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20432425-A174-45A3-95F5-092CF0D57487}" xr6:coauthVersionLast="47" xr6:coauthVersionMax="47" xr10:uidLastSave="{00000000-0000-0000-0000-000000000000}"/>
  <bookViews>
    <workbookView xWindow="-120" yWindow="-120" windowWidth="29040" windowHeight="15720" firstSheet="90" activeTab="96" xr2:uid="{5BA63CEF-9698-4AE3-B00D-55D0756B9551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G89" i="96" s="1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G95" i="96"/>
  <c r="F95" i="96"/>
  <c r="AX94" i="96"/>
  <c r="F94" i="96"/>
  <c r="AX93" i="96"/>
  <c r="G93" i="96"/>
  <c r="F93" i="96"/>
  <c r="AX92" i="96"/>
  <c r="G92" i="96"/>
  <c r="F92" i="96"/>
  <c r="AX91" i="96"/>
  <c r="G91" i="96"/>
  <c r="F91" i="96"/>
  <c r="AX90" i="96"/>
  <c r="G90" i="96"/>
  <c r="F90" i="96"/>
  <c r="AX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V34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G24" i="96"/>
  <c r="F24" i="96"/>
  <c r="G23" i="96"/>
  <c r="F23" i="96"/>
  <c r="R22" i="96"/>
  <c r="G22" i="96"/>
  <c r="F22" i="96"/>
  <c r="G21" i="96"/>
  <c r="F21" i="96"/>
  <c r="G20" i="96"/>
  <c r="F20" i="96"/>
  <c r="G19" i="96"/>
  <c r="F19" i="96"/>
  <c r="G18" i="96"/>
  <c r="F18" i="96"/>
  <c r="V17" i="96"/>
  <c r="G17" i="96"/>
  <c r="F17" i="96"/>
  <c r="G16" i="96"/>
  <c r="F16" i="96"/>
  <c r="G15" i="96"/>
  <c r="F15" i="96"/>
  <c r="G14" i="96"/>
  <c r="F14" i="96"/>
  <c r="V13" i="96"/>
  <c r="G13" i="96"/>
  <c r="F13" i="96"/>
  <c r="V12" i="96"/>
  <c r="G12" i="96"/>
  <c r="F12" i="96"/>
  <c r="C12" i="96"/>
  <c r="V11" i="96"/>
  <c r="G11" i="96"/>
  <c r="F11" i="96"/>
  <c r="G10" i="96"/>
  <c r="F10" i="96"/>
  <c r="C10" i="96"/>
  <c r="V30" i="96" s="1"/>
  <c r="V9" i="96"/>
  <c r="G9" i="96"/>
  <c r="F9" i="96"/>
  <c r="V8" i="96"/>
  <c r="G8" i="96"/>
  <c r="F8" i="96"/>
  <c r="V7" i="96"/>
  <c r="G7" i="96"/>
  <c r="F7" i="96"/>
  <c r="V6" i="96"/>
  <c r="G6" i="96"/>
  <c r="F6" i="96"/>
  <c r="C6" i="96"/>
  <c r="R19" i="96" s="1"/>
  <c r="V5" i="96"/>
  <c r="G5" i="96"/>
  <c r="F5" i="96"/>
  <c r="C5" i="96"/>
  <c r="Y4" i="96"/>
  <c r="W4" i="96"/>
  <c r="V4" i="96"/>
  <c r="R4" i="96"/>
  <c r="M66" i="96"/>
  <c r="U66" i="96" s="1"/>
  <c r="M65" i="96"/>
  <c r="U65" i="96" s="1"/>
  <c r="M64" i="96"/>
  <c r="U64" i="96" s="1"/>
  <c r="M60" i="96"/>
  <c r="U60" i="96" s="1"/>
  <c r="M59" i="96"/>
  <c r="U59" i="96" s="1"/>
  <c r="M58" i="96"/>
  <c r="U58" i="96" s="1"/>
  <c r="M54" i="96"/>
  <c r="U54" i="96" s="1"/>
  <c r="M53" i="96"/>
  <c r="U53" i="96" s="1"/>
  <c r="M52" i="96"/>
  <c r="U52" i="96" s="1"/>
  <c r="M48" i="96"/>
  <c r="U48" i="96" s="1"/>
  <c r="M47" i="96"/>
  <c r="U47" i="96" s="1"/>
  <c r="M46" i="96"/>
  <c r="U46" i="96" s="1"/>
  <c r="M42" i="96"/>
  <c r="U42" i="96" s="1"/>
  <c r="M41" i="96"/>
  <c r="U41" i="96" s="1"/>
  <c r="M40" i="96"/>
  <c r="U40" i="96" s="1"/>
  <c r="M36" i="96"/>
  <c r="U36" i="96" s="1"/>
  <c r="M35" i="96"/>
  <c r="U35" i="96" s="1"/>
  <c r="M34" i="96"/>
  <c r="U34" i="96" s="1"/>
  <c r="M30" i="96"/>
  <c r="U30" i="96" s="1"/>
  <c r="M29" i="96"/>
  <c r="U29" i="96" s="1"/>
  <c r="M28" i="96"/>
  <c r="U28" i="96" s="1"/>
  <c r="M24" i="96"/>
  <c r="U24" i="96" s="1"/>
  <c r="M23" i="96"/>
  <c r="U23" i="96" s="1"/>
  <c r="M22" i="96"/>
  <c r="U22" i="96" s="1"/>
  <c r="M18" i="96"/>
  <c r="U18" i="96" s="1"/>
  <c r="M17" i="96"/>
  <c r="U17" i="96" s="1"/>
  <c r="M16" i="96"/>
  <c r="U16" i="96" s="1"/>
  <c r="M12" i="96"/>
  <c r="U12" i="96" s="1"/>
  <c r="M11" i="96"/>
  <c r="U11" i="96" s="1"/>
  <c r="M10" i="96"/>
  <c r="U10" i="96" s="1"/>
  <c r="M6" i="96"/>
  <c r="U6" i="96" s="1"/>
  <c r="M5" i="96"/>
  <c r="U5" i="96" s="1"/>
  <c r="M4" i="96"/>
  <c r="U4" i="96" s="1"/>
  <c r="X4" i="96" s="1"/>
  <c r="M4" i="96" a="1"/>
  <c r="M68" i="96" s="1"/>
  <c r="U68" i="96" s="1"/>
  <c r="G4" i="96"/>
  <c r="F4" i="96"/>
  <c r="AT3" i="96"/>
  <c r="C3" i="96"/>
  <c r="O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G54" i="95"/>
  <c r="F54" i="95"/>
  <c r="G53" i="95"/>
  <c r="F53" i="95"/>
  <c r="G52" i="95"/>
  <c r="F52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G45" i="95"/>
  <c r="F45" i="95"/>
  <c r="G44" i="95"/>
  <c r="F44" i="95"/>
  <c r="G43" i="95"/>
  <c r="F43" i="95"/>
  <c r="G42" i="95"/>
  <c r="F42" i="95"/>
  <c r="V41" i="95"/>
  <c r="G41" i="95"/>
  <c r="F41" i="95"/>
  <c r="G40" i="95"/>
  <c r="F40" i="95"/>
  <c r="G39" i="95"/>
  <c r="F39" i="95"/>
  <c r="R38" i="95"/>
  <c r="G38" i="95"/>
  <c r="F38" i="95"/>
  <c r="G37" i="95"/>
  <c r="F37" i="95"/>
  <c r="G36" i="95"/>
  <c r="F36" i="95"/>
  <c r="G35" i="95"/>
  <c r="F35" i="95"/>
  <c r="G34" i="95"/>
  <c r="F34" i="95"/>
  <c r="G33" i="95"/>
  <c r="F33" i="95"/>
  <c r="G32" i="95"/>
  <c r="F32" i="95"/>
  <c r="V31" i="95"/>
  <c r="G31" i="95"/>
  <c r="F31" i="95"/>
  <c r="G30" i="95"/>
  <c r="F30" i="95"/>
  <c r="G29" i="95"/>
  <c r="F29" i="95"/>
  <c r="G28" i="95"/>
  <c r="F28" i="95"/>
  <c r="G27" i="95"/>
  <c r="F27" i="95"/>
  <c r="G26" i="95"/>
  <c r="F26" i="95"/>
  <c r="G25" i="95"/>
  <c r="F25" i="95"/>
  <c r="G24" i="95"/>
  <c r="F24" i="95"/>
  <c r="G23" i="95"/>
  <c r="F23" i="95"/>
  <c r="G22" i="95"/>
  <c r="F22" i="95"/>
  <c r="G21" i="95"/>
  <c r="F21" i="95"/>
  <c r="G20" i="95"/>
  <c r="F20" i="95"/>
  <c r="V19" i="95"/>
  <c r="G19" i="95"/>
  <c r="F19" i="95"/>
  <c r="R18" i="95"/>
  <c r="G18" i="95"/>
  <c r="F18" i="95"/>
  <c r="G17" i="95"/>
  <c r="F17" i="95"/>
  <c r="V16" i="95"/>
  <c r="G16" i="95"/>
  <c r="F16" i="95"/>
  <c r="R15" i="95"/>
  <c r="G15" i="95"/>
  <c r="F15" i="95"/>
  <c r="G14" i="95"/>
  <c r="F14" i="95"/>
  <c r="V13" i="95"/>
  <c r="G13" i="95"/>
  <c r="F13" i="95"/>
  <c r="R12" i="95"/>
  <c r="G12" i="95"/>
  <c r="F12" i="95"/>
  <c r="C12" i="95"/>
  <c r="R11" i="95"/>
  <c r="G11" i="95"/>
  <c r="F11" i="95"/>
  <c r="G10" i="95"/>
  <c r="F10" i="95"/>
  <c r="C10" i="95"/>
  <c r="V9" i="95"/>
  <c r="G9" i="95"/>
  <c r="F9" i="95"/>
  <c r="V8" i="95"/>
  <c r="G8" i="95"/>
  <c r="F8" i="95"/>
  <c r="V7" i="95"/>
  <c r="G7" i="95"/>
  <c r="F7" i="95"/>
  <c r="R6" i="95"/>
  <c r="G6" i="95"/>
  <c r="F6" i="95"/>
  <c r="C6" i="95"/>
  <c r="R28" i="95" s="1"/>
  <c r="R5" i="95"/>
  <c r="G5" i="95"/>
  <c r="F5" i="95"/>
  <c r="C5" i="95"/>
  <c r="W4" i="95"/>
  <c r="R4" i="95"/>
  <c r="M79" i="95"/>
  <c r="U79" i="95" s="1"/>
  <c r="M78" i="95"/>
  <c r="U78" i="95" s="1"/>
  <c r="M73" i="95"/>
  <c r="U73" i="95" s="1"/>
  <c r="M72" i="95"/>
  <c r="U72" i="95" s="1"/>
  <c r="M67" i="95"/>
  <c r="U67" i="95" s="1"/>
  <c r="M66" i="95"/>
  <c r="U66" i="95" s="1"/>
  <c r="M61" i="95"/>
  <c r="U61" i="95" s="1"/>
  <c r="M60" i="95"/>
  <c r="U60" i="95" s="1"/>
  <c r="M55" i="95"/>
  <c r="U55" i="95" s="1"/>
  <c r="M54" i="95"/>
  <c r="U54" i="95" s="1"/>
  <c r="M49" i="95"/>
  <c r="U49" i="95" s="1"/>
  <c r="M48" i="95"/>
  <c r="U48" i="95" s="1"/>
  <c r="M43" i="95"/>
  <c r="U43" i="95" s="1"/>
  <c r="M42" i="95"/>
  <c r="U42" i="95" s="1"/>
  <c r="M37" i="95"/>
  <c r="U37" i="95" s="1"/>
  <c r="M36" i="95"/>
  <c r="U36" i="95" s="1"/>
  <c r="M31" i="95"/>
  <c r="U31" i="95" s="1"/>
  <c r="M30" i="95"/>
  <c r="U30" i="95" s="1"/>
  <c r="M25" i="95"/>
  <c r="U25" i="95" s="1"/>
  <c r="M24" i="95"/>
  <c r="U24" i="95" s="1"/>
  <c r="M19" i="95"/>
  <c r="U19" i="95" s="1"/>
  <c r="M18" i="95"/>
  <c r="U18" i="95" s="1"/>
  <c r="M13" i="95"/>
  <c r="U13" i="95" s="1"/>
  <c r="M12" i="95"/>
  <c r="U12" i="95" s="1"/>
  <c r="M7" i="95"/>
  <c r="U7" i="95" s="1"/>
  <c r="M6" i="95"/>
  <c r="U6" i="95" s="1"/>
  <c r="M4" i="95" a="1"/>
  <c r="M77" i="95" s="1"/>
  <c r="U77" i="95" s="1"/>
  <c r="G4" i="95"/>
  <c r="F4" i="95"/>
  <c r="AT3" i="95"/>
  <c r="AH3" i="95"/>
  <c r="AQ3" i="95" s="1"/>
  <c r="R3" i="95"/>
  <c r="C3" i="95"/>
  <c r="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G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5" i="94"/>
  <c r="F35" i="94"/>
  <c r="G34" i="94"/>
  <c r="F34" i="94"/>
  <c r="G33" i="94"/>
  <c r="F33" i="94"/>
  <c r="G32" i="94"/>
  <c r="F32" i="94"/>
  <c r="G31" i="94"/>
  <c r="F31" i="94"/>
  <c r="G30" i="94"/>
  <c r="F30" i="94"/>
  <c r="G29" i="94"/>
  <c r="F29" i="94"/>
  <c r="R28" i="94"/>
  <c r="G28" i="94"/>
  <c r="F28" i="94"/>
  <c r="V27" i="94"/>
  <c r="G27" i="94"/>
  <c r="F27" i="94"/>
  <c r="G26" i="94"/>
  <c r="F26" i="94"/>
  <c r="R25" i="94"/>
  <c r="G25" i="94"/>
  <c r="F25" i="94"/>
  <c r="V24" i="94"/>
  <c r="G24" i="94"/>
  <c r="F24" i="94"/>
  <c r="G23" i="94"/>
  <c r="F23" i="94"/>
  <c r="G22" i="94"/>
  <c r="F22" i="94"/>
  <c r="V21" i="94"/>
  <c r="G21" i="94"/>
  <c r="F21" i="94"/>
  <c r="G20" i="94"/>
  <c r="F20" i="94"/>
  <c r="G19" i="94"/>
  <c r="F19" i="94"/>
  <c r="V18" i="94"/>
  <c r="G18" i="94"/>
  <c r="F18" i="94"/>
  <c r="G17" i="94"/>
  <c r="F17" i="94"/>
  <c r="R16" i="94"/>
  <c r="G16" i="94"/>
  <c r="F16" i="94"/>
  <c r="V15" i="94"/>
  <c r="G15" i="94"/>
  <c r="F15" i="94"/>
  <c r="U14" i="94"/>
  <c r="G14" i="94"/>
  <c r="F14" i="94"/>
  <c r="G13" i="94"/>
  <c r="F13" i="94"/>
  <c r="V12" i="94"/>
  <c r="G12" i="94"/>
  <c r="F12" i="94"/>
  <c r="C12" i="94"/>
  <c r="C3" i="94" s="1"/>
  <c r="O3" i="94" s="1"/>
  <c r="V11" i="94"/>
  <c r="G11" i="94"/>
  <c r="F11" i="94"/>
  <c r="G10" i="94"/>
  <c r="F10" i="94"/>
  <c r="C10" i="94"/>
  <c r="V52" i="94" s="1"/>
  <c r="V9" i="94"/>
  <c r="G9" i="94"/>
  <c r="F9" i="94"/>
  <c r="G8" i="94"/>
  <c r="F8" i="94"/>
  <c r="G7" i="94"/>
  <c r="F7" i="94"/>
  <c r="V6" i="94"/>
  <c r="G6" i="94"/>
  <c r="F6" i="94"/>
  <c r="C6" i="94"/>
  <c r="R34" i="94" s="1"/>
  <c r="V5" i="94"/>
  <c r="G5" i="94"/>
  <c r="F5" i="94"/>
  <c r="C5" i="94"/>
  <c r="W4" i="94"/>
  <c r="V4" i="94"/>
  <c r="M87" i="94"/>
  <c r="U87" i="94" s="1"/>
  <c r="M86" i="94"/>
  <c r="U86" i="94" s="1"/>
  <c r="M83" i="94"/>
  <c r="U83" i="94" s="1"/>
  <c r="M80" i="94"/>
  <c r="U80" i="94" s="1"/>
  <c r="M79" i="94"/>
  <c r="U79" i="94" s="1"/>
  <c r="M76" i="94"/>
  <c r="U76" i="94" s="1"/>
  <c r="M73" i="94"/>
  <c r="U73" i="94" s="1"/>
  <c r="M71" i="94"/>
  <c r="U71" i="94" s="1"/>
  <c r="M69" i="94"/>
  <c r="U69" i="94" s="1"/>
  <c r="M65" i="94"/>
  <c r="U65" i="94" s="1"/>
  <c r="M64" i="94"/>
  <c r="U64" i="94" s="1"/>
  <c r="M62" i="94"/>
  <c r="U62" i="94" s="1"/>
  <c r="M58" i="94"/>
  <c r="U58" i="94" s="1"/>
  <c r="M57" i="94"/>
  <c r="U57" i="94" s="1"/>
  <c r="M55" i="94"/>
  <c r="U55" i="94" s="1"/>
  <c r="M51" i="94"/>
  <c r="U51" i="94" s="1"/>
  <c r="M50" i="94"/>
  <c r="U50" i="94" s="1"/>
  <c r="M47" i="94"/>
  <c r="U47" i="94" s="1"/>
  <c r="M44" i="94"/>
  <c r="U44" i="94" s="1"/>
  <c r="M43" i="94"/>
  <c r="U43" i="94" s="1"/>
  <c r="M40" i="94"/>
  <c r="U40" i="94" s="1"/>
  <c r="M37" i="94"/>
  <c r="U37" i="94" s="1"/>
  <c r="M35" i="94"/>
  <c r="U35" i="94" s="1"/>
  <c r="M33" i="94"/>
  <c r="U33" i="94" s="1"/>
  <c r="M29" i="94"/>
  <c r="U29" i="94" s="1"/>
  <c r="M28" i="94"/>
  <c r="U28" i="94" s="1"/>
  <c r="M26" i="94"/>
  <c r="U26" i="94" s="1"/>
  <c r="M22" i="94"/>
  <c r="U22" i="94" s="1"/>
  <c r="M21" i="94"/>
  <c r="U21" i="94" s="1"/>
  <c r="M19" i="94"/>
  <c r="U19" i="94" s="1"/>
  <c r="M15" i="94"/>
  <c r="U15" i="94" s="1"/>
  <c r="M14" i="94"/>
  <c r="M11" i="94"/>
  <c r="U11" i="94" s="1"/>
  <c r="M8" i="94"/>
  <c r="U8" i="94" s="1"/>
  <c r="M7" i="94"/>
  <c r="U7" i="94" s="1"/>
  <c r="M4" i="94"/>
  <c r="U4" i="94" s="1"/>
  <c r="X4" i="94" s="1"/>
  <c r="M4" i="94" a="1"/>
  <c r="M88" i="94" s="1"/>
  <c r="U88" i="94" s="1"/>
  <c r="G4" i="94"/>
  <c r="F4" i="94"/>
  <c r="AT3" i="94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G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V85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R77" i="93"/>
  <c r="G77" i="93"/>
  <c r="F77" i="93"/>
  <c r="V76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V62" i="93"/>
  <c r="R62" i="93"/>
  <c r="G62" i="93"/>
  <c r="F62" i="93"/>
  <c r="R61" i="93"/>
  <c r="G61" i="93"/>
  <c r="F61" i="93"/>
  <c r="R60" i="93"/>
  <c r="G60" i="93"/>
  <c r="F60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R42" i="93"/>
  <c r="G42" i="93"/>
  <c r="F42" i="93"/>
  <c r="R41" i="93"/>
  <c r="G41" i="93"/>
  <c r="F41" i="93"/>
  <c r="R40" i="93"/>
  <c r="G40" i="93"/>
  <c r="F40" i="93"/>
  <c r="V39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V33" i="93"/>
  <c r="R33" i="93"/>
  <c r="G33" i="93"/>
  <c r="F33" i="93"/>
  <c r="V32" i="93"/>
  <c r="R32" i="93"/>
  <c r="G32" i="93"/>
  <c r="F32" i="93"/>
  <c r="R31" i="93"/>
  <c r="G31" i="93"/>
  <c r="F31" i="93"/>
  <c r="V30" i="93"/>
  <c r="R30" i="93"/>
  <c r="G30" i="93"/>
  <c r="F30" i="93"/>
  <c r="V29" i="93"/>
  <c r="R29" i="93"/>
  <c r="G29" i="93"/>
  <c r="F29" i="93"/>
  <c r="R28" i="93"/>
  <c r="G28" i="93"/>
  <c r="F28" i="93"/>
  <c r="R27" i="93"/>
  <c r="G27" i="93"/>
  <c r="F27" i="93"/>
  <c r="R26" i="93"/>
  <c r="G26" i="93"/>
  <c r="F26" i="93"/>
  <c r="R25" i="93"/>
  <c r="G25" i="93"/>
  <c r="F25" i="93"/>
  <c r="V24" i="93"/>
  <c r="R24" i="93"/>
  <c r="G24" i="93"/>
  <c r="F24" i="93"/>
  <c r="V23" i="93"/>
  <c r="R23" i="93"/>
  <c r="G23" i="93"/>
  <c r="F23" i="93"/>
  <c r="R22" i="93"/>
  <c r="G22" i="93"/>
  <c r="F22" i="93"/>
  <c r="V21" i="93"/>
  <c r="R21" i="93"/>
  <c r="G21" i="93"/>
  <c r="F21" i="93"/>
  <c r="V20" i="93"/>
  <c r="R20" i="93"/>
  <c r="G20" i="93"/>
  <c r="F20" i="93"/>
  <c r="R19" i="93"/>
  <c r="G19" i="93"/>
  <c r="F19" i="93"/>
  <c r="V18" i="93"/>
  <c r="R18" i="93"/>
  <c r="G18" i="93"/>
  <c r="F18" i="93"/>
  <c r="V17" i="93"/>
  <c r="R17" i="93"/>
  <c r="G17" i="93"/>
  <c r="F17" i="93"/>
  <c r="R16" i="93"/>
  <c r="G16" i="93"/>
  <c r="F16" i="93"/>
  <c r="V15" i="93"/>
  <c r="R15" i="93"/>
  <c r="G15" i="93"/>
  <c r="F15" i="93"/>
  <c r="V14" i="93"/>
  <c r="R14" i="93"/>
  <c r="G14" i="93"/>
  <c r="F14" i="93"/>
  <c r="R13" i="93"/>
  <c r="G13" i="93"/>
  <c r="F13" i="93"/>
  <c r="V12" i="93"/>
  <c r="R12" i="93"/>
  <c r="G12" i="93"/>
  <c r="F12" i="93"/>
  <c r="C12" i="93"/>
  <c r="V11" i="93"/>
  <c r="R11" i="93"/>
  <c r="G11" i="93"/>
  <c r="F11" i="93"/>
  <c r="V10" i="93"/>
  <c r="R10" i="93"/>
  <c r="G10" i="93"/>
  <c r="F10" i="93"/>
  <c r="C10" i="93"/>
  <c r="V67" i="93" s="1"/>
  <c r="V9" i="93"/>
  <c r="R9" i="93"/>
  <c r="G9" i="93"/>
  <c r="F9" i="93"/>
  <c r="V8" i="93"/>
  <c r="R8" i="93"/>
  <c r="G8" i="93"/>
  <c r="F8" i="93"/>
  <c r="V7" i="93"/>
  <c r="R7" i="93"/>
  <c r="G7" i="93"/>
  <c r="F7" i="93"/>
  <c r="V6" i="93"/>
  <c r="R6" i="93"/>
  <c r="G6" i="93"/>
  <c r="F6" i="93"/>
  <c r="V5" i="93"/>
  <c r="R5" i="93"/>
  <c r="G5" i="93"/>
  <c r="F5" i="93"/>
  <c r="C5" i="93"/>
  <c r="Y4" i="93"/>
  <c r="W4" i="93"/>
  <c r="V4" i="93"/>
  <c r="R4" i="93"/>
  <c r="M87" i="93"/>
  <c r="U87" i="93" s="1"/>
  <c r="M69" i="93"/>
  <c r="U69" i="93" s="1"/>
  <c r="M51" i="93"/>
  <c r="U51" i="93" s="1"/>
  <c r="M33" i="93"/>
  <c r="U33" i="93" s="1"/>
  <c r="M15" i="93"/>
  <c r="U15" i="93" s="1"/>
  <c r="M4" i="93" a="1"/>
  <c r="M88" i="93" s="1"/>
  <c r="U88" i="93" s="1"/>
  <c r="G4" i="93"/>
  <c r="F4" i="93"/>
  <c r="AT3" i="93"/>
  <c r="R3" i="93"/>
  <c r="C3" i="93"/>
  <c r="O3" i="93" s="1"/>
  <c r="P3" i="93" s="1"/>
  <c r="AF3" i="93" s="1"/>
  <c r="AO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G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G66" i="92"/>
  <c r="F66" i="92"/>
  <c r="G65" i="92"/>
  <c r="F65" i="92"/>
  <c r="G64" i="92"/>
  <c r="F64" i="92"/>
  <c r="G63" i="92"/>
  <c r="F63" i="92"/>
  <c r="R62" i="92"/>
  <c r="G62" i="92"/>
  <c r="F62" i="92"/>
  <c r="G61" i="92"/>
  <c r="F61" i="92"/>
  <c r="G60" i="92"/>
  <c r="F60" i="92"/>
  <c r="G59" i="92"/>
  <c r="F59" i="92"/>
  <c r="G58" i="92"/>
  <c r="F58" i="92"/>
  <c r="G57" i="92"/>
  <c r="F57" i="92"/>
  <c r="G56" i="92"/>
  <c r="F56" i="92"/>
  <c r="G55" i="92"/>
  <c r="F55" i="92"/>
  <c r="G54" i="92"/>
  <c r="F54" i="92"/>
  <c r="G53" i="92"/>
  <c r="F53" i="92"/>
  <c r="V52" i="92"/>
  <c r="G52" i="92"/>
  <c r="F52" i="92"/>
  <c r="G51" i="92"/>
  <c r="F51" i="92"/>
  <c r="G50" i="92"/>
  <c r="F50" i="92"/>
  <c r="V49" i="92"/>
  <c r="G49" i="92"/>
  <c r="F49" i="92"/>
  <c r="G48" i="92"/>
  <c r="F48" i="92"/>
  <c r="G47" i="92"/>
  <c r="F47" i="92"/>
  <c r="V46" i="92"/>
  <c r="G46" i="92"/>
  <c r="F46" i="92"/>
  <c r="G45" i="92"/>
  <c r="F45" i="92"/>
  <c r="G44" i="92"/>
  <c r="F44" i="92"/>
  <c r="V43" i="92"/>
  <c r="G43" i="92"/>
  <c r="F43" i="92"/>
  <c r="G42" i="92"/>
  <c r="F42" i="92"/>
  <c r="G41" i="92"/>
  <c r="F41" i="92"/>
  <c r="V40" i="92"/>
  <c r="G40" i="92"/>
  <c r="F40" i="92"/>
  <c r="G39" i="92"/>
  <c r="F39" i="92"/>
  <c r="G38" i="92"/>
  <c r="F38" i="92"/>
  <c r="G37" i="92"/>
  <c r="F37" i="92"/>
  <c r="V36" i="92"/>
  <c r="G36" i="92"/>
  <c r="F36" i="92"/>
  <c r="G35" i="92"/>
  <c r="F35" i="92"/>
  <c r="G34" i="92"/>
  <c r="F34" i="92"/>
  <c r="G33" i="92"/>
  <c r="F33" i="92"/>
  <c r="R32" i="92"/>
  <c r="G32" i="92"/>
  <c r="F32" i="92"/>
  <c r="G31" i="92"/>
  <c r="F31" i="92"/>
  <c r="G30" i="92"/>
  <c r="F30" i="92"/>
  <c r="G29" i="92"/>
  <c r="F29" i="92"/>
  <c r="G28" i="92"/>
  <c r="F28" i="92"/>
  <c r="V27" i="92"/>
  <c r="G27" i="92"/>
  <c r="F27" i="92"/>
  <c r="G26" i="92"/>
  <c r="F26" i="92"/>
  <c r="U25" i="92"/>
  <c r="G25" i="92"/>
  <c r="F25" i="92"/>
  <c r="V24" i="92"/>
  <c r="G24" i="92"/>
  <c r="F24" i="92"/>
  <c r="R23" i="92"/>
  <c r="G23" i="92"/>
  <c r="F23" i="92"/>
  <c r="G22" i="92"/>
  <c r="F22" i="92"/>
  <c r="G21" i="92"/>
  <c r="F21" i="92"/>
  <c r="R20" i="92"/>
  <c r="G20" i="92"/>
  <c r="F20" i="92"/>
  <c r="G19" i="92"/>
  <c r="F19" i="92"/>
  <c r="V18" i="92"/>
  <c r="G18" i="92"/>
  <c r="F18" i="92"/>
  <c r="G17" i="92"/>
  <c r="F17" i="92"/>
  <c r="G16" i="92"/>
  <c r="F16" i="92"/>
  <c r="V15" i="92"/>
  <c r="G15" i="92"/>
  <c r="F15" i="92"/>
  <c r="R14" i="92"/>
  <c r="G14" i="92"/>
  <c r="F14" i="92"/>
  <c r="G13" i="92"/>
  <c r="F13" i="92"/>
  <c r="G12" i="92"/>
  <c r="F12" i="92"/>
  <c r="C12" i="92"/>
  <c r="R11" i="92"/>
  <c r="G11" i="92"/>
  <c r="F11" i="92"/>
  <c r="G10" i="92"/>
  <c r="F10" i="92"/>
  <c r="C10" i="92"/>
  <c r="V67" i="92" s="1"/>
  <c r="R9" i="92"/>
  <c r="G9" i="92"/>
  <c r="F9" i="92"/>
  <c r="V8" i="92"/>
  <c r="G8" i="92"/>
  <c r="F8" i="92"/>
  <c r="G7" i="92"/>
  <c r="F7" i="92"/>
  <c r="V6" i="92"/>
  <c r="G6" i="92"/>
  <c r="F6" i="92"/>
  <c r="C6" i="92"/>
  <c r="R33" i="92" s="1"/>
  <c r="V5" i="92"/>
  <c r="R5" i="92"/>
  <c r="G5" i="92"/>
  <c r="F5" i="92"/>
  <c r="C5" i="92"/>
  <c r="W4" i="92"/>
  <c r="V4" i="92"/>
  <c r="Y4" i="92" s="1"/>
  <c r="M67" i="92"/>
  <c r="U67" i="92" s="1"/>
  <c r="M65" i="92"/>
  <c r="U65" i="92" s="1"/>
  <c r="M61" i="92"/>
  <c r="U61" i="92" s="1"/>
  <c r="M59" i="92"/>
  <c r="U59" i="92" s="1"/>
  <c r="M55" i="92"/>
  <c r="U55" i="92" s="1"/>
  <c r="M53" i="92"/>
  <c r="U53" i="92" s="1"/>
  <c r="M49" i="92"/>
  <c r="U49" i="92" s="1"/>
  <c r="M47" i="92"/>
  <c r="U47" i="92" s="1"/>
  <c r="M43" i="92"/>
  <c r="U43" i="92" s="1"/>
  <c r="M41" i="92"/>
  <c r="U41" i="92" s="1"/>
  <c r="M37" i="92"/>
  <c r="U37" i="92" s="1"/>
  <c r="M35" i="92"/>
  <c r="U35" i="92" s="1"/>
  <c r="M31" i="92"/>
  <c r="U31" i="92" s="1"/>
  <c r="M29" i="92"/>
  <c r="U29" i="92" s="1"/>
  <c r="M25" i="92"/>
  <c r="M23" i="92"/>
  <c r="U23" i="92" s="1"/>
  <c r="M19" i="92"/>
  <c r="U19" i="92" s="1"/>
  <c r="M17" i="92"/>
  <c r="U17" i="92" s="1"/>
  <c r="M13" i="92"/>
  <c r="U13" i="92" s="1"/>
  <c r="M11" i="92"/>
  <c r="U11" i="92" s="1"/>
  <c r="M7" i="92"/>
  <c r="U7" i="92" s="1"/>
  <c r="M5" i="92"/>
  <c r="U5" i="92" s="1"/>
  <c r="M4" i="92" a="1"/>
  <c r="M69" i="92" s="1"/>
  <c r="U69" i="92" s="1"/>
  <c r="G4" i="92"/>
  <c r="F4" i="92"/>
  <c r="AT3" i="92"/>
  <c r="R3" i="92"/>
  <c r="C3" i="92"/>
  <c r="O3" i="92" s="1"/>
  <c r="AE3" i="92" s="1"/>
  <c r="AN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G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V79" i="91"/>
  <c r="G79" i="91"/>
  <c r="F79" i="91"/>
  <c r="G78" i="91"/>
  <c r="F78" i="91"/>
  <c r="G77" i="91"/>
  <c r="F77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V70" i="91"/>
  <c r="G70" i="91"/>
  <c r="F70" i="91"/>
  <c r="G69" i="91"/>
  <c r="F69" i="91"/>
  <c r="G68" i="91"/>
  <c r="F68" i="91"/>
  <c r="G67" i="91"/>
  <c r="F67" i="91"/>
  <c r="G66" i="91"/>
  <c r="F66" i="91"/>
  <c r="G65" i="91"/>
  <c r="F65" i="91"/>
  <c r="V64" i="91"/>
  <c r="G64" i="91"/>
  <c r="F64" i="91"/>
  <c r="V63" i="91"/>
  <c r="G63" i="91"/>
  <c r="F63" i="91"/>
  <c r="G62" i="91"/>
  <c r="F62" i="91"/>
  <c r="V61" i="91"/>
  <c r="G61" i="91"/>
  <c r="F61" i="91"/>
  <c r="V60" i="91"/>
  <c r="G60" i="91"/>
  <c r="F60" i="91"/>
  <c r="G59" i="91"/>
  <c r="F59" i="91"/>
  <c r="V58" i="91"/>
  <c r="G58" i="91"/>
  <c r="F58" i="91"/>
  <c r="G57" i="91"/>
  <c r="F57" i="91"/>
  <c r="G56" i="91"/>
  <c r="F56" i="91"/>
  <c r="V55" i="91"/>
  <c r="G55" i="91"/>
  <c r="F55" i="91"/>
  <c r="V54" i="91"/>
  <c r="G54" i="91"/>
  <c r="F54" i="91"/>
  <c r="G53" i="91"/>
  <c r="F53" i="91"/>
  <c r="G52" i="91"/>
  <c r="F52" i="91"/>
  <c r="R51" i="91"/>
  <c r="G51" i="91"/>
  <c r="F51" i="91"/>
  <c r="G50" i="91"/>
  <c r="F50" i="91"/>
  <c r="G49" i="91"/>
  <c r="F49" i="91"/>
  <c r="G48" i="91"/>
  <c r="F48" i="91"/>
  <c r="G47" i="91"/>
  <c r="F47" i="91"/>
  <c r="V46" i="91"/>
  <c r="G46" i="91"/>
  <c r="F46" i="91"/>
  <c r="V45" i="91"/>
  <c r="G45" i="91"/>
  <c r="F45" i="91"/>
  <c r="G44" i="91"/>
  <c r="F44" i="91"/>
  <c r="G43" i="91"/>
  <c r="F43" i="91"/>
  <c r="G42" i="91"/>
  <c r="F42" i="91"/>
  <c r="G41" i="91"/>
  <c r="F41" i="91"/>
  <c r="G40" i="91"/>
  <c r="F40" i="91"/>
  <c r="G39" i="91"/>
  <c r="F39" i="91"/>
  <c r="G38" i="91"/>
  <c r="F38" i="91"/>
  <c r="G37" i="91"/>
  <c r="F37" i="91"/>
  <c r="V36" i="91"/>
  <c r="G36" i="91"/>
  <c r="F36" i="91"/>
  <c r="G35" i="91"/>
  <c r="F35" i="91"/>
  <c r="G34" i="91"/>
  <c r="F34" i="91"/>
  <c r="G33" i="91"/>
  <c r="F33" i="91"/>
  <c r="G32" i="91"/>
  <c r="F32" i="91"/>
  <c r="U31" i="91"/>
  <c r="G31" i="91"/>
  <c r="F31" i="91"/>
  <c r="R30" i="91"/>
  <c r="G30" i="91"/>
  <c r="F30" i="91"/>
  <c r="G29" i="91"/>
  <c r="F29" i="91"/>
  <c r="G28" i="91"/>
  <c r="F28" i="91"/>
  <c r="G27" i="91"/>
  <c r="F27" i="91"/>
  <c r="R26" i="91"/>
  <c r="G26" i="91"/>
  <c r="F26" i="91"/>
  <c r="V25" i="91"/>
  <c r="G25" i="91"/>
  <c r="F25" i="91"/>
  <c r="G24" i="91"/>
  <c r="F24" i="91"/>
  <c r="R23" i="91"/>
  <c r="G23" i="91"/>
  <c r="F23" i="91"/>
  <c r="V22" i="91"/>
  <c r="G22" i="91"/>
  <c r="F22" i="91"/>
  <c r="G21" i="91"/>
  <c r="F21" i="91"/>
  <c r="R20" i="91"/>
  <c r="G20" i="91"/>
  <c r="F20" i="91"/>
  <c r="V19" i="91"/>
  <c r="G19" i="91"/>
  <c r="F19" i="91"/>
  <c r="G18" i="91"/>
  <c r="F18" i="91"/>
  <c r="R17" i="91"/>
  <c r="G17" i="91"/>
  <c r="F17" i="91"/>
  <c r="V16" i="91"/>
  <c r="G16" i="91"/>
  <c r="F16" i="91"/>
  <c r="G15" i="91"/>
  <c r="F15" i="91"/>
  <c r="R14" i="91"/>
  <c r="G14" i="91"/>
  <c r="F14" i="91"/>
  <c r="V13" i="91"/>
  <c r="G13" i="91"/>
  <c r="F13" i="91"/>
  <c r="R12" i="91"/>
  <c r="G12" i="91"/>
  <c r="F12" i="91"/>
  <c r="C12" i="91"/>
  <c r="R11" i="91"/>
  <c r="G11" i="91"/>
  <c r="F11" i="91"/>
  <c r="R10" i="91"/>
  <c r="G10" i="91"/>
  <c r="F10" i="91"/>
  <c r="C10" i="91"/>
  <c r="V50" i="91" s="1"/>
  <c r="V9" i="91"/>
  <c r="R9" i="91"/>
  <c r="G9" i="91"/>
  <c r="F9" i="91"/>
  <c r="V8" i="91"/>
  <c r="G8" i="91"/>
  <c r="F8" i="91"/>
  <c r="V7" i="91"/>
  <c r="G7" i="91"/>
  <c r="F7" i="91"/>
  <c r="V6" i="91"/>
  <c r="R6" i="91"/>
  <c r="G6" i="91"/>
  <c r="F6" i="91"/>
  <c r="C6" i="91"/>
  <c r="R42" i="91" s="1"/>
  <c r="R5" i="91"/>
  <c r="G5" i="91"/>
  <c r="F5" i="91"/>
  <c r="C5" i="91"/>
  <c r="W4" i="91"/>
  <c r="R4" i="91"/>
  <c r="M79" i="91"/>
  <c r="U79" i="91" s="1"/>
  <c r="M74" i="91"/>
  <c r="U74" i="91" s="1"/>
  <c r="M73" i="91"/>
  <c r="U73" i="91" s="1"/>
  <c r="M68" i="91"/>
  <c r="U68" i="91" s="1"/>
  <c r="M67" i="91"/>
  <c r="U67" i="91" s="1"/>
  <c r="M62" i="91"/>
  <c r="U62" i="91" s="1"/>
  <c r="M61" i="91"/>
  <c r="U61" i="91" s="1"/>
  <c r="M56" i="91"/>
  <c r="U56" i="91" s="1"/>
  <c r="M55" i="91"/>
  <c r="U55" i="91" s="1"/>
  <c r="M50" i="91"/>
  <c r="U50" i="91" s="1"/>
  <c r="M49" i="91"/>
  <c r="U49" i="91" s="1"/>
  <c r="M44" i="91"/>
  <c r="U44" i="91" s="1"/>
  <c r="M43" i="91"/>
  <c r="U43" i="91" s="1"/>
  <c r="M38" i="91"/>
  <c r="U38" i="91" s="1"/>
  <c r="M37" i="91"/>
  <c r="U37" i="91" s="1"/>
  <c r="M32" i="91"/>
  <c r="U32" i="91" s="1"/>
  <c r="M31" i="91"/>
  <c r="M26" i="91"/>
  <c r="U26" i="91" s="1"/>
  <c r="M25" i="91"/>
  <c r="U25" i="91" s="1"/>
  <c r="M20" i="91"/>
  <c r="U20" i="91" s="1"/>
  <c r="M19" i="91"/>
  <c r="U19" i="91" s="1"/>
  <c r="M14" i="91"/>
  <c r="U14" i="91" s="1"/>
  <c r="M13" i="91"/>
  <c r="U13" i="91" s="1"/>
  <c r="M8" i="91"/>
  <c r="U8" i="91" s="1"/>
  <c r="M7" i="91"/>
  <c r="U7" i="91" s="1"/>
  <c r="M4" i="91" a="1"/>
  <c r="M78" i="91" s="1"/>
  <c r="U78" i="91" s="1"/>
  <c r="G4" i="91"/>
  <c r="F4" i="91"/>
  <c r="AT3" i="91"/>
  <c r="R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G88" i="90"/>
  <c r="F88" i="90"/>
  <c r="G87" i="90"/>
  <c r="F87" i="90"/>
  <c r="G86" i="90"/>
  <c r="F86" i="90"/>
  <c r="G85" i="90"/>
  <c r="F85" i="90"/>
  <c r="G84" i="90"/>
  <c r="F84" i="90"/>
  <c r="R83" i="90"/>
  <c r="G83" i="90"/>
  <c r="F83" i="90"/>
  <c r="G82" i="90"/>
  <c r="F82" i="90"/>
  <c r="G81" i="90"/>
  <c r="F81" i="90"/>
  <c r="G80" i="90"/>
  <c r="F80" i="90"/>
  <c r="G79" i="90"/>
  <c r="F79" i="90"/>
  <c r="U78" i="90"/>
  <c r="G78" i="90"/>
  <c r="F78" i="90"/>
  <c r="G77" i="90"/>
  <c r="F77" i="90"/>
  <c r="G76" i="90"/>
  <c r="F76" i="90"/>
  <c r="G75" i="90"/>
  <c r="F75" i="90"/>
  <c r="R74" i="90"/>
  <c r="G74" i="90"/>
  <c r="F74" i="90"/>
  <c r="G73" i="90"/>
  <c r="F73" i="90"/>
  <c r="G72" i="90"/>
  <c r="F72" i="90"/>
  <c r="G71" i="90"/>
  <c r="F71" i="90"/>
  <c r="G70" i="90"/>
  <c r="F70" i="90"/>
  <c r="G69" i="90"/>
  <c r="F69" i="90"/>
  <c r="G68" i="90"/>
  <c r="F68" i="90"/>
  <c r="G67" i="90"/>
  <c r="F67" i="90"/>
  <c r="G66" i="90"/>
  <c r="F66" i="90"/>
  <c r="R65" i="90"/>
  <c r="G65" i="90"/>
  <c r="F65" i="90"/>
  <c r="G64" i="90"/>
  <c r="F64" i="90"/>
  <c r="G63" i="90"/>
  <c r="F63" i="90"/>
  <c r="G62" i="90"/>
  <c r="F62" i="90"/>
  <c r="G61" i="90"/>
  <c r="F61" i="90"/>
  <c r="G60" i="90"/>
  <c r="F60" i="90"/>
  <c r="R59" i="90"/>
  <c r="G59" i="90"/>
  <c r="F59" i="90"/>
  <c r="V58" i="90"/>
  <c r="G58" i="90"/>
  <c r="F58" i="90"/>
  <c r="G57" i="90"/>
  <c r="F57" i="90"/>
  <c r="G56" i="90"/>
  <c r="F56" i="90"/>
  <c r="G55" i="90"/>
  <c r="F55" i="90"/>
  <c r="V54" i="90"/>
  <c r="G54" i="90"/>
  <c r="F54" i="90"/>
  <c r="G53" i="90"/>
  <c r="F53" i="90"/>
  <c r="G52" i="90"/>
  <c r="F52" i="90"/>
  <c r="V51" i="90"/>
  <c r="G51" i="90"/>
  <c r="F51" i="90"/>
  <c r="G50" i="90"/>
  <c r="F50" i="90"/>
  <c r="G49" i="90"/>
  <c r="F49" i="90"/>
  <c r="V48" i="90"/>
  <c r="G48" i="90"/>
  <c r="F48" i="90"/>
  <c r="G47" i="90"/>
  <c r="F47" i="90"/>
  <c r="G46" i="90"/>
  <c r="F46" i="90"/>
  <c r="V45" i="90"/>
  <c r="G45" i="90"/>
  <c r="F45" i="90"/>
  <c r="G44" i="90"/>
  <c r="F44" i="90"/>
  <c r="G43" i="90"/>
  <c r="F43" i="90"/>
  <c r="V42" i="90"/>
  <c r="G42" i="90"/>
  <c r="F42" i="90"/>
  <c r="R41" i="90"/>
  <c r="G41" i="90"/>
  <c r="F41" i="90"/>
  <c r="G40" i="90"/>
  <c r="F40" i="90"/>
  <c r="R39" i="90"/>
  <c r="G39" i="90"/>
  <c r="F39" i="90"/>
  <c r="R38" i="90"/>
  <c r="G38" i="90"/>
  <c r="F38" i="90"/>
  <c r="V37" i="90"/>
  <c r="R37" i="90"/>
  <c r="G37" i="90"/>
  <c r="F37" i="90"/>
  <c r="R36" i="90"/>
  <c r="G36" i="90"/>
  <c r="F36" i="90"/>
  <c r="R35" i="90"/>
  <c r="G35" i="90"/>
  <c r="F35" i="90"/>
  <c r="V34" i="90"/>
  <c r="G34" i="90"/>
  <c r="F34" i="90"/>
  <c r="V33" i="90"/>
  <c r="G33" i="90"/>
  <c r="F33" i="90"/>
  <c r="R32" i="90"/>
  <c r="G32" i="90"/>
  <c r="F32" i="90"/>
  <c r="R31" i="90"/>
  <c r="G31" i="90"/>
  <c r="F31" i="90"/>
  <c r="V30" i="90"/>
  <c r="G30" i="90"/>
  <c r="F30" i="90"/>
  <c r="G29" i="90"/>
  <c r="F29" i="90"/>
  <c r="V28" i="90"/>
  <c r="G28" i="90"/>
  <c r="F28" i="90"/>
  <c r="V27" i="90"/>
  <c r="R27" i="90"/>
  <c r="G27" i="90"/>
  <c r="F27" i="90"/>
  <c r="R26" i="90"/>
  <c r="G26" i="90"/>
  <c r="F26" i="90"/>
  <c r="V25" i="90"/>
  <c r="G25" i="90"/>
  <c r="F25" i="90"/>
  <c r="V24" i="90"/>
  <c r="R24" i="90"/>
  <c r="G24" i="90"/>
  <c r="F24" i="90"/>
  <c r="R23" i="90"/>
  <c r="G23" i="90"/>
  <c r="F23" i="90"/>
  <c r="V22" i="90"/>
  <c r="G22" i="90"/>
  <c r="F22" i="90"/>
  <c r="V21" i="90"/>
  <c r="R21" i="90"/>
  <c r="G21" i="90"/>
  <c r="F21" i="90"/>
  <c r="R20" i="90"/>
  <c r="G20" i="90"/>
  <c r="F20" i="90"/>
  <c r="V19" i="90"/>
  <c r="G19" i="90"/>
  <c r="F19" i="90"/>
  <c r="V18" i="90"/>
  <c r="R18" i="90"/>
  <c r="G18" i="90"/>
  <c r="F18" i="90"/>
  <c r="R17" i="90"/>
  <c r="G17" i="90"/>
  <c r="F17" i="90"/>
  <c r="V16" i="90"/>
  <c r="G16" i="90"/>
  <c r="F16" i="90"/>
  <c r="V15" i="90"/>
  <c r="R15" i="90"/>
  <c r="G15" i="90"/>
  <c r="F15" i="90"/>
  <c r="V14" i="90"/>
  <c r="R14" i="90"/>
  <c r="G14" i="90"/>
  <c r="F14" i="90"/>
  <c r="V13" i="90"/>
  <c r="G13" i="90"/>
  <c r="F13" i="90"/>
  <c r="V12" i="90"/>
  <c r="R12" i="90"/>
  <c r="G12" i="90"/>
  <c r="F12" i="90"/>
  <c r="C12" i="90"/>
  <c r="R11" i="90"/>
  <c r="G11" i="90"/>
  <c r="F11" i="90"/>
  <c r="V10" i="90"/>
  <c r="R10" i="90"/>
  <c r="G10" i="90"/>
  <c r="F10" i="90"/>
  <c r="C10" i="90"/>
  <c r="V9" i="90"/>
  <c r="R9" i="90"/>
  <c r="G9" i="90"/>
  <c r="F9" i="90"/>
  <c r="V8" i="90"/>
  <c r="G8" i="90"/>
  <c r="F8" i="90"/>
  <c r="V7" i="90"/>
  <c r="G7" i="90"/>
  <c r="F7" i="90"/>
  <c r="V6" i="90"/>
  <c r="R6" i="90"/>
  <c r="G6" i="90"/>
  <c r="F6" i="90"/>
  <c r="C6" i="90"/>
  <c r="R86" i="90" s="1"/>
  <c r="R5" i="90"/>
  <c r="G5" i="90"/>
  <c r="F5" i="90"/>
  <c r="C5" i="90"/>
  <c r="Y4" i="90"/>
  <c r="W4" i="90"/>
  <c r="V4" i="90"/>
  <c r="R4" i="90"/>
  <c r="M89" i="90"/>
  <c r="U89" i="90" s="1"/>
  <c r="M84" i="90"/>
  <c r="U84" i="90" s="1"/>
  <c r="M83" i="90"/>
  <c r="U83" i="90" s="1"/>
  <c r="M78" i="90"/>
  <c r="M77" i="90"/>
  <c r="U77" i="90" s="1"/>
  <c r="M72" i="90"/>
  <c r="U72" i="90" s="1"/>
  <c r="M71" i="90"/>
  <c r="U71" i="90" s="1"/>
  <c r="M66" i="90"/>
  <c r="U66" i="90" s="1"/>
  <c r="M65" i="90"/>
  <c r="U65" i="90" s="1"/>
  <c r="M60" i="90"/>
  <c r="U60" i="90" s="1"/>
  <c r="M59" i="90"/>
  <c r="U59" i="90" s="1"/>
  <c r="M54" i="90"/>
  <c r="U54" i="90" s="1"/>
  <c r="M53" i="90"/>
  <c r="U53" i="90" s="1"/>
  <c r="M48" i="90"/>
  <c r="U48" i="90" s="1"/>
  <c r="M47" i="90"/>
  <c r="U47" i="90" s="1"/>
  <c r="M42" i="90"/>
  <c r="U42" i="90" s="1"/>
  <c r="M41" i="90"/>
  <c r="U41" i="90" s="1"/>
  <c r="M36" i="90"/>
  <c r="U36" i="90" s="1"/>
  <c r="M35" i="90"/>
  <c r="U35" i="90" s="1"/>
  <c r="M30" i="90"/>
  <c r="U30" i="90" s="1"/>
  <c r="M29" i="90"/>
  <c r="U29" i="90" s="1"/>
  <c r="M24" i="90"/>
  <c r="U24" i="90" s="1"/>
  <c r="M23" i="90"/>
  <c r="U23" i="90" s="1"/>
  <c r="M18" i="90"/>
  <c r="U18" i="90" s="1"/>
  <c r="M17" i="90"/>
  <c r="U17" i="90" s="1"/>
  <c r="M12" i="90"/>
  <c r="U12" i="90" s="1"/>
  <c r="M11" i="90"/>
  <c r="U11" i="90" s="1"/>
  <c r="M6" i="90"/>
  <c r="U6" i="90" s="1"/>
  <c r="M5" i="90"/>
  <c r="U5" i="90" s="1"/>
  <c r="M4" i="90" a="1"/>
  <c r="M87" i="90" s="1"/>
  <c r="U87" i="90" s="1"/>
  <c r="G4" i="90"/>
  <c r="F4" i="90"/>
  <c r="AT3" i="90"/>
  <c r="R3" i="90"/>
  <c r="C3" i="90"/>
  <c r="O3" i="90" s="1"/>
  <c r="AE3" i="90" s="1"/>
  <c r="AN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G94" i="89"/>
  <c r="F94" i="89"/>
  <c r="R93" i="89"/>
  <c r="G93" i="89"/>
  <c r="F93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U87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U81" i="89"/>
  <c r="R81" i="89"/>
  <c r="G81" i="89"/>
  <c r="F81" i="89"/>
  <c r="R80" i="89"/>
  <c r="G80" i="89"/>
  <c r="F80" i="89"/>
  <c r="R79" i="89"/>
  <c r="G79" i="89"/>
  <c r="F79" i="89"/>
  <c r="R78" i="89"/>
  <c r="G78" i="89"/>
  <c r="F78" i="89"/>
  <c r="R77" i="89"/>
  <c r="G77" i="89"/>
  <c r="F77" i="89"/>
  <c r="R76" i="89"/>
  <c r="G76" i="89"/>
  <c r="F76" i="89"/>
  <c r="R75" i="89"/>
  <c r="G75" i="89"/>
  <c r="F75" i="89"/>
  <c r="R74" i="89"/>
  <c r="G74" i="89"/>
  <c r="F74" i="89"/>
  <c r="R73" i="89"/>
  <c r="G73" i="89"/>
  <c r="F73" i="89"/>
  <c r="R72" i="89"/>
  <c r="G72" i="89"/>
  <c r="F72" i="89"/>
  <c r="R71" i="89"/>
  <c r="G71" i="89"/>
  <c r="F71" i="89"/>
  <c r="R70" i="89"/>
  <c r="G70" i="89"/>
  <c r="F70" i="89"/>
  <c r="U69" i="89"/>
  <c r="R69" i="89"/>
  <c r="G69" i="89"/>
  <c r="F69" i="89"/>
  <c r="R68" i="89"/>
  <c r="G68" i="89"/>
  <c r="F68" i="89"/>
  <c r="U67" i="89"/>
  <c r="R67" i="89"/>
  <c r="G67" i="89"/>
  <c r="F67" i="89"/>
  <c r="U66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R62" i="89"/>
  <c r="G62" i="89"/>
  <c r="F62" i="89"/>
  <c r="R61" i="89"/>
  <c r="G61" i="89"/>
  <c r="F61" i="89"/>
  <c r="U60" i="89"/>
  <c r="R60" i="89"/>
  <c r="G60" i="89"/>
  <c r="F60" i="89"/>
  <c r="R59" i="89"/>
  <c r="G59" i="89"/>
  <c r="F59" i="89"/>
  <c r="U58" i="89"/>
  <c r="R58" i="89"/>
  <c r="G58" i="89"/>
  <c r="F58" i="89"/>
  <c r="U57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U51" i="89"/>
  <c r="R51" i="89"/>
  <c r="G51" i="89"/>
  <c r="F51" i="89"/>
  <c r="R50" i="89"/>
  <c r="G50" i="89"/>
  <c r="F50" i="89"/>
  <c r="U49" i="89"/>
  <c r="R49" i="89"/>
  <c r="G49" i="89"/>
  <c r="F49" i="89"/>
  <c r="R48" i="89"/>
  <c r="G48" i="89"/>
  <c r="F48" i="89"/>
  <c r="R47" i="89"/>
  <c r="G47" i="89"/>
  <c r="F47" i="89"/>
  <c r="R46" i="89"/>
  <c r="G46" i="89"/>
  <c r="F46" i="89"/>
  <c r="R45" i="89"/>
  <c r="G45" i="89"/>
  <c r="F45" i="89"/>
  <c r="R44" i="89"/>
  <c r="G44" i="89"/>
  <c r="F44" i="89"/>
  <c r="R43" i="89"/>
  <c r="G43" i="89"/>
  <c r="F43" i="89"/>
  <c r="R42" i="89"/>
  <c r="G42" i="89"/>
  <c r="F42" i="89"/>
  <c r="R41" i="89"/>
  <c r="G41" i="89"/>
  <c r="F41" i="89"/>
  <c r="R40" i="89"/>
  <c r="G40" i="89"/>
  <c r="F40" i="89"/>
  <c r="R39" i="89"/>
  <c r="G39" i="89"/>
  <c r="F39" i="89"/>
  <c r="R38" i="89"/>
  <c r="G38" i="89"/>
  <c r="F38" i="89"/>
  <c r="R37" i="89"/>
  <c r="G37" i="89"/>
  <c r="F37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R32" i="89"/>
  <c r="G32" i="89"/>
  <c r="F32" i="89"/>
  <c r="U31" i="89"/>
  <c r="R31" i="89"/>
  <c r="G31" i="89"/>
  <c r="F31" i="89"/>
  <c r="R30" i="89"/>
  <c r="G30" i="89"/>
  <c r="F30" i="89"/>
  <c r="R29" i="89"/>
  <c r="G29" i="89"/>
  <c r="F29" i="89"/>
  <c r="R28" i="89"/>
  <c r="G28" i="89"/>
  <c r="F28" i="89"/>
  <c r="U27" i="89"/>
  <c r="R27" i="89"/>
  <c r="G27" i="89"/>
  <c r="F27" i="89"/>
  <c r="R26" i="89"/>
  <c r="G26" i="89"/>
  <c r="F26" i="89"/>
  <c r="R25" i="89"/>
  <c r="G25" i="89"/>
  <c r="F25" i="89"/>
  <c r="R24" i="89"/>
  <c r="G24" i="89"/>
  <c r="F24" i="89"/>
  <c r="R23" i="89"/>
  <c r="G23" i="89"/>
  <c r="F23" i="89"/>
  <c r="U22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R14" i="89"/>
  <c r="G14" i="89"/>
  <c r="F14" i="89"/>
  <c r="U13" i="89"/>
  <c r="R13" i="89"/>
  <c r="G13" i="89"/>
  <c r="F13" i="89"/>
  <c r="R12" i="89"/>
  <c r="G12" i="89"/>
  <c r="F12" i="89"/>
  <c r="C12" i="89"/>
  <c r="C3" i="89" s="1"/>
  <c r="O3" i="89" s="1"/>
  <c r="R11" i="89"/>
  <c r="G11" i="89"/>
  <c r="F11" i="89"/>
  <c r="R10" i="89"/>
  <c r="G10" i="89"/>
  <c r="F10" i="89"/>
  <c r="C10" i="89"/>
  <c r="R9" i="89"/>
  <c r="G9" i="89"/>
  <c r="F9" i="89"/>
  <c r="R8" i="89"/>
  <c r="G8" i="89"/>
  <c r="F8" i="89"/>
  <c r="R7" i="89"/>
  <c r="G7" i="89"/>
  <c r="F7" i="89"/>
  <c r="R6" i="89"/>
  <c r="G6" i="89"/>
  <c r="F6" i="89"/>
  <c r="R5" i="89"/>
  <c r="G5" i="89"/>
  <c r="F5" i="89"/>
  <c r="C5" i="89"/>
  <c r="W4" i="89"/>
  <c r="R4" i="89"/>
  <c r="M98" i="89"/>
  <c r="U98" i="89" s="1"/>
  <c r="M96" i="89"/>
  <c r="U96" i="89" s="1"/>
  <c r="M94" i="89"/>
  <c r="U94" i="89" s="1"/>
  <c r="M93" i="89"/>
  <c r="U93" i="89" s="1"/>
  <c r="M92" i="89"/>
  <c r="U92" i="89" s="1"/>
  <c r="M91" i="89"/>
  <c r="U91" i="89" s="1"/>
  <c r="M88" i="89"/>
  <c r="U88" i="89" s="1"/>
  <c r="M87" i="89"/>
  <c r="M86" i="89"/>
  <c r="U86" i="89" s="1"/>
  <c r="M85" i="89"/>
  <c r="U85" i="89" s="1"/>
  <c r="M84" i="89"/>
  <c r="U84" i="89" s="1"/>
  <c r="M81" i="89"/>
  <c r="M80" i="89"/>
  <c r="U80" i="89" s="1"/>
  <c r="M79" i="89"/>
  <c r="U79" i="89" s="1"/>
  <c r="M78" i="89"/>
  <c r="U78" i="89" s="1"/>
  <c r="M76" i="89"/>
  <c r="U76" i="89" s="1"/>
  <c r="M74" i="89"/>
  <c r="U74" i="89" s="1"/>
  <c r="M73" i="89"/>
  <c r="U73" i="89" s="1"/>
  <c r="M72" i="89"/>
  <c r="U72" i="89" s="1"/>
  <c r="M70" i="89"/>
  <c r="U70" i="89" s="1"/>
  <c r="M69" i="89"/>
  <c r="M67" i="89"/>
  <c r="M66" i="89"/>
  <c r="M64" i="89"/>
  <c r="U64" i="89" s="1"/>
  <c r="M63" i="89"/>
  <c r="U63" i="89" s="1"/>
  <c r="M62" i="89"/>
  <c r="U62" i="89" s="1"/>
  <c r="M60" i="89"/>
  <c r="M58" i="89"/>
  <c r="M57" i="89"/>
  <c r="M56" i="89"/>
  <c r="U56" i="89" s="1"/>
  <c r="M55" i="89"/>
  <c r="U55" i="89" s="1"/>
  <c r="M52" i="89"/>
  <c r="U52" i="89" s="1"/>
  <c r="M51" i="89"/>
  <c r="M50" i="89"/>
  <c r="U50" i="89" s="1"/>
  <c r="M49" i="89"/>
  <c r="M48" i="89"/>
  <c r="U48" i="89" s="1"/>
  <c r="M45" i="89"/>
  <c r="U45" i="89" s="1"/>
  <c r="M44" i="89"/>
  <c r="U44" i="89" s="1"/>
  <c r="M43" i="89"/>
  <c r="U43" i="89" s="1"/>
  <c r="M42" i="89"/>
  <c r="U42" i="89" s="1"/>
  <c r="M40" i="89"/>
  <c r="U40" i="89" s="1"/>
  <c r="M38" i="89"/>
  <c r="U38" i="89" s="1"/>
  <c r="M37" i="89"/>
  <c r="U37" i="89" s="1"/>
  <c r="M36" i="89"/>
  <c r="U36" i="89" s="1"/>
  <c r="M34" i="89"/>
  <c r="U34" i="89" s="1"/>
  <c r="M33" i="89"/>
  <c r="U33" i="89" s="1"/>
  <c r="M31" i="89"/>
  <c r="M30" i="89"/>
  <c r="U30" i="89" s="1"/>
  <c r="M28" i="89"/>
  <c r="U28" i="89" s="1"/>
  <c r="M27" i="89"/>
  <c r="M26" i="89"/>
  <c r="U26" i="89" s="1"/>
  <c r="M24" i="89"/>
  <c r="U24" i="89" s="1"/>
  <c r="M22" i="89"/>
  <c r="M21" i="89"/>
  <c r="U21" i="89" s="1"/>
  <c r="M20" i="89"/>
  <c r="U20" i="89" s="1"/>
  <c r="M19" i="89"/>
  <c r="U19" i="89" s="1"/>
  <c r="M16" i="89"/>
  <c r="U16" i="89" s="1"/>
  <c r="M15" i="89"/>
  <c r="U15" i="89" s="1"/>
  <c r="M14" i="89"/>
  <c r="U14" i="89" s="1"/>
  <c r="M13" i="89"/>
  <c r="M12" i="89"/>
  <c r="U12" i="89" s="1"/>
  <c r="M9" i="89"/>
  <c r="U9" i="89" s="1"/>
  <c r="M8" i="89"/>
  <c r="U8" i="89" s="1"/>
  <c r="M7" i="89"/>
  <c r="U7" i="89" s="1"/>
  <c r="M6" i="89"/>
  <c r="U6" i="89" s="1"/>
  <c r="M4" i="89"/>
  <c r="U4" i="89" s="1"/>
  <c r="X4" i="89" s="1"/>
  <c r="M4" i="89" a="1"/>
  <c r="G4" i="89"/>
  <c r="F4" i="89"/>
  <c r="AT3" i="89"/>
  <c r="R3" i="89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G69" i="88"/>
  <c r="F69" i="88"/>
  <c r="V68" i="88"/>
  <c r="G68" i="88"/>
  <c r="F68" i="88"/>
  <c r="G67" i="88"/>
  <c r="F67" i="88"/>
  <c r="G66" i="88"/>
  <c r="F66" i="88"/>
  <c r="V65" i="88"/>
  <c r="G65" i="88"/>
  <c r="F65" i="88"/>
  <c r="G64" i="88"/>
  <c r="F64" i="88"/>
  <c r="G63" i="88"/>
  <c r="F63" i="88"/>
  <c r="V62" i="88"/>
  <c r="G62" i="88"/>
  <c r="F62" i="88"/>
  <c r="G61" i="88"/>
  <c r="F61" i="88"/>
  <c r="G60" i="88"/>
  <c r="F60" i="88"/>
  <c r="V59" i="88"/>
  <c r="G59" i="88"/>
  <c r="F59" i="88"/>
  <c r="G58" i="88"/>
  <c r="F58" i="88"/>
  <c r="G57" i="88"/>
  <c r="F57" i="88"/>
  <c r="V56" i="88"/>
  <c r="G56" i="88"/>
  <c r="F56" i="88"/>
  <c r="G55" i="88"/>
  <c r="F55" i="88"/>
  <c r="G54" i="88"/>
  <c r="F54" i="88"/>
  <c r="V53" i="88"/>
  <c r="G53" i="88"/>
  <c r="F53" i="88"/>
  <c r="G52" i="88"/>
  <c r="F52" i="88"/>
  <c r="G51" i="88"/>
  <c r="F51" i="88"/>
  <c r="V50" i="88"/>
  <c r="G50" i="88"/>
  <c r="F50" i="88"/>
  <c r="G49" i="88"/>
  <c r="F49" i="88"/>
  <c r="G48" i="88"/>
  <c r="F48" i="88"/>
  <c r="V47" i="88"/>
  <c r="G47" i="88"/>
  <c r="F47" i="88"/>
  <c r="G46" i="88"/>
  <c r="F46" i="88"/>
  <c r="G45" i="88"/>
  <c r="F45" i="88"/>
  <c r="V44" i="88"/>
  <c r="G44" i="88"/>
  <c r="F44" i="88"/>
  <c r="G43" i="88"/>
  <c r="F43" i="88"/>
  <c r="G42" i="88"/>
  <c r="F42" i="88"/>
  <c r="V41" i="88"/>
  <c r="G41" i="88"/>
  <c r="F41" i="88"/>
  <c r="G40" i="88"/>
  <c r="F40" i="88"/>
  <c r="G39" i="88"/>
  <c r="F39" i="88"/>
  <c r="V38" i="88"/>
  <c r="G38" i="88"/>
  <c r="F38" i="88"/>
  <c r="G37" i="88"/>
  <c r="F37" i="88"/>
  <c r="G36" i="88"/>
  <c r="F36" i="88"/>
  <c r="V35" i="88"/>
  <c r="G35" i="88"/>
  <c r="F35" i="88"/>
  <c r="U34" i="88"/>
  <c r="G34" i="88"/>
  <c r="F34" i="88"/>
  <c r="G33" i="88"/>
  <c r="F33" i="88"/>
  <c r="G32" i="88"/>
  <c r="F32" i="88"/>
  <c r="V31" i="88"/>
  <c r="G31" i="88"/>
  <c r="F31" i="88"/>
  <c r="G30" i="88"/>
  <c r="F30" i="88"/>
  <c r="V29" i="88"/>
  <c r="U29" i="88"/>
  <c r="G29" i="88"/>
  <c r="F29" i="88"/>
  <c r="U28" i="88"/>
  <c r="G28" i="88"/>
  <c r="F28" i="88"/>
  <c r="G27" i="88"/>
  <c r="F27" i="88"/>
  <c r="V26" i="88"/>
  <c r="U26" i="88"/>
  <c r="G26" i="88"/>
  <c r="F26" i="88"/>
  <c r="R25" i="88"/>
  <c r="G25" i="88"/>
  <c r="F25" i="88"/>
  <c r="G24" i="88"/>
  <c r="F24" i="88"/>
  <c r="V23" i="88"/>
  <c r="U23" i="88"/>
  <c r="G23" i="88"/>
  <c r="F23" i="88"/>
  <c r="U22" i="88"/>
  <c r="R22" i="88"/>
  <c r="G22" i="88"/>
  <c r="F22" i="88"/>
  <c r="G21" i="88"/>
  <c r="F21" i="88"/>
  <c r="V20" i="88"/>
  <c r="U20" i="88"/>
  <c r="G20" i="88"/>
  <c r="F20" i="88"/>
  <c r="G19" i="88"/>
  <c r="F19" i="88"/>
  <c r="G18" i="88"/>
  <c r="F18" i="88"/>
  <c r="V17" i="88"/>
  <c r="U17" i="88"/>
  <c r="G17" i="88"/>
  <c r="F17" i="88"/>
  <c r="U16" i="88"/>
  <c r="R16" i="88"/>
  <c r="G16" i="88"/>
  <c r="F16" i="88"/>
  <c r="G15" i="88"/>
  <c r="F15" i="88"/>
  <c r="V14" i="88"/>
  <c r="U14" i="88"/>
  <c r="G14" i="88"/>
  <c r="F14" i="88"/>
  <c r="G13" i="88"/>
  <c r="F13" i="88"/>
  <c r="G12" i="88"/>
  <c r="F12" i="88"/>
  <c r="C12" i="88"/>
  <c r="C3" i="88" s="1"/>
  <c r="O3" i="88" s="1"/>
  <c r="V11" i="88"/>
  <c r="G11" i="88"/>
  <c r="F11" i="88"/>
  <c r="V10" i="88"/>
  <c r="U10" i="88"/>
  <c r="G10" i="88"/>
  <c r="F10" i="88"/>
  <c r="C10" i="88"/>
  <c r="V27" i="88" s="1"/>
  <c r="V9" i="88"/>
  <c r="G9" i="88"/>
  <c r="F9" i="88"/>
  <c r="R8" i="88"/>
  <c r="G8" i="88"/>
  <c r="F8" i="88"/>
  <c r="R7" i="88"/>
  <c r="G7" i="88"/>
  <c r="F7" i="88"/>
  <c r="G6" i="88"/>
  <c r="F6" i="88"/>
  <c r="C6" i="88"/>
  <c r="V5" i="88"/>
  <c r="G5" i="88"/>
  <c r="F5" i="88"/>
  <c r="C5" i="88"/>
  <c r="W4" i="88"/>
  <c r="Z4" i="88" s="1"/>
  <c r="V4" i="88"/>
  <c r="Y4" i="88" s="1"/>
  <c r="U4" i="88"/>
  <c r="X4" i="88" s="1"/>
  <c r="M68" i="88"/>
  <c r="U68" i="88" s="1"/>
  <c r="M67" i="88"/>
  <c r="U67" i="88" s="1"/>
  <c r="M66" i="88"/>
  <c r="U66" i="88" s="1"/>
  <c r="M65" i="88"/>
  <c r="U65" i="88" s="1"/>
  <c r="M64" i="88"/>
  <c r="U64" i="88" s="1"/>
  <c r="M62" i="88"/>
  <c r="U62" i="88" s="1"/>
  <c r="M61" i="88"/>
  <c r="U61" i="88" s="1"/>
  <c r="M60" i="88"/>
  <c r="U60" i="88" s="1"/>
  <c r="M59" i="88"/>
  <c r="U59" i="88" s="1"/>
  <c r="M58" i="88"/>
  <c r="U58" i="88" s="1"/>
  <c r="M56" i="88"/>
  <c r="U56" i="88" s="1"/>
  <c r="M55" i="88"/>
  <c r="U55" i="88" s="1"/>
  <c r="M54" i="88"/>
  <c r="U54" i="88" s="1"/>
  <c r="M53" i="88"/>
  <c r="U53" i="88" s="1"/>
  <c r="M52" i="88"/>
  <c r="U52" i="88" s="1"/>
  <c r="M50" i="88"/>
  <c r="U50" i="88" s="1"/>
  <c r="M49" i="88"/>
  <c r="U49" i="88" s="1"/>
  <c r="M48" i="88"/>
  <c r="U48" i="88" s="1"/>
  <c r="M47" i="88"/>
  <c r="U47" i="88" s="1"/>
  <c r="M46" i="88"/>
  <c r="U46" i="88" s="1"/>
  <c r="M44" i="88"/>
  <c r="U44" i="88" s="1"/>
  <c r="M43" i="88"/>
  <c r="U43" i="88" s="1"/>
  <c r="M42" i="88"/>
  <c r="U42" i="88" s="1"/>
  <c r="M41" i="88"/>
  <c r="U41" i="88" s="1"/>
  <c r="M40" i="88"/>
  <c r="U40" i="88" s="1"/>
  <c r="M38" i="88"/>
  <c r="U38" i="88" s="1"/>
  <c r="M37" i="88"/>
  <c r="U37" i="88" s="1"/>
  <c r="M36" i="88"/>
  <c r="U36" i="88" s="1"/>
  <c r="M35" i="88"/>
  <c r="U35" i="88" s="1"/>
  <c r="M34" i="88"/>
  <c r="M32" i="88"/>
  <c r="U32" i="88" s="1"/>
  <c r="M31" i="88"/>
  <c r="U31" i="88" s="1"/>
  <c r="M30" i="88"/>
  <c r="U30" i="88" s="1"/>
  <c r="M29" i="88"/>
  <c r="M28" i="88"/>
  <c r="M26" i="88"/>
  <c r="M25" i="88"/>
  <c r="U25" i="88" s="1"/>
  <c r="M24" i="88"/>
  <c r="U24" i="88" s="1"/>
  <c r="M23" i="88"/>
  <c r="M22" i="88"/>
  <c r="M20" i="88"/>
  <c r="M19" i="88"/>
  <c r="U19" i="88" s="1"/>
  <c r="M18" i="88"/>
  <c r="U18" i="88" s="1"/>
  <c r="M17" i="88"/>
  <c r="M16" i="88"/>
  <c r="M14" i="88"/>
  <c r="M13" i="88"/>
  <c r="U13" i="88" s="1"/>
  <c r="M12" i="88"/>
  <c r="U12" i="88" s="1"/>
  <c r="M11" i="88"/>
  <c r="U11" i="88" s="1"/>
  <c r="M10" i="88"/>
  <c r="M8" i="88"/>
  <c r="U8" i="88" s="1"/>
  <c r="M7" i="88"/>
  <c r="U7" i="88" s="1"/>
  <c r="M6" i="88"/>
  <c r="U6" i="88" s="1"/>
  <c r="M5" i="88"/>
  <c r="U5" i="88" s="1"/>
  <c r="M4" i="88"/>
  <c r="M4" i="88" a="1"/>
  <c r="M69" i="88" s="1"/>
  <c r="U69" i="88" s="1"/>
  <c r="G4" i="88"/>
  <c r="F4" i="88"/>
  <c r="AT3" i="88"/>
  <c r="R3" i="88"/>
  <c r="AH3" i="88" s="1"/>
  <c r="AQ3" i="88" s="1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G79" i="87"/>
  <c r="F79" i="87"/>
  <c r="V78" i="87"/>
  <c r="G78" i="87"/>
  <c r="F78" i="87"/>
  <c r="G77" i="87"/>
  <c r="F77" i="87"/>
  <c r="G76" i="87"/>
  <c r="F76" i="87"/>
  <c r="V75" i="87"/>
  <c r="G75" i="87"/>
  <c r="F75" i="87"/>
  <c r="G74" i="87"/>
  <c r="F74" i="87"/>
  <c r="G73" i="87"/>
  <c r="F73" i="87"/>
  <c r="V72" i="87"/>
  <c r="G72" i="87"/>
  <c r="F72" i="87"/>
  <c r="G71" i="87"/>
  <c r="F71" i="87"/>
  <c r="G70" i="87"/>
  <c r="F70" i="87"/>
  <c r="V69" i="87"/>
  <c r="G69" i="87"/>
  <c r="F69" i="87"/>
  <c r="G68" i="87"/>
  <c r="F68" i="87"/>
  <c r="G67" i="87"/>
  <c r="F67" i="87"/>
  <c r="V66" i="87"/>
  <c r="G66" i="87"/>
  <c r="F66" i="87"/>
  <c r="G65" i="87"/>
  <c r="F65" i="87"/>
  <c r="G64" i="87"/>
  <c r="F64" i="87"/>
  <c r="V63" i="87"/>
  <c r="G63" i="87"/>
  <c r="F63" i="87"/>
  <c r="G62" i="87"/>
  <c r="F62" i="87"/>
  <c r="G61" i="87"/>
  <c r="F61" i="87"/>
  <c r="V60" i="87"/>
  <c r="G60" i="87"/>
  <c r="F60" i="87"/>
  <c r="G59" i="87"/>
  <c r="F59" i="87"/>
  <c r="G58" i="87"/>
  <c r="F58" i="87"/>
  <c r="V57" i="87"/>
  <c r="G57" i="87"/>
  <c r="F57" i="87"/>
  <c r="G56" i="87"/>
  <c r="F56" i="87"/>
  <c r="G55" i="87"/>
  <c r="F55" i="87"/>
  <c r="V54" i="87"/>
  <c r="G54" i="87"/>
  <c r="F54" i="87"/>
  <c r="G53" i="87"/>
  <c r="F53" i="87"/>
  <c r="G52" i="87"/>
  <c r="F52" i="87"/>
  <c r="V51" i="87"/>
  <c r="G51" i="87"/>
  <c r="F51" i="87"/>
  <c r="G50" i="87"/>
  <c r="F50" i="87"/>
  <c r="G49" i="87"/>
  <c r="F49" i="87"/>
  <c r="V48" i="87"/>
  <c r="G48" i="87"/>
  <c r="F48" i="87"/>
  <c r="G47" i="87"/>
  <c r="F47" i="87"/>
  <c r="G46" i="87"/>
  <c r="F46" i="87"/>
  <c r="V45" i="87"/>
  <c r="G45" i="87"/>
  <c r="F45" i="87"/>
  <c r="G44" i="87"/>
  <c r="F44" i="87"/>
  <c r="G43" i="87"/>
  <c r="F43" i="87"/>
  <c r="V42" i="87"/>
  <c r="G42" i="87"/>
  <c r="F42" i="87"/>
  <c r="G41" i="87"/>
  <c r="F41" i="87"/>
  <c r="G40" i="87"/>
  <c r="F40" i="87"/>
  <c r="V39" i="87"/>
  <c r="G39" i="87"/>
  <c r="F39" i="87"/>
  <c r="G38" i="87"/>
  <c r="F38" i="87"/>
  <c r="G37" i="87"/>
  <c r="F37" i="87"/>
  <c r="V36" i="87"/>
  <c r="G36" i="87"/>
  <c r="F36" i="87"/>
  <c r="G35" i="87"/>
  <c r="F35" i="87"/>
  <c r="G34" i="87"/>
  <c r="F34" i="87"/>
  <c r="V33" i="87"/>
  <c r="G33" i="87"/>
  <c r="F33" i="87"/>
  <c r="G32" i="87"/>
  <c r="F32" i="87"/>
  <c r="G31" i="87"/>
  <c r="F31" i="87"/>
  <c r="V30" i="87"/>
  <c r="G30" i="87"/>
  <c r="F30" i="87"/>
  <c r="G29" i="87"/>
  <c r="F29" i="87"/>
  <c r="G28" i="87"/>
  <c r="F28" i="87"/>
  <c r="V27" i="87"/>
  <c r="G27" i="87"/>
  <c r="F27" i="87"/>
  <c r="G26" i="87"/>
  <c r="F26" i="87"/>
  <c r="G25" i="87"/>
  <c r="F25" i="87"/>
  <c r="V24" i="87"/>
  <c r="G24" i="87"/>
  <c r="F24" i="87"/>
  <c r="G23" i="87"/>
  <c r="F23" i="87"/>
  <c r="V22" i="87"/>
  <c r="G22" i="87"/>
  <c r="F22" i="87"/>
  <c r="V21" i="87"/>
  <c r="G21" i="87"/>
  <c r="F21" i="87"/>
  <c r="G20" i="87"/>
  <c r="F20" i="87"/>
  <c r="V19" i="87"/>
  <c r="G19" i="87"/>
  <c r="F19" i="87"/>
  <c r="V18" i="87"/>
  <c r="G18" i="87"/>
  <c r="F18" i="87"/>
  <c r="G17" i="87"/>
  <c r="F17" i="87"/>
  <c r="V16" i="87"/>
  <c r="G16" i="87"/>
  <c r="F16" i="87"/>
  <c r="V15" i="87"/>
  <c r="G15" i="87"/>
  <c r="F15" i="87"/>
  <c r="G14" i="87"/>
  <c r="F14" i="87"/>
  <c r="V13" i="87"/>
  <c r="G13" i="87"/>
  <c r="F13" i="87"/>
  <c r="V12" i="87"/>
  <c r="G12" i="87"/>
  <c r="F12" i="87"/>
  <c r="C12" i="87"/>
  <c r="V11" i="87"/>
  <c r="G11" i="87"/>
  <c r="F11" i="87"/>
  <c r="G10" i="87"/>
  <c r="F10" i="87"/>
  <c r="C10" i="87"/>
  <c r="V77" i="87" s="1"/>
  <c r="V9" i="87"/>
  <c r="G9" i="87"/>
  <c r="F9" i="87"/>
  <c r="V8" i="87"/>
  <c r="G8" i="87"/>
  <c r="F8" i="87"/>
  <c r="V7" i="87"/>
  <c r="G7" i="87"/>
  <c r="F7" i="87"/>
  <c r="V6" i="87"/>
  <c r="G6" i="87"/>
  <c r="F6" i="87"/>
  <c r="C6" i="87"/>
  <c r="R53" i="87" s="1"/>
  <c r="V5" i="87"/>
  <c r="G5" i="87"/>
  <c r="F5" i="87"/>
  <c r="C5" i="87"/>
  <c r="W4" i="87"/>
  <c r="M75" i="87"/>
  <c r="U75" i="87" s="1"/>
  <c r="M74" i="87"/>
  <c r="U74" i="87" s="1"/>
  <c r="M67" i="87"/>
  <c r="U67" i="87" s="1"/>
  <c r="M49" i="87"/>
  <c r="U49" i="87" s="1"/>
  <c r="M46" i="87"/>
  <c r="U46" i="87" s="1"/>
  <c r="M39" i="87"/>
  <c r="U39" i="87" s="1"/>
  <c r="M21" i="87"/>
  <c r="U21" i="87" s="1"/>
  <c r="M20" i="87"/>
  <c r="U20" i="87" s="1"/>
  <c r="M13" i="87"/>
  <c r="U13" i="87" s="1"/>
  <c r="M4" i="87" a="1"/>
  <c r="M56" i="87" s="1"/>
  <c r="U56" i="87" s="1"/>
  <c r="G4" i="87"/>
  <c r="F4" i="87"/>
  <c r="AT3" i="87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G89" i="86"/>
  <c r="F89" i="86"/>
  <c r="G88" i="86"/>
  <c r="F88" i="86"/>
  <c r="G87" i="86"/>
  <c r="F87" i="86"/>
  <c r="G86" i="86"/>
  <c r="F86" i="86"/>
  <c r="R85" i="86"/>
  <c r="G85" i="86"/>
  <c r="F85" i="86"/>
  <c r="G84" i="86"/>
  <c r="F84" i="86"/>
  <c r="G83" i="86"/>
  <c r="F83" i="86"/>
  <c r="V82" i="86"/>
  <c r="G82" i="86"/>
  <c r="F82" i="86"/>
  <c r="R81" i="86"/>
  <c r="G81" i="86"/>
  <c r="F81" i="86"/>
  <c r="R80" i="86"/>
  <c r="G80" i="86"/>
  <c r="F80" i="86"/>
  <c r="G79" i="86"/>
  <c r="F79" i="86"/>
  <c r="V78" i="86"/>
  <c r="R78" i="86"/>
  <c r="G78" i="86"/>
  <c r="F78" i="86"/>
  <c r="G77" i="86"/>
  <c r="F77" i="86"/>
  <c r="R76" i="86"/>
  <c r="G76" i="86"/>
  <c r="F76" i="86"/>
  <c r="G75" i="86"/>
  <c r="F75" i="86"/>
  <c r="G74" i="86"/>
  <c r="F74" i="86"/>
  <c r="G73" i="86"/>
  <c r="F73" i="86"/>
  <c r="R72" i="86"/>
  <c r="G72" i="86"/>
  <c r="F72" i="86"/>
  <c r="R71" i="86"/>
  <c r="G71" i="86"/>
  <c r="F71" i="86"/>
  <c r="U70" i="86"/>
  <c r="G70" i="86"/>
  <c r="F70" i="86"/>
  <c r="R69" i="86"/>
  <c r="G69" i="86"/>
  <c r="F69" i="86"/>
  <c r="V68" i="86"/>
  <c r="G68" i="86"/>
  <c r="F68" i="86"/>
  <c r="G67" i="86"/>
  <c r="F67" i="86"/>
  <c r="R66" i="86"/>
  <c r="G66" i="86"/>
  <c r="F66" i="86"/>
  <c r="G65" i="86"/>
  <c r="F65" i="86"/>
  <c r="G64" i="86"/>
  <c r="F64" i="86"/>
  <c r="R63" i="86"/>
  <c r="G63" i="86"/>
  <c r="F63" i="86"/>
  <c r="G62" i="86"/>
  <c r="F62" i="86"/>
  <c r="G61" i="86"/>
  <c r="F61" i="86"/>
  <c r="R60" i="86"/>
  <c r="G60" i="86"/>
  <c r="F60" i="86"/>
  <c r="V59" i="86"/>
  <c r="G59" i="86"/>
  <c r="F59" i="86"/>
  <c r="G58" i="86"/>
  <c r="F58" i="86"/>
  <c r="R57" i="86"/>
  <c r="G57" i="86"/>
  <c r="F57" i="86"/>
  <c r="G56" i="86"/>
  <c r="F56" i="86"/>
  <c r="G55" i="86"/>
  <c r="F55" i="86"/>
  <c r="R54" i="86"/>
  <c r="G54" i="86"/>
  <c r="F54" i="86"/>
  <c r="G53" i="86"/>
  <c r="F53" i="86"/>
  <c r="G52" i="86"/>
  <c r="F52" i="86"/>
  <c r="R51" i="86"/>
  <c r="G51" i="86"/>
  <c r="F51" i="86"/>
  <c r="V50" i="86"/>
  <c r="G50" i="86"/>
  <c r="F50" i="86"/>
  <c r="G49" i="86"/>
  <c r="F49" i="86"/>
  <c r="R48" i="86"/>
  <c r="G48" i="86"/>
  <c r="F48" i="86"/>
  <c r="G47" i="86"/>
  <c r="F47" i="86"/>
  <c r="G46" i="86"/>
  <c r="F46" i="86"/>
  <c r="R45" i="86"/>
  <c r="G45" i="86"/>
  <c r="F45" i="86"/>
  <c r="G44" i="86"/>
  <c r="F44" i="86"/>
  <c r="G43" i="86"/>
  <c r="F43" i="86"/>
  <c r="R42" i="86"/>
  <c r="G42" i="86"/>
  <c r="F42" i="86"/>
  <c r="V41" i="86"/>
  <c r="G41" i="86"/>
  <c r="F41" i="86"/>
  <c r="G40" i="86"/>
  <c r="F40" i="86"/>
  <c r="R39" i="86"/>
  <c r="G39" i="86"/>
  <c r="F39" i="86"/>
  <c r="V38" i="86"/>
  <c r="G38" i="86"/>
  <c r="F38" i="86"/>
  <c r="G37" i="86"/>
  <c r="F37" i="86"/>
  <c r="V36" i="86"/>
  <c r="R36" i="86"/>
  <c r="G36" i="86"/>
  <c r="F36" i="86"/>
  <c r="V35" i="86"/>
  <c r="G35" i="86"/>
  <c r="F35" i="86"/>
  <c r="G34" i="86"/>
  <c r="F34" i="86"/>
  <c r="V33" i="86"/>
  <c r="R33" i="86"/>
  <c r="G33" i="86"/>
  <c r="F33" i="86"/>
  <c r="V32" i="86"/>
  <c r="G32" i="86"/>
  <c r="F32" i="86"/>
  <c r="G31" i="86"/>
  <c r="F31" i="86"/>
  <c r="V30" i="86"/>
  <c r="R30" i="86"/>
  <c r="G30" i="86"/>
  <c r="F30" i="86"/>
  <c r="V29" i="86"/>
  <c r="G29" i="86"/>
  <c r="F29" i="86"/>
  <c r="G28" i="86"/>
  <c r="F28" i="86"/>
  <c r="V27" i="86"/>
  <c r="R27" i="86"/>
  <c r="G27" i="86"/>
  <c r="F27" i="86"/>
  <c r="V26" i="86"/>
  <c r="G26" i="86"/>
  <c r="F26" i="86"/>
  <c r="G25" i="86"/>
  <c r="F25" i="86"/>
  <c r="V24" i="86"/>
  <c r="R24" i="86"/>
  <c r="G24" i="86"/>
  <c r="F24" i="86"/>
  <c r="V23" i="86"/>
  <c r="G23" i="86"/>
  <c r="F23" i="86"/>
  <c r="G22" i="86"/>
  <c r="F22" i="86"/>
  <c r="V21" i="86"/>
  <c r="R21" i="86"/>
  <c r="G21" i="86"/>
  <c r="F21" i="86"/>
  <c r="V20" i="86"/>
  <c r="G20" i="86"/>
  <c r="F20" i="86"/>
  <c r="G19" i="86"/>
  <c r="F19" i="86"/>
  <c r="V18" i="86"/>
  <c r="R18" i="86"/>
  <c r="G18" i="86"/>
  <c r="F18" i="86"/>
  <c r="V17" i="86"/>
  <c r="G17" i="86"/>
  <c r="F17" i="86"/>
  <c r="G16" i="86"/>
  <c r="F16" i="86"/>
  <c r="V15" i="86"/>
  <c r="R15" i="86"/>
  <c r="G15" i="86"/>
  <c r="F15" i="86"/>
  <c r="V14" i="86"/>
  <c r="G14" i="86"/>
  <c r="F14" i="86"/>
  <c r="G13" i="86"/>
  <c r="F13" i="86"/>
  <c r="V12" i="86"/>
  <c r="R12" i="86"/>
  <c r="G12" i="86"/>
  <c r="F12" i="86"/>
  <c r="C12" i="86"/>
  <c r="G11" i="86"/>
  <c r="F11" i="86"/>
  <c r="G10" i="86"/>
  <c r="F10" i="86"/>
  <c r="C10" i="86"/>
  <c r="V87" i="86" s="1"/>
  <c r="V9" i="86"/>
  <c r="R9" i="86"/>
  <c r="G9" i="86"/>
  <c r="F9" i="86"/>
  <c r="G8" i="86"/>
  <c r="F8" i="86"/>
  <c r="U7" i="86"/>
  <c r="G7" i="86"/>
  <c r="F7" i="86"/>
  <c r="V6" i="86"/>
  <c r="R6" i="86"/>
  <c r="G6" i="86"/>
  <c r="F6" i="86"/>
  <c r="C6" i="86"/>
  <c r="R88" i="86" s="1"/>
  <c r="G5" i="86"/>
  <c r="F5" i="86"/>
  <c r="C5" i="86"/>
  <c r="W4" i="86"/>
  <c r="V4" i="86"/>
  <c r="M82" i="86"/>
  <c r="U82" i="86" s="1"/>
  <c r="M81" i="86"/>
  <c r="U81" i="86" s="1"/>
  <c r="M79" i="86"/>
  <c r="U79" i="86" s="1"/>
  <c r="M70" i="86"/>
  <c r="M69" i="86"/>
  <c r="U69" i="86" s="1"/>
  <c r="M67" i="86"/>
  <c r="U67" i="86" s="1"/>
  <c r="M58" i="86"/>
  <c r="U58" i="86" s="1"/>
  <c r="M57" i="86"/>
  <c r="U57" i="86" s="1"/>
  <c r="M55" i="86"/>
  <c r="U55" i="86" s="1"/>
  <c r="M46" i="86"/>
  <c r="U46" i="86" s="1"/>
  <c r="M45" i="86"/>
  <c r="U45" i="86" s="1"/>
  <c r="M43" i="86"/>
  <c r="U43" i="86" s="1"/>
  <c r="M34" i="86"/>
  <c r="U34" i="86" s="1"/>
  <c r="M33" i="86"/>
  <c r="U33" i="86" s="1"/>
  <c r="M31" i="86"/>
  <c r="U31" i="86" s="1"/>
  <c r="M22" i="86"/>
  <c r="U22" i="86" s="1"/>
  <c r="M21" i="86"/>
  <c r="U21" i="86" s="1"/>
  <c r="M19" i="86"/>
  <c r="U19" i="86" s="1"/>
  <c r="M10" i="86"/>
  <c r="U10" i="86" s="1"/>
  <c r="M9" i="86"/>
  <c r="U9" i="86" s="1"/>
  <c r="M7" i="86"/>
  <c r="M4" i="86" a="1"/>
  <c r="M85" i="86" s="1"/>
  <c r="U85" i="86" s="1"/>
  <c r="G4" i="86"/>
  <c r="F4" i="86"/>
  <c r="AT3" i="86"/>
  <c r="R3" i="86"/>
  <c r="C3" i="86"/>
  <c r="O3" i="86" s="1"/>
  <c r="U98" i="85"/>
  <c r="S98" i="85"/>
  <c r="R98" i="85"/>
  <c r="G98" i="85"/>
  <c r="F98" i="85"/>
  <c r="R97" i="85"/>
  <c r="G97" i="85"/>
  <c r="F97" i="85"/>
  <c r="R96" i="85"/>
  <c r="G96" i="85"/>
  <c r="F96" i="85"/>
  <c r="R95" i="85"/>
  <c r="G95" i="85"/>
  <c r="F95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U82" i="85"/>
  <c r="R82" i="85"/>
  <c r="G82" i="85"/>
  <c r="F82" i="85"/>
  <c r="R81" i="85"/>
  <c r="G81" i="85"/>
  <c r="F81" i="85"/>
  <c r="R80" i="85"/>
  <c r="G80" i="85"/>
  <c r="F80" i="85"/>
  <c r="U79" i="85"/>
  <c r="R79" i="85"/>
  <c r="G79" i="85"/>
  <c r="F79" i="85"/>
  <c r="R78" i="85"/>
  <c r="G78" i="85"/>
  <c r="F78" i="85"/>
  <c r="R77" i="85"/>
  <c r="G77" i="85"/>
  <c r="F77" i="85"/>
  <c r="R76" i="85"/>
  <c r="G76" i="85"/>
  <c r="F76" i="85"/>
  <c r="R75" i="85"/>
  <c r="G75" i="85"/>
  <c r="F75" i="85"/>
  <c r="R74" i="85"/>
  <c r="G74" i="85"/>
  <c r="F74" i="85"/>
  <c r="R73" i="85"/>
  <c r="G73" i="85"/>
  <c r="F73" i="85"/>
  <c r="R72" i="85"/>
  <c r="G72" i="85"/>
  <c r="F72" i="85"/>
  <c r="R71" i="85"/>
  <c r="G71" i="85"/>
  <c r="F71" i="85"/>
  <c r="R70" i="85"/>
  <c r="G70" i="85"/>
  <c r="F70" i="85"/>
  <c r="R69" i="85"/>
  <c r="G69" i="85"/>
  <c r="F69" i="85"/>
  <c r="R68" i="85"/>
  <c r="G68" i="85"/>
  <c r="F68" i="85"/>
  <c r="U67" i="85"/>
  <c r="R67" i="85"/>
  <c r="G67" i="85"/>
  <c r="F67" i="85"/>
  <c r="R66" i="85"/>
  <c r="G66" i="85"/>
  <c r="F66" i="85"/>
  <c r="U65" i="85"/>
  <c r="R65" i="85"/>
  <c r="G65" i="85"/>
  <c r="F65" i="85"/>
  <c r="U64" i="85"/>
  <c r="R64" i="85"/>
  <c r="G64" i="85"/>
  <c r="F64" i="85"/>
  <c r="R63" i="85"/>
  <c r="G63" i="85"/>
  <c r="F63" i="85"/>
  <c r="R62" i="85"/>
  <c r="G62" i="85"/>
  <c r="F62" i="85"/>
  <c r="R61" i="85"/>
  <c r="G61" i="85"/>
  <c r="F61" i="85"/>
  <c r="R60" i="85"/>
  <c r="G60" i="85"/>
  <c r="F60" i="85"/>
  <c r="R59" i="85"/>
  <c r="G59" i="85"/>
  <c r="F59" i="85"/>
  <c r="R58" i="85"/>
  <c r="G58" i="85"/>
  <c r="F58" i="85"/>
  <c r="R57" i="85"/>
  <c r="G57" i="85"/>
  <c r="F57" i="85"/>
  <c r="R56" i="85"/>
  <c r="G56" i="85"/>
  <c r="F56" i="85"/>
  <c r="R55" i="85"/>
  <c r="G55" i="85"/>
  <c r="F55" i="85"/>
  <c r="R54" i="85"/>
  <c r="G54" i="85"/>
  <c r="F54" i="85"/>
  <c r="U53" i="85"/>
  <c r="R53" i="85"/>
  <c r="G53" i="85"/>
  <c r="F53" i="85"/>
  <c r="R52" i="85"/>
  <c r="G52" i="85"/>
  <c r="F52" i="85"/>
  <c r="R51" i="85"/>
  <c r="G51" i="85"/>
  <c r="F51" i="85"/>
  <c r="U50" i="85"/>
  <c r="R50" i="85"/>
  <c r="G50" i="85"/>
  <c r="F50" i="85"/>
  <c r="R49" i="85"/>
  <c r="G49" i="85"/>
  <c r="F49" i="85"/>
  <c r="R48" i="85"/>
  <c r="G48" i="85"/>
  <c r="F48" i="85"/>
  <c r="R47" i="85"/>
  <c r="G47" i="85"/>
  <c r="F47" i="85"/>
  <c r="U46" i="85"/>
  <c r="R46" i="85"/>
  <c r="G46" i="85"/>
  <c r="F46" i="85"/>
  <c r="R45" i="85"/>
  <c r="G45" i="85"/>
  <c r="F45" i="85"/>
  <c r="R44" i="85"/>
  <c r="G44" i="85"/>
  <c r="F44" i="85"/>
  <c r="R43" i="85"/>
  <c r="G43" i="85"/>
  <c r="F43" i="85"/>
  <c r="R42" i="85"/>
  <c r="G42" i="85"/>
  <c r="F42" i="85"/>
  <c r="R41" i="85"/>
  <c r="G41" i="85"/>
  <c r="F41" i="85"/>
  <c r="R40" i="85"/>
  <c r="G40" i="85"/>
  <c r="F40" i="85"/>
  <c r="R39" i="85"/>
  <c r="G39" i="85"/>
  <c r="F39" i="85"/>
  <c r="R38" i="85"/>
  <c r="G38" i="85"/>
  <c r="F38" i="85"/>
  <c r="R37" i="85"/>
  <c r="G37" i="85"/>
  <c r="F37" i="85"/>
  <c r="R36" i="85"/>
  <c r="G36" i="85"/>
  <c r="F36" i="85"/>
  <c r="U35" i="85"/>
  <c r="R35" i="85"/>
  <c r="G35" i="85"/>
  <c r="F35" i="85"/>
  <c r="R34" i="85"/>
  <c r="G34" i="85"/>
  <c r="F34" i="85"/>
  <c r="R33" i="85"/>
  <c r="G33" i="85"/>
  <c r="F33" i="85"/>
  <c r="R32" i="85"/>
  <c r="G32" i="85"/>
  <c r="F32" i="85"/>
  <c r="U31" i="85"/>
  <c r="R31" i="85"/>
  <c r="G31" i="85"/>
  <c r="F31" i="85"/>
  <c r="R30" i="85"/>
  <c r="G30" i="85"/>
  <c r="F30" i="85"/>
  <c r="U29" i="85"/>
  <c r="R29" i="85"/>
  <c r="G29" i="85"/>
  <c r="F29" i="85"/>
  <c r="R28" i="85"/>
  <c r="G28" i="85"/>
  <c r="F28" i="85"/>
  <c r="R27" i="85"/>
  <c r="G27" i="85"/>
  <c r="F27" i="85"/>
  <c r="R26" i="85"/>
  <c r="G26" i="85"/>
  <c r="F26" i="85"/>
  <c r="R25" i="85"/>
  <c r="G25" i="85"/>
  <c r="F25" i="85"/>
  <c r="R24" i="85"/>
  <c r="G24" i="85"/>
  <c r="F24" i="85"/>
  <c r="R23" i="85"/>
  <c r="G23" i="85"/>
  <c r="F23" i="85"/>
  <c r="U22" i="85"/>
  <c r="R22" i="85"/>
  <c r="G22" i="85"/>
  <c r="F22" i="85"/>
  <c r="R21" i="85"/>
  <c r="G21" i="85"/>
  <c r="F21" i="85"/>
  <c r="R20" i="85"/>
  <c r="G20" i="85"/>
  <c r="F20" i="85"/>
  <c r="R19" i="85"/>
  <c r="G19" i="85"/>
  <c r="F19" i="85"/>
  <c r="R18" i="85"/>
  <c r="G18" i="85"/>
  <c r="F18" i="85"/>
  <c r="U17" i="85"/>
  <c r="R17" i="85"/>
  <c r="G17" i="85"/>
  <c r="F17" i="85"/>
  <c r="R16" i="85"/>
  <c r="G16" i="85"/>
  <c r="F16" i="85"/>
  <c r="R15" i="85"/>
  <c r="G15" i="85"/>
  <c r="F15" i="85"/>
  <c r="U14" i="85"/>
  <c r="R14" i="85"/>
  <c r="G14" i="85"/>
  <c r="F14" i="85"/>
  <c r="R13" i="85"/>
  <c r="G13" i="85"/>
  <c r="F13" i="85"/>
  <c r="R12" i="85"/>
  <c r="G12" i="85"/>
  <c r="F12" i="85"/>
  <c r="C12" i="85"/>
  <c r="C3" i="85" s="1"/>
  <c r="O3" i="85" s="1"/>
  <c r="AE3" i="85" s="1"/>
  <c r="AN3" i="85" s="1"/>
  <c r="R11" i="85"/>
  <c r="G11" i="85"/>
  <c r="F11" i="85"/>
  <c r="U10" i="85"/>
  <c r="R10" i="85"/>
  <c r="G10" i="85"/>
  <c r="F10" i="85"/>
  <c r="C10" i="85"/>
  <c r="R9" i="85"/>
  <c r="G9" i="85"/>
  <c r="F9" i="85"/>
  <c r="R8" i="85"/>
  <c r="G8" i="85"/>
  <c r="F8" i="85"/>
  <c r="U7" i="85"/>
  <c r="R7" i="85"/>
  <c r="G7" i="85"/>
  <c r="F7" i="85"/>
  <c r="R6" i="85"/>
  <c r="G6" i="85"/>
  <c r="F6" i="85"/>
  <c r="R5" i="85"/>
  <c r="G5" i="85"/>
  <c r="F5" i="85"/>
  <c r="C5" i="85"/>
  <c r="X4" i="85"/>
  <c r="W4" i="85"/>
  <c r="R4" i="85"/>
  <c r="M98" i="85"/>
  <c r="M97" i="85"/>
  <c r="U97" i="85" s="1"/>
  <c r="M96" i="85"/>
  <c r="U96" i="85" s="1"/>
  <c r="M95" i="85"/>
  <c r="U95" i="85" s="1"/>
  <c r="M94" i="85"/>
  <c r="U94" i="85" s="1"/>
  <c r="M92" i="85"/>
  <c r="U92" i="85" s="1"/>
  <c r="M91" i="85"/>
  <c r="U91" i="85" s="1"/>
  <c r="M90" i="85"/>
  <c r="U90" i="85" s="1"/>
  <c r="M89" i="85"/>
  <c r="U89" i="85" s="1"/>
  <c r="M88" i="85"/>
  <c r="U88" i="85" s="1"/>
  <c r="M86" i="85"/>
  <c r="U86" i="85" s="1"/>
  <c r="M85" i="85"/>
  <c r="U85" i="85" s="1"/>
  <c r="M84" i="85"/>
  <c r="U84" i="85" s="1"/>
  <c r="M83" i="85"/>
  <c r="U83" i="85" s="1"/>
  <c r="M82" i="85"/>
  <c r="M80" i="85"/>
  <c r="U80" i="85" s="1"/>
  <c r="M79" i="85"/>
  <c r="M78" i="85"/>
  <c r="U78" i="85" s="1"/>
  <c r="M77" i="85"/>
  <c r="U77" i="85" s="1"/>
  <c r="M76" i="85"/>
  <c r="U76" i="85" s="1"/>
  <c r="M74" i="85"/>
  <c r="U74" i="85" s="1"/>
  <c r="M73" i="85"/>
  <c r="U73" i="85" s="1"/>
  <c r="M72" i="85"/>
  <c r="U72" i="85" s="1"/>
  <c r="M71" i="85"/>
  <c r="U71" i="85" s="1"/>
  <c r="M70" i="85"/>
  <c r="U70" i="85" s="1"/>
  <c r="M68" i="85"/>
  <c r="U68" i="85" s="1"/>
  <c r="M67" i="85"/>
  <c r="M66" i="85"/>
  <c r="U66" i="85" s="1"/>
  <c r="M65" i="85"/>
  <c r="M64" i="85"/>
  <c r="M62" i="85"/>
  <c r="U62" i="85" s="1"/>
  <c r="M61" i="85"/>
  <c r="U61" i="85" s="1"/>
  <c r="M60" i="85"/>
  <c r="U60" i="85" s="1"/>
  <c r="M59" i="85"/>
  <c r="U59" i="85" s="1"/>
  <c r="M58" i="85"/>
  <c r="U58" i="85" s="1"/>
  <c r="M56" i="85"/>
  <c r="U56" i="85" s="1"/>
  <c r="M55" i="85"/>
  <c r="U55" i="85" s="1"/>
  <c r="M54" i="85"/>
  <c r="U54" i="85" s="1"/>
  <c r="M53" i="85"/>
  <c r="M52" i="85"/>
  <c r="U52" i="85" s="1"/>
  <c r="M50" i="85"/>
  <c r="M49" i="85"/>
  <c r="U49" i="85" s="1"/>
  <c r="M48" i="85"/>
  <c r="U48" i="85" s="1"/>
  <c r="M47" i="85"/>
  <c r="U47" i="85" s="1"/>
  <c r="M46" i="85"/>
  <c r="M44" i="85"/>
  <c r="U44" i="85" s="1"/>
  <c r="M43" i="85"/>
  <c r="U43" i="85" s="1"/>
  <c r="M42" i="85"/>
  <c r="U42" i="85" s="1"/>
  <c r="M41" i="85"/>
  <c r="U41" i="85" s="1"/>
  <c r="M40" i="85"/>
  <c r="U40" i="85" s="1"/>
  <c r="M38" i="85"/>
  <c r="U38" i="85" s="1"/>
  <c r="M37" i="85"/>
  <c r="U37" i="85" s="1"/>
  <c r="M36" i="85"/>
  <c r="U36" i="85" s="1"/>
  <c r="M35" i="85"/>
  <c r="M34" i="85"/>
  <c r="U34" i="85" s="1"/>
  <c r="M32" i="85"/>
  <c r="U32" i="85" s="1"/>
  <c r="M31" i="85"/>
  <c r="M30" i="85"/>
  <c r="U30" i="85" s="1"/>
  <c r="M29" i="85"/>
  <c r="M28" i="85"/>
  <c r="U28" i="85" s="1"/>
  <c r="M26" i="85"/>
  <c r="U26" i="85" s="1"/>
  <c r="M25" i="85"/>
  <c r="U25" i="85" s="1"/>
  <c r="M24" i="85"/>
  <c r="U24" i="85" s="1"/>
  <c r="M23" i="85"/>
  <c r="U23" i="85" s="1"/>
  <c r="M22" i="85"/>
  <c r="M20" i="85"/>
  <c r="U20" i="85" s="1"/>
  <c r="M19" i="85"/>
  <c r="U19" i="85" s="1"/>
  <c r="M18" i="85"/>
  <c r="U18" i="85" s="1"/>
  <c r="M17" i="85"/>
  <c r="M16" i="85"/>
  <c r="U16" i="85" s="1"/>
  <c r="M14" i="85"/>
  <c r="M13" i="85"/>
  <c r="U13" i="85" s="1"/>
  <c r="M12" i="85"/>
  <c r="U12" i="85" s="1"/>
  <c r="M11" i="85"/>
  <c r="U11" i="85" s="1"/>
  <c r="M10" i="85"/>
  <c r="M8" i="85"/>
  <c r="U8" i="85" s="1"/>
  <c r="M7" i="85"/>
  <c r="M6" i="85"/>
  <c r="U6" i="85" s="1"/>
  <c r="M5" i="85"/>
  <c r="U5" i="85" s="1"/>
  <c r="M4" i="85"/>
  <c r="U4" i="85" s="1"/>
  <c r="M4" i="85" a="1"/>
  <c r="M93" i="85" s="1"/>
  <c r="U93" i="85" s="1"/>
  <c r="G4" i="85"/>
  <c r="F4" i="85"/>
  <c r="AT3" i="85"/>
  <c r="R3" i="85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G68" i="84"/>
  <c r="F68" i="84"/>
  <c r="R67" i="84"/>
  <c r="G67" i="84"/>
  <c r="F67" i="84"/>
  <c r="V66" i="84"/>
  <c r="G66" i="84"/>
  <c r="F66" i="84"/>
  <c r="G65" i="84"/>
  <c r="F65" i="84"/>
  <c r="G64" i="84"/>
  <c r="F64" i="84"/>
  <c r="R63" i="84"/>
  <c r="G63" i="84"/>
  <c r="F63" i="84"/>
  <c r="V62" i="84"/>
  <c r="G62" i="84"/>
  <c r="F62" i="84"/>
  <c r="G61" i="84"/>
  <c r="F61" i="84"/>
  <c r="G60" i="84"/>
  <c r="F60" i="84"/>
  <c r="V59" i="84"/>
  <c r="R59" i="84"/>
  <c r="G59" i="84"/>
  <c r="F59" i="84"/>
  <c r="U58" i="84"/>
  <c r="G58" i="84"/>
  <c r="F58" i="84"/>
  <c r="R57" i="84"/>
  <c r="G57" i="84"/>
  <c r="F57" i="84"/>
  <c r="G56" i="84"/>
  <c r="F56" i="84"/>
  <c r="G55" i="84"/>
  <c r="F55" i="84"/>
  <c r="U54" i="84"/>
  <c r="R54" i="84"/>
  <c r="G54" i="84"/>
  <c r="F54" i="84"/>
  <c r="R53" i="84"/>
  <c r="G53" i="84"/>
  <c r="F53" i="84"/>
  <c r="G52" i="84"/>
  <c r="F52" i="84"/>
  <c r="V51" i="84"/>
  <c r="R51" i="84"/>
  <c r="G51" i="84"/>
  <c r="F51" i="84"/>
  <c r="R50" i="84"/>
  <c r="G50" i="84"/>
  <c r="F50" i="84"/>
  <c r="G49" i="84"/>
  <c r="F49" i="84"/>
  <c r="U48" i="84"/>
  <c r="R48" i="84"/>
  <c r="G48" i="84"/>
  <c r="F48" i="84"/>
  <c r="R47" i="84"/>
  <c r="G47" i="84"/>
  <c r="F47" i="84"/>
  <c r="G46" i="84"/>
  <c r="F46" i="84"/>
  <c r="V45" i="84"/>
  <c r="R45" i="84"/>
  <c r="G45" i="84"/>
  <c r="F45" i="84"/>
  <c r="R44" i="84"/>
  <c r="G44" i="84"/>
  <c r="F44" i="84"/>
  <c r="G43" i="84"/>
  <c r="F43" i="84"/>
  <c r="U42" i="84"/>
  <c r="R42" i="84"/>
  <c r="G42" i="84"/>
  <c r="F42" i="84"/>
  <c r="R41" i="84"/>
  <c r="G41" i="84"/>
  <c r="F41" i="84"/>
  <c r="G40" i="84"/>
  <c r="F40" i="84"/>
  <c r="V39" i="84"/>
  <c r="R39" i="84"/>
  <c r="G39" i="84"/>
  <c r="F39" i="84"/>
  <c r="R38" i="84"/>
  <c r="G38" i="84"/>
  <c r="F38" i="84"/>
  <c r="G37" i="84"/>
  <c r="F37" i="84"/>
  <c r="U36" i="84"/>
  <c r="R36" i="84"/>
  <c r="G36" i="84"/>
  <c r="F36" i="84"/>
  <c r="R35" i="84"/>
  <c r="G35" i="84"/>
  <c r="F35" i="84"/>
  <c r="G34" i="84"/>
  <c r="F34" i="84"/>
  <c r="V33" i="84"/>
  <c r="R33" i="84"/>
  <c r="G33" i="84"/>
  <c r="F33" i="84"/>
  <c r="R32" i="84"/>
  <c r="G32" i="84"/>
  <c r="F32" i="84"/>
  <c r="G31" i="84"/>
  <c r="F31" i="84"/>
  <c r="U30" i="84"/>
  <c r="R30" i="84"/>
  <c r="G30" i="84"/>
  <c r="F30" i="84"/>
  <c r="R29" i="84"/>
  <c r="G29" i="84"/>
  <c r="F29" i="84"/>
  <c r="G28" i="84"/>
  <c r="F28" i="84"/>
  <c r="V27" i="84"/>
  <c r="R27" i="84"/>
  <c r="G27" i="84"/>
  <c r="F27" i="84"/>
  <c r="R26" i="84"/>
  <c r="G26" i="84"/>
  <c r="F26" i="84"/>
  <c r="G25" i="84"/>
  <c r="F25" i="84"/>
  <c r="U24" i="84"/>
  <c r="R24" i="84"/>
  <c r="G24" i="84"/>
  <c r="F24" i="84"/>
  <c r="R23" i="84"/>
  <c r="G23" i="84"/>
  <c r="F23" i="84"/>
  <c r="G22" i="84"/>
  <c r="F22" i="84"/>
  <c r="V21" i="84"/>
  <c r="R21" i="84"/>
  <c r="G21" i="84"/>
  <c r="F21" i="84"/>
  <c r="R20" i="84"/>
  <c r="G20" i="84"/>
  <c r="F20" i="84"/>
  <c r="G19" i="84"/>
  <c r="F19" i="84"/>
  <c r="U18" i="84"/>
  <c r="R18" i="84"/>
  <c r="G18" i="84"/>
  <c r="F18" i="84"/>
  <c r="R17" i="84"/>
  <c r="G17" i="84"/>
  <c r="F17" i="84"/>
  <c r="G16" i="84"/>
  <c r="F16" i="84"/>
  <c r="V15" i="84"/>
  <c r="R15" i="84"/>
  <c r="G15" i="84"/>
  <c r="F15" i="84"/>
  <c r="R14" i="84"/>
  <c r="G14" i="84"/>
  <c r="F14" i="84"/>
  <c r="G13" i="84"/>
  <c r="F13" i="84"/>
  <c r="V12" i="84"/>
  <c r="U12" i="84"/>
  <c r="R12" i="84"/>
  <c r="G12" i="84"/>
  <c r="F12" i="84"/>
  <c r="C12" i="84"/>
  <c r="C3" i="84" s="1"/>
  <c r="O3" i="84" s="1"/>
  <c r="G11" i="84"/>
  <c r="F11" i="84"/>
  <c r="R10" i="84"/>
  <c r="G10" i="84"/>
  <c r="F10" i="84"/>
  <c r="C10" i="84"/>
  <c r="V63" i="84" s="1"/>
  <c r="V9" i="84"/>
  <c r="R9" i="84"/>
  <c r="G9" i="84"/>
  <c r="F9" i="84"/>
  <c r="G8" i="84"/>
  <c r="F8" i="84"/>
  <c r="G7" i="84"/>
  <c r="F7" i="84"/>
  <c r="V6" i="84"/>
  <c r="U6" i="84"/>
  <c r="R6" i="84"/>
  <c r="G6" i="84"/>
  <c r="F6" i="84"/>
  <c r="C6" i="84"/>
  <c r="R69" i="84" s="1"/>
  <c r="G5" i="84"/>
  <c r="F5" i="84"/>
  <c r="C5" i="84"/>
  <c r="W4" i="84"/>
  <c r="R4" i="84"/>
  <c r="M68" i="84"/>
  <c r="U68" i="84" s="1"/>
  <c r="M66" i="84"/>
  <c r="U66" i="84" s="1"/>
  <c r="M65" i="84"/>
  <c r="U65" i="84" s="1"/>
  <c r="M64" i="84"/>
  <c r="U64" i="84" s="1"/>
  <c r="M62" i="84"/>
  <c r="U62" i="84" s="1"/>
  <c r="M60" i="84"/>
  <c r="U60" i="84" s="1"/>
  <c r="M59" i="84"/>
  <c r="U59" i="84" s="1"/>
  <c r="M58" i="84"/>
  <c r="M56" i="84"/>
  <c r="U56" i="84" s="1"/>
  <c r="M54" i="84"/>
  <c r="M53" i="84"/>
  <c r="U53" i="84" s="1"/>
  <c r="M52" i="84"/>
  <c r="U52" i="84" s="1"/>
  <c r="M50" i="84"/>
  <c r="U50" i="84" s="1"/>
  <c r="M48" i="84"/>
  <c r="M47" i="84"/>
  <c r="U47" i="84" s="1"/>
  <c r="M46" i="84"/>
  <c r="U46" i="84" s="1"/>
  <c r="M44" i="84"/>
  <c r="U44" i="84" s="1"/>
  <c r="M42" i="84"/>
  <c r="M41" i="84"/>
  <c r="U41" i="84" s="1"/>
  <c r="M40" i="84"/>
  <c r="U40" i="84" s="1"/>
  <c r="M38" i="84"/>
  <c r="U38" i="84" s="1"/>
  <c r="M36" i="84"/>
  <c r="M35" i="84"/>
  <c r="U35" i="84" s="1"/>
  <c r="M34" i="84"/>
  <c r="U34" i="84" s="1"/>
  <c r="M32" i="84"/>
  <c r="U32" i="84" s="1"/>
  <c r="M30" i="84"/>
  <c r="M29" i="84"/>
  <c r="U29" i="84" s="1"/>
  <c r="M28" i="84"/>
  <c r="U28" i="84" s="1"/>
  <c r="M26" i="84"/>
  <c r="U26" i="84" s="1"/>
  <c r="M24" i="84"/>
  <c r="M23" i="84"/>
  <c r="U23" i="84" s="1"/>
  <c r="M22" i="84"/>
  <c r="U22" i="84" s="1"/>
  <c r="M20" i="84"/>
  <c r="U20" i="84" s="1"/>
  <c r="M18" i="84"/>
  <c r="M17" i="84"/>
  <c r="U17" i="84" s="1"/>
  <c r="M16" i="84"/>
  <c r="U16" i="84" s="1"/>
  <c r="M14" i="84"/>
  <c r="U14" i="84" s="1"/>
  <c r="M12" i="84"/>
  <c r="M11" i="84"/>
  <c r="U11" i="84" s="1"/>
  <c r="M10" i="84"/>
  <c r="U10" i="84" s="1"/>
  <c r="M8" i="84"/>
  <c r="U8" i="84" s="1"/>
  <c r="M6" i="84"/>
  <c r="M5" i="84"/>
  <c r="U5" i="84" s="1"/>
  <c r="M4" i="84"/>
  <c r="U4" i="84" s="1"/>
  <c r="M4" i="84" a="1"/>
  <c r="M67" i="84" s="1"/>
  <c r="U67" i="84" s="1"/>
  <c r="G4" i="84"/>
  <c r="F4" i="84"/>
  <c r="AT3" i="84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G79" i="83"/>
  <c r="F79" i="83"/>
  <c r="G78" i="83"/>
  <c r="F78" i="83"/>
  <c r="U77" i="83"/>
  <c r="G77" i="83"/>
  <c r="F77" i="83"/>
  <c r="G76" i="83"/>
  <c r="F76" i="83"/>
  <c r="G75" i="83"/>
  <c r="F75" i="83"/>
  <c r="U74" i="83"/>
  <c r="G74" i="83"/>
  <c r="F74" i="83"/>
  <c r="G73" i="83"/>
  <c r="F73" i="83"/>
  <c r="G72" i="83"/>
  <c r="F72" i="83"/>
  <c r="U71" i="83"/>
  <c r="G71" i="83"/>
  <c r="F71" i="83"/>
  <c r="G70" i="83"/>
  <c r="F70" i="83"/>
  <c r="G69" i="83"/>
  <c r="F69" i="83"/>
  <c r="U68" i="83"/>
  <c r="G68" i="83"/>
  <c r="F68" i="83"/>
  <c r="G67" i="83"/>
  <c r="F67" i="83"/>
  <c r="G66" i="83"/>
  <c r="F66" i="83"/>
  <c r="U65" i="83"/>
  <c r="G65" i="83"/>
  <c r="F65" i="83"/>
  <c r="R64" i="83"/>
  <c r="G64" i="83"/>
  <c r="F64" i="83"/>
  <c r="R63" i="83"/>
  <c r="G63" i="83"/>
  <c r="F63" i="83"/>
  <c r="U62" i="83"/>
  <c r="G62" i="83"/>
  <c r="F62" i="83"/>
  <c r="R61" i="83"/>
  <c r="G61" i="83"/>
  <c r="F61" i="83"/>
  <c r="R60" i="83"/>
  <c r="G60" i="83"/>
  <c r="F60" i="83"/>
  <c r="U59" i="83"/>
  <c r="G59" i="83"/>
  <c r="F59" i="83"/>
  <c r="R58" i="83"/>
  <c r="G58" i="83"/>
  <c r="F58" i="83"/>
  <c r="R57" i="83"/>
  <c r="G57" i="83"/>
  <c r="F57" i="83"/>
  <c r="U56" i="83"/>
  <c r="G56" i="83"/>
  <c r="F56" i="83"/>
  <c r="R55" i="83"/>
  <c r="G55" i="83"/>
  <c r="F55" i="83"/>
  <c r="R54" i="83"/>
  <c r="G54" i="83"/>
  <c r="F54" i="83"/>
  <c r="U53" i="83"/>
  <c r="G53" i="83"/>
  <c r="F53" i="83"/>
  <c r="R52" i="83"/>
  <c r="G52" i="83"/>
  <c r="F52" i="83"/>
  <c r="R51" i="83"/>
  <c r="G51" i="83"/>
  <c r="F51" i="83"/>
  <c r="U50" i="83"/>
  <c r="G50" i="83"/>
  <c r="F50" i="83"/>
  <c r="R49" i="83"/>
  <c r="G49" i="83"/>
  <c r="F49" i="83"/>
  <c r="R48" i="83"/>
  <c r="G48" i="83"/>
  <c r="F48" i="83"/>
  <c r="U47" i="83"/>
  <c r="G47" i="83"/>
  <c r="F47" i="83"/>
  <c r="R46" i="83"/>
  <c r="G46" i="83"/>
  <c r="F46" i="83"/>
  <c r="R45" i="83"/>
  <c r="G45" i="83"/>
  <c r="F45" i="83"/>
  <c r="U44" i="83"/>
  <c r="G44" i="83"/>
  <c r="F44" i="83"/>
  <c r="U43" i="83"/>
  <c r="R43" i="83"/>
  <c r="G43" i="83"/>
  <c r="F43" i="83"/>
  <c r="R42" i="83"/>
  <c r="G42" i="83"/>
  <c r="F42" i="83"/>
  <c r="U41" i="83"/>
  <c r="G41" i="83"/>
  <c r="F41" i="83"/>
  <c r="R40" i="83"/>
  <c r="G40" i="83"/>
  <c r="F40" i="83"/>
  <c r="R39" i="83"/>
  <c r="G39" i="83"/>
  <c r="F39" i="83"/>
  <c r="U38" i="83"/>
  <c r="G38" i="83"/>
  <c r="F38" i="83"/>
  <c r="R37" i="83"/>
  <c r="G37" i="83"/>
  <c r="F37" i="83"/>
  <c r="R36" i="83"/>
  <c r="G36" i="83"/>
  <c r="F36" i="83"/>
  <c r="U35" i="83"/>
  <c r="G35" i="83"/>
  <c r="F35" i="83"/>
  <c r="R34" i="83"/>
  <c r="G34" i="83"/>
  <c r="F34" i="83"/>
  <c r="R33" i="83"/>
  <c r="G33" i="83"/>
  <c r="F33" i="83"/>
  <c r="U32" i="83"/>
  <c r="G32" i="83"/>
  <c r="F32" i="83"/>
  <c r="R31" i="83"/>
  <c r="G31" i="83"/>
  <c r="F31" i="83"/>
  <c r="R30" i="83"/>
  <c r="G30" i="83"/>
  <c r="F30" i="83"/>
  <c r="U29" i="83"/>
  <c r="G29" i="83"/>
  <c r="F29" i="83"/>
  <c r="R28" i="83"/>
  <c r="G28" i="83"/>
  <c r="F28" i="83"/>
  <c r="R27" i="83"/>
  <c r="G27" i="83"/>
  <c r="F27" i="83"/>
  <c r="U26" i="83"/>
  <c r="G26" i="83"/>
  <c r="F26" i="83"/>
  <c r="R25" i="83"/>
  <c r="G25" i="83"/>
  <c r="F25" i="83"/>
  <c r="R24" i="83"/>
  <c r="G24" i="83"/>
  <c r="F24" i="83"/>
  <c r="U23" i="83"/>
  <c r="G23" i="83"/>
  <c r="F23" i="83"/>
  <c r="U22" i="83"/>
  <c r="R22" i="83"/>
  <c r="G22" i="83"/>
  <c r="F22" i="83"/>
  <c r="R21" i="83"/>
  <c r="G21" i="83"/>
  <c r="F21" i="83"/>
  <c r="U20" i="83"/>
  <c r="G20" i="83"/>
  <c r="F20" i="83"/>
  <c r="R19" i="83"/>
  <c r="G19" i="83"/>
  <c r="F19" i="83"/>
  <c r="R18" i="83"/>
  <c r="G18" i="83"/>
  <c r="F18" i="83"/>
  <c r="U17" i="83"/>
  <c r="G17" i="83"/>
  <c r="F17" i="83"/>
  <c r="R16" i="83"/>
  <c r="G16" i="83"/>
  <c r="F16" i="83"/>
  <c r="R15" i="83"/>
  <c r="G15" i="83"/>
  <c r="F15" i="83"/>
  <c r="U14" i="83"/>
  <c r="G14" i="83"/>
  <c r="F14" i="83"/>
  <c r="R13" i="83"/>
  <c r="G13" i="83"/>
  <c r="F13" i="83"/>
  <c r="R12" i="83"/>
  <c r="G12" i="83"/>
  <c r="F12" i="83"/>
  <c r="C12" i="83"/>
  <c r="C3" i="83" s="1"/>
  <c r="O3" i="83" s="1"/>
  <c r="R11" i="83"/>
  <c r="G11" i="83"/>
  <c r="F11" i="83"/>
  <c r="U10" i="83"/>
  <c r="G10" i="83"/>
  <c r="F10" i="83"/>
  <c r="C10" i="83"/>
  <c r="V5" i="83" s="1"/>
  <c r="V9" i="83"/>
  <c r="G9" i="83"/>
  <c r="F9" i="83"/>
  <c r="V8" i="83"/>
  <c r="U8" i="83"/>
  <c r="G8" i="83"/>
  <c r="F8" i="83"/>
  <c r="V7" i="83"/>
  <c r="U7" i="83"/>
  <c r="R7" i="83"/>
  <c r="G7" i="83"/>
  <c r="F7" i="83"/>
  <c r="R6" i="83"/>
  <c r="G6" i="83"/>
  <c r="F6" i="83"/>
  <c r="C6" i="83"/>
  <c r="R5" i="83"/>
  <c r="G5" i="83"/>
  <c r="F5" i="83"/>
  <c r="C5" i="83"/>
  <c r="X4" i="83"/>
  <c r="W4" i="83"/>
  <c r="M79" i="83"/>
  <c r="U79" i="83" s="1"/>
  <c r="M78" i="83"/>
  <c r="U78" i="83" s="1"/>
  <c r="M77" i="83"/>
  <c r="M76" i="83"/>
  <c r="U76" i="83" s="1"/>
  <c r="M74" i="83"/>
  <c r="M73" i="83"/>
  <c r="U73" i="83" s="1"/>
  <c r="M72" i="83"/>
  <c r="U72" i="83" s="1"/>
  <c r="M71" i="83"/>
  <c r="M70" i="83"/>
  <c r="U70" i="83" s="1"/>
  <c r="M68" i="83"/>
  <c r="M67" i="83"/>
  <c r="U67" i="83" s="1"/>
  <c r="M66" i="83"/>
  <c r="U66" i="83" s="1"/>
  <c r="M65" i="83"/>
  <c r="M64" i="83"/>
  <c r="U64" i="83" s="1"/>
  <c r="M62" i="83"/>
  <c r="M61" i="83"/>
  <c r="U61" i="83" s="1"/>
  <c r="M60" i="83"/>
  <c r="U60" i="83" s="1"/>
  <c r="M59" i="83"/>
  <c r="M58" i="83"/>
  <c r="U58" i="83" s="1"/>
  <c r="M56" i="83"/>
  <c r="M55" i="83"/>
  <c r="U55" i="83" s="1"/>
  <c r="M54" i="83"/>
  <c r="U54" i="83" s="1"/>
  <c r="M53" i="83"/>
  <c r="M52" i="83"/>
  <c r="U52" i="83" s="1"/>
  <c r="M50" i="83"/>
  <c r="M49" i="83"/>
  <c r="U49" i="83" s="1"/>
  <c r="M48" i="83"/>
  <c r="U48" i="83" s="1"/>
  <c r="M47" i="83"/>
  <c r="M46" i="83"/>
  <c r="U46" i="83" s="1"/>
  <c r="M44" i="83"/>
  <c r="M43" i="83"/>
  <c r="M42" i="83"/>
  <c r="U42" i="83" s="1"/>
  <c r="M41" i="83"/>
  <c r="M40" i="83"/>
  <c r="U40" i="83" s="1"/>
  <c r="M38" i="83"/>
  <c r="M37" i="83"/>
  <c r="U37" i="83" s="1"/>
  <c r="M36" i="83"/>
  <c r="U36" i="83" s="1"/>
  <c r="M35" i="83"/>
  <c r="M34" i="83"/>
  <c r="U34" i="83" s="1"/>
  <c r="M32" i="83"/>
  <c r="M31" i="83"/>
  <c r="U31" i="83" s="1"/>
  <c r="M30" i="83"/>
  <c r="U30" i="83" s="1"/>
  <c r="M29" i="83"/>
  <c r="M28" i="83"/>
  <c r="U28" i="83" s="1"/>
  <c r="M26" i="83"/>
  <c r="M25" i="83"/>
  <c r="U25" i="83" s="1"/>
  <c r="M24" i="83"/>
  <c r="U24" i="83" s="1"/>
  <c r="M23" i="83"/>
  <c r="M22" i="83"/>
  <c r="M20" i="83"/>
  <c r="M19" i="83"/>
  <c r="U19" i="83" s="1"/>
  <c r="M18" i="83"/>
  <c r="U18" i="83" s="1"/>
  <c r="M17" i="83"/>
  <c r="M16" i="83"/>
  <c r="U16" i="83" s="1"/>
  <c r="M14" i="83"/>
  <c r="M13" i="83"/>
  <c r="U13" i="83" s="1"/>
  <c r="M12" i="83"/>
  <c r="U12" i="83" s="1"/>
  <c r="M11" i="83"/>
  <c r="U11" i="83" s="1"/>
  <c r="M10" i="83"/>
  <c r="M8" i="83"/>
  <c r="M7" i="83"/>
  <c r="M6" i="83"/>
  <c r="U6" i="83" s="1"/>
  <c r="M5" i="83"/>
  <c r="U5" i="83" s="1"/>
  <c r="M4" i="83"/>
  <c r="U4" i="83" s="1"/>
  <c r="M4" i="83" a="1"/>
  <c r="M75" i="83" s="1"/>
  <c r="U75" i="83" s="1"/>
  <c r="G4" i="83"/>
  <c r="F4" i="83"/>
  <c r="AT3" i="83"/>
  <c r="R3" i="83"/>
  <c r="AH3" i="83" s="1"/>
  <c r="AQ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G89" i="82"/>
  <c r="F89" i="82"/>
  <c r="V88" i="82"/>
  <c r="G88" i="82"/>
  <c r="F88" i="82"/>
  <c r="G87" i="82"/>
  <c r="F87" i="82"/>
  <c r="G86" i="82"/>
  <c r="F86" i="82"/>
  <c r="V85" i="82"/>
  <c r="G85" i="82"/>
  <c r="F85" i="82"/>
  <c r="G84" i="82"/>
  <c r="F84" i="82"/>
  <c r="G83" i="82"/>
  <c r="F83" i="82"/>
  <c r="V82" i="82"/>
  <c r="G82" i="82"/>
  <c r="F82" i="82"/>
  <c r="G81" i="82"/>
  <c r="F81" i="82"/>
  <c r="G80" i="82"/>
  <c r="F80" i="82"/>
  <c r="V79" i="82"/>
  <c r="G79" i="82"/>
  <c r="F79" i="82"/>
  <c r="G78" i="82"/>
  <c r="F78" i="82"/>
  <c r="G77" i="82"/>
  <c r="F77" i="82"/>
  <c r="V76" i="82"/>
  <c r="G76" i="82"/>
  <c r="F76" i="82"/>
  <c r="G75" i="82"/>
  <c r="F75" i="82"/>
  <c r="G74" i="82"/>
  <c r="F74" i="82"/>
  <c r="V73" i="82"/>
  <c r="G73" i="82"/>
  <c r="F73" i="82"/>
  <c r="G72" i="82"/>
  <c r="F72" i="82"/>
  <c r="G71" i="82"/>
  <c r="F71" i="82"/>
  <c r="V70" i="82"/>
  <c r="G70" i="82"/>
  <c r="F70" i="82"/>
  <c r="G69" i="82"/>
  <c r="F69" i="82"/>
  <c r="G68" i="82"/>
  <c r="F68" i="82"/>
  <c r="V67" i="82"/>
  <c r="G67" i="82"/>
  <c r="F67" i="82"/>
  <c r="G66" i="82"/>
  <c r="F66" i="82"/>
  <c r="G65" i="82"/>
  <c r="F65" i="82"/>
  <c r="V64" i="82"/>
  <c r="G64" i="82"/>
  <c r="F64" i="82"/>
  <c r="G63" i="82"/>
  <c r="F63" i="82"/>
  <c r="G62" i="82"/>
  <c r="F62" i="82"/>
  <c r="V61" i="82"/>
  <c r="G61" i="82"/>
  <c r="F61" i="82"/>
  <c r="G60" i="82"/>
  <c r="F60" i="82"/>
  <c r="G59" i="82"/>
  <c r="F59" i="82"/>
  <c r="V58" i="82"/>
  <c r="G58" i="82"/>
  <c r="F58" i="82"/>
  <c r="G57" i="82"/>
  <c r="F57" i="82"/>
  <c r="G56" i="82"/>
  <c r="F56" i="82"/>
  <c r="R55" i="82"/>
  <c r="G55" i="82"/>
  <c r="F55" i="82"/>
  <c r="R54" i="82"/>
  <c r="G54" i="82"/>
  <c r="F54" i="82"/>
  <c r="G53" i="82"/>
  <c r="F53" i="82"/>
  <c r="G52" i="82"/>
  <c r="F52" i="82"/>
  <c r="G51" i="82"/>
  <c r="F51" i="82"/>
  <c r="G50" i="82"/>
  <c r="F50" i="82"/>
  <c r="V49" i="82"/>
  <c r="G49" i="82"/>
  <c r="F49" i="82"/>
  <c r="G48" i="82"/>
  <c r="F48" i="82"/>
  <c r="G47" i="82"/>
  <c r="F47" i="82"/>
  <c r="R46" i="82"/>
  <c r="G46" i="82"/>
  <c r="F46" i="82"/>
  <c r="R45" i="82"/>
  <c r="G45" i="82"/>
  <c r="F45" i="82"/>
  <c r="G44" i="82"/>
  <c r="F44" i="82"/>
  <c r="G43" i="82"/>
  <c r="F43" i="82"/>
  <c r="G42" i="82"/>
  <c r="F42" i="82"/>
  <c r="G41" i="82"/>
  <c r="F41" i="82"/>
  <c r="V40" i="82"/>
  <c r="G40" i="82"/>
  <c r="F40" i="82"/>
  <c r="G39" i="82"/>
  <c r="F39" i="82"/>
  <c r="G38" i="82"/>
  <c r="F38" i="82"/>
  <c r="R37" i="82"/>
  <c r="G37" i="82"/>
  <c r="F37" i="82"/>
  <c r="R36" i="82"/>
  <c r="G36" i="82"/>
  <c r="F36" i="82"/>
  <c r="G35" i="82"/>
  <c r="F35" i="82"/>
  <c r="G34" i="82"/>
  <c r="F34" i="82"/>
  <c r="G33" i="82"/>
  <c r="F33" i="82"/>
  <c r="G32" i="82"/>
  <c r="F32" i="82"/>
  <c r="V31" i="82"/>
  <c r="G31" i="82"/>
  <c r="F31" i="82"/>
  <c r="G30" i="82"/>
  <c r="F30" i="82"/>
  <c r="G29" i="82"/>
  <c r="F29" i="82"/>
  <c r="R28" i="82"/>
  <c r="G28" i="82"/>
  <c r="F28" i="82"/>
  <c r="R27" i="82"/>
  <c r="G27" i="82"/>
  <c r="F27" i="82"/>
  <c r="G26" i="82"/>
  <c r="F26" i="82"/>
  <c r="G25" i="82"/>
  <c r="F25" i="82"/>
  <c r="G24" i="82"/>
  <c r="F24" i="82"/>
  <c r="G23" i="82"/>
  <c r="F23" i="82"/>
  <c r="V22" i="82"/>
  <c r="G22" i="82"/>
  <c r="F22" i="82"/>
  <c r="U21" i="82"/>
  <c r="G21" i="82"/>
  <c r="F21" i="82"/>
  <c r="G20" i="82"/>
  <c r="F20" i="82"/>
  <c r="R19" i="82"/>
  <c r="G19" i="82"/>
  <c r="F19" i="82"/>
  <c r="R18" i="82"/>
  <c r="G18" i="82"/>
  <c r="F18" i="82"/>
  <c r="G17" i="82"/>
  <c r="F17" i="82"/>
  <c r="G16" i="82"/>
  <c r="F16" i="82"/>
  <c r="G15" i="82"/>
  <c r="F15" i="82"/>
  <c r="V14" i="82"/>
  <c r="U14" i="82"/>
  <c r="G14" i="82"/>
  <c r="F14" i="82"/>
  <c r="R13" i="82"/>
  <c r="G13" i="82"/>
  <c r="F13" i="82"/>
  <c r="R12" i="82"/>
  <c r="G12" i="82"/>
  <c r="F12" i="82"/>
  <c r="C12" i="82"/>
  <c r="C3" i="82" s="1"/>
  <c r="O3" i="82" s="1"/>
  <c r="G11" i="82"/>
  <c r="F11" i="82"/>
  <c r="G10" i="82"/>
  <c r="F10" i="82"/>
  <c r="C10" i="82"/>
  <c r="V10" i="82" s="1"/>
  <c r="V9" i="82"/>
  <c r="G9" i="82"/>
  <c r="F9" i="82"/>
  <c r="V8" i="82"/>
  <c r="G8" i="82"/>
  <c r="F8" i="82"/>
  <c r="G7" i="82"/>
  <c r="F7" i="82"/>
  <c r="G6" i="82"/>
  <c r="F6" i="82"/>
  <c r="C6" i="82"/>
  <c r="R53" i="82" s="1"/>
  <c r="V5" i="82"/>
  <c r="G5" i="82"/>
  <c r="F5" i="82"/>
  <c r="C5" i="82"/>
  <c r="W4" i="82"/>
  <c r="V4" i="82"/>
  <c r="Y4" i="82" s="1"/>
  <c r="M84" i="82"/>
  <c r="U84" i="82" s="1"/>
  <c r="M77" i="82"/>
  <c r="U77" i="82" s="1"/>
  <c r="M70" i="82"/>
  <c r="U70" i="82" s="1"/>
  <c r="M63" i="82"/>
  <c r="U63" i="82" s="1"/>
  <c r="M56" i="82"/>
  <c r="U56" i="82" s="1"/>
  <c r="M50" i="82"/>
  <c r="U50" i="82" s="1"/>
  <c r="M48" i="82"/>
  <c r="U48" i="82" s="1"/>
  <c r="M42" i="82"/>
  <c r="U42" i="82" s="1"/>
  <c r="M41" i="82"/>
  <c r="U41" i="82" s="1"/>
  <c r="M35" i="82"/>
  <c r="U35" i="82" s="1"/>
  <c r="M34" i="82"/>
  <c r="U34" i="82" s="1"/>
  <c r="M28" i="82"/>
  <c r="U28" i="82" s="1"/>
  <c r="M27" i="82"/>
  <c r="U27" i="82" s="1"/>
  <c r="M21" i="82"/>
  <c r="M20" i="82"/>
  <c r="U20" i="82" s="1"/>
  <c r="M14" i="82"/>
  <c r="M12" i="82"/>
  <c r="U12" i="82" s="1"/>
  <c r="M6" i="82"/>
  <c r="U6" i="82" s="1"/>
  <c r="M5" i="82"/>
  <c r="U5" i="82" s="1"/>
  <c r="M4" i="82" a="1"/>
  <c r="M88" i="82" s="1"/>
  <c r="U88" i="82" s="1"/>
  <c r="G4" i="82"/>
  <c r="F4" i="82"/>
  <c r="AT3" i="82"/>
  <c r="S98" i="81"/>
  <c r="R98" i="81"/>
  <c r="G98" i="81"/>
  <c r="F98" i="81"/>
  <c r="R97" i="81"/>
  <c r="G97" i="81"/>
  <c r="F97" i="81"/>
  <c r="R96" i="81"/>
  <c r="G96" i="81"/>
  <c r="F96" i="81"/>
  <c r="R95" i="81"/>
  <c r="G95" i="81"/>
  <c r="F95" i="81"/>
  <c r="R94" i="81"/>
  <c r="G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R88" i="81"/>
  <c r="G88" i="81"/>
  <c r="F88" i="81"/>
  <c r="R87" i="81"/>
  <c r="G87" i="81"/>
  <c r="F87" i="81"/>
  <c r="R86" i="81"/>
  <c r="G86" i="81"/>
  <c r="F86" i="81"/>
  <c r="R85" i="81"/>
  <c r="G85" i="81"/>
  <c r="F85" i="81"/>
  <c r="R84" i="81"/>
  <c r="G84" i="81"/>
  <c r="F84" i="81"/>
  <c r="R83" i="81"/>
  <c r="G83" i="81"/>
  <c r="F83" i="81"/>
  <c r="R82" i="81"/>
  <c r="G82" i="81"/>
  <c r="F82" i="81"/>
  <c r="R81" i="81"/>
  <c r="G81" i="81"/>
  <c r="F81" i="81"/>
  <c r="R80" i="81"/>
  <c r="G80" i="81"/>
  <c r="F80" i="81"/>
  <c r="R79" i="81"/>
  <c r="G79" i="81"/>
  <c r="F79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R65" i="81"/>
  <c r="G65" i="81"/>
  <c r="F65" i="81"/>
  <c r="U64" i="81"/>
  <c r="R64" i="81"/>
  <c r="G64" i="81"/>
  <c r="F64" i="81"/>
  <c r="R63" i="81"/>
  <c r="G63" i="81"/>
  <c r="F63" i="81"/>
  <c r="R62" i="81"/>
  <c r="G62" i="81"/>
  <c r="F62" i="81"/>
  <c r="U61" i="81"/>
  <c r="R61" i="81"/>
  <c r="G61" i="81"/>
  <c r="F61" i="81"/>
  <c r="R60" i="81"/>
  <c r="G60" i="81"/>
  <c r="F60" i="81"/>
  <c r="R59" i="81"/>
  <c r="G59" i="81"/>
  <c r="F59" i="81"/>
  <c r="U58" i="81"/>
  <c r="R58" i="81"/>
  <c r="G58" i="81"/>
  <c r="F58" i="81"/>
  <c r="R57" i="81"/>
  <c r="G57" i="81"/>
  <c r="F57" i="81"/>
  <c r="R56" i="81"/>
  <c r="G56" i="81"/>
  <c r="F56" i="81"/>
  <c r="U55" i="81"/>
  <c r="R55" i="81"/>
  <c r="G55" i="81"/>
  <c r="F55" i="81"/>
  <c r="R54" i="81"/>
  <c r="G54" i="81"/>
  <c r="F54" i="81"/>
  <c r="R53" i="81"/>
  <c r="G53" i="81"/>
  <c r="F53" i="81"/>
  <c r="U52" i="81"/>
  <c r="R52" i="81"/>
  <c r="G52" i="81"/>
  <c r="F52" i="81"/>
  <c r="R51" i="81"/>
  <c r="G51" i="81"/>
  <c r="F51" i="81"/>
  <c r="R50" i="81"/>
  <c r="G50" i="81"/>
  <c r="F50" i="81"/>
  <c r="U49" i="81"/>
  <c r="R49" i="81"/>
  <c r="G49" i="81"/>
  <c r="F49" i="81"/>
  <c r="R48" i="81"/>
  <c r="G48" i="81"/>
  <c r="F48" i="81"/>
  <c r="R47" i="81"/>
  <c r="G47" i="81"/>
  <c r="F47" i="81"/>
  <c r="U46" i="81"/>
  <c r="R46" i="81"/>
  <c r="G46" i="81"/>
  <c r="F46" i="81"/>
  <c r="R45" i="81"/>
  <c r="G45" i="81"/>
  <c r="F45" i="81"/>
  <c r="R44" i="81"/>
  <c r="G44" i="81"/>
  <c r="F44" i="81"/>
  <c r="U43" i="81"/>
  <c r="R43" i="81"/>
  <c r="G43" i="81"/>
  <c r="F43" i="81"/>
  <c r="R42" i="81"/>
  <c r="G42" i="81"/>
  <c r="F42" i="81"/>
  <c r="R41" i="81"/>
  <c r="G41" i="81"/>
  <c r="F41" i="81"/>
  <c r="U40" i="81"/>
  <c r="R40" i="81"/>
  <c r="G40" i="81"/>
  <c r="F40" i="81"/>
  <c r="R39" i="81"/>
  <c r="G39" i="81"/>
  <c r="F39" i="81"/>
  <c r="R38" i="81"/>
  <c r="G38" i="81"/>
  <c r="F38" i="81"/>
  <c r="U37" i="81"/>
  <c r="R37" i="81"/>
  <c r="G37" i="81"/>
  <c r="F37" i="81"/>
  <c r="R36" i="81"/>
  <c r="G36" i="81"/>
  <c r="F36" i="81"/>
  <c r="R35" i="81"/>
  <c r="G35" i="81"/>
  <c r="F35" i="81"/>
  <c r="U34" i="81"/>
  <c r="R34" i="81"/>
  <c r="G34" i="81"/>
  <c r="F34" i="81"/>
  <c r="R33" i="81"/>
  <c r="G33" i="81"/>
  <c r="F33" i="81"/>
  <c r="R32" i="81"/>
  <c r="G32" i="81"/>
  <c r="F32" i="81"/>
  <c r="U31" i="81"/>
  <c r="R31" i="81"/>
  <c r="G31" i="81"/>
  <c r="F31" i="81"/>
  <c r="R30" i="81"/>
  <c r="G30" i="81"/>
  <c r="F30" i="81"/>
  <c r="R29" i="81"/>
  <c r="G29" i="81"/>
  <c r="F29" i="81"/>
  <c r="U28" i="81"/>
  <c r="R28" i="81"/>
  <c r="G28" i="81"/>
  <c r="F28" i="81"/>
  <c r="R27" i="81"/>
  <c r="G27" i="81"/>
  <c r="F27" i="81"/>
  <c r="R26" i="81"/>
  <c r="G26" i="81"/>
  <c r="F26" i="81"/>
  <c r="U25" i="81"/>
  <c r="R25" i="81"/>
  <c r="G25" i="81"/>
  <c r="F25" i="81"/>
  <c r="R24" i="81"/>
  <c r="G24" i="81"/>
  <c r="F24" i="81"/>
  <c r="U23" i="81"/>
  <c r="R23" i="81"/>
  <c r="G23" i="81"/>
  <c r="F23" i="81"/>
  <c r="U22" i="81"/>
  <c r="R22" i="81"/>
  <c r="G22" i="81"/>
  <c r="F22" i="81"/>
  <c r="R21" i="81"/>
  <c r="G21" i="81"/>
  <c r="F21" i="81"/>
  <c r="R20" i="81"/>
  <c r="G20" i="81"/>
  <c r="F20" i="81"/>
  <c r="U19" i="81"/>
  <c r="R19" i="81"/>
  <c r="G19" i="81"/>
  <c r="F19" i="81"/>
  <c r="R18" i="81"/>
  <c r="G18" i="81"/>
  <c r="F18" i="81"/>
  <c r="U17" i="81"/>
  <c r="R17" i="81"/>
  <c r="G17" i="81"/>
  <c r="F17" i="81"/>
  <c r="U16" i="81"/>
  <c r="R16" i="81"/>
  <c r="G16" i="81"/>
  <c r="F16" i="81"/>
  <c r="R15" i="81"/>
  <c r="G15" i="81"/>
  <c r="F15" i="81"/>
  <c r="R14" i="81"/>
  <c r="G14" i="81"/>
  <c r="F14" i="81"/>
  <c r="U13" i="81"/>
  <c r="R13" i="81"/>
  <c r="G13" i="81"/>
  <c r="F13" i="81"/>
  <c r="R12" i="81"/>
  <c r="G12" i="81"/>
  <c r="F12" i="81"/>
  <c r="C12" i="81"/>
  <c r="C3" i="81" s="1"/>
  <c r="O3" i="81" s="1"/>
  <c r="R11" i="81"/>
  <c r="G11" i="81"/>
  <c r="F11" i="81"/>
  <c r="R10" i="81"/>
  <c r="G10" i="81"/>
  <c r="F10" i="81"/>
  <c r="C10" i="81"/>
  <c r="V94" i="81" s="1"/>
  <c r="V9" i="81"/>
  <c r="R9" i="81"/>
  <c r="G9" i="81"/>
  <c r="F9" i="81"/>
  <c r="U8" i="81"/>
  <c r="R8" i="81"/>
  <c r="G8" i="81"/>
  <c r="F8" i="81"/>
  <c r="U7" i="81"/>
  <c r="R7" i="81"/>
  <c r="G7" i="81"/>
  <c r="F7" i="81"/>
  <c r="R6" i="81"/>
  <c r="G6" i="81"/>
  <c r="F6" i="81"/>
  <c r="U5" i="81"/>
  <c r="R5" i="81"/>
  <c r="G5" i="81"/>
  <c r="F5" i="81"/>
  <c r="C5" i="81"/>
  <c r="W4" i="81"/>
  <c r="V4" i="81"/>
  <c r="Y4" i="81" s="1"/>
  <c r="R4" i="81"/>
  <c r="M98" i="81"/>
  <c r="U98" i="81" s="1"/>
  <c r="M97" i="81"/>
  <c r="U97" i="81" s="1"/>
  <c r="M96" i="81"/>
  <c r="U96" i="81" s="1"/>
  <c r="M95" i="81"/>
  <c r="U95" i="81" s="1"/>
  <c r="M94" i="81"/>
  <c r="U94" i="81" s="1"/>
  <c r="M92" i="81"/>
  <c r="U92" i="81" s="1"/>
  <c r="M91" i="81"/>
  <c r="U91" i="81" s="1"/>
  <c r="M90" i="81"/>
  <c r="U90" i="81" s="1"/>
  <c r="M89" i="81"/>
  <c r="U89" i="81" s="1"/>
  <c r="M88" i="81"/>
  <c r="U88" i="81" s="1"/>
  <c r="M86" i="81"/>
  <c r="U86" i="81" s="1"/>
  <c r="M85" i="81"/>
  <c r="U85" i="81" s="1"/>
  <c r="M84" i="81"/>
  <c r="U84" i="81" s="1"/>
  <c r="M83" i="81"/>
  <c r="U83" i="81" s="1"/>
  <c r="M82" i="81"/>
  <c r="U82" i="81" s="1"/>
  <c r="M80" i="81"/>
  <c r="U80" i="81" s="1"/>
  <c r="M79" i="81"/>
  <c r="U79" i="81" s="1"/>
  <c r="M78" i="81"/>
  <c r="U78" i="81" s="1"/>
  <c r="M77" i="81"/>
  <c r="U77" i="81" s="1"/>
  <c r="M76" i="81"/>
  <c r="U76" i="81" s="1"/>
  <c r="M74" i="81"/>
  <c r="U74" i="81" s="1"/>
  <c r="M73" i="81"/>
  <c r="U73" i="81" s="1"/>
  <c r="M72" i="81"/>
  <c r="U72" i="81" s="1"/>
  <c r="M71" i="81"/>
  <c r="U71" i="81" s="1"/>
  <c r="M70" i="81"/>
  <c r="U70" i="81" s="1"/>
  <c r="M68" i="81"/>
  <c r="U68" i="81" s="1"/>
  <c r="M67" i="81"/>
  <c r="U67" i="81" s="1"/>
  <c r="M66" i="81"/>
  <c r="U66" i="81" s="1"/>
  <c r="M65" i="81"/>
  <c r="U65" i="81" s="1"/>
  <c r="M64" i="81"/>
  <c r="M62" i="81"/>
  <c r="U62" i="81" s="1"/>
  <c r="M61" i="81"/>
  <c r="M60" i="81"/>
  <c r="U60" i="81" s="1"/>
  <c r="M59" i="81"/>
  <c r="U59" i="81" s="1"/>
  <c r="M58" i="81"/>
  <c r="M56" i="81"/>
  <c r="U56" i="81" s="1"/>
  <c r="M55" i="81"/>
  <c r="M54" i="81"/>
  <c r="U54" i="81" s="1"/>
  <c r="M53" i="81"/>
  <c r="U53" i="81" s="1"/>
  <c r="M52" i="81"/>
  <c r="M50" i="81"/>
  <c r="U50" i="81" s="1"/>
  <c r="M49" i="81"/>
  <c r="M48" i="81"/>
  <c r="U48" i="81" s="1"/>
  <c r="M47" i="81"/>
  <c r="U47" i="81" s="1"/>
  <c r="M46" i="81"/>
  <c r="M44" i="81"/>
  <c r="U44" i="81" s="1"/>
  <c r="M43" i="81"/>
  <c r="M42" i="81"/>
  <c r="U42" i="81" s="1"/>
  <c r="M41" i="81"/>
  <c r="U41" i="81" s="1"/>
  <c r="M40" i="81"/>
  <c r="M38" i="81"/>
  <c r="U38" i="81" s="1"/>
  <c r="M37" i="81"/>
  <c r="M36" i="81"/>
  <c r="U36" i="81" s="1"/>
  <c r="M35" i="81"/>
  <c r="U35" i="81" s="1"/>
  <c r="M34" i="81"/>
  <c r="M32" i="81"/>
  <c r="U32" i="81" s="1"/>
  <c r="M31" i="81"/>
  <c r="M30" i="81"/>
  <c r="U30" i="81" s="1"/>
  <c r="M29" i="81"/>
  <c r="U29" i="81" s="1"/>
  <c r="M28" i="81"/>
  <c r="M26" i="81"/>
  <c r="U26" i="81" s="1"/>
  <c r="M25" i="81"/>
  <c r="M24" i="81"/>
  <c r="U24" i="81" s="1"/>
  <c r="M23" i="81"/>
  <c r="M22" i="81"/>
  <c r="M20" i="81"/>
  <c r="U20" i="81" s="1"/>
  <c r="M19" i="81"/>
  <c r="M18" i="81"/>
  <c r="U18" i="81" s="1"/>
  <c r="M17" i="81"/>
  <c r="M16" i="81"/>
  <c r="M14" i="81"/>
  <c r="U14" i="81" s="1"/>
  <c r="M13" i="81"/>
  <c r="M12" i="81"/>
  <c r="U12" i="81" s="1"/>
  <c r="M11" i="81"/>
  <c r="U11" i="81" s="1"/>
  <c r="M10" i="81"/>
  <c r="U10" i="81" s="1"/>
  <c r="M8" i="81"/>
  <c r="M7" i="81"/>
  <c r="M6" i="81"/>
  <c r="U6" i="81" s="1"/>
  <c r="M5" i="81"/>
  <c r="M4" i="81"/>
  <c r="U4" i="81" s="1"/>
  <c r="X4" i="81" s="1"/>
  <c r="M4" i="81" a="1"/>
  <c r="M93" i="81" s="1"/>
  <c r="U93" i="81" s="1"/>
  <c r="G4" i="81"/>
  <c r="F4" i="81"/>
  <c r="AT3" i="81"/>
  <c r="R3" i="8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G69" i="80"/>
  <c r="F69" i="80"/>
  <c r="G68" i="80"/>
  <c r="F68" i="80"/>
  <c r="G67" i="80"/>
  <c r="F67" i="80"/>
  <c r="G66" i="80"/>
  <c r="F66" i="80"/>
  <c r="G65" i="80"/>
  <c r="F65" i="80"/>
  <c r="G64" i="80"/>
  <c r="F64" i="80"/>
  <c r="G63" i="80"/>
  <c r="F63" i="80"/>
  <c r="G62" i="80"/>
  <c r="F62" i="80"/>
  <c r="U61" i="80"/>
  <c r="G61" i="80"/>
  <c r="F61" i="80"/>
  <c r="G60" i="80"/>
  <c r="F60" i="80"/>
  <c r="G59" i="80"/>
  <c r="F59" i="80"/>
  <c r="G58" i="80"/>
  <c r="F58" i="80"/>
  <c r="G57" i="80"/>
  <c r="F57" i="80"/>
  <c r="G56" i="80"/>
  <c r="F56" i="80"/>
  <c r="G55" i="80"/>
  <c r="F55" i="80"/>
  <c r="G54" i="80"/>
  <c r="F54" i="80"/>
  <c r="G53" i="80"/>
  <c r="F53" i="80"/>
  <c r="G52" i="80"/>
  <c r="F52" i="80"/>
  <c r="G51" i="80"/>
  <c r="F51" i="80"/>
  <c r="G50" i="80"/>
  <c r="F50" i="80"/>
  <c r="G49" i="80"/>
  <c r="F49" i="80"/>
  <c r="G48" i="80"/>
  <c r="F48" i="80"/>
  <c r="G47" i="80"/>
  <c r="F47" i="80"/>
  <c r="G46" i="80"/>
  <c r="F46" i="80"/>
  <c r="G45" i="80"/>
  <c r="F45" i="80"/>
  <c r="G44" i="80"/>
  <c r="F44" i="80"/>
  <c r="G43" i="80"/>
  <c r="F43" i="80"/>
  <c r="G42" i="80"/>
  <c r="F42" i="80"/>
  <c r="G41" i="80"/>
  <c r="F41" i="80"/>
  <c r="G40" i="80"/>
  <c r="F40" i="80"/>
  <c r="G39" i="80"/>
  <c r="F39" i="80"/>
  <c r="G38" i="80"/>
  <c r="F38" i="80"/>
  <c r="G37" i="80"/>
  <c r="F37" i="80"/>
  <c r="G36" i="80"/>
  <c r="F36" i="80"/>
  <c r="G35" i="80"/>
  <c r="F35" i="80"/>
  <c r="G34" i="80"/>
  <c r="F34" i="80"/>
  <c r="G33" i="80"/>
  <c r="F33" i="80"/>
  <c r="U32" i="80"/>
  <c r="G32" i="80"/>
  <c r="F32" i="80"/>
  <c r="G31" i="80"/>
  <c r="F31" i="80"/>
  <c r="R30" i="80"/>
  <c r="G30" i="80"/>
  <c r="F30" i="80"/>
  <c r="G29" i="80"/>
  <c r="F29" i="80"/>
  <c r="G28" i="80"/>
  <c r="F28" i="80"/>
  <c r="G27" i="80"/>
  <c r="F27" i="80"/>
  <c r="G26" i="80"/>
  <c r="F26" i="80"/>
  <c r="G25" i="80"/>
  <c r="F25" i="80"/>
  <c r="G24" i="80"/>
  <c r="F24" i="80"/>
  <c r="U23" i="80"/>
  <c r="R23" i="80"/>
  <c r="G23" i="80"/>
  <c r="F23" i="80"/>
  <c r="R22" i="80"/>
  <c r="G22" i="80"/>
  <c r="F22" i="80"/>
  <c r="G21" i="80"/>
  <c r="F21" i="80"/>
  <c r="V20" i="80"/>
  <c r="R20" i="80"/>
  <c r="G20" i="80"/>
  <c r="F20" i="80"/>
  <c r="U19" i="80"/>
  <c r="G19" i="80"/>
  <c r="F19" i="80"/>
  <c r="U18" i="80"/>
  <c r="R18" i="80"/>
  <c r="G18" i="80"/>
  <c r="F18" i="80"/>
  <c r="R17" i="80"/>
  <c r="G17" i="80"/>
  <c r="F17" i="80"/>
  <c r="G16" i="80"/>
  <c r="F16" i="80"/>
  <c r="V15" i="80"/>
  <c r="G15" i="80"/>
  <c r="F15" i="80"/>
  <c r="R14" i="80"/>
  <c r="G14" i="80"/>
  <c r="F14" i="80"/>
  <c r="R13" i="80"/>
  <c r="G13" i="80"/>
  <c r="F13" i="80"/>
  <c r="G12" i="80"/>
  <c r="F12" i="80"/>
  <c r="C12" i="80"/>
  <c r="C3" i="80" s="1"/>
  <c r="O3" i="80" s="1"/>
  <c r="G11" i="80"/>
  <c r="F11" i="80"/>
  <c r="G10" i="80"/>
  <c r="F10" i="80"/>
  <c r="C10" i="80"/>
  <c r="V35" i="80" s="1"/>
  <c r="G9" i="80"/>
  <c r="F9" i="80"/>
  <c r="U8" i="80"/>
  <c r="R8" i="80"/>
  <c r="G8" i="80"/>
  <c r="F8" i="80"/>
  <c r="R7" i="80"/>
  <c r="G7" i="80"/>
  <c r="F7" i="80"/>
  <c r="V6" i="80"/>
  <c r="R6" i="80"/>
  <c r="G6" i="80"/>
  <c r="F6" i="80"/>
  <c r="C6" i="80"/>
  <c r="R67" i="80" s="1"/>
  <c r="U5" i="80"/>
  <c r="G5" i="80"/>
  <c r="F5" i="80"/>
  <c r="C5" i="80"/>
  <c r="W4" i="80"/>
  <c r="U4" i="80"/>
  <c r="X4" i="80" s="1"/>
  <c r="AH4" i="80" s="1"/>
  <c r="R4" i="80"/>
  <c r="M68" i="80"/>
  <c r="U68" i="80" s="1"/>
  <c r="M67" i="80"/>
  <c r="U67" i="80" s="1"/>
  <c r="M66" i="80"/>
  <c r="U66" i="80" s="1"/>
  <c r="M65" i="80"/>
  <c r="U65" i="80" s="1"/>
  <c r="M64" i="80"/>
  <c r="U64" i="80" s="1"/>
  <c r="M62" i="80"/>
  <c r="U62" i="80" s="1"/>
  <c r="M61" i="80"/>
  <c r="M60" i="80"/>
  <c r="U60" i="80" s="1"/>
  <c r="M59" i="80"/>
  <c r="U59" i="80" s="1"/>
  <c r="M58" i="80"/>
  <c r="U58" i="80" s="1"/>
  <c r="M56" i="80"/>
  <c r="U56" i="80" s="1"/>
  <c r="M55" i="80"/>
  <c r="U55" i="80" s="1"/>
  <c r="M54" i="80"/>
  <c r="U54" i="80" s="1"/>
  <c r="M53" i="80"/>
  <c r="U53" i="80" s="1"/>
  <c r="M52" i="80"/>
  <c r="U52" i="80" s="1"/>
  <c r="M50" i="80"/>
  <c r="U50" i="80" s="1"/>
  <c r="M49" i="80"/>
  <c r="U49" i="80" s="1"/>
  <c r="M48" i="80"/>
  <c r="U48" i="80" s="1"/>
  <c r="M47" i="80"/>
  <c r="U47" i="80" s="1"/>
  <c r="M46" i="80"/>
  <c r="U46" i="80" s="1"/>
  <c r="M44" i="80"/>
  <c r="U44" i="80" s="1"/>
  <c r="M43" i="80"/>
  <c r="U43" i="80" s="1"/>
  <c r="M42" i="80"/>
  <c r="U42" i="80" s="1"/>
  <c r="M41" i="80"/>
  <c r="U41" i="80" s="1"/>
  <c r="M40" i="80"/>
  <c r="U40" i="80" s="1"/>
  <c r="M38" i="80"/>
  <c r="U38" i="80" s="1"/>
  <c r="M37" i="80"/>
  <c r="U37" i="80" s="1"/>
  <c r="M36" i="80"/>
  <c r="U36" i="80" s="1"/>
  <c r="M35" i="80"/>
  <c r="U35" i="80" s="1"/>
  <c r="M34" i="80"/>
  <c r="U34" i="80" s="1"/>
  <c r="M32" i="80"/>
  <c r="M31" i="80"/>
  <c r="U31" i="80" s="1"/>
  <c r="M30" i="80"/>
  <c r="U30" i="80" s="1"/>
  <c r="M29" i="80"/>
  <c r="U29" i="80" s="1"/>
  <c r="M28" i="80"/>
  <c r="U28" i="80" s="1"/>
  <c r="M26" i="80"/>
  <c r="U26" i="80" s="1"/>
  <c r="M25" i="80"/>
  <c r="U25" i="80" s="1"/>
  <c r="M24" i="80"/>
  <c r="U24" i="80" s="1"/>
  <c r="M23" i="80"/>
  <c r="M22" i="80"/>
  <c r="U22" i="80" s="1"/>
  <c r="M20" i="80"/>
  <c r="U20" i="80" s="1"/>
  <c r="M19" i="80"/>
  <c r="M18" i="80"/>
  <c r="M17" i="80"/>
  <c r="U17" i="80" s="1"/>
  <c r="M16" i="80"/>
  <c r="U16" i="80" s="1"/>
  <c r="M14" i="80"/>
  <c r="U14" i="80" s="1"/>
  <c r="M13" i="80"/>
  <c r="U13" i="80" s="1"/>
  <c r="M12" i="80"/>
  <c r="U12" i="80" s="1"/>
  <c r="M11" i="80"/>
  <c r="U11" i="80" s="1"/>
  <c r="M10" i="80"/>
  <c r="U10" i="80" s="1"/>
  <c r="M8" i="80"/>
  <c r="M7" i="80"/>
  <c r="U7" i="80" s="1"/>
  <c r="M6" i="80"/>
  <c r="U6" i="80" s="1"/>
  <c r="M5" i="80"/>
  <c r="M4" i="80"/>
  <c r="M4" i="80" a="1"/>
  <c r="M69" i="80" s="1"/>
  <c r="U69" i="80" s="1"/>
  <c r="G4" i="80"/>
  <c r="F4" i="80"/>
  <c r="AT3" i="80"/>
  <c r="AH3" i="80"/>
  <c r="AQ3" i="80" s="1"/>
  <c r="R3" i="80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R79" i="79"/>
  <c r="G79" i="79"/>
  <c r="F79" i="79"/>
  <c r="G78" i="79"/>
  <c r="F78" i="79"/>
  <c r="G77" i="79"/>
  <c r="F77" i="79"/>
  <c r="V76" i="79"/>
  <c r="G76" i="79"/>
  <c r="F76" i="79"/>
  <c r="G75" i="79"/>
  <c r="F75" i="79"/>
  <c r="R74" i="79"/>
  <c r="G74" i="79"/>
  <c r="F74" i="79"/>
  <c r="G73" i="79"/>
  <c r="F73" i="79"/>
  <c r="V72" i="79"/>
  <c r="G72" i="79"/>
  <c r="F72" i="79"/>
  <c r="U71" i="79"/>
  <c r="G71" i="79"/>
  <c r="F71" i="79"/>
  <c r="R70" i="79"/>
  <c r="G70" i="79"/>
  <c r="F70" i="79"/>
  <c r="G69" i="79"/>
  <c r="F69" i="79"/>
  <c r="G68" i="79"/>
  <c r="F68" i="79"/>
  <c r="V67" i="79"/>
  <c r="G67" i="79"/>
  <c r="F67" i="79"/>
  <c r="G66" i="79"/>
  <c r="F66" i="79"/>
  <c r="R65" i="79"/>
  <c r="G65" i="79"/>
  <c r="F65" i="79"/>
  <c r="G64" i="79"/>
  <c r="F64" i="79"/>
  <c r="V63" i="79"/>
  <c r="G63" i="79"/>
  <c r="F63" i="79"/>
  <c r="U62" i="79"/>
  <c r="G62" i="79"/>
  <c r="F62" i="79"/>
  <c r="R61" i="79"/>
  <c r="G61" i="79"/>
  <c r="F61" i="79"/>
  <c r="G60" i="79"/>
  <c r="F60" i="79"/>
  <c r="G59" i="79"/>
  <c r="F59" i="79"/>
  <c r="V58" i="79"/>
  <c r="G58" i="79"/>
  <c r="F58" i="79"/>
  <c r="G57" i="79"/>
  <c r="F57" i="79"/>
  <c r="R56" i="79"/>
  <c r="G56" i="79"/>
  <c r="F56" i="79"/>
  <c r="G55" i="79"/>
  <c r="F55" i="79"/>
  <c r="G54" i="79"/>
  <c r="F54" i="79"/>
  <c r="V53" i="79"/>
  <c r="G53" i="79"/>
  <c r="F53" i="79"/>
  <c r="G52" i="79"/>
  <c r="F52" i="79"/>
  <c r="G51" i="79"/>
  <c r="F51" i="79"/>
  <c r="V50" i="79"/>
  <c r="G50" i="79"/>
  <c r="F50" i="79"/>
  <c r="G49" i="79"/>
  <c r="F49" i="79"/>
  <c r="G48" i="79"/>
  <c r="F48" i="79"/>
  <c r="V47" i="79"/>
  <c r="G47" i="79"/>
  <c r="F47" i="79"/>
  <c r="G46" i="79"/>
  <c r="F46" i="79"/>
  <c r="G45" i="79"/>
  <c r="F45" i="79"/>
  <c r="V44" i="79"/>
  <c r="G44" i="79"/>
  <c r="F44" i="79"/>
  <c r="G43" i="79"/>
  <c r="F43" i="79"/>
  <c r="G42" i="79"/>
  <c r="F42" i="79"/>
  <c r="V41" i="79"/>
  <c r="G41" i="79"/>
  <c r="F41" i="79"/>
  <c r="G40" i="79"/>
  <c r="F40" i="79"/>
  <c r="G39" i="79"/>
  <c r="F39" i="79"/>
  <c r="V38" i="79"/>
  <c r="G38" i="79"/>
  <c r="F38" i="79"/>
  <c r="G37" i="79"/>
  <c r="F37" i="79"/>
  <c r="G36" i="79"/>
  <c r="F36" i="79"/>
  <c r="V35" i="79"/>
  <c r="G35" i="79"/>
  <c r="F35" i="79"/>
  <c r="G34" i="79"/>
  <c r="F34" i="79"/>
  <c r="G33" i="79"/>
  <c r="F33" i="79"/>
  <c r="V32" i="79"/>
  <c r="G32" i="79"/>
  <c r="F32" i="79"/>
  <c r="U31" i="79"/>
  <c r="G31" i="79"/>
  <c r="F31" i="79"/>
  <c r="G30" i="79"/>
  <c r="F30" i="79"/>
  <c r="V29" i="79"/>
  <c r="G29" i="79"/>
  <c r="F29" i="79"/>
  <c r="G28" i="79"/>
  <c r="F28" i="79"/>
  <c r="G27" i="79"/>
  <c r="F27" i="79"/>
  <c r="V26" i="79"/>
  <c r="G26" i="79"/>
  <c r="F26" i="79"/>
  <c r="U25" i="79"/>
  <c r="G25" i="79"/>
  <c r="F25" i="79"/>
  <c r="G24" i="79"/>
  <c r="F24" i="79"/>
  <c r="V23" i="79"/>
  <c r="G23" i="79"/>
  <c r="F23" i="79"/>
  <c r="G22" i="79"/>
  <c r="F22" i="79"/>
  <c r="G21" i="79"/>
  <c r="F21" i="79"/>
  <c r="V20" i="79"/>
  <c r="G20" i="79"/>
  <c r="F20" i="79"/>
  <c r="U19" i="79"/>
  <c r="G19" i="79"/>
  <c r="F19" i="79"/>
  <c r="G18" i="79"/>
  <c r="F18" i="79"/>
  <c r="V17" i="79"/>
  <c r="G17" i="79"/>
  <c r="F17" i="79"/>
  <c r="G16" i="79"/>
  <c r="F16" i="79"/>
  <c r="G15" i="79"/>
  <c r="F15" i="79"/>
  <c r="V14" i="79"/>
  <c r="G14" i="79"/>
  <c r="F14" i="79"/>
  <c r="U13" i="79"/>
  <c r="G13" i="79"/>
  <c r="F13" i="79"/>
  <c r="G12" i="79"/>
  <c r="F12" i="79"/>
  <c r="C12" i="79"/>
  <c r="C3" i="79" s="1"/>
  <c r="O3" i="79" s="1"/>
  <c r="AE3" i="79" s="1"/>
  <c r="G11" i="79"/>
  <c r="F11" i="79"/>
  <c r="V10" i="79"/>
  <c r="G10" i="79"/>
  <c r="F10" i="79"/>
  <c r="C10" i="79"/>
  <c r="V11" i="79" s="1"/>
  <c r="V9" i="79"/>
  <c r="G9" i="79"/>
  <c r="F9" i="79"/>
  <c r="G8" i="79"/>
  <c r="F8" i="79"/>
  <c r="U7" i="79"/>
  <c r="G7" i="79"/>
  <c r="F7" i="79"/>
  <c r="R6" i="79"/>
  <c r="G6" i="79"/>
  <c r="F6" i="79"/>
  <c r="C6" i="79"/>
  <c r="R76" i="79" s="1"/>
  <c r="V5" i="79"/>
  <c r="G5" i="79"/>
  <c r="F5" i="79"/>
  <c r="C5" i="79"/>
  <c r="W4" i="79"/>
  <c r="V4" i="79"/>
  <c r="Y4" i="79" s="1"/>
  <c r="R4" i="79"/>
  <c r="M78" i="79"/>
  <c r="U78" i="79" s="1"/>
  <c r="M77" i="79"/>
  <c r="U77" i="79" s="1"/>
  <c r="M76" i="79"/>
  <c r="U76" i="79" s="1"/>
  <c r="M74" i="79"/>
  <c r="U74" i="79" s="1"/>
  <c r="M72" i="79"/>
  <c r="U72" i="79" s="1"/>
  <c r="M71" i="79"/>
  <c r="M70" i="79"/>
  <c r="U70" i="79" s="1"/>
  <c r="M68" i="79"/>
  <c r="U68" i="79" s="1"/>
  <c r="M66" i="79"/>
  <c r="U66" i="79" s="1"/>
  <c r="M65" i="79"/>
  <c r="U65" i="79" s="1"/>
  <c r="M64" i="79"/>
  <c r="U64" i="79" s="1"/>
  <c r="M62" i="79"/>
  <c r="M60" i="79"/>
  <c r="U60" i="79" s="1"/>
  <c r="M59" i="79"/>
  <c r="U59" i="79" s="1"/>
  <c r="M58" i="79"/>
  <c r="U58" i="79" s="1"/>
  <c r="M56" i="79"/>
  <c r="U56" i="79" s="1"/>
  <c r="M54" i="79"/>
  <c r="U54" i="79" s="1"/>
  <c r="M53" i="79"/>
  <c r="U53" i="79" s="1"/>
  <c r="M52" i="79"/>
  <c r="U52" i="79" s="1"/>
  <c r="M50" i="79"/>
  <c r="U50" i="79" s="1"/>
  <c r="M48" i="79"/>
  <c r="U48" i="79" s="1"/>
  <c r="M47" i="79"/>
  <c r="U47" i="79" s="1"/>
  <c r="M46" i="79"/>
  <c r="U46" i="79" s="1"/>
  <c r="M44" i="79"/>
  <c r="U44" i="79" s="1"/>
  <c r="M43" i="79"/>
  <c r="U43" i="79" s="1"/>
  <c r="M42" i="79"/>
  <c r="U42" i="79" s="1"/>
  <c r="M41" i="79"/>
  <c r="U41" i="79" s="1"/>
  <c r="M40" i="79"/>
  <c r="U40" i="79" s="1"/>
  <c r="M38" i="79"/>
  <c r="U38" i="79" s="1"/>
  <c r="M37" i="79"/>
  <c r="U37" i="79" s="1"/>
  <c r="M36" i="79"/>
  <c r="U36" i="79" s="1"/>
  <c r="M35" i="79"/>
  <c r="U35" i="79" s="1"/>
  <c r="M34" i="79"/>
  <c r="U34" i="79" s="1"/>
  <c r="M32" i="79"/>
  <c r="U32" i="79" s="1"/>
  <c r="M31" i="79"/>
  <c r="M30" i="79"/>
  <c r="U30" i="79" s="1"/>
  <c r="M29" i="79"/>
  <c r="U29" i="79" s="1"/>
  <c r="M28" i="79"/>
  <c r="U28" i="79" s="1"/>
  <c r="M26" i="79"/>
  <c r="U26" i="79" s="1"/>
  <c r="M25" i="79"/>
  <c r="M24" i="79"/>
  <c r="U24" i="79" s="1"/>
  <c r="M23" i="79"/>
  <c r="U23" i="79" s="1"/>
  <c r="M22" i="79"/>
  <c r="U22" i="79" s="1"/>
  <c r="M20" i="79"/>
  <c r="U20" i="79" s="1"/>
  <c r="M19" i="79"/>
  <c r="M18" i="79"/>
  <c r="U18" i="79" s="1"/>
  <c r="M17" i="79"/>
  <c r="U17" i="79" s="1"/>
  <c r="M16" i="79"/>
  <c r="U16" i="79" s="1"/>
  <c r="M14" i="79"/>
  <c r="U14" i="79" s="1"/>
  <c r="M13" i="79"/>
  <c r="M12" i="79"/>
  <c r="U12" i="79" s="1"/>
  <c r="M11" i="79"/>
  <c r="U11" i="79" s="1"/>
  <c r="M10" i="79"/>
  <c r="U10" i="79" s="1"/>
  <c r="M8" i="79"/>
  <c r="U8" i="79" s="1"/>
  <c r="M7" i="79"/>
  <c r="M6" i="79"/>
  <c r="U6" i="79" s="1"/>
  <c r="M5" i="79"/>
  <c r="U5" i="79" s="1"/>
  <c r="M4" i="79"/>
  <c r="U4" i="79" s="1"/>
  <c r="X4" i="79" s="1"/>
  <c r="M4" i="79" a="1"/>
  <c r="M75" i="79" s="1"/>
  <c r="U75" i="79" s="1"/>
  <c r="G4" i="79"/>
  <c r="F4" i="79"/>
  <c r="AT3" i="79"/>
  <c r="AN3" i="79"/>
  <c r="P3" i="79"/>
  <c r="AF3" i="79" s="1"/>
  <c r="A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G88" i="78"/>
  <c r="F88" i="78"/>
  <c r="G87" i="78"/>
  <c r="F87" i="78"/>
  <c r="G86" i="78"/>
  <c r="F86" i="78"/>
  <c r="G85" i="78"/>
  <c r="F85" i="78"/>
  <c r="G84" i="78"/>
  <c r="F84" i="78"/>
  <c r="V83" i="78"/>
  <c r="G83" i="78"/>
  <c r="F83" i="78"/>
  <c r="G82" i="78"/>
  <c r="F82" i="78"/>
  <c r="G81" i="78"/>
  <c r="F81" i="78"/>
  <c r="G80" i="78"/>
  <c r="F80" i="78"/>
  <c r="G79" i="78"/>
  <c r="F79" i="78"/>
  <c r="G78" i="78"/>
  <c r="F78" i="78"/>
  <c r="G77" i="78"/>
  <c r="F77" i="78"/>
  <c r="G76" i="78"/>
  <c r="F76" i="78"/>
  <c r="G75" i="78"/>
  <c r="F75" i="78"/>
  <c r="V74" i="78"/>
  <c r="G74" i="78"/>
  <c r="F74" i="78"/>
  <c r="G73" i="78"/>
  <c r="F73" i="78"/>
  <c r="G72" i="78"/>
  <c r="F72" i="78"/>
  <c r="G71" i="78"/>
  <c r="F71" i="78"/>
  <c r="G70" i="78"/>
  <c r="F70" i="78"/>
  <c r="G69" i="78"/>
  <c r="F69" i="78"/>
  <c r="G68" i="78"/>
  <c r="F68" i="78"/>
  <c r="G67" i="78"/>
  <c r="F67" i="78"/>
  <c r="G66" i="78"/>
  <c r="F66" i="78"/>
  <c r="V65" i="78"/>
  <c r="G65" i="78"/>
  <c r="F65" i="78"/>
  <c r="G64" i="78"/>
  <c r="F64" i="78"/>
  <c r="G63" i="78"/>
  <c r="F63" i="78"/>
  <c r="G62" i="78"/>
  <c r="F62" i="78"/>
  <c r="G61" i="78"/>
  <c r="F61" i="78"/>
  <c r="G60" i="78"/>
  <c r="F60" i="78"/>
  <c r="G59" i="78"/>
  <c r="F59" i="78"/>
  <c r="G58" i="78"/>
  <c r="F58" i="78"/>
  <c r="G57" i="78"/>
  <c r="F57" i="78"/>
  <c r="V56" i="78"/>
  <c r="G56" i="78"/>
  <c r="F56" i="78"/>
  <c r="G55" i="78"/>
  <c r="F55" i="78"/>
  <c r="G54" i="78"/>
  <c r="F54" i="78"/>
  <c r="G53" i="78"/>
  <c r="F53" i="78"/>
  <c r="G52" i="78"/>
  <c r="F52" i="78"/>
  <c r="G51" i="78"/>
  <c r="F51" i="78"/>
  <c r="G50" i="78"/>
  <c r="F50" i="78"/>
  <c r="G49" i="78"/>
  <c r="F49" i="78"/>
  <c r="G48" i="78"/>
  <c r="F48" i="78"/>
  <c r="G47" i="78"/>
  <c r="F47" i="78"/>
  <c r="G46" i="78"/>
  <c r="F46" i="78"/>
  <c r="G45" i="78"/>
  <c r="F45" i="78"/>
  <c r="G44" i="78"/>
  <c r="F44" i="78"/>
  <c r="G43" i="78"/>
  <c r="F43" i="78"/>
  <c r="G42" i="78"/>
  <c r="F42" i="78"/>
  <c r="V41" i="78"/>
  <c r="G41" i="78"/>
  <c r="F41" i="78"/>
  <c r="G40" i="78"/>
  <c r="F40" i="78"/>
  <c r="G39" i="78"/>
  <c r="F39" i="78"/>
  <c r="G38" i="78"/>
  <c r="F38" i="78"/>
  <c r="G37" i="78"/>
  <c r="F37" i="78"/>
  <c r="G36" i="78"/>
  <c r="F36" i="78"/>
  <c r="V35" i="78"/>
  <c r="G35" i="78"/>
  <c r="F35" i="78"/>
  <c r="G34" i="78"/>
  <c r="F34" i="78"/>
  <c r="R33" i="78"/>
  <c r="G33" i="78"/>
  <c r="F33" i="78"/>
  <c r="V32" i="78"/>
  <c r="G32" i="78"/>
  <c r="F32" i="78"/>
  <c r="R31" i="78"/>
  <c r="G31" i="78"/>
  <c r="F31" i="78"/>
  <c r="G30" i="78"/>
  <c r="F30" i="78"/>
  <c r="G29" i="78"/>
  <c r="F29" i="78"/>
  <c r="G28" i="78"/>
  <c r="F28" i="78"/>
  <c r="G27" i="78"/>
  <c r="F27" i="78"/>
  <c r="V26" i="78"/>
  <c r="G26" i="78"/>
  <c r="F26" i="78"/>
  <c r="G25" i="78"/>
  <c r="F25" i="78"/>
  <c r="R24" i="78"/>
  <c r="G24" i="78"/>
  <c r="F24" i="78"/>
  <c r="V23" i="78"/>
  <c r="R23" i="78"/>
  <c r="G23" i="78"/>
  <c r="F23" i="78"/>
  <c r="R22" i="78"/>
  <c r="G22" i="78"/>
  <c r="F22" i="78"/>
  <c r="G21" i="78"/>
  <c r="F21" i="78"/>
  <c r="V20" i="78"/>
  <c r="G20" i="78"/>
  <c r="F20" i="78"/>
  <c r="G19" i="78"/>
  <c r="F19" i="78"/>
  <c r="G18" i="78"/>
  <c r="F18" i="78"/>
  <c r="V17" i="78"/>
  <c r="G17" i="78"/>
  <c r="F17" i="78"/>
  <c r="U16" i="78"/>
  <c r="G16" i="78"/>
  <c r="F16" i="78"/>
  <c r="R15" i="78"/>
  <c r="G15" i="78"/>
  <c r="F15" i="78"/>
  <c r="V14" i="78"/>
  <c r="R14" i="78"/>
  <c r="G14" i="78"/>
  <c r="F14" i="78"/>
  <c r="R13" i="78"/>
  <c r="G13" i="78"/>
  <c r="F13" i="78"/>
  <c r="G12" i="78"/>
  <c r="F12" i="78"/>
  <c r="C12" i="78"/>
  <c r="G11" i="78"/>
  <c r="F11" i="78"/>
  <c r="G10" i="78"/>
  <c r="F10" i="78"/>
  <c r="C10" i="78"/>
  <c r="V38" i="78" s="1"/>
  <c r="G9" i="78"/>
  <c r="F9" i="78"/>
  <c r="G8" i="78"/>
  <c r="F8" i="78"/>
  <c r="G7" i="78"/>
  <c r="F7" i="78"/>
  <c r="R6" i="78"/>
  <c r="G6" i="78"/>
  <c r="F6" i="78"/>
  <c r="C6" i="78"/>
  <c r="R8" i="78" s="1"/>
  <c r="V5" i="78"/>
  <c r="G5" i="78"/>
  <c r="F5" i="78"/>
  <c r="C5" i="78"/>
  <c r="W4" i="78"/>
  <c r="V4" i="78"/>
  <c r="Y4" i="78" s="1"/>
  <c r="R4" i="78"/>
  <c r="M88" i="78"/>
  <c r="U88" i="78" s="1"/>
  <c r="M81" i="78"/>
  <c r="U81" i="78" s="1"/>
  <c r="M80" i="78"/>
  <c r="U80" i="78" s="1"/>
  <c r="M72" i="78"/>
  <c r="U72" i="78" s="1"/>
  <c r="M70" i="78"/>
  <c r="U70" i="78" s="1"/>
  <c r="M63" i="78"/>
  <c r="U63" i="78" s="1"/>
  <c r="M62" i="78"/>
  <c r="U62" i="78" s="1"/>
  <c r="M54" i="78"/>
  <c r="U54" i="78" s="1"/>
  <c r="M52" i="78"/>
  <c r="U52" i="78" s="1"/>
  <c r="M45" i="78"/>
  <c r="U45" i="78" s="1"/>
  <c r="M44" i="78"/>
  <c r="U44" i="78" s="1"/>
  <c r="M36" i="78"/>
  <c r="U36" i="78" s="1"/>
  <c r="M34" i="78"/>
  <c r="U34" i="78" s="1"/>
  <c r="M27" i="78"/>
  <c r="U27" i="78" s="1"/>
  <c r="M26" i="78"/>
  <c r="U26" i="78" s="1"/>
  <c r="M18" i="78"/>
  <c r="U18" i="78" s="1"/>
  <c r="M16" i="78"/>
  <c r="M9" i="78"/>
  <c r="U9" i="78" s="1"/>
  <c r="M8" i="78"/>
  <c r="U8" i="78" s="1"/>
  <c r="M4" i="78" a="1"/>
  <c r="M82" i="78" s="1"/>
  <c r="U82" i="78" s="1"/>
  <c r="G4" i="78"/>
  <c r="F4" i="78"/>
  <c r="AT3" i="78"/>
  <c r="C3" i="78"/>
  <c r="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U94" i="77"/>
  <c r="R94" i="77"/>
  <c r="G94" i="77"/>
  <c r="F94" i="77"/>
  <c r="R93" i="77"/>
  <c r="G93" i="77"/>
  <c r="F93" i="77"/>
  <c r="R92" i="77"/>
  <c r="G92" i="77"/>
  <c r="F92" i="77"/>
  <c r="R91" i="77"/>
  <c r="G91" i="77"/>
  <c r="F91" i="77"/>
  <c r="R90" i="77"/>
  <c r="G90" i="77"/>
  <c r="F90" i="77"/>
  <c r="R89" i="77"/>
  <c r="G89" i="77"/>
  <c r="F89" i="77"/>
  <c r="U88" i="77"/>
  <c r="R88" i="77"/>
  <c r="G88" i="77"/>
  <c r="F88" i="77"/>
  <c r="R87" i="77"/>
  <c r="G87" i="77"/>
  <c r="F87" i="77"/>
  <c r="R86" i="77"/>
  <c r="G86" i="77"/>
  <c r="F86" i="77"/>
  <c r="R85" i="77"/>
  <c r="G85" i="77"/>
  <c r="F85" i="77"/>
  <c r="R84" i="77"/>
  <c r="G84" i="77"/>
  <c r="F84" i="77"/>
  <c r="R83" i="77"/>
  <c r="G83" i="77"/>
  <c r="F83" i="77"/>
  <c r="U82" i="77"/>
  <c r="R82" i="77"/>
  <c r="G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G77" i="77"/>
  <c r="F77" i="77"/>
  <c r="U76" i="77"/>
  <c r="R76" i="77"/>
  <c r="G76" i="77"/>
  <c r="F76" i="77"/>
  <c r="R75" i="77"/>
  <c r="G75" i="77"/>
  <c r="F75" i="77"/>
  <c r="R74" i="77"/>
  <c r="G74" i="77"/>
  <c r="F74" i="77"/>
  <c r="R73" i="77"/>
  <c r="G73" i="77"/>
  <c r="F73" i="77"/>
  <c r="R72" i="77"/>
  <c r="G72" i="77"/>
  <c r="F72" i="77"/>
  <c r="R71" i="77"/>
  <c r="G71" i="77"/>
  <c r="F71" i="77"/>
  <c r="U70" i="77"/>
  <c r="R70" i="77"/>
  <c r="G70" i="77"/>
  <c r="F70" i="77"/>
  <c r="R69" i="77"/>
  <c r="G69" i="77"/>
  <c r="F69" i="77"/>
  <c r="R68" i="77"/>
  <c r="G68" i="77"/>
  <c r="F68" i="77"/>
  <c r="R67" i="77"/>
  <c r="G67" i="77"/>
  <c r="F67" i="77"/>
  <c r="R66" i="77"/>
  <c r="G66" i="77"/>
  <c r="F66" i="77"/>
  <c r="R65" i="77"/>
  <c r="G65" i="77"/>
  <c r="F65" i="77"/>
  <c r="U64" i="77"/>
  <c r="R64" i="77"/>
  <c r="G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U58" i="77"/>
  <c r="R58" i="77"/>
  <c r="G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U52" i="77"/>
  <c r="R52" i="77"/>
  <c r="G52" i="77"/>
  <c r="F52" i="77"/>
  <c r="R51" i="77"/>
  <c r="G51" i="77"/>
  <c r="F51" i="77"/>
  <c r="R50" i="77"/>
  <c r="G50" i="77"/>
  <c r="F50" i="77"/>
  <c r="R49" i="77"/>
  <c r="G49" i="77"/>
  <c r="F49" i="77"/>
  <c r="U48" i="77"/>
  <c r="R48" i="77"/>
  <c r="G48" i="77"/>
  <c r="F48" i="77"/>
  <c r="R47" i="77"/>
  <c r="G47" i="77"/>
  <c r="F47" i="77"/>
  <c r="U46" i="77"/>
  <c r="R46" i="77"/>
  <c r="G46" i="77"/>
  <c r="F46" i="77"/>
  <c r="R45" i="77"/>
  <c r="G45" i="77"/>
  <c r="F45" i="77"/>
  <c r="R44" i="77"/>
  <c r="G44" i="77"/>
  <c r="F44" i="77"/>
  <c r="R43" i="77"/>
  <c r="G43" i="77"/>
  <c r="F43" i="77"/>
  <c r="U42" i="77"/>
  <c r="R42" i="77"/>
  <c r="G42" i="77"/>
  <c r="F42" i="77"/>
  <c r="R41" i="77"/>
  <c r="G41" i="77"/>
  <c r="F41" i="77"/>
  <c r="U40" i="77"/>
  <c r="R40" i="77"/>
  <c r="G40" i="77"/>
  <c r="F40" i="77"/>
  <c r="R39" i="77"/>
  <c r="G39" i="77"/>
  <c r="F39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U34" i="77"/>
  <c r="R34" i="77"/>
  <c r="G34" i="77"/>
  <c r="F34" i="77"/>
  <c r="R33" i="77"/>
  <c r="G33" i="77"/>
  <c r="F33" i="77"/>
  <c r="R32" i="77"/>
  <c r="G32" i="77"/>
  <c r="F32" i="77"/>
  <c r="R31" i="77"/>
  <c r="G31" i="77"/>
  <c r="F31" i="77"/>
  <c r="U30" i="77"/>
  <c r="R30" i="77"/>
  <c r="G30" i="77"/>
  <c r="F30" i="77"/>
  <c r="R29" i="77"/>
  <c r="G29" i="77"/>
  <c r="F29" i="77"/>
  <c r="U28" i="77"/>
  <c r="R28" i="77"/>
  <c r="G28" i="77"/>
  <c r="F28" i="77"/>
  <c r="R27" i="77"/>
  <c r="G27" i="77"/>
  <c r="F27" i="77"/>
  <c r="R26" i="77"/>
  <c r="G26" i="77"/>
  <c r="F26" i="77"/>
  <c r="R25" i="77"/>
  <c r="G25" i="77"/>
  <c r="F25" i="77"/>
  <c r="U24" i="77"/>
  <c r="R24" i="77"/>
  <c r="G24" i="77"/>
  <c r="F24" i="77"/>
  <c r="R23" i="77"/>
  <c r="G23" i="77"/>
  <c r="F23" i="77"/>
  <c r="U22" i="77"/>
  <c r="R22" i="77"/>
  <c r="G22" i="77"/>
  <c r="F22" i="77"/>
  <c r="R21" i="77"/>
  <c r="G21" i="77"/>
  <c r="F21" i="77"/>
  <c r="R20" i="77"/>
  <c r="G20" i="77"/>
  <c r="F20" i="77"/>
  <c r="R19" i="77"/>
  <c r="G19" i="77"/>
  <c r="F19" i="77"/>
  <c r="R18" i="77"/>
  <c r="G18" i="77"/>
  <c r="F18" i="77"/>
  <c r="R17" i="77"/>
  <c r="G17" i="77"/>
  <c r="F17" i="77"/>
  <c r="U16" i="77"/>
  <c r="R16" i="77"/>
  <c r="G16" i="77"/>
  <c r="F16" i="77"/>
  <c r="R15" i="77"/>
  <c r="G15" i="77"/>
  <c r="F15" i="77"/>
  <c r="R14" i="77"/>
  <c r="G14" i="77"/>
  <c r="F14" i="77"/>
  <c r="R13" i="77"/>
  <c r="G13" i="77"/>
  <c r="F13" i="77"/>
  <c r="U12" i="77"/>
  <c r="R12" i="77"/>
  <c r="G12" i="77"/>
  <c r="F12" i="77"/>
  <c r="C12" i="77"/>
  <c r="C3" i="77" s="1"/>
  <c r="O3" i="77" s="1"/>
  <c r="AE3" i="77" s="1"/>
  <c r="AN3" i="77" s="1"/>
  <c r="R11" i="77"/>
  <c r="G11" i="77"/>
  <c r="F11" i="77"/>
  <c r="R10" i="77"/>
  <c r="G10" i="77"/>
  <c r="F10" i="77"/>
  <c r="C10" i="77"/>
  <c r="R9" i="77"/>
  <c r="G9" i="77"/>
  <c r="F9" i="77"/>
  <c r="U8" i="77"/>
  <c r="R8" i="77"/>
  <c r="G8" i="77"/>
  <c r="F8" i="77"/>
  <c r="R7" i="77"/>
  <c r="G7" i="77"/>
  <c r="F7" i="77"/>
  <c r="R6" i="77"/>
  <c r="G6" i="77"/>
  <c r="F6" i="77"/>
  <c r="R5" i="77"/>
  <c r="G5" i="77"/>
  <c r="F5" i="77"/>
  <c r="C5" i="77"/>
  <c r="P3" i="77" s="1"/>
  <c r="AF3" i="77" s="1"/>
  <c r="AO3" i="77" s="1"/>
  <c r="X4" i="77"/>
  <c r="W4" i="77"/>
  <c r="U4" i="77"/>
  <c r="R4" i="77"/>
  <c r="M98" i="77"/>
  <c r="U98" i="77" s="1"/>
  <c r="M96" i="77"/>
  <c r="U96" i="77" s="1"/>
  <c r="M95" i="77"/>
  <c r="U95" i="77" s="1"/>
  <c r="M94" i="77"/>
  <c r="M92" i="77"/>
  <c r="U92" i="77" s="1"/>
  <c r="M90" i="77"/>
  <c r="U90" i="77" s="1"/>
  <c r="M89" i="77"/>
  <c r="U89" i="77" s="1"/>
  <c r="M88" i="77"/>
  <c r="M86" i="77"/>
  <c r="U86" i="77" s="1"/>
  <c r="M84" i="77"/>
  <c r="U84" i="77" s="1"/>
  <c r="M83" i="77"/>
  <c r="U83" i="77" s="1"/>
  <c r="M82" i="77"/>
  <c r="M80" i="77"/>
  <c r="U80" i="77" s="1"/>
  <c r="M78" i="77"/>
  <c r="U78" i="77" s="1"/>
  <c r="M77" i="77"/>
  <c r="U77" i="77" s="1"/>
  <c r="M76" i="77"/>
  <c r="M74" i="77"/>
  <c r="U74" i="77" s="1"/>
  <c r="M72" i="77"/>
  <c r="U72" i="77" s="1"/>
  <c r="M71" i="77"/>
  <c r="U71" i="77" s="1"/>
  <c r="M70" i="77"/>
  <c r="M68" i="77"/>
  <c r="U68" i="77" s="1"/>
  <c r="M66" i="77"/>
  <c r="U66" i="77" s="1"/>
  <c r="M65" i="77"/>
  <c r="U65" i="77" s="1"/>
  <c r="M64" i="77"/>
  <c r="M62" i="77"/>
  <c r="U62" i="77" s="1"/>
  <c r="M60" i="77"/>
  <c r="U60" i="77" s="1"/>
  <c r="M59" i="77"/>
  <c r="U59" i="77" s="1"/>
  <c r="M58" i="77"/>
  <c r="M56" i="77"/>
  <c r="U56" i="77" s="1"/>
  <c r="M54" i="77"/>
  <c r="U54" i="77" s="1"/>
  <c r="M53" i="77"/>
  <c r="U53" i="77" s="1"/>
  <c r="M52" i="77"/>
  <c r="M50" i="77"/>
  <c r="U50" i="77" s="1"/>
  <c r="M48" i="77"/>
  <c r="M47" i="77"/>
  <c r="U47" i="77" s="1"/>
  <c r="M46" i="77"/>
  <c r="M44" i="77"/>
  <c r="U44" i="77" s="1"/>
  <c r="M42" i="77"/>
  <c r="M41" i="77"/>
  <c r="U41" i="77" s="1"/>
  <c r="M40" i="77"/>
  <c r="M38" i="77"/>
  <c r="U38" i="77" s="1"/>
  <c r="M36" i="77"/>
  <c r="U36" i="77" s="1"/>
  <c r="M35" i="77"/>
  <c r="U35" i="77" s="1"/>
  <c r="M34" i="77"/>
  <c r="M32" i="77"/>
  <c r="U32" i="77" s="1"/>
  <c r="M30" i="77"/>
  <c r="M29" i="77"/>
  <c r="U29" i="77" s="1"/>
  <c r="M28" i="77"/>
  <c r="M26" i="77"/>
  <c r="U26" i="77" s="1"/>
  <c r="M24" i="77"/>
  <c r="M23" i="77"/>
  <c r="U23" i="77" s="1"/>
  <c r="M22" i="77"/>
  <c r="M20" i="77"/>
  <c r="U20" i="77" s="1"/>
  <c r="M18" i="77"/>
  <c r="U18" i="77" s="1"/>
  <c r="M17" i="77"/>
  <c r="U17" i="77" s="1"/>
  <c r="M16" i="77"/>
  <c r="M14" i="77"/>
  <c r="U14" i="77" s="1"/>
  <c r="M12" i="77"/>
  <c r="M11" i="77"/>
  <c r="U11" i="77" s="1"/>
  <c r="M10" i="77"/>
  <c r="U10" i="77" s="1"/>
  <c r="M8" i="77"/>
  <c r="M6" i="77"/>
  <c r="U6" i="77" s="1"/>
  <c r="M5" i="77"/>
  <c r="U5" i="77" s="1"/>
  <c r="M4" i="77"/>
  <c r="M4" i="77" a="1"/>
  <c r="M93" i="77" s="1"/>
  <c r="U93" i="77" s="1"/>
  <c r="G4" i="77"/>
  <c r="F4" i="77"/>
  <c r="AT3" i="77"/>
  <c r="R3" i="77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G68" i="76"/>
  <c r="F68" i="76"/>
  <c r="G67" i="76"/>
  <c r="F67" i="76"/>
  <c r="G66" i="76"/>
  <c r="F66" i="76"/>
  <c r="U65" i="76"/>
  <c r="G65" i="76"/>
  <c r="F65" i="76"/>
  <c r="G64" i="76"/>
  <c r="F64" i="76"/>
  <c r="G63" i="76"/>
  <c r="F63" i="76"/>
  <c r="G62" i="76"/>
  <c r="F62" i="76"/>
  <c r="G61" i="76"/>
  <c r="F61" i="76"/>
  <c r="G60" i="76"/>
  <c r="F60" i="76"/>
  <c r="G59" i="76"/>
  <c r="F59" i="76"/>
  <c r="G58" i="76"/>
  <c r="F58" i="76"/>
  <c r="G57" i="76"/>
  <c r="F57" i="76"/>
  <c r="U56" i="76"/>
  <c r="G56" i="76"/>
  <c r="F56" i="76"/>
  <c r="G55" i="76"/>
  <c r="F55" i="76"/>
  <c r="G54" i="76"/>
  <c r="F54" i="76"/>
  <c r="G53" i="76"/>
  <c r="F53" i="76"/>
  <c r="G52" i="76"/>
  <c r="F52" i="76"/>
  <c r="G51" i="76"/>
  <c r="F51" i="76"/>
  <c r="U50" i="76"/>
  <c r="G50" i="76"/>
  <c r="F50" i="76"/>
  <c r="G49" i="76"/>
  <c r="F49" i="76"/>
  <c r="G48" i="76"/>
  <c r="F48" i="76"/>
  <c r="U47" i="76"/>
  <c r="G47" i="76"/>
  <c r="F47" i="76"/>
  <c r="G46" i="76"/>
  <c r="F46" i="76"/>
  <c r="G45" i="76"/>
  <c r="F45" i="76"/>
  <c r="G44" i="76"/>
  <c r="F44" i="76"/>
  <c r="G43" i="76"/>
  <c r="F43" i="76"/>
  <c r="G42" i="76"/>
  <c r="F42" i="76"/>
  <c r="U41" i="76"/>
  <c r="G41" i="76"/>
  <c r="F41" i="76"/>
  <c r="G40" i="76"/>
  <c r="F40" i="76"/>
  <c r="G39" i="76"/>
  <c r="F39" i="76"/>
  <c r="U38" i="76"/>
  <c r="G38" i="76"/>
  <c r="F38" i="76"/>
  <c r="G37" i="76"/>
  <c r="F37" i="76"/>
  <c r="G36" i="76"/>
  <c r="F36" i="76"/>
  <c r="G35" i="76"/>
  <c r="F35" i="76"/>
  <c r="G34" i="76"/>
  <c r="F34" i="76"/>
  <c r="G33" i="76"/>
  <c r="F33" i="76"/>
  <c r="U32" i="76"/>
  <c r="G32" i="76"/>
  <c r="F32" i="76"/>
  <c r="G31" i="76"/>
  <c r="F31" i="76"/>
  <c r="G30" i="76"/>
  <c r="F30" i="76"/>
  <c r="U29" i="76"/>
  <c r="G29" i="76"/>
  <c r="F29" i="76"/>
  <c r="G28" i="76"/>
  <c r="F28" i="76"/>
  <c r="G27" i="76"/>
  <c r="F27" i="76"/>
  <c r="G26" i="76"/>
  <c r="F26" i="76"/>
  <c r="G25" i="76"/>
  <c r="F25" i="76"/>
  <c r="G24" i="76"/>
  <c r="F24" i="76"/>
  <c r="U23" i="76"/>
  <c r="G23" i="76"/>
  <c r="F23" i="76"/>
  <c r="U22" i="76"/>
  <c r="R22" i="76"/>
  <c r="G22" i="76"/>
  <c r="F22" i="76"/>
  <c r="R21" i="76"/>
  <c r="G21" i="76"/>
  <c r="F21" i="76"/>
  <c r="R20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U14" i="76"/>
  <c r="G14" i="76"/>
  <c r="F14" i="76"/>
  <c r="R13" i="76"/>
  <c r="G13" i="76"/>
  <c r="F13" i="76"/>
  <c r="R12" i="76"/>
  <c r="G12" i="76"/>
  <c r="F12" i="76"/>
  <c r="C12" i="76"/>
  <c r="C3" i="76" s="1"/>
  <c r="O3" i="76" s="1"/>
  <c r="U11" i="76"/>
  <c r="G11" i="76"/>
  <c r="F11" i="76"/>
  <c r="R10" i="76"/>
  <c r="G10" i="76"/>
  <c r="F10" i="76"/>
  <c r="C10" i="76"/>
  <c r="V15" i="76" s="1"/>
  <c r="R9" i="76"/>
  <c r="G9" i="76"/>
  <c r="F9" i="76"/>
  <c r="R8" i="76"/>
  <c r="G8" i="76"/>
  <c r="F8" i="76"/>
  <c r="R7" i="76"/>
  <c r="G7" i="76"/>
  <c r="F7" i="76"/>
  <c r="G6" i="76"/>
  <c r="F6" i="76"/>
  <c r="C6" i="76"/>
  <c r="R15" i="76" s="1"/>
  <c r="G5" i="76"/>
  <c r="F5" i="76"/>
  <c r="C5" i="76"/>
  <c r="W4" i="76"/>
  <c r="R4" i="76"/>
  <c r="M68" i="76"/>
  <c r="U68" i="76" s="1"/>
  <c r="M66" i="76"/>
  <c r="U66" i="76" s="1"/>
  <c r="M65" i="76"/>
  <c r="M64" i="76"/>
  <c r="U64" i="76" s="1"/>
  <c r="M62" i="76"/>
  <c r="U62" i="76" s="1"/>
  <c r="M60" i="76"/>
  <c r="U60" i="76" s="1"/>
  <c r="M59" i="76"/>
  <c r="U59" i="76" s="1"/>
  <c r="M58" i="76"/>
  <c r="U58" i="76" s="1"/>
  <c r="M56" i="76"/>
  <c r="M54" i="76"/>
  <c r="U54" i="76" s="1"/>
  <c r="M53" i="76"/>
  <c r="U53" i="76" s="1"/>
  <c r="M52" i="76"/>
  <c r="U52" i="76" s="1"/>
  <c r="M50" i="76"/>
  <c r="M48" i="76"/>
  <c r="U48" i="76" s="1"/>
  <c r="M47" i="76"/>
  <c r="M46" i="76"/>
  <c r="U46" i="76" s="1"/>
  <c r="M44" i="76"/>
  <c r="U44" i="76" s="1"/>
  <c r="M42" i="76"/>
  <c r="U42" i="76" s="1"/>
  <c r="M41" i="76"/>
  <c r="M40" i="76"/>
  <c r="U40" i="76" s="1"/>
  <c r="M38" i="76"/>
  <c r="M36" i="76"/>
  <c r="U36" i="76" s="1"/>
  <c r="M35" i="76"/>
  <c r="U35" i="76" s="1"/>
  <c r="M34" i="76"/>
  <c r="U34" i="76" s="1"/>
  <c r="M32" i="76"/>
  <c r="M30" i="76"/>
  <c r="U30" i="76" s="1"/>
  <c r="M29" i="76"/>
  <c r="M28" i="76"/>
  <c r="U28" i="76" s="1"/>
  <c r="M26" i="76"/>
  <c r="U26" i="76" s="1"/>
  <c r="M24" i="76"/>
  <c r="U24" i="76" s="1"/>
  <c r="M23" i="76"/>
  <c r="M22" i="76"/>
  <c r="M20" i="76"/>
  <c r="U20" i="76" s="1"/>
  <c r="M18" i="76"/>
  <c r="U18" i="76" s="1"/>
  <c r="M17" i="76"/>
  <c r="U17" i="76" s="1"/>
  <c r="M16" i="76"/>
  <c r="U16" i="76" s="1"/>
  <c r="M14" i="76"/>
  <c r="M12" i="76"/>
  <c r="U12" i="76" s="1"/>
  <c r="M11" i="76"/>
  <c r="M10" i="76"/>
  <c r="U10" i="76" s="1"/>
  <c r="M8" i="76"/>
  <c r="U8" i="76" s="1"/>
  <c r="M6" i="76"/>
  <c r="U6" i="76" s="1"/>
  <c r="M5" i="76"/>
  <c r="U5" i="76" s="1"/>
  <c r="M4" i="76"/>
  <c r="U4" i="76" s="1"/>
  <c r="X4" i="76" s="1"/>
  <c r="M4" i="76" a="1"/>
  <c r="M69" i="76" s="1"/>
  <c r="U69" i="76" s="1"/>
  <c r="G4" i="76"/>
  <c r="F4" i="76"/>
  <c r="AT3" i="76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V79" i="75"/>
  <c r="G79" i="75"/>
  <c r="F79" i="75"/>
  <c r="U78" i="75"/>
  <c r="G78" i="75"/>
  <c r="F78" i="75"/>
  <c r="G77" i="75"/>
  <c r="F77" i="75"/>
  <c r="G76" i="75"/>
  <c r="F76" i="75"/>
  <c r="G75" i="75"/>
  <c r="F75" i="75"/>
  <c r="G74" i="75"/>
  <c r="F74" i="75"/>
  <c r="G73" i="75"/>
  <c r="F73" i="75"/>
  <c r="G72" i="75"/>
  <c r="F72" i="75"/>
  <c r="G71" i="75"/>
  <c r="F71" i="75"/>
  <c r="V70" i="75"/>
  <c r="G70" i="75"/>
  <c r="F70" i="75"/>
  <c r="G69" i="75"/>
  <c r="F69" i="75"/>
  <c r="U68" i="75"/>
  <c r="G68" i="75"/>
  <c r="F68" i="75"/>
  <c r="G67" i="75"/>
  <c r="F67" i="75"/>
  <c r="G66" i="75"/>
  <c r="F66" i="75"/>
  <c r="G65" i="75"/>
  <c r="F65" i="75"/>
  <c r="G64" i="75"/>
  <c r="F64" i="75"/>
  <c r="G63" i="75"/>
  <c r="F63" i="75"/>
  <c r="G62" i="75"/>
  <c r="F62" i="75"/>
  <c r="V61" i="75"/>
  <c r="G61" i="75"/>
  <c r="F61" i="75"/>
  <c r="U60" i="75"/>
  <c r="G60" i="75"/>
  <c r="F60" i="75"/>
  <c r="U59" i="75"/>
  <c r="G59" i="75"/>
  <c r="F59" i="75"/>
  <c r="G58" i="75"/>
  <c r="F58" i="75"/>
  <c r="G57" i="75"/>
  <c r="F57" i="75"/>
  <c r="V56" i="75"/>
  <c r="U56" i="75"/>
  <c r="G56" i="75"/>
  <c r="F56" i="75"/>
  <c r="G55" i="75"/>
  <c r="F55" i="75"/>
  <c r="G54" i="75"/>
  <c r="F54" i="75"/>
  <c r="V53" i="75"/>
  <c r="U53" i="75"/>
  <c r="G53" i="75"/>
  <c r="F53" i="75"/>
  <c r="G52" i="75"/>
  <c r="F52" i="75"/>
  <c r="G51" i="75"/>
  <c r="F51" i="75"/>
  <c r="V50" i="75"/>
  <c r="U50" i="75"/>
  <c r="G50" i="75"/>
  <c r="F50" i="75"/>
  <c r="G49" i="75"/>
  <c r="F49" i="75"/>
  <c r="G48" i="75"/>
  <c r="F48" i="75"/>
  <c r="V47" i="75"/>
  <c r="U47" i="75"/>
  <c r="G47" i="75"/>
  <c r="F47" i="75"/>
  <c r="G46" i="75"/>
  <c r="F46" i="75"/>
  <c r="G45" i="75"/>
  <c r="F45" i="75"/>
  <c r="V44" i="75"/>
  <c r="U44" i="75"/>
  <c r="G44" i="75"/>
  <c r="F44" i="75"/>
  <c r="G43" i="75"/>
  <c r="F43" i="75"/>
  <c r="U42" i="75"/>
  <c r="G42" i="75"/>
  <c r="F42" i="75"/>
  <c r="V41" i="75"/>
  <c r="G41" i="75"/>
  <c r="F41" i="75"/>
  <c r="G40" i="75"/>
  <c r="F40" i="75"/>
  <c r="G39" i="75"/>
  <c r="F39" i="75"/>
  <c r="V38" i="75"/>
  <c r="U38" i="75"/>
  <c r="G38" i="75"/>
  <c r="F38" i="75"/>
  <c r="G37" i="75"/>
  <c r="F37" i="75"/>
  <c r="U36" i="75"/>
  <c r="G36" i="75"/>
  <c r="F36" i="75"/>
  <c r="V35" i="75"/>
  <c r="U35" i="75"/>
  <c r="G35" i="75"/>
  <c r="F35" i="75"/>
  <c r="G34" i="75"/>
  <c r="F34" i="75"/>
  <c r="G33" i="75"/>
  <c r="F33" i="75"/>
  <c r="V32" i="75"/>
  <c r="U32" i="75"/>
  <c r="G32" i="75"/>
  <c r="F32" i="75"/>
  <c r="G31" i="75"/>
  <c r="F31" i="75"/>
  <c r="U30" i="75"/>
  <c r="G30" i="75"/>
  <c r="F30" i="75"/>
  <c r="V29" i="75"/>
  <c r="U29" i="75"/>
  <c r="G29" i="75"/>
  <c r="F29" i="75"/>
  <c r="G28" i="75"/>
  <c r="F28" i="75"/>
  <c r="G27" i="75"/>
  <c r="F27" i="75"/>
  <c r="V26" i="75"/>
  <c r="U26" i="75"/>
  <c r="G26" i="75"/>
  <c r="F26" i="75"/>
  <c r="G25" i="75"/>
  <c r="F25" i="75"/>
  <c r="U24" i="75"/>
  <c r="G24" i="75"/>
  <c r="F24" i="75"/>
  <c r="V23" i="75"/>
  <c r="U23" i="75"/>
  <c r="G23" i="75"/>
  <c r="F23" i="75"/>
  <c r="G22" i="75"/>
  <c r="F22" i="75"/>
  <c r="G21" i="75"/>
  <c r="F21" i="75"/>
  <c r="V20" i="75"/>
  <c r="U20" i="75"/>
  <c r="G20" i="75"/>
  <c r="F20" i="75"/>
  <c r="G19" i="75"/>
  <c r="F19" i="75"/>
  <c r="U18" i="75"/>
  <c r="G18" i="75"/>
  <c r="F18" i="75"/>
  <c r="V17" i="75"/>
  <c r="G17" i="75"/>
  <c r="F17" i="75"/>
  <c r="G16" i="75"/>
  <c r="F16" i="75"/>
  <c r="G15" i="75"/>
  <c r="F15" i="75"/>
  <c r="V14" i="75"/>
  <c r="U14" i="75"/>
  <c r="G14" i="75"/>
  <c r="F14" i="75"/>
  <c r="G13" i="75"/>
  <c r="F13" i="75"/>
  <c r="U12" i="75"/>
  <c r="G12" i="75"/>
  <c r="F12" i="75"/>
  <c r="C12" i="75"/>
  <c r="C3" i="75" s="1"/>
  <c r="O3" i="75" s="1"/>
  <c r="V11" i="75"/>
  <c r="G11" i="75"/>
  <c r="F11" i="75"/>
  <c r="V10" i="75"/>
  <c r="U10" i="75"/>
  <c r="G10" i="75"/>
  <c r="F10" i="75"/>
  <c r="C10" i="75"/>
  <c r="V54" i="75" s="1"/>
  <c r="V9" i="75"/>
  <c r="G9" i="75"/>
  <c r="F9" i="75"/>
  <c r="G8" i="75"/>
  <c r="F8" i="75"/>
  <c r="G7" i="75"/>
  <c r="F7" i="75"/>
  <c r="U6" i="75"/>
  <c r="G6" i="75"/>
  <c r="F6" i="75"/>
  <c r="C6" i="75"/>
  <c r="V5" i="75"/>
  <c r="G5" i="75"/>
  <c r="F5" i="75"/>
  <c r="C5" i="75"/>
  <c r="W4" i="75"/>
  <c r="V4" i="75"/>
  <c r="Y4" i="75" s="1"/>
  <c r="M78" i="75"/>
  <c r="M77" i="75"/>
  <c r="U77" i="75" s="1"/>
  <c r="M76" i="75"/>
  <c r="U76" i="75" s="1"/>
  <c r="M74" i="75"/>
  <c r="U74" i="75" s="1"/>
  <c r="M72" i="75"/>
  <c r="U72" i="75" s="1"/>
  <c r="M71" i="75"/>
  <c r="U71" i="75" s="1"/>
  <c r="M70" i="75"/>
  <c r="U70" i="75" s="1"/>
  <c r="M68" i="75"/>
  <c r="M66" i="75"/>
  <c r="U66" i="75" s="1"/>
  <c r="M65" i="75"/>
  <c r="U65" i="75" s="1"/>
  <c r="M64" i="75"/>
  <c r="U64" i="75" s="1"/>
  <c r="M62" i="75"/>
  <c r="U62" i="75" s="1"/>
  <c r="M60" i="75"/>
  <c r="M59" i="75"/>
  <c r="M58" i="75"/>
  <c r="U58" i="75" s="1"/>
  <c r="M56" i="75"/>
  <c r="M54" i="75"/>
  <c r="U54" i="75" s="1"/>
  <c r="M53" i="75"/>
  <c r="M52" i="75"/>
  <c r="U52" i="75" s="1"/>
  <c r="M50" i="75"/>
  <c r="M48" i="75"/>
  <c r="U48" i="75" s="1"/>
  <c r="M47" i="75"/>
  <c r="M46" i="75"/>
  <c r="U46" i="75" s="1"/>
  <c r="M44" i="75"/>
  <c r="M42" i="75"/>
  <c r="M41" i="75"/>
  <c r="U41" i="75" s="1"/>
  <c r="M40" i="75"/>
  <c r="U40" i="75" s="1"/>
  <c r="M38" i="75"/>
  <c r="M36" i="75"/>
  <c r="M35" i="75"/>
  <c r="M34" i="75"/>
  <c r="U34" i="75" s="1"/>
  <c r="M32" i="75"/>
  <c r="M30" i="75"/>
  <c r="M29" i="75"/>
  <c r="M28" i="75"/>
  <c r="U28" i="75" s="1"/>
  <c r="M26" i="75"/>
  <c r="M24" i="75"/>
  <c r="M23" i="75"/>
  <c r="M22" i="75"/>
  <c r="U22" i="75" s="1"/>
  <c r="M20" i="75"/>
  <c r="M18" i="75"/>
  <c r="M17" i="75"/>
  <c r="U17" i="75" s="1"/>
  <c r="M16" i="75"/>
  <c r="U16" i="75" s="1"/>
  <c r="M14" i="75"/>
  <c r="M12" i="75"/>
  <c r="M11" i="75"/>
  <c r="U11" i="75" s="1"/>
  <c r="M10" i="75"/>
  <c r="M8" i="75"/>
  <c r="U8" i="75" s="1"/>
  <c r="M6" i="75"/>
  <c r="M5" i="75"/>
  <c r="U5" i="75" s="1"/>
  <c r="M4" i="75"/>
  <c r="U4" i="75" s="1"/>
  <c r="X4" i="75" s="1"/>
  <c r="M4" i="75" a="1"/>
  <c r="M79" i="75" s="1"/>
  <c r="U79" i="75" s="1"/>
  <c r="G4" i="75"/>
  <c r="F4" i="75"/>
  <c r="AT3" i="75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V89" i="74"/>
  <c r="G89" i="74"/>
  <c r="F89" i="74"/>
  <c r="R88" i="74"/>
  <c r="G88" i="74"/>
  <c r="F88" i="74"/>
  <c r="G87" i="74"/>
  <c r="F87" i="74"/>
  <c r="V86" i="74"/>
  <c r="G86" i="74"/>
  <c r="F86" i="74"/>
  <c r="G85" i="74"/>
  <c r="F85" i="74"/>
  <c r="G84" i="74"/>
  <c r="F84" i="74"/>
  <c r="V83" i="74"/>
  <c r="G83" i="74"/>
  <c r="F83" i="74"/>
  <c r="G82" i="74"/>
  <c r="F82" i="74"/>
  <c r="G81" i="74"/>
  <c r="F81" i="74"/>
  <c r="V80" i="74"/>
  <c r="G80" i="74"/>
  <c r="F80" i="74"/>
  <c r="R79" i="74"/>
  <c r="G79" i="74"/>
  <c r="F79" i="74"/>
  <c r="G78" i="74"/>
  <c r="F78" i="74"/>
  <c r="V77" i="74"/>
  <c r="G77" i="74"/>
  <c r="F77" i="74"/>
  <c r="G76" i="74"/>
  <c r="F76" i="74"/>
  <c r="G75" i="74"/>
  <c r="F75" i="74"/>
  <c r="V74" i="74"/>
  <c r="G74" i="74"/>
  <c r="F74" i="74"/>
  <c r="G73" i="74"/>
  <c r="F73" i="74"/>
  <c r="G72" i="74"/>
  <c r="F72" i="74"/>
  <c r="V71" i="74"/>
  <c r="G71" i="74"/>
  <c r="F71" i="74"/>
  <c r="R70" i="74"/>
  <c r="G70" i="74"/>
  <c r="F70" i="74"/>
  <c r="G69" i="74"/>
  <c r="F69" i="74"/>
  <c r="V68" i="74"/>
  <c r="G68" i="74"/>
  <c r="F68" i="74"/>
  <c r="G67" i="74"/>
  <c r="F67" i="74"/>
  <c r="G66" i="74"/>
  <c r="F66" i="74"/>
  <c r="V65" i="74"/>
  <c r="G65" i="74"/>
  <c r="F65" i="74"/>
  <c r="G64" i="74"/>
  <c r="F64" i="74"/>
  <c r="G63" i="74"/>
  <c r="F63" i="74"/>
  <c r="V62" i="74"/>
  <c r="G62" i="74"/>
  <c r="F62" i="74"/>
  <c r="R61" i="74"/>
  <c r="G61" i="74"/>
  <c r="F61" i="74"/>
  <c r="G60" i="74"/>
  <c r="F60" i="74"/>
  <c r="V59" i="74"/>
  <c r="G59" i="74"/>
  <c r="F59" i="74"/>
  <c r="G58" i="74"/>
  <c r="F58" i="74"/>
  <c r="G57" i="74"/>
  <c r="F57" i="74"/>
  <c r="V56" i="74"/>
  <c r="G56" i="74"/>
  <c r="F56" i="74"/>
  <c r="G55" i="74"/>
  <c r="F55" i="74"/>
  <c r="G54" i="74"/>
  <c r="F54" i="74"/>
  <c r="V53" i="74"/>
  <c r="G53" i="74"/>
  <c r="F53" i="74"/>
  <c r="R52" i="74"/>
  <c r="G52" i="74"/>
  <c r="F52" i="74"/>
  <c r="G51" i="74"/>
  <c r="F51" i="74"/>
  <c r="V50" i="74"/>
  <c r="G50" i="74"/>
  <c r="F50" i="74"/>
  <c r="G49" i="74"/>
  <c r="F49" i="74"/>
  <c r="G48" i="74"/>
  <c r="F48" i="74"/>
  <c r="V47" i="74"/>
  <c r="G47" i="74"/>
  <c r="F47" i="74"/>
  <c r="G46" i="74"/>
  <c r="F46" i="74"/>
  <c r="G45" i="74"/>
  <c r="F45" i="74"/>
  <c r="V44" i="74"/>
  <c r="G44" i="74"/>
  <c r="F44" i="74"/>
  <c r="R43" i="74"/>
  <c r="G43" i="74"/>
  <c r="F43" i="74"/>
  <c r="G42" i="74"/>
  <c r="F42" i="74"/>
  <c r="V41" i="74"/>
  <c r="G41" i="74"/>
  <c r="F41" i="74"/>
  <c r="G40" i="74"/>
  <c r="F40" i="74"/>
  <c r="G39" i="74"/>
  <c r="F39" i="74"/>
  <c r="V38" i="74"/>
  <c r="G38" i="74"/>
  <c r="F38" i="74"/>
  <c r="G37" i="74"/>
  <c r="F37" i="74"/>
  <c r="G36" i="74"/>
  <c r="F36" i="74"/>
  <c r="V35" i="74"/>
  <c r="G35" i="74"/>
  <c r="F35" i="74"/>
  <c r="R34" i="74"/>
  <c r="G34" i="74"/>
  <c r="F34" i="74"/>
  <c r="G33" i="74"/>
  <c r="F33" i="74"/>
  <c r="V32" i="74"/>
  <c r="G32" i="74"/>
  <c r="F32" i="74"/>
  <c r="G31" i="74"/>
  <c r="F31" i="74"/>
  <c r="G30" i="74"/>
  <c r="F30" i="74"/>
  <c r="V29" i="74"/>
  <c r="G29" i="74"/>
  <c r="F29" i="74"/>
  <c r="G28" i="74"/>
  <c r="F28" i="74"/>
  <c r="G27" i="74"/>
  <c r="F27" i="74"/>
  <c r="V26" i="74"/>
  <c r="G26" i="74"/>
  <c r="F26" i="74"/>
  <c r="R25" i="74"/>
  <c r="G25" i="74"/>
  <c r="F25" i="74"/>
  <c r="G24" i="74"/>
  <c r="F24" i="74"/>
  <c r="V23" i="74"/>
  <c r="G23" i="74"/>
  <c r="F23" i="74"/>
  <c r="G22" i="74"/>
  <c r="F22" i="74"/>
  <c r="G21" i="74"/>
  <c r="F21" i="74"/>
  <c r="V20" i="74"/>
  <c r="G20" i="74"/>
  <c r="F20" i="74"/>
  <c r="G19" i="74"/>
  <c r="F19" i="74"/>
  <c r="G18" i="74"/>
  <c r="F18" i="74"/>
  <c r="V17" i="74"/>
  <c r="G17" i="74"/>
  <c r="F17" i="74"/>
  <c r="R16" i="74"/>
  <c r="G16" i="74"/>
  <c r="F16" i="74"/>
  <c r="G15" i="74"/>
  <c r="F15" i="74"/>
  <c r="V14" i="74"/>
  <c r="G14" i="74"/>
  <c r="F14" i="74"/>
  <c r="G13" i="74"/>
  <c r="F13" i="74"/>
  <c r="G12" i="74"/>
  <c r="F12" i="74"/>
  <c r="C12" i="74"/>
  <c r="V11" i="74"/>
  <c r="G11" i="74"/>
  <c r="F11" i="74"/>
  <c r="V10" i="74"/>
  <c r="G10" i="74"/>
  <c r="F10" i="74"/>
  <c r="C10" i="74"/>
  <c r="V88" i="74" s="1"/>
  <c r="V9" i="74"/>
  <c r="G9" i="74"/>
  <c r="F9" i="74"/>
  <c r="G8" i="74"/>
  <c r="F8" i="74"/>
  <c r="R7" i="74"/>
  <c r="G7" i="74"/>
  <c r="F7" i="74"/>
  <c r="G6" i="74"/>
  <c r="F6" i="74"/>
  <c r="C6" i="74"/>
  <c r="R82" i="74" s="1"/>
  <c r="V5" i="74"/>
  <c r="G5" i="74"/>
  <c r="F5" i="74"/>
  <c r="C5" i="74"/>
  <c r="W4" i="74"/>
  <c r="V4" i="74"/>
  <c r="Y4" i="74" s="1"/>
  <c r="M81" i="74"/>
  <c r="U81" i="74" s="1"/>
  <c r="M63" i="74"/>
  <c r="U63" i="74" s="1"/>
  <c r="M45" i="74"/>
  <c r="U45" i="74" s="1"/>
  <c r="M27" i="74"/>
  <c r="U27" i="74" s="1"/>
  <c r="M9" i="74"/>
  <c r="U9" i="74" s="1"/>
  <c r="M4" i="74" a="1"/>
  <c r="M74" i="74" s="1"/>
  <c r="U74" i="74" s="1"/>
  <c r="G4" i="74"/>
  <c r="F4" i="74"/>
  <c r="AT3" i="74"/>
  <c r="C3" i="74"/>
  <c r="O3" i="74" s="1"/>
  <c r="V98" i="73"/>
  <c r="S98" i="73"/>
  <c r="R98" i="73"/>
  <c r="H98" i="73"/>
  <c r="I98" i="73" s="1"/>
  <c r="J98" i="73" s="1"/>
  <c r="G98" i="73"/>
  <c r="F98" i="73"/>
  <c r="V97" i="73"/>
  <c r="U97" i="73"/>
  <c r="R97" i="73"/>
  <c r="H97" i="73"/>
  <c r="I97" i="73" s="1"/>
  <c r="J97" i="73" s="1"/>
  <c r="G97" i="73"/>
  <c r="F97" i="73"/>
  <c r="V96" i="73"/>
  <c r="R96" i="73"/>
  <c r="G96" i="73"/>
  <c r="F96" i="73"/>
  <c r="V95" i="73"/>
  <c r="R95" i="73"/>
  <c r="J95" i="73"/>
  <c r="H95" i="73"/>
  <c r="I95" i="73" s="1"/>
  <c r="G95" i="73"/>
  <c r="F95" i="73"/>
  <c r="V94" i="73"/>
  <c r="R94" i="73"/>
  <c r="I94" i="73"/>
  <c r="J94" i="73" s="1"/>
  <c r="H94" i="73"/>
  <c r="G94" i="73"/>
  <c r="F94" i="73"/>
  <c r="V93" i="73"/>
  <c r="R93" i="73"/>
  <c r="Q93" i="73"/>
  <c r="G93" i="73"/>
  <c r="F93" i="73"/>
  <c r="V92" i="73"/>
  <c r="R92" i="73"/>
  <c r="H92" i="73"/>
  <c r="I92" i="73" s="1"/>
  <c r="J92" i="73" s="1"/>
  <c r="G92" i="73"/>
  <c r="F92" i="73"/>
  <c r="V91" i="73"/>
  <c r="R91" i="73"/>
  <c r="Q91" i="73"/>
  <c r="I91" i="73"/>
  <c r="J91" i="73" s="1"/>
  <c r="H91" i="73"/>
  <c r="G91" i="73"/>
  <c r="F91" i="73"/>
  <c r="V90" i="73"/>
  <c r="R90" i="73"/>
  <c r="Q90" i="73"/>
  <c r="G90" i="73"/>
  <c r="F90" i="73"/>
  <c r="V89" i="73"/>
  <c r="R89" i="73"/>
  <c r="J89" i="73"/>
  <c r="H89" i="73"/>
  <c r="I89" i="73" s="1"/>
  <c r="G89" i="73"/>
  <c r="F89" i="73"/>
  <c r="V88" i="73"/>
  <c r="R88" i="73"/>
  <c r="H88" i="73"/>
  <c r="I88" i="73" s="1"/>
  <c r="J88" i="73" s="1"/>
  <c r="G88" i="73"/>
  <c r="F88" i="73"/>
  <c r="V87" i="73"/>
  <c r="R87" i="73"/>
  <c r="G87" i="73"/>
  <c r="F87" i="73"/>
  <c r="V86" i="73"/>
  <c r="R86" i="73"/>
  <c r="H86" i="73"/>
  <c r="I86" i="73" s="1"/>
  <c r="J86" i="73" s="1"/>
  <c r="G86" i="73"/>
  <c r="F86" i="73"/>
  <c r="V85" i="73"/>
  <c r="R85" i="73"/>
  <c r="Q85" i="73"/>
  <c r="I85" i="73"/>
  <c r="J85" i="73" s="1"/>
  <c r="H85" i="73"/>
  <c r="G85" i="73"/>
  <c r="F85" i="73"/>
  <c r="V84" i="73"/>
  <c r="R84" i="73"/>
  <c r="Q84" i="73"/>
  <c r="G84" i="73"/>
  <c r="F84" i="73"/>
  <c r="V83" i="73"/>
  <c r="R83" i="73"/>
  <c r="J83" i="73"/>
  <c r="H83" i="73"/>
  <c r="I83" i="73" s="1"/>
  <c r="G83" i="73"/>
  <c r="F83" i="73"/>
  <c r="V82" i="73"/>
  <c r="R82" i="73"/>
  <c r="H82" i="73"/>
  <c r="I82" i="73" s="1"/>
  <c r="J82" i="73" s="1"/>
  <c r="G82" i="73"/>
  <c r="F82" i="73"/>
  <c r="V81" i="73"/>
  <c r="R81" i="73"/>
  <c r="G81" i="73"/>
  <c r="F81" i="73"/>
  <c r="V80" i="73"/>
  <c r="R80" i="73"/>
  <c r="H80" i="73"/>
  <c r="I80" i="73" s="1"/>
  <c r="J80" i="73" s="1"/>
  <c r="G80" i="73"/>
  <c r="F80" i="73"/>
  <c r="V79" i="73"/>
  <c r="R79" i="73"/>
  <c r="Q79" i="73"/>
  <c r="I79" i="73"/>
  <c r="J79" i="73" s="1"/>
  <c r="H79" i="73"/>
  <c r="G79" i="73"/>
  <c r="F79" i="73"/>
  <c r="V78" i="73"/>
  <c r="R78" i="73"/>
  <c r="Q78" i="73"/>
  <c r="G78" i="73"/>
  <c r="F78" i="73"/>
  <c r="V77" i="73"/>
  <c r="R77" i="73"/>
  <c r="J77" i="73"/>
  <c r="H77" i="73"/>
  <c r="I77" i="73" s="1"/>
  <c r="G77" i="73"/>
  <c r="F77" i="73"/>
  <c r="V76" i="73"/>
  <c r="R76" i="73"/>
  <c r="H76" i="73"/>
  <c r="I76" i="73" s="1"/>
  <c r="J76" i="73" s="1"/>
  <c r="G76" i="73"/>
  <c r="F76" i="73"/>
  <c r="V75" i="73"/>
  <c r="R75" i="73"/>
  <c r="G75" i="73"/>
  <c r="F75" i="73"/>
  <c r="V74" i="73"/>
  <c r="R74" i="73"/>
  <c r="H74" i="73"/>
  <c r="I74" i="73" s="1"/>
  <c r="J74" i="73" s="1"/>
  <c r="G74" i="73"/>
  <c r="F74" i="73"/>
  <c r="V73" i="73"/>
  <c r="R73" i="73"/>
  <c r="Q73" i="73"/>
  <c r="I73" i="73"/>
  <c r="J73" i="73" s="1"/>
  <c r="H73" i="73"/>
  <c r="G73" i="73"/>
  <c r="F73" i="73"/>
  <c r="V72" i="73"/>
  <c r="R72" i="73"/>
  <c r="Q72" i="73"/>
  <c r="G72" i="73"/>
  <c r="F72" i="73"/>
  <c r="V71" i="73"/>
  <c r="R71" i="73"/>
  <c r="J71" i="73"/>
  <c r="H71" i="73"/>
  <c r="I71" i="73" s="1"/>
  <c r="G71" i="73"/>
  <c r="F71" i="73"/>
  <c r="V70" i="73"/>
  <c r="R70" i="73"/>
  <c r="Q70" i="73"/>
  <c r="H70" i="73"/>
  <c r="I70" i="73" s="1"/>
  <c r="J70" i="73" s="1"/>
  <c r="G70" i="73"/>
  <c r="F70" i="73"/>
  <c r="V69" i="73"/>
  <c r="R69" i="73"/>
  <c r="Q69" i="73"/>
  <c r="G69" i="73"/>
  <c r="F69" i="73"/>
  <c r="V68" i="73"/>
  <c r="R68" i="73"/>
  <c r="H68" i="73"/>
  <c r="I68" i="73" s="1"/>
  <c r="J68" i="73" s="1"/>
  <c r="G68" i="73"/>
  <c r="F68" i="73"/>
  <c r="V67" i="73"/>
  <c r="R67" i="73"/>
  <c r="Q67" i="73"/>
  <c r="I67" i="73"/>
  <c r="J67" i="73" s="1"/>
  <c r="H67" i="73"/>
  <c r="G67" i="73"/>
  <c r="F67" i="73"/>
  <c r="V66" i="73"/>
  <c r="R66" i="73"/>
  <c r="Q66" i="73"/>
  <c r="G66" i="73"/>
  <c r="F66" i="73"/>
  <c r="V65" i="73"/>
  <c r="R65" i="73"/>
  <c r="J65" i="73"/>
  <c r="H65" i="73"/>
  <c r="I65" i="73" s="1"/>
  <c r="G65" i="73"/>
  <c r="F65" i="73"/>
  <c r="V64" i="73"/>
  <c r="R64" i="73"/>
  <c r="Q64" i="73"/>
  <c r="H64" i="73"/>
  <c r="I64" i="73" s="1"/>
  <c r="J64" i="73" s="1"/>
  <c r="G64" i="73"/>
  <c r="F64" i="73"/>
  <c r="V63" i="73"/>
  <c r="R63" i="73"/>
  <c r="Q63" i="73"/>
  <c r="G63" i="73"/>
  <c r="F63" i="73"/>
  <c r="V62" i="73"/>
  <c r="R62" i="73"/>
  <c r="H62" i="73"/>
  <c r="I62" i="73" s="1"/>
  <c r="J62" i="73" s="1"/>
  <c r="G62" i="73"/>
  <c r="F62" i="73"/>
  <c r="V61" i="73"/>
  <c r="R61" i="73"/>
  <c r="Q61" i="73"/>
  <c r="I61" i="73"/>
  <c r="J61" i="73" s="1"/>
  <c r="H61" i="73"/>
  <c r="G61" i="73"/>
  <c r="F61" i="73"/>
  <c r="V60" i="73"/>
  <c r="R60" i="73"/>
  <c r="Q60" i="73"/>
  <c r="G60" i="73"/>
  <c r="F60" i="73"/>
  <c r="V59" i="73"/>
  <c r="R59" i="73"/>
  <c r="J59" i="73"/>
  <c r="H59" i="73"/>
  <c r="I59" i="73" s="1"/>
  <c r="G59" i="73"/>
  <c r="F59" i="73"/>
  <c r="V58" i="73"/>
  <c r="R58" i="73"/>
  <c r="Q58" i="73"/>
  <c r="H58" i="73"/>
  <c r="I58" i="73" s="1"/>
  <c r="J58" i="73" s="1"/>
  <c r="G58" i="73"/>
  <c r="F58" i="73"/>
  <c r="V57" i="73"/>
  <c r="R57" i="73"/>
  <c r="Q57" i="73"/>
  <c r="G57" i="73"/>
  <c r="F57" i="73"/>
  <c r="V56" i="73"/>
  <c r="R56" i="73"/>
  <c r="H56" i="73"/>
  <c r="I56" i="73" s="1"/>
  <c r="J56" i="73" s="1"/>
  <c r="G56" i="73"/>
  <c r="F56" i="73"/>
  <c r="V55" i="73"/>
  <c r="R55" i="73"/>
  <c r="Q55" i="73"/>
  <c r="I55" i="73"/>
  <c r="J55" i="73" s="1"/>
  <c r="H55" i="73"/>
  <c r="G55" i="73"/>
  <c r="F55" i="73"/>
  <c r="V54" i="73"/>
  <c r="R54" i="73"/>
  <c r="Q54" i="73"/>
  <c r="G54" i="73"/>
  <c r="F54" i="73"/>
  <c r="V53" i="73"/>
  <c r="R53" i="73"/>
  <c r="J53" i="73"/>
  <c r="H53" i="73"/>
  <c r="I53" i="73" s="1"/>
  <c r="G53" i="73"/>
  <c r="F53" i="73"/>
  <c r="V52" i="73"/>
  <c r="R52" i="73"/>
  <c r="Q52" i="73"/>
  <c r="H52" i="73"/>
  <c r="I52" i="73" s="1"/>
  <c r="J52" i="73" s="1"/>
  <c r="G52" i="73"/>
  <c r="F52" i="73"/>
  <c r="V51" i="73"/>
  <c r="R51" i="73"/>
  <c r="Q51" i="73"/>
  <c r="G51" i="73"/>
  <c r="F51" i="73"/>
  <c r="V50" i="73"/>
  <c r="R50" i="73"/>
  <c r="H50" i="73"/>
  <c r="I50" i="73" s="1"/>
  <c r="J50" i="73" s="1"/>
  <c r="G50" i="73"/>
  <c r="F50" i="73"/>
  <c r="V49" i="73"/>
  <c r="R49" i="73"/>
  <c r="Q49" i="73"/>
  <c r="I49" i="73"/>
  <c r="J49" i="73" s="1"/>
  <c r="H49" i="73"/>
  <c r="G49" i="73"/>
  <c r="F49" i="73"/>
  <c r="V48" i="73"/>
  <c r="R48" i="73"/>
  <c r="Q48" i="73"/>
  <c r="G48" i="73"/>
  <c r="F48" i="73"/>
  <c r="V47" i="73"/>
  <c r="R47" i="73"/>
  <c r="J47" i="73"/>
  <c r="H47" i="73"/>
  <c r="I47" i="73" s="1"/>
  <c r="G47" i="73"/>
  <c r="F47" i="73"/>
  <c r="V46" i="73"/>
  <c r="R46" i="73"/>
  <c r="Q46" i="73"/>
  <c r="H46" i="73"/>
  <c r="I46" i="73" s="1"/>
  <c r="J46" i="73" s="1"/>
  <c r="G46" i="73"/>
  <c r="F46" i="73"/>
  <c r="V45" i="73"/>
  <c r="R45" i="73"/>
  <c r="Q45" i="73"/>
  <c r="G45" i="73"/>
  <c r="F45" i="73"/>
  <c r="V44" i="73"/>
  <c r="R44" i="73"/>
  <c r="H44" i="73"/>
  <c r="I44" i="73" s="1"/>
  <c r="J44" i="73" s="1"/>
  <c r="G44" i="73"/>
  <c r="F44" i="73"/>
  <c r="V43" i="73"/>
  <c r="R43" i="73"/>
  <c r="Q43" i="73"/>
  <c r="I43" i="73"/>
  <c r="J43" i="73" s="1"/>
  <c r="H43" i="73"/>
  <c r="G43" i="73"/>
  <c r="F43" i="73"/>
  <c r="V42" i="73"/>
  <c r="R42" i="73"/>
  <c r="Q42" i="73"/>
  <c r="G42" i="73"/>
  <c r="F42" i="73"/>
  <c r="V41" i="73"/>
  <c r="R41" i="73"/>
  <c r="J41" i="73"/>
  <c r="H41" i="73"/>
  <c r="I41" i="73" s="1"/>
  <c r="G41" i="73"/>
  <c r="F41" i="73"/>
  <c r="V40" i="73"/>
  <c r="R40" i="73"/>
  <c r="Q40" i="73"/>
  <c r="H40" i="73"/>
  <c r="I40" i="73" s="1"/>
  <c r="J40" i="73" s="1"/>
  <c r="G40" i="73"/>
  <c r="F40" i="73"/>
  <c r="V39" i="73"/>
  <c r="R39" i="73"/>
  <c r="Q39" i="73"/>
  <c r="G39" i="73"/>
  <c r="F39" i="73"/>
  <c r="V38" i="73"/>
  <c r="R38" i="73"/>
  <c r="H38" i="73"/>
  <c r="I38" i="73" s="1"/>
  <c r="J38" i="73" s="1"/>
  <c r="G38" i="73"/>
  <c r="F38" i="73"/>
  <c r="V37" i="73"/>
  <c r="R37" i="73"/>
  <c r="Q37" i="73"/>
  <c r="I37" i="73"/>
  <c r="J37" i="73" s="1"/>
  <c r="H37" i="73"/>
  <c r="G37" i="73"/>
  <c r="F37" i="73"/>
  <c r="V36" i="73"/>
  <c r="R36" i="73"/>
  <c r="Q36" i="73"/>
  <c r="G36" i="73"/>
  <c r="F36" i="73"/>
  <c r="V35" i="73"/>
  <c r="R35" i="73"/>
  <c r="J35" i="73"/>
  <c r="H35" i="73"/>
  <c r="I35" i="73" s="1"/>
  <c r="G35" i="73"/>
  <c r="F35" i="73"/>
  <c r="V34" i="73"/>
  <c r="R34" i="73"/>
  <c r="Q34" i="73"/>
  <c r="H34" i="73"/>
  <c r="I34" i="73" s="1"/>
  <c r="J34" i="73" s="1"/>
  <c r="G34" i="73"/>
  <c r="F34" i="73"/>
  <c r="V33" i="73"/>
  <c r="R33" i="73"/>
  <c r="Q33" i="73"/>
  <c r="G33" i="73"/>
  <c r="F33" i="73"/>
  <c r="V32" i="73"/>
  <c r="R32" i="73"/>
  <c r="H32" i="73"/>
  <c r="I32" i="73" s="1"/>
  <c r="J32" i="73" s="1"/>
  <c r="G32" i="73"/>
  <c r="F32" i="73"/>
  <c r="V31" i="73"/>
  <c r="R31" i="73"/>
  <c r="Q31" i="73"/>
  <c r="I31" i="73"/>
  <c r="J31" i="73" s="1"/>
  <c r="H31" i="73"/>
  <c r="G31" i="73"/>
  <c r="F31" i="73"/>
  <c r="V30" i="73"/>
  <c r="R30" i="73"/>
  <c r="Q30" i="73"/>
  <c r="G30" i="73"/>
  <c r="F30" i="73"/>
  <c r="V29" i="73"/>
  <c r="R29" i="73"/>
  <c r="J29" i="73"/>
  <c r="H29" i="73"/>
  <c r="I29" i="73" s="1"/>
  <c r="G29" i="73"/>
  <c r="F29" i="73"/>
  <c r="V28" i="73"/>
  <c r="R28" i="73"/>
  <c r="Q28" i="73"/>
  <c r="H28" i="73"/>
  <c r="I28" i="73" s="1"/>
  <c r="J28" i="73" s="1"/>
  <c r="G28" i="73"/>
  <c r="F28" i="73"/>
  <c r="V27" i="73"/>
  <c r="R27" i="73"/>
  <c r="Q27" i="73"/>
  <c r="G27" i="73"/>
  <c r="F27" i="73"/>
  <c r="V26" i="73"/>
  <c r="R26" i="73"/>
  <c r="H26" i="73"/>
  <c r="I26" i="73" s="1"/>
  <c r="J26" i="73" s="1"/>
  <c r="G26" i="73"/>
  <c r="F26" i="73"/>
  <c r="V25" i="73"/>
  <c r="R25" i="73"/>
  <c r="Q25" i="73"/>
  <c r="I25" i="73"/>
  <c r="J25" i="73" s="1"/>
  <c r="H25" i="73"/>
  <c r="G25" i="73"/>
  <c r="F25" i="73"/>
  <c r="V24" i="73"/>
  <c r="R24" i="73"/>
  <c r="Q24" i="73"/>
  <c r="G24" i="73"/>
  <c r="F24" i="73"/>
  <c r="V23" i="73"/>
  <c r="R23" i="73"/>
  <c r="J23" i="73"/>
  <c r="H23" i="73"/>
  <c r="I23" i="73" s="1"/>
  <c r="G23" i="73"/>
  <c r="F23" i="73"/>
  <c r="V22" i="73"/>
  <c r="R22" i="73"/>
  <c r="Q22" i="73"/>
  <c r="H22" i="73"/>
  <c r="I22" i="73" s="1"/>
  <c r="J22" i="73" s="1"/>
  <c r="G22" i="73"/>
  <c r="F22" i="73"/>
  <c r="V21" i="73"/>
  <c r="R21" i="73"/>
  <c r="Q21" i="73"/>
  <c r="G21" i="73"/>
  <c r="F21" i="73"/>
  <c r="V20" i="73"/>
  <c r="R20" i="73"/>
  <c r="H20" i="73"/>
  <c r="I20" i="73" s="1"/>
  <c r="J20" i="73" s="1"/>
  <c r="G20" i="73"/>
  <c r="F20" i="73"/>
  <c r="V19" i="73"/>
  <c r="R19" i="73"/>
  <c r="Q19" i="73"/>
  <c r="I19" i="73"/>
  <c r="J19" i="73" s="1"/>
  <c r="H19" i="73"/>
  <c r="G19" i="73"/>
  <c r="F19" i="73"/>
  <c r="V18" i="73"/>
  <c r="R18" i="73"/>
  <c r="Q18" i="73"/>
  <c r="G18" i="73"/>
  <c r="F18" i="73"/>
  <c r="V17" i="73"/>
  <c r="R17" i="73"/>
  <c r="J17" i="73"/>
  <c r="H17" i="73"/>
  <c r="I17" i="73" s="1"/>
  <c r="G17" i="73"/>
  <c r="F17" i="73"/>
  <c r="V16" i="73"/>
  <c r="R16" i="73"/>
  <c r="Q16" i="73"/>
  <c r="H16" i="73"/>
  <c r="I16" i="73" s="1"/>
  <c r="J16" i="73" s="1"/>
  <c r="G16" i="73"/>
  <c r="F16" i="73"/>
  <c r="V15" i="73"/>
  <c r="R15" i="73"/>
  <c r="Q15" i="73"/>
  <c r="G15" i="73"/>
  <c r="F15" i="73"/>
  <c r="V14" i="73"/>
  <c r="R14" i="73"/>
  <c r="H14" i="73"/>
  <c r="I14" i="73" s="1"/>
  <c r="J14" i="73" s="1"/>
  <c r="G14" i="73"/>
  <c r="F14" i="73"/>
  <c r="V13" i="73"/>
  <c r="R13" i="73"/>
  <c r="Q13" i="73"/>
  <c r="H13" i="73"/>
  <c r="I13" i="73" s="1"/>
  <c r="J13" i="73" s="1"/>
  <c r="G13" i="73"/>
  <c r="F13" i="73"/>
  <c r="V12" i="73"/>
  <c r="R12" i="73"/>
  <c r="Q12" i="73"/>
  <c r="G12" i="73"/>
  <c r="F12" i="73"/>
  <c r="C12" i="73"/>
  <c r="V11" i="73"/>
  <c r="R11" i="73"/>
  <c r="G11" i="73"/>
  <c r="H11" i="73" s="1"/>
  <c r="I11" i="73" s="1"/>
  <c r="J11" i="73" s="1"/>
  <c r="F11" i="73"/>
  <c r="V10" i="73"/>
  <c r="R10" i="73"/>
  <c r="G10" i="73"/>
  <c r="H10" i="73" s="1"/>
  <c r="I10" i="73" s="1"/>
  <c r="J10" i="73" s="1"/>
  <c r="F10" i="73"/>
  <c r="V9" i="73"/>
  <c r="R9" i="73"/>
  <c r="Q9" i="73"/>
  <c r="G9" i="73"/>
  <c r="H9" i="73" s="1"/>
  <c r="I9" i="73" s="1"/>
  <c r="J9" i="73" s="1"/>
  <c r="F9" i="73"/>
  <c r="C9" i="73"/>
  <c r="V8" i="73"/>
  <c r="R8" i="73"/>
  <c r="G8" i="73"/>
  <c r="H8" i="73" s="1"/>
  <c r="I8" i="73" s="1"/>
  <c r="J8" i="73" s="1"/>
  <c r="F8" i="73"/>
  <c r="C8" i="73"/>
  <c r="Q88" i="73" s="1"/>
  <c r="B8" i="73"/>
  <c r="V7" i="73"/>
  <c r="R7" i="73"/>
  <c r="G7" i="73"/>
  <c r="H7" i="73" s="1"/>
  <c r="I7" i="73" s="1"/>
  <c r="J7" i="73" s="1"/>
  <c r="F7" i="73"/>
  <c r="V6" i="73"/>
  <c r="R6" i="73"/>
  <c r="Q6" i="73"/>
  <c r="G6" i="73"/>
  <c r="H6" i="73" s="1"/>
  <c r="I6" i="73" s="1"/>
  <c r="J6" i="73" s="1"/>
  <c r="F6" i="73"/>
  <c r="V5" i="73"/>
  <c r="R5" i="73"/>
  <c r="G5" i="73"/>
  <c r="F5" i="73"/>
  <c r="Y4" i="73"/>
  <c r="W4" i="73"/>
  <c r="V4" i="73"/>
  <c r="R4" i="73"/>
  <c r="M94" i="73"/>
  <c r="U94" i="73" s="1"/>
  <c r="M93" i="73"/>
  <c r="U93" i="73" s="1"/>
  <c r="M91" i="73"/>
  <c r="U91" i="73" s="1"/>
  <c r="M82" i="73"/>
  <c r="U82" i="73" s="1"/>
  <c r="M81" i="73"/>
  <c r="U81" i="73" s="1"/>
  <c r="M79" i="73"/>
  <c r="U79" i="73" s="1"/>
  <c r="M70" i="73"/>
  <c r="U70" i="73" s="1"/>
  <c r="M69" i="73"/>
  <c r="U69" i="73" s="1"/>
  <c r="M67" i="73"/>
  <c r="U67" i="73" s="1"/>
  <c r="M58" i="73"/>
  <c r="U58" i="73" s="1"/>
  <c r="M57" i="73"/>
  <c r="U57" i="73" s="1"/>
  <c r="M55" i="73"/>
  <c r="U55" i="73" s="1"/>
  <c r="M46" i="73"/>
  <c r="U46" i="73" s="1"/>
  <c r="M45" i="73"/>
  <c r="U45" i="73" s="1"/>
  <c r="M43" i="73"/>
  <c r="U43" i="73" s="1"/>
  <c r="M34" i="73"/>
  <c r="U34" i="73" s="1"/>
  <c r="M33" i="73"/>
  <c r="U33" i="73" s="1"/>
  <c r="M31" i="73"/>
  <c r="U31" i="73" s="1"/>
  <c r="M22" i="73"/>
  <c r="U22" i="73" s="1"/>
  <c r="M21" i="73"/>
  <c r="U21" i="73" s="1"/>
  <c r="M19" i="73"/>
  <c r="U19" i="73" s="1"/>
  <c r="M10" i="73"/>
  <c r="U10" i="73" s="1"/>
  <c r="M9" i="73"/>
  <c r="U9" i="73" s="1"/>
  <c r="M7" i="73"/>
  <c r="U7" i="73" s="1"/>
  <c r="M4" i="73" a="1"/>
  <c r="M97" i="73" s="1"/>
  <c r="G4" i="73"/>
  <c r="F4" i="73"/>
  <c r="AT3" i="73"/>
  <c r="AP3" i="73"/>
  <c r="R3" i="73"/>
  <c r="Q3" i="73"/>
  <c r="AG3" i="73" s="1"/>
  <c r="C3" i="73"/>
  <c r="O3" i="73" s="1"/>
  <c r="P3" i="73" s="1"/>
  <c r="AF3" i="73" s="1"/>
  <c r="AO3" i="73" s="1"/>
  <c r="R23" i="72"/>
  <c r="Q23" i="72"/>
  <c r="G23" i="72"/>
  <c r="F23" i="72"/>
  <c r="V22" i="72"/>
  <c r="R22" i="72"/>
  <c r="Q22" i="72"/>
  <c r="G22" i="72"/>
  <c r="F22" i="72"/>
  <c r="R21" i="72"/>
  <c r="Q21" i="72"/>
  <c r="G21" i="72"/>
  <c r="F21" i="72"/>
  <c r="R20" i="72"/>
  <c r="Q20" i="72"/>
  <c r="G20" i="72"/>
  <c r="F20" i="72"/>
  <c r="R19" i="72"/>
  <c r="Q19" i="72"/>
  <c r="G19" i="72"/>
  <c r="F19" i="72"/>
  <c r="V18" i="72"/>
  <c r="R18" i="72"/>
  <c r="Q18" i="72"/>
  <c r="G18" i="72"/>
  <c r="F18" i="72"/>
  <c r="R17" i="72"/>
  <c r="Q17" i="72"/>
  <c r="G17" i="72"/>
  <c r="F17" i="72"/>
  <c r="V16" i="72"/>
  <c r="R16" i="72"/>
  <c r="Q16" i="72"/>
  <c r="G16" i="72"/>
  <c r="F16" i="72"/>
  <c r="R15" i="72"/>
  <c r="Q15" i="72"/>
  <c r="G15" i="72"/>
  <c r="F15" i="72"/>
  <c r="R14" i="72"/>
  <c r="Q14" i="72"/>
  <c r="G14" i="72"/>
  <c r="F14" i="72"/>
  <c r="R13" i="72"/>
  <c r="Q13" i="72"/>
  <c r="G13" i="72"/>
  <c r="F13" i="72"/>
  <c r="V12" i="72"/>
  <c r="R12" i="72"/>
  <c r="Q12" i="72"/>
  <c r="G12" i="72"/>
  <c r="F12" i="72"/>
  <c r="C12" i="72"/>
  <c r="R11" i="72"/>
  <c r="G11" i="72"/>
  <c r="F11" i="72"/>
  <c r="R10" i="72"/>
  <c r="Q10" i="72"/>
  <c r="G10" i="72"/>
  <c r="F10" i="72"/>
  <c r="C10" i="72"/>
  <c r="V9" i="72"/>
  <c r="R9" i="72"/>
  <c r="G9" i="72"/>
  <c r="F9" i="72"/>
  <c r="Q8" i="72"/>
  <c r="G8" i="72"/>
  <c r="F8" i="72"/>
  <c r="C8" i="72"/>
  <c r="Q9" i="72" s="1"/>
  <c r="B8" i="72"/>
  <c r="Q3" i="72" s="1"/>
  <c r="AG3" i="72" s="1"/>
  <c r="AP3" i="72" s="1"/>
  <c r="V7" i="72"/>
  <c r="R7" i="72"/>
  <c r="Q7" i="72"/>
  <c r="G7" i="72"/>
  <c r="F7" i="72"/>
  <c r="V6" i="72"/>
  <c r="R6" i="72"/>
  <c r="Q6" i="72"/>
  <c r="G6" i="72"/>
  <c r="F6" i="72"/>
  <c r="C6" i="72"/>
  <c r="R8" i="72" s="1"/>
  <c r="R5" i="72"/>
  <c r="Q5" i="72"/>
  <c r="G5" i="72"/>
  <c r="F5" i="72"/>
  <c r="C5" i="72"/>
  <c r="B5" i="72"/>
  <c r="Y4" i="72"/>
  <c r="W4" i="72"/>
  <c r="V4" i="72"/>
  <c r="R4" i="72"/>
  <c r="M20" i="72"/>
  <c r="U20" i="72" s="1"/>
  <c r="M8" i="72"/>
  <c r="U8" i="72" s="1"/>
  <c r="M4" i="72" a="1"/>
  <c r="M14" i="72" s="1"/>
  <c r="U14" i="72" s="1"/>
  <c r="G4" i="72"/>
  <c r="F4" i="72"/>
  <c r="AT3" i="72"/>
  <c r="R3" i="72"/>
  <c r="C3" i="72"/>
  <c r="O18" i="72" s="1"/>
  <c r="P18" i="72" s="1"/>
  <c r="Q23" i="71"/>
  <c r="G23" i="71"/>
  <c r="F23" i="71"/>
  <c r="G22" i="71"/>
  <c r="F22" i="71"/>
  <c r="G21" i="71"/>
  <c r="F21" i="71"/>
  <c r="G20" i="71"/>
  <c r="F20" i="71"/>
  <c r="Q19" i="71"/>
  <c r="G19" i="71"/>
  <c r="F19" i="71"/>
  <c r="Q18" i="71"/>
  <c r="G18" i="71"/>
  <c r="F18" i="71"/>
  <c r="Q17" i="71"/>
  <c r="G17" i="71"/>
  <c r="F17" i="71"/>
  <c r="G16" i="71"/>
  <c r="F16" i="71"/>
  <c r="G15" i="71"/>
  <c r="F15" i="71"/>
  <c r="R14" i="71"/>
  <c r="Q14" i="71"/>
  <c r="G14" i="71"/>
  <c r="F14" i="71"/>
  <c r="Q13" i="71"/>
  <c r="G13" i="71"/>
  <c r="F13" i="71"/>
  <c r="G12" i="71"/>
  <c r="F12" i="71"/>
  <c r="C12" i="71"/>
  <c r="V11" i="71"/>
  <c r="G11" i="71"/>
  <c r="F11" i="71"/>
  <c r="R10" i="71"/>
  <c r="G10" i="71"/>
  <c r="F10" i="71"/>
  <c r="C10" i="71"/>
  <c r="Q9" i="71"/>
  <c r="G9" i="71"/>
  <c r="F9" i="71"/>
  <c r="V8" i="71"/>
  <c r="G8" i="71"/>
  <c r="F8" i="71"/>
  <c r="C8" i="71"/>
  <c r="Q20" i="71" s="1"/>
  <c r="B8" i="71"/>
  <c r="Q7" i="71"/>
  <c r="G7" i="71"/>
  <c r="F7" i="71"/>
  <c r="R6" i="71"/>
  <c r="Q6" i="71"/>
  <c r="G6" i="71"/>
  <c r="F6" i="71"/>
  <c r="C6" i="71"/>
  <c r="R8" i="71" s="1"/>
  <c r="V5" i="71"/>
  <c r="R5" i="71"/>
  <c r="G5" i="71"/>
  <c r="F5" i="71"/>
  <c r="C5" i="71"/>
  <c r="B5" i="71"/>
  <c r="W4" i="71"/>
  <c r="M15" i="71"/>
  <c r="U15" i="71" s="1"/>
  <c r="M7" i="71"/>
  <c r="U7" i="71" s="1"/>
  <c r="M4" i="71" a="1"/>
  <c r="M20" i="71" s="1"/>
  <c r="U20" i="71" s="1"/>
  <c r="G4" i="71"/>
  <c r="F4" i="71"/>
  <c r="AT3" i="71"/>
  <c r="AP3" i="71"/>
  <c r="Q3" i="71"/>
  <c r="AG3" i="71" s="1"/>
  <c r="C3" i="71"/>
  <c r="O11" i="71" s="1"/>
  <c r="P11" i="71" s="1"/>
  <c r="V23" i="70"/>
  <c r="Q23" i="70"/>
  <c r="G23" i="70"/>
  <c r="F23" i="70"/>
  <c r="V22" i="70"/>
  <c r="Q22" i="70"/>
  <c r="G22" i="70"/>
  <c r="F22" i="70"/>
  <c r="V21" i="70"/>
  <c r="Q21" i="70"/>
  <c r="G21" i="70"/>
  <c r="F21" i="70"/>
  <c r="V20" i="70"/>
  <c r="Q20" i="70"/>
  <c r="G20" i="70"/>
  <c r="F20" i="70"/>
  <c r="V19" i="70"/>
  <c r="Q19" i="70"/>
  <c r="G19" i="70"/>
  <c r="F19" i="70"/>
  <c r="V18" i="70"/>
  <c r="Q18" i="70"/>
  <c r="G18" i="70"/>
  <c r="F18" i="70"/>
  <c r="V17" i="70"/>
  <c r="Q17" i="70"/>
  <c r="G17" i="70"/>
  <c r="F17" i="70"/>
  <c r="V16" i="70"/>
  <c r="Q16" i="70"/>
  <c r="G16" i="70"/>
  <c r="F16" i="70"/>
  <c r="V15" i="70"/>
  <c r="Q15" i="70"/>
  <c r="G15" i="70"/>
  <c r="F15" i="70"/>
  <c r="V14" i="70"/>
  <c r="Q14" i="70"/>
  <c r="G14" i="70"/>
  <c r="F14" i="70"/>
  <c r="V13" i="70"/>
  <c r="Q13" i="70"/>
  <c r="G13" i="70"/>
  <c r="F13" i="70"/>
  <c r="V12" i="70"/>
  <c r="Q12" i="70"/>
  <c r="G12" i="70"/>
  <c r="F12" i="70"/>
  <c r="C12" i="70"/>
  <c r="C3" i="70" s="1"/>
  <c r="O19" i="70" s="1"/>
  <c r="P19" i="70" s="1"/>
  <c r="V11" i="70"/>
  <c r="G11" i="70"/>
  <c r="F11" i="70"/>
  <c r="V10" i="70"/>
  <c r="G10" i="70"/>
  <c r="F10" i="70"/>
  <c r="C10" i="70"/>
  <c r="V9" i="70"/>
  <c r="Q9" i="70"/>
  <c r="G9" i="70"/>
  <c r="F9" i="70"/>
  <c r="V8" i="70"/>
  <c r="U8" i="70"/>
  <c r="Q8" i="70"/>
  <c r="G8" i="70"/>
  <c r="F8" i="70"/>
  <c r="C8" i="70"/>
  <c r="Q11" i="70" s="1"/>
  <c r="B8" i="70"/>
  <c r="V7" i="70"/>
  <c r="U7" i="70"/>
  <c r="Q7" i="70"/>
  <c r="G7" i="70"/>
  <c r="F7" i="70"/>
  <c r="V6" i="70"/>
  <c r="U6" i="70"/>
  <c r="Q6" i="70"/>
  <c r="G6" i="70"/>
  <c r="F6" i="70"/>
  <c r="C6" i="70"/>
  <c r="V5" i="70"/>
  <c r="G5" i="70"/>
  <c r="F5" i="70"/>
  <c r="C5" i="70"/>
  <c r="B5" i="70"/>
  <c r="Y4" i="70"/>
  <c r="W4" i="70"/>
  <c r="V4" i="70"/>
  <c r="U4" i="70"/>
  <c r="X4" i="70" s="1"/>
  <c r="M23" i="70"/>
  <c r="U23" i="70" s="1"/>
  <c r="M22" i="70"/>
  <c r="U22" i="70" s="1"/>
  <c r="M20" i="70"/>
  <c r="U20" i="70" s="1"/>
  <c r="M19" i="70"/>
  <c r="U19" i="70" s="1"/>
  <c r="M18" i="70"/>
  <c r="U18" i="70" s="1"/>
  <c r="M17" i="70"/>
  <c r="U17" i="70" s="1"/>
  <c r="M16" i="70"/>
  <c r="U16" i="70" s="1"/>
  <c r="M14" i="70"/>
  <c r="U14" i="70" s="1"/>
  <c r="M13" i="70"/>
  <c r="U13" i="70" s="1"/>
  <c r="M12" i="70"/>
  <c r="U12" i="70" s="1"/>
  <c r="M11" i="70"/>
  <c r="U11" i="70" s="1"/>
  <c r="M10" i="70"/>
  <c r="U10" i="70" s="1"/>
  <c r="M8" i="70"/>
  <c r="M7" i="70"/>
  <c r="M6" i="70"/>
  <c r="M5" i="70"/>
  <c r="U5" i="70" s="1"/>
  <c r="M4" i="70"/>
  <c r="M4" i="70" a="1"/>
  <c r="M21" i="70" s="1"/>
  <c r="U21" i="70" s="1"/>
  <c r="G4" i="70"/>
  <c r="F4" i="70"/>
  <c r="AT3" i="70"/>
  <c r="Q3" i="70"/>
  <c r="AG3" i="70" s="1"/>
  <c r="AP3" i="70" s="1"/>
  <c r="V23" i="69"/>
  <c r="R23" i="69"/>
  <c r="G23" i="69"/>
  <c r="F23" i="69"/>
  <c r="V22" i="69"/>
  <c r="R22" i="69"/>
  <c r="G22" i="69"/>
  <c r="F22" i="69"/>
  <c r="V21" i="69"/>
  <c r="R21" i="69"/>
  <c r="G21" i="69"/>
  <c r="F21" i="69"/>
  <c r="V20" i="69"/>
  <c r="R20" i="69"/>
  <c r="G20" i="69"/>
  <c r="F20" i="69"/>
  <c r="V19" i="69"/>
  <c r="R19" i="69"/>
  <c r="G19" i="69"/>
  <c r="F19" i="69"/>
  <c r="V18" i="69"/>
  <c r="R18" i="69"/>
  <c r="G18" i="69"/>
  <c r="F18" i="69"/>
  <c r="V17" i="69"/>
  <c r="R17" i="69"/>
  <c r="G17" i="69"/>
  <c r="F17" i="69"/>
  <c r="V16" i="69"/>
  <c r="R16" i="69"/>
  <c r="G16" i="69"/>
  <c r="F16" i="69"/>
  <c r="V15" i="69"/>
  <c r="R15" i="69"/>
  <c r="G15" i="69"/>
  <c r="F15" i="69"/>
  <c r="V14" i="69"/>
  <c r="R14" i="69"/>
  <c r="G14" i="69"/>
  <c r="F14" i="69"/>
  <c r="V13" i="69"/>
  <c r="R13" i="69"/>
  <c r="G13" i="69"/>
  <c r="F13" i="69"/>
  <c r="V12" i="69"/>
  <c r="R12" i="69"/>
  <c r="G12" i="69"/>
  <c r="F12" i="69"/>
  <c r="C12" i="69"/>
  <c r="C3" i="69" s="1"/>
  <c r="O22" i="69" s="1"/>
  <c r="P22" i="69" s="1"/>
  <c r="V11" i="69"/>
  <c r="R11" i="69"/>
  <c r="Q11" i="69"/>
  <c r="G11" i="69"/>
  <c r="F11" i="69"/>
  <c r="V10" i="69"/>
  <c r="R10" i="69"/>
  <c r="Q10" i="69"/>
  <c r="G10" i="69"/>
  <c r="F10" i="69"/>
  <c r="C10" i="69"/>
  <c r="V8" i="69" s="1"/>
  <c r="V9" i="69"/>
  <c r="R9" i="69"/>
  <c r="Q9" i="69"/>
  <c r="G9" i="69"/>
  <c r="F9" i="69"/>
  <c r="R8" i="69"/>
  <c r="G8" i="69"/>
  <c r="F8" i="69"/>
  <c r="C8" i="69"/>
  <c r="B8" i="69"/>
  <c r="Q3" i="69" s="1"/>
  <c r="AG3" i="69" s="1"/>
  <c r="AP3" i="69" s="1"/>
  <c r="V7" i="69"/>
  <c r="R7" i="69"/>
  <c r="G7" i="69"/>
  <c r="F7" i="69"/>
  <c r="V6" i="69"/>
  <c r="R6" i="69"/>
  <c r="G6" i="69"/>
  <c r="F6" i="69"/>
  <c r="V5" i="69"/>
  <c r="R5" i="69"/>
  <c r="G5" i="69"/>
  <c r="F5" i="69"/>
  <c r="C5" i="69"/>
  <c r="B5" i="69"/>
  <c r="Y4" i="69"/>
  <c r="W4" i="69"/>
  <c r="V4" i="69"/>
  <c r="R4" i="69"/>
  <c r="M10" i="69"/>
  <c r="U10" i="69" s="1"/>
  <c r="M4" i="69" a="1"/>
  <c r="G4" i="69"/>
  <c r="F4" i="69"/>
  <c r="AT3" i="69"/>
  <c r="R3" i="69"/>
  <c r="G23" i="68"/>
  <c r="F23" i="68"/>
  <c r="G22" i="68"/>
  <c r="F22" i="68"/>
  <c r="G21" i="68"/>
  <c r="F21" i="68"/>
  <c r="G20" i="68"/>
  <c r="F20" i="68"/>
  <c r="Q19" i="68"/>
  <c r="G19" i="68"/>
  <c r="F19" i="68"/>
  <c r="R18" i="68"/>
  <c r="G18" i="68"/>
  <c r="F18" i="68"/>
  <c r="G17" i="68"/>
  <c r="F17" i="68"/>
  <c r="U16" i="68"/>
  <c r="G16" i="68"/>
  <c r="F16" i="68"/>
  <c r="G15" i="68"/>
  <c r="F15" i="68"/>
  <c r="G14" i="68"/>
  <c r="F14" i="68"/>
  <c r="Q13" i="68"/>
  <c r="G13" i="68"/>
  <c r="F13" i="68"/>
  <c r="G12" i="68"/>
  <c r="F12" i="68"/>
  <c r="C12" i="68"/>
  <c r="G11" i="68"/>
  <c r="F11" i="68"/>
  <c r="G10" i="68"/>
  <c r="F10" i="68"/>
  <c r="C10" i="68"/>
  <c r="G9" i="68"/>
  <c r="F9" i="68"/>
  <c r="Q8" i="68"/>
  <c r="G8" i="68"/>
  <c r="F8" i="68"/>
  <c r="C8" i="68"/>
  <c r="Q10" i="68" s="1"/>
  <c r="B8" i="68"/>
  <c r="G7" i="68"/>
  <c r="F7" i="68"/>
  <c r="G6" i="68"/>
  <c r="F6" i="68"/>
  <c r="C6" i="68"/>
  <c r="Q5" i="68"/>
  <c r="G5" i="68"/>
  <c r="F5" i="68"/>
  <c r="C5" i="68"/>
  <c r="B5" i="68"/>
  <c r="W4" i="68"/>
  <c r="M23" i="68"/>
  <c r="U23" i="68" s="1"/>
  <c r="M19" i="68"/>
  <c r="U19" i="68" s="1"/>
  <c r="M16" i="68"/>
  <c r="M11" i="68"/>
  <c r="U11" i="68" s="1"/>
  <c r="M9" i="68"/>
  <c r="U9" i="68" s="1"/>
  <c r="M4" i="68"/>
  <c r="U4" i="68" s="1"/>
  <c r="X4" i="68" s="1"/>
  <c r="M4" i="68" a="1"/>
  <c r="G4" i="68"/>
  <c r="F4" i="68"/>
  <c r="AT3" i="68"/>
  <c r="Q3" i="68"/>
  <c r="AG3" i="68" s="1"/>
  <c r="AP3" i="68" s="1"/>
  <c r="C3" i="68"/>
  <c r="O9" i="68" s="1"/>
  <c r="P9" i="68" s="1"/>
  <c r="V23" i="67"/>
  <c r="R23" i="67"/>
  <c r="G23" i="67"/>
  <c r="F23" i="67"/>
  <c r="V22" i="67"/>
  <c r="R22" i="67"/>
  <c r="G22" i="67"/>
  <c r="F22" i="67"/>
  <c r="V21" i="67"/>
  <c r="R21" i="67"/>
  <c r="G21" i="67"/>
  <c r="F21" i="67"/>
  <c r="V20" i="67"/>
  <c r="R20" i="67"/>
  <c r="G20" i="67"/>
  <c r="F20" i="67"/>
  <c r="V19" i="67"/>
  <c r="R19" i="67"/>
  <c r="G19" i="67"/>
  <c r="F19" i="67"/>
  <c r="V18" i="67"/>
  <c r="R18" i="67"/>
  <c r="G18" i="67"/>
  <c r="F18" i="67"/>
  <c r="V17" i="67"/>
  <c r="R17" i="67"/>
  <c r="G17" i="67"/>
  <c r="F17" i="67"/>
  <c r="V16" i="67"/>
  <c r="R16" i="67"/>
  <c r="G16" i="67"/>
  <c r="F16" i="67"/>
  <c r="V15" i="67"/>
  <c r="R15" i="67"/>
  <c r="G15" i="67"/>
  <c r="F15" i="67"/>
  <c r="V14" i="67"/>
  <c r="R14" i="67"/>
  <c r="G14" i="67"/>
  <c r="F14" i="67"/>
  <c r="V13" i="67"/>
  <c r="R13" i="67"/>
  <c r="G13" i="67"/>
  <c r="F13" i="67"/>
  <c r="V12" i="67"/>
  <c r="R12" i="67"/>
  <c r="G12" i="67"/>
  <c r="F12" i="67"/>
  <c r="C12" i="67"/>
  <c r="R11" i="67"/>
  <c r="G11" i="67"/>
  <c r="F11" i="67"/>
  <c r="R10" i="67"/>
  <c r="Q10" i="67"/>
  <c r="G10" i="67"/>
  <c r="F10" i="67"/>
  <c r="C10" i="67"/>
  <c r="V9" i="67"/>
  <c r="R9" i="67"/>
  <c r="G9" i="67"/>
  <c r="F9" i="67"/>
  <c r="V8" i="67"/>
  <c r="G8" i="67"/>
  <c r="F8" i="67"/>
  <c r="C8" i="67"/>
  <c r="Q9" i="67" s="1"/>
  <c r="B8" i="67"/>
  <c r="Q3" i="67" s="1"/>
  <c r="AG3" i="67" s="1"/>
  <c r="AP3" i="67" s="1"/>
  <c r="V7" i="67"/>
  <c r="R7" i="67"/>
  <c r="Q7" i="67"/>
  <c r="G7" i="67"/>
  <c r="F7" i="67"/>
  <c r="V6" i="67"/>
  <c r="R6" i="67"/>
  <c r="Q6" i="67"/>
  <c r="G6" i="67"/>
  <c r="F6" i="67"/>
  <c r="C6" i="67"/>
  <c r="R8" i="67" s="1"/>
  <c r="R5" i="67"/>
  <c r="Q5" i="67"/>
  <c r="G5" i="67"/>
  <c r="F5" i="67"/>
  <c r="C5" i="67"/>
  <c r="B5" i="67"/>
  <c r="W4" i="67"/>
  <c r="V4" i="67"/>
  <c r="Y4" i="67" s="1"/>
  <c r="R4" i="67"/>
  <c r="M20" i="67"/>
  <c r="U20" i="67" s="1"/>
  <c r="M13" i="67"/>
  <c r="U13" i="67" s="1"/>
  <c r="M6" i="67"/>
  <c r="U6" i="67" s="1"/>
  <c r="M4" i="67" a="1"/>
  <c r="M16" i="67" s="1"/>
  <c r="U16" i="67" s="1"/>
  <c r="G4" i="67"/>
  <c r="F4" i="67"/>
  <c r="AT3" i="67"/>
  <c r="AH3" i="67"/>
  <c r="AQ3" i="67" s="1"/>
  <c r="R3" i="67"/>
  <c r="C3" i="67"/>
  <c r="O23" i="67" s="1"/>
  <c r="P23" i="67" s="1"/>
  <c r="Q23" i="66"/>
  <c r="G23" i="66"/>
  <c r="F23" i="66"/>
  <c r="Q22" i="66"/>
  <c r="G22" i="66"/>
  <c r="F22" i="66"/>
  <c r="Q21" i="66"/>
  <c r="G21" i="66"/>
  <c r="F21" i="66"/>
  <c r="Q20" i="66"/>
  <c r="G20" i="66"/>
  <c r="F20" i="66"/>
  <c r="Q19" i="66"/>
  <c r="G19" i="66"/>
  <c r="F19" i="66"/>
  <c r="Q18" i="66"/>
  <c r="G18" i="66"/>
  <c r="F18" i="66"/>
  <c r="Q17" i="66"/>
  <c r="G17" i="66"/>
  <c r="F17" i="66"/>
  <c r="Q16" i="66"/>
  <c r="G16" i="66"/>
  <c r="F16" i="66"/>
  <c r="Q15" i="66"/>
  <c r="G15" i="66"/>
  <c r="F15" i="66"/>
  <c r="Q14" i="66"/>
  <c r="G14" i="66"/>
  <c r="F14" i="66"/>
  <c r="Q13" i="66"/>
  <c r="G13" i="66"/>
  <c r="F13" i="66"/>
  <c r="Q12" i="66"/>
  <c r="G12" i="66"/>
  <c r="F12" i="66"/>
  <c r="C12" i="66"/>
  <c r="C3" i="66" s="1"/>
  <c r="O17" i="66" s="1"/>
  <c r="P17" i="66" s="1"/>
  <c r="G11" i="66"/>
  <c r="F11" i="66"/>
  <c r="Q10" i="66"/>
  <c r="G10" i="66"/>
  <c r="F10" i="66"/>
  <c r="C10" i="66"/>
  <c r="V10" i="66" s="1"/>
  <c r="Q9" i="66"/>
  <c r="G9" i="66"/>
  <c r="F9" i="66"/>
  <c r="V8" i="66"/>
  <c r="G8" i="66"/>
  <c r="F8" i="66"/>
  <c r="C8" i="66"/>
  <c r="Q8" i="66" s="1"/>
  <c r="B8" i="66"/>
  <c r="Q3" i="66" s="1"/>
  <c r="AG3" i="66" s="1"/>
  <c r="AP3" i="66" s="1"/>
  <c r="G7" i="66"/>
  <c r="F7" i="66"/>
  <c r="G6" i="66"/>
  <c r="F6" i="66"/>
  <c r="C6" i="66"/>
  <c r="V5" i="66"/>
  <c r="Q5" i="66"/>
  <c r="G5" i="66"/>
  <c r="F5" i="66"/>
  <c r="C5" i="66"/>
  <c r="B5" i="66"/>
  <c r="W4" i="66"/>
  <c r="V4" i="66"/>
  <c r="Y4" i="66" s="1"/>
  <c r="M23" i="66"/>
  <c r="U23" i="66" s="1"/>
  <c r="M17" i="66"/>
  <c r="U17" i="66" s="1"/>
  <c r="M11" i="66"/>
  <c r="U11" i="66" s="1"/>
  <c r="M5" i="66"/>
  <c r="U5" i="66" s="1"/>
  <c r="M4" i="66" a="1"/>
  <c r="M21" i="66" s="1"/>
  <c r="U21" i="66" s="1"/>
  <c r="G4" i="66"/>
  <c r="F4" i="66"/>
  <c r="AT3" i="66"/>
  <c r="R23" i="65"/>
  <c r="Q23" i="65"/>
  <c r="G23" i="65"/>
  <c r="F23" i="65"/>
  <c r="R22" i="65"/>
  <c r="Q22" i="65"/>
  <c r="G22" i="65"/>
  <c r="F22" i="65"/>
  <c r="R21" i="65"/>
  <c r="Q21" i="65"/>
  <c r="G21" i="65"/>
  <c r="F21" i="65"/>
  <c r="R20" i="65"/>
  <c r="Q20" i="65"/>
  <c r="G20" i="65"/>
  <c r="F20" i="65"/>
  <c r="R19" i="65"/>
  <c r="Q19" i="65"/>
  <c r="G19" i="65"/>
  <c r="F19" i="65"/>
  <c r="R18" i="65"/>
  <c r="Q18" i="65"/>
  <c r="G18" i="65"/>
  <c r="F18" i="65"/>
  <c r="R17" i="65"/>
  <c r="Q17" i="65"/>
  <c r="G17" i="65"/>
  <c r="F17" i="65"/>
  <c r="R16" i="65"/>
  <c r="Q16" i="65"/>
  <c r="G16" i="65"/>
  <c r="F16" i="65"/>
  <c r="R15" i="65"/>
  <c r="Q15" i="65"/>
  <c r="G15" i="65"/>
  <c r="F15" i="65"/>
  <c r="R14" i="65"/>
  <c r="Q14" i="65"/>
  <c r="G14" i="65"/>
  <c r="F14" i="65"/>
  <c r="R13" i="65"/>
  <c r="Q13" i="65"/>
  <c r="G13" i="65"/>
  <c r="F13" i="65"/>
  <c r="R12" i="65"/>
  <c r="Q12" i="65"/>
  <c r="G12" i="65"/>
  <c r="F12" i="65"/>
  <c r="C12" i="65"/>
  <c r="R11" i="65"/>
  <c r="G11" i="65"/>
  <c r="F11" i="65"/>
  <c r="V10" i="65"/>
  <c r="R10" i="65"/>
  <c r="Q10" i="65"/>
  <c r="G10" i="65"/>
  <c r="F10" i="65"/>
  <c r="C10" i="65"/>
  <c r="V23" i="65" s="1"/>
  <c r="V9" i="65"/>
  <c r="R9" i="65"/>
  <c r="Q9" i="65"/>
  <c r="G9" i="65"/>
  <c r="F9" i="65"/>
  <c r="V8" i="65"/>
  <c r="R8" i="65"/>
  <c r="Q8" i="65"/>
  <c r="G8" i="65"/>
  <c r="F8" i="65"/>
  <c r="C8" i="65"/>
  <c r="Q11" i="65" s="1"/>
  <c r="B8" i="65"/>
  <c r="Q3" i="65" s="1"/>
  <c r="AG3" i="65" s="1"/>
  <c r="AP3" i="65" s="1"/>
  <c r="R7" i="65"/>
  <c r="Q7" i="65"/>
  <c r="G7" i="65"/>
  <c r="F7" i="65"/>
  <c r="R6" i="65"/>
  <c r="Q6" i="65"/>
  <c r="G6" i="65"/>
  <c r="F6" i="65"/>
  <c r="R5" i="65"/>
  <c r="Q5" i="65"/>
  <c r="G5" i="65"/>
  <c r="F5" i="65"/>
  <c r="C5" i="65"/>
  <c r="B5" i="65"/>
  <c r="W4" i="65"/>
  <c r="V4" i="65"/>
  <c r="Y4" i="65" s="1"/>
  <c r="R4" i="65"/>
  <c r="M21" i="65"/>
  <c r="U21" i="65" s="1"/>
  <c r="M15" i="65"/>
  <c r="U15" i="65" s="1"/>
  <c r="M9" i="65"/>
  <c r="U9" i="65" s="1"/>
  <c r="M4" i="65" a="1"/>
  <c r="G4" i="65"/>
  <c r="F4" i="65"/>
  <c r="AT3" i="65"/>
  <c r="R3" i="65"/>
  <c r="C3" i="65"/>
  <c r="V23" i="64"/>
  <c r="Q23" i="64"/>
  <c r="G23" i="64"/>
  <c r="F23" i="64"/>
  <c r="V22" i="64"/>
  <c r="Q22" i="64"/>
  <c r="G22" i="64"/>
  <c r="F22" i="64"/>
  <c r="V21" i="64"/>
  <c r="Q21" i="64"/>
  <c r="G21" i="64"/>
  <c r="F21" i="64"/>
  <c r="V20" i="64"/>
  <c r="Q20" i="64"/>
  <c r="G20" i="64"/>
  <c r="F20" i="64"/>
  <c r="V19" i="64"/>
  <c r="Q19" i="64"/>
  <c r="G19" i="64"/>
  <c r="F19" i="64"/>
  <c r="V18" i="64"/>
  <c r="Q18" i="64"/>
  <c r="G18" i="64"/>
  <c r="F18" i="64"/>
  <c r="V17" i="64"/>
  <c r="Q17" i="64"/>
  <c r="G17" i="64"/>
  <c r="F17" i="64"/>
  <c r="V16" i="64"/>
  <c r="R16" i="64"/>
  <c r="Q16" i="64"/>
  <c r="G16" i="64"/>
  <c r="F16" i="64"/>
  <c r="V15" i="64"/>
  <c r="R15" i="64"/>
  <c r="Q15" i="64"/>
  <c r="G15" i="64"/>
  <c r="F15" i="64"/>
  <c r="V14" i="64"/>
  <c r="R14" i="64"/>
  <c r="Q14" i="64"/>
  <c r="G14" i="64"/>
  <c r="F14" i="64"/>
  <c r="V13" i="64"/>
  <c r="R13" i="64"/>
  <c r="Q13" i="64"/>
  <c r="G13" i="64"/>
  <c r="F13" i="64"/>
  <c r="V12" i="64"/>
  <c r="R12" i="64"/>
  <c r="Q12" i="64"/>
  <c r="G12" i="64"/>
  <c r="F12" i="64"/>
  <c r="C12" i="64"/>
  <c r="R11" i="64"/>
  <c r="G11" i="64"/>
  <c r="F11" i="64"/>
  <c r="V10" i="64"/>
  <c r="R10" i="64"/>
  <c r="G10" i="64"/>
  <c r="F10" i="64"/>
  <c r="C10" i="64"/>
  <c r="V11" i="64" s="1"/>
  <c r="V9" i="64"/>
  <c r="R9" i="64"/>
  <c r="G9" i="64"/>
  <c r="F9" i="64"/>
  <c r="V8" i="64"/>
  <c r="G8" i="64"/>
  <c r="F8" i="64"/>
  <c r="C8" i="64"/>
  <c r="Q10" i="64" s="1"/>
  <c r="B8" i="64"/>
  <c r="V7" i="64"/>
  <c r="R7" i="64"/>
  <c r="Q7" i="64"/>
  <c r="G7" i="64"/>
  <c r="F7" i="64"/>
  <c r="V6" i="64"/>
  <c r="R6" i="64"/>
  <c r="Q6" i="64"/>
  <c r="G6" i="64"/>
  <c r="F6" i="64"/>
  <c r="C6" i="64"/>
  <c r="R8" i="64" s="1"/>
  <c r="R5" i="64"/>
  <c r="Q5" i="64"/>
  <c r="G5" i="64"/>
  <c r="F5" i="64"/>
  <c r="C5" i="64"/>
  <c r="B5" i="64"/>
  <c r="Y4" i="64"/>
  <c r="W4" i="64"/>
  <c r="V4" i="64"/>
  <c r="U4" i="64"/>
  <c r="X4" i="64" s="1"/>
  <c r="R4" i="64"/>
  <c r="M22" i="64"/>
  <c r="U22" i="64" s="1"/>
  <c r="M20" i="64"/>
  <c r="U20" i="64" s="1"/>
  <c r="M19" i="64"/>
  <c r="U19" i="64" s="1"/>
  <c r="M18" i="64"/>
  <c r="U18" i="64" s="1"/>
  <c r="M16" i="64"/>
  <c r="U16" i="64" s="1"/>
  <c r="M14" i="64"/>
  <c r="U14" i="64" s="1"/>
  <c r="M13" i="64"/>
  <c r="U13" i="64" s="1"/>
  <c r="M12" i="64"/>
  <c r="U12" i="64" s="1"/>
  <c r="M10" i="64"/>
  <c r="U10" i="64" s="1"/>
  <c r="M8" i="64"/>
  <c r="U8" i="64" s="1"/>
  <c r="M7" i="64"/>
  <c r="U7" i="64" s="1"/>
  <c r="M6" i="64"/>
  <c r="U6" i="64" s="1"/>
  <c r="M4" i="64"/>
  <c r="M4" i="64" a="1"/>
  <c r="M23" i="64" s="1"/>
  <c r="U23" i="64" s="1"/>
  <c r="G4" i="64"/>
  <c r="F4" i="64"/>
  <c r="AT3" i="64"/>
  <c r="R3" i="64"/>
  <c r="Q3" i="64"/>
  <c r="AG3" i="64" s="1"/>
  <c r="AP3" i="64" s="1"/>
  <c r="C3" i="64"/>
  <c r="O11" i="64" s="1"/>
  <c r="P11" i="64" s="1"/>
  <c r="V23" i="63"/>
  <c r="G23" i="63"/>
  <c r="F23" i="63"/>
  <c r="V22" i="63"/>
  <c r="G22" i="63"/>
  <c r="F22" i="63"/>
  <c r="V21" i="63"/>
  <c r="G21" i="63"/>
  <c r="F21" i="63"/>
  <c r="V20" i="63"/>
  <c r="G20" i="63"/>
  <c r="F20" i="63"/>
  <c r="V19" i="63"/>
  <c r="G19" i="63"/>
  <c r="F19" i="63"/>
  <c r="V18" i="63"/>
  <c r="G18" i="63"/>
  <c r="F18" i="63"/>
  <c r="V17" i="63"/>
  <c r="G17" i="63"/>
  <c r="F17" i="63"/>
  <c r="V16" i="63"/>
  <c r="G16" i="63"/>
  <c r="F16" i="63"/>
  <c r="V15" i="63"/>
  <c r="G15" i="63"/>
  <c r="F15" i="63"/>
  <c r="V14" i="63"/>
  <c r="G14" i="63"/>
  <c r="F14" i="63"/>
  <c r="V13" i="63"/>
  <c r="G13" i="63"/>
  <c r="F13" i="63"/>
  <c r="V12" i="63"/>
  <c r="G12" i="63"/>
  <c r="F12" i="63"/>
  <c r="C12" i="63"/>
  <c r="C3" i="63" s="1"/>
  <c r="V11" i="63"/>
  <c r="Q11" i="63"/>
  <c r="G11" i="63"/>
  <c r="F11" i="63"/>
  <c r="R10" i="63"/>
  <c r="G10" i="63"/>
  <c r="F10" i="63"/>
  <c r="C10" i="63"/>
  <c r="V10" i="63" s="1"/>
  <c r="V9" i="63"/>
  <c r="G9" i="63"/>
  <c r="F9" i="63"/>
  <c r="G8" i="63"/>
  <c r="F8" i="63"/>
  <c r="C8" i="63"/>
  <c r="B8" i="63"/>
  <c r="V7" i="63"/>
  <c r="G7" i="63"/>
  <c r="F7" i="63"/>
  <c r="V6" i="63"/>
  <c r="G6" i="63"/>
  <c r="F6" i="63"/>
  <c r="C6" i="63"/>
  <c r="R8" i="63" s="1"/>
  <c r="V5" i="63"/>
  <c r="Q5" i="63"/>
  <c r="G5" i="63"/>
  <c r="F5" i="63"/>
  <c r="C5" i="63"/>
  <c r="B5" i="63"/>
  <c r="Y4" i="63"/>
  <c r="W4" i="63"/>
  <c r="V4" i="63"/>
  <c r="R4" i="63"/>
  <c r="M23" i="63"/>
  <c r="U23" i="63" s="1"/>
  <c r="M19" i="63"/>
  <c r="U19" i="63" s="1"/>
  <c r="M18" i="63"/>
  <c r="U18" i="63" s="1"/>
  <c r="M17" i="63"/>
  <c r="U17" i="63" s="1"/>
  <c r="M13" i="63"/>
  <c r="U13" i="63" s="1"/>
  <c r="M12" i="63"/>
  <c r="U12" i="63" s="1"/>
  <c r="M11" i="63"/>
  <c r="U11" i="63" s="1"/>
  <c r="M7" i="63"/>
  <c r="U7" i="63" s="1"/>
  <c r="M6" i="63"/>
  <c r="U6" i="63" s="1"/>
  <c r="M5" i="63"/>
  <c r="U5" i="63" s="1"/>
  <c r="M4" i="63" a="1"/>
  <c r="M22" i="63" s="1"/>
  <c r="U22" i="63" s="1"/>
  <c r="G4" i="63"/>
  <c r="F4" i="63"/>
  <c r="AT3" i="63"/>
  <c r="AH3" i="63"/>
  <c r="AQ3" i="63" s="1"/>
  <c r="R3" i="63"/>
  <c r="Q3" i="63"/>
  <c r="AG3" i="63" s="1"/>
  <c r="AP3" i="63" s="1"/>
  <c r="V23" i="62"/>
  <c r="Q23" i="62"/>
  <c r="G23" i="62"/>
  <c r="F23" i="62"/>
  <c r="V22" i="62"/>
  <c r="Q22" i="62"/>
  <c r="G22" i="62"/>
  <c r="F22" i="62"/>
  <c r="V21" i="62"/>
  <c r="Q21" i="62"/>
  <c r="G21" i="62"/>
  <c r="F21" i="62"/>
  <c r="V20" i="62"/>
  <c r="U20" i="62"/>
  <c r="Q20" i="62"/>
  <c r="G20" i="62"/>
  <c r="F20" i="62"/>
  <c r="V19" i="62"/>
  <c r="U19" i="62"/>
  <c r="Q19" i="62"/>
  <c r="G19" i="62"/>
  <c r="F19" i="62"/>
  <c r="V18" i="62"/>
  <c r="Q18" i="62"/>
  <c r="G18" i="62"/>
  <c r="F18" i="62"/>
  <c r="V17" i="62"/>
  <c r="U17" i="62"/>
  <c r="Q17" i="62"/>
  <c r="G17" i="62"/>
  <c r="F17" i="62"/>
  <c r="V16" i="62"/>
  <c r="Q16" i="62"/>
  <c r="G16" i="62"/>
  <c r="F16" i="62"/>
  <c r="V15" i="62"/>
  <c r="Q15" i="62"/>
  <c r="G15" i="62"/>
  <c r="F15" i="62"/>
  <c r="V14" i="62"/>
  <c r="U14" i="62"/>
  <c r="Q14" i="62"/>
  <c r="G14" i="62"/>
  <c r="F14" i="62"/>
  <c r="V13" i="62"/>
  <c r="U13" i="62"/>
  <c r="Q13" i="62"/>
  <c r="G13" i="62"/>
  <c r="F13" i="62"/>
  <c r="V12" i="62"/>
  <c r="Q12" i="62"/>
  <c r="G12" i="62"/>
  <c r="F12" i="62"/>
  <c r="C12" i="62"/>
  <c r="C3" i="62" s="1"/>
  <c r="O19" i="62" s="1"/>
  <c r="P19" i="62" s="1"/>
  <c r="V11" i="62"/>
  <c r="G11" i="62"/>
  <c r="F11" i="62"/>
  <c r="V10" i="62"/>
  <c r="Q10" i="62"/>
  <c r="G10" i="62"/>
  <c r="F10" i="62"/>
  <c r="C10" i="62"/>
  <c r="V9" i="62"/>
  <c r="R9" i="62"/>
  <c r="Q9" i="62"/>
  <c r="G9" i="62"/>
  <c r="F9" i="62"/>
  <c r="V8" i="62"/>
  <c r="R8" i="62"/>
  <c r="Q8" i="62"/>
  <c r="G8" i="62"/>
  <c r="F8" i="62"/>
  <c r="C8" i="62"/>
  <c r="Q11" i="62" s="1"/>
  <c r="B8" i="62"/>
  <c r="V7" i="62"/>
  <c r="U7" i="62"/>
  <c r="Q7" i="62"/>
  <c r="G7" i="62"/>
  <c r="F7" i="62"/>
  <c r="V6" i="62"/>
  <c r="U6" i="62"/>
  <c r="Q6" i="62"/>
  <c r="G6" i="62"/>
  <c r="F6" i="62"/>
  <c r="C6" i="62"/>
  <c r="V5" i="62"/>
  <c r="Q5" i="62"/>
  <c r="G5" i="62"/>
  <c r="F5" i="62"/>
  <c r="C5" i="62"/>
  <c r="B5" i="62"/>
  <c r="W4" i="62"/>
  <c r="V4" i="62"/>
  <c r="R4" i="62"/>
  <c r="M23" i="62"/>
  <c r="U23" i="62" s="1"/>
  <c r="M22" i="62"/>
  <c r="U22" i="62" s="1"/>
  <c r="M20" i="62"/>
  <c r="M19" i="62"/>
  <c r="M18" i="62"/>
  <c r="U18" i="62" s="1"/>
  <c r="M17" i="62"/>
  <c r="M16" i="62"/>
  <c r="U16" i="62" s="1"/>
  <c r="M14" i="62"/>
  <c r="M13" i="62"/>
  <c r="M12" i="62"/>
  <c r="U12" i="62" s="1"/>
  <c r="M11" i="62"/>
  <c r="U11" i="62" s="1"/>
  <c r="M10" i="62"/>
  <c r="U10" i="62" s="1"/>
  <c r="M8" i="62"/>
  <c r="U8" i="62" s="1"/>
  <c r="M7" i="62"/>
  <c r="M6" i="62"/>
  <c r="M5" i="62"/>
  <c r="U5" i="62" s="1"/>
  <c r="M4" i="62"/>
  <c r="U4" i="62" s="1"/>
  <c r="M4" i="62" a="1"/>
  <c r="M21" i="62" s="1"/>
  <c r="U21" i="62" s="1"/>
  <c r="G4" i="62"/>
  <c r="F4" i="62"/>
  <c r="AT3" i="62"/>
  <c r="AG3" i="62"/>
  <c r="AP3" i="62" s="1"/>
  <c r="Q3" i="62"/>
  <c r="R23" i="61"/>
  <c r="G23" i="61"/>
  <c r="F23" i="61"/>
  <c r="U22" i="61"/>
  <c r="R22" i="61"/>
  <c r="G22" i="61"/>
  <c r="F22" i="61"/>
  <c r="U21" i="61"/>
  <c r="R21" i="61"/>
  <c r="G21" i="61"/>
  <c r="F21" i="61"/>
  <c r="R20" i="61"/>
  <c r="G20" i="61"/>
  <c r="F20" i="61"/>
  <c r="R19" i="61"/>
  <c r="G19" i="61"/>
  <c r="F19" i="61"/>
  <c r="R18" i="61"/>
  <c r="G18" i="61"/>
  <c r="F18" i="61"/>
  <c r="R17" i="61"/>
  <c r="G17" i="61"/>
  <c r="F17" i="61"/>
  <c r="R16" i="61"/>
  <c r="G16" i="61"/>
  <c r="F16" i="61"/>
  <c r="R15" i="61"/>
  <c r="G15" i="61"/>
  <c r="F15" i="61"/>
  <c r="R14" i="61"/>
  <c r="G14" i="61"/>
  <c r="F14" i="61"/>
  <c r="R13" i="61"/>
  <c r="G13" i="61"/>
  <c r="F13" i="61"/>
  <c r="R12" i="61"/>
  <c r="G12" i="61"/>
  <c r="F12" i="61"/>
  <c r="C12" i="61"/>
  <c r="V11" i="61"/>
  <c r="R11" i="61"/>
  <c r="G11" i="61"/>
  <c r="F11" i="61"/>
  <c r="V10" i="61"/>
  <c r="R10" i="61"/>
  <c r="G10" i="61"/>
  <c r="F10" i="61"/>
  <c r="C10" i="61"/>
  <c r="V9" i="61"/>
  <c r="R9" i="61"/>
  <c r="Q9" i="61"/>
  <c r="G9" i="61"/>
  <c r="F9" i="61"/>
  <c r="R8" i="61"/>
  <c r="Q8" i="61"/>
  <c r="G8" i="61"/>
  <c r="F8" i="61"/>
  <c r="C8" i="61"/>
  <c r="Q23" i="61" s="1"/>
  <c r="B8" i="61"/>
  <c r="R7" i="61"/>
  <c r="G7" i="61"/>
  <c r="F7" i="61"/>
  <c r="R6" i="61"/>
  <c r="G6" i="61"/>
  <c r="F6" i="61"/>
  <c r="R5" i="61"/>
  <c r="G5" i="61"/>
  <c r="F5" i="61"/>
  <c r="C5" i="61"/>
  <c r="B5" i="61"/>
  <c r="W4" i="61"/>
  <c r="V4" i="61"/>
  <c r="R4" i="61"/>
  <c r="M22" i="61"/>
  <c r="M21" i="61"/>
  <c r="M20" i="61"/>
  <c r="U20" i="61" s="1"/>
  <c r="M10" i="61"/>
  <c r="U10" i="61" s="1"/>
  <c r="M9" i="61"/>
  <c r="U9" i="61" s="1"/>
  <c r="M8" i="61"/>
  <c r="U8" i="61" s="1"/>
  <c r="M4" i="61" a="1"/>
  <c r="M14" i="61" s="1"/>
  <c r="U14" i="61" s="1"/>
  <c r="G4" i="61"/>
  <c r="F4" i="61"/>
  <c r="AT3" i="61"/>
  <c r="R3" i="61"/>
  <c r="Q3" i="61"/>
  <c r="AG3" i="61" s="1"/>
  <c r="AP3" i="61" s="1"/>
  <c r="C3" i="61"/>
  <c r="O11" i="61" s="1"/>
  <c r="P11" i="61" s="1"/>
  <c r="R23" i="60"/>
  <c r="Q23" i="60"/>
  <c r="G23" i="60"/>
  <c r="F23" i="60"/>
  <c r="R22" i="60"/>
  <c r="G22" i="60"/>
  <c r="F22" i="60"/>
  <c r="R21" i="60"/>
  <c r="Q21" i="60"/>
  <c r="G21" i="60"/>
  <c r="F21" i="60"/>
  <c r="R20" i="60"/>
  <c r="Q20" i="60"/>
  <c r="G20" i="60"/>
  <c r="F20" i="60"/>
  <c r="R19" i="60"/>
  <c r="Q19" i="60"/>
  <c r="G19" i="60"/>
  <c r="F19" i="60"/>
  <c r="R18" i="60"/>
  <c r="G18" i="60"/>
  <c r="F18" i="60"/>
  <c r="R17" i="60"/>
  <c r="Q17" i="60"/>
  <c r="G17" i="60"/>
  <c r="F17" i="60"/>
  <c r="R16" i="60"/>
  <c r="G16" i="60"/>
  <c r="F16" i="60"/>
  <c r="R15" i="60"/>
  <c r="Q15" i="60"/>
  <c r="G15" i="60"/>
  <c r="F15" i="60"/>
  <c r="R14" i="60"/>
  <c r="Q14" i="60"/>
  <c r="G14" i="60"/>
  <c r="F14" i="60"/>
  <c r="R13" i="60"/>
  <c r="Q13" i="60"/>
  <c r="G13" i="60"/>
  <c r="F13" i="60"/>
  <c r="R12" i="60"/>
  <c r="G12" i="60"/>
  <c r="F12" i="60"/>
  <c r="C12" i="60"/>
  <c r="R11" i="60"/>
  <c r="Q11" i="60"/>
  <c r="G11" i="60"/>
  <c r="F11" i="60"/>
  <c r="R10" i="60"/>
  <c r="G10" i="60"/>
  <c r="F10" i="60"/>
  <c r="C10" i="60"/>
  <c r="V9" i="60"/>
  <c r="G9" i="60"/>
  <c r="F9" i="60"/>
  <c r="V8" i="60"/>
  <c r="G8" i="60"/>
  <c r="F8" i="60"/>
  <c r="C8" i="60"/>
  <c r="Q18" i="60" s="1"/>
  <c r="B8" i="60"/>
  <c r="R7" i="60"/>
  <c r="Q7" i="60"/>
  <c r="G7" i="60"/>
  <c r="F7" i="60"/>
  <c r="R6" i="60"/>
  <c r="G6" i="60"/>
  <c r="F6" i="60"/>
  <c r="C6" i="60"/>
  <c r="R9" i="60" s="1"/>
  <c r="R5" i="60"/>
  <c r="Q5" i="60"/>
  <c r="G5" i="60"/>
  <c r="F5" i="60"/>
  <c r="C5" i="60"/>
  <c r="B5" i="60"/>
  <c r="W4" i="60"/>
  <c r="V4" i="60"/>
  <c r="Y4" i="60" s="1"/>
  <c r="M15" i="60"/>
  <c r="U15" i="60" s="1"/>
  <c r="M13" i="60"/>
  <c r="U13" i="60" s="1"/>
  <c r="M8" i="60"/>
  <c r="U8" i="60" s="1"/>
  <c r="M4" i="60" a="1"/>
  <c r="M19" i="60" s="1"/>
  <c r="U19" i="60" s="1"/>
  <c r="G4" i="60"/>
  <c r="F4" i="60"/>
  <c r="AT3" i="60"/>
  <c r="AP3" i="60"/>
  <c r="R3" i="60"/>
  <c r="AH3" i="60" s="1"/>
  <c r="AQ3" i="60" s="1"/>
  <c r="Q3" i="60"/>
  <c r="AG3" i="60" s="1"/>
  <c r="C3" i="60"/>
  <c r="V23" i="59"/>
  <c r="G23" i="59"/>
  <c r="F23" i="59"/>
  <c r="V22" i="59"/>
  <c r="G22" i="59"/>
  <c r="F22" i="59"/>
  <c r="V21" i="59"/>
  <c r="G21" i="59"/>
  <c r="F21" i="59"/>
  <c r="V20" i="59"/>
  <c r="G20" i="59"/>
  <c r="F20" i="59"/>
  <c r="V19" i="59"/>
  <c r="G19" i="59"/>
  <c r="F19" i="59"/>
  <c r="V18" i="59"/>
  <c r="G18" i="59"/>
  <c r="F18" i="59"/>
  <c r="V17" i="59"/>
  <c r="G17" i="59"/>
  <c r="F17" i="59"/>
  <c r="V16" i="59"/>
  <c r="G16" i="59"/>
  <c r="F16" i="59"/>
  <c r="V15" i="59"/>
  <c r="G15" i="59"/>
  <c r="F15" i="59"/>
  <c r="V14" i="59"/>
  <c r="G14" i="59"/>
  <c r="F14" i="59"/>
  <c r="V13" i="59"/>
  <c r="G13" i="59"/>
  <c r="F13" i="59"/>
  <c r="V12" i="59"/>
  <c r="G12" i="59"/>
  <c r="F12" i="59"/>
  <c r="C12" i="59"/>
  <c r="R11" i="59"/>
  <c r="G11" i="59"/>
  <c r="F11" i="59"/>
  <c r="V10" i="59"/>
  <c r="R10" i="59"/>
  <c r="G10" i="59"/>
  <c r="F10" i="59"/>
  <c r="C10" i="59"/>
  <c r="V11" i="59" s="1"/>
  <c r="V9" i="59"/>
  <c r="R9" i="59"/>
  <c r="G9" i="59"/>
  <c r="F9" i="59"/>
  <c r="V8" i="59"/>
  <c r="G8" i="59"/>
  <c r="F8" i="59"/>
  <c r="C8" i="59"/>
  <c r="Q7" i="59" s="1"/>
  <c r="B8" i="59"/>
  <c r="V7" i="59"/>
  <c r="G7" i="59"/>
  <c r="F7" i="59"/>
  <c r="V6" i="59"/>
  <c r="Q6" i="59"/>
  <c r="G6" i="59"/>
  <c r="F6" i="59"/>
  <c r="C6" i="59"/>
  <c r="R8" i="59" s="1"/>
  <c r="V5" i="59"/>
  <c r="R5" i="59"/>
  <c r="G5" i="59"/>
  <c r="F5" i="59"/>
  <c r="C5" i="59"/>
  <c r="B5" i="59"/>
  <c r="AH4" i="59"/>
  <c r="Y4" i="59"/>
  <c r="W4" i="59"/>
  <c r="V4" i="59"/>
  <c r="U4" i="59"/>
  <c r="X4" i="59" s="1"/>
  <c r="Z4" i="59" s="1"/>
  <c r="R4" i="59"/>
  <c r="M22" i="59"/>
  <c r="U22" i="59" s="1"/>
  <c r="M20" i="59"/>
  <c r="U20" i="59" s="1"/>
  <c r="M19" i="59"/>
  <c r="U19" i="59" s="1"/>
  <c r="M18" i="59"/>
  <c r="U18" i="59" s="1"/>
  <c r="M16" i="59"/>
  <c r="U16" i="59" s="1"/>
  <c r="M14" i="59"/>
  <c r="U14" i="59" s="1"/>
  <c r="M13" i="59"/>
  <c r="U13" i="59" s="1"/>
  <c r="M12" i="59"/>
  <c r="U12" i="59" s="1"/>
  <c r="M10" i="59"/>
  <c r="U10" i="59" s="1"/>
  <c r="M8" i="59"/>
  <c r="U8" i="59" s="1"/>
  <c r="M7" i="59"/>
  <c r="U7" i="59" s="1"/>
  <c r="M6" i="59"/>
  <c r="U6" i="59" s="1"/>
  <c r="M4" i="59"/>
  <c r="M4" i="59" a="1"/>
  <c r="M23" i="59" s="1"/>
  <c r="U23" i="59" s="1"/>
  <c r="G4" i="59"/>
  <c r="F4" i="59"/>
  <c r="AT3" i="59"/>
  <c r="AH3" i="59"/>
  <c r="AQ3" i="59" s="1"/>
  <c r="AG3" i="59"/>
  <c r="AP3" i="59" s="1"/>
  <c r="R3" i="59"/>
  <c r="Q3" i="59"/>
  <c r="C3" i="59"/>
  <c r="O11" i="59" s="1"/>
  <c r="P11" i="59" s="1"/>
  <c r="V23" i="58"/>
  <c r="G23" i="58"/>
  <c r="F23" i="58"/>
  <c r="G22" i="58"/>
  <c r="F22" i="58"/>
  <c r="R21" i="58"/>
  <c r="G21" i="58"/>
  <c r="F21" i="58"/>
  <c r="G20" i="58"/>
  <c r="F20" i="58"/>
  <c r="G19" i="58"/>
  <c r="F19" i="58"/>
  <c r="R18" i="58"/>
  <c r="G18" i="58"/>
  <c r="F18" i="58"/>
  <c r="G17" i="58"/>
  <c r="F17" i="58"/>
  <c r="G16" i="58"/>
  <c r="F16" i="58"/>
  <c r="R15" i="58"/>
  <c r="G15" i="58"/>
  <c r="F15" i="58"/>
  <c r="G14" i="58"/>
  <c r="F14" i="58"/>
  <c r="G13" i="58"/>
  <c r="F13" i="58"/>
  <c r="R12" i="58"/>
  <c r="G12" i="58"/>
  <c r="F12" i="58"/>
  <c r="C12" i="58"/>
  <c r="C3" i="58" s="1"/>
  <c r="G11" i="58"/>
  <c r="F11" i="58"/>
  <c r="R10" i="58"/>
  <c r="G10" i="58"/>
  <c r="F10" i="58"/>
  <c r="C10" i="58"/>
  <c r="V11" i="58" s="1"/>
  <c r="V9" i="58"/>
  <c r="G9" i="58"/>
  <c r="F9" i="58"/>
  <c r="G8" i="58"/>
  <c r="F8" i="58"/>
  <c r="C8" i="58"/>
  <c r="Q11" i="58" s="1"/>
  <c r="B8" i="58"/>
  <c r="Q3" i="58" s="1"/>
  <c r="AG3" i="58" s="1"/>
  <c r="AP3" i="58" s="1"/>
  <c r="R7" i="58"/>
  <c r="G7" i="58"/>
  <c r="F7" i="58"/>
  <c r="R6" i="58"/>
  <c r="G6" i="58"/>
  <c r="F6" i="58"/>
  <c r="C6" i="58"/>
  <c r="R20" i="58" s="1"/>
  <c r="V5" i="58"/>
  <c r="G5" i="58"/>
  <c r="F5" i="58"/>
  <c r="C5" i="58"/>
  <c r="B5" i="58"/>
  <c r="Y4" i="58"/>
  <c r="W4" i="58"/>
  <c r="V4" i="58"/>
  <c r="M23" i="58"/>
  <c r="U23" i="58" s="1"/>
  <c r="M13" i="58"/>
  <c r="U13" i="58" s="1"/>
  <c r="M5" i="58"/>
  <c r="U5" i="58" s="1"/>
  <c r="M4" i="58" a="1"/>
  <c r="G4" i="58"/>
  <c r="F4" i="58"/>
  <c r="AT3" i="58"/>
  <c r="R3" i="58"/>
  <c r="AH3" i="58" s="1"/>
  <c r="AQ3" i="58" s="1"/>
  <c r="V23" i="57"/>
  <c r="R23" i="57"/>
  <c r="Q23" i="57"/>
  <c r="G23" i="57"/>
  <c r="F23" i="57"/>
  <c r="V22" i="57"/>
  <c r="R22" i="57"/>
  <c r="Q22" i="57"/>
  <c r="G22" i="57"/>
  <c r="F22" i="57"/>
  <c r="V21" i="57"/>
  <c r="R21" i="57"/>
  <c r="Q21" i="57"/>
  <c r="G21" i="57"/>
  <c r="F21" i="57"/>
  <c r="V20" i="57"/>
  <c r="R20" i="57"/>
  <c r="Q20" i="57"/>
  <c r="G20" i="57"/>
  <c r="F20" i="57"/>
  <c r="V19" i="57"/>
  <c r="R19" i="57"/>
  <c r="Q19" i="57"/>
  <c r="G19" i="57"/>
  <c r="F19" i="57"/>
  <c r="V18" i="57"/>
  <c r="R18" i="57"/>
  <c r="Q18" i="57"/>
  <c r="G18" i="57"/>
  <c r="F18" i="57"/>
  <c r="V17" i="57"/>
  <c r="R17" i="57"/>
  <c r="Q17" i="57"/>
  <c r="G17" i="57"/>
  <c r="F17" i="57"/>
  <c r="V16" i="57"/>
  <c r="R16" i="57"/>
  <c r="Q16" i="57"/>
  <c r="G16" i="57"/>
  <c r="F16" i="57"/>
  <c r="V15" i="57"/>
  <c r="R15" i="57"/>
  <c r="Q15" i="57"/>
  <c r="G15" i="57"/>
  <c r="F15" i="57"/>
  <c r="V14" i="57"/>
  <c r="R14" i="57"/>
  <c r="Q14" i="57"/>
  <c r="G14" i="57"/>
  <c r="F14" i="57"/>
  <c r="V13" i="57"/>
  <c r="R13" i="57"/>
  <c r="Q13" i="57"/>
  <c r="G13" i="57"/>
  <c r="F13" i="57"/>
  <c r="V12" i="57"/>
  <c r="R12" i="57"/>
  <c r="Q12" i="57"/>
  <c r="G12" i="57"/>
  <c r="F12" i="57"/>
  <c r="C12" i="57"/>
  <c r="V11" i="57"/>
  <c r="R11" i="57"/>
  <c r="G11" i="57"/>
  <c r="F11" i="57"/>
  <c r="V10" i="57"/>
  <c r="R10" i="57"/>
  <c r="Q10" i="57"/>
  <c r="G10" i="57"/>
  <c r="F10" i="57"/>
  <c r="C10" i="57"/>
  <c r="V9" i="57"/>
  <c r="R9" i="57"/>
  <c r="Q9" i="57"/>
  <c r="G9" i="57"/>
  <c r="F9" i="57"/>
  <c r="V8" i="57"/>
  <c r="R8" i="57"/>
  <c r="Q8" i="57"/>
  <c r="G8" i="57"/>
  <c r="F8" i="57"/>
  <c r="C8" i="57"/>
  <c r="Q11" i="57" s="1"/>
  <c r="B8" i="57"/>
  <c r="Q3" i="57" s="1"/>
  <c r="AG3" i="57" s="1"/>
  <c r="AP3" i="57" s="1"/>
  <c r="V7" i="57"/>
  <c r="R7" i="57"/>
  <c r="Q7" i="57"/>
  <c r="G7" i="57"/>
  <c r="F7" i="57"/>
  <c r="V6" i="57"/>
  <c r="R6" i="57"/>
  <c r="Q6" i="57"/>
  <c r="G6" i="57"/>
  <c r="F6" i="57"/>
  <c r="V5" i="57"/>
  <c r="R5" i="57"/>
  <c r="Q5" i="57"/>
  <c r="G5" i="57"/>
  <c r="F5" i="57"/>
  <c r="C5" i="57"/>
  <c r="B5" i="57"/>
  <c r="W4" i="57"/>
  <c r="V4" i="57"/>
  <c r="R4" i="57"/>
  <c r="M11" i="57"/>
  <c r="U11" i="57" s="1"/>
  <c r="M4" i="57" a="1"/>
  <c r="G4" i="57"/>
  <c r="F4" i="57"/>
  <c r="AT3" i="57"/>
  <c r="AH3" i="57"/>
  <c r="AQ3" i="57" s="1"/>
  <c r="R3" i="57"/>
  <c r="C3" i="57"/>
  <c r="O9" i="57" s="1"/>
  <c r="P9" i="57" s="1"/>
  <c r="R23" i="56"/>
  <c r="Q23" i="56"/>
  <c r="G23" i="56"/>
  <c r="F23" i="56"/>
  <c r="V22" i="56"/>
  <c r="R22" i="56"/>
  <c r="Q22" i="56"/>
  <c r="G22" i="56"/>
  <c r="F22" i="56"/>
  <c r="R21" i="56"/>
  <c r="Q21" i="56"/>
  <c r="G21" i="56"/>
  <c r="F21" i="56"/>
  <c r="R20" i="56"/>
  <c r="Q20" i="56"/>
  <c r="G20" i="56"/>
  <c r="F20" i="56"/>
  <c r="R19" i="56"/>
  <c r="Q19" i="56"/>
  <c r="G19" i="56"/>
  <c r="F19" i="56"/>
  <c r="R18" i="56"/>
  <c r="Q18" i="56"/>
  <c r="G18" i="56"/>
  <c r="F18" i="56"/>
  <c r="R17" i="56"/>
  <c r="Q17" i="56"/>
  <c r="G17" i="56"/>
  <c r="F17" i="56"/>
  <c r="V16" i="56"/>
  <c r="R16" i="56"/>
  <c r="Q16" i="56"/>
  <c r="G16" i="56"/>
  <c r="F16" i="56"/>
  <c r="R15" i="56"/>
  <c r="Q15" i="56"/>
  <c r="G15" i="56"/>
  <c r="F15" i="56"/>
  <c r="R14" i="56"/>
  <c r="Q14" i="56"/>
  <c r="G14" i="56"/>
  <c r="F14" i="56"/>
  <c r="R13" i="56"/>
  <c r="Q13" i="56"/>
  <c r="G13" i="56"/>
  <c r="F13" i="56"/>
  <c r="R12" i="56"/>
  <c r="Q12" i="56"/>
  <c r="G12" i="56"/>
  <c r="F12" i="56"/>
  <c r="C12" i="56"/>
  <c r="R11" i="56"/>
  <c r="G11" i="56"/>
  <c r="F11" i="56"/>
  <c r="R10" i="56"/>
  <c r="Q10" i="56"/>
  <c r="G10" i="56"/>
  <c r="F10" i="56"/>
  <c r="C10" i="56"/>
  <c r="R9" i="56"/>
  <c r="G9" i="56"/>
  <c r="F9" i="56"/>
  <c r="V8" i="56"/>
  <c r="Q8" i="56"/>
  <c r="G8" i="56"/>
  <c r="F8" i="56"/>
  <c r="C8" i="56"/>
  <c r="Q11" i="56" s="1"/>
  <c r="B8" i="56"/>
  <c r="Q3" i="56" s="1"/>
  <c r="AG3" i="56" s="1"/>
  <c r="AP3" i="56" s="1"/>
  <c r="R7" i="56"/>
  <c r="Q7" i="56"/>
  <c r="G7" i="56"/>
  <c r="F7" i="56"/>
  <c r="R6" i="56"/>
  <c r="Q6" i="56"/>
  <c r="G6" i="56"/>
  <c r="F6" i="56"/>
  <c r="C6" i="56"/>
  <c r="R8" i="56" s="1"/>
  <c r="R5" i="56"/>
  <c r="Q5" i="56"/>
  <c r="G5" i="56"/>
  <c r="F5" i="56"/>
  <c r="C5" i="56"/>
  <c r="B5" i="56"/>
  <c r="W4" i="56"/>
  <c r="R4" i="56"/>
  <c r="M22" i="56"/>
  <c r="U22" i="56" s="1"/>
  <c r="M14" i="56"/>
  <c r="U14" i="56" s="1"/>
  <c r="M4" i="56"/>
  <c r="U4" i="56" s="1"/>
  <c r="X4" i="56" s="1"/>
  <c r="AH4" i="56" s="1"/>
  <c r="M4" i="56" a="1"/>
  <c r="G4" i="56"/>
  <c r="F4" i="56"/>
  <c r="AT3" i="56"/>
  <c r="R3" i="56"/>
  <c r="C3" i="56"/>
  <c r="O20" i="56" s="1"/>
  <c r="P20" i="56" s="1"/>
  <c r="R23" i="55"/>
  <c r="G23" i="55"/>
  <c r="F23" i="55"/>
  <c r="Q22" i="55"/>
  <c r="G22" i="55"/>
  <c r="F22" i="55"/>
  <c r="R21" i="55"/>
  <c r="G21" i="55"/>
  <c r="F21" i="55"/>
  <c r="R20" i="55"/>
  <c r="G20" i="55"/>
  <c r="F20" i="55"/>
  <c r="R19" i="55"/>
  <c r="G19" i="55"/>
  <c r="F19" i="55"/>
  <c r="G18" i="55"/>
  <c r="F18" i="55"/>
  <c r="R17" i="55"/>
  <c r="G17" i="55"/>
  <c r="F17" i="55"/>
  <c r="Q16" i="55"/>
  <c r="G16" i="55"/>
  <c r="F16" i="55"/>
  <c r="Q15" i="55"/>
  <c r="G15" i="55"/>
  <c r="F15" i="55"/>
  <c r="Q14" i="55"/>
  <c r="G14" i="55"/>
  <c r="F14" i="55"/>
  <c r="Q13" i="55"/>
  <c r="G13" i="55"/>
  <c r="F13" i="55"/>
  <c r="Q12" i="55"/>
  <c r="G12" i="55"/>
  <c r="F12" i="55"/>
  <c r="C12" i="55"/>
  <c r="R11" i="55"/>
  <c r="G11" i="55"/>
  <c r="F11" i="55"/>
  <c r="R10" i="55"/>
  <c r="G10" i="55"/>
  <c r="F10" i="55"/>
  <c r="C10" i="55"/>
  <c r="V5" i="55" s="1"/>
  <c r="V9" i="55"/>
  <c r="G9" i="55"/>
  <c r="F9" i="55"/>
  <c r="G8" i="55"/>
  <c r="F8" i="55"/>
  <c r="C8" i="55"/>
  <c r="Q8" i="55" s="1"/>
  <c r="B8" i="55"/>
  <c r="V7" i="55"/>
  <c r="R7" i="55"/>
  <c r="Q7" i="55"/>
  <c r="G7" i="55"/>
  <c r="F7" i="55"/>
  <c r="V6" i="55"/>
  <c r="R6" i="55"/>
  <c r="Q6" i="55"/>
  <c r="G6" i="55"/>
  <c r="F6" i="55"/>
  <c r="C6" i="55"/>
  <c r="R18" i="55" s="1"/>
  <c r="R5" i="55"/>
  <c r="G5" i="55"/>
  <c r="F5" i="55"/>
  <c r="C5" i="55"/>
  <c r="B5" i="55"/>
  <c r="W4" i="55"/>
  <c r="R4" i="55"/>
  <c r="M23" i="55"/>
  <c r="U23" i="55" s="1"/>
  <c r="M21" i="55"/>
  <c r="U21" i="55" s="1"/>
  <c r="M15" i="55"/>
  <c r="U15" i="55" s="1"/>
  <c r="M14" i="55"/>
  <c r="U14" i="55" s="1"/>
  <c r="M8" i="55"/>
  <c r="U8" i="55" s="1"/>
  <c r="M7" i="55"/>
  <c r="U7" i="55" s="1"/>
  <c r="M4" i="55" a="1"/>
  <c r="M17" i="55" s="1"/>
  <c r="U17" i="55" s="1"/>
  <c r="G4" i="55"/>
  <c r="F4" i="55"/>
  <c r="AT3" i="55"/>
  <c r="AH3" i="55"/>
  <c r="AQ3" i="55" s="1"/>
  <c r="R3" i="55"/>
  <c r="Q3" i="55"/>
  <c r="AG3" i="55" s="1"/>
  <c r="AP3" i="55" s="1"/>
  <c r="C3" i="55"/>
  <c r="Q23" i="54"/>
  <c r="G23" i="54"/>
  <c r="F23" i="54"/>
  <c r="Q22" i="54"/>
  <c r="G22" i="54"/>
  <c r="F22" i="54"/>
  <c r="Q21" i="54"/>
  <c r="G21" i="54"/>
  <c r="F21" i="54"/>
  <c r="Q20" i="54"/>
  <c r="G20" i="54"/>
  <c r="F20" i="54"/>
  <c r="Q19" i="54"/>
  <c r="G19" i="54"/>
  <c r="F19" i="54"/>
  <c r="Q18" i="54"/>
  <c r="G18" i="54"/>
  <c r="F18" i="54"/>
  <c r="Q17" i="54"/>
  <c r="G17" i="54"/>
  <c r="F17" i="54"/>
  <c r="R16" i="54"/>
  <c r="Q16" i="54"/>
  <c r="G16" i="54"/>
  <c r="F16" i="54"/>
  <c r="R15" i="54"/>
  <c r="Q15" i="54"/>
  <c r="G15" i="54"/>
  <c r="F15" i="54"/>
  <c r="R14" i="54"/>
  <c r="Q14" i="54"/>
  <c r="G14" i="54"/>
  <c r="F14" i="54"/>
  <c r="R13" i="54"/>
  <c r="Q13" i="54"/>
  <c r="G13" i="54"/>
  <c r="F13" i="54"/>
  <c r="R12" i="54"/>
  <c r="Q12" i="54"/>
  <c r="G12" i="54"/>
  <c r="F12" i="54"/>
  <c r="C12" i="54"/>
  <c r="R11" i="54"/>
  <c r="G11" i="54"/>
  <c r="F11" i="54"/>
  <c r="Q10" i="54"/>
  <c r="G10" i="54"/>
  <c r="F10" i="54"/>
  <c r="C10" i="54"/>
  <c r="V9" i="54" s="1"/>
  <c r="R9" i="54"/>
  <c r="G9" i="54"/>
  <c r="F9" i="54"/>
  <c r="Q8" i="54"/>
  <c r="G8" i="54"/>
  <c r="F8" i="54"/>
  <c r="C8" i="54"/>
  <c r="Q11" i="54" s="1"/>
  <c r="B8" i="54"/>
  <c r="R7" i="54"/>
  <c r="Q7" i="54"/>
  <c r="G7" i="54"/>
  <c r="F7" i="54"/>
  <c r="R6" i="54"/>
  <c r="Q6" i="54"/>
  <c r="G6" i="54"/>
  <c r="F6" i="54"/>
  <c r="C6" i="54"/>
  <c r="R5" i="54"/>
  <c r="Q5" i="54"/>
  <c r="G5" i="54"/>
  <c r="F5" i="54"/>
  <c r="C5" i="54"/>
  <c r="B5" i="54"/>
  <c r="W4" i="54"/>
  <c r="V4" i="54"/>
  <c r="Y4" i="54" s="1"/>
  <c r="R4" i="54"/>
  <c r="M10" i="54"/>
  <c r="U10" i="54" s="1"/>
  <c r="M4" i="54" a="1"/>
  <c r="M16" i="54" s="1"/>
  <c r="U16" i="54" s="1"/>
  <c r="G4" i="54"/>
  <c r="F4" i="54"/>
  <c r="AT3" i="54"/>
  <c r="R3" i="54"/>
  <c r="Q3" i="54"/>
  <c r="AG3" i="54" s="1"/>
  <c r="AP3" i="54" s="1"/>
  <c r="C3" i="54"/>
  <c r="O3" i="54" s="1"/>
  <c r="P3" i="54" s="1"/>
  <c r="AF3" i="54" s="1"/>
  <c r="AO3" i="54" s="1"/>
  <c r="R23" i="53"/>
  <c r="G23" i="53"/>
  <c r="F23" i="53"/>
  <c r="R22" i="53"/>
  <c r="Q22" i="53"/>
  <c r="G22" i="53"/>
  <c r="F22" i="53"/>
  <c r="R21" i="53"/>
  <c r="G21" i="53"/>
  <c r="F21" i="53"/>
  <c r="U20" i="53"/>
  <c r="R20" i="53"/>
  <c r="Q20" i="53"/>
  <c r="G20" i="53"/>
  <c r="F20" i="53"/>
  <c r="U19" i="53"/>
  <c r="R19" i="53"/>
  <c r="G19" i="53"/>
  <c r="F19" i="53"/>
  <c r="R18" i="53"/>
  <c r="G18" i="53"/>
  <c r="F18" i="53"/>
  <c r="R17" i="53"/>
  <c r="Q17" i="53"/>
  <c r="G17" i="53"/>
  <c r="F17" i="53"/>
  <c r="U16" i="53"/>
  <c r="R16" i="53"/>
  <c r="G16" i="53"/>
  <c r="F16" i="53"/>
  <c r="R15" i="53"/>
  <c r="G15" i="53"/>
  <c r="F15" i="53"/>
  <c r="R14" i="53"/>
  <c r="Q14" i="53"/>
  <c r="G14" i="53"/>
  <c r="F14" i="53"/>
  <c r="U13" i="53"/>
  <c r="R13" i="53"/>
  <c r="G13" i="53"/>
  <c r="F13" i="53"/>
  <c r="U12" i="53"/>
  <c r="R12" i="53"/>
  <c r="G12" i="53"/>
  <c r="F12" i="53"/>
  <c r="C12" i="53"/>
  <c r="C3" i="53" s="1"/>
  <c r="O11" i="53" s="1"/>
  <c r="P11" i="53" s="1"/>
  <c r="R11" i="53"/>
  <c r="G11" i="53"/>
  <c r="F11" i="53"/>
  <c r="R10" i="53"/>
  <c r="G10" i="53"/>
  <c r="F10" i="53"/>
  <c r="C10" i="53"/>
  <c r="V9" i="53"/>
  <c r="R9" i="53"/>
  <c r="G9" i="53"/>
  <c r="F9" i="53"/>
  <c r="U8" i="53"/>
  <c r="R8" i="53"/>
  <c r="G8" i="53"/>
  <c r="F8" i="53"/>
  <c r="C8" i="53"/>
  <c r="Q7" i="53" s="1"/>
  <c r="B8" i="53"/>
  <c r="R7" i="53"/>
  <c r="G7" i="53"/>
  <c r="F7" i="53"/>
  <c r="R6" i="53"/>
  <c r="G6" i="53"/>
  <c r="F6" i="53"/>
  <c r="R5" i="53"/>
  <c r="Q5" i="53"/>
  <c r="G5" i="53"/>
  <c r="F5" i="53"/>
  <c r="C5" i="53"/>
  <c r="B5" i="53"/>
  <c r="W4" i="53"/>
  <c r="R4" i="53"/>
  <c r="M22" i="53"/>
  <c r="U22" i="53" s="1"/>
  <c r="M20" i="53"/>
  <c r="M19" i="53"/>
  <c r="M18" i="53"/>
  <c r="U18" i="53" s="1"/>
  <c r="M16" i="53"/>
  <c r="M14" i="53"/>
  <c r="U14" i="53" s="1"/>
  <c r="M13" i="53"/>
  <c r="M12" i="53"/>
  <c r="M10" i="53"/>
  <c r="U10" i="53" s="1"/>
  <c r="M8" i="53"/>
  <c r="M7" i="53"/>
  <c r="U7" i="53" s="1"/>
  <c r="M6" i="53"/>
  <c r="U6" i="53" s="1"/>
  <c r="M4" i="53"/>
  <c r="U4" i="53" s="1"/>
  <c r="X4" i="53" s="1"/>
  <c r="AH4" i="53" s="1"/>
  <c r="M4" i="53" a="1"/>
  <c r="M23" i="53" s="1"/>
  <c r="U23" i="53" s="1"/>
  <c r="G4" i="53"/>
  <c r="F4" i="53"/>
  <c r="AT3" i="53"/>
  <c r="AH3" i="53"/>
  <c r="AQ3" i="53" s="1"/>
  <c r="R3" i="53"/>
  <c r="Q3" i="53"/>
  <c r="AG3" i="53" s="1"/>
  <c r="AP3" i="53" s="1"/>
  <c r="R23" i="52"/>
  <c r="G23" i="52"/>
  <c r="F23" i="52"/>
  <c r="R22" i="52"/>
  <c r="G22" i="52"/>
  <c r="F22" i="52"/>
  <c r="R21" i="52"/>
  <c r="G21" i="52"/>
  <c r="F21" i="52"/>
  <c r="R20" i="52"/>
  <c r="G20" i="52"/>
  <c r="F20" i="52"/>
  <c r="R19" i="52"/>
  <c r="G19" i="52"/>
  <c r="F19" i="52"/>
  <c r="R18" i="52"/>
  <c r="G18" i="52"/>
  <c r="F18" i="52"/>
  <c r="R17" i="52"/>
  <c r="G17" i="52"/>
  <c r="F17" i="52"/>
  <c r="R16" i="52"/>
  <c r="G16" i="52"/>
  <c r="F16" i="52"/>
  <c r="R15" i="52"/>
  <c r="G15" i="52"/>
  <c r="F15" i="52"/>
  <c r="R14" i="52"/>
  <c r="G14" i="52"/>
  <c r="F14" i="52"/>
  <c r="R13" i="52"/>
  <c r="G13" i="52"/>
  <c r="F13" i="52"/>
  <c r="R12" i="52"/>
  <c r="G12" i="52"/>
  <c r="F12" i="52"/>
  <c r="C12" i="52"/>
  <c r="C3" i="52" s="1"/>
  <c r="G11" i="52"/>
  <c r="F11" i="52"/>
  <c r="R10" i="52"/>
  <c r="G10" i="52"/>
  <c r="F10" i="52"/>
  <c r="C10" i="52"/>
  <c r="V23" i="52" s="1"/>
  <c r="R9" i="52"/>
  <c r="G9" i="52"/>
  <c r="F9" i="52"/>
  <c r="R8" i="52"/>
  <c r="G8" i="52"/>
  <c r="F8" i="52"/>
  <c r="C8" i="52"/>
  <c r="Q11" i="52" s="1"/>
  <c r="B8" i="52"/>
  <c r="Q3" i="52" s="1"/>
  <c r="AG3" i="52" s="1"/>
  <c r="AP3" i="52" s="1"/>
  <c r="V7" i="52"/>
  <c r="R7" i="52"/>
  <c r="G7" i="52"/>
  <c r="F7" i="52"/>
  <c r="V6" i="52"/>
  <c r="U6" i="52"/>
  <c r="R6" i="52"/>
  <c r="G6" i="52"/>
  <c r="F6" i="52"/>
  <c r="C6" i="52"/>
  <c r="V5" i="52"/>
  <c r="G5" i="52"/>
  <c r="F5" i="52"/>
  <c r="C5" i="52"/>
  <c r="B5" i="52"/>
  <c r="Y4" i="52"/>
  <c r="W4" i="52"/>
  <c r="V4" i="52"/>
  <c r="R4" i="52"/>
  <c r="M23" i="52"/>
  <c r="U23" i="52" s="1"/>
  <c r="M18" i="52"/>
  <c r="U18" i="52" s="1"/>
  <c r="M15" i="52"/>
  <c r="U15" i="52" s="1"/>
  <c r="M13" i="52"/>
  <c r="U13" i="52" s="1"/>
  <c r="M9" i="52"/>
  <c r="U9" i="52" s="1"/>
  <c r="M6" i="52"/>
  <c r="M5" i="52"/>
  <c r="U5" i="52" s="1"/>
  <c r="M4" i="52" a="1"/>
  <c r="G4" i="52"/>
  <c r="F4" i="52"/>
  <c r="AT3" i="52"/>
  <c r="AH3" i="52"/>
  <c r="AQ3" i="52" s="1"/>
  <c r="R3" i="52"/>
  <c r="V23" i="51"/>
  <c r="G23" i="51"/>
  <c r="F23" i="51"/>
  <c r="G22" i="51"/>
  <c r="F22" i="51"/>
  <c r="V21" i="51"/>
  <c r="G21" i="51"/>
  <c r="F21" i="51"/>
  <c r="G20" i="51"/>
  <c r="F20" i="51"/>
  <c r="V19" i="51"/>
  <c r="G19" i="51"/>
  <c r="F19" i="51"/>
  <c r="V18" i="51"/>
  <c r="G18" i="51"/>
  <c r="F18" i="51"/>
  <c r="V17" i="51"/>
  <c r="G17" i="51"/>
  <c r="F17" i="51"/>
  <c r="G16" i="51"/>
  <c r="F16" i="51"/>
  <c r="V15" i="51"/>
  <c r="G15" i="51"/>
  <c r="F15" i="51"/>
  <c r="G14" i="51"/>
  <c r="F14" i="51"/>
  <c r="G13" i="51"/>
  <c r="F13" i="51"/>
  <c r="V12" i="51"/>
  <c r="R12" i="51"/>
  <c r="G12" i="51"/>
  <c r="F12" i="51"/>
  <c r="C12" i="51"/>
  <c r="R11" i="51"/>
  <c r="G11" i="51"/>
  <c r="F11" i="51"/>
  <c r="V10" i="51"/>
  <c r="R10" i="51"/>
  <c r="G10" i="51"/>
  <c r="F10" i="51"/>
  <c r="C10" i="51"/>
  <c r="V22" i="51" s="1"/>
  <c r="V9" i="51"/>
  <c r="R9" i="51"/>
  <c r="G9" i="51"/>
  <c r="F9" i="51"/>
  <c r="V8" i="51"/>
  <c r="U8" i="51"/>
  <c r="G8" i="51"/>
  <c r="F8" i="51"/>
  <c r="C8" i="51"/>
  <c r="Q19" i="51" s="1"/>
  <c r="B8" i="51"/>
  <c r="V7" i="51"/>
  <c r="R7" i="51"/>
  <c r="G7" i="51"/>
  <c r="F7" i="51"/>
  <c r="V6" i="51"/>
  <c r="R6" i="51"/>
  <c r="G6" i="51"/>
  <c r="F6" i="51"/>
  <c r="C6" i="51"/>
  <c r="R5" i="51"/>
  <c r="Q5" i="51"/>
  <c r="G5" i="51"/>
  <c r="F5" i="51"/>
  <c r="C5" i="51"/>
  <c r="B5" i="51"/>
  <c r="W4" i="51"/>
  <c r="Y4" i="51" s="1"/>
  <c r="V4" i="51"/>
  <c r="U4" i="51"/>
  <c r="X4" i="51" s="1"/>
  <c r="R4" i="51"/>
  <c r="M22" i="51"/>
  <c r="U22" i="51" s="1"/>
  <c r="M20" i="51"/>
  <c r="U20" i="51" s="1"/>
  <c r="M19" i="51"/>
  <c r="U19" i="51" s="1"/>
  <c r="M18" i="51"/>
  <c r="U18" i="51" s="1"/>
  <c r="M16" i="51"/>
  <c r="U16" i="51" s="1"/>
  <c r="M14" i="51"/>
  <c r="U14" i="51" s="1"/>
  <c r="M13" i="51"/>
  <c r="U13" i="51" s="1"/>
  <c r="M12" i="51"/>
  <c r="U12" i="51" s="1"/>
  <c r="M10" i="51"/>
  <c r="U10" i="51" s="1"/>
  <c r="M8" i="51"/>
  <c r="M7" i="51"/>
  <c r="U7" i="51" s="1"/>
  <c r="M6" i="51"/>
  <c r="U6" i="51" s="1"/>
  <c r="M4" i="51"/>
  <c r="M4" i="51" a="1"/>
  <c r="M23" i="51" s="1"/>
  <c r="U23" i="51" s="1"/>
  <c r="G4" i="51"/>
  <c r="F4" i="51"/>
  <c r="AT3" i="51"/>
  <c r="R3" i="51"/>
  <c r="Q3" i="51"/>
  <c r="AG3" i="51" s="1"/>
  <c r="AP3" i="51" s="1"/>
  <c r="C3" i="51"/>
  <c r="O20" i="51" s="1"/>
  <c r="P20" i="51" s="1"/>
  <c r="V23" i="50"/>
  <c r="R23" i="50"/>
  <c r="G23" i="50"/>
  <c r="F23" i="50"/>
  <c r="V22" i="50"/>
  <c r="R22" i="50"/>
  <c r="G22" i="50"/>
  <c r="F22" i="50"/>
  <c r="V21" i="50"/>
  <c r="R21" i="50"/>
  <c r="G21" i="50"/>
  <c r="F21" i="50"/>
  <c r="V20" i="50"/>
  <c r="R20" i="50"/>
  <c r="G20" i="50"/>
  <c r="F20" i="50"/>
  <c r="V19" i="50"/>
  <c r="R19" i="50"/>
  <c r="G19" i="50"/>
  <c r="F19" i="50"/>
  <c r="V18" i="50"/>
  <c r="R18" i="50"/>
  <c r="G18" i="50"/>
  <c r="F18" i="50"/>
  <c r="V17" i="50"/>
  <c r="R17" i="50"/>
  <c r="G17" i="50"/>
  <c r="F17" i="50"/>
  <c r="V16" i="50"/>
  <c r="R16" i="50"/>
  <c r="G16" i="50"/>
  <c r="F16" i="50"/>
  <c r="V15" i="50"/>
  <c r="R15" i="50"/>
  <c r="G15" i="50"/>
  <c r="F15" i="50"/>
  <c r="V14" i="50"/>
  <c r="R14" i="50"/>
  <c r="G14" i="50"/>
  <c r="F14" i="50"/>
  <c r="V13" i="50"/>
  <c r="R13" i="50"/>
  <c r="G13" i="50"/>
  <c r="F13" i="50"/>
  <c r="V12" i="50"/>
  <c r="R12" i="50"/>
  <c r="G12" i="50"/>
  <c r="F12" i="50"/>
  <c r="C12" i="50"/>
  <c r="G11" i="50"/>
  <c r="F11" i="50"/>
  <c r="R10" i="50"/>
  <c r="Q10" i="50"/>
  <c r="G10" i="50"/>
  <c r="F10" i="50"/>
  <c r="C10" i="50"/>
  <c r="V10" i="50" s="1"/>
  <c r="V9" i="50"/>
  <c r="R9" i="50"/>
  <c r="G9" i="50"/>
  <c r="F9" i="50"/>
  <c r="G8" i="50"/>
  <c r="F8" i="50"/>
  <c r="C8" i="50"/>
  <c r="Q8" i="50" s="1"/>
  <c r="B8" i="50"/>
  <c r="V7" i="50"/>
  <c r="R7" i="50"/>
  <c r="G7" i="50"/>
  <c r="F7" i="50"/>
  <c r="V6" i="50"/>
  <c r="R6" i="50"/>
  <c r="G6" i="50"/>
  <c r="F6" i="50"/>
  <c r="C6" i="50"/>
  <c r="R11" i="50" s="1"/>
  <c r="Q5" i="50"/>
  <c r="G5" i="50"/>
  <c r="F5" i="50"/>
  <c r="C5" i="50"/>
  <c r="B5" i="50"/>
  <c r="Y4" i="50"/>
  <c r="W4" i="50"/>
  <c r="V4" i="50"/>
  <c r="R4" i="50"/>
  <c r="M18" i="50"/>
  <c r="U18" i="50" s="1"/>
  <c r="M12" i="50"/>
  <c r="U12" i="50" s="1"/>
  <c r="M6" i="50"/>
  <c r="U6" i="50" s="1"/>
  <c r="M4" i="50" a="1"/>
  <c r="M22" i="50" s="1"/>
  <c r="U22" i="50" s="1"/>
  <c r="G4" i="50"/>
  <c r="F4" i="50"/>
  <c r="AT3" i="50"/>
  <c r="R3" i="50"/>
  <c r="Q3" i="50"/>
  <c r="AG3" i="50" s="1"/>
  <c r="AP3" i="50" s="1"/>
  <c r="C3" i="50"/>
  <c r="O10" i="50" s="1"/>
  <c r="P10" i="50" s="1"/>
  <c r="AC23" i="49"/>
  <c r="V23" i="49"/>
  <c r="R23" i="49"/>
  <c r="Q23" i="49"/>
  <c r="H23" i="49"/>
  <c r="I23" i="49" s="1"/>
  <c r="J23" i="49" s="1"/>
  <c r="G23" i="49"/>
  <c r="F23" i="49"/>
  <c r="V22" i="49"/>
  <c r="R22" i="49"/>
  <c r="Q22" i="49"/>
  <c r="H22" i="49"/>
  <c r="I22" i="49" s="1"/>
  <c r="J22" i="49" s="1"/>
  <c r="G22" i="49"/>
  <c r="F22" i="49"/>
  <c r="V21" i="49"/>
  <c r="R21" i="49"/>
  <c r="Q21" i="49"/>
  <c r="H21" i="49"/>
  <c r="I21" i="49" s="1"/>
  <c r="J21" i="49" s="1"/>
  <c r="G21" i="49"/>
  <c r="F21" i="49"/>
  <c r="V20" i="49"/>
  <c r="R20" i="49"/>
  <c r="Q20" i="49"/>
  <c r="H20" i="49"/>
  <c r="I20" i="49" s="1"/>
  <c r="J20" i="49" s="1"/>
  <c r="G20" i="49"/>
  <c r="F20" i="49"/>
  <c r="V19" i="49"/>
  <c r="R19" i="49"/>
  <c r="Q19" i="49"/>
  <c r="H19" i="49"/>
  <c r="I19" i="49" s="1"/>
  <c r="J19" i="49" s="1"/>
  <c r="G19" i="49"/>
  <c r="F19" i="49"/>
  <c r="V18" i="49"/>
  <c r="R18" i="49"/>
  <c r="Q18" i="49"/>
  <c r="H18" i="49"/>
  <c r="I18" i="49" s="1"/>
  <c r="J18" i="49" s="1"/>
  <c r="G18" i="49"/>
  <c r="F18" i="49"/>
  <c r="V17" i="49"/>
  <c r="R17" i="49"/>
  <c r="Q17" i="49"/>
  <c r="H17" i="49"/>
  <c r="I17" i="49" s="1"/>
  <c r="J17" i="49" s="1"/>
  <c r="G17" i="49"/>
  <c r="F17" i="49"/>
  <c r="V16" i="49"/>
  <c r="R16" i="49"/>
  <c r="Q16" i="49"/>
  <c r="H16" i="49"/>
  <c r="I16" i="49" s="1"/>
  <c r="J16" i="49" s="1"/>
  <c r="G16" i="49"/>
  <c r="F16" i="49"/>
  <c r="V15" i="49"/>
  <c r="R15" i="49"/>
  <c r="Q15" i="49"/>
  <c r="H15" i="49"/>
  <c r="I15" i="49" s="1"/>
  <c r="J15" i="49" s="1"/>
  <c r="G15" i="49"/>
  <c r="F15" i="49"/>
  <c r="V14" i="49"/>
  <c r="R14" i="49"/>
  <c r="Q14" i="49"/>
  <c r="H14" i="49"/>
  <c r="I14" i="49" s="1"/>
  <c r="J14" i="49" s="1"/>
  <c r="G14" i="49"/>
  <c r="F14" i="49"/>
  <c r="V13" i="49"/>
  <c r="R13" i="49"/>
  <c r="Q13" i="49"/>
  <c r="H13" i="49"/>
  <c r="I13" i="49" s="1"/>
  <c r="J13" i="49" s="1"/>
  <c r="G13" i="49"/>
  <c r="F13" i="49"/>
  <c r="V12" i="49"/>
  <c r="R12" i="49"/>
  <c r="Q12" i="49"/>
  <c r="H12" i="49"/>
  <c r="I12" i="49" s="1"/>
  <c r="J12" i="49" s="1"/>
  <c r="G12" i="49"/>
  <c r="F12" i="49"/>
  <c r="V11" i="49"/>
  <c r="R11" i="49"/>
  <c r="Q11" i="49"/>
  <c r="H11" i="49"/>
  <c r="I11" i="49" s="1"/>
  <c r="J11" i="49" s="1"/>
  <c r="G11" i="49"/>
  <c r="F11" i="49"/>
  <c r="V10" i="49"/>
  <c r="R10" i="49"/>
  <c r="Q10" i="49"/>
  <c r="G10" i="49"/>
  <c r="F10" i="49"/>
  <c r="H10" i="49" s="1"/>
  <c r="I10" i="49" s="1"/>
  <c r="J10" i="49" s="1"/>
  <c r="V9" i="49"/>
  <c r="R9" i="49"/>
  <c r="Q9" i="49"/>
  <c r="G9" i="49"/>
  <c r="F9" i="49"/>
  <c r="H9" i="49" s="1"/>
  <c r="I9" i="49" s="1"/>
  <c r="J9" i="49" s="1"/>
  <c r="C9" i="49"/>
  <c r="V8" i="49"/>
  <c r="R8" i="49"/>
  <c r="Q8" i="49"/>
  <c r="G8" i="49"/>
  <c r="F8" i="49"/>
  <c r="H8" i="49" s="1"/>
  <c r="I8" i="49" s="1"/>
  <c r="J8" i="49" s="1"/>
  <c r="C8" i="49"/>
  <c r="B8" i="49"/>
  <c r="V7" i="49"/>
  <c r="R7" i="49"/>
  <c r="Q7" i="49"/>
  <c r="G7" i="49"/>
  <c r="F7" i="49"/>
  <c r="H7" i="49" s="1"/>
  <c r="I7" i="49" s="1"/>
  <c r="J7" i="49" s="1"/>
  <c r="V6" i="49"/>
  <c r="R6" i="49"/>
  <c r="Q6" i="49"/>
  <c r="G6" i="49"/>
  <c r="F6" i="49"/>
  <c r="H6" i="49" s="1"/>
  <c r="I6" i="49" s="1"/>
  <c r="J6" i="49" s="1"/>
  <c r="V5" i="49"/>
  <c r="R5" i="49"/>
  <c r="Q5" i="49"/>
  <c r="G5" i="49"/>
  <c r="F5" i="49"/>
  <c r="H5" i="49" s="1"/>
  <c r="I5" i="49" s="1"/>
  <c r="J5" i="49" s="1"/>
  <c r="Y4" i="49"/>
  <c r="W4" i="49"/>
  <c r="V4" i="49"/>
  <c r="R4" i="49"/>
  <c r="M18" i="49"/>
  <c r="U18" i="49" s="1"/>
  <c r="M12" i="49"/>
  <c r="U12" i="49" s="1"/>
  <c r="M6" i="49"/>
  <c r="U6" i="49" s="1"/>
  <c r="M4" i="49" a="1"/>
  <c r="M22" i="49" s="1"/>
  <c r="U22" i="49" s="1"/>
  <c r="G4" i="49"/>
  <c r="F4" i="49"/>
  <c r="H4" i="49" s="1"/>
  <c r="I4" i="49" s="1"/>
  <c r="J4" i="49" s="1"/>
  <c r="K4" i="49" s="1"/>
  <c r="AT3" i="49"/>
  <c r="R3" i="49"/>
  <c r="Q3" i="49"/>
  <c r="AG3" i="49" s="1"/>
  <c r="AP3" i="49" s="1"/>
  <c r="C3" i="49"/>
  <c r="O3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G69" i="48"/>
  <c r="F69" i="48"/>
  <c r="G68" i="48"/>
  <c r="F68" i="48"/>
  <c r="G67" i="48"/>
  <c r="F67" i="48"/>
  <c r="G66" i="48"/>
  <c r="F66" i="48"/>
  <c r="G65" i="48"/>
  <c r="F65" i="48"/>
  <c r="V64" i="48"/>
  <c r="G64" i="48"/>
  <c r="F64" i="48"/>
  <c r="G63" i="48"/>
  <c r="F63" i="48"/>
  <c r="G62" i="48"/>
  <c r="F62" i="48"/>
  <c r="V61" i="48"/>
  <c r="G61" i="48"/>
  <c r="F61" i="48"/>
  <c r="G60" i="48"/>
  <c r="F60" i="48"/>
  <c r="V59" i="48"/>
  <c r="G59" i="48"/>
  <c r="F59" i="48"/>
  <c r="V58" i="48"/>
  <c r="G58" i="48"/>
  <c r="F58" i="48"/>
  <c r="G57" i="48"/>
  <c r="F57" i="48"/>
  <c r="V56" i="48"/>
  <c r="G56" i="48"/>
  <c r="F56" i="48"/>
  <c r="V55" i="48"/>
  <c r="G55" i="48"/>
  <c r="F55" i="48"/>
  <c r="G54" i="48"/>
  <c r="F54" i="48"/>
  <c r="V53" i="48"/>
  <c r="G53" i="48"/>
  <c r="F53" i="48"/>
  <c r="V52" i="48"/>
  <c r="G52" i="48"/>
  <c r="F52" i="48"/>
  <c r="G51" i="48"/>
  <c r="F51" i="48"/>
  <c r="V50" i="48"/>
  <c r="G50" i="48"/>
  <c r="F50" i="48"/>
  <c r="V49" i="48"/>
  <c r="G49" i="48"/>
  <c r="F49" i="48"/>
  <c r="G48" i="48"/>
  <c r="F48" i="48"/>
  <c r="V47" i="48"/>
  <c r="G47" i="48"/>
  <c r="F47" i="48"/>
  <c r="V46" i="48"/>
  <c r="G46" i="48"/>
  <c r="F46" i="48"/>
  <c r="G45" i="48"/>
  <c r="F45" i="48"/>
  <c r="V44" i="48"/>
  <c r="G44" i="48"/>
  <c r="F44" i="48"/>
  <c r="V43" i="48"/>
  <c r="G43" i="48"/>
  <c r="F43" i="48"/>
  <c r="G42" i="48"/>
  <c r="F42" i="48"/>
  <c r="V41" i="48"/>
  <c r="G41" i="48"/>
  <c r="F41" i="48"/>
  <c r="V40" i="48"/>
  <c r="G40" i="48"/>
  <c r="F40" i="48"/>
  <c r="G39" i="48"/>
  <c r="F39" i="48"/>
  <c r="V38" i="48"/>
  <c r="G38" i="48"/>
  <c r="F38" i="48"/>
  <c r="V37" i="48"/>
  <c r="G37" i="48"/>
  <c r="F37" i="48"/>
  <c r="G36" i="48"/>
  <c r="F36" i="48"/>
  <c r="V35" i="48"/>
  <c r="G35" i="48"/>
  <c r="F35" i="48"/>
  <c r="V34" i="48"/>
  <c r="R34" i="48"/>
  <c r="G34" i="48"/>
  <c r="F34" i="48"/>
  <c r="G33" i="48"/>
  <c r="F33" i="48"/>
  <c r="V32" i="48"/>
  <c r="G32" i="48"/>
  <c r="F32" i="48"/>
  <c r="V31" i="48"/>
  <c r="R31" i="48"/>
  <c r="G31" i="48"/>
  <c r="F31" i="48"/>
  <c r="G30" i="48"/>
  <c r="F30" i="48"/>
  <c r="V29" i="48"/>
  <c r="G29" i="48"/>
  <c r="F29" i="48"/>
  <c r="V28" i="48"/>
  <c r="R28" i="48"/>
  <c r="G28" i="48"/>
  <c r="F28" i="48"/>
  <c r="G27" i="48"/>
  <c r="F27" i="48"/>
  <c r="V26" i="48"/>
  <c r="G26" i="48"/>
  <c r="F26" i="48"/>
  <c r="V25" i="48"/>
  <c r="R25" i="48"/>
  <c r="G25" i="48"/>
  <c r="F25" i="48"/>
  <c r="G24" i="48"/>
  <c r="F24" i="48"/>
  <c r="V23" i="48"/>
  <c r="G23" i="48"/>
  <c r="F23" i="48"/>
  <c r="V22" i="48"/>
  <c r="R22" i="48"/>
  <c r="G22" i="48"/>
  <c r="F22" i="48"/>
  <c r="G21" i="48"/>
  <c r="F21" i="48"/>
  <c r="V20" i="48"/>
  <c r="G20" i="48"/>
  <c r="F20" i="48"/>
  <c r="V19" i="48"/>
  <c r="R19" i="48"/>
  <c r="G19" i="48"/>
  <c r="F19" i="48"/>
  <c r="G18" i="48"/>
  <c r="F18" i="48"/>
  <c r="V17" i="48"/>
  <c r="G17" i="48"/>
  <c r="F17" i="48"/>
  <c r="V16" i="48"/>
  <c r="R16" i="48"/>
  <c r="G16" i="48"/>
  <c r="F16" i="48"/>
  <c r="G15" i="48"/>
  <c r="F15" i="48"/>
  <c r="V14" i="48"/>
  <c r="G14" i="48"/>
  <c r="F14" i="48"/>
  <c r="V13" i="48"/>
  <c r="G13" i="48"/>
  <c r="F13" i="48"/>
  <c r="G12" i="48"/>
  <c r="F12" i="48"/>
  <c r="C12" i="48"/>
  <c r="V11" i="48"/>
  <c r="G11" i="48"/>
  <c r="F11" i="48"/>
  <c r="V10" i="48"/>
  <c r="G10" i="48"/>
  <c r="F10" i="48"/>
  <c r="C10" i="48"/>
  <c r="V67" i="48" s="1"/>
  <c r="V9" i="48"/>
  <c r="G9" i="48"/>
  <c r="F9" i="48"/>
  <c r="V8" i="48"/>
  <c r="G8" i="48"/>
  <c r="F8" i="48"/>
  <c r="V7" i="48"/>
  <c r="G7" i="48"/>
  <c r="F7" i="48"/>
  <c r="V6" i="48"/>
  <c r="G6" i="48"/>
  <c r="F6" i="48"/>
  <c r="C6" i="48"/>
  <c r="R5" i="48" s="1"/>
  <c r="V5" i="48"/>
  <c r="G5" i="48"/>
  <c r="F5" i="48"/>
  <c r="C5" i="48"/>
  <c r="W4" i="48"/>
  <c r="V4" i="48"/>
  <c r="Y4" i="48" s="1"/>
  <c r="M60" i="48"/>
  <c r="U60" i="48" s="1"/>
  <c r="M48" i="48"/>
  <c r="U48" i="48" s="1"/>
  <c r="M36" i="48"/>
  <c r="U36" i="48" s="1"/>
  <c r="M24" i="48"/>
  <c r="U24" i="48" s="1"/>
  <c r="M12" i="48"/>
  <c r="U12" i="48" s="1"/>
  <c r="M4" i="48" a="1"/>
  <c r="M61" i="48" s="1"/>
  <c r="U61" i="48" s="1"/>
  <c r="G4" i="48"/>
  <c r="F4" i="48"/>
  <c r="AT3" i="48"/>
  <c r="O3" i="48"/>
  <c r="AE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V79" i="47"/>
  <c r="G79" i="47"/>
  <c r="F79" i="47"/>
  <c r="G78" i="47"/>
  <c r="F78" i="47"/>
  <c r="G77" i="47"/>
  <c r="F77" i="47"/>
  <c r="V76" i="47"/>
  <c r="G76" i="47"/>
  <c r="F76" i="47"/>
  <c r="G75" i="47"/>
  <c r="F75" i="47"/>
  <c r="G74" i="47"/>
  <c r="F74" i="47"/>
  <c r="V73" i="47"/>
  <c r="G73" i="47"/>
  <c r="F73" i="47"/>
  <c r="G72" i="47"/>
  <c r="F72" i="47"/>
  <c r="G71" i="47"/>
  <c r="F71" i="47"/>
  <c r="V70" i="47"/>
  <c r="G70" i="47"/>
  <c r="F70" i="47"/>
  <c r="G69" i="47"/>
  <c r="F69" i="47"/>
  <c r="G68" i="47"/>
  <c r="F68" i="47"/>
  <c r="V67" i="47"/>
  <c r="G67" i="47"/>
  <c r="F67" i="47"/>
  <c r="G66" i="47"/>
  <c r="F66" i="47"/>
  <c r="G65" i="47"/>
  <c r="F65" i="47"/>
  <c r="V64" i="47"/>
  <c r="G64" i="47"/>
  <c r="F64" i="47"/>
  <c r="G63" i="47"/>
  <c r="F63" i="47"/>
  <c r="G62" i="47"/>
  <c r="F62" i="47"/>
  <c r="V61" i="47"/>
  <c r="G61" i="47"/>
  <c r="F61" i="47"/>
  <c r="G60" i="47"/>
  <c r="F60" i="47"/>
  <c r="G59" i="47"/>
  <c r="F59" i="47"/>
  <c r="V58" i="47"/>
  <c r="G58" i="47"/>
  <c r="F58" i="47"/>
  <c r="G57" i="47"/>
  <c r="F57" i="47"/>
  <c r="G56" i="47"/>
  <c r="F56" i="47"/>
  <c r="V55" i="47"/>
  <c r="G55" i="47"/>
  <c r="F55" i="47"/>
  <c r="G54" i="47"/>
  <c r="F54" i="47"/>
  <c r="G53" i="47"/>
  <c r="F53" i="47"/>
  <c r="V52" i="47"/>
  <c r="G52" i="47"/>
  <c r="F52" i="47"/>
  <c r="G51" i="47"/>
  <c r="F51" i="47"/>
  <c r="G50" i="47"/>
  <c r="F50" i="47"/>
  <c r="V49" i="47"/>
  <c r="G49" i="47"/>
  <c r="F49" i="47"/>
  <c r="G48" i="47"/>
  <c r="F48" i="47"/>
  <c r="G47" i="47"/>
  <c r="F47" i="47"/>
  <c r="V46" i="47"/>
  <c r="G46" i="47"/>
  <c r="F46" i="47"/>
  <c r="G45" i="47"/>
  <c r="F45" i="47"/>
  <c r="G44" i="47"/>
  <c r="F44" i="47"/>
  <c r="V43" i="47"/>
  <c r="G43" i="47"/>
  <c r="F43" i="47"/>
  <c r="G42" i="47"/>
  <c r="F42" i="47"/>
  <c r="G41" i="47"/>
  <c r="F41" i="47"/>
  <c r="V40" i="47"/>
  <c r="G40" i="47"/>
  <c r="F40" i="47"/>
  <c r="V39" i="47"/>
  <c r="G39" i="47"/>
  <c r="F39" i="47"/>
  <c r="G38" i="47"/>
  <c r="F38" i="47"/>
  <c r="G37" i="47"/>
  <c r="F37" i="47"/>
  <c r="V36" i="47"/>
  <c r="G36" i="47"/>
  <c r="F36" i="47"/>
  <c r="G35" i="47"/>
  <c r="F35" i="47"/>
  <c r="V34" i="47"/>
  <c r="G34" i="47"/>
  <c r="F34" i="47"/>
  <c r="G33" i="47"/>
  <c r="F33" i="47"/>
  <c r="G32" i="47"/>
  <c r="F32" i="47"/>
  <c r="V31" i="47"/>
  <c r="G31" i="47"/>
  <c r="F31" i="47"/>
  <c r="V30" i="47"/>
  <c r="G30" i="47"/>
  <c r="F30" i="47"/>
  <c r="G29" i="47"/>
  <c r="F29" i="47"/>
  <c r="G28" i="47"/>
  <c r="F28" i="47"/>
  <c r="V27" i="47"/>
  <c r="G27" i="47"/>
  <c r="F27" i="47"/>
  <c r="G26" i="47"/>
  <c r="F26" i="47"/>
  <c r="V25" i="47"/>
  <c r="G25" i="47"/>
  <c r="F25" i="47"/>
  <c r="G24" i="47"/>
  <c r="F24" i="47"/>
  <c r="G23" i="47"/>
  <c r="F23" i="47"/>
  <c r="V22" i="47"/>
  <c r="G22" i="47"/>
  <c r="F22" i="47"/>
  <c r="V21" i="47"/>
  <c r="G21" i="47"/>
  <c r="F21" i="47"/>
  <c r="G20" i="47"/>
  <c r="F20" i="47"/>
  <c r="V19" i="47"/>
  <c r="G19" i="47"/>
  <c r="F19" i="47"/>
  <c r="V18" i="47"/>
  <c r="G18" i="47"/>
  <c r="F18" i="47"/>
  <c r="V17" i="47"/>
  <c r="G17" i="47"/>
  <c r="F17" i="47"/>
  <c r="V16" i="47"/>
  <c r="G16" i="47"/>
  <c r="F16" i="47"/>
  <c r="V15" i="47"/>
  <c r="G15" i="47"/>
  <c r="F15" i="47"/>
  <c r="V14" i="47"/>
  <c r="G14" i="47"/>
  <c r="F14" i="47"/>
  <c r="V13" i="47"/>
  <c r="G13" i="47"/>
  <c r="F13" i="47"/>
  <c r="V12" i="47"/>
  <c r="G12" i="47"/>
  <c r="F12" i="47"/>
  <c r="C12" i="47"/>
  <c r="V11" i="47"/>
  <c r="R11" i="47"/>
  <c r="G11" i="47"/>
  <c r="F11" i="47"/>
  <c r="V10" i="47"/>
  <c r="G10" i="47"/>
  <c r="F10" i="47"/>
  <c r="C10" i="47"/>
  <c r="V9" i="47"/>
  <c r="R9" i="47"/>
  <c r="G9" i="47"/>
  <c r="F9" i="47"/>
  <c r="V8" i="47"/>
  <c r="G8" i="47"/>
  <c r="F8" i="47"/>
  <c r="V7" i="47"/>
  <c r="G7" i="47"/>
  <c r="F7" i="47"/>
  <c r="V6" i="47"/>
  <c r="G6" i="47"/>
  <c r="F6" i="47"/>
  <c r="C6" i="47"/>
  <c r="R79" i="47" s="1"/>
  <c r="V5" i="47"/>
  <c r="R5" i="47"/>
  <c r="G5" i="47"/>
  <c r="F5" i="47"/>
  <c r="C5" i="47"/>
  <c r="Y4" i="47"/>
  <c r="W4" i="47"/>
  <c r="V4" i="47"/>
  <c r="R4" i="47"/>
  <c r="M4" i="47" a="1"/>
  <c r="M77" i="47" s="1"/>
  <c r="U77" i="47" s="1"/>
  <c r="G4" i="47"/>
  <c r="F4" i="47"/>
  <c r="AT3" i="47"/>
  <c r="R3" i="47"/>
  <c r="O3" i="47"/>
  <c r="P3" i="47" s="1"/>
  <c r="AF3" i="47" s="1"/>
  <c r="AO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G88" i="46"/>
  <c r="F88" i="46"/>
  <c r="G87" i="46"/>
  <c r="F87" i="46"/>
  <c r="G86" i="46"/>
  <c r="F86" i="46"/>
  <c r="G85" i="46"/>
  <c r="F85" i="46"/>
  <c r="G84" i="46"/>
  <c r="F84" i="46"/>
  <c r="G83" i="46"/>
  <c r="F83" i="46"/>
  <c r="G82" i="46"/>
  <c r="F82" i="46"/>
  <c r="G81" i="46"/>
  <c r="F81" i="46"/>
  <c r="G80" i="46"/>
  <c r="F80" i="46"/>
  <c r="G79" i="46"/>
  <c r="F79" i="46"/>
  <c r="G78" i="46"/>
  <c r="F78" i="46"/>
  <c r="G77" i="46"/>
  <c r="F77" i="46"/>
  <c r="G76" i="46"/>
  <c r="F76" i="46"/>
  <c r="G75" i="46"/>
  <c r="F75" i="46"/>
  <c r="G74" i="46"/>
  <c r="F74" i="46"/>
  <c r="G73" i="46"/>
  <c r="F73" i="46"/>
  <c r="G72" i="46"/>
  <c r="F72" i="46"/>
  <c r="G71" i="46"/>
  <c r="F71" i="46"/>
  <c r="G70" i="46"/>
  <c r="F70" i="46"/>
  <c r="G69" i="46"/>
  <c r="F69" i="46"/>
  <c r="G68" i="46"/>
  <c r="F68" i="46"/>
  <c r="G67" i="46"/>
  <c r="F67" i="46"/>
  <c r="G66" i="46"/>
  <c r="F66" i="46"/>
  <c r="G65" i="46"/>
  <c r="F65" i="46"/>
  <c r="G64" i="46"/>
  <c r="F64" i="46"/>
  <c r="G63" i="46"/>
  <c r="F63" i="46"/>
  <c r="G62" i="46"/>
  <c r="F62" i="46"/>
  <c r="G61" i="46"/>
  <c r="F61" i="46"/>
  <c r="G60" i="46"/>
  <c r="F60" i="46"/>
  <c r="G59" i="46"/>
  <c r="F59" i="46"/>
  <c r="G58" i="46"/>
  <c r="F58" i="46"/>
  <c r="G57" i="46"/>
  <c r="F57" i="46"/>
  <c r="G56" i="46"/>
  <c r="F56" i="46"/>
  <c r="G55" i="46"/>
  <c r="F55" i="46"/>
  <c r="G54" i="46"/>
  <c r="F54" i="46"/>
  <c r="G53" i="46"/>
  <c r="F53" i="46"/>
  <c r="G52" i="46"/>
  <c r="F52" i="46"/>
  <c r="G51" i="46"/>
  <c r="F51" i="46"/>
  <c r="G50" i="46"/>
  <c r="F50" i="46"/>
  <c r="G49" i="46"/>
  <c r="F49" i="46"/>
  <c r="G48" i="46"/>
  <c r="F48" i="46"/>
  <c r="G47" i="46"/>
  <c r="F47" i="46"/>
  <c r="G46" i="46"/>
  <c r="F46" i="46"/>
  <c r="G45" i="46"/>
  <c r="F45" i="46"/>
  <c r="R44" i="46"/>
  <c r="G44" i="46"/>
  <c r="F44" i="46"/>
  <c r="G43" i="46"/>
  <c r="F43" i="46"/>
  <c r="G42" i="46"/>
  <c r="F42" i="46"/>
  <c r="R41" i="46"/>
  <c r="G41" i="46"/>
  <c r="F41" i="46"/>
  <c r="G40" i="46"/>
  <c r="F40" i="46"/>
  <c r="G39" i="46"/>
  <c r="F39" i="46"/>
  <c r="R38" i="46"/>
  <c r="G38" i="46"/>
  <c r="F38" i="46"/>
  <c r="G37" i="46"/>
  <c r="F37" i="46"/>
  <c r="R36" i="46"/>
  <c r="G36" i="46"/>
  <c r="F36" i="46"/>
  <c r="R35" i="46"/>
  <c r="G35" i="46"/>
  <c r="F35" i="46"/>
  <c r="G34" i="46"/>
  <c r="F34" i="46"/>
  <c r="R33" i="46"/>
  <c r="G33" i="46"/>
  <c r="F33" i="46"/>
  <c r="R32" i="46"/>
  <c r="G32" i="46"/>
  <c r="F32" i="46"/>
  <c r="G31" i="46"/>
  <c r="F31" i="46"/>
  <c r="R30" i="46"/>
  <c r="G30" i="46"/>
  <c r="F30" i="46"/>
  <c r="R29" i="46"/>
  <c r="G29" i="46"/>
  <c r="F29" i="46"/>
  <c r="G28" i="46"/>
  <c r="F28" i="46"/>
  <c r="R27" i="46"/>
  <c r="G27" i="46"/>
  <c r="F27" i="46"/>
  <c r="R26" i="46"/>
  <c r="G26" i="46"/>
  <c r="F26" i="46"/>
  <c r="G25" i="46"/>
  <c r="F25" i="46"/>
  <c r="R24" i="46"/>
  <c r="G24" i="46"/>
  <c r="F24" i="46"/>
  <c r="R23" i="46"/>
  <c r="G23" i="46"/>
  <c r="F23" i="46"/>
  <c r="G22" i="46"/>
  <c r="F22" i="46"/>
  <c r="R21" i="46"/>
  <c r="G21" i="46"/>
  <c r="F21" i="46"/>
  <c r="R20" i="46"/>
  <c r="G20" i="46"/>
  <c r="F20" i="46"/>
  <c r="G19" i="46"/>
  <c r="F19" i="46"/>
  <c r="R18" i="46"/>
  <c r="G18" i="46"/>
  <c r="F18" i="46"/>
  <c r="R17" i="46"/>
  <c r="G17" i="46"/>
  <c r="F17" i="46"/>
  <c r="G16" i="46"/>
  <c r="F16" i="46"/>
  <c r="R15" i="46"/>
  <c r="G15" i="46"/>
  <c r="F15" i="46"/>
  <c r="R14" i="46"/>
  <c r="G14" i="46"/>
  <c r="F14" i="46"/>
  <c r="G13" i="46"/>
  <c r="F13" i="46"/>
  <c r="R12" i="46"/>
  <c r="G12" i="46"/>
  <c r="F12" i="46"/>
  <c r="C12" i="46"/>
  <c r="R11" i="46"/>
  <c r="G11" i="46"/>
  <c r="F11" i="46"/>
  <c r="R10" i="46"/>
  <c r="G10" i="46"/>
  <c r="F10" i="46"/>
  <c r="C10" i="46"/>
  <c r="V11" i="46" s="1"/>
  <c r="V9" i="46"/>
  <c r="R9" i="46"/>
  <c r="G9" i="46"/>
  <c r="F9" i="46"/>
  <c r="U8" i="46"/>
  <c r="G8" i="46"/>
  <c r="F8" i="46"/>
  <c r="V7" i="46"/>
  <c r="G7" i="46"/>
  <c r="F7" i="46"/>
  <c r="V6" i="46"/>
  <c r="R6" i="46"/>
  <c r="G6" i="46"/>
  <c r="F6" i="46"/>
  <c r="C6" i="46"/>
  <c r="R88" i="46" s="1"/>
  <c r="R5" i="46"/>
  <c r="G5" i="46"/>
  <c r="F5" i="46"/>
  <c r="C5" i="46"/>
  <c r="W4" i="46"/>
  <c r="R4" i="46"/>
  <c r="M89" i="46"/>
  <c r="U89" i="46" s="1"/>
  <c r="M88" i="46"/>
  <c r="U88" i="46" s="1"/>
  <c r="M86" i="46"/>
  <c r="U86" i="46" s="1"/>
  <c r="M85" i="46"/>
  <c r="U85" i="46" s="1"/>
  <c r="M84" i="46"/>
  <c r="U84" i="46" s="1"/>
  <c r="M83" i="46"/>
  <c r="U83" i="46" s="1"/>
  <c r="M82" i="46"/>
  <c r="U82" i="46" s="1"/>
  <c r="M80" i="46"/>
  <c r="U80" i="46" s="1"/>
  <c r="M79" i="46"/>
  <c r="U79" i="46" s="1"/>
  <c r="M78" i="46"/>
  <c r="U78" i="46" s="1"/>
  <c r="M77" i="46"/>
  <c r="U77" i="46" s="1"/>
  <c r="M76" i="46"/>
  <c r="U76" i="46" s="1"/>
  <c r="M74" i="46"/>
  <c r="U74" i="46" s="1"/>
  <c r="M73" i="46"/>
  <c r="U73" i="46" s="1"/>
  <c r="M72" i="46"/>
  <c r="U72" i="46" s="1"/>
  <c r="M71" i="46"/>
  <c r="U71" i="46" s="1"/>
  <c r="M70" i="46"/>
  <c r="U70" i="46" s="1"/>
  <c r="M68" i="46"/>
  <c r="U68" i="46" s="1"/>
  <c r="M67" i="46"/>
  <c r="U67" i="46" s="1"/>
  <c r="M66" i="46"/>
  <c r="U66" i="46" s="1"/>
  <c r="M65" i="46"/>
  <c r="U65" i="46" s="1"/>
  <c r="M64" i="46"/>
  <c r="U64" i="46" s="1"/>
  <c r="M62" i="46"/>
  <c r="U62" i="46" s="1"/>
  <c r="M61" i="46"/>
  <c r="U61" i="46" s="1"/>
  <c r="M60" i="46"/>
  <c r="U60" i="46" s="1"/>
  <c r="M59" i="46"/>
  <c r="U59" i="46" s="1"/>
  <c r="M58" i="46"/>
  <c r="U58" i="46" s="1"/>
  <c r="M56" i="46"/>
  <c r="U56" i="46" s="1"/>
  <c r="M55" i="46"/>
  <c r="U55" i="46" s="1"/>
  <c r="M54" i="46"/>
  <c r="U54" i="46" s="1"/>
  <c r="M53" i="46"/>
  <c r="U53" i="46" s="1"/>
  <c r="M52" i="46"/>
  <c r="U52" i="46" s="1"/>
  <c r="M50" i="46"/>
  <c r="U50" i="46" s="1"/>
  <c r="M49" i="46"/>
  <c r="U49" i="46" s="1"/>
  <c r="M48" i="46"/>
  <c r="U48" i="46" s="1"/>
  <c r="M47" i="46"/>
  <c r="U47" i="46" s="1"/>
  <c r="M46" i="46"/>
  <c r="U46" i="46" s="1"/>
  <c r="M44" i="46"/>
  <c r="U44" i="46" s="1"/>
  <c r="M43" i="46"/>
  <c r="U43" i="46" s="1"/>
  <c r="M42" i="46"/>
  <c r="U42" i="46" s="1"/>
  <c r="M41" i="46"/>
  <c r="U41" i="46" s="1"/>
  <c r="M40" i="46"/>
  <c r="U40" i="46" s="1"/>
  <c r="M38" i="46"/>
  <c r="U38" i="46" s="1"/>
  <c r="M37" i="46"/>
  <c r="U37" i="46" s="1"/>
  <c r="M36" i="46"/>
  <c r="U36" i="46" s="1"/>
  <c r="M35" i="46"/>
  <c r="U35" i="46" s="1"/>
  <c r="M34" i="46"/>
  <c r="U34" i="46" s="1"/>
  <c r="M32" i="46"/>
  <c r="U32" i="46" s="1"/>
  <c r="M31" i="46"/>
  <c r="U31" i="46" s="1"/>
  <c r="M30" i="46"/>
  <c r="U30" i="46" s="1"/>
  <c r="M29" i="46"/>
  <c r="U29" i="46" s="1"/>
  <c r="M28" i="46"/>
  <c r="U28" i="46" s="1"/>
  <c r="M26" i="46"/>
  <c r="U26" i="46" s="1"/>
  <c r="M25" i="46"/>
  <c r="U25" i="46" s="1"/>
  <c r="M24" i="46"/>
  <c r="U24" i="46" s="1"/>
  <c r="M23" i="46"/>
  <c r="U23" i="46" s="1"/>
  <c r="M22" i="46"/>
  <c r="U22" i="46" s="1"/>
  <c r="M20" i="46"/>
  <c r="U20" i="46" s="1"/>
  <c r="M19" i="46"/>
  <c r="U19" i="46" s="1"/>
  <c r="M18" i="46"/>
  <c r="U18" i="46" s="1"/>
  <c r="M17" i="46"/>
  <c r="U17" i="46" s="1"/>
  <c r="M16" i="46"/>
  <c r="U16" i="46" s="1"/>
  <c r="M14" i="46"/>
  <c r="U14" i="46" s="1"/>
  <c r="M13" i="46"/>
  <c r="U13" i="46" s="1"/>
  <c r="M12" i="46"/>
  <c r="U12" i="46" s="1"/>
  <c r="M11" i="46"/>
  <c r="U11" i="46" s="1"/>
  <c r="M10" i="46"/>
  <c r="U10" i="46" s="1"/>
  <c r="M8" i="46"/>
  <c r="M7" i="46"/>
  <c r="U7" i="46" s="1"/>
  <c r="M6" i="46"/>
  <c r="U6" i="46" s="1"/>
  <c r="M5" i="46"/>
  <c r="U5" i="46" s="1"/>
  <c r="M4" i="46"/>
  <c r="U4" i="46" s="1"/>
  <c r="X4" i="46" s="1"/>
  <c r="M4" i="46" a="1"/>
  <c r="M87" i="46" s="1"/>
  <c r="U87" i="46" s="1"/>
  <c r="G4" i="46"/>
  <c r="F4" i="46"/>
  <c r="AT3" i="46"/>
  <c r="R3" i="46"/>
  <c r="O3" i="46"/>
  <c r="P3" i="46" s="1"/>
  <c r="AF3" i="46" s="1"/>
  <c r="AO3" i="46" s="1"/>
  <c r="S98" i="45"/>
  <c r="R98" i="45"/>
  <c r="G98" i="45"/>
  <c r="F98" i="45"/>
  <c r="R97" i="45"/>
  <c r="G97" i="45"/>
  <c r="F97" i="45"/>
  <c r="R96" i="45"/>
  <c r="G96" i="45"/>
  <c r="F96" i="45"/>
  <c r="R95" i="45"/>
  <c r="G95" i="45"/>
  <c r="F95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R87" i="45"/>
  <c r="G87" i="45"/>
  <c r="F87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R82" i="45"/>
  <c r="G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R76" i="45"/>
  <c r="G76" i="45"/>
  <c r="F76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R70" i="45"/>
  <c r="G70" i="45"/>
  <c r="F70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R65" i="45"/>
  <c r="G65" i="45"/>
  <c r="F65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R53" i="45"/>
  <c r="G53" i="45"/>
  <c r="F53" i="45"/>
  <c r="R52" i="45"/>
  <c r="G52" i="45"/>
  <c r="F52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R47" i="45"/>
  <c r="G47" i="45"/>
  <c r="F47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R37" i="45"/>
  <c r="G37" i="45"/>
  <c r="F37" i="45"/>
  <c r="R36" i="45"/>
  <c r="G36" i="45"/>
  <c r="F36" i="45"/>
  <c r="R35" i="45"/>
  <c r="G35" i="45"/>
  <c r="F35" i="45"/>
  <c r="R34" i="45"/>
  <c r="G34" i="45"/>
  <c r="F34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R29" i="45"/>
  <c r="G29" i="45"/>
  <c r="F29" i="45"/>
  <c r="R28" i="45"/>
  <c r="G28" i="45"/>
  <c r="F28" i="45"/>
  <c r="R27" i="45"/>
  <c r="G27" i="45"/>
  <c r="F27" i="45"/>
  <c r="R26" i="45"/>
  <c r="G26" i="45"/>
  <c r="F26" i="45"/>
  <c r="R25" i="45"/>
  <c r="G25" i="45"/>
  <c r="F25" i="45"/>
  <c r="R24" i="45"/>
  <c r="G24" i="45"/>
  <c r="F24" i="45"/>
  <c r="R23" i="45"/>
  <c r="G23" i="45"/>
  <c r="F23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R17" i="45"/>
  <c r="G17" i="45"/>
  <c r="F17" i="45"/>
  <c r="R16" i="45"/>
  <c r="G16" i="45"/>
  <c r="F16" i="45"/>
  <c r="R15" i="45"/>
  <c r="G15" i="45"/>
  <c r="F15" i="45"/>
  <c r="R14" i="45"/>
  <c r="G14" i="45"/>
  <c r="F14" i="45"/>
  <c r="R13" i="45"/>
  <c r="G13" i="45"/>
  <c r="F13" i="45"/>
  <c r="R12" i="45"/>
  <c r="G12" i="45"/>
  <c r="F12" i="45"/>
  <c r="C12" i="45"/>
  <c r="R11" i="45"/>
  <c r="G11" i="45"/>
  <c r="F11" i="45"/>
  <c r="R10" i="45"/>
  <c r="G10" i="45"/>
  <c r="F10" i="45"/>
  <c r="C10" i="45"/>
  <c r="V11" i="45" s="1"/>
  <c r="V9" i="45"/>
  <c r="R9" i="45"/>
  <c r="G9" i="45"/>
  <c r="F9" i="45"/>
  <c r="R8" i="45"/>
  <c r="G8" i="45"/>
  <c r="F8" i="45"/>
  <c r="R7" i="45"/>
  <c r="G7" i="45"/>
  <c r="F7" i="45"/>
  <c r="V6" i="45"/>
  <c r="R6" i="45"/>
  <c r="G6" i="45"/>
  <c r="F6" i="45"/>
  <c r="R5" i="45"/>
  <c r="G5" i="45"/>
  <c r="F5" i="45"/>
  <c r="C5" i="45"/>
  <c r="W4" i="45"/>
  <c r="V4" i="45"/>
  <c r="Y4" i="45" s="1"/>
  <c r="R4" i="45"/>
  <c r="M98" i="45"/>
  <c r="U98" i="45" s="1"/>
  <c r="M92" i="45"/>
  <c r="U92" i="45" s="1"/>
  <c r="M86" i="45"/>
  <c r="U86" i="45" s="1"/>
  <c r="M80" i="45"/>
  <c r="U80" i="45" s="1"/>
  <c r="M74" i="45"/>
  <c r="U74" i="45" s="1"/>
  <c r="M68" i="45"/>
  <c r="U68" i="45" s="1"/>
  <c r="M62" i="45"/>
  <c r="U62" i="45" s="1"/>
  <c r="M56" i="45"/>
  <c r="U56" i="45" s="1"/>
  <c r="M50" i="45"/>
  <c r="U50" i="45" s="1"/>
  <c r="M44" i="45"/>
  <c r="U44" i="45" s="1"/>
  <c r="M38" i="45"/>
  <c r="U38" i="45" s="1"/>
  <c r="M32" i="45"/>
  <c r="U32" i="45" s="1"/>
  <c r="M26" i="45"/>
  <c r="U26" i="45" s="1"/>
  <c r="M20" i="45"/>
  <c r="U20" i="45" s="1"/>
  <c r="M14" i="45"/>
  <c r="U14" i="45" s="1"/>
  <c r="M8" i="45"/>
  <c r="U8" i="45" s="1"/>
  <c r="M4" i="45" a="1"/>
  <c r="M94" i="45" s="1"/>
  <c r="U94" i="45" s="1"/>
  <c r="G4" i="45"/>
  <c r="F4" i="45"/>
  <c r="AT3" i="45"/>
  <c r="R3" i="45"/>
  <c r="O3" i="45"/>
  <c r="AE3" i="45" s="1"/>
  <c r="AN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G69" i="44"/>
  <c r="F69" i="44"/>
  <c r="G68" i="44"/>
  <c r="F68" i="44"/>
  <c r="G67" i="44"/>
  <c r="F67" i="44"/>
  <c r="G66" i="44"/>
  <c r="F66" i="44"/>
  <c r="G65" i="44"/>
  <c r="F65" i="44"/>
  <c r="G64" i="44"/>
  <c r="F64" i="44"/>
  <c r="G63" i="44"/>
  <c r="F63" i="44"/>
  <c r="G62" i="44"/>
  <c r="F62" i="44"/>
  <c r="G61" i="44"/>
  <c r="F61" i="44"/>
  <c r="R60" i="44"/>
  <c r="G60" i="44"/>
  <c r="F60" i="44"/>
  <c r="G59" i="44"/>
  <c r="F59" i="44"/>
  <c r="R58" i="44"/>
  <c r="G58" i="44"/>
  <c r="F58" i="44"/>
  <c r="G57" i="44"/>
  <c r="F57" i="44"/>
  <c r="G56" i="44"/>
  <c r="F56" i="44"/>
  <c r="G55" i="44"/>
  <c r="F55" i="44"/>
  <c r="G54" i="44"/>
  <c r="F54" i="44"/>
  <c r="U53" i="44"/>
  <c r="G53" i="44"/>
  <c r="F53" i="44"/>
  <c r="G52" i="44"/>
  <c r="F52" i="44"/>
  <c r="R51" i="44"/>
  <c r="G51" i="44"/>
  <c r="F51" i="44"/>
  <c r="G50" i="44"/>
  <c r="F50" i="44"/>
  <c r="R49" i="44"/>
  <c r="G49" i="44"/>
  <c r="F49" i="44"/>
  <c r="G48" i="44"/>
  <c r="F48" i="44"/>
  <c r="G47" i="44"/>
  <c r="F47" i="44"/>
  <c r="G46" i="44"/>
  <c r="F46" i="44"/>
  <c r="G45" i="44"/>
  <c r="F45" i="44"/>
  <c r="U44" i="44"/>
  <c r="G44" i="44"/>
  <c r="F44" i="44"/>
  <c r="G43" i="44"/>
  <c r="F43" i="44"/>
  <c r="R42" i="44"/>
  <c r="G42" i="44"/>
  <c r="F42" i="44"/>
  <c r="G41" i="44"/>
  <c r="F41" i="44"/>
  <c r="R40" i="44"/>
  <c r="G40" i="44"/>
  <c r="F40" i="44"/>
  <c r="G39" i="44"/>
  <c r="F39" i="44"/>
  <c r="V38" i="44"/>
  <c r="G38" i="44"/>
  <c r="F38" i="44"/>
  <c r="U37" i="44"/>
  <c r="G37" i="44"/>
  <c r="F37" i="44"/>
  <c r="R36" i="44"/>
  <c r="G36" i="44"/>
  <c r="F36" i="44"/>
  <c r="G35" i="44"/>
  <c r="F35" i="44"/>
  <c r="R34" i="44"/>
  <c r="G34" i="44"/>
  <c r="F34" i="44"/>
  <c r="V33" i="44"/>
  <c r="G33" i="44"/>
  <c r="F33" i="44"/>
  <c r="G32" i="44"/>
  <c r="F32" i="44"/>
  <c r="U31" i="44"/>
  <c r="R31" i="44"/>
  <c r="G31" i="44"/>
  <c r="F31" i="44"/>
  <c r="R30" i="44"/>
  <c r="G30" i="44"/>
  <c r="F30" i="44"/>
  <c r="V29" i="44"/>
  <c r="G29" i="44"/>
  <c r="F29" i="44"/>
  <c r="G28" i="44"/>
  <c r="F28" i="44"/>
  <c r="R27" i="44"/>
  <c r="G27" i="44"/>
  <c r="F27" i="44"/>
  <c r="G26" i="44"/>
  <c r="F26" i="44"/>
  <c r="R25" i="44"/>
  <c r="G25" i="44"/>
  <c r="F25" i="44"/>
  <c r="V24" i="44"/>
  <c r="G24" i="44"/>
  <c r="F24" i="44"/>
  <c r="G23" i="44"/>
  <c r="F23" i="44"/>
  <c r="R22" i="44"/>
  <c r="G22" i="44"/>
  <c r="F22" i="44"/>
  <c r="R21" i="44"/>
  <c r="G21" i="44"/>
  <c r="F21" i="44"/>
  <c r="V20" i="44"/>
  <c r="G20" i="44"/>
  <c r="F20" i="44"/>
  <c r="G19" i="44"/>
  <c r="F19" i="44"/>
  <c r="R18" i="44"/>
  <c r="G18" i="44"/>
  <c r="F18" i="44"/>
  <c r="U17" i="44"/>
  <c r="G17" i="44"/>
  <c r="F17" i="44"/>
  <c r="R16" i="44"/>
  <c r="G16" i="44"/>
  <c r="F16" i="44"/>
  <c r="V15" i="44"/>
  <c r="G15" i="44"/>
  <c r="F15" i="44"/>
  <c r="G14" i="44"/>
  <c r="F14" i="44"/>
  <c r="R13" i="44"/>
  <c r="G13" i="44"/>
  <c r="F13" i="44"/>
  <c r="R12" i="44"/>
  <c r="G12" i="44"/>
  <c r="F12" i="44"/>
  <c r="C12" i="44"/>
  <c r="R11" i="44"/>
  <c r="G11" i="44"/>
  <c r="F11" i="44"/>
  <c r="V10" i="44"/>
  <c r="G10" i="44"/>
  <c r="F10" i="44"/>
  <c r="C10" i="44"/>
  <c r="V62" i="44" s="1"/>
  <c r="V9" i="44"/>
  <c r="R9" i="44"/>
  <c r="G9" i="44"/>
  <c r="F9" i="44"/>
  <c r="V8" i="44"/>
  <c r="R8" i="44"/>
  <c r="G8" i="44"/>
  <c r="F8" i="44"/>
  <c r="V7" i="44"/>
  <c r="R7" i="44"/>
  <c r="G7" i="44"/>
  <c r="F7" i="44"/>
  <c r="G6" i="44"/>
  <c r="F6" i="44"/>
  <c r="C6" i="44"/>
  <c r="R66" i="44" s="1"/>
  <c r="V5" i="44"/>
  <c r="R5" i="44"/>
  <c r="G5" i="44"/>
  <c r="F5" i="44"/>
  <c r="C5" i="44"/>
  <c r="W4" i="44"/>
  <c r="M69" i="44"/>
  <c r="U69" i="44" s="1"/>
  <c r="M67" i="44"/>
  <c r="U67" i="44" s="1"/>
  <c r="M66" i="44"/>
  <c r="U66" i="44" s="1"/>
  <c r="M65" i="44"/>
  <c r="U65" i="44" s="1"/>
  <c r="M63" i="44"/>
  <c r="U63" i="44" s="1"/>
  <c r="M62" i="44"/>
  <c r="U62" i="44" s="1"/>
  <c r="M60" i="44"/>
  <c r="U60" i="44" s="1"/>
  <c r="M59" i="44"/>
  <c r="U59" i="44" s="1"/>
  <c r="M57" i="44"/>
  <c r="U57" i="44" s="1"/>
  <c r="M56" i="44"/>
  <c r="U56" i="44" s="1"/>
  <c r="M55" i="44"/>
  <c r="U55" i="44" s="1"/>
  <c r="M53" i="44"/>
  <c r="M51" i="44"/>
  <c r="U51" i="44" s="1"/>
  <c r="M50" i="44"/>
  <c r="U50" i="44" s="1"/>
  <c r="M49" i="44"/>
  <c r="U49" i="44" s="1"/>
  <c r="M48" i="44"/>
  <c r="U48" i="44" s="1"/>
  <c r="M45" i="44"/>
  <c r="U45" i="44" s="1"/>
  <c r="M44" i="44"/>
  <c r="M43" i="44"/>
  <c r="U43" i="44" s="1"/>
  <c r="M42" i="44"/>
  <c r="U42" i="44" s="1"/>
  <c r="M41" i="44"/>
  <c r="U41" i="44" s="1"/>
  <c r="M38" i="44"/>
  <c r="U38" i="44" s="1"/>
  <c r="M37" i="44"/>
  <c r="M36" i="44"/>
  <c r="U36" i="44" s="1"/>
  <c r="M35" i="44"/>
  <c r="U35" i="44" s="1"/>
  <c r="M33" i="44"/>
  <c r="U33" i="44" s="1"/>
  <c r="M31" i="44"/>
  <c r="M30" i="44"/>
  <c r="U30" i="44" s="1"/>
  <c r="M29" i="44"/>
  <c r="U29" i="44" s="1"/>
  <c r="M27" i="44"/>
  <c r="U27" i="44" s="1"/>
  <c r="M26" i="44"/>
  <c r="U26" i="44" s="1"/>
  <c r="M24" i="44"/>
  <c r="U24" i="44" s="1"/>
  <c r="M23" i="44"/>
  <c r="U23" i="44" s="1"/>
  <c r="M21" i="44"/>
  <c r="U21" i="44" s="1"/>
  <c r="M20" i="44"/>
  <c r="U20" i="44" s="1"/>
  <c r="M19" i="44"/>
  <c r="U19" i="44" s="1"/>
  <c r="M17" i="44"/>
  <c r="M15" i="44"/>
  <c r="U15" i="44" s="1"/>
  <c r="M14" i="44"/>
  <c r="U14" i="44" s="1"/>
  <c r="M13" i="44"/>
  <c r="U13" i="44" s="1"/>
  <c r="M12" i="44"/>
  <c r="U12" i="44" s="1"/>
  <c r="M9" i="44"/>
  <c r="U9" i="44" s="1"/>
  <c r="M8" i="44"/>
  <c r="U8" i="44" s="1"/>
  <c r="M7" i="44"/>
  <c r="U7" i="44" s="1"/>
  <c r="M6" i="44"/>
  <c r="U6" i="44" s="1"/>
  <c r="M5" i="44"/>
  <c r="U5" i="44" s="1"/>
  <c r="M4" i="44" a="1"/>
  <c r="G4" i="44"/>
  <c r="F4" i="44"/>
  <c r="AT3" i="44"/>
  <c r="R3" i="44"/>
  <c r="O3" i="44"/>
  <c r="AE3" i="44" s="1"/>
  <c r="AN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G78" i="43"/>
  <c r="F78" i="43"/>
  <c r="G77" i="43"/>
  <c r="F77" i="43"/>
  <c r="G76" i="43"/>
  <c r="F76" i="43"/>
  <c r="G75" i="43"/>
  <c r="F75" i="43"/>
  <c r="G74" i="43"/>
  <c r="F74" i="43"/>
  <c r="G73" i="43"/>
  <c r="F73" i="43"/>
  <c r="G72" i="43"/>
  <c r="F72" i="43"/>
  <c r="G71" i="43"/>
  <c r="F71" i="43"/>
  <c r="G70" i="43"/>
  <c r="F70" i="43"/>
  <c r="G69" i="43"/>
  <c r="F69" i="43"/>
  <c r="G68" i="43"/>
  <c r="F68" i="43"/>
  <c r="G67" i="43"/>
  <c r="F67" i="43"/>
  <c r="G66" i="43"/>
  <c r="F66" i="43"/>
  <c r="G65" i="43"/>
  <c r="F65" i="43"/>
  <c r="G64" i="43"/>
  <c r="F64" i="43"/>
  <c r="G63" i="43"/>
  <c r="F63" i="43"/>
  <c r="G62" i="43"/>
  <c r="F62" i="43"/>
  <c r="G61" i="43"/>
  <c r="F61" i="43"/>
  <c r="R60" i="43"/>
  <c r="G60" i="43"/>
  <c r="F60" i="43"/>
  <c r="G59" i="43"/>
  <c r="F59" i="43"/>
  <c r="G58" i="43"/>
  <c r="F58" i="43"/>
  <c r="R57" i="43"/>
  <c r="G57" i="43"/>
  <c r="F57" i="43"/>
  <c r="G56" i="43"/>
  <c r="F56" i="43"/>
  <c r="G55" i="43"/>
  <c r="F55" i="43"/>
  <c r="R54" i="43"/>
  <c r="G54" i="43"/>
  <c r="F54" i="43"/>
  <c r="G53" i="43"/>
  <c r="F53" i="43"/>
  <c r="G52" i="43"/>
  <c r="F52" i="43"/>
  <c r="R51" i="43"/>
  <c r="G51" i="43"/>
  <c r="F51" i="43"/>
  <c r="G50" i="43"/>
  <c r="F50" i="43"/>
  <c r="G49" i="43"/>
  <c r="F49" i="43"/>
  <c r="R48" i="43"/>
  <c r="G48" i="43"/>
  <c r="F48" i="43"/>
  <c r="G47" i="43"/>
  <c r="F47" i="43"/>
  <c r="G46" i="43"/>
  <c r="F46" i="43"/>
  <c r="R45" i="43"/>
  <c r="G45" i="43"/>
  <c r="F45" i="43"/>
  <c r="G44" i="43"/>
  <c r="F44" i="43"/>
  <c r="G43" i="43"/>
  <c r="F43" i="43"/>
  <c r="R42" i="43"/>
  <c r="G42" i="43"/>
  <c r="F42" i="43"/>
  <c r="G41" i="43"/>
  <c r="F41" i="43"/>
  <c r="G40" i="43"/>
  <c r="F40" i="43"/>
  <c r="R39" i="43"/>
  <c r="G39" i="43"/>
  <c r="F39" i="43"/>
  <c r="R38" i="43"/>
  <c r="G38" i="43"/>
  <c r="F38" i="43"/>
  <c r="G37" i="43"/>
  <c r="F37" i="43"/>
  <c r="R36" i="43"/>
  <c r="G36" i="43"/>
  <c r="F36" i="43"/>
  <c r="R35" i="43"/>
  <c r="G35" i="43"/>
  <c r="F35" i="43"/>
  <c r="G34" i="43"/>
  <c r="F34" i="43"/>
  <c r="R33" i="43"/>
  <c r="G33" i="43"/>
  <c r="F33" i="43"/>
  <c r="R32" i="43"/>
  <c r="G32" i="43"/>
  <c r="F32" i="43"/>
  <c r="G31" i="43"/>
  <c r="F31" i="43"/>
  <c r="R30" i="43"/>
  <c r="G30" i="43"/>
  <c r="F30" i="43"/>
  <c r="R29" i="43"/>
  <c r="G29" i="43"/>
  <c r="F29" i="43"/>
  <c r="G28" i="43"/>
  <c r="F28" i="43"/>
  <c r="R27" i="43"/>
  <c r="G27" i="43"/>
  <c r="F27" i="43"/>
  <c r="R26" i="43"/>
  <c r="G26" i="43"/>
  <c r="F26" i="43"/>
  <c r="G25" i="43"/>
  <c r="F25" i="43"/>
  <c r="R24" i="43"/>
  <c r="G24" i="43"/>
  <c r="F24" i="43"/>
  <c r="R23" i="43"/>
  <c r="G23" i="43"/>
  <c r="F23" i="43"/>
  <c r="G22" i="43"/>
  <c r="F22" i="43"/>
  <c r="R21" i="43"/>
  <c r="G21" i="43"/>
  <c r="F21" i="43"/>
  <c r="R20" i="43"/>
  <c r="G20" i="43"/>
  <c r="F20" i="43"/>
  <c r="G19" i="43"/>
  <c r="F19" i="43"/>
  <c r="R18" i="43"/>
  <c r="G18" i="43"/>
  <c r="F18" i="43"/>
  <c r="R17" i="43"/>
  <c r="G17" i="43"/>
  <c r="F17" i="43"/>
  <c r="G16" i="43"/>
  <c r="F16" i="43"/>
  <c r="R15" i="43"/>
  <c r="G15" i="43"/>
  <c r="F15" i="43"/>
  <c r="R14" i="43"/>
  <c r="G14" i="43"/>
  <c r="F14" i="43"/>
  <c r="G13" i="43"/>
  <c r="F13" i="43"/>
  <c r="R12" i="43"/>
  <c r="G12" i="43"/>
  <c r="F12" i="43"/>
  <c r="C12" i="43"/>
  <c r="R11" i="43"/>
  <c r="G11" i="43"/>
  <c r="F11" i="43"/>
  <c r="R10" i="43"/>
  <c r="G10" i="43"/>
  <c r="F10" i="43"/>
  <c r="C10" i="43"/>
  <c r="V62" i="43" s="1"/>
  <c r="V9" i="43"/>
  <c r="R9" i="43"/>
  <c r="G9" i="43"/>
  <c r="F9" i="43"/>
  <c r="U8" i="43"/>
  <c r="G8" i="43"/>
  <c r="F8" i="43"/>
  <c r="G7" i="43"/>
  <c r="F7" i="43"/>
  <c r="R6" i="43"/>
  <c r="G6" i="43"/>
  <c r="F6" i="43"/>
  <c r="C6" i="43"/>
  <c r="R77" i="43" s="1"/>
  <c r="R5" i="43"/>
  <c r="G5" i="43"/>
  <c r="F5" i="43"/>
  <c r="C5" i="43"/>
  <c r="W4" i="43"/>
  <c r="R4" i="43"/>
  <c r="M78" i="43"/>
  <c r="U78" i="43" s="1"/>
  <c r="M74" i="43"/>
  <c r="U74" i="43" s="1"/>
  <c r="M72" i="43"/>
  <c r="U72" i="43" s="1"/>
  <c r="M68" i="43"/>
  <c r="U68" i="43" s="1"/>
  <c r="M66" i="43"/>
  <c r="U66" i="43" s="1"/>
  <c r="M62" i="43"/>
  <c r="U62" i="43" s="1"/>
  <c r="M60" i="43"/>
  <c r="U60" i="43" s="1"/>
  <c r="M56" i="43"/>
  <c r="U56" i="43" s="1"/>
  <c r="M54" i="43"/>
  <c r="U54" i="43" s="1"/>
  <c r="M50" i="43"/>
  <c r="U50" i="43" s="1"/>
  <c r="M48" i="43"/>
  <c r="U48" i="43" s="1"/>
  <c r="M44" i="43"/>
  <c r="U44" i="43" s="1"/>
  <c r="M42" i="43"/>
  <c r="U42" i="43" s="1"/>
  <c r="M38" i="43"/>
  <c r="U38" i="43" s="1"/>
  <c r="M36" i="43"/>
  <c r="U36" i="43" s="1"/>
  <c r="M32" i="43"/>
  <c r="U32" i="43" s="1"/>
  <c r="M30" i="43"/>
  <c r="U30" i="43" s="1"/>
  <c r="M26" i="43"/>
  <c r="U26" i="43" s="1"/>
  <c r="M24" i="43"/>
  <c r="U24" i="43" s="1"/>
  <c r="M20" i="43"/>
  <c r="U20" i="43" s="1"/>
  <c r="M18" i="43"/>
  <c r="U18" i="43" s="1"/>
  <c r="M14" i="43"/>
  <c r="U14" i="43" s="1"/>
  <c r="M12" i="43"/>
  <c r="U12" i="43" s="1"/>
  <c r="M8" i="43"/>
  <c r="M6" i="43"/>
  <c r="U6" i="43" s="1"/>
  <c r="M4" i="43" a="1"/>
  <c r="M76" i="43" s="1"/>
  <c r="U76" i="43" s="1"/>
  <c r="G4" i="43"/>
  <c r="F4" i="43"/>
  <c r="AT3" i="43"/>
  <c r="R3" i="43"/>
  <c r="O3" i="43"/>
  <c r="AE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G87" i="42"/>
  <c r="F87" i="42"/>
  <c r="G86" i="42"/>
  <c r="F86" i="42"/>
  <c r="G85" i="42"/>
  <c r="F85" i="42"/>
  <c r="G84" i="42"/>
  <c r="F84" i="42"/>
  <c r="G83" i="42"/>
  <c r="F83" i="42"/>
  <c r="G82" i="42"/>
  <c r="F82" i="42"/>
  <c r="G81" i="42"/>
  <c r="F81" i="42"/>
  <c r="G80" i="42"/>
  <c r="F80" i="42"/>
  <c r="G79" i="42"/>
  <c r="F79" i="42"/>
  <c r="G78" i="42"/>
  <c r="F78" i="42"/>
  <c r="G77" i="42"/>
  <c r="F77" i="42"/>
  <c r="G76" i="42"/>
  <c r="F76" i="42"/>
  <c r="G75" i="42"/>
  <c r="F75" i="42"/>
  <c r="G74" i="42"/>
  <c r="F74" i="42"/>
  <c r="G73" i="42"/>
  <c r="F73" i="42"/>
  <c r="G72" i="42"/>
  <c r="F72" i="42"/>
  <c r="G71" i="42"/>
  <c r="F71" i="42"/>
  <c r="G70" i="42"/>
  <c r="F70" i="42"/>
  <c r="G69" i="42"/>
  <c r="F69" i="42"/>
  <c r="G68" i="42"/>
  <c r="F68" i="42"/>
  <c r="G67" i="42"/>
  <c r="F67" i="42"/>
  <c r="G66" i="42"/>
  <c r="F66" i="42"/>
  <c r="G65" i="42"/>
  <c r="F65" i="42"/>
  <c r="G64" i="42"/>
  <c r="F64" i="42"/>
  <c r="G63" i="42"/>
  <c r="F63" i="42"/>
  <c r="G62" i="42"/>
  <c r="F62" i="42"/>
  <c r="G61" i="42"/>
  <c r="F61" i="42"/>
  <c r="G60" i="42"/>
  <c r="F60" i="42"/>
  <c r="G59" i="42"/>
  <c r="F59" i="42"/>
  <c r="G58" i="42"/>
  <c r="F58" i="42"/>
  <c r="G57" i="42"/>
  <c r="F57" i="42"/>
  <c r="G56" i="42"/>
  <c r="F56" i="42"/>
  <c r="G55" i="42"/>
  <c r="F55" i="42"/>
  <c r="G54" i="42"/>
  <c r="F54" i="42"/>
  <c r="G53" i="42"/>
  <c r="F53" i="42"/>
  <c r="G52" i="42"/>
  <c r="F52" i="42"/>
  <c r="G51" i="42"/>
  <c r="F51" i="42"/>
  <c r="R50" i="42"/>
  <c r="G50" i="42"/>
  <c r="F50" i="42"/>
  <c r="G49" i="42"/>
  <c r="F49" i="42"/>
  <c r="G48" i="42"/>
  <c r="F48" i="42"/>
  <c r="R47" i="42"/>
  <c r="G47" i="42"/>
  <c r="F47" i="42"/>
  <c r="G46" i="42"/>
  <c r="F46" i="42"/>
  <c r="R45" i="42"/>
  <c r="G45" i="42"/>
  <c r="F45" i="42"/>
  <c r="R44" i="42"/>
  <c r="G44" i="42"/>
  <c r="F44" i="42"/>
  <c r="G43" i="42"/>
  <c r="F43" i="42"/>
  <c r="R42" i="42"/>
  <c r="G42" i="42"/>
  <c r="F42" i="42"/>
  <c r="R41" i="42"/>
  <c r="G41" i="42"/>
  <c r="F41" i="42"/>
  <c r="G40" i="42"/>
  <c r="F40" i="42"/>
  <c r="R39" i="42"/>
  <c r="G39" i="42"/>
  <c r="F39" i="42"/>
  <c r="R38" i="42"/>
  <c r="G38" i="42"/>
  <c r="F38" i="42"/>
  <c r="G37" i="42"/>
  <c r="F37" i="42"/>
  <c r="R36" i="42"/>
  <c r="G36" i="42"/>
  <c r="F36" i="42"/>
  <c r="R35" i="42"/>
  <c r="G35" i="42"/>
  <c r="F35" i="42"/>
  <c r="G34" i="42"/>
  <c r="F34" i="42"/>
  <c r="R33" i="42"/>
  <c r="G33" i="42"/>
  <c r="F33" i="42"/>
  <c r="V32" i="42"/>
  <c r="R32" i="42"/>
  <c r="G32" i="42"/>
  <c r="F32" i="42"/>
  <c r="G31" i="42"/>
  <c r="F31" i="42"/>
  <c r="R30" i="42"/>
  <c r="G30" i="42"/>
  <c r="F30" i="42"/>
  <c r="V29" i="42"/>
  <c r="R29" i="42"/>
  <c r="G29" i="42"/>
  <c r="F29" i="42"/>
  <c r="G28" i="42"/>
  <c r="F28" i="42"/>
  <c r="R27" i="42"/>
  <c r="G27" i="42"/>
  <c r="F27" i="42"/>
  <c r="V26" i="42"/>
  <c r="R26" i="42"/>
  <c r="G26" i="42"/>
  <c r="F26" i="42"/>
  <c r="G25" i="42"/>
  <c r="F25" i="42"/>
  <c r="R24" i="42"/>
  <c r="G24" i="42"/>
  <c r="F24" i="42"/>
  <c r="V23" i="42"/>
  <c r="R23" i="42"/>
  <c r="G23" i="42"/>
  <c r="F23" i="42"/>
  <c r="V22" i="42"/>
  <c r="G22" i="42"/>
  <c r="F22" i="42"/>
  <c r="R21" i="42"/>
  <c r="G21" i="42"/>
  <c r="F21" i="42"/>
  <c r="V20" i="42"/>
  <c r="R20" i="42"/>
  <c r="G20" i="42"/>
  <c r="F20" i="42"/>
  <c r="V19" i="42"/>
  <c r="G19" i="42"/>
  <c r="F19" i="42"/>
  <c r="R18" i="42"/>
  <c r="G18" i="42"/>
  <c r="F18" i="42"/>
  <c r="V17" i="42"/>
  <c r="R17" i="42"/>
  <c r="G17" i="42"/>
  <c r="F17" i="42"/>
  <c r="V16" i="42"/>
  <c r="G16" i="42"/>
  <c r="F16" i="42"/>
  <c r="R15" i="42"/>
  <c r="G15" i="42"/>
  <c r="F15" i="42"/>
  <c r="V14" i="42"/>
  <c r="R14" i="42"/>
  <c r="G14" i="42"/>
  <c r="F14" i="42"/>
  <c r="V13" i="42"/>
  <c r="G13" i="42"/>
  <c r="F13" i="42"/>
  <c r="R12" i="42"/>
  <c r="G12" i="42"/>
  <c r="F12" i="42"/>
  <c r="C12" i="42"/>
  <c r="R11" i="42"/>
  <c r="G11" i="42"/>
  <c r="F11" i="42"/>
  <c r="V10" i="42"/>
  <c r="R10" i="42"/>
  <c r="G10" i="42"/>
  <c r="F10" i="42"/>
  <c r="C10" i="42"/>
  <c r="V87" i="42" s="1"/>
  <c r="V9" i="42"/>
  <c r="R9" i="42"/>
  <c r="G9" i="42"/>
  <c r="F9" i="42"/>
  <c r="V8" i="42"/>
  <c r="G8" i="42"/>
  <c r="F8" i="42"/>
  <c r="V7" i="42"/>
  <c r="G7" i="42"/>
  <c r="F7" i="42"/>
  <c r="R6" i="42"/>
  <c r="G6" i="42"/>
  <c r="F6" i="42"/>
  <c r="C6" i="42"/>
  <c r="R89" i="42" s="1"/>
  <c r="R5" i="42"/>
  <c r="G5" i="42"/>
  <c r="F5" i="42"/>
  <c r="C5" i="42"/>
  <c r="W4" i="42"/>
  <c r="V4" i="42"/>
  <c r="Y4" i="42" s="1"/>
  <c r="R4" i="42"/>
  <c r="M4" i="42" a="1"/>
  <c r="M85" i="42" s="1"/>
  <c r="U85" i="42" s="1"/>
  <c r="G4" i="42"/>
  <c r="F4" i="42"/>
  <c r="AT3" i="42"/>
  <c r="R3" i="42"/>
  <c r="O3" i="42"/>
  <c r="AE3" i="42" s="1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R90" i="41"/>
  <c r="G90" i="41"/>
  <c r="F90" i="41"/>
  <c r="R89" i="41"/>
  <c r="G89" i="41"/>
  <c r="F89" i="41"/>
  <c r="R88" i="41"/>
  <c r="G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G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G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G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G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G58" i="41"/>
  <c r="F58" i="41"/>
  <c r="R57" i="41"/>
  <c r="G57" i="41"/>
  <c r="F57" i="41"/>
  <c r="R56" i="41"/>
  <c r="G56" i="41"/>
  <c r="F56" i="41"/>
  <c r="R55" i="41"/>
  <c r="G55" i="41"/>
  <c r="F55" i="41"/>
  <c r="R54" i="41"/>
  <c r="G54" i="41"/>
  <c r="F54" i="41"/>
  <c r="R53" i="41"/>
  <c r="G53" i="41"/>
  <c r="F53" i="41"/>
  <c r="R52" i="41"/>
  <c r="G52" i="41"/>
  <c r="F52" i="41"/>
  <c r="R51" i="41"/>
  <c r="G51" i="41"/>
  <c r="F51" i="41"/>
  <c r="R50" i="41"/>
  <c r="G50" i="41"/>
  <c r="F50" i="41"/>
  <c r="R49" i="41"/>
  <c r="G49" i="41"/>
  <c r="F49" i="41"/>
  <c r="R48" i="41"/>
  <c r="G48" i="41"/>
  <c r="F48" i="41"/>
  <c r="R47" i="41"/>
  <c r="G47" i="41"/>
  <c r="F47" i="41"/>
  <c r="R46" i="41"/>
  <c r="G46" i="41"/>
  <c r="F46" i="41"/>
  <c r="R45" i="41"/>
  <c r="G45" i="41"/>
  <c r="F45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G40" i="41"/>
  <c r="F40" i="41"/>
  <c r="R39" i="41"/>
  <c r="G39" i="41"/>
  <c r="F39" i="41"/>
  <c r="R38" i="41"/>
  <c r="G38" i="41"/>
  <c r="F38" i="41"/>
  <c r="R37" i="41"/>
  <c r="G37" i="41"/>
  <c r="F37" i="41"/>
  <c r="R36" i="41"/>
  <c r="G36" i="41"/>
  <c r="F36" i="41"/>
  <c r="R35" i="41"/>
  <c r="G35" i="41"/>
  <c r="F35" i="41"/>
  <c r="R34" i="41"/>
  <c r="G34" i="41"/>
  <c r="F34" i="41"/>
  <c r="R33" i="41"/>
  <c r="G33" i="41"/>
  <c r="F33" i="41"/>
  <c r="V32" i="41"/>
  <c r="R32" i="41"/>
  <c r="G32" i="41"/>
  <c r="F32" i="41"/>
  <c r="R31" i="41"/>
  <c r="G31" i="41"/>
  <c r="F31" i="41"/>
  <c r="R30" i="41"/>
  <c r="G30" i="41"/>
  <c r="F30" i="41"/>
  <c r="V29" i="41"/>
  <c r="R29" i="41"/>
  <c r="G29" i="41"/>
  <c r="F29" i="41"/>
  <c r="V28" i="41"/>
  <c r="R28" i="41"/>
  <c r="G28" i="41"/>
  <c r="F28" i="41"/>
  <c r="R27" i="41"/>
  <c r="G27" i="41"/>
  <c r="F27" i="41"/>
  <c r="V26" i="41"/>
  <c r="R26" i="41"/>
  <c r="G26" i="41"/>
  <c r="F26" i="41"/>
  <c r="V25" i="41"/>
  <c r="R25" i="41"/>
  <c r="G25" i="41"/>
  <c r="F25" i="41"/>
  <c r="R24" i="41"/>
  <c r="G24" i="41"/>
  <c r="F24" i="41"/>
  <c r="V23" i="41"/>
  <c r="R23" i="41"/>
  <c r="G23" i="41"/>
  <c r="F23" i="41"/>
  <c r="V22" i="41"/>
  <c r="R22" i="41"/>
  <c r="G22" i="41"/>
  <c r="F22" i="41"/>
  <c r="R21" i="41"/>
  <c r="G21" i="41"/>
  <c r="F21" i="41"/>
  <c r="V20" i="41"/>
  <c r="R20" i="41"/>
  <c r="G20" i="41"/>
  <c r="F20" i="41"/>
  <c r="V19" i="41"/>
  <c r="R19" i="41"/>
  <c r="G19" i="41"/>
  <c r="F19" i="41"/>
  <c r="R18" i="41"/>
  <c r="G18" i="41"/>
  <c r="F18" i="41"/>
  <c r="V17" i="41"/>
  <c r="R17" i="41"/>
  <c r="G17" i="41"/>
  <c r="F17" i="41"/>
  <c r="V16" i="41"/>
  <c r="R16" i="41"/>
  <c r="G16" i="41"/>
  <c r="F16" i="41"/>
  <c r="R15" i="41"/>
  <c r="G15" i="41"/>
  <c r="F15" i="41"/>
  <c r="V14" i="41"/>
  <c r="R14" i="41"/>
  <c r="G14" i="41"/>
  <c r="F14" i="41"/>
  <c r="V13" i="41"/>
  <c r="R13" i="41"/>
  <c r="G13" i="41"/>
  <c r="F13" i="41"/>
  <c r="R12" i="41"/>
  <c r="G12" i="41"/>
  <c r="F12" i="41"/>
  <c r="C12" i="41"/>
  <c r="R11" i="41"/>
  <c r="G11" i="41"/>
  <c r="F11" i="41"/>
  <c r="V10" i="41"/>
  <c r="R10" i="41"/>
  <c r="G10" i="41"/>
  <c r="F10" i="41"/>
  <c r="C10" i="41"/>
  <c r="V96" i="41" s="1"/>
  <c r="V9" i="41"/>
  <c r="R9" i="41"/>
  <c r="G9" i="41"/>
  <c r="F9" i="41"/>
  <c r="V8" i="41"/>
  <c r="R8" i="41"/>
  <c r="G8" i="41"/>
  <c r="F8" i="41"/>
  <c r="V7" i="41"/>
  <c r="R7" i="41"/>
  <c r="G7" i="41"/>
  <c r="F7" i="41"/>
  <c r="R6" i="41"/>
  <c r="G6" i="41"/>
  <c r="F6" i="41"/>
  <c r="V5" i="41"/>
  <c r="R5" i="41"/>
  <c r="G5" i="41"/>
  <c r="F5" i="41"/>
  <c r="C5" i="41"/>
  <c r="W4" i="41"/>
  <c r="V4" i="41"/>
  <c r="Y4" i="41" s="1"/>
  <c r="R4" i="41"/>
  <c r="M98" i="41"/>
  <c r="U98" i="41" s="1"/>
  <c r="M97" i="41"/>
  <c r="U97" i="41" s="1"/>
  <c r="M96" i="41"/>
  <c r="U96" i="41" s="1"/>
  <c r="M95" i="41"/>
  <c r="U95" i="41" s="1"/>
  <c r="M92" i="41"/>
  <c r="U92" i="41" s="1"/>
  <c r="M91" i="41"/>
  <c r="U91" i="41" s="1"/>
  <c r="M90" i="41"/>
  <c r="U90" i="41" s="1"/>
  <c r="M89" i="41"/>
  <c r="U89" i="41" s="1"/>
  <c r="M86" i="41"/>
  <c r="U86" i="41" s="1"/>
  <c r="M85" i="41"/>
  <c r="U85" i="41" s="1"/>
  <c r="M84" i="41"/>
  <c r="U84" i="41" s="1"/>
  <c r="M83" i="41"/>
  <c r="U83" i="41" s="1"/>
  <c r="M80" i="41"/>
  <c r="U80" i="41" s="1"/>
  <c r="M79" i="41"/>
  <c r="U79" i="41" s="1"/>
  <c r="M78" i="41"/>
  <c r="U78" i="41" s="1"/>
  <c r="M77" i="41"/>
  <c r="U77" i="41" s="1"/>
  <c r="M74" i="41"/>
  <c r="U74" i="41" s="1"/>
  <c r="M73" i="41"/>
  <c r="U73" i="41" s="1"/>
  <c r="M72" i="41"/>
  <c r="U72" i="41" s="1"/>
  <c r="M71" i="41"/>
  <c r="U71" i="41" s="1"/>
  <c r="M68" i="41"/>
  <c r="U68" i="41" s="1"/>
  <c r="M67" i="41"/>
  <c r="U67" i="41" s="1"/>
  <c r="M66" i="41"/>
  <c r="U66" i="41" s="1"/>
  <c r="M65" i="41"/>
  <c r="U65" i="41" s="1"/>
  <c r="M62" i="41"/>
  <c r="U62" i="41" s="1"/>
  <c r="M61" i="41"/>
  <c r="U61" i="41" s="1"/>
  <c r="M60" i="41"/>
  <c r="U60" i="41" s="1"/>
  <c r="M59" i="41"/>
  <c r="U59" i="41" s="1"/>
  <c r="M56" i="41"/>
  <c r="U56" i="41" s="1"/>
  <c r="M55" i="41"/>
  <c r="U55" i="41" s="1"/>
  <c r="M54" i="41"/>
  <c r="U54" i="41" s="1"/>
  <c r="M53" i="41"/>
  <c r="U53" i="41" s="1"/>
  <c r="M50" i="41"/>
  <c r="U50" i="41" s="1"/>
  <c r="M49" i="41"/>
  <c r="U49" i="41" s="1"/>
  <c r="M48" i="41"/>
  <c r="U48" i="41" s="1"/>
  <c r="M47" i="41"/>
  <c r="U47" i="41" s="1"/>
  <c r="M44" i="41"/>
  <c r="U44" i="41" s="1"/>
  <c r="M43" i="41"/>
  <c r="U43" i="41" s="1"/>
  <c r="M42" i="41"/>
  <c r="U42" i="41" s="1"/>
  <c r="M41" i="41"/>
  <c r="U41" i="41" s="1"/>
  <c r="M38" i="41"/>
  <c r="U38" i="41" s="1"/>
  <c r="M37" i="41"/>
  <c r="U37" i="41" s="1"/>
  <c r="M36" i="41"/>
  <c r="U36" i="41" s="1"/>
  <c r="M35" i="41"/>
  <c r="U35" i="41" s="1"/>
  <c r="M32" i="41"/>
  <c r="U32" i="41" s="1"/>
  <c r="M31" i="41"/>
  <c r="U31" i="41" s="1"/>
  <c r="M30" i="41"/>
  <c r="U30" i="41" s="1"/>
  <c r="M29" i="41"/>
  <c r="U29" i="41" s="1"/>
  <c r="M26" i="41"/>
  <c r="U26" i="41" s="1"/>
  <c r="M25" i="41"/>
  <c r="U25" i="41" s="1"/>
  <c r="M24" i="41"/>
  <c r="U24" i="41" s="1"/>
  <c r="M23" i="41"/>
  <c r="U23" i="41" s="1"/>
  <c r="M20" i="41"/>
  <c r="U20" i="41" s="1"/>
  <c r="M19" i="41"/>
  <c r="U19" i="41" s="1"/>
  <c r="M18" i="41"/>
  <c r="U18" i="41" s="1"/>
  <c r="M17" i="41"/>
  <c r="U17" i="41" s="1"/>
  <c r="M14" i="41"/>
  <c r="U14" i="41" s="1"/>
  <c r="M13" i="41"/>
  <c r="U13" i="41" s="1"/>
  <c r="M12" i="41"/>
  <c r="U12" i="41" s="1"/>
  <c r="M11" i="41"/>
  <c r="U11" i="41" s="1"/>
  <c r="M8" i="41"/>
  <c r="U8" i="41" s="1"/>
  <c r="M7" i="41"/>
  <c r="U7" i="41" s="1"/>
  <c r="M6" i="41"/>
  <c r="U6" i="41" s="1"/>
  <c r="M5" i="41"/>
  <c r="U5" i="41" s="1"/>
  <c r="M4" i="41" a="1"/>
  <c r="M93" i="41" s="1"/>
  <c r="U93" i="41" s="1"/>
  <c r="G4" i="41"/>
  <c r="F4" i="41"/>
  <c r="AT3" i="41"/>
  <c r="R3" i="41"/>
  <c r="O3" i="41"/>
  <c r="AE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G69" i="40"/>
  <c r="F69" i="40"/>
  <c r="G68" i="40"/>
  <c r="F68" i="40"/>
  <c r="G67" i="40"/>
  <c r="F67" i="40"/>
  <c r="G66" i="40"/>
  <c r="F66" i="40"/>
  <c r="G65" i="40"/>
  <c r="F65" i="40"/>
  <c r="G64" i="40"/>
  <c r="F64" i="40"/>
  <c r="G63" i="40"/>
  <c r="F63" i="40"/>
  <c r="G62" i="40"/>
  <c r="F62" i="40"/>
  <c r="G61" i="40"/>
  <c r="F61" i="40"/>
  <c r="G60" i="40"/>
  <c r="F60" i="40"/>
  <c r="G59" i="40"/>
  <c r="F59" i="40"/>
  <c r="G58" i="40"/>
  <c r="F58" i="40"/>
  <c r="G57" i="40"/>
  <c r="F57" i="40"/>
  <c r="G56" i="40"/>
  <c r="F56" i="40"/>
  <c r="G55" i="40"/>
  <c r="F55" i="40"/>
  <c r="G54" i="40"/>
  <c r="F54" i="40"/>
  <c r="G53" i="40"/>
  <c r="F53" i="40"/>
  <c r="G52" i="40"/>
  <c r="F52" i="40"/>
  <c r="G51" i="40"/>
  <c r="F51" i="40"/>
  <c r="G50" i="40"/>
  <c r="F50" i="40"/>
  <c r="G49" i="40"/>
  <c r="F49" i="40"/>
  <c r="G48" i="40"/>
  <c r="F48" i="40"/>
  <c r="G47" i="40"/>
  <c r="F47" i="40"/>
  <c r="G46" i="40"/>
  <c r="F46" i="40"/>
  <c r="G45" i="40"/>
  <c r="F45" i="40"/>
  <c r="U44" i="40"/>
  <c r="G44" i="40"/>
  <c r="F44" i="40"/>
  <c r="G43" i="40"/>
  <c r="F43" i="40"/>
  <c r="G42" i="40"/>
  <c r="F42" i="40"/>
  <c r="G41" i="40"/>
  <c r="F41" i="40"/>
  <c r="G40" i="40"/>
  <c r="F40" i="40"/>
  <c r="G39" i="40"/>
  <c r="F39" i="40"/>
  <c r="U38" i="40"/>
  <c r="G38" i="40"/>
  <c r="F38" i="40"/>
  <c r="G37" i="40"/>
  <c r="F37" i="40"/>
  <c r="G36" i="40"/>
  <c r="F36" i="40"/>
  <c r="G35" i="40"/>
  <c r="F35" i="40"/>
  <c r="G34" i="40"/>
  <c r="F34" i="40"/>
  <c r="G33" i="40"/>
  <c r="F33" i="40"/>
  <c r="U32" i="40"/>
  <c r="G32" i="40"/>
  <c r="F32" i="40"/>
  <c r="G31" i="40"/>
  <c r="F31" i="40"/>
  <c r="G30" i="40"/>
  <c r="F30" i="40"/>
  <c r="V29" i="40"/>
  <c r="U29" i="40"/>
  <c r="G29" i="40"/>
  <c r="F29" i="40"/>
  <c r="G28" i="40"/>
  <c r="F28" i="40"/>
  <c r="V27" i="40"/>
  <c r="G27" i="40"/>
  <c r="F27" i="40"/>
  <c r="V26" i="40"/>
  <c r="U26" i="40"/>
  <c r="G26" i="40"/>
  <c r="F26" i="40"/>
  <c r="G25" i="40"/>
  <c r="F25" i="40"/>
  <c r="V24" i="40"/>
  <c r="G24" i="40"/>
  <c r="F24" i="40"/>
  <c r="V23" i="40"/>
  <c r="U23" i="40"/>
  <c r="G23" i="40"/>
  <c r="F23" i="40"/>
  <c r="G22" i="40"/>
  <c r="F22" i="40"/>
  <c r="V21" i="40"/>
  <c r="G21" i="40"/>
  <c r="F21" i="40"/>
  <c r="V20" i="40"/>
  <c r="U20" i="40"/>
  <c r="G20" i="40"/>
  <c r="F20" i="40"/>
  <c r="G19" i="40"/>
  <c r="F19" i="40"/>
  <c r="V18" i="40"/>
  <c r="G18" i="40"/>
  <c r="F18" i="40"/>
  <c r="V17" i="40"/>
  <c r="U17" i="40"/>
  <c r="G17" i="40"/>
  <c r="F17" i="40"/>
  <c r="G16" i="40"/>
  <c r="F16" i="40"/>
  <c r="V15" i="40"/>
  <c r="G15" i="40"/>
  <c r="F15" i="40"/>
  <c r="V14" i="40"/>
  <c r="U14" i="40"/>
  <c r="G14" i="40"/>
  <c r="F14" i="40"/>
  <c r="G13" i="40"/>
  <c r="F13" i="40"/>
  <c r="V12" i="40"/>
  <c r="G12" i="40"/>
  <c r="F12" i="40"/>
  <c r="C12" i="40"/>
  <c r="V11" i="40"/>
  <c r="G11" i="40"/>
  <c r="F11" i="40"/>
  <c r="V10" i="40"/>
  <c r="U10" i="40"/>
  <c r="G10" i="40"/>
  <c r="F10" i="40"/>
  <c r="C10" i="40"/>
  <c r="V68" i="40" s="1"/>
  <c r="V9" i="40"/>
  <c r="G9" i="40"/>
  <c r="F9" i="40"/>
  <c r="G8" i="40"/>
  <c r="F8" i="40"/>
  <c r="G7" i="40"/>
  <c r="F7" i="40"/>
  <c r="V6" i="40"/>
  <c r="G6" i="40"/>
  <c r="F6" i="40"/>
  <c r="C6" i="40"/>
  <c r="R69" i="40" s="1"/>
  <c r="V5" i="40"/>
  <c r="G5" i="40"/>
  <c r="F5" i="40"/>
  <c r="C5" i="40"/>
  <c r="Y4" i="40"/>
  <c r="W4" i="40"/>
  <c r="V4" i="40"/>
  <c r="U4" i="40"/>
  <c r="X4" i="40" s="1"/>
  <c r="M68" i="40"/>
  <c r="U68" i="40" s="1"/>
  <c r="M67" i="40"/>
  <c r="U67" i="40" s="1"/>
  <c r="M66" i="40"/>
  <c r="U66" i="40" s="1"/>
  <c r="M65" i="40"/>
  <c r="U65" i="40" s="1"/>
  <c r="M64" i="40"/>
  <c r="U64" i="40" s="1"/>
  <c r="M62" i="40"/>
  <c r="U62" i="40" s="1"/>
  <c r="M61" i="40"/>
  <c r="U61" i="40" s="1"/>
  <c r="M60" i="40"/>
  <c r="U60" i="40" s="1"/>
  <c r="M59" i="40"/>
  <c r="U59" i="40" s="1"/>
  <c r="M58" i="40"/>
  <c r="U58" i="40" s="1"/>
  <c r="M56" i="40"/>
  <c r="U56" i="40" s="1"/>
  <c r="M55" i="40"/>
  <c r="U55" i="40" s="1"/>
  <c r="M54" i="40"/>
  <c r="U54" i="40" s="1"/>
  <c r="M53" i="40"/>
  <c r="U53" i="40" s="1"/>
  <c r="M52" i="40"/>
  <c r="U52" i="40" s="1"/>
  <c r="M50" i="40"/>
  <c r="U50" i="40" s="1"/>
  <c r="M49" i="40"/>
  <c r="U49" i="40" s="1"/>
  <c r="M48" i="40"/>
  <c r="U48" i="40" s="1"/>
  <c r="M47" i="40"/>
  <c r="U47" i="40" s="1"/>
  <c r="M46" i="40"/>
  <c r="U46" i="40" s="1"/>
  <c r="M44" i="40"/>
  <c r="M43" i="40"/>
  <c r="U43" i="40" s="1"/>
  <c r="M42" i="40"/>
  <c r="U42" i="40" s="1"/>
  <c r="M41" i="40"/>
  <c r="U41" i="40" s="1"/>
  <c r="M40" i="40"/>
  <c r="U40" i="40" s="1"/>
  <c r="M38" i="40"/>
  <c r="M37" i="40"/>
  <c r="U37" i="40" s="1"/>
  <c r="M36" i="40"/>
  <c r="U36" i="40" s="1"/>
  <c r="M35" i="40"/>
  <c r="U35" i="40" s="1"/>
  <c r="M34" i="40"/>
  <c r="U34" i="40" s="1"/>
  <c r="M32" i="40"/>
  <c r="M31" i="40"/>
  <c r="U31" i="40" s="1"/>
  <c r="M30" i="40"/>
  <c r="U30" i="40" s="1"/>
  <c r="M29" i="40"/>
  <c r="M28" i="40"/>
  <c r="U28" i="40" s="1"/>
  <c r="M26" i="40"/>
  <c r="M25" i="40"/>
  <c r="U25" i="40" s="1"/>
  <c r="M24" i="40"/>
  <c r="U24" i="40" s="1"/>
  <c r="M23" i="40"/>
  <c r="M22" i="40"/>
  <c r="U22" i="40" s="1"/>
  <c r="M20" i="40"/>
  <c r="M19" i="40"/>
  <c r="U19" i="40" s="1"/>
  <c r="M18" i="40"/>
  <c r="U18" i="40" s="1"/>
  <c r="M17" i="40"/>
  <c r="M16" i="40"/>
  <c r="U16" i="40" s="1"/>
  <c r="M14" i="40"/>
  <c r="M13" i="40"/>
  <c r="U13" i="40" s="1"/>
  <c r="M12" i="40"/>
  <c r="U12" i="40" s="1"/>
  <c r="M11" i="40"/>
  <c r="U11" i="40" s="1"/>
  <c r="M10" i="40"/>
  <c r="M8" i="40"/>
  <c r="U8" i="40" s="1"/>
  <c r="M7" i="40"/>
  <c r="U7" i="40" s="1"/>
  <c r="M6" i="40"/>
  <c r="U6" i="40" s="1"/>
  <c r="M5" i="40"/>
  <c r="U5" i="40" s="1"/>
  <c r="M4" i="40"/>
  <c r="M4" i="40" a="1"/>
  <c r="M69" i="40" s="1"/>
  <c r="U69" i="40" s="1"/>
  <c r="G4" i="40"/>
  <c r="F4" i="40"/>
  <c r="AT3" i="40"/>
  <c r="O3" i="40"/>
  <c r="P3" i="40" s="1"/>
  <c r="AF3" i="40" s="1"/>
  <c r="AO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G79" i="39"/>
  <c r="F79" i="39"/>
  <c r="G78" i="39"/>
  <c r="F78" i="39"/>
  <c r="G77" i="39"/>
  <c r="F77" i="39"/>
  <c r="G76" i="39"/>
  <c r="F76" i="39"/>
  <c r="G75" i="39"/>
  <c r="F75" i="39"/>
  <c r="G74" i="39"/>
  <c r="F74" i="39"/>
  <c r="G73" i="39"/>
  <c r="F73" i="39"/>
  <c r="G72" i="39"/>
  <c r="F72" i="39"/>
  <c r="G71" i="39"/>
  <c r="F71" i="39"/>
  <c r="G70" i="39"/>
  <c r="F70" i="39"/>
  <c r="G69" i="39"/>
  <c r="F69" i="39"/>
  <c r="G68" i="39"/>
  <c r="F68" i="39"/>
  <c r="G67" i="39"/>
  <c r="F67" i="39"/>
  <c r="G66" i="39"/>
  <c r="F66" i="39"/>
  <c r="G65" i="39"/>
  <c r="F65" i="39"/>
  <c r="G64" i="39"/>
  <c r="F64" i="39"/>
  <c r="G63" i="39"/>
  <c r="F63" i="39"/>
  <c r="G62" i="39"/>
  <c r="F62" i="39"/>
  <c r="G61" i="39"/>
  <c r="F61" i="39"/>
  <c r="G60" i="39"/>
  <c r="F60" i="39"/>
  <c r="G59" i="39"/>
  <c r="F59" i="39"/>
  <c r="G58" i="39"/>
  <c r="F58" i="39"/>
  <c r="G57" i="39"/>
  <c r="F57" i="39"/>
  <c r="G56" i="39"/>
  <c r="F56" i="39"/>
  <c r="G55" i="39"/>
  <c r="F55" i="39"/>
  <c r="G54" i="39"/>
  <c r="F54" i="39"/>
  <c r="G53" i="39"/>
  <c r="F53" i="39"/>
  <c r="G52" i="39"/>
  <c r="F52" i="39"/>
  <c r="G51" i="39"/>
  <c r="F51" i="39"/>
  <c r="G50" i="39"/>
  <c r="F50" i="39"/>
  <c r="G49" i="39"/>
  <c r="F49" i="39"/>
  <c r="R48" i="39"/>
  <c r="G48" i="39"/>
  <c r="F48" i="39"/>
  <c r="R47" i="39"/>
  <c r="G47" i="39"/>
  <c r="F47" i="39"/>
  <c r="G46" i="39"/>
  <c r="F46" i="39"/>
  <c r="R45" i="39"/>
  <c r="G45" i="39"/>
  <c r="F45" i="39"/>
  <c r="R44" i="39"/>
  <c r="G44" i="39"/>
  <c r="F44" i="39"/>
  <c r="V43" i="39"/>
  <c r="G43" i="39"/>
  <c r="F43" i="39"/>
  <c r="R42" i="39"/>
  <c r="G42" i="39"/>
  <c r="F42" i="39"/>
  <c r="R41" i="39"/>
  <c r="G41" i="39"/>
  <c r="F41" i="39"/>
  <c r="V40" i="39"/>
  <c r="G40" i="39"/>
  <c r="F40" i="39"/>
  <c r="R39" i="39"/>
  <c r="G39" i="39"/>
  <c r="F39" i="39"/>
  <c r="R38" i="39"/>
  <c r="G38" i="39"/>
  <c r="F38" i="39"/>
  <c r="V37" i="39"/>
  <c r="G37" i="39"/>
  <c r="F37" i="39"/>
  <c r="R36" i="39"/>
  <c r="G36" i="39"/>
  <c r="F36" i="39"/>
  <c r="R35" i="39"/>
  <c r="G35" i="39"/>
  <c r="F35" i="39"/>
  <c r="V34" i="39"/>
  <c r="G34" i="39"/>
  <c r="F34" i="39"/>
  <c r="R33" i="39"/>
  <c r="G33" i="39"/>
  <c r="F33" i="39"/>
  <c r="R32" i="39"/>
  <c r="G32" i="39"/>
  <c r="F32" i="39"/>
  <c r="V31" i="39"/>
  <c r="G31" i="39"/>
  <c r="F31" i="39"/>
  <c r="R30" i="39"/>
  <c r="G30" i="39"/>
  <c r="F30" i="39"/>
  <c r="R29" i="39"/>
  <c r="G29" i="39"/>
  <c r="F29" i="39"/>
  <c r="V28" i="39"/>
  <c r="G28" i="39"/>
  <c r="F28" i="39"/>
  <c r="R27" i="39"/>
  <c r="G27" i="39"/>
  <c r="F27" i="39"/>
  <c r="R26" i="39"/>
  <c r="G26" i="39"/>
  <c r="F26" i="39"/>
  <c r="V25" i="39"/>
  <c r="G25" i="39"/>
  <c r="F25" i="39"/>
  <c r="R24" i="39"/>
  <c r="G24" i="39"/>
  <c r="F24" i="39"/>
  <c r="R23" i="39"/>
  <c r="G23" i="39"/>
  <c r="F23" i="39"/>
  <c r="V22" i="39"/>
  <c r="G22" i="39"/>
  <c r="F22" i="39"/>
  <c r="R21" i="39"/>
  <c r="G21" i="39"/>
  <c r="F21" i="39"/>
  <c r="R20" i="39"/>
  <c r="G20" i="39"/>
  <c r="F20" i="39"/>
  <c r="V19" i="39"/>
  <c r="G19" i="39"/>
  <c r="F19" i="39"/>
  <c r="R18" i="39"/>
  <c r="G18" i="39"/>
  <c r="F18" i="39"/>
  <c r="V17" i="39"/>
  <c r="R17" i="39"/>
  <c r="G17" i="39"/>
  <c r="F17" i="39"/>
  <c r="V16" i="39"/>
  <c r="G16" i="39"/>
  <c r="F16" i="39"/>
  <c r="R15" i="39"/>
  <c r="G15" i="39"/>
  <c r="F15" i="39"/>
  <c r="V14" i="39"/>
  <c r="R14" i="39"/>
  <c r="G14" i="39"/>
  <c r="F14" i="39"/>
  <c r="V13" i="39"/>
  <c r="G13" i="39"/>
  <c r="F13" i="39"/>
  <c r="R12" i="39"/>
  <c r="G12" i="39"/>
  <c r="F12" i="39"/>
  <c r="C12" i="39"/>
  <c r="R11" i="39"/>
  <c r="G11" i="39"/>
  <c r="F11" i="39"/>
  <c r="V10" i="39"/>
  <c r="R10" i="39"/>
  <c r="G10" i="39"/>
  <c r="F10" i="39"/>
  <c r="C10" i="39"/>
  <c r="V78" i="39" s="1"/>
  <c r="V9" i="39"/>
  <c r="R9" i="39"/>
  <c r="G9" i="39"/>
  <c r="F9" i="39"/>
  <c r="V8" i="39"/>
  <c r="G8" i="39"/>
  <c r="F8" i="39"/>
  <c r="V7" i="39"/>
  <c r="G7" i="39"/>
  <c r="F7" i="39"/>
  <c r="U6" i="39"/>
  <c r="R6" i="39"/>
  <c r="G6" i="39"/>
  <c r="F6" i="39"/>
  <c r="C6" i="39"/>
  <c r="R77" i="39" s="1"/>
  <c r="R5" i="39"/>
  <c r="G5" i="39"/>
  <c r="F5" i="39"/>
  <c r="C5" i="39"/>
  <c r="W4" i="39"/>
  <c r="V4" i="39"/>
  <c r="Y4" i="39" s="1"/>
  <c r="R4" i="39"/>
  <c r="M79" i="39"/>
  <c r="U79" i="39" s="1"/>
  <c r="M78" i="39"/>
  <c r="U78" i="39" s="1"/>
  <c r="M77" i="39"/>
  <c r="U77" i="39" s="1"/>
  <c r="M74" i="39"/>
  <c r="U74" i="39" s="1"/>
  <c r="M73" i="39"/>
  <c r="U73" i="39" s="1"/>
  <c r="M72" i="39"/>
  <c r="U72" i="39" s="1"/>
  <c r="M71" i="39"/>
  <c r="U71" i="39" s="1"/>
  <c r="M68" i="39"/>
  <c r="U68" i="39" s="1"/>
  <c r="M67" i="39"/>
  <c r="U67" i="39" s="1"/>
  <c r="M66" i="39"/>
  <c r="U66" i="39" s="1"/>
  <c r="M65" i="39"/>
  <c r="U65" i="39" s="1"/>
  <c r="M62" i="39"/>
  <c r="U62" i="39" s="1"/>
  <c r="M61" i="39"/>
  <c r="U61" i="39" s="1"/>
  <c r="M60" i="39"/>
  <c r="U60" i="39" s="1"/>
  <c r="M59" i="39"/>
  <c r="U59" i="39" s="1"/>
  <c r="M56" i="39"/>
  <c r="U56" i="39" s="1"/>
  <c r="M55" i="39"/>
  <c r="U55" i="39" s="1"/>
  <c r="M54" i="39"/>
  <c r="U54" i="39" s="1"/>
  <c r="M53" i="39"/>
  <c r="U53" i="39" s="1"/>
  <c r="M50" i="39"/>
  <c r="U50" i="39" s="1"/>
  <c r="M49" i="39"/>
  <c r="U49" i="39" s="1"/>
  <c r="M48" i="39"/>
  <c r="U48" i="39" s="1"/>
  <c r="M47" i="39"/>
  <c r="U47" i="39" s="1"/>
  <c r="M44" i="39"/>
  <c r="U44" i="39" s="1"/>
  <c r="M43" i="39"/>
  <c r="U43" i="39" s="1"/>
  <c r="M42" i="39"/>
  <c r="U42" i="39" s="1"/>
  <c r="M41" i="39"/>
  <c r="U41" i="39" s="1"/>
  <c r="M38" i="39"/>
  <c r="U38" i="39" s="1"/>
  <c r="M37" i="39"/>
  <c r="U37" i="39" s="1"/>
  <c r="M36" i="39"/>
  <c r="U36" i="39" s="1"/>
  <c r="M35" i="39"/>
  <c r="U35" i="39" s="1"/>
  <c r="M32" i="39"/>
  <c r="U32" i="39" s="1"/>
  <c r="M31" i="39"/>
  <c r="U31" i="39" s="1"/>
  <c r="M30" i="39"/>
  <c r="U30" i="39" s="1"/>
  <c r="M29" i="39"/>
  <c r="U29" i="39" s="1"/>
  <c r="M26" i="39"/>
  <c r="U26" i="39" s="1"/>
  <c r="M25" i="39"/>
  <c r="U25" i="39" s="1"/>
  <c r="M24" i="39"/>
  <c r="U24" i="39" s="1"/>
  <c r="M23" i="39"/>
  <c r="U23" i="39" s="1"/>
  <c r="M20" i="39"/>
  <c r="U20" i="39" s="1"/>
  <c r="M19" i="39"/>
  <c r="U19" i="39" s="1"/>
  <c r="M18" i="39"/>
  <c r="U18" i="39" s="1"/>
  <c r="M17" i="39"/>
  <c r="U17" i="39" s="1"/>
  <c r="M14" i="39"/>
  <c r="U14" i="39" s="1"/>
  <c r="M13" i="39"/>
  <c r="U13" i="39" s="1"/>
  <c r="M12" i="39"/>
  <c r="U12" i="39" s="1"/>
  <c r="M11" i="39"/>
  <c r="U11" i="39" s="1"/>
  <c r="M8" i="39"/>
  <c r="U8" i="39" s="1"/>
  <c r="M7" i="39"/>
  <c r="U7" i="39" s="1"/>
  <c r="M6" i="39"/>
  <c r="M5" i="39"/>
  <c r="U5" i="39" s="1"/>
  <c r="M4" i="39" a="1"/>
  <c r="M75" i="39" s="1"/>
  <c r="U75" i="39" s="1"/>
  <c r="G4" i="39"/>
  <c r="F4" i="39"/>
  <c r="AT3" i="39"/>
  <c r="R3" i="39"/>
  <c r="O3" i="39"/>
  <c r="AE3" i="39" s="1"/>
  <c r="AN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G89" i="38"/>
  <c r="F89" i="38"/>
  <c r="G88" i="38"/>
  <c r="F88" i="38"/>
  <c r="G87" i="38"/>
  <c r="F87" i="38"/>
  <c r="G86" i="38"/>
  <c r="F86" i="38"/>
  <c r="G85" i="38"/>
  <c r="F85" i="38"/>
  <c r="G84" i="38"/>
  <c r="F84" i="38"/>
  <c r="G83" i="38"/>
  <c r="F83" i="38"/>
  <c r="G82" i="38"/>
  <c r="F82" i="38"/>
  <c r="G81" i="38"/>
  <c r="F81" i="38"/>
  <c r="G80" i="38"/>
  <c r="F80" i="38"/>
  <c r="G79" i="38"/>
  <c r="F79" i="38"/>
  <c r="G78" i="38"/>
  <c r="F78" i="38"/>
  <c r="G77" i="38"/>
  <c r="F77" i="38"/>
  <c r="G76" i="38"/>
  <c r="F76" i="38"/>
  <c r="G75" i="38"/>
  <c r="F75" i="38"/>
  <c r="G74" i="38"/>
  <c r="F74" i="38"/>
  <c r="G73" i="38"/>
  <c r="F73" i="38"/>
  <c r="G72" i="38"/>
  <c r="F72" i="38"/>
  <c r="G71" i="38"/>
  <c r="F71" i="38"/>
  <c r="G70" i="38"/>
  <c r="F70" i="38"/>
  <c r="G69" i="38"/>
  <c r="F69" i="38"/>
  <c r="G68" i="38"/>
  <c r="F68" i="38"/>
  <c r="G67" i="38"/>
  <c r="F67" i="38"/>
  <c r="G66" i="38"/>
  <c r="F66" i="38"/>
  <c r="G65" i="38"/>
  <c r="F65" i="38"/>
  <c r="G64" i="38"/>
  <c r="F64" i="38"/>
  <c r="G63" i="38"/>
  <c r="F63" i="38"/>
  <c r="G62" i="38"/>
  <c r="F62" i="38"/>
  <c r="G61" i="38"/>
  <c r="F61" i="38"/>
  <c r="G60" i="38"/>
  <c r="F60" i="38"/>
  <c r="G59" i="38"/>
  <c r="F59" i="38"/>
  <c r="G58" i="38"/>
  <c r="F58" i="38"/>
  <c r="G57" i="38"/>
  <c r="F57" i="38"/>
  <c r="G56" i="38"/>
  <c r="F56" i="38"/>
  <c r="G55" i="38"/>
  <c r="F55" i="38"/>
  <c r="G54" i="38"/>
  <c r="F54" i="38"/>
  <c r="G53" i="38"/>
  <c r="F53" i="38"/>
  <c r="G52" i="38"/>
  <c r="F52" i="38"/>
  <c r="G51" i="38"/>
  <c r="F51" i="38"/>
  <c r="G50" i="38"/>
  <c r="F50" i="38"/>
  <c r="G49" i="38"/>
  <c r="F49" i="38"/>
  <c r="G48" i="38"/>
  <c r="F48" i="38"/>
  <c r="G47" i="38"/>
  <c r="F47" i="38"/>
  <c r="G46" i="38"/>
  <c r="F46" i="38"/>
  <c r="G45" i="38"/>
  <c r="F45" i="38"/>
  <c r="G44" i="38"/>
  <c r="F44" i="38"/>
  <c r="G43" i="38"/>
  <c r="F43" i="38"/>
  <c r="G42" i="38"/>
  <c r="F42" i="38"/>
  <c r="G41" i="38"/>
  <c r="F41" i="38"/>
  <c r="G40" i="38"/>
  <c r="F40" i="38"/>
  <c r="R39" i="38"/>
  <c r="G39" i="38"/>
  <c r="F39" i="38"/>
  <c r="G38" i="38"/>
  <c r="F38" i="38"/>
  <c r="G37" i="38"/>
  <c r="F37" i="38"/>
  <c r="R36" i="38"/>
  <c r="G36" i="38"/>
  <c r="F36" i="38"/>
  <c r="G35" i="38"/>
  <c r="F35" i="38"/>
  <c r="G34" i="38"/>
  <c r="F34" i="38"/>
  <c r="R33" i="38"/>
  <c r="G33" i="38"/>
  <c r="F33" i="38"/>
  <c r="G32" i="38"/>
  <c r="F32" i="38"/>
  <c r="G31" i="38"/>
  <c r="F31" i="38"/>
  <c r="R30" i="38"/>
  <c r="G30" i="38"/>
  <c r="F30" i="38"/>
  <c r="G29" i="38"/>
  <c r="F29" i="38"/>
  <c r="G28" i="38"/>
  <c r="F28" i="38"/>
  <c r="R27" i="38"/>
  <c r="G27" i="38"/>
  <c r="F27" i="38"/>
  <c r="G26" i="38"/>
  <c r="F26" i="38"/>
  <c r="G25" i="38"/>
  <c r="F25" i="38"/>
  <c r="R24" i="38"/>
  <c r="G24" i="38"/>
  <c r="F24" i="38"/>
  <c r="G23" i="38"/>
  <c r="F23" i="38"/>
  <c r="G22" i="38"/>
  <c r="F22" i="38"/>
  <c r="R21" i="38"/>
  <c r="G21" i="38"/>
  <c r="F21" i="38"/>
  <c r="G20" i="38"/>
  <c r="F20" i="38"/>
  <c r="G19" i="38"/>
  <c r="F19" i="38"/>
  <c r="R18" i="38"/>
  <c r="G18" i="38"/>
  <c r="F18" i="38"/>
  <c r="G17" i="38"/>
  <c r="F17" i="38"/>
  <c r="G16" i="38"/>
  <c r="F16" i="38"/>
  <c r="R15" i="38"/>
  <c r="G15" i="38"/>
  <c r="F15" i="38"/>
  <c r="G14" i="38"/>
  <c r="F14" i="38"/>
  <c r="G13" i="38"/>
  <c r="F13" i="38"/>
  <c r="R12" i="38"/>
  <c r="G12" i="38"/>
  <c r="F12" i="38"/>
  <c r="C12" i="38"/>
  <c r="R11" i="38"/>
  <c r="G11" i="38"/>
  <c r="F11" i="38"/>
  <c r="G10" i="38"/>
  <c r="F10" i="38"/>
  <c r="C10" i="38"/>
  <c r="V86" i="38" s="1"/>
  <c r="V9" i="38"/>
  <c r="G9" i="38"/>
  <c r="F9" i="38"/>
  <c r="G8" i="38"/>
  <c r="F8" i="38"/>
  <c r="G7" i="38"/>
  <c r="F7" i="38"/>
  <c r="R6" i="38"/>
  <c r="G6" i="38"/>
  <c r="F6" i="38"/>
  <c r="C6" i="38"/>
  <c r="R85" i="38" s="1"/>
  <c r="R5" i="38"/>
  <c r="G5" i="38"/>
  <c r="F5" i="38"/>
  <c r="C5" i="38"/>
  <c r="W4" i="38"/>
  <c r="M76" i="38"/>
  <c r="U76" i="38" s="1"/>
  <c r="M70" i="38"/>
  <c r="U70" i="38" s="1"/>
  <c r="M64" i="38"/>
  <c r="U64" i="38" s="1"/>
  <c r="M58" i="38"/>
  <c r="U58" i="38" s="1"/>
  <c r="M52" i="38"/>
  <c r="U52" i="38" s="1"/>
  <c r="M46" i="38"/>
  <c r="U46" i="38" s="1"/>
  <c r="M40" i="38"/>
  <c r="U40" i="38" s="1"/>
  <c r="M34" i="38"/>
  <c r="U34" i="38" s="1"/>
  <c r="M28" i="38"/>
  <c r="U28" i="38" s="1"/>
  <c r="M22" i="38"/>
  <c r="U22" i="38" s="1"/>
  <c r="M16" i="38"/>
  <c r="U16" i="38" s="1"/>
  <c r="M10" i="38"/>
  <c r="U10" i="38" s="1"/>
  <c r="M4" i="38"/>
  <c r="U4" i="38" s="1"/>
  <c r="X4" i="38" s="1"/>
  <c r="M4" i="38" a="1"/>
  <c r="M88" i="38" s="1"/>
  <c r="U88" i="38" s="1"/>
  <c r="G4" i="38"/>
  <c r="F4" i="38"/>
  <c r="AT3" i="38"/>
  <c r="O3" i="38"/>
  <c r="AE3" i="38" s="1"/>
  <c r="S98" i="37"/>
  <c r="R98" i="37"/>
  <c r="G98" i="37"/>
  <c r="F98" i="37"/>
  <c r="R97" i="37"/>
  <c r="G97" i="37"/>
  <c r="F97" i="37"/>
  <c r="R96" i="37"/>
  <c r="G96" i="37"/>
  <c r="F96" i="37"/>
  <c r="R95" i="37"/>
  <c r="G95" i="37"/>
  <c r="F95" i="37"/>
  <c r="R94" i="37"/>
  <c r="G94" i="37"/>
  <c r="F94" i="37"/>
  <c r="R93" i="37"/>
  <c r="G93" i="37"/>
  <c r="F93" i="37"/>
  <c r="R92" i="37"/>
  <c r="G92" i="37"/>
  <c r="F92" i="37"/>
  <c r="R91" i="37"/>
  <c r="G91" i="37"/>
  <c r="F91" i="37"/>
  <c r="R90" i="37"/>
  <c r="G90" i="37"/>
  <c r="F90" i="37"/>
  <c r="R89" i="37"/>
  <c r="G89" i="37"/>
  <c r="F89" i="37"/>
  <c r="R88" i="37"/>
  <c r="G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G82" i="37"/>
  <c r="F82" i="37"/>
  <c r="R81" i="37"/>
  <c r="G81" i="37"/>
  <c r="F81" i="37"/>
  <c r="R80" i="37"/>
  <c r="G80" i="37"/>
  <c r="F80" i="37"/>
  <c r="R79" i="37"/>
  <c r="G79" i="37"/>
  <c r="F79" i="37"/>
  <c r="R78" i="37"/>
  <c r="G78" i="37"/>
  <c r="F78" i="37"/>
  <c r="R77" i="37"/>
  <c r="G77" i="37"/>
  <c r="F77" i="37"/>
  <c r="R76" i="37"/>
  <c r="G76" i="37"/>
  <c r="F76" i="37"/>
  <c r="R75" i="37"/>
  <c r="G75" i="37"/>
  <c r="F75" i="37"/>
  <c r="R74" i="37"/>
  <c r="G74" i="37"/>
  <c r="F74" i="37"/>
  <c r="R73" i="37"/>
  <c r="G73" i="37"/>
  <c r="F73" i="37"/>
  <c r="R72" i="37"/>
  <c r="G72" i="37"/>
  <c r="F72" i="37"/>
  <c r="R71" i="37"/>
  <c r="G71" i="37"/>
  <c r="F71" i="37"/>
  <c r="R70" i="37"/>
  <c r="G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G64" i="37"/>
  <c r="F64" i="37"/>
  <c r="R63" i="37"/>
  <c r="G63" i="37"/>
  <c r="F63" i="37"/>
  <c r="R62" i="37"/>
  <c r="G62" i="37"/>
  <c r="F62" i="37"/>
  <c r="R61" i="37"/>
  <c r="G61" i="37"/>
  <c r="F61" i="37"/>
  <c r="R60" i="37"/>
  <c r="G60" i="37"/>
  <c r="F60" i="37"/>
  <c r="R59" i="37"/>
  <c r="G59" i="37"/>
  <c r="F59" i="37"/>
  <c r="R58" i="37"/>
  <c r="G58" i="37"/>
  <c r="F58" i="37"/>
  <c r="R57" i="37"/>
  <c r="G57" i="37"/>
  <c r="F57" i="37"/>
  <c r="R56" i="37"/>
  <c r="G56" i="37"/>
  <c r="F56" i="37"/>
  <c r="R55" i="37"/>
  <c r="G55" i="37"/>
  <c r="F55" i="37"/>
  <c r="R54" i="37"/>
  <c r="G54" i="37"/>
  <c r="F54" i="37"/>
  <c r="R53" i="37"/>
  <c r="G53" i="37"/>
  <c r="F53" i="37"/>
  <c r="R52" i="37"/>
  <c r="G52" i="37"/>
  <c r="F52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U46" i="37"/>
  <c r="R46" i="37"/>
  <c r="G46" i="37"/>
  <c r="F46" i="37"/>
  <c r="R45" i="37"/>
  <c r="G45" i="37"/>
  <c r="F45" i="37"/>
  <c r="R44" i="37"/>
  <c r="G44" i="37"/>
  <c r="F44" i="37"/>
  <c r="R43" i="37"/>
  <c r="G43" i="37"/>
  <c r="F43" i="37"/>
  <c r="R42" i="37"/>
  <c r="G42" i="37"/>
  <c r="F42" i="37"/>
  <c r="R41" i="37"/>
  <c r="G41" i="37"/>
  <c r="F41" i="37"/>
  <c r="U40" i="37"/>
  <c r="R40" i="37"/>
  <c r="G40" i="37"/>
  <c r="F40" i="37"/>
  <c r="R39" i="37"/>
  <c r="G39" i="37"/>
  <c r="F39" i="37"/>
  <c r="R38" i="37"/>
  <c r="G38" i="37"/>
  <c r="F38" i="37"/>
  <c r="R37" i="37"/>
  <c r="G37" i="37"/>
  <c r="F37" i="37"/>
  <c r="R36" i="37"/>
  <c r="G36" i="37"/>
  <c r="F36" i="37"/>
  <c r="R35" i="37"/>
  <c r="G35" i="37"/>
  <c r="F35" i="37"/>
  <c r="U34" i="37"/>
  <c r="R34" i="37"/>
  <c r="G34" i="37"/>
  <c r="F34" i="37"/>
  <c r="R33" i="37"/>
  <c r="G33" i="37"/>
  <c r="F33" i="37"/>
  <c r="R32" i="37"/>
  <c r="G32" i="37"/>
  <c r="F32" i="37"/>
  <c r="R31" i="37"/>
  <c r="G31" i="37"/>
  <c r="F31" i="37"/>
  <c r="R30" i="37"/>
  <c r="G30" i="37"/>
  <c r="F30" i="37"/>
  <c r="R29" i="37"/>
  <c r="G29" i="37"/>
  <c r="F29" i="37"/>
  <c r="U28" i="37"/>
  <c r="R28" i="37"/>
  <c r="G28" i="37"/>
  <c r="F28" i="37"/>
  <c r="R27" i="37"/>
  <c r="G27" i="37"/>
  <c r="F27" i="37"/>
  <c r="R26" i="37"/>
  <c r="G26" i="37"/>
  <c r="F26" i="37"/>
  <c r="R25" i="37"/>
  <c r="G25" i="37"/>
  <c r="F25" i="37"/>
  <c r="R24" i="37"/>
  <c r="G24" i="37"/>
  <c r="F24" i="37"/>
  <c r="R23" i="37"/>
  <c r="G23" i="37"/>
  <c r="F23" i="37"/>
  <c r="U22" i="37"/>
  <c r="R22" i="37"/>
  <c r="G22" i="37"/>
  <c r="F22" i="37"/>
  <c r="R21" i="37"/>
  <c r="G21" i="37"/>
  <c r="F21" i="37"/>
  <c r="R20" i="37"/>
  <c r="G20" i="37"/>
  <c r="F20" i="37"/>
  <c r="U19" i="37"/>
  <c r="R19" i="37"/>
  <c r="G19" i="37"/>
  <c r="F19" i="37"/>
  <c r="R18" i="37"/>
  <c r="G18" i="37"/>
  <c r="F18" i="37"/>
  <c r="R17" i="37"/>
  <c r="G17" i="37"/>
  <c r="F17" i="37"/>
  <c r="U16" i="37"/>
  <c r="R16" i="37"/>
  <c r="G16" i="37"/>
  <c r="F16" i="37"/>
  <c r="R15" i="37"/>
  <c r="G15" i="37"/>
  <c r="F15" i="37"/>
  <c r="R14" i="37"/>
  <c r="G14" i="37"/>
  <c r="F14" i="37"/>
  <c r="U13" i="37"/>
  <c r="R13" i="37"/>
  <c r="G13" i="37"/>
  <c r="F13" i="37"/>
  <c r="R12" i="37"/>
  <c r="G12" i="37"/>
  <c r="F12" i="37"/>
  <c r="C12" i="37"/>
  <c r="R11" i="37"/>
  <c r="G11" i="37"/>
  <c r="F11" i="37"/>
  <c r="R10" i="37"/>
  <c r="G10" i="37"/>
  <c r="F10" i="37"/>
  <c r="C10" i="37"/>
  <c r="V98" i="37" s="1"/>
  <c r="V9" i="37"/>
  <c r="R9" i="37"/>
  <c r="G9" i="37"/>
  <c r="F9" i="37"/>
  <c r="R8" i="37"/>
  <c r="G8" i="37"/>
  <c r="F8" i="37"/>
  <c r="U7" i="37"/>
  <c r="R7" i="37"/>
  <c r="G7" i="37"/>
  <c r="F7" i="37"/>
  <c r="R6" i="37"/>
  <c r="G6" i="37"/>
  <c r="F6" i="37"/>
  <c r="R5" i="37"/>
  <c r="G5" i="37"/>
  <c r="F5" i="37"/>
  <c r="C5" i="37"/>
  <c r="W4" i="37"/>
  <c r="V4" i="37"/>
  <c r="Y4" i="37" s="1"/>
  <c r="U4" i="37"/>
  <c r="X4" i="37" s="1"/>
  <c r="R4" i="37"/>
  <c r="M97" i="37"/>
  <c r="U97" i="37" s="1"/>
  <c r="M96" i="37"/>
  <c r="U96" i="37" s="1"/>
  <c r="M95" i="37"/>
  <c r="U95" i="37" s="1"/>
  <c r="M94" i="37"/>
  <c r="U94" i="37" s="1"/>
  <c r="M91" i="37"/>
  <c r="U91" i="37" s="1"/>
  <c r="M90" i="37"/>
  <c r="U90" i="37" s="1"/>
  <c r="M89" i="37"/>
  <c r="U89" i="37" s="1"/>
  <c r="M88" i="37"/>
  <c r="U88" i="37" s="1"/>
  <c r="M85" i="37"/>
  <c r="U85" i="37" s="1"/>
  <c r="M84" i="37"/>
  <c r="U84" i="37" s="1"/>
  <c r="M83" i="37"/>
  <c r="U83" i="37" s="1"/>
  <c r="M82" i="37"/>
  <c r="U82" i="37" s="1"/>
  <c r="M79" i="37"/>
  <c r="U79" i="37" s="1"/>
  <c r="M78" i="37"/>
  <c r="U78" i="37" s="1"/>
  <c r="M77" i="37"/>
  <c r="U77" i="37" s="1"/>
  <c r="M76" i="37"/>
  <c r="U76" i="37" s="1"/>
  <c r="M73" i="37"/>
  <c r="U73" i="37" s="1"/>
  <c r="M72" i="37"/>
  <c r="U72" i="37" s="1"/>
  <c r="M71" i="37"/>
  <c r="U71" i="37" s="1"/>
  <c r="M70" i="37"/>
  <c r="U70" i="37" s="1"/>
  <c r="M67" i="37"/>
  <c r="U67" i="37" s="1"/>
  <c r="M66" i="37"/>
  <c r="U66" i="37" s="1"/>
  <c r="M65" i="37"/>
  <c r="U65" i="37" s="1"/>
  <c r="M64" i="37"/>
  <c r="U64" i="37" s="1"/>
  <c r="M61" i="37"/>
  <c r="U61" i="37" s="1"/>
  <c r="M60" i="37"/>
  <c r="U60" i="37" s="1"/>
  <c r="M59" i="37"/>
  <c r="U59" i="37" s="1"/>
  <c r="M58" i="37"/>
  <c r="U58" i="37" s="1"/>
  <c r="M55" i="37"/>
  <c r="U55" i="37" s="1"/>
  <c r="M54" i="37"/>
  <c r="U54" i="37" s="1"/>
  <c r="M53" i="37"/>
  <c r="U53" i="37" s="1"/>
  <c r="M52" i="37"/>
  <c r="U52" i="37" s="1"/>
  <c r="M49" i="37"/>
  <c r="U49" i="37" s="1"/>
  <c r="M48" i="37"/>
  <c r="U48" i="37" s="1"/>
  <c r="M47" i="37"/>
  <c r="U47" i="37" s="1"/>
  <c r="M46" i="37"/>
  <c r="M43" i="37"/>
  <c r="U43" i="37" s="1"/>
  <c r="M42" i="37"/>
  <c r="U42" i="37" s="1"/>
  <c r="M41" i="37"/>
  <c r="U41" i="37" s="1"/>
  <c r="M40" i="37"/>
  <c r="M37" i="37"/>
  <c r="U37" i="37" s="1"/>
  <c r="M36" i="37"/>
  <c r="U36" i="37" s="1"/>
  <c r="M35" i="37"/>
  <c r="U35" i="37" s="1"/>
  <c r="M34" i="37"/>
  <c r="M31" i="37"/>
  <c r="U31" i="37" s="1"/>
  <c r="M30" i="37"/>
  <c r="U30" i="37" s="1"/>
  <c r="M29" i="37"/>
  <c r="U29" i="37" s="1"/>
  <c r="M28" i="37"/>
  <c r="M25" i="37"/>
  <c r="U25" i="37" s="1"/>
  <c r="M24" i="37"/>
  <c r="U24" i="37" s="1"/>
  <c r="M23" i="37"/>
  <c r="U23" i="37" s="1"/>
  <c r="M22" i="37"/>
  <c r="M19" i="37"/>
  <c r="M18" i="37"/>
  <c r="U18" i="37" s="1"/>
  <c r="M17" i="37"/>
  <c r="U17" i="37" s="1"/>
  <c r="M16" i="37"/>
  <c r="M13" i="37"/>
  <c r="M12" i="37"/>
  <c r="U12" i="37" s="1"/>
  <c r="M11" i="37"/>
  <c r="U11" i="37" s="1"/>
  <c r="M10" i="37"/>
  <c r="U10" i="37" s="1"/>
  <c r="M7" i="37"/>
  <c r="M6" i="37"/>
  <c r="U6" i="37" s="1"/>
  <c r="M5" i="37"/>
  <c r="U5" i="37" s="1"/>
  <c r="M4" i="37"/>
  <c r="M4" i="37" a="1"/>
  <c r="M93" i="37" s="1"/>
  <c r="U93" i="37" s="1"/>
  <c r="G4" i="37"/>
  <c r="F4" i="37"/>
  <c r="AT3" i="37"/>
  <c r="R3" i="37"/>
  <c r="O3" i="37"/>
  <c r="AE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V69" i="36"/>
  <c r="G69" i="36"/>
  <c r="F69" i="36"/>
  <c r="G68" i="36"/>
  <c r="F68" i="36"/>
  <c r="G67" i="36"/>
  <c r="F67" i="36"/>
  <c r="V66" i="36"/>
  <c r="G66" i="36"/>
  <c r="F66" i="36"/>
  <c r="G65" i="36"/>
  <c r="F65" i="36"/>
  <c r="G64" i="36"/>
  <c r="F64" i="36"/>
  <c r="V63" i="36"/>
  <c r="G63" i="36"/>
  <c r="F63" i="36"/>
  <c r="G62" i="36"/>
  <c r="F62" i="36"/>
  <c r="G61" i="36"/>
  <c r="F61" i="36"/>
  <c r="V60" i="36"/>
  <c r="G60" i="36"/>
  <c r="F60" i="36"/>
  <c r="G59" i="36"/>
  <c r="F59" i="36"/>
  <c r="G58" i="36"/>
  <c r="F58" i="36"/>
  <c r="V57" i="36"/>
  <c r="G57" i="36"/>
  <c r="F57" i="36"/>
  <c r="G56" i="36"/>
  <c r="F56" i="36"/>
  <c r="G55" i="36"/>
  <c r="F55" i="36"/>
  <c r="V54" i="36"/>
  <c r="G54" i="36"/>
  <c r="F54" i="36"/>
  <c r="G53" i="36"/>
  <c r="F53" i="36"/>
  <c r="G52" i="36"/>
  <c r="F52" i="36"/>
  <c r="V51" i="36"/>
  <c r="G51" i="36"/>
  <c r="F51" i="36"/>
  <c r="G50" i="36"/>
  <c r="F50" i="36"/>
  <c r="G49" i="36"/>
  <c r="F49" i="36"/>
  <c r="V48" i="36"/>
  <c r="G48" i="36"/>
  <c r="F48" i="36"/>
  <c r="G47" i="36"/>
  <c r="F47" i="36"/>
  <c r="G46" i="36"/>
  <c r="F46" i="36"/>
  <c r="V45" i="36"/>
  <c r="G45" i="36"/>
  <c r="F45" i="36"/>
  <c r="G44" i="36"/>
  <c r="F44" i="36"/>
  <c r="G43" i="36"/>
  <c r="F43" i="36"/>
  <c r="V42" i="36"/>
  <c r="G42" i="36"/>
  <c r="F42" i="36"/>
  <c r="G41" i="36"/>
  <c r="F41" i="36"/>
  <c r="G40" i="36"/>
  <c r="F40" i="36"/>
  <c r="V39" i="36"/>
  <c r="G39" i="36"/>
  <c r="F39" i="36"/>
  <c r="G38" i="36"/>
  <c r="F38" i="36"/>
  <c r="G37" i="36"/>
  <c r="F37" i="36"/>
  <c r="V36" i="36"/>
  <c r="G36" i="36"/>
  <c r="F36" i="36"/>
  <c r="G35" i="36"/>
  <c r="F35" i="36"/>
  <c r="G34" i="36"/>
  <c r="F34" i="36"/>
  <c r="V33" i="36"/>
  <c r="G33" i="36"/>
  <c r="F33" i="36"/>
  <c r="G32" i="36"/>
  <c r="F32" i="36"/>
  <c r="V31" i="36"/>
  <c r="G31" i="36"/>
  <c r="F31" i="36"/>
  <c r="V30" i="36"/>
  <c r="G30" i="36"/>
  <c r="F30" i="36"/>
  <c r="G29" i="36"/>
  <c r="F29" i="36"/>
  <c r="V28" i="36"/>
  <c r="G28" i="36"/>
  <c r="F28" i="36"/>
  <c r="V27" i="36"/>
  <c r="G27" i="36"/>
  <c r="F27" i="36"/>
  <c r="G26" i="36"/>
  <c r="F26" i="36"/>
  <c r="V25" i="36"/>
  <c r="G25" i="36"/>
  <c r="F25" i="36"/>
  <c r="V24" i="36"/>
  <c r="G24" i="36"/>
  <c r="F24" i="36"/>
  <c r="G23" i="36"/>
  <c r="F23" i="36"/>
  <c r="V22" i="36"/>
  <c r="G22" i="36"/>
  <c r="F22" i="36"/>
  <c r="V21" i="36"/>
  <c r="G21" i="36"/>
  <c r="F21" i="36"/>
  <c r="G20" i="36"/>
  <c r="F20" i="36"/>
  <c r="V19" i="36"/>
  <c r="G19" i="36"/>
  <c r="F19" i="36"/>
  <c r="V18" i="36"/>
  <c r="G18" i="36"/>
  <c r="F18" i="36"/>
  <c r="G17" i="36"/>
  <c r="F17" i="36"/>
  <c r="V16" i="36"/>
  <c r="G16" i="36"/>
  <c r="F16" i="36"/>
  <c r="V15" i="36"/>
  <c r="G15" i="36"/>
  <c r="F15" i="36"/>
  <c r="G14" i="36"/>
  <c r="F14" i="36"/>
  <c r="V13" i="36"/>
  <c r="G13" i="36"/>
  <c r="F13" i="36"/>
  <c r="V12" i="36"/>
  <c r="G12" i="36"/>
  <c r="F12" i="36"/>
  <c r="C12" i="36"/>
  <c r="V11" i="36"/>
  <c r="G11" i="36"/>
  <c r="F11" i="36"/>
  <c r="G10" i="36"/>
  <c r="F10" i="36"/>
  <c r="C10" i="36"/>
  <c r="V67" i="36" s="1"/>
  <c r="V9" i="36"/>
  <c r="R9" i="36"/>
  <c r="G9" i="36"/>
  <c r="F9" i="36"/>
  <c r="V8" i="36"/>
  <c r="G8" i="36"/>
  <c r="F8" i="36"/>
  <c r="V7" i="36"/>
  <c r="G7" i="36"/>
  <c r="F7" i="36"/>
  <c r="V6" i="36"/>
  <c r="G6" i="36"/>
  <c r="F6" i="36"/>
  <c r="C6" i="36"/>
  <c r="R68" i="36" s="1"/>
  <c r="V5" i="36"/>
  <c r="G5" i="36"/>
  <c r="F5" i="36"/>
  <c r="C5" i="36"/>
  <c r="Y4" i="36"/>
  <c r="W4" i="36"/>
  <c r="V4" i="36"/>
  <c r="U4" i="36"/>
  <c r="X4" i="36" s="1"/>
  <c r="R4" i="36"/>
  <c r="M66" i="36"/>
  <c r="U66" i="36" s="1"/>
  <c r="M65" i="36"/>
  <c r="U65" i="36" s="1"/>
  <c r="M64" i="36"/>
  <c r="U64" i="36" s="1"/>
  <c r="M60" i="36"/>
  <c r="U60" i="36" s="1"/>
  <c r="M59" i="36"/>
  <c r="U59" i="36" s="1"/>
  <c r="M58" i="36"/>
  <c r="U58" i="36" s="1"/>
  <c r="M54" i="36"/>
  <c r="U54" i="36" s="1"/>
  <c r="M53" i="36"/>
  <c r="U53" i="36" s="1"/>
  <c r="M52" i="36"/>
  <c r="U52" i="36" s="1"/>
  <c r="M48" i="36"/>
  <c r="U48" i="36" s="1"/>
  <c r="M47" i="36"/>
  <c r="U47" i="36" s="1"/>
  <c r="M46" i="36"/>
  <c r="U46" i="36" s="1"/>
  <c r="M42" i="36"/>
  <c r="U42" i="36" s="1"/>
  <c r="M41" i="36"/>
  <c r="U41" i="36" s="1"/>
  <c r="M40" i="36"/>
  <c r="U40" i="36" s="1"/>
  <c r="M36" i="36"/>
  <c r="U36" i="36" s="1"/>
  <c r="M35" i="36"/>
  <c r="U35" i="36" s="1"/>
  <c r="M34" i="36"/>
  <c r="U34" i="36" s="1"/>
  <c r="M30" i="36"/>
  <c r="U30" i="36" s="1"/>
  <c r="M29" i="36"/>
  <c r="U29" i="36" s="1"/>
  <c r="M28" i="36"/>
  <c r="U28" i="36" s="1"/>
  <c r="M24" i="36"/>
  <c r="U24" i="36" s="1"/>
  <c r="M23" i="36"/>
  <c r="U23" i="36" s="1"/>
  <c r="M22" i="36"/>
  <c r="U22" i="36" s="1"/>
  <c r="M18" i="36"/>
  <c r="U18" i="36" s="1"/>
  <c r="M17" i="36"/>
  <c r="U17" i="36" s="1"/>
  <c r="M16" i="36"/>
  <c r="U16" i="36" s="1"/>
  <c r="M12" i="36"/>
  <c r="U12" i="36" s="1"/>
  <c r="M11" i="36"/>
  <c r="U11" i="36" s="1"/>
  <c r="M10" i="36"/>
  <c r="U10" i="36" s="1"/>
  <c r="M6" i="36"/>
  <c r="U6" i="36" s="1"/>
  <c r="M5" i="36"/>
  <c r="U5" i="36" s="1"/>
  <c r="M4" i="36"/>
  <c r="M4" i="36" a="1"/>
  <c r="M69" i="36" s="1"/>
  <c r="U69" i="36" s="1"/>
  <c r="G4" i="36"/>
  <c r="F4" i="36"/>
  <c r="AT3" i="36"/>
  <c r="O3" i="36"/>
  <c r="AE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G79" i="35"/>
  <c r="F79" i="35"/>
  <c r="G78" i="35"/>
  <c r="F78" i="35"/>
  <c r="G77" i="35"/>
  <c r="F77" i="35"/>
  <c r="G76" i="35"/>
  <c r="F76" i="35"/>
  <c r="G75" i="35"/>
  <c r="F75" i="35"/>
  <c r="G74" i="35"/>
  <c r="F74" i="35"/>
  <c r="G73" i="35"/>
  <c r="F73" i="35"/>
  <c r="G72" i="35"/>
  <c r="F72" i="35"/>
  <c r="G71" i="35"/>
  <c r="F71" i="35"/>
  <c r="G70" i="35"/>
  <c r="F70" i="35"/>
  <c r="G69" i="35"/>
  <c r="F69" i="35"/>
  <c r="G68" i="35"/>
  <c r="F68" i="35"/>
  <c r="G67" i="35"/>
  <c r="F67" i="35"/>
  <c r="R66" i="35"/>
  <c r="G66" i="35"/>
  <c r="F66" i="35"/>
  <c r="G65" i="35"/>
  <c r="F65" i="35"/>
  <c r="U64" i="35"/>
  <c r="G64" i="35"/>
  <c r="F64" i="35"/>
  <c r="R63" i="35"/>
  <c r="G63" i="35"/>
  <c r="F63" i="35"/>
  <c r="G62" i="35"/>
  <c r="F62" i="35"/>
  <c r="G61" i="35"/>
  <c r="F61" i="35"/>
  <c r="R60" i="35"/>
  <c r="G60" i="35"/>
  <c r="F60" i="35"/>
  <c r="G59" i="35"/>
  <c r="F59" i="35"/>
  <c r="U58" i="35"/>
  <c r="G58" i="35"/>
  <c r="F58" i="35"/>
  <c r="R57" i="35"/>
  <c r="G57" i="35"/>
  <c r="F57" i="35"/>
  <c r="G56" i="35"/>
  <c r="F56" i="35"/>
  <c r="G55" i="35"/>
  <c r="F55" i="35"/>
  <c r="R54" i="35"/>
  <c r="G54" i="35"/>
  <c r="F54" i="35"/>
  <c r="G53" i="35"/>
  <c r="F53" i="35"/>
  <c r="U52" i="35"/>
  <c r="G52" i="35"/>
  <c r="F52" i="35"/>
  <c r="R51" i="35"/>
  <c r="G51" i="35"/>
  <c r="F51" i="35"/>
  <c r="G50" i="35"/>
  <c r="F50" i="35"/>
  <c r="G49" i="35"/>
  <c r="F49" i="35"/>
  <c r="R48" i="35"/>
  <c r="G48" i="35"/>
  <c r="F48" i="35"/>
  <c r="G47" i="35"/>
  <c r="F47" i="35"/>
  <c r="U46" i="35"/>
  <c r="G46" i="35"/>
  <c r="F46" i="35"/>
  <c r="R45" i="35"/>
  <c r="G45" i="35"/>
  <c r="F45" i="35"/>
  <c r="G44" i="35"/>
  <c r="F44" i="35"/>
  <c r="G43" i="35"/>
  <c r="F43" i="35"/>
  <c r="R42" i="35"/>
  <c r="G42" i="35"/>
  <c r="F42" i="35"/>
  <c r="G41" i="35"/>
  <c r="F41" i="35"/>
  <c r="U40" i="35"/>
  <c r="G40" i="35"/>
  <c r="F40" i="35"/>
  <c r="R39" i="35"/>
  <c r="G39" i="35"/>
  <c r="F39" i="35"/>
  <c r="G38" i="35"/>
  <c r="F38" i="35"/>
  <c r="G37" i="35"/>
  <c r="F37" i="35"/>
  <c r="R36" i="35"/>
  <c r="G36" i="35"/>
  <c r="F36" i="35"/>
  <c r="G35" i="35"/>
  <c r="F35" i="35"/>
  <c r="U34" i="35"/>
  <c r="G34" i="35"/>
  <c r="F34" i="35"/>
  <c r="R33" i="35"/>
  <c r="G33" i="35"/>
  <c r="F33" i="35"/>
  <c r="G32" i="35"/>
  <c r="F32" i="35"/>
  <c r="G31" i="35"/>
  <c r="F31" i="35"/>
  <c r="R30" i="35"/>
  <c r="G30" i="35"/>
  <c r="F30" i="35"/>
  <c r="G29" i="35"/>
  <c r="F29" i="35"/>
  <c r="U28" i="35"/>
  <c r="G28" i="35"/>
  <c r="F28" i="35"/>
  <c r="R27" i="35"/>
  <c r="G27" i="35"/>
  <c r="F27" i="35"/>
  <c r="G26" i="35"/>
  <c r="F26" i="35"/>
  <c r="U25" i="35"/>
  <c r="G25" i="35"/>
  <c r="F25" i="35"/>
  <c r="R24" i="35"/>
  <c r="G24" i="35"/>
  <c r="F24" i="35"/>
  <c r="G23" i="35"/>
  <c r="F23" i="35"/>
  <c r="U22" i="35"/>
  <c r="G22" i="35"/>
  <c r="F22" i="35"/>
  <c r="R21" i="35"/>
  <c r="G21" i="35"/>
  <c r="F21" i="35"/>
  <c r="G20" i="35"/>
  <c r="F20" i="35"/>
  <c r="U19" i="35"/>
  <c r="G19" i="35"/>
  <c r="F19" i="35"/>
  <c r="R18" i="35"/>
  <c r="G18" i="35"/>
  <c r="F18" i="35"/>
  <c r="G17" i="35"/>
  <c r="F17" i="35"/>
  <c r="U16" i="35"/>
  <c r="G16" i="35"/>
  <c r="F16" i="35"/>
  <c r="R15" i="35"/>
  <c r="G15" i="35"/>
  <c r="F15" i="35"/>
  <c r="G14" i="35"/>
  <c r="F14" i="35"/>
  <c r="U13" i="35"/>
  <c r="G13" i="35"/>
  <c r="F13" i="35"/>
  <c r="R12" i="35"/>
  <c r="G12" i="35"/>
  <c r="F12" i="35"/>
  <c r="C12" i="35"/>
  <c r="R11" i="35"/>
  <c r="G11" i="35"/>
  <c r="F11" i="35"/>
  <c r="G10" i="35"/>
  <c r="F10" i="35"/>
  <c r="C10" i="35"/>
  <c r="V77" i="35" s="1"/>
  <c r="V9" i="35"/>
  <c r="G9" i="35"/>
  <c r="F9" i="35"/>
  <c r="G8" i="35"/>
  <c r="F8" i="35"/>
  <c r="U7" i="35"/>
  <c r="G7" i="35"/>
  <c r="F7" i="35"/>
  <c r="R6" i="35"/>
  <c r="G6" i="35"/>
  <c r="F6" i="35"/>
  <c r="C6" i="35"/>
  <c r="R78" i="35" s="1"/>
  <c r="R5" i="35"/>
  <c r="G5" i="35"/>
  <c r="F5" i="35"/>
  <c r="C5" i="35"/>
  <c r="W4" i="35"/>
  <c r="M79" i="35"/>
  <c r="U79" i="35" s="1"/>
  <c r="M78" i="35"/>
  <c r="U78" i="35" s="1"/>
  <c r="M77" i="35"/>
  <c r="U77" i="35" s="1"/>
  <c r="M76" i="35"/>
  <c r="U76" i="35" s="1"/>
  <c r="M73" i="35"/>
  <c r="U73" i="35" s="1"/>
  <c r="M72" i="35"/>
  <c r="U72" i="35" s="1"/>
  <c r="M71" i="35"/>
  <c r="U71" i="35" s="1"/>
  <c r="M70" i="35"/>
  <c r="U70" i="35" s="1"/>
  <c r="M67" i="35"/>
  <c r="U67" i="35" s="1"/>
  <c r="M66" i="35"/>
  <c r="U66" i="35" s="1"/>
  <c r="M65" i="35"/>
  <c r="U65" i="35" s="1"/>
  <c r="M64" i="35"/>
  <c r="M61" i="35"/>
  <c r="U61" i="35" s="1"/>
  <c r="M60" i="35"/>
  <c r="U60" i="35" s="1"/>
  <c r="M59" i="35"/>
  <c r="U59" i="35" s="1"/>
  <c r="M58" i="35"/>
  <c r="M55" i="35"/>
  <c r="U55" i="35" s="1"/>
  <c r="M54" i="35"/>
  <c r="U54" i="35" s="1"/>
  <c r="M53" i="35"/>
  <c r="U53" i="35" s="1"/>
  <c r="M52" i="35"/>
  <c r="M49" i="35"/>
  <c r="U49" i="35" s="1"/>
  <c r="M48" i="35"/>
  <c r="U48" i="35" s="1"/>
  <c r="M47" i="35"/>
  <c r="U47" i="35" s="1"/>
  <c r="M46" i="35"/>
  <c r="M43" i="35"/>
  <c r="U43" i="35" s="1"/>
  <c r="M42" i="35"/>
  <c r="U42" i="35" s="1"/>
  <c r="M41" i="35"/>
  <c r="U41" i="35" s="1"/>
  <c r="M40" i="35"/>
  <c r="M37" i="35"/>
  <c r="U37" i="35" s="1"/>
  <c r="M36" i="35"/>
  <c r="U36" i="35" s="1"/>
  <c r="M35" i="35"/>
  <c r="U35" i="35" s="1"/>
  <c r="M34" i="35"/>
  <c r="M31" i="35"/>
  <c r="U31" i="35" s="1"/>
  <c r="M30" i="35"/>
  <c r="U30" i="35" s="1"/>
  <c r="M29" i="35"/>
  <c r="U29" i="35" s="1"/>
  <c r="M28" i="35"/>
  <c r="M25" i="35"/>
  <c r="M24" i="35"/>
  <c r="U24" i="35" s="1"/>
  <c r="M23" i="35"/>
  <c r="U23" i="35" s="1"/>
  <c r="M22" i="35"/>
  <c r="M19" i="35"/>
  <c r="M18" i="35"/>
  <c r="U18" i="35" s="1"/>
  <c r="M17" i="35"/>
  <c r="U17" i="35" s="1"/>
  <c r="M16" i="35"/>
  <c r="M13" i="35"/>
  <c r="M12" i="35"/>
  <c r="U12" i="35" s="1"/>
  <c r="M11" i="35"/>
  <c r="U11" i="35" s="1"/>
  <c r="M10" i="35"/>
  <c r="U10" i="35" s="1"/>
  <c r="M7" i="35"/>
  <c r="M6" i="35"/>
  <c r="U6" i="35" s="1"/>
  <c r="M5" i="35"/>
  <c r="U5" i="35" s="1"/>
  <c r="M4" i="35"/>
  <c r="U4" i="35" s="1"/>
  <c r="X4" i="35" s="1"/>
  <c r="M4" i="35" a="1"/>
  <c r="M75" i="35" s="1"/>
  <c r="U75" i="35" s="1"/>
  <c r="G4" i="35"/>
  <c r="F4" i="35"/>
  <c r="AT3" i="35"/>
  <c r="R3" i="35"/>
  <c r="O3" i="35"/>
  <c r="AE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G88" i="34"/>
  <c r="F88" i="34"/>
  <c r="G87" i="34"/>
  <c r="F87" i="34"/>
  <c r="G86" i="34"/>
  <c r="F86" i="34"/>
  <c r="G85" i="34"/>
  <c r="F85" i="34"/>
  <c r="G84" i="34"/>
  <c r="F84" i="34"/>
  <c r="G83" i="34"/>
  <c r="F83" i="34"/>
  <c r="G82" i="34"/>
  <c r="F82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8" i="34"/>
  <c r="F68" i="34"/>
  <c r="G67" i="34"/>
  <c r="F67" i="34"/>
  <c r="G66" i="34"/>
  <c r="F66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52" i="34"/>
  <c r="F52" i="34"/>
  <c r="G51" i="34"/>
  <c r="F51" i="34"/>
  <c r="G50" i="34"/>
  <c r="F50" i="34"/>
  <c r="G49" i="34"/>
  <c r="F49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V38" i="34"/>
  <c r="G38" i="34"/>
  <c r="F38" i="34"/>
  <c r="G37" i="34"/>
  <c r="F37" i="34"/>
  <c r="G36" i="34"/>
  <c r="F36" i="34"/>
  <c r="V35" i="34"/>
  <c r="G35" i="34"/>
  <c r="F35" i="34"/>
  <c r="G34" i="34"/>
  <c r="F34" i="34"/>
  <c r="G33" i="34"/>
  <c r="F33" i="34"/>
  <c r="G32" i="34"/>
  <c r="F32" i="34"/>
  <c r="G31" i="34"/>
  <c r="F31" i="34"/>
  <c r="G30" i="34"/>
  <c r="F30" i="34"/>
  <c r="V29" i="34"/>
  <c r="G29" i="34"/>
  <c r="F29" i="34"/>
  <c r="G28" i="34"/>
  <c r="F28" i="34"/>
  <c r="G27" i="34"/>
  <c r="F27" i="34"/>
  <c r="V26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V20" i="34"/>
  <c r="G20" i="34"/>
  <c r="F20" i="34"/>
  <c r="G19" i="34"/>
  <c r="F19" i="34"/>
  <c r="G18" i="34"/>
  <c r="F18" i="34"/>
  <c r="V17" i="34"/>
  <c r="G17" i="34"/>
  <c r="F17" i="34"/>
  <c r="G16" i="34"/>
  <c r="F16" i="34"/>
  <c r="G15" i="34"/>
  <c r="F15" i="34"/>
  <c r="V14" i="34"/>
  <c r="G14" i="34"/>
  <c r="F14" i="34"/>
  <c r="G13" i="34"/>
  <c r="F13" i="34"/>
  <c r="G12" i="34"/>
  <c r="F12" i="34"/>
  <c r="C12" i="34"/>
  <c r="V11" i="34"/>
  <c r="G11" i="34"/>
  <c r="F11" i="34"/>
  <c r="V10" i="34"/>
  <c r="G10" i="34"/>
  <c r="F10" i="34"/>
  <c r="C10" i="34"/>
  <c r="V9" i="34"/>
  <c r="G9" i="34"/>
  <c r="F9" i="34"/>
  <c r="R8" i="34"/>
  <c r="G8" i="34"/>
  <c r="F8" i="34"/>
  <c r="G7" i="34"/>
  <c r="F7" i="34"/>
  <c r="R6" i="34"/>
  <c r="G6" i="34"/>
  <c r="F6" i="34"/>
  <c r="C6" i="34"/>
  <c r="R7" i="34" s="1"/>
  <c r="V5" i="34"/>
  <c r="G5" i="34"/>
  <c r="F5" i="34"/>
  <c r="C5" i="34"/>
  <c r="W4" i="34"/>
  <c r="V4" i="34"/>
  <c r="U4" i="34"/>
  <c r="X4" i="34" s="1"/>
  <c r="M88" i="34"/>
  <c r="U88" i="34" s="1"/>
  <c r="M86" i="34"/>
  <c r="U86" i="34" s="1"/>
  <c r="M82" i="34"/>
  <c r="U82" i="34" s="1"/>
  <c r="M81" i="34"/>
  <c r="U81" i="34" s="1"/>
  <c r="M80" i="34"/>
  <c r="U80" i="34" s="1"/>
  <c r="M76" i="34"/>
  <c r="U76" i="34" s="1"/>
  <c r="M74" i="34"/>
  <c r="U74" i="34" s="1"/>
  <c r="M70" i="34"/>
  <c r="U70" i="34" s="1"/>
  <c r="M69" i="34"/>
  <c r="U69" i="34" s="1"/>
  <c r="M68" i="34"/>
  <c r="U68" i="34" s="1"/>
  <c r="M64" i="34"/>
  <c r="U64" i="34" s="1"/>
  <c r="M62" i="34"/>
  <c r="U62" i="34" s="1"/>
  <c r="M58" i="34"/>
  <c r="U58" i="34" s="1"/>
  <c r="M57" i="34"/>
  <c r="U57" i="34" s="1"/>
  <c r="M56" i="34"/>
  <c r="U56" i="34" s="1"/>
  <c r="M52" i="34"/>
  <c r="U52" i="34" s="1"/>
  <c r="M50" i="34"/>
  <c r="U50" i="34" s="1"/>
  <c r="M46" i="34"/>
  <c r="U46" i="34" s="1"/>
  <c r="M45" i="34"/>
  <c r="U45" i="34" s="1"/>
  <c r="M44" i="34"/>
  <c r="U44" i="34" s="1"/>
  <c r="M40" i="34"/>
  <c r="U40" i="34" s="1"/>
  <c r="M38" i="34"/>
  <c r="U38" i="34" s="1"/>
  <c r="M34" i="34"/>
  <c r="U34" i="34" s="1"/>
  <c r="M33" i="34"/>
  <c r="U33" i="34" s="1"/>
  <c r="M32" i="34"/>
  <c r="U32" i="34" s="1"/>
  <c r="M28" i="34"/>
  <c r="U28" i="34" s="1"/>
  <c r="M26" i="34"/>
  <c r="U26" i="34" s="1"/>
  <c r="M22" i="34"/>
  <c r="U22" i="34" s="1"/>
  <c r="M21" i="34"/>
  <c r="U21" i="34" s="1"/>
  <c r="M20" i="34"/>
  <c r="U20" i="34" s="1"/>
  <c r="M16" i="34"/>
  <c r="U16" i="34" s="1"/>
  <c r="M14" i="34"/>
  <c r="U14" i="34" s="1"/>
  <c r="M10" i="34"/>
  <c r="U10" i="34" s="1"/>
  <c r="M9" i="34"/>
  <c r="U9" i="34" s="1"/>
  <c r="M8" i="34"/>
  <c r="U8" i="34" s="1"/>
  <c r="M4" i="34"/>
  <c r="M4" i="34" a="1"/>
  <c r="G4" i="34"/>
  <c r="F4" i="34"/>
  <c r="AT3" i="34"/>
  <c r="O3" i="34"/>
  <c r="P3" i="34" s="1"/>
  <c r="AF3" i="34" s="1"/>
  <c r="AO3" i="34" s="1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G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G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G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G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G52" i="33"/>
  <c r="F52" i="33"/>
  <c r="R51" i="33"/>
  <c r="G51" i="33"/>
  <c r="F51" i="33"/>
  <c r="U50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G46" i="33"/>
  <c r="F46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G40" i="33"/>
  <c r="F40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G34" i="33"/>
  <c r="F34" i="33"/>
  <c r="R33" i="33"/>
  <c r="G33" i="33"/>
  <c r="F33" i="33"/>
  <c r="U32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G28" i="33"/>
  <c r="F28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74" i="33" s="1"/>
  <c r="R9" i="33"/>
  <c r="G9" i="33"/>
  <c r="F9" i="33"/>
  <c r="U8" i="33"/>
  <c r="R8" i="33"/>
  <c r="G8" i="33"/>
  <c r="F8" i="33"/>
  <c r="R7" i="33"/>
  <c r="G7" i="33"/>
  <c r="F7" i="33"/>
  <c r="R6" i="33"/>
  <c r="G6" i="33"/>
  <c r="F6" i="33"/>
  <c r="R5" i="33"/>
  <c r="G5" i="33"/>
  <c r="F5" i="33"/>
  <c r="C5" i="33"/>
  <c r="W4" i="33"/>
  <c r="V4" i="33"/>
  <c r="Y4" i="33" s="1"/>
  <c r="R4" i="33"/>
  <c r="M98" i="33"/>
  <c r="U98" i="33" s="1"/>
  <c r="M96" i="33"/>
  <c r="U96" i="33" s="1"/>
  <c r="M92" i="33"/>
  <c r="U92" i="33" s="1"/>
  <c r="M90" i="33"/>
  <c r="U90" i="33" s="1"/>
  <c r="M86" i="33"/>
  <c r="U86" i="33" s="1"/>
  <c r="M84" i="33"/>
  <c r="U84" i="33" s="1"/>
  <c r="M80" i="33"/>
  <c r="U80" i="33" s="1"/>
  <c r="M78" i="33"/>
  <c r="U78" i="33" s="1"/>
  <c r="M74" i="33"/>
  <c r="U74" i="33" s="1"/>
  <c r="M72" i="33"/>
  <c r="U72" i="33" s="1"/>
  <c r="M68" i="33"/>
  <c r="U68" i="33" s="1"/>
  <c r="M66" i="33"/>
  <c r="U66" i="33" s="1"/>
  <c r="M62" i="33"/>
  <c r="U62" i="33" s="1"/>
  <c r="M60" i="33"/>
  <c r="U60" i="33" s="1"/>
  <c r="M56" i="33"/>
  <c r="U56" i="33" s="1"/>
  <c r="M54" i="33"/>
  <c r="U54" i="33" s="1"/>
  <c r="M50" i="33"/>
  <c r="M48" i="33"/>
  <c r="U48" i="33" s="1"/>
  <c r="M44" i="33"/>
  <c r="U44" i="33" s="1"/>
  <c r="M42" i="33"/>
  <c r="U42" i="33" s="1"/>
  <c r="M38" i="33"/>
  <c r="U38" i="33" s="1"/>
  <c r="M36" i="33"/>
  <c r="U36" i="33" s="1"/>
  <c r="M32" i="33"/>
  <c r="M30" i="33"/>
  <c r="U30" i="33" s="1"/>
  <c r="M26" i="33"/>
  <c r="U26" i="33" s="1"/>
  <c r="M24" i="33"/>
  <c r="U24" i="33" s="1"/>
  <c r="M20" i="33"/>
  <c r="U20" i="33" s="1"/>
  <c r="M18" i="33"/>
  <c r="U18" i="33" s="1"/>
  <c r="M14" i="33"/>
  <c r="U14" i="33" s="1"/>
  <c r="M12" i="33"/>
  <c r="U12" i="33" s="1"/>
  <c r="M8" i="33"/>
  <c r="M6" i="33"/>
  <c r="U6" i="33" s="1"/>
  <c r="M4" i="33" a="1"/>
  <c r="M94" i="33" s="1"/>
  <c r="U94" i="33" s="1"/>
  <c r="G4" i="33"/>
  <c r="F4" i="33"/>
  <c r="AT3" i="33"/>
  <c r="R3" i="33"/>
  <c r="O3" i="33"/>
  <c r="AE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V69" i="32"/>
  <c r="G69" i="32"/>
  <c r="F69" i="32"/>
  <c r="V68" i="32"/>
  <c r="G68" i="32"/>
  <c r="F68" i="32"/>
  <c r="G67" i="32"/>
  <c r="F67" i="32"/>
  <c r="V66" i="32"/>
  <c r="G66" i="32"/>
  <c r="F66" i="32"/>
  <c r="V65" i="32"/>
  <c r="G65" i="32"/>
  <c r="F65" i="32"/>
  <c r="G64" i="32"/>
  <c r="F64" i="32"/>
  <c r="V63" i="32"/>
  <c r="G63" i="32"/>
  <c r="F63" i="32"/>
  <c r="V62" i="32"/>
  <c r="G62" i="32"/>
  <c r="F62" i="32"/>
  <c r="G61" i="32"/>
  <c r="F61" i="32"/>
  <c r="V60" i="32"/>
  <c r="G60" i="32"/>
  <c r="F60" i="32"/>
  <c r="V59" i="32"/>
  <c r="G59" i="32"/>
  <c r="F59" i="32"/>
  <c r="G58" i="32"/>
  <c r="F58" i="32"/>
  <c r="V57" i="32"/>
  <c r="G57" i="32"/>
  <c r="F57" i="32"/>
  <c r="V56" i="32"/>
  <c r="G56" i="32"/>
  <c r="F56" i="32"/>
  <c r="G55" i="32"/>
  <c r="F55" i="32"/>
  <c r="V54" i="32"/>
  <c r="G54" i="32"/>
  <c r="F54" i="32"/>
  <c r="V53" i="32"/>
  <c r="G53" i="32"/>
  <c r="F53" i="32"/>
  <c r="G52" i="32"/>
  <c r="F52" i="32"/>
  <c r="V51" i="32"/>
  <c r="G51" i="32"/>
  <c r="F51" i="32"/>
  <c r="V50" i="32"/>
  <c r="G50" i="32"/>
  <c r="F50" i="32"/>
  <c r="G49" i="32"/>
  <c r="F49" i="32"/>
  <c r="V48" i="32"/>
  <c r="G48" i="32"/>
  <c r="F48" i="32"/>
  <c r="V47" i="32"/>
  <c r="G47" i="32"/>
  <c r="F47" i="32"/>
  <c r="G46" i="32"/>
  <c r="F46" i="32"/>
  <c r="V45" i="32"/>
  <c r="G45" i="32"/>
  <c r="F45" i="32"/>
  <c r="V44" i="32"/>
  <c r="G44" i="32"/>
  <c r="F44" i="32"/>
  <c r="G43" i="32"/>
  <c r="F43" i="32"/>
  <c r="V42" i="32"/>
  <c r="G42" i="32"/>
  <c r="F42" i="32"/>
  <c r="V41" i="32"/>
  <c r="G41" i="32"/>
  <c r="F41" i="32"/>
  <c r="G40" i="32"/>
  <c r="F40" i="32"/>
  <c r="V39" i="32"/>
  <c r="G39" i="32"/>
  <c r="F39" i="32"/>
  <c r="V38" i="32"/>
  <c r="G38" i="32"/>
  <c r="F38" i="32"/>
  <c r="G37" i="32"/>
  <c r="F37" i="32"/>
  <c r="V36" i="32"/>
  <c r="G36" i="32"/>
  <c r="F36" i="32"/>
  <c r="V35" i="32"/>
  <c r="G35" i="32"/>
  <c r="F35" i="32"/>
  <c r="G34" i="32"/>
  <c r="F34" i="32"/>
  <c r="V33" i="32"/>
  <c r="G33" i="32"/>
  <c r="F33" i="32"/>
  <c r="V32" i="32"/>
  <c r="G32" i="32"/>
  <c r="F32" i="32"/>
  <c r="G31" i="32"/>
  <c r="F31" i="32"/>
  <c r="V30" i="32"/>
  <c r="G30" i="32"/>
  <c r="F30" i="32"/>
  <c r="V29" i="32"/>
  <c r="G29" i="32"/>
  <c r="F29" i="32"/>
  <c r="G28" i="32"/>
  <c r="F28" i="32"/>
  <c r="V27" i="32"/>
  <c r="G27" i="32"/>
  <c r="F27" i="32"/>
  <c r="V26" i="32"/>
  <c r="G26" i="32"/>
  <c r="F26" i="32"/>
  <c r="G25" i="32"/>
  <c r="F25" i="32"/>
  <c r="V24" i="32"/>
  <c r="G24" i="32"/>
  <c r="F24" i="32"/>
  <c r="V23" i="32"/>
  <c r="G23" i="32"/>
  <c r="F23" i="32"/>
  <c r="G22" i="32"/>
  <c r="F22" i="32"/>
  <c r="V21" i="32"/>
  <c r="G21" i="32"/>
  <c r="F21" i="32"/>
  <c r="V20" i="32"/>
  <c r="G20" i="32"/>
  <c r="F20" i="32"/>
  <c r="G19" i="32"/>
  <c r="F19" i="32"/>
  <c r="V18" i="32"/>
  <c r="G18" i="32"/>
  <c r="F18" i="32"/>
  <c r="V17" i="32"/>
  <c r="G17" i="32"/>
  <c r="F17" i="32"/>
  <c r="G16" i="32"/>
  <c r="F16" i="32"/>
  <c r="V15" i="32"/>
  <c r="G15" i="32"/>
  <c r="F15" i="32"/>
  <c r="V14" i="32"/>
  <c r="G14" i="32"/>
  <c r="F14" i="32"/>
  <c r="G13" i="32"/>
  <c r="F13" i="32"/>
  <c r="V12" i="32"/>
  <c r="G12" i="32"/>
  <c r="F12" i="32"/>
  <c r="C12" i="32"/>
  <c r="U11" i="32"/>
  <c r="G11" i="32"/>
  <c r="F11" i="32"/>
  <c r="V10" i="32"/>
  <c r="G10" i="32"/>
  <c r="F10" i="32"/>
  <c r="C10" i="32"/>
  <c r="V67" i="32" s="1"/>
  <c r="V9" i="32"/>
  <c r="R9" i="32"/>
  <c r="G9" i="32"/>
  <c r="F9" i="32"/>
  <c r="G8" i="32"/>
  <c r="F8" i="32"/>
  <c r="G7" i="32"/>
  <c r="F7" i="32"/>
  <c r="V6" i="32"/>
  <c r="R6" i="32"/>
  <c r="G6" i="32"/>
  <c r="F6" i="32"/>
  <c r="C6" i="32"/>
  <c r="R11" i="32" s="1"/>
  <c r="V5" i="32"/>
  <c r="U5" i="32"/>
  <c r="G5" i="32"/>
  <c r="F5" i="32"/>
  <c r="C5" i="32"/>
  <c r="W4" i="32"/>
  <c r="V4" i="32"/>
  <c r="Y4" i="32" s="1"/>
  <c r="M68" i="32"/>
  <c r="U68" i="32" s="1"/>
  <c r="M67" i="32"/>
  <c r="U67" i="32" s="1"/>
  <c r="M66" i="32"/>
  <c r="U66" i="32" s="1"/>
  <c r="M65" i="32"/>
  <c r="U65" i="32" s="1"/>
  <c r="M62" i="32"/>
  <c r="U62" i="32" s="1"/>
  <c r="M61" i="32"/>
  <c r="U61" i="32" s="1"/>
  <c r="M60" i="32"/>
  <c r="U60" i="32" s="1"/>
  <c r="M59" i="32"/>
  <c r="U59" i="32" s="1"/>
  <c r="M56" i="32"/>
  <c r="U56" i="32" s="1"/>
  <c r="M55" i="32"/>
  <c r="U55" i="32" s="1"/>
  <c r="M54" i="32"/>
  <c r="U54" i="32" s="1"/>
  <c r="M53" i="32"/>
  <c r="U53" i="32" s="1"/>
  <c r="M50" i="32"/>
  <c r="U50" i="32" s="1"/>
  <c r="M49" i="32"/>
  <c r="U49" i="32" s="1"/>
  <c r="M48" i="32"/>
  <c r="U48" i="32" s="1"/>
  <c r="M47" i="32"/>
  <c r="U47" i="32" s="1"/>
  <c r="M44" i="32"/>
  <c r="U44" i="32" s="1"/>
  <c r="M43" i="32"/>
  <c r="U43" i="32" s="1"/>
  <c r="M42" i="32"/>
  <c r="U42" i="32" s="1"/>
  <c r="M41" i="32"/>
  <c r="U41" i="32" s="1"/>
  <c r="M38" i="32"/>
  <c r="U38" i="32" s="1"/>
  <c r="M37" i="32"/>
  <c r="U37" i="32" s="1"/>
  <c r="M36" i="32"/>
  <c r="U36" i="32" s="1"/>
  <c r="M35" i="32"/>
  <c r="U35" i="32" s="1"/>
  <c r="M32" i="32"/>
  <c r="U32" i="32" s="1"/>
  <c r="M31" i="32"/>
  <c r="U31" i="32" s="1"/>
  <c r="M30" i="32"/>
  <c r="U30" i="32" s="1"/>
  <c r="M29" i="32"/>
  <c r="U29" i="32" s="1"/>
  <c r="M26" i="32"/>
  <c r="U26" i="32" s="1"/>
  <c r="M25" i="32"/>
  <c r="U25" i="32" s="1"/>
  <c r="M24" i="32"/>
  <c r="U24" i="32" s="1"/>
  <c r="M23" i="32"/>
  <c r="U23" i="32" s="1"/>
  <c r="M20" i="32"/>
  <c r="U20" i="32" s="1"/>
  <c r="M19" i="32"/>
  <c r="U19" i="32" s="1"/>
  <c r="M18" i="32"/>
  <c r="U18" i="32" s="1"/>
  <c r="M17" i="32"/>
  <c r="U17" i="32" s="1"/>
  <c r="M14" i="32"/>
  <c r="U14" i="32" s="1"/>
  <c r="M13" i="32"/>
  <c r="U13" i="32" s="1"/>
  <c r="M12" i="32"/>
  <c r="U12" i="32" s="1"/>
  <c r="M11" i="32"/>
  <c r="M8" i="32"/>
  <c r="U8" i="32" s="1"/>
  <c r="M7" i="32"/>
  <c r="U7" i="32" s="1"/>
  <c r="M6" i="32"/>
  <c r="U6" i="32" s="1"/>
  <c r="M5" i="32"/>
  <c r="M4" i="32" a="1"/>
  <c r="M69" i="32" s="1"/>
  <c r="U69" i="32" s="1"/>
  <c r="G4" i="32"/>
  <c r="F4" i="32"/>
  <c r="AT3" i="32"/>
  <c r="AH3" i="32"/>
  <c r="AQ3" i="32" s="1"/>
  <c r="R3" i="32"/>
  <c r="O3" i="32"/>
  <c r="AE3" i="32" s="1"/>
  <c r="AN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R78" i="31"/>
  <c r="G78" i="31"/>
  <c r="F78" i="31"/>
  <c r="R77" i="31"/>
  <c r="G77" i="31"/>
  <c r="F77" i="31"/>
  <c r="G76" i="31"/>
  <c r="F76" i="31"/>
  <c r="R75" i="31"/>
  <c r="G75" i="31"/>
  <c r="F75" i="31"/>
  <c r="R74" i="31"/>
  <c r="G74" i="31"/>
  <c r="F74" i="31"/>
  <c r="G73" i="31"/>
  <c r="F73" i="31"/>
  <c r="R72" i="31"/>
  <c r="G72" i="31"/>
  <c r="F72" i="31"/>
  <c r="R71" i="31"/>
  <c r="G71" i="31"/>
  <c r="F71" i="31"/>
  <c r="G70" i="31"/>
  <c r="F70" i="31"/>
  <c r="R69" i="31"/>
  <c r="G69" i="31"/>
  <c r="F69" i="31"/>
  <c r="R68" i="31"/>
  <c r="G68" i="31"/>
  <c r="F68" i="31"/>
  <c r="G67" i="31"/>
  <c r="F67" i="31"/>
  <c r="R66" i="31"/>
  <c r="G66" i="31"/>
  <c r="F66" i="31"/>
  <c r="R65" i="31"/>
  <c r="G65" i="31"/>
  <c r="F65" i="31"/>
  <c r="G64" i="31"/>
  <c r="F64" i="31"/>
  <c r="R63" i="31"/>
  <c r="G63" i="31"/>
  <c r="F63" i="31"/>
  <c r="R62" i="31"/>
  <c r="G62" i="31"/>
  <c r="F62" i="31"/>
  <c r="G61" i="31"/>
  <c r="F61" i="31"/>
  <c r="R60" i="31"/>
  <c r="G60" i="31"/>
  <c r="F60" i="31"/>
  <c r="R59" i="31"/>
  <c r="G59" i="31"/>
  <c r="F59" i="31"/>
  <c r="G58" i="31"/>
  <c r="F58" i="31"/>
  <c r="R57" i="31"/>
  <c r="G57" i="31"/>
  <c r="F57" i="31"/>
  <c r="R56" i="31"/>
  <c r="G56" i="31"/>
  <c r="F56" i="31"/>
  <c r="G55" i="31"/>
  <c r="F55" i="31"/>
  <c r="U54" i="31"/>
  <c r="R54" i="31"/>
  <c r="G54" i="31"/>
  <c r="F54" i="31"/>
  <c r="R53" i="31"/>
  <c r="G53" i="31"/>
  <c r="F53" i="31"/>
  <c r="G52" i="31"/>
  <c r="F52" i="31"/>
  <c r="R51" i="31"/>
  <c r="G51" i="31"/>
  <c r="F51" i="31"/>
  <c r="R50" i="31"/>
  <c r="G50" i="31"/>
  <c r="F50" i="31"/>
  <c r="G49" i="31"/>
  <c r="F49" i="31"/>
  <c r="R48" i="31"/>
  <c r="G48" i="31"/>
  <c r="F48" i="31"/>
  <c r="R47" i="31"/>
  <c r="G47" i="31"/>
  <c r="F47" i="31"/>
  <c r="G46" i="31"/>
  <c r="F46" i="31"/>
  <c r="R45" i="31"/>
  <c r="G45" i="31"/>
  <c r="F45" i="31"/>
  <c r="R44" i="31"/>
  <c r="G44" i="31"/>
  <c r="F44" i="31"/>
  <c r="G43" i="31"/>
  <c r="F43" i="31"/>
  <c r="R42" i="31"/>
  <c r="G42" i="31"/>
  <c r="F42" i="31"/>
  <c r="R41" i="31"/>
  <c r="G41" i="31"/>
  <c r="F41" i="31"/>
  <c r="G40" i="31"/>
  <c r="F40" i="31"/>
  <c r="R39" i="31"/>
  <c r="G39" i="31"/>
  <c r="F39" i="31"/>
  <c r="R38" i="31"/>
  <c r="G38" i="31"/>
  <c r="F38" i="31"/>
  <c r="G37" i="31"/>
  <c r="F37" i="31"/>
  <c r="U36" i="31"/>
  <c r="R36" i="31"/>
  <c r="G36" i="31"/>
  <c r="F36" i="31"/>
  <c r="R35" i="31"/>
  <c r="G35" i="31"/>
  <c r="F35" i="31"/>
  <c r="G34" i="31"/>
  <c r="F34" i="31"/>
  <c r="R33" i="31"/>
  <c r="G33" i="31"/>
  <c r="F33" i="31"/>
  <c r="R32" i="31"/>
  <c r="G32" i="31"/>
  <c r="F32" i="31"/>
  <c r="G31" i="31"/>
  <c r="F31" i="31"/>
  <c r="R30" i="31"/>
  <c r="G30" i="31"/>
  <c r="F30" i="31"/>
  <c r="R29" i="31"/>
  <c r="G29" i="31"/>
  <c r="F29" i="31"/>
  <c r="G28" i="31"/>
  <c r="F28" i="31"/>
  <c r="R27" i="31"/>
  <c r="G27" i="31"/>
  <c r="F27" i="31"/>
  <c r="R26" i="31"/>
  <c r="G26" i="31"/>
  <c r="F26" i="31"/>
  <c r="G25" i="31"/>
  <c r="F25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U18" i="31"/>
  <c r="R18" i="31"/>
  <c r="G18" i="31"/>
  <c r="F18" i="31"/>
  <c r="R17" i="31"/>
  <c r="G17" i="31"/>
  <c r="F17" i="31"/>
  <c r="G16" i="31"/>
  <c r="F16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R11" i="31"/>
  <c r="G11" i="31"/>
  <c r="F11" i="31"/>
  <c r="R10" i="31"/>
  <c r="G10" i="31"/>
  <c r="F10" i="31"/>
  <c r="C10" i="31"/>
  <c r="V9" i="31"/>
  <c r="R9" i="31"/>
  <c r="G9" i="31"/>
  <c r="F9" i="31"/>
  <c r="G8" i="31"/>
  <c r="F8" i="31"/>
  <c r="G7" i="31"/>
  <c r="F7" i="31"/>
  <c r="R6" i="31"/>
  <c r="G6" i="31"/>
  <c r="F6" i="31"/>
  <c r="C6" i="31"/>
  <c r="R79" i="31" s="1"/>
  <c r="R5" i="31"/>
  <c r="G5" i="31"/>
  <c r="F5" i="31"/>
  <c r="C5" i="31"/>
  <c r="W4" i="31"/>
  <c r="R4" i="31"/>
  <c r="M78" i="31"/>
  <c r="U78" i="31" s="1"/>
  <c r="M74" i="31"/>
  <c r="U74" i="31" s="1"/>
  <c r="M72" i="31"/>
  <c r="U72" i="31" s="1"/>
  <c r="M68" i="31"/>
  <c r="U68" i="31" s="1"/>
  <c r="M66" i="31"/>
  <c r="U66" i="31" s="1"/>
  <c r="M62" i="31"/>
  <c r="U62" i="31" s="1"/>
  <c r="M60" i="31"/>
  <c r="U60" i="31" s="1"/>
  <c r="M56" i="31"/>
  <c r="U56" i="31" s="1"/>
  <c r="M54" i="31"/>
  <c r="M50" i="31"/>
  <c r="U50" i="31" s="1"/>
  <c r="M48" i="31"/>
  <c r="U48" i="31" s="1"/>
  <c r="M44" i="31"/>
  <c r="U44" i="31" s="1"/>
  <c r="M42" i="31"/>
  <c r="U42" i="31" s="1"/>
  <c r="M38" i="31"/>
  <c r="U38" i="31" s="1"/>
  <c r="M36" i="31"/>
  <c r="M32" i="31"/>
  <c r="U32" i="31" s="1"/>
  <c r="M30" i="31"/>
  <c r="U30" i="31" s="1"/>
  <c r="M26" i="31"/>
  <c r="U26" i="31" s="1"/>
  <c r="M24" i="31"/>
  <c r="U24" i="31" s="1"/>
  <c r="M20" i="31"/>
  <c r="U20" i="31" s="1"/>
  <c r="M18" i="31"/>
  <c r="M14" i="31"/>
  <c r="U14" i="31" s="1"/>
  <c r="M12" i="31"/>
  <c r="U12" i="31" s="1"/>
  <c r="M8" i="31"/>
  <c r="U8" i="31" s="1"/>
  <c r="M6" i="31"/>
  <c r="U6" i="31" s="1"/>
  <c r="M4" i="31" a="1"/>
  <c r="M76" i="31" s="1"/>
  <c r="U76" i="31" s="1"/>
  <c r="G4" i="31"/>
  <c r="F4" i="31"/>
  <c r="AT3" i="31"/>
  <c r="R3" i="31"/>
  <c r="O3" i="31"/>
  <c r="AE3" i="31" s="1"/>
  <c r="AN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V89" i="30"/>
  <c r="R89" i="30"/>
  <c r="G89" i="30"/>
  <c r="F89" i="30"/>
  <c r="V88" i="30"/>
  <c r="G88" i="30"/>
  <c r="F88" i="30"/>
  <c r="R87" i="30"/>
  <c r="G87" i="30"/>
  <c r="F87" i="30"/>
  <c r="V86" i="30"/>
  <c r="R86" i="30"/>
  <c r="G86" i="30"/>
  <c r="F86" i="30"/>
  <c r="V85" i="30"/>
  <c r="G85" i="30"/>
  <c r="F85" i="30"/>
  <c r="R84" i="30"/>
  <c r="G84" i="30"/>
  <c r="F84" i="30"/>
  <c r="V83" i="30"/>
  <c r="R83" i="30"/>
  <c r="G83" i="30"/>
  <c r="F83" i="30"/>
  <c r="V82" i="30"/>
  <c r="G82" i="30"/>
  <c r="F82" i="30"/>
  <c r="R81" i="30"/>
  <c r="G81" i="30"/>
  <c r="F81" i="30"/>
  <c r="V80" i="30"/>
  <c r="R80" i="30"/>
  <c r="G80" i="30"/>
  <c r="F80" i="30"/>
  <c r="V79" i="30"/>
  <c r="G79" i="30"/>
  <c r="F79" i="30"/>
  <c r="R78" i="30"/>
  <c r="G78" i="30"/>
  <c r="F78" i="30"/>
  <c r="V77" i="30"/>
  <c r="R77" i="30"/>
  <c r="G77" i="30"/>
  <c r="F77" i="30"/>
  <c r="V76" i="30"/>
  <c r="G76" i="30"/>
  <c r="F76" i="30"/>
  <c r="R75" i="30"/>
  <c r="G75" i="30"/>
  <c r="F75" i="30"/>
  <c r="V74" i="30"/>
  <c r="R74" i="30"/>
  <c r="G74" i="30"/>
  <c r="F74" i="30"/>
  <c r="V73" i="30"/>
  <c r="G73" i="30"/>
  <c r="F73" i="30"/>
  <c r="R72" i="30"/>
  <c r="G72" i="30"/>
  <c r="F72" i="30"/>
  <c r="V71" i="30"/>
  <c r="R71" i="30"/>
  <c r="G71" i="30"/>
  <c r="F71" i="30"/>
  <c r="V70" i="30"/>
  <c r="G70" i="30"/>
  <c r="F70" i="30"/>
  <c r="R69" i="30"/>
  <c r="G69" i="30"/>
  <c r="F69" i="30"/>
  <c r="V68" i="30"/>
  <c r="R68" i="30"/>
  <c r="G68" i="30"/>
  <c r="F68" i="30"/>
  <c r="V67" i="30"/>
  <c r="G67" i="30"/>
  <c r="F67" i="30"/>
  <c r="R66" i="30"/>
  <c r="G66" i="30"/>
  <c r="F66" i="30"/>
  <c r="V65" i="30"/>
  <c r="R65" i="30"/>
  <c r="G65" i="30"/>
  <c r="F65" i="30"/>
  <c r="V64" i="30"/>
  <c r="G64" i="30"/>
  <c r="F64" i="30"/>
  <c r="R63" i="30"/>
  <c r="G63" i="30"/>
  <c r="F63" i="30"/>
  <c r="V62" i="30"/>
  <c r="R62" i="30"/>
  <c r="G62" i="30"/>
  <c r="F62" i="30"/>
  <c r="V61" i="30"/>
  <c r="G61" i="30"/>
  <c r="F61" i="30"/>
  <c r="R60" i="30"/>
  <c r="G60" i="30"/>
  <c r="F60" i="30"/>
  <c r="V59" i="30"/>
  <c r="R59" i="30"/>
  <c r="G59" i="30"/>
  <c r="F59" i="30"/>
  <c r="V58" i="30"/>
  <c r="G58" i="30"/>
  <c r="F58" i="30"/>
  <c r="R57" i="30"/>
  <c r="G57" i="30"/>
  <c r="F57" i="30"/>
  <c r="V56" i="30"/>
  <c r="R56" i="30"/>
  <c r="G56" i="30"/>
  <c r="F56" i="30"/>
  <c r="V55" i="30"/>
  <c r="G55" i="30"/>
  <c r="F55" i="30"/>
  <c r="R54" i="30"/>
  <c r="G54" i="30"/>
  <c r="F54" i="30"/>
  <c r="V53" i="30"/>
  <c r="R53" i="30"/>
  <c r="G53" i="30"/>
  <c r="F53" i="30"/>
  <c r="V52" i="30"/>
  <c r="G52" i="30"/>
  <c r="F52" i="30"/>
  <c r="R51" i="30"/>
  <c r="G51" i="30"/>
  <c r="F51" i="30"/>
  <c r="V50" i="30"/>
  <c r="R50" i="30"/>
  <c r="G50" i="30"/>
  <c r="F50" i="30"/>
  <c r="V49" i="30"/>
  <c r="G49" i="30"/>
  <c r="F49" i="30"/>
  <c r="R48" i="30"/>
  <c r="G48" i="30"/>
  <c r="F48" i="30"/>
  <c r="V47" i="30"/>
  <c r="R47" i="30"/>
  <c r="G47" i="30"/>
  <c r="F47" i="30"/>
  <c r="V46" i="30"/>
  <c r="G46" i="30"/>
  <c r="F46" i="30"/>
  <c r="R45" i="30"/>
  <c r="G45" i="30"/>
  <c r="F45" i="30"/>
  <c r="V44" i="30"/>
  <c r="R44" i="30"/>
  <c r="G44" i="30"/>
  <c r="F44" i="30"/>
  <c r="V43" i="30"/>
  <c r="G43" i="30"/>
  <c r="F43" i="30"/>
  <c r="R42" i="30"/>
  <c r="G42" i="30"/>
  <c r="F42" i="30"/>
  <c r="V41" i="30"/>
  <c r="R41" i="30"/>
  <c r="G41" i="30"/>
  <c r="F41" i="30"/>
  <c r="V40" i="30"/>
  <c r="G40" i="30"/>
  <c r="F40" i="30"/>
  <c r="R39" i="30"/>
  <c r="G39" i="30"/>
  <c r="F39" i="30"/>
  <c r="V38" i="30"/>
  <c r="R38" i="30"/>
  <c r="G38" i="30"/>
  <c r="F38" i="30"/>
  <c r="V37" i="30"/>
  <c r="G37" i="30"/>
  <c r="F37" i="30"/>
  <c r="R36" i="30"/>
  <c r="G36" i="30"/>
  <c r="F36" i="30"/>
  <c r="V35" i="30"/>
  <c r="R35" i="30"/>
  <c r="G35" i="30"/>
  <c r="F35" i="30"/>
  <c r="V34" i="30"/>
  <c r="G34" i="30"/>
  <c r="F34" i="30"/>
  <c r="R33" i="30"/>
  <c r="G33" i="30"/>
  <c r="F33" i="30"/>
  <c r="V32" i="30"/>
  <c r="R32" i="30"/>
  <c r="G32" i="30"/>
  <c r="F32" i="30"/>
  <c r="V31" i="30"/>
  <c r="G31" i="30"/>
  <c r="F31" i="30"/>
  <c r="R30" i="30"/>
  <c r="G30" i="30"/>
  <c r="F30" i="30"/>
  <c r="V29" i="30"/>
  <c r="R29" i="30"/>
  <c r="G29" i="30"/>
  <c r="F29" i="30"/>
  <c r="V28" i="30"/>
  <c r="G28" i="30"/>
  <c r="F28" i="30"/>
  <c r="R27" i="30"/>
  <c r="G27" i="30"/>
  <c r="F27" i="30"/>
  <c r="V26" i="30"/>
  <c r="R26" i="30"/>
  <c r="G26" i="30"/>
  <c r="F26" i="30"/>
  <c r="V25" i="30"/>
  <c r="G25" i="30"/>
  <c r="F25" i="30"/>
  <c r="R24" i="30"/>
  <c r="G24" i="30"/>
  <c r="F24" i="30"/>
  <c r="V23" i="30"/>
  <c r="R23" i="30"/>
  <c r="G23" i="30"/>
  <c r="F23" i="30"/>
  <c r="V22" i="30"/>
  <c r="G22" i="30"/>
  <c r="F22" i="30"/>
  <c r="R21" i="30"/>
  <c r="G21" i="30"/>
  <c r="F21" i="30"/>
  <c r="V20" i="30"/>
  <c r="R20" i="30"/>
  <c r="G20" i="30"/>
  <c r="F20" i="30"/>
  <c r="V19" i="30"/>
  <c r="G19" i="30"/>
  <c r="F19" i="30"/>
  <c r="R18" i="30"/>
  <c r="G18" i="30"/>
  <c r="F18" i="30"/>
  <c r="V17" i="30"/>
  <c r="R17" i="30"/>
  <c r="G17" i="30"/>
  <c r="F17" i="30"/>
  <c r="V16" i="30"/>
  <c r="G16" i="30"/>
  <c r="F16" i="30"/>
  <c r="R15" i="30"/>
  <c r="G15" i="30"/>
  <c r="F15" i="30"/>
  <c r="V14" i="30"/>
  <c r="R14" i="30"/>
  <c r="G14" i="30"/>
  <c r="F14" i="30"/>
  <c r="V13" i="30"/>
  <c r="G13" i="30"/>
  <c r="F13" i="30"/>
  <c r="R12" i="30"/>
  <c r="G12" i="30"/>
  <c r="F12" i="30"/>
  <c r="C12" i="30"/>
  <c r="R11" i="30"/>
  <c r="G11" i="30"/>
  <c r="F11" i="30"/>
  <c r="V10" i="30"/>
  <c r="R10" i="30"/>
  <c r="G10" i="30"/>
  <c r="F10" i="30"/>
  <c r="C10" i="30"/>
  <c r="V87" i="30" s="1"/>
  <c r="V9" i="30"/>
  <c r="G9" i="30"/>
  <c r="F9" i="30"/>
  <c r="V8" i="30"/>
  <c r="G8" i="30"/>
  <c r="F8" i="30"/>
  <c r="V7" i="30"/>
  <c r="G7" i="30"/>
  <c r="F7" i="30"/>
  <c r="R6" i="30"/>
  <c r="G6" i="30"/>
  <c r="F6" i="30"/>
  <c r="C6" i="30"/>
  <c r="R9" i="30" s="1"/>
  <c r="R5" i="30"/>
  <c r="G5" i="30"/>
  <c r="F5" i="30"/>
  <c r="C5" i="30"/>
  <c r="W4" i="30"/>
  <c r="V4" i="30"/>
  <c r="Y4" i="30" s="1"/>
  <c r="R4" i="30"/>
  <c r="M4" i="30" a="1"/>
  <c r="M89" i="30" s="1"/>
  <c r="U89" i="30" s="1"/>
  <c r="G4" i="30"/>
  <c r="F4" i="30"/>
  <c r="AT3" i="30"/>
  <c r="R3" i="30"/>
  <c r="O3" i="30"/>
  <c r="AE3" i="30" s="1"/>
  <c r="S98" i="29"/>
  <c r="R98" i="29"/>
  <c r="G98" i="29"/>
  <c r="F98" i="29"/>
  <c r="R97" i="29"/>
  <c r="G97" i="29"/>
  <c r="F97" i="29"/>
  <c r="R96" i="29"/>
  <c r="G96" i="29"/>
  <c r="F96" i="29"/>
  <c r="R95" i="29"/>
  <c r="G95" i="29"/>
  <c r="F95" i="29"/>
  <c r="R94" i="29"/>
  <c r="G94" i="29"/>
  <c r="F94" i="29"/>
  <c r="R93" i="29"/>
  <c r="G93" i="29"/>
  <c r="F93" i="29"/>
  <c r="R92" i="29"/>
  <c r="G92" i="29"/>
  <c r="F92" i="29"/>
  <c r="R91" i="29"/>
  <c r="G91" i="29"/>
  <c r="F91" i="29"/>
  <c r="R90" i="29"/>
  <c r="G90" i="29"/>
  <c r="F90" i="29"/>
  <c r="R89" i="29"/>
  <c r="G89" i="29"/>
  <c r="F89" i="29"/>
  <c r="R88" i="29"/>
  <c r="G88" i="29"/>
  <c r="F88" i="29"/>
  <c r="R87" i="29"/>
  <c r="G87" i="29"/>
  <c r="F87" i="29"/>
  <c r="R86" i="29"/>
  <c r="G86" i="29"/>
  <c r="F86" i="29"/>
  <c r="R85" i="29"/>
  <c r="G85" i="29"/>
  <c r="F85" i="29"/>
  <c r="R84" i="29"/>
  <c r="G84" i="29"/>
  <c r="F84" i="29"/>
  <c r="R83" i="29"/>
  <c r="G83" i="29"/>
  <c r="F83" i="29"/>
  <c r="R82" i="29"/>
  <c r="G82" i="29"/>
  <c r="F82" i="29"/>
  <c r="R81" i="29"/>
  <c r="G81" i="29"/>
  <c r="F81" i="29"/>
  <c r="R80" i="29"/>
  <c r="G80" i="29"/>
  <c r="F80" i="29"/>
  <c r="R79" i="29"/>
  <c r="G79" i="29"/>
  <c r="F79" i="29"/>
  <c r="R78" i="29"/>
  <c r="G78" i="29"/>
  <c r="F78" i="29"/>
  <c r="R77" i="29"/>
  <c r="G77" i="29"/>
  <c r="F77" i="29"/>
  <c r="R76" i="29"/>
  <c r="G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G70" i="29"/>
  <c r="F70" i="29"/>
  <c r="R69" i="29"/>
  <c r="G69" i="29"/>
  <c r="F69" i="29"/>
  <c r="V68" i="29"/>
  <c r="R68" i="29"/>
  <c r="G68" i="29"/>
  <c r="F68" i="29"/>
  <c r="R67" i="29"/>
  <c r="G67" i="29"/>
  <c r="F67" i="29"/>
  <c r="R66" i="29"/>
  <c r="G66" i="29"/>
  <c r="F66" i="29"/>
  <c r="V65" i="29"/>
  <c r="R65" i="29"/>
  <c r="G65" i="29"/>
  <c r="F65" i="29"/>
  <c r="V64" i="29"/>
  <c r="R64" i="29"/>
  <c r="G64" i="29"/>
  <c r="F64" i="29"/>
  <c r="R63" i="29"/>
  <c r="G63" i="29"/>
  <c r="F63" i="29"/>
  <c r="V62" i="29"/>
  <c r="R62" i="29"/>
  <c r="G62" i="29"/>
  <c r="F62" i="29"/>
  <c r="V61" i="29"/>
  <c r="R61" i="29"/>
  <c r="G61" i="29"/>
  <c r="F61" i="29"/>
  <c r="R60" i="29"/>
  <c r="G60" i="29"/>
  <c r="F60" i="29"/>
  <c r="R59" i="29"/>
  <c r="G59" i="29"/>
  <c r="F59" i="29"/>
  <c r="V58" i="29"/>
  <c r="R58" i="29"/>
  <c r="G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V52" i="29"/>
  <c r="R52" i="29"/>
  <c r="G52" i="29"/>
  <c r="F52" i="29"/>
  <c r="R51" i="29"/>
  <c r="G51" i="29"/>
  <c r="F51" i="29"/>
  <c r="R50" i="29"/>
  <c r="G50" i="29"/>
  <c r="F50" i="29"/>
  <c r="V49" i="29"/>
  <c r="R49" i="29"/>
  <c r="G49" i="29"/>
  <c r="F49" i="29"/>
  <c r="R48" i="29"/>
  <c r="G48" i="29"/>
  <c r="F48" i="29"/>
  <c r="V47" i="29"/>
  <c r="R47" i="29"/>
  <c r="G47" i="29"/>
  <c r="F47" i="29"/>
  <c r="V46" i="29"/>
  <c r="R46" i="29"/>
  <c r="G46" i="29"/>
  <c r="F46" i="29"/>
  <c r="R45" i="29"/>
  <c r="G45" i="29"/>
  <c r="F45" i="29"/>
  <c r="V44" i="29"/>
  <c r="R44" i="29"/>
  <c r="G44" i="29"/>
  <c r="F44" i="29"/>
  <c r="U43" i="29"/>
  <c r="R43" i="29"/>
  <c r="G43" i="29"/>
  <c r="F43" i="29"/>
  <c r="U42" i="29"/>
  <c r="R42" i="29"/>
  <c r="G42" i="29"/>
  <c r="F42" i="29"/>
  <c r="V41" i="29"/>
  <c r="R41" i="29"/>
  <c r="G41" i="29"/>
  <c r="F41" i="29"/>
  <c r="R40" i="29"/>
  <c r="G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V34" i="29"/>
  <c r="R34" i="29"/>
  <c r="G34" i="29"/>
  <c r="F34" i="29"/>
  <c r="R33" i="29"/>
  <c r="G33" i="29"/>
  <c r="F33" i="29"/>
  <c r="R32" i="29"/>
  <c r="G32" i="29"/>
  <c r="F32" i="29"/>
  <c r="V31" i="29"/>
  <c r="R31" i="29"/>
  <c r="G31" i="29"/>
  <c r="F31" i="29"/>
  <c r="R30" i="29"/>
  <c r="G30" i="29"/>
  <c r="F30" i="29"/>
  <c r="V29" i="29"/>
  <c r="R29" i="29"/>
  <c r="G29" i="29"/>
  <c r="F29" i="29"/>
  <c r="V28" i="29"/>
  <c r="R28" i="29"/>
  <c r="G28" i="29"/>
  <c r="F28" i="29"/>
  <c r="R27" i="29"/>
  <c r="G27" i="29"/>
  <c r="F27" i="29"/>
  <c r="V26" i="29"/>
  <c r="R26" i="29"/>
  <c r="G26" i="29"/>
  <c r="F26" i="29"/>
  <c r="U25" i="29"/>
  <c r="R25" i="29"/>
  <c r="G25" i="29"/>
  <c r="F25" i="29"/>
  <c r="U24" i="29"/>
  <c r="R24" i="29"/>
  <c r="G24" i="29"/>
  <c r="F24" i="29"/>
  <c r="V23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V16" i="29"/>
  <c r="R16" i="29"/>
  <c r="G16" i="29"/>
  <c r="F16" i="29"/>
  <c r="R15" i="29"/>
  <c r="G15" i="29"/>
  <c r="F15" i="29"/>
  <c r="R14" i="29"/>
  <c r="G14" i="29"/>
  <c r="F14" i="29"/>
  <c r="V13" i="29"/>
  <c r="R13" i="29"/>
  <c r="G13" i="29"/>
  <c r="F13" i="29"/>
  <c r="R12" i="29"/>
  <c r="G12" i="29"/>
  <c r="F12" i="29"/>
  <c r="C12" i="29"/>
  <c r="R11" i="29"/>
  <c r="G11" i="29"/>
  <c r="F11" i="29"/>
  <c r="R10" i="29"/>
  <c r="G10" i="29"/>
  <c r="F10" i="29"/>
  <c r="C10" i="29"/>
  <c r="V98" i="29" s="1"/>
  <c r="V9" i="29"/>
  <c r="R9" i="29"/>
  <c r="G9" i="29"/>
  <c r="F9" i="29"/>
  <c r="U8" i="29"/>
  <c r="R8" i="29"/>
  <c r="G8" i="29"/>
  <c r="F8" i="29"/>
  <c r="V7" i="29"/>
  <c r="U7" i="29"/>
  <c r="R7" i="29"/>
  <c r="G7" i="29"/>
  <c r="F7" i="29"/>
  <c r="U6" i="29"/>
  <c r="R6" i="29"/>
  <c r="G6" i="29"/>
  <c r="F6" i="29"/>
  <c r="V5" i="29"/>
  <c r="R5" i="29"/>
  <c r="G5" i="29"/>
  <c r="F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5" i="29"/>
  <c r="U95" i="29" s="1"/>
  <c r="M92" i="29"/>
  <c r="U92" i="29" s="1"/>
  <c r="M91" i="29"/>
  <c r="U91" i="29" s="1"/>
  <c r="M90" i="29"/>
  <c r="U90" i="29" s="1"/>
  <c r="M89" i="29"/>
  <c r="U89" i="29" s="1"/>
  <c r="M86" i="29"/>
  <c r="U86" i="29" s="1"/>
  <c r="M85" i="29"/>
  <c r="U85" i="29" s="1"/>
  <c r="M84" i="29"/>
  <c r="U84" i="29" s="1"/>
  <c r="M83" i="29"/>
  <c r="U83" i="29" s="1"/>
  <c r="M80" i="29"/>
  <c r="U80" i="29" s="1"/>
  <c r="M79" i="29"/>
  <c r="U79" i="29" s="1"/>
  <c r="M78" i="29"/>
  <c r="U78" i="29" s="1"/>
  <c r="M77" i="29"/>
  <c r="U77" i="29" s="1"/>
  <c r="M74" i="29"/>
  <c r="U74" i="29" s="1"/>
  <c r="M73" i="29"/>
  <c r="U73" i="29" s="1"/>
  <c r="M72" i="29"/>
  <c r="U72" i="29" s="1"/>
  <c r="M71" i="29"/>
  <c r="U71" i="29" s="1"/>
  <c r="M68" i="29"/>
  <c r="U68" i="29" s="1"/>
  <c r="M67" i="29"/>
  <c r="U67" i="29" s="1"/>
  <c r="M66" i="29"/>
  <c r="U66" i="29" s="1"/>
  <c r="M65" i="29"/>
  <c r="U65" i="29" s="1"/>
  <c r="M62" i="29"/>
  <c r="U62" i="29" s="1"/>
  <c r="M61" i="29"/>
  <c r="U61" i="29" s="1"/>
  <c r="M60" i="29"/>
  <c r="U60" i="29" s="1"/>
  <c r="M59" i="29"/>
  <c r="U59" i="29" s="1"/>
  <c r="M56" i="29"/>
  <c r="U56" i="29" s="1"/>
  <c r="M55" i="29"/>
  <c r="U55" i="29" s="1"/>
  <c r="M54" i="29"/>
  <c r="U54" i="29" s="1"/>
  <c r="M53" i="29"/>
  <c r="U53" i="29" s="1"/>
  <c r="M50" i="29"/>
  <c r="U50" i="29" s="1"/>
  <c r="M49" i="29"/>
  <c r="U49" i="29" s="1"/>
  <c r="M48" i="29"/>
  <c r="U48" i="29" s="1"/>
  <c r="M47" i="29"/>
  <c r="U47" i="29" s="1"/>
  <c r="M44" i="29"/>
  <c r="U44" i="29" s="1"/>
  <c r="M43" i="29"/>
  <c r="M42" i="29"/>
  <c r="M41" i="29"/>
  <c r="U41" i="29" s="1"/>
  <c r="M38" i="29"/>
  <c r="U38" i="29" s="1"/>
  <c r="M37" i="29"/>
  <c r="U37" i="29" s="1"/>
  <c r="M36" i="29"/>
  <c r="U36" i="29" s="1"/>
  <c r="M35" i="29"/>
  <c r="U35" i="29" s="1"/>
  <c r="M32" i="29"/>
  <c r="U32" i="29" s="1"/>
  <c r="M31" i="29"/>
  <c r="U31" i="29" s="1"/>
  <c r="M30" i="29"/>
  <c r="U30" i="29" s="1"/>
  <c r="M29" i="29"/>
  <c r="U29" i="29" s="1"/>
  <c r="M26" i="29"/>
  <c r="U26" i="29" s="1"/>
  <c r="M25" i="29"/>
  <c r="M24" i="29"/>
  <c r="M23" i="29"/>
  <c r="U23" i="29" s="1"/>
  <c r="M20" i="29"/>
  <c r="U20" i="29" s="1"/>
  <c r="M19" i="29"/>
  <c r="U19" i="29" s="1"/>
  <c r="M18" i="29"/>
  <c r="U18" i="29" s="1"/>
  <c r="M17" i="29"/>
  <c r="U17" i="29" s="1"/>
  <c r="M14" i="29"/>
  <c r="U14" i="29" s="1"/>
  <c r="M13" i="29"/>
  <c r="U13" i="29" s="1"/>
  <c r="M12" i="29"/>
  <c r="U12" i="29" s="1"/>
  <c r="M11" i="29"/>
  <c r="U11" i="29" s="1"/>
  <c r="M8" i="29"/>
  <c r="M7" i="29"/>
  <c r="M6" i="29"/>
  <c r="M5" i="29"/>
  <c r="U5" i="29" s="1"/>
  <c r="M4" i="29" a="1"/>
  <c r="M93" i="29" s="1"/>
  <c r="U93" i="29" s="1"/>
  <c r="G4" i="29"/>
  <c r="F4" i="29"/>
  <c r="AT3" i="29"/>
  <c r="AQ3" i="29"/>
  <c r="AH3" i="29"/>
  <c r="R3" i="29"/>
  <c r="O3" i="29"/>
  <c r="AE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V68" i="28"/>
  <c r="U68" i="28"/>
  <c r="G68" i="28"/>
  <c r="F68" i="28"/>
  <c r="G67" i="28"/>
  <c r="F67" i="28"/>
  <c r="V66" i="28"/>
  <c r="G66" i="28"/>
  <c r="F66" i="28"/>
  <c r="V65" i="28"/>
  <c r="G65" i="28"/>
  <c r="F65" i="28"/>
  <c r="G64" i="28"/>
  <c r="F64" i="28"/>
  <c r="V63" i="28"/>
  <c r="G63" i="28"/>
  <c r="F63" i="28"/>
  <c r="V62" i="28"/>
  <c r="U62" i="28"/>
  <c r="G62" i="28"/>
  <c r="F62" i="28"/>
  <c r="G61" i="28"/>
  <c r="F61" i="28"/>
  <c r="V60" i="28"/>
  <c r="G60" i="28"/>
  <c r="F60" i="28"/>
  <c r="V59" i="28"/>
  <c r="G59" i="28"/>
  <c r="F59" i="28"/>
  <c r="G58" i="28"/>
  <c r="F58" i="28"/>
  <c r="V57" i="28"/>
  <c r="G57" i="28"/>
  <c r="F57" i="28"/>
  <c r="V56" i="28"/>
  <c r="U56" i="28"/>
  <c r="G56" i="28"/>
  <c r="F56" i="28"/>
  <c r="G55" i="28"/>
  <c r="F55" i="28"/>
  <c r="V54" i="28"/>
  <c r="G54" i="28"/>
  <c r="F54" i="28"/>
  <c r="V53" i="28"/>
  <c r="G53" i="28"/>
  <c r="F53" i="28"/>
  <c r="G52" i="28"/>
  <c r="F52" i="28"/>
  <c r="V51" i="28"/>
  <c r="G51" i="28"/>
  <c r="F51" i="28"/>
  <c r="V50" i="28"/>
  <c r="U50" i="28"/>
  <c r="G50" i="28"/>
  <c r="F50" i="28"/>
  <c r="G49" i="28"/>
  <c r="F49" i="28"/>
  <c r="V48" i="28"/>
  <c r="G48" i="28"/>
  <c r="F48" i="28"/>
  <c r="V47" i="28"/>
  <c r="G47" i="28"/>
  <c r="F47" i="28"/>
  <c r="G46" i="28"/>
  <c r="F46" i="28"/>
  <c r="V45" i="28"/>
  <c r="G45" i="28"/>
  <c r="F45" i="28"/>
  <c r="V44" i="28"/>
  <c r="U44" i="28"/>
  <c r="G44" i="28"/>
  <c r="F44" i="28"/>
  <c r="G43" i="28"/>
  <c r="F43" i="28"/>
  <c r="V42" i="28"/>
  <c r="U42" i="28"/>
  <c r="G42" i="28"/>
  <c r="F42" i="28"/>
  <c r="V41" i="28"/>
  <c r="U41" i="28"/>
  <c r="G41" i="28"/>
  <c r="F41" i="28"/>
  <c r="G40" i="28"/>
  <c r="F40" i="28"/>
  <c r="V39" i="28"/>
  <c r="G39" i="28"/>
  <c r="F39" i="28"/>
  <c r="V38" i="28"/>
  <c r="U38" i="28"/>
  <c r="G38" i="28"/>
  <c r="F38" i="28"/>
  <c r="G37" i="28"/>
  <c r="F37" i="28"/>
  <c r="V36" i="28"/>
  <c r="G36" i="28"/>
  <c r="F36" i="28"/>
  <c r="V35" i="28"/>
  <c r="U35" i="28"/>
  <c r="G35" i="28"/>
  <c r="F35" i="28"/>
  <c r="G34" i="28"/>
  <c r="F34" i="28"/>
  <c r="V33" i="28"/>
  <c r="G33" i="28"/>
  <c r="F33" i="28"/>
  <c r="V32" i="28"/>
  <c r="U32" i="28"/>
  <c r="G32" i="28"/>
  <c r="F32" i="28"/>
  <c r="G31" i="28"/>
  <c r="F31" i="28"/>
  <c r="V30" i="28"/>
  <c r="G30" i="28"/>
  <c r="F30" i="28"/>
  <c r="V29" i="28"/>
  <c r="G29" i="28"/>
  <c r="F29" i="28"/>
  <c r="G28" i="28"/>
  <c r="F28" i="28"/>
  <c r="V27" i="28"/>
  <c r="G27" i="28"/>
  <c r="F27" i="28"/>
  <c r="V26" i="28"/>
  <c r="U26" i="28"/>
  <c r="G26" i="28"/>
  <c r="F26" i="28"/>
  <c r="G25" i="28"/>
  <c r="F25" i="28"/>
  <c r="V24" i="28"/>
  <c r="G24" i="28"/>
  <c r="F24" i="28"/>
  <c r="V23" i="28"/>
  <c r="G23" i="28"/>
  <c r="F23" i="28"/>
  <c r="G22" i="28"/>
  <c r="F22" i="28"/>
  <c r="V21" i="28"/>
  <c r="G21" i="28"/>
  <c r="F21" i="28"/>
  <c r="V20" i="28"/>
  <c r="U20" i="28"/>
  <c r="G20" i="28"/>
  <c r="F20" i="28"/>
  <c r="G19" i="28"/>
  <c r="F19" i="28"/>
  <c r="V18" i="28"/>
  <c r="G18" i="28"/>
  <c r="F18" i="28"/>
  <c r="V17" i="28"/>
  <c r="G17" i="28"/>
  <c r="F17" i="28"/>
  <c r="G16" i="28"/>
  <c r="F16" i="28"/>
  <c r="V15" i="28"/>
  <c r="G15" i="28"/>
  <c r="F15" i="28"/>
  <c r="V14" i="28"/>
  <c r="U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7" i="28" s="1"/>
  <c r="V9" i="28"/>
  <c r="G9" i="28"/>
  <c r="F9" i="28"/>
  <c r="G8" i="28"/>
  <c r="F8" i="28"/>
  <c r="G7" i="28"/>
  <c r="F7" i="28"/>
  <c r="V6" i="28"/>
  <c r="U6" i="28"/>
  <c r="G6" i="28"/>
  <c r="F6" i="28"/>
  <c r="C6" i="28"/>
  <c r="R61" i="28" s="1"/>
  <c r="V5" i="28"/>
  <c r="U5" i="28"/>
  <c r="G5" i="28"/>
  <c r="F5" i="28"/>
  <c r="C5" i="28"/>
  <c r="Y4" i="28"/>
  <c r="W4" i="28"/>
  <c r="V4" i="28"/>
  <c r="M68" i="28"/>
  <c r="M67" i="28"/>
  <c r="U67" i="28" s="1"/>
  <c r="M66" i="28"/>
  <c r="U66" i="28" s="1"/>
  <c r="M65" i="28"/>
  <c r="U65" i="28" s="1"/>
  <c r="M64" i="28"/>
  <c r="U64" i="28" s="1"/>
  <c r="M62" i="28"/>
  <c r="M61" i="28"/>
  <c r="U61" i="28" s="1"/>
  <c r="M60" i="28"/>
  <c r="U60" i="28" s="1"/>
  <c r="M59" i="28"/>
  <c r="U59" i="28" s="1"/>
  <c r="M58" i="28"/>
  <c r="U58" i="28" s="1"/>
  <c r="M56" i="28"/>
  <c r="M55" i="28"/>
  <c r="U55" i="28" s="1"/>
  <c r="M54" i="28"/>
  <c r="U54" i="28" s="1"/>
  <c r="M53" i="28"/>
  <c r="U53" i="28" s="1"/>
  <c r="M52" i="28"/>
  <c r="U52" i="28" s="1"/>
  <c r="M50" i="28"/>
  <c r="M49" i="28"/>
  <c r="U49" i="28" s="1"/>
  <c r="M48" i="28"/>
  <c r="U48" i="28" s="1"/>
  <c r="M47" i="28"/>
  <c r="U47" i="28" s="1"/>
  <c r="M46" i="28"/>
  <c r="U46" i="28" s="1"/>
  <c r="M44" i="28"/>
  <c r="M43" i="28"/>
  <c r="U43" i="28" s="1"/>
  <c r="M42" i="28"/>
  <c r="M41" i="28"/>
  <c r="M40" i="28"/>
  <c r="U40" i="28" s="1"/>
  <c r="M38" i="28"/>
  <c r="M37" i="28"/>
  <c r="U37" i="28" s="1"/>
  <c r="M36" i="28"/>
  <c r="U36" i="28" s="1"/>
  <c r="M35" i="28"/>
  <c r="M34" i="28"/>
  <c r="U34" i="28" s="1"/>
  <c r="M32" i="28"/>
  <c r="M31" i="28"/>
  <c r="U31" i="28" s="1"/>
  <c r="M30" i="28"/>
  <c r="U30" i="28" s="1"/>
  <c r="M29" i="28"/>
  <c r="U29" i="28" s="1"/>
  <c r="M28" i="28"/>
  <c r="U28" i="28" s="1"/>
  <c r="M26" i="28"/>
  <c r="M25" i="28"/>
  <c r="U25" i="28" s="1"/>
  <c r="M24" i="28"/>
  <c r="U24" i="28" s="1"/>
  <c r="M23" i="28"/>
  <c r="U23" i="28" s="1"/>
  <c r="M22" i="28"/>
  <c r="U22" i="28" s="1"/>
  <c r="M20" i="28"/>
  <c r="M19" i="28"/>
  <c r="U19" i="28" s="1"/>
  <c r="M18" i="28"/>
  <c r="U18" i="28" s="1"/>
  <c r="M17" i="28"/>
  <c r="U17" i="28" s="1"/>
  <c r="M16" i="28"/>
  <c r="U16" i="28" s="1"/>
  <c r="M14" i="28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M5" i="28"/>
  <c r="M4" i="28"/>
  <c r="U4" i="28" s="1"/>
  <c r="X4" i="28" s="1"/>
  <c r="M4" i="28" a="1"/>
  <c r="M69" i="28" s="1"/>
  <c r="U69" i="28" s="1"/>
  <c r="G4" i="28"/>
  <c r="F4" i="28"/>
  <c r="AT3" i="28"/>
  <c r="R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G78" i="27"/>
  <c r="F78" i="27"/>
  <c r="G77" i="27"/>
  <c r="F77" i="27"/>
  <c r="V76" i="27"/>
  <c r="G76" i="27"/>
  <c r="F76" i="27"/>
  <c r="G75" i="27"/>
  <c r="F75" i="27"/>
  <c r="V74" i="27"/>
  <c r="G74" i="27"/>
  <c r="F74" i="27"/>
  <c r="V73" i="27"/>
  <c r="G73" i="27"/>
  <c r="F73" i="27"/>
  <c r="G72" i="27"/>
  <c r="F72" i="27"/>
  <c r="V71" i="27"/>
  <c r="G71" i="27"/>
  <c r="F71" i="27"/>
  <c r="G70" i="27"/>
  <c r="F70" i="27"/>
  <c r="G69" i="27"/>
  <c r="F69" i="27"/>
  <c r="G68" i="27"/>
  <c r="F68" i="27"/>
  <c r="V67" i="27"/>
  <c r="G67" i="27"/>
  <c r="F67" i="27"/>
  <c r="G66" i="27"/>
  <c r="F66" i="27"/>
  <c r="V65" i="27"/>
  <c r="G65" i="27"/>
  <c r="F65" i="27"/>
  <c r="V64" i="27"/>
  <c r="G64" i="27"/>
  <c r="F64" i="27"/>
  <c r="G63" i="27"/>
  <c r="F63" i="27"/>
  <c r="G62" i="27"/>
  <c r="F62" i="27"/>
  <c r="G61" i="27"/>
  <c r="F61" i="27"/>
  <c r="V60" i="27"/>
  <c r="G60" i="27"/>
  <c r="F60" i="27"/>
  <c r="V59" i="27"/>
  <c r="G59" i="27"/>
  <c r="F59" i="27"/>
  <c r="G58" i="27"/>
  <c r="F58" i="27"/>
  <c r="V57" i="27"/>
  <c r="G57" i="27"/>
  <c r="F57" i="27"/>
  <c r="V56" i="27"/>
  <c r="G56" i="27"/>
  <c r="F56" i="27"/>
  <c r="G55" i="27"/>
  <c r="F55" i="27"/>
  <c r="V54" i="27"/>
  <c r="G54" i="27"/>
  <c r="F54" i="27"/>
  <c r="V53" i="27"/>
  <c r="G53" i="27"/>
  <c r="F53" i="27"/>
  <c r="G52" i="27"/>
  <c r="F52" i="27"/>
  <c r="V51" i="27"/>
  <c r="G51" i="27"/>
  <c r="F51" i="27"/>
  <c r="V50" i="27"/>
  <c r="G50" i="27"/>
  <c r="F50" i="27"/>
  <c r="G49" i="27"/>
  <c r="F49" i="27"/>
  <c r="V48" i="27"/>
  <c r="G48" i="27"/>
  <c r="F48" i="27"/>
  <c r="V47" i="27"/>
  <c r="G47" i="27"/>
  <c r="F47" i="27"/>
  <c r="G46" i="27"/>
  <c r="F46" i="27"/>
  <c r="V45" i="27"/>
  <c r="G45" i="27"/>
  <c r="F45" i="27"/>
  <c r="V44" i="27"/>
  <c r="G44" i="27"/>
  <c r="F44" i="27"/>
  <c r="G43" i="27"/>
  <c r="F43" i="27"/>
  <c r="V42" i="27"/>
  <c r="G42" i="27"/>
  <c r="F42" i="27"/>
  <c r="V41" i="27"/>
  <c r="G41" i="27"/>
  <c r="F41" i="27"/>
  <c r="G40" i="27"/>
  <c r="F40" i="27"/>
  <c r="V39" i="27"/>
  <c r="G39" i="27"/>
  <c r="F39" i="27"/>
  <c r="V38" i="27"/>
  <c r="G38" i="27"/>
  <c r="F38" i="27"/>
  <c r="G37" i="27"/>
  <c r="F37" i="27"/>
  <c r="V36" i="27"/>
  <c r="G36" i="27"/>
  <c r="F36" i="27"/>
  <c r="V35" i="27"/>
  <c r="G35" i="27"/>
  <c r="F35" i="27"/>
  <c r="G34" i="27"/>
  <c r="F34" i="27"/>
  <c r="V33" i="27"/>
  <c r="G33" i="27"/>
  <c r="F33" i="27"/>
  <c r="V32" i="27"/>
  <c r="G32" i="27"/>
  <c r="F32" i="27"/>
  <c r="G31" i="27"/>
  <c r="F31" i="27"/>
  <c r="V30" i="27"/>
  <c r="G30" i="27"/>
  <c r="F30" i="27"/>
  <c r="V29" i="27"/>
  <c r="G29" i="27"/>
  <c r="F29" i="27"/>
  <c r="V28" i="27"/>
  <c r="G28" i="27"/>
  <c r="F28" i="27"/>
  <c r="V27" i="27"/>
  <c r="G27" i="27"/>
  <c r="F27" i="27"/>
  <c r="V26" i="27"/>
  <c r="G26" i="27"/>
  <c r="F26" i="27"/>
  <c r="V25" i="27"/>
  <c r="G25" i="27"/>
  <c r="F25" i="27"/>
  <c r="V24" i="27"/>
  <c r="G24" i="27"/>
  <c r="F24" i="27"/>
  <c r="V23" i="27"/>
  <c r="G23" i="27"/>
  <c r="F23" i="27"/>
  <c r="V22" i="27"/>
  <c r="G22" i="27"/>
  <c r="F22" i="27"/>
  <c r="V21" i="27"/>
  <c r="G21" i="27"/>
  <c r="F21" i="27"/>
  <c r="V20" i="27"/>
  <c r="G20" i="27"/>
  <c r="F20" i="27"/>
  <c r="V19" i="27"/>
  <c r="G19" i="27"/>
  <c r="F19" i="27"/>
  <c r="V18" i="27"/>
  <c r="G18" i="27"/>
  <c r="F18" i="27"/>
  <c r="V17" i="27"/>
  <c r="G17" i="27"/>
  <c r="F17" i="27"/>
  <c r="V16" i="27"/>
  <c r="G16" i="27"/>
  <c r="F16" i="27"/>
  <c r="V15" i="27"/>
  <c r="G15" i="27"/>
  <c r="F15" i="27"/>
  <c r="V14" i="27"/>
  <c r="G14" i="27"/>
  <c r="F14" i="27"/>
  <c r="V13" i="27"/>
  <c r="G13" i="27"/>
  <c r="F13" i="27"/>
  <c r="V12" i="27"/>
  <c r="G12" i="27"/>
  <c r="F12" i="27"/>
  <c r="C12" i="27"/>
  <c r="V11" i="27"/>
  <c r="G11" i="27"/>
  <c r="F11" i="27"/>
  <c r="V10" i="27"/>
  <c r="G10" i="27"/>
  <c r="F10" i="27"/>
  <c r="C10" i="27"/>
  <c r="V9" i="27"/>
  <c r="G9" i="27"/>
  <c r="F9" i="27"/>
  <c r="V8" i="27"/>
  <c r="G8" i="27"/>
  <c r="F8" i="27"/>
  <c r="V7" i="27"/>
  <c r="G7" i="27"/>
  <c r="F7" i="27"/>
  <c r="V6" i="27"/>
  <c r="G6" i="27"/>
  <c r="F6" i="27"/>
  <c r="C6" i="27"/>
  <c r="R63" i="27" s="1"/>
  <c r="V5" i="27"/>
  <c r="G5" i="27"/>
  <c r="F5" i="27"/>
  <c r="C5" i="27"/>
  <c r="W4" i="27"/>
  <c r="V4" i="27"/>
  <c r="Y4" i="27" s="1"/>
  <c r="M4" i="27" a="1"/>
  <c r="M79" i="27" s="1"/>
  <c r="U79" i="27" s="1"/>
  <c r="G4" i="27"/>
  <c r="F4" i="27"/>
  <c r="AT3" i="27"/>
  <c r="O3" i="27"/>
  <c r="AE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V78" i="26"/>
  <c r="G78" i="26"/>
  <c r="F78" i="26"/>
  <c r="G77" i="26"/>
  <c r="F77" i="26"/>
  <c r="G76" i="26"/>
  <c r="F76" i="26"/>
  <c r="V75" i="26"/>
  <c r="G75" i="26"/>
  <c r="F75" i="26"/>
  <c r="G74" i="26"/>
  <c r="F74" i="26"/>
  <c r="G73" i="26"/>
  <c r="F73" i="26"/>
  <c r="V72" i="26"/>
  <c r="G72" i="26"/>
  <c r="H72" i="26" s="1"/>
  <c r="I72" i="26" s="1"/>
  <c r="J72" i="26" s="1"/>
  <c r="F72" i="26"/>
  <c r="G71" i="26"/>
  <c r="F71" i="26"/>
  <c r="G70" i="26"/>
  <c r="F70" i="26"/>
  <c r="V69" i="26"/>
  <c r="G69" i="26"/>
  <c r="F69" i="26"/>
  <c r="G68" i="26"/>
  <c r="F68" i="26"/>
  <c r="G67" i="26"/>
  <c r="F67" i="26"/>
  <c r="V66" i="26"/>
  <c r="G66" i="26"/>
  <c r="F66" i="26"/>
  <c r="G65" i="26"/>
  <c r="F65" i="26"/>
  <c r="G64" i="26"/>
  <c r="H64" i="26" s="1"/>
  <c r="I64" i="26" s="1"/>
  <c r="J64" i="26" s="1"/>
  <c r="F64" i="26"/>
  <c r="V63" i="26"/>
  <c r="G63" i="26"/>
  <c r="F63" i="26"/>
  <c r="G62" i="26"/>
  <c r="F62" i="26"/>
  <c r="G61" i="26"/>
  <c r="F61" i="26"/>
  <c r="V60" i="26"/>
  <c r="G60" i="26"/>
  <c r="F60" i="26"/>
  <c r="G59" i="26"/>
  <c r="F59" i="26"/>
  <c r="G58" i="26"/>
  <c r="F58" i="26"/>
  <c r="V57" i="26"/>
  <c r="G57" i="26"/>
  <c r="F57" i="26"/>
  <c r="G56" i="26"/>
  <c r="F56" i="26"/>
  <c r="G55" i="26"/>
  <c r="F55" i="26"/>
  <c r="V54" i="26"/>
  <c r="G54" i="26"/>
  <c r="H54" i="26" s="1"/>
  <c r="I54" i="26" s="1"/>
  <c r="J54" i="26" s="1"/>
  <c r="F54" i="26"/>
  <c r="G53" i="26"/>
  <c r="F53" i="26"/>
  <c r="G52" i="26"/>
  <c r="F52" i="26"/>
  <c r="V51" i="26"/>
  <c r="G51" i="26"/>
  <c r="F51" i="26"/>
  <c r="G50" i="26"/>
  <c r="F50" i="26"/>
  <c r="G49" i="26"/>
  <c r="F49" i="26"/>
  <c r="V48" i="26"/>
  <c r="G48" i="26"/>
  <c r="F48" i="26"/>
  <c r="G47" i="26"/>
  <c r="F47" i="26"/>
  <c r="G46" i="26"/>
  <c r="H46" i="26" s="1"/>
  <c r="I46" i="26" s="1"/>
  <c r="J46" i="26" s="1"/>
  <c r="F46" i="26"/>
  <c r="V45" i="26"/>
  <c r="G45" i="26"/>
  <c r="F45" i="26"/>
  <c r="G44" i="26"/>
  <c r="F44" i="26"/>
  <c r="G43" i="26"/>
  <c r="F43" i="26"/>
  <c r="V42" i="26"/>
  <c r="G42" i="26"/>
  <c r="F42" i="26"/>
  <c r="G41" i="26"/>
  <c r="F41" i="26"/>
  <c r="G40" i="26"/>
  <c r="F40" i="26"/>
  <c r="V39" i="26"/>
  <c r="G39" i="26"/>
  <c r="F39" i="26"/>
  <c r="G38" i="26"/>
  <c r="F38" i="26"/>
  <c r="G37" i="26"/>
  <c r="F37" i="26"/>
  <c r="V36" i="26"/>
  <c r="G36" i="26"/>
  <c r="H36" i="26" s="1"/>
  <c r="I36" i="26" s="1"/>
  <c r="J36" i="26" s="1"/>
  <c r="F36" i="26"/>
  <c r="G35" i="26"/>
  <c r="F35" i="26"/>
  <c r="G34" i="26"/>
  <c r="F34" i="26"/>
  <c r="V33" i="26"/>
  <c r="G33" i="26"/>
  <c r="F33" i="26"/>
  <c r="G32" i="26"/>
  <c r="F32" i="26"/>
  <c r="G31" i="26"/>
  <c r="F31" i="26"/>
  <c r="V30" i="26"/>
  <c r="G30" i="26"/>
  <c r="F30" i="26"/>
  <c r="G29" i="26"/>
  <c r="F29" i="26"/>
  <c r="G28" i="26"/>
  <c r="H28" i="26" s="1"/>
  <c r="I28" i="26" s="1"/>
  <c r="J28" i="26" s="1"/>
  <c r="F28" i="26"/>
  <c r="V27" i="26"/>
  <c r="G27" i="26"/>
  <c r="F27" i="26"/>
  <c r="G26" i="26"/>
  <c r="F26" i="26"/>
  <c r="G25" i="26"/>
  <c r="F25" i="26"/>
  <c r="V24" i="26"/>
  <c r="G24" i="26"/>
  <c r="F24" i="26"/>
  <c r="G23" i="26"/>
  <c r="F23" i="26"/>
  <c r="G22" i="26"/>
  <c r="F22" i="26"/>
  <c r="V21" i="26"/>
  <c r="G21" i="26"/>
  <c r="F21" i="26"/>
  <c r="G20" i="26"/>
  <c r="F20" i="26"/>
  <c r="G19" i="26"/>
  <c r="F19" i="26"/>
  <c r="V18" i="26"/>
  <c r="G18" i="26"/>
  <c r="H18" i="26" s="1"/>
  <c r="I18" i="26" s="1"/>
  <c r="J18" i="26" s="1"/>
  <c r="F18" i="26"/>
  <c r="G17" i="26"/>
  <c r="F17" i="26"/>
  <c r="G16" i="26"/>
  <c r="F16" i="26"/>
  <c r="V15" i="26"/>
  <c r="G15" i="26"/>
  <c r="F15" i="26"/>
  <c r="G14" i="26"/>
  <c r="F14" i="26"/>
  <c r="G13" i="26"/>
  <c r="F13" i="26"/>
  <c r="V12" i="26"/>
  <c r="G12" i="26"/>
  <c r="F12" i="26"/>
  <c r="C12" i="26"/>
  <c r="V11" i="26"/>
  <c r="G11" i="26"/>
  <c r="F11" i="26"/>
  <c r="U10" i="26"/>
  <c r="G10" i="26"/>
  <c r="F10" i="26"/>
  <c r="C10" i="26"/>
  <c r="V89" i="26" s="1"/>
  <c r="V9" i="26"/>
  <c r="G9" i="26"/>
  <c r="F9" i="26"/>
  <c r="G8" i="26"/>
  <c r="F8" i="26"/>
  <c r="G7" i="26"/>
  <c r="F7" i="26"/>
  <c r="V6" i="26"/>
  <c r="G6" i="26"/>
  <c r="F6" i="26"/>
  <c r="C6" i="26"/>
  <c r="R87" i="26" s="1"/>
  <c r="V5" i="26"/>
  <c r="G5" i="26"/>
  <c r="F5" i="26"/>
  <c r="C5" i="26"/>
  <c r="W4" i="26"/>
  <c r="U4" i="26"/>
  <c r="X4" i="26" s="1"/>
  <c r="M88" i="26"/>
  <c r="U88" i="26" s="1"/>
  <c r="M86" i="26"/>
  <c r="U86" i="26" s="1"/>
  <c r="M85" i="26"/>
  <c r="U85" i="26" s="1"/>
  <c r="M84" i="26"/>
  <c r="U84" i="26" s="1"/>
  <c r="M82" i="26"/>
  <c r="U82" i="26" s="1"/>
  <c r="M80" i="26"/>
  <c r="U80" i="26" s="1"/>
  <c r="M79" i="26"/>
  <c r="U79" i="26" s="1"/>
  <c r="M78" i="26"/>
  <c r="U78" i="26" s="1"/>
  <c r="M76" i="26"/>
  <c r="U76" i="26" s="1"/>
  <c r="M74" i="26"/>
  <c r="U74" i="26" s="1"/>
  <c r="M73" i="26"/>
  <c r="U73" i="26" s="1"/>
  <c r="M72" i="26"/>
  <c r="U72" i="26" s="1"/>
  <c r="M70" i="26"/>
  <c r="U70" i="26" s="1"/>
  <c r="M68" i="26"/>
  <c r="U68" i="26" s="1"/>
  <c r="M67" i="26"/>
  <c r="U67" i="26" s="1"/>
  <c r="M66" i="26"/>
  <c r="U66" i="26" s="1"/>
  <c r="M64" i="26"/>
  <c r="U64" i="26" s="1"/>
  <c r="M62" i="26"/>
  <c r="U62" i="26" s="1"/>
  <c r="M61" i="26"/>
  <c r="U61" i="26" s="1"/>
  <c r="M60" i="26"/>
  <c r="U60" i="26" s="1"/>
  <c r="M58" i="26"/>
  <c r="U58" i="26" s="1"/>
  <c r="M56" i="26"/>
  <c r="U56" i="26" s="1"/>
  <c r="M55" i="26"/>
  <c r="U55" i="26" s="1"/>
  <c r="M54" i="26"/>
  <c r="U54" i="26" s="1"/>
  <c r="M52" i="26"/>
  <c r="U52" i="26" s="1"/>
  <c r="M50" i="26"/>
  <c r="U50" i="26" s="1"/>
  <c r="M49" i="26"/>
  <c r="U49" i="26" s="1"/>
  <c r="M48" i="26"/>
  <c r="U48" i="26" s="1"/>
  <c r="M46" i="26"/>
  <c r="U46" i="26" s="1"/>
  <c r="M44" i="26"/>
  <c r="U44" i="26" s="1"/>
  <c r="M43" i="26"/>
  <c r="U43" i="26" s="1"/>
  <c r="M42" i="26"/>
  <c r="U42" i="26" s="1"/>
  <c r="M40" i="26"/>
  <c r="U40" i="26" s="1"/>
  <c r="M38" i="26"/>
  <c r="U38" i="26" s="1"/>
  <c r="M37" i="26"/>
  <c r="U37" i="26" s="1"/>
  <c r="M36" i="26"/>
  <c r="U36" i="26" s="1"/>
  <c r="M34" i="26"/>
  <c r="U34" i="26" s="1"/>
  <c r="M32" i="26"/>
  <c r="U32" i="26" s="1"/>
  <c r="M31" i="26"/>
  <c r="U31" i="26" s="1"/>
  <c r="M30" i="26"/>
  <c r="U30" i="26" s="1"/>
  <c r="M28" i="26"/>
  <c r="U28" i="26" s="1"/>
  <c r="M26" i="26"/>
  <c r="U26" i="26" s="1"/>
  <c r="M25" i="26"/>
  <c r="U25" i="26" s="1"/>
  <c r="M24" i="26"/>
  <c r="U24" i="26" s="1"/>
  <c r="M22" i="26"/>
  <c r="U22" i="26" s="1"/>
  <c r="M20" i="26"/>
  <c r="U20" i="26" s="1"/>
  <c r="M19" i="26"/>
  <c r="U19" i="26" s="1"/>
  <c r="M18" i="26"/>
  <c r="U18" i="26" s="1"/>
  <c r="M16" i="26"/>
  <c r="U16" i="26" s="1"/>
  <c r="M14" i="26"/>
  <c r="U14" i="26" s="1"/>
  <c r="M13" i="26"/>
  <c r="U13" i="26" s="1"/>
  <c r="M12" i="26"/>
  <c r="U12" i="26" s="1"/>
  <c r="M10" i="26"/>
  <c r="M8" i="26"/>
  <c r="U8" i="26" s="1"/>
  <c r="M7" i="26"/>
  <c r="U7" i="26" s="1"/>
  <c r="M6" i="26"/>
  <c r="U6" i="26" s="1"/>
  <c r="M4" i="26"/>
  <c r="M4" i="26" a="1"/>
  <c r="M87" i="26" s="1"/>
  <c r="U87" i="26" s="1"/>
  <c r="G4" i="26"/>
  <c r="F4" i="26"/>
  <c r="AT3" i="26"/>
  <c r="O3" i="26"/>
  <c r="AE3" i="26" s="1"/>
  <c r="V98" i="25"/>
  <c r="S98" i="25"/>
  <c r="R98" i="25"/>
  <c r="G98" i="25"/>
  <c r="F98" i="25"/>
  <c r="V97" i="25"/>
  <c r="R97" i="25"/>
  <c r="G97" i="25"/>
  <c r="H97" i="25" s="1"/>
  <c r="I97" i="25" s="1"/>
  <c r="J97" i="25" s="1"/>
  <c r="F97" i="25"/>
  <c r="V96" i="25"/>
  <c r="R96" i="25"/>
  <c r="G96" i="25"/>
  <c r="H96" i="25" s="1"/>
  <c r="I96" i="25" s="1"/>
  <c r="J96" i="25" s="1"/>
  <c r="F96" i="25"/>
  <c r="V95" i="25"/>
  <c r="R95" i="25"/>
  <c r="G95" i="25"/>
  <c r="F95" i="25"/>
  <c r="V94" i="25"/>
  <c r="R94" i="25"/>
  <c r="G94" i="25"/>
  <c r="H94" i="25" s="1"/>
  <c r="I94" i="25" s="1"/>
  <c r="J94" i="25" s="1"/>
  <c r="F94" i="25"/>
  <c r="V93" i="25"/>
  <c r="R93" i="25"/>
  <c r="G93" i="25"/>
  <c r="H93" i="25" s="1"/>
  <c r="I93" i="25" s="1"/>
  <c r="J93" i="25" s="1"/>
  <c r="F93" i="25"/>
  <c r="V92" i="25"/>
  <c r="R92" i="25"/>
  <c r="G92" i="25"/>
  <c r="F92" i="25"/>
  <c r="V91" i="25"/>
  <c r="R91" i="25"/>
  <c r="G91" i="25"/>
  <c r="H91" i="25" s="1"/>
  <c r="I91" i="25" s="1"/>
  <c r="J91" i="25" s="1"/>
  <c r="F91" i="25"/>
  <c r="V90" i="25"/>
  <c r="R90" i="25"/>
  <c r="G90" i="25"/>
  <c r="H90" i="25" s="1"/>
  <c r="I90" i="25" s="1"/>
  <c r="J90" i="25" s="1"/>
  <c r="F90" i="25"/>
  <c r="V89" i="25"/>
  <c r="R89" i="25"/>
  <c r="G89" i="25"/>
  <c r="F89" i="25"/>
  <c r="V88" i="25"/>
  <c r="R88" i="25"/>
  <c r="G88" i="25"/>
  <c r="H88" i="25" s="1"/>
  <c r="I88" i="25" s="1"/>
  <c r="J88" i="25" s="1"/>
  <c r="F88" i="25"/>
  <c r="V87" i="25"/>
  <c r="R87" i="25"/>
  <c r="G87" i="25"/>
  <c r="H87" i="25" s="1"/>
  <c r="I87" i="25" s="1"/>
  <c r="J87" i="25" s="1"/>
  <c r="F87" i="25"/>
  <c r="V86" i="25"/>
  <c r="R86" i="25"/>
  <c r="G86" i="25"/>
  <c r="F86" i="25"/>
  <c r="V85" i="25"/>
  <c r="R85" i="25"/>
  <c r="G85" i="25"/>
  <c r="H85" i="25" s="1"/>
  <c r="I85" i="25" s="1"/>
  <c r="J85" i="25" s="1"/>
  <c r="F85" i="25"/>
  <c r="V84" i="25"/>
  <c r="R84" i="25"/>
  <c r="G84" i="25"/>
  <c r="H84" i="25" s="1"/>
  <c r="I84" i="25" s="1"/>
  <c r="J84" i="25" s="1"/>
  <c r="F84" i="25"/>
  <c r="V83" i="25"/>
  <c r="R83" i="25"/>
  <c r="G83" i="25"/>
  <c r="F83" i="25"/>
  <c r="V82" i="25"/>
  <c r="R82" i="25"/>
  <c r="G82" i="25"/>
  <c r="H82" i="25" s="1"/>
  <c r="I82" i="25" s="1"/>
  <c r="J82" i="25" s="1"/>
  <c r="F82" i="25"/>
  <c r="V81" i="25"/>
  <c r="R81" i="25"/>
  <c r="G81" i="25"/>
  <c r="H81" i="25" s="1"/>
  <c r="I81" i="25" s="1"/>
  <c r="J81" i="25" s="1"/>
  <c r="F81" i="25"/>
  <c r="V80" i="25"/>
  <c r="R80" i="25"/>
  <c r="G80" i="25"/>
  <c r="F80" i="25"/>
  <c r="V79" i="25"/>
  <c r="R79" i="25"/>
  <c r="G79" i="25"/>
  <c r="H79" i="25" s="1"/>
  <c r="I79" i="25" s="1"/>
  <c r="J79" i="25" s="1"/>
  <c r="F79" i="25"/>
  <c r="V78" i="25"/>
  <c r="R78" i="25"/>
  <c r="G78" i="25"/>
  <c r="H78" i="25" s="1"/>
  <c r="I78" i="25" s="1"/>
  <c r="J78" i="25" s="1"/>
  <c r="F78" i="25"/>
  <c r="V77" i="25"/>
  <c r="R77" i="25"/>
  <c r="G77" i="25"/>
  <c r="F77" i="25"/>
  <c r="V76" i="25"/>
  <c r="R76" i="25"/>
  <c r="G76" i="25"/>
  <c r="H76" i="25" s="1"/>
  <c r="I76" i="25" s="1"/>
  <c r="J76" i="25" s="1"/>
  <c r="F76" i="25"/>
  <c r="V75" i="25"/>
  <c r="R75" i="25"/>
  <c r="G75" i="25"/>
  <c r="H75" i="25" s="1"/>
  <c r="I75" i="25" s="1"/>
  <c r="J75" i="25" s="1"/>
  <c r="F75" i="25"/>
  <c r="V74" i="25"/>
  <c r="R74" i="25"/>
  <c r="G74" i="25"/>
  <c r="F74" i="25"/>
  <c r="V73" i="25"/>
  <c r="R73" i="25"/>
  <c r="G73" i="25"/>
  <c r="H73" i="25" s="1"/>
  <c r="I73" i="25" s="1"/>
  <c r="J73" i="25" s="1"/>
  <c r="F73" i="25"/>
  <c r="V72" i="25"/>
  <c r="R72" i="25"/>
  <c r="G72" i="25"/>
  <c r="H72" i="25" s="1"/>
  <c r="I72" i="25" s="1"/>
  <c r="J72" i="25" s="1"/>
  <c r="F72" i="25"/>
  <c r="V71" i="25"/>
  <c r="R71" i="25"/>
  <c r="G71" i="25"/>
  <c r="F71" i="25"/>
  <c r="V70" i="25"/>
  <c r="R70" i="25"/>
  <c r="G70" i="25"/>
  <c r="H70" i="25" s="1"/>
  <c r="I70" i="25" s="1"/>
  <c r="J70" i="25" s="1"/>
  <c r="F70" i="25"/>
  <c r="V69" i="25"/>
  <c r="R69" i="25"/>
  <c r="G69" i="25"/>
  <c r="H69" i="25" s="1"/>
  <c r="I69" i="25" s="1"/>
  <c r="J69" i="25" s="1"/>
  <c r="F69" i="25"/>
  <c r="V68" i="25"/>
  <c r="R68" i="25"/>
  <c r="G68" i="25"/>
  <c r="F68" i="25"/>
  <c r="V67" i="25"/>
  <c r="R67" i="25"/>
  <c r="G67" i="25"/>
  <c r="H67" i="25" s="1"/>
  <c r="I67" i="25" s="1"/>
  <c r="J67" i="25" s="1"/>
  <c r="F67" i="25"/>
  <c r="V66" i="25"/>
  <c r="R66" i="25"/>
  <c r="G66" i="25"/>
  <c r="H66" i="25" s="1"/>
  <c r="I66" i="25" s="1"/>
  <c r="J66" i="25" s="1"/>
  <c r="F66" i="25"/>
  <c r="V65" i="25"/>
  <c r="R65" i="25"/>
  <c r="G65" i="25"/>
  <c r="F65" i="25"/>
  <c r="V64" i="25"/>
  <c r="R64" i="25"/>
  <c r="G64" i="25"/>
  <c r="H64" i="25" s="1"/>
  <c r="I64" i="25" s="1"/>
  <c r="J64" i="25" s="1"/>
  <c r="F64" i="25"/>
  <c r="V63" i="25"/>
  <c r="R63" i="25"/>
  <c r="G63" i="25"/>
  <c r="H63" i="25" s="1"/>
  <c r="I63" i="25" s="1"/>
  <c r="J63" i="25" s="1"/>
  <c r="F63" i="25"/>
  <c r="V62" i="25"/>
  <c r="R62" i="25"/>
  <c r="G62" i="25"/>
  <c r="F62" i="25"/>
  <c r="V61" i="25"/>
  <c r="R61" i="25"/>
  <c r="G61" i="25"/>
  <c r="H61" i="25" s="1"/>
  <c r="I61" i="25" s="1"/>
  <c r="J61" i="25" s="1"/>
  <c r="F61" i="25"/>
  <c r="V60" i="25"/>
  <c r="R60" i="25"/>
  <c r="G60" i="25"/>
  <c r="H60" i="25" s="1"/>
  <c r="I60" i="25" s="1"/>
  <c r="J60" i="25" s="1"/>
  <c r="F60" i="25"/>
  <c r="V59" i="25"/>
  <c r="R59" i="25"/>
  <c r="G59" i="25"/>
  <c r="F59" i="25"/>
  <c r="V58" i="25"/>
  <c r="R58" i="25"/>
  <c r="G58" i="25"/>
  <c r="H58" i="25" s="1"/>
  <c r="I58" i="25" s="1"/>
  <c r="J58" i="25" s="1"/>
  <c r="F58" i="25"/>
  <c r="V57" i="25"/>
  <c r="R57" i="25"/>
  <c r="G57" i="25"/>
  <c r="H57" i="25" s="1"/>
  <c r="I57" i="25" s="1"/>
  <c r="J57" i="25" s="1"/>
  <c r="F57" i="25"/>
  <c r="V56" i="25"/>
  <c r="R56" i="25"/>
  <c r="G56" i="25"/>
  <c r="F56" i="25"/>
  <c r="V55" i="25"/>
  <c r="R55" i="25"/>
  <c r="G55" i="25"/>
  <c r="H55" i="25" s="1"/>
  <c r="I55" i="25" s="1"/>
  <c r="J55" i="25" s="1"/>
  <c r="F55" i="25"/>
  <c r="V54" i="25"/>
  <c r="R54" i="25"/>
  <c r="G54" i="25"/>
  <c r="H54" i="25" s="1"/>
  <c r="I54" i="25" s="1"/>
  <c r="J54" i="25" s="1"/>
  <c r="F54" i="25"/>
  <c r="V53" i="25"/>
  <c r="R53" i="25"/>
  <c r="G53" i="25"/>
  <c r="F53" i="25"/>
  <c r="V52" i="25"/>
  <c r="R52" i="25"/>
  <c r="G52" i="25"/>
  <c r="H52" i="25" s="1"/>
  <c r="I52" i="25" s="1"/>
  <c r="J52" i="25" s="1"/>
  <c r="F52" i="25"/>
  <c r="V51" i="25"/>
  <c r="R51" i="25"/>
  <c r="G51" i="25"/>
  <c r="H51" i="25" s="1"/>
  <c r="I51" i="25" s="1"/>
  <c r="J51" i="25" s="1"/>
  <c r="F51" i="25"/>
  <c r="V50" i="25"/>
  <c r="R50" i="25"/>
  <c r="G50" i="25"/>
  <c r="F50" i="25"/>
  <c r="V49" i="25"/>
  <c r="R49" i="25"/>
  <c r="G49" i="25"/>
  <c r="H49" i="25" s="1"/>
  <c r="I49" i="25" s="1"/>
  <c r="J49" i="25" s="1"/>
  <c r="F49" i="25"/>
  <c r="V48" i="25"/>
  <c r="R48" i="25"/>
  <c r="G48" i="25"/>
  <c r="H48" i="25" s="1"/>
  <c r="I48" i="25" s="1"/>
  <c r="J48" i="25" s="1"/>
  <c r="F48" i="25"/>
  <c r="V47" i="25"/>
  <c r="R47" i="25"/>
  <c r="G47" i="25"/>
  <c r="F47" i="25"/>
  <c r="V46" i="25"/>
  <c r="R46" i="25"/>
  <c r="G46" i="25"/>
  <c r="H46" i="25" s="1"/>
  <c r="I46" i="25" s="1"/>
  <c r="J46" i="25" s="1"/>
  <c r="F46" i="25"/>
  <c r="V45" i="25"/>
  <c r="R45" i="25"/>
  <c r="G45" i="25"/>
  <c r="H45" i="25" s="1"/>
  <c r="I45" i="25" s="1"/>
  <c r="J45" i="25" s="1"/>
  <c r="F45" i="25"/>
  <c r="V44" i="25"/>
  <c r="R44" i="25"/>
  <c r="G44" i="25"/>
  <c r="F44" i="25"/>
  <c r="V43" i="25"/>
  <c r="R43" i="25"/>
  <c r="G43" i="25"/>
  <c r="H43" i="25" s="1"/>
  <c r="I43" i="25" s="1"/>
  <c r="J43" i="25" s="1"/>
  <c r="F43" i="25"/>
  <c r="V42" i="25"/>
  <c r="R42" i="25"/>
  <c r="G42" i="25"/>
  <c r="H42" i="25" s="1"/>
  <c r="I42" i="25" s="1"/>
  <c r="J42" i="25" s="1"/>
  <c r="F42" i="25"/>
  <c r="V41" i="25"/>
  <c r="R41" i="25"/>
  <c r="G41" i="25"/>
  <c r="F41" i="25"/>
  <c r="V40" i="25"/>
  <c r="R40" i="25"/>
  <c r="G40" i="25"/>
  <c r="H40" i="25" s="1"/>
  <c r="I40" i="25" s="1"/>
  <c r="J40" i="25" s="1"/>
  <c r="F40" i="25"/>
  <c r="V39" i="25"/>
  <c r="R39" i="25"/>
  <c r="G39" i="25"/>
  <c r="H39" i="25" s="1"/>
  <c r="I39" i="25" s="1"/>
  <c r="J39" i="25" s="1"/>
  <c r="F39" i="25"/>
  <c r="V38" i="25"/>
  <c r="R38" i="25"/>
  <c r="G38" i="25"/>
  <c r="F38" i="25"/>
  <c r="V37" i="25"/>
  <c r="R37" i="25"/>
  <c r="G37" i="25"/>
  <c r="H37" i="25" s="1"/>
  <c r="I37" i="25" s="1"/>
  <c r="J37" i="25" s="1"/>
  <c r="F37" i="25"/>
  <c r="V36" i="25"/>
  <c r="R36" i="25"/>
  <c r="G36" i="25"/>
  <c r="H36" i="25" s="1"/>
  <c r="I36" i="25" s="1"/>
  <c r="J36" i="25" s="1"/>
  <c r="F36" i="25"/>
  <c r="V35" i="25"/>
  <c r="R35" i="25"/>
  <c r="G35" i="25"/>
  <c r="F35" i="25"/>
  <c r="V34" i="25"/>
  <c r="R34" i="25"/>
  <c r="G34" i="25"/>
  <c r="H34" i="25" s="1"/>
  <c r="I34" i="25" s="1"/>
  <c r="J34" i="25" s="1"/>
  <c r="F34" i="25"/>
  <c r="V33" i="25"/>
  <c r="R33" i="25"/>
  <c r="G33" i="25"/>
  <c r="H33" i="25" s="1"/>
  <c r="I33" i="25" s="1"/>
  <c r="J33" i="25" s="1"/>
  <c r="F33" i="25"/>
  <c r="V32" i="25"/>
  <c r="R32" i="25"/>
  <c r="G32" i="25"/>
  <c r="F32" i="25"/>
  <c r="V31" i="25"/>
  <c r="R31" i="25"/>
  <c r="G31" i="25"/>
  <c r="H31" i="25" s="1"/>
  <c r="I31" i="25" s="1"/>
  <c r="J31" i="25" s="1"/>
  <c r="F31" i="25"/>
  <c r="V30" i="25"/>
  <c r="R30" i="25"/>
  <c r="G30" i="25"/>
  <c r="H30" i="25" s="1"/>
  <c r="I30" i="25" s="1"/>
  <c r="J30" i="25" s="1"/>
  <c r="F30" i="25"/>
  <c r="V29" i="25"/>
  <c r="R29" i="25"/>
  <c r="G29" i="25"/>
  <c r="F29" i="25"/>
  <c r="V28" i="25"/>
  <c r="R28" i="25"/>
  <c r="G28" i="25"/>
  <c r="H28" i="25" s="1"/>
  <c r="I28" i="25" s="1"/>
  <c r="J28" i="25" s="1"/>
  <c r="F28" i="25"/>
  <c r="V27" i="25"/>
  <c r="R27" i="25"/>
  <c r="G27" i="25"/>
  <c r="H27" i="25" s="1"/>
  <c r="I27" i="25" s="1"/>
  <c r="J27" i="25" s="1"/>
  <c r="F27" i="25"/>
  <c r="V26" i="25"/>
  <c r="R26" i="25"/>
  <c r="G26" i="25"/>
  <c r="F26" i="25"/>
  <c r="V25" i="25"/>
  <c r="R25" i="25"/>
  <c r="G25" i="25"/>
  <c r="H25" i="25" s="1"/>
  <c r="I25" i="25" s="1"/>
  <c r="J25" i="25" s="1"/>
  <c r="F25" i="25"/>
  <c r="V24" i="25"/>
  <c r="R24" i="25"/>
  <c r="G24" i="25"/>
  <c r="H24" i="25" s="1"/>
  <c r="I24" i="25" s="1"/>
  <c r="J24" i="25" s="1"/>
  <c r="F24" i="25"/>
  <c r="V23" i="25"/>
  <c r="R23" i="25"/>
  <c r="G23" i="25"/>
  <c r="F23" i="25"/>
  <c r="V22" i="25"/>
  <c r="R22" i="25"/>
  <c r="G22" i="25"/>
  <c r="H22" i="25" s="1"/>
  <c r="I22" i="25" s="1"/>
  <c r="J22" i="25" s="1"/>
  <c r="F22" i="25"/>
  <c r="V21" i="25"/>
  <c r="R21" i="25"/>
  <c r="G21" i="25"/>
  <c r="H21" i="25" s="1"/>
  <c r="I21" i="25" s="1"/>
  <c r="J21" i="25" s="1"/>
  <c r="F21" i="25"/>
  <c r="V20" i="25"/>
  <c r="R20" i="25"/>
  <c r="G20" i="25"/>
  <c r="F20" i="25"/>
  <c r="V19" i="25"/>
  <c r="R19" i="25"/>
  <c r="G19" i="25"/>
  <c r="H19" i="25" s="1"/>
  <c r="I19" i="25" s="1"/>
  <c r="J19" i="25" s="1"/>
  <c r="F19" i="25"/>
  <c r="V18" i="25"/>
  <c r="R18" i="25"/>
  <c r="G18" i="25"/>
  <c r="H18" i="25" s="1"/>
  <c r="I18" i="25" s="1"/>
  <c r="J18" i="25" s="1"/>
  <c r="F18" i="25"/>
  <c r="V17" i="25"/>
  <c r="R17" i="25"/>
  <c r="G17" i="25"/>
  <c r="F17" i="25"/>
  <c r="V16" i="25"/>
  <c r="R16" i="25"/>
  <c r="G16" i="25"/>
  <c r="H16" i="25" s="1"/>
  <c r="I16" i="25" s="1"/>
  <c r="J16" i="25" s="1"/>
  <c r="F16" i="25"/>
  <c r="V15" i="25"/>
  <c r="R15" i="25"/>
  <c r="G15" i="25"/>
  <c r="H15" i="25" s="1"/>
  <c r="I15" i="25" s="1"/>
  <c r="J15" i="25" s="1"/>
  <c r="F15" i="25"/>
  <c r="V14" i="25"/>
  <c r="R14" i="25"/>
  <c r="G14" i="25"/>
  <c r="F14" i="25"/>
  <c r="V13" i="25"/>
  <c r="R13" i="25"/>
  <c r="G13" i="25"/>
  <c r="H13" i="25" s="1"/>
  <c r="I13" i="25" s="1"/>
  <c r="J13" i="25" s="1"/>
  <c r="F13" i="25"/>
  <c r="V12" i="25"/>
  <c r="R12" i="25"/>
  <c r="G12" i="25"/>
  <c r="H12" i="25" s="1"/>
  <c r="I12" i="25" s="1"/>
  <c r="J12" i="25" s="1"/>
  <c r="F12" i="25"/>
  <c r="C12" i="25"/>
  <c r="V11" i="25"/>
  <c r="R11" i="25"/>
  <c r="G11" i="25"/>
  <c r="F11" i="25"/>
  <c r="V10" i="25"/>
  <c r="U10" i="25"/>
  <c r="R10" i="25"/>
  <c r="G10" i="25"/>
  <c r="F10" i="25"/>
  <c r="V9" i="25"/>
  <c r="R9" i="25"/>
  <c r="G9" i="25"/>
  <c r="H9" i="25" s="1"/>
  <c r="I9" i="25" s="1"/>
  <c r="J9" i="25" s="1"/>
  <c r="F9" i="25"/>
  <c r="C9" i="25"/>
  <c r="C9" i="26" s="1"/>
  <c r="V8" i="25"/>
  <c r="R8" i="25"/>
  <c r="Q8" i="25"/>
  <c r="G8" i="25"/>
  <c r="F8" i="25"/>
  <c r="C8" i="25"/>
  <c r="C8" i="26" s="1"/>
  <c r="B8" i="25"/>
  <c r="B8" i="30" s="1"/>
  <c r="Q3" i="30" s="1"/>
  <c r="AG3" i="30" s="1"/>
  <c r="AP3" i="30" s="1"/>
  <c r="V7" i="25"/>
  <c r="R7" i="25"/>
  <c r="Q7" i="25"/>
  <c r="G7" i="25"/>
  <c r="F7" i="25"/>
  <c r="V6" i="25"/>
  <c r="R6" i="25"/>
  <c r="G6" i="25"/>
  <c r="H6" i="25" s="1"/>
  <c r="I6" i="25" s="1"/>
  <c r="J6" i="25" s="1"/>
  <c r="F6" i="25"/>
  <c r="V5" i="25"/>
  <c r="R5" i="25"/>
  <c r="Q5" i="25"/>
  <c r="H5" i="25"/>
  <c r="I5" i="25" s="1"/>
  <c r="J5" i="25" s="1"/>
  <c r="G5" i="25"/>
  <c r="F5" i="25"/>
  <c r="W4" i="25"/>
  <c r="V4" i="25"/>
  <c r="Y4" i="25" s="1"/>
  <c r="R4" i="25"/>
  <c r="M98" i="25"/>
  <c r="U98" i="25" s="1"/>
  <c r="M97" i="25"/>
  <c r="U97" i="25" s="1"/>
  <c r="M96" i="25"/>
  <c r="U96" i="25" s="1"/>
  <c r="M94" i="25"/>
  <c r="U94" i="25" s="1"/>
  <c r="M92" i="25"/>
  <c r="U92" i="25" s="1"/>
  <c r="M91" i="25"/>
  <c r="U91" i="25" s="1"/>
  <c r="M90" i="25"/>
  <c r="U90" i="25" s="1"/>
  <c r="M88" i="25"/>
  <c r="U88" i="25" s="1"/>
  <c r="M86" i="25"/>
  <c r="U86" i="25" s="1"/>
  <c r="M85" i="25"/>
  <c r="U85" i="25" s="1"/>
  <c r="M84" i="25"/>
  <c r="U84" i="25" s="1"/>
  <c r="M82" i="25"/>
  <c r="U82" i="25" s="1"/>
  <c r="M80" i="25"/>
  <c r="U80" i="25" s="1"/>
  <c r="M79" i="25"/>
  <c r="U79" i="25" s="1"/>
  <c r="M78" i="25"/>
  <c r="U78" i="25" s="1"/>
  <c r="M76" i="25"/>
  <c r="U76" i="25" s="1"/>
  <c r="M74" i="25"/>
  <c r="U74" i="25" s="1"/>
  <c r="M73" i="25"/>
  <c r="U73" i="25" s="1"/>
  <c r="M72" i="25"/>
  <c r="U72" i="25" s="1"/>
  <c r="M70" i="25"/>
  <c r="U70" i="25" s="1"/>
  <c r="M68" i="25"/>
  <c r="U68" i="25" s="1"/>
  <c r="M67" i="25"/>
  <c r="U67" i="25" s="1"/>
  <c r="M66" i="25"/>
  <c r="U66" i="25" s="1"/>
  <c r="M64" i="25"/>
  <c r="U64" i="25" s="1"/>
  <c r="M62" i="25"/>
  <c r="U62" i="25" s="1"/>
  <c r="M61" i="25"/>
  <c r="U61" i="25" s="1"/>
  <c r="M60" i="25"/>
  <c r="U60" i="25" s="1"/>
  <c r="M58" i="25"/>
  <c r="U58" i="25" s="1"/>
  <c r="M56" i="25"/>
  <c r="U56" i="25" s="1"/>
  <c r="M55" i="25"/>
  <c r="U55" i="25" s="1"/>
  <c r="M54" i="25"/>
  <c r="U54" i="25" s="1"/>
  <c r="M52" i="25"/>
  <c r="U52" i="25" s="1"/>
  <c r="M50" i="25"/>
  <c r="U50" i="25" s="1"/>
  <c r="M49" i="25"/>
  <c r="U49" i="25" s="1"/>
  <c r="M48" i="25"/>
  <c r="U48" i="25" s="1"/>
  <c r="M46" i="25"/>
  <c r="U46" i="25" s="1"/>
  <c r="M44" i="25"/>
  <c r="U44" i="25" s="1"/>
  <c r="M43" i="25"/>
  <c r="U43" i="25" s="1"/>
  <c r="M42" i="25"/>
  <c r="U42" i="25" s="1"/>
  <c r="M40" i="25"/>
  <c r="U40" i="25" s="1"/>
  <c r="M38" i="25"/>
  <c r="U38" i="25" s="1"/>
  <c r="M37" i="25"/>
  <c r="U37" i="25" s="1"/>
  <c r="M36" i="25"/>
  <c r="U36" i="25" s="1"/>
  <c r="M34" i="25"/>
  <c r="U34" i="25" s="1"/>
  <c r="M32" i="25"/>
  <c r="U32" i="25" s="1"/>
  <c r="M31" i="25"/>
  <c r="U31" i="25" s="1"/>
  <c r="M30" i="25"/>
  <c r="U30" i="25" s="1"/>
  <c r="M28" i="25"/>
  <c r="U28" i="25" s="1"/>
  <c r="M26" i="25"/>
  <c r="U26" i="25" s="1"/>
  <c r="M25" i="25"/>
  <c r="U25" i="25" s="1"/>
  <c r="M24" i="25"/>
  <c r="U24" i="25" s="1"/>
  <c r="M22" i="25"/>
  <c r="U22" i="25" s="1"/>
  <c r="M20" i="25"/>
  <c r="U20" i="25" s="1"/>
  <c r="M19" i="25"/>
  <c r="U19" i="25" s="1"/>
  <c r="M18" i="25"/>
  <c r="U18" i="25" s="1"/>
  <c r="M16" i="25"/>
  <c r="U16" i="25" s="1"/>
  <c r="M14" i="25"/>
  <c r="U14" i="25" s="1"/>
  <c r="M13" i="25"/>
  <c r="U13" i="25" s="1"/>
  <c r="M12" i="25"/>
  <c r="U12" i="25" s="1"/>
  <c r="M10" i="25"/>
  <c r="M8" i="25"/>
  <c r="U8" i="25" s="1"/>
  <c r="M7" i="25"/>
  <c r="U7" i="25" s="1"/>
  <c r="M6" i="25"/>
  <c r="U6" i="25" s="1"/>
  <c r="M4" i="25"/>
  <c r="U4" i="25" s="1"/>
  <c r="X4" i="25" s="1"/>
  <c r="M4" i="25" a="1"/>
  <c r="M93" i="25" s="1"/>
  <c r="U93" i="25" s="1"/>
  <c r="G4" i="25"/>
  <c r="H4" i="25" s="1"/>
  <c r="I4" i="25" s="1"/>
  <c r="J4" i="25" s="1"/>
  <c r="K4" i="25" s="1"/>
  <c r="K5" i="25" s="1"/>
  <c r="F4" i="25"/>
  <c r="AT3" i="25"/>
  <c r="R3" i="25"/>
  <c r="Q3" i="25"/>
  <c r="AG3" i="25" s="1"/>
  <c r="AP3" i="25" s="1"/>
  <c r="O3" i="25"/>
  <c r="AE3" i="25" s="1"/>
  <c r="V23" i="24"/>
  <c r="Q23" i="24"/>
  <c r="O23" i="24"/>
  <c r="P23" i="24" s="1"/>
  <c r="G23" i="24"/>
  <c r="F23" i="24"/>
  <c r="V22" i="24"/>
  <c r="Q22" i="24"/>
  <c r="O22" i="24"/>
  <c r="P22" i="24" s="1"/>
  <c r="G22" i="24"/>
  <c r="F22" i="24"/>
  <c r="V21" i="24"/>
  <c r="Q21" i="24"/>
  <c r="O21" i="24"/>
  <c r="P21" i="24" s="1"/>
  <c r="G21" i="24"/>
  <c r="F21" i="24"/>
  <c r="V20" i="24"/>
  <c r="U20" i="24"/>
  <c r="Q20" i="24"/>
  <c r="O20" i="24"/>
  <c r="P20" i="24" s="1"/>
  <c r="G20" i="24"/>
  <c r="F20" i="24"/>
  <c r="V19" i="24"/>
  <c r="Q19" i="24"/>
  <c r="O19" i="24"/>
  <c r="P19" i="24" s="1"/>
  <c r="G19" i="24"/>
  <c r="F19" i="24"/>
  <c r="V18" i="24"/>
  <c r="Q18" i="24"/>
  <c r="O18" i="24"/>
  <c r="P18" i="24" s="1"/>
  <c r="G18" i="24"/>
  <c r="F18" i="24"/>
  <c r="V17" i="24"/>
  <c r="Q17" i="24"/>
  <c r="O17" i="24"/>
  <c r="P17" i="24" s="1"/>
  <c r="G17" i="24"/>
  <c r="F17" i="24"/>
  <c r="V16" i="24"/>
  <c r="Q16" i="24"/>
  <c r="O16" i="24"/>
  <c r="P16" i="24" s="1"/>
  <c r="G16" i="24"/>
  <c r="F16" i="24"/>
  <c r="V15" i="24"/>
  <c r="Q15" i="24"/>
  <c r="O15" i="24"/>
  <c r="P15" i="24" s="1"/>
  <c r="G15" i="24"/>
  <c r="F15" i="24"/>
  <c r="V14" i="24"/>
  <c r="U14" i="24"/>
  <c r="Q14" i="24"/>
  <c r="O14" i="24"/>
  <c r="P14" i="24" s="1"/>
  <c r="G14" i="24"/>
  <c r="F14" i="24"/>
  <c r="V13" i="24"/>
  <c r="Q13" i="24"/>
  <c r="O13" i="24"/>
  <c r="P13" i="24" s="1"/>
  <c r="G13" i="24"/>
  <c r="F13" i="24"/>
  <c r="V12" i="24"/>
  <c r="Q12" i="24"/>
  <c r="O12" i="24"/>
  <c r="P12" i="24" s="1"/>
  <c r="G12" i="24"/>
  <c r="F12" i="24"/>
  <c r="C12" i="24"/>
  <c r="V11" i="24"/>
  <c r="O11" i="24"/>
  <c r="P11" i="24" s="1"/>
  <c r="G11" i="24"/>
  <c r="F11" i="24"/>
  <c r="V10" i="24"/>
  <c r="Q10" i="24"/>
  <c r="O10" i="24"/>
  <c r="G10" i="24"/>
  <c r="F10" i="24"/>
  <c r="C10" i="24"/>
  <c r="V9" i="24"/>
  <c r="R9" i="24"/>
  <c r="Q9" i="24"/>
  <c r="O9" i="24"/>
  <c r="G9" i="24"/>
  <c r="F9" i="24"/>
  <c r="V8" i="24"/>
  <c r="Q8" i="24"/>
  <c r="O8" i="24"/>
  <c r="P8" i="24" s="1"/>
  <c r="G8" i="24"/>
  <c r="F8" i="24"/>
  <c r="C8" i="24"/>
  <c r="Q11" i="24" s="1"/>
  <c r="B8" i="24"/>
  <c r="V7" i="24"/>
  <c r="Q7" i="24"/>
  <c r="O7" i="24"/>
  <c r="P7" i="24" s="1"/>
  <c r="G7" i="24"/>
  <c r="F7" i="24"/>
  <c r="V6" i="24"/>
  <c r="Q6" i="24"/>
  <c r="O6" i="24"/>
  <c r="P6" i="24" s="1"/>
  <c r="G6" i="24"/>
  <c r="F6" i="24"/>
  <c r="C6" i="24"/>
  <c r="R11" i="24" s="1"/>
  <c r="V5" i="24"/>
  <c r="Q5" i="24"/>
  <c r="O5" i="24"/>
  <c r="P5" i="24" s="1"/>
  <c r="G5" i="24"/>
  <c r="F5" i="24"/>
  <c r="C5" i="24"/>
  <c r="B5" i="24"/>
  <c r="Y4" i="24"/>
  <c r="W4" i="24"/>
  <c r="Z4" i="24" s="1"/>
  <c r="V4" i="24"/>
  <c r="R4" i="24"/>
  <c r="M23" i="24"/>
  <c r="U23" i="24" s="1"/>
  <c r="M22" i="24"/>
  <c r="U22" i="24" s="1"/>
  <c r="M20" i="24"/>
  <c r="M18" i="24"/>
  <c r="U18" i="24" s="1"/>
  <c r="M17" i="24"/>
  <c r="U17" i="24" s="1"/>
  <c r="M16" i="24"/>
  <c r="U16" i="24" s="1"/>
  <c r="M14" i="24"/>
  <c r="M12" i="24"/>
  <c r="U12" i="24" s="1"/>
  <c r="M11" i="24"/>
  <c r="U11" i="24" s="1"/>
  <c r="M10" i="24"/>
  <c r="U10" i="24" s="1"/>
  <c r="M8" i="24"/>
  <c r="U8" i="24" s="1"/>
  <c r="M6" i="24"/>
  <c r="U6" i="24" s="1"/>
  <c r="M5" i="24"/>
  <c r="U5" i="24" s="1"/>
  <c r="M4" i="24"/>
  <c r="U4" i="24" s="1"/>
  <c r="X4" i="24" s="1"/>
  <c r="AH4" i="24" s="1"/>
  <c r="M4" i="24" a="1"/>
  <c r="M19" i="24" s="1"/>
  <c r="U19" i="24" s="1"/>
  <c r="G4" i="24"/>
  <c r="F4" i="24"/>
  <c r="AT3" i="24"/>
  <c r="Q3" i="24"/>
  <c r="AG3" i="24" s="1"/>
  <c r="AP3" i="24" s="1"/>
  <c r="O3" i="24"/>
  <c r="AE3" i="24" s="1"/>
  <c r="R23" i="23"/>
  <c r="Q23" i="23"/>
  <c r="O23" i="23"/>
  <c r="P23" i="23" s="1"/>
  <c r="G23" i="23"/>
  <c r="F23" i="23"/>
  <c r="R22" i="23"/>
  <c r="Q22" i="23"/>
  <c r="O22" i="23"/>
  <c r="P22" i="23" s="1"/>
  <c r="G22" i="23"/>
  <c r="F22" i="23"/>
  <c r="R21" i="23"/>
  <c r="Q21" i="23"/>
  <c r="O21" i="23"/>
  <c r="P21" i="23" s="1"/>
  <c r="G21" i="23"/>
  <c r="F21" i="23"/>
  <c r="R20" i="23"/>
  <c r="Q20" i="23"/>
  <c r="O20" i="23"/>
  <c r="P20" i="23" s="1"/>
  <c r="G20" i="23"/>
  <c r="F20" i="23"/>
  <c r="R19" i="23"/>
  <c r="Q19" i="23"/>
  <c r="O19" i="23"/>
  <c r="P19" i="23" s="1"/>
  <c r="G19" i="23"/>
  <c r="F19" i="23"/>
  <c r="R18" i="23"/>
  <c r="Q18" i="23"/>
  <c r="O18" i="23"/>
  <c r="P18" i="23" s="1"/>
  <c r="G18" i="23"/>
  <c r="F18" i="23"/>
  <c r="R17" i="23"/>
  <c r="Q17" i="23"/>
  <c r="O17" i="23"/>
  <c r="P17" i="23" s="1"/>
  <c r="G17" i="23"/>
  <c r="F17" i="23"/>
  <c r="R16" i="23"/>
  <c r="Q16" i="23"/>
  <c r="O16" i="23"/>
  <c r="P16" i="23" s="1"/>
  <c r="G16" i="23"/>
  <c r="F16" i="23"/>
  <c r="R15" i="23"/>
  <c r="Q15" i="23"/>
  <c r="O15" i="23"/>
  <c r="P15" i="23" s="1"/>
  <c r="G15" i="23"/>
  <c r="F15" i="23"/>
  <c r="R14" i="23"/>
  <c r="Q14" i="23"/>
  <c r="O14" i="23"/>
  <c r="P14" i="23" s="1"/>
  <c r="G14" i="23"/>
  <c r="F14" i="23"/>
  <c r="R13" i="23"/>
  <c r="Q13" i="23"/>
  <c r="O13" i="23"/>
  <c r="P13" i="23" s="1"/>
  <c r="G13" i="23"/>
  <c r="F13" i="23"/>
  <c r="R12" i="23"/>
  <c r="Q12" i="23"/>
  <c r="O12" i="23"/>
  <c r="P12" i="23" s="1"/>
  <c r="G12" i="23"/>
  <c r="F12" i="23"/>
  <c r="C12" i="23"/>
  <c r="R11" i="23"/>
  <c r="O11" i="23"/>
  <c r="G11" i="23"/>
  <c r="F11" i="23"/>
  <c r="V10" i="23"/>
  <c r="Q10" i="23"/>
  <c r="O10" i="23"/>
  <c r="P10" i="23" s="1"/>
  <c r="G10" i="23"/>
  <c r="F10" i="23"/>
  <c r="C10" i="23"/>
  <c r="V23" i="23" s="1"/>
  <c r="V9" i="23"/>
  <c r="R9" i="23"/>
  <c r="O9" i="23"/>
  <c r="G9" i="23"/>
  <c r="F9" i="23"/>
  <c r="V8" i="23"/>
  <c r="Q8" i="23"/>
  <c r="O8" i="23"/>
  <c r="P8" i="23" s="1"/>
  <c r="G8" i="23"/>
  <c r="F8" i="23"/>
  <c r="C8" i="23"/>
  <c r="Q9" i="23" s="1"/>
  <c r="B8" i="23"/>
  <c r="R7" i="23"/>
  <c r="Q7" i="23"/>
  <c r="O7" i="23"/>
  <c r="P7" i="23" s="1"/>
  <c r="G7" i="23"/>
  <c r="F7" i="23"/>
  <c r="R6" i="23"/>
  <c r="Q6" i="23"/>
  <c r="O6" i="23"/>
  <c r="P6" i="23" s="1"/>
  <c r="G6" i="23"/>
  <c r="F6" i="23"/>
  <c r="C6" i="23"/>
  <c r="R8" i="23" s="1"/>
  <c r="R5" i="23"/>
  <c r="Q5" i="23"/>
  <c r="O5" i="23"/>
  <c r="G5" i="23"/>
  <c r="F5" i="23"/>
  <c r="C5" i="23"/>
  <c r="B5" i="23"/>
  <c r="W4" i="23"/>
  <c r="V4" i="23"/>
  <c r="Y4" i="23" s="1"/>
  <c r="R4" i="23"/>
  <c r="M22" i="23"/>
  <c r="U22" i="23" s="1"/>
  <c r="M16" i="23"/>
  <c r="U16" i="23" s="1"/>
  <c r="M10" i="23"/>
  <c r="U10" i="23" s="1"/>
  <c r="M4" i="23"/>
  <c r="U4" i="23" s="1"/>
  <c r="X4" i="23" s="1"/>
  <c r="AH4" i="23" s="1"/>
  <c r="M4" i="23" a="1"/>
  <c r="M18" i="23" s="1"/>
  <c r="U18" i="23" s="1"/>
  <c r="G4" i="23"/>
  <c r="F4" i="23"/>
  <c r="AT3" i="23"/>
  <c r="R3" i="23"/>
  <c r="Q3" i="23"/>
  <c r="AG3" i="23" s="1"/>
  <c r="AP3" i="23" s="1"/>
  <c r="O3" i="23"/>
  <c r="P3" i="23" s="1"/>
  <c r="AF3" i="23" s="1"/>
  <c r="AO3" i="23" s="1"/>
  <c r="V23" i="22"/>
  <c r="Q23" i="22"/>
  <c r="O23" i="22"/>
  <c r="P23" i="22" s="1"/>
  <c r="G23" i="22"/>
  <c r="F23" i="22"/>
  <c r="V22" i="22"/>
  <c r="Q22" i="22"/>
  <c r="O22" i="22"/>
  <c r="P22" i="22" s="1"/>
  <c r="G22" i="22"/>
  <c r="F22" i="22"/>
  <c r="V21" i="22"/>
  <c r="Q21" i="22"/>
  <c r="O21" i="22"/>
  <c r="P21" i="22" s="1"/>
  <c r="G21" i="22"/>
  <c r="F21" i="22"/>
  <c r="V20" i="22"/>
  <c r="Q20" i="22"/>
  <c r="O20" i="22"/>
  <c r="P20" i="22" s="1"/>
  <c r="G20" i="22"/>
  <c r="F20" i="22"/>
  <c r="V19" i="22"/>
  <c r="Q19" i="22"/>
  <c r="O19" i="22"/>
  <c r="P19" i="22" s="1"/>
  <c r="G19" i="22"/>
  <c r="F19" i="22"/>
  <c r="V18" i="22"/>
  <c r="Q18" i="22"/>
  <c r="O18" i="22"/>
  <c r="P18" i="22" s="1"/>
  <c r="G18" i="22"/>
  <c r="F18" i="22"/>
  <c r="V17" i="22"/>
  <c r="Q17" i="22"/>
  <c r="O17" i="22"/>
  <c r="P17" i="22" s="1"/>
  <c r="G17" i="22"/>
  <c r="F17" i="22"/>
  <c r="V16" i="22"/>
  <c r="Q16" i="22"/>
  <c r="O16" i="22"/>
  <c r="P16" i="22" s="1"/>
  <c r="G16" i="22"/>
  <c r="F16" i="22"/>
  <c r="V15" i="22"/>
  <c r="Q15" i="22"/>
  <c r="O15" i="22"/>
  <c r="P15" i="22" s="1"/>
  <c r="G15" i="22"/>
  <c r="F15" i="22"/>
  <c r="V14" i="22"/>
  <c r="Q14" i="22"/>
  <c r="O14" i="22"/>
  <c r="P14" i="22" s="1"/>
  <c r="G14" i="22"/>
  <c r="F14" i="22"/>
  <c r="V13" i="22"/>
  <c r="Q13" i="22"/>
  <c r="O13" i="22"/>
  <c r="P13" i="22" s="1"/>
  <c r="G13" i="22"/>
  <c r="F13" i="22"/>
  <c r="V12" i="22"/>
  <c r="Q12" i="22"/>
  <c r="O12" i="22"/>
  <c r="P12" i="22" s="1"/>
  <c r="G12" i="22"/>
  <c r="F12" i="22"/>
  <c r="C12" i="22"/>
  <c r="R11" i="22"/>
  <c r="O11" i="22"/>
  <c r="P11" i="22" s="1"/>
  <c r="G11" i="22"/>
  <c r="F11" i="22"/>
  <c r="V10" i="22"/>
  <c r="R10" i="22"/>
  <c r="O10" i="22"/>
  <c r="P10" i="22" s="1"/>
  <c r="G10" i="22"/>
  <c r="F10" i="22"/>
  <c r="C10" i="22"/>
  <c r="V11" i="22" s="1"/>
  <c r="V9" i="22"/>
  <c r="R9" i="22"/>
  <c r="O9" i="22"/>
  <c r="G9" i="22"/>
  <c r="F9" i="22"/>
  <c r="V8" i="22"/>
  <c r="O8" i="22"/>
  <c r="P8" i="22" s="1"/>
  <c r="G8" i="22"/>
  <c r="F8" i="22"/>
  <c r="C8" i="22"/>
  <c r="Q8" i="22" s="1"/>
  <c r="B8" i="22"/>
  <c r="V7" i="22"/>
  <c r="Q7" i="22"/>
  <c r="O7" i="22"/>
  <c r="P7" i="22" s="1"/>
  <c r="G7" i="22"/>
  <c r="F7" i="22"/>
  <c r="V6" i="22"/>
  <c r="Q6" i="22"/>
  <c r="O6" i="22"/>
  <c r="P6" i="22" s="1"/>
  <c r="G6" i="22"/>
  <c r="F6" i="22"/>
  <c r="C6" i="22"/>
  <c r="R23" i="22" s="1"/>
  <c r="V5" i="22"/>
  <c r="R5" i="22"/>
  <c r="Q5" i="22"/>
  <c r="O5" i="22"/>
  <c r="P5" i="22" s="1"/>
  <c r="G5" i="22"/>
  <c r="F5" i="22"/>
  <c r="C5" i="22"/>
  <c r="B5" i="22"/>
  <c r="Y4" i="22"/>
  <c r="W4" i="22"/>
  <c r="V4" i="22"/>
  <c r="U4" i="22"/>
  <c r="X4" i="22" s="1"/>
  <c r="R4" i="22"/>
  <c r="M22" i="22"/>
  <c r="U22" i="22" s="1"/>
  <c r="M20" i="22"/>
  <c r="U20" i="22" s="1"/>
  <c r="M19" i="22"/>
  <c r="U19" i="22" s="1"/>
  <c r="M18" i="22"/>
  <c r="U18" i="22" s="1"/>
  <c r="M16" i="22"/>
  <c r="U16" i="22" s="1"/>
  <c r="M14" i="22"/>
  <c r="U14" i="22" s="1"/>
  <c r="M13" i="22"/>
  <c r="U13" i="22" s="1"/>
  <c r="M12" i="22"/>
  <c r="U12" i="22" s="1"/>
  <c r="M10" i="22"/>
  <c r="U10" i="22" s="1"/>
  <c r="M8" i="22"/>
  <c r="U8" i="22" s="1"/>
  <c r="M7" i="22"/>
  <c r="U7" i="22" s="1"/>
  <c r="M6" i="22"/>
  <c r="U6" i="22" s="1"/>
  <c r="M4" i="22"/>
  <c r="M4" i="22" a="1"/>
  <c r="M21" i="22" s="1"/>
  <c r="U21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Q23" i="21"/>
  <c r="O23" i="21"/>
  <c r="P23" i="21" s="1"/>
  <c r="G23" i="21"/>
  <c r="F23" i="21"/>
  <c r="V22" i="21"/>
  <c r="R22" i="21"/>
  <c r="Q22" i="21"/>
  <c r="O22" i="21"/>
  <c r="P22" i="21" s="1"/>
  <c r="G22" i="21"/>
  <c r="F22" i="21"/>
  <c r="V21" i="21"/>
  <c r="R21" i="21"/>
  <c r="Q21" i="21"/>
  <c r="O21" i="21"/>
  <c r="P21" i="21" s="1"/>
  <c r="G21" i="21"/>
  <c r="F21" i="21"/>
  <c r="V20" i="21"/>
  <c r="R20" i="21"/>
  <c r="Q20" i="21"/>
  <c r="O20" i="21"/>
  <c r="P20" i="21" s="1"/>
  <c r="G20" i="21"/>
  <c r="F20" i="21"/>
  <c r="V19" i="21"/>
  <c r="R19" i="21"/>
  <c r="Q19" i="21"/>
  <c r="O19" i="21"/>
  <c r="P19" i="21" s="1"/>
  <c r="G19" i="21"/>
  <c r="F19" i="21"/>
  <c r="V18" i="21"/>
  <c r="R18" i="21"/>
  <c r="Q18" i="21"/>
  <c r="O18" i="21"/>
  <c r="P18" i="21" s="1"/>
  <c r="G18" i="21"/>
  <c r="F18" i="21"/>
  <c r="V17" i="21"/>
  <c r="R17" i="21"/>
  <c r="Q17" i="21"/>
  <c r="O17" i="21"/>
  <c r="P17" i="21" s="1"/>
  <c r="G17" i="21"/>
  <c r="F17" i="21"/>
  <c r="V16" i="21"/>
  <c r="R16" i="21"/>
  <c r="Q16" i="21"/>
  <c r="O16" i="21"/>
  <c r="P16" i="21" s="1"/>
  <c r="G16" i="21"/>
  <c r="F16" i="21"/>
  <c r="V15" i="21"/>
  <c r="R15" i="21"/>
  <c r="Q15" i="21"/>
  <c r="O15" i="21"/>
  <c r="P15" i="21" s="1"/>
  <c r="G15" i="21"/>
  <c r="F15" i="21"/>
  <c r="V14" i="21"/>
  <c r="R14" i="21"/>
  <c r="Q14" i="21"/>
  <c r="O14" i="21"/>
  <c r="P14" i="21" s="1"/>
  <c r="G14" i="21"/>
  <c r="F14" i="21"/>
  <c r="V13" i="21"/>
  <c r="R13" i="21"/>
  <c r="Q13" i="21"/>
  <c r="O13" i="21"/>
  <c r="P13" i="21" s="1"/>
  <c r="G13" i="21"/>
  <c r="F13" i="21"/>
  <c r="V12" i="21"/>
  <c r="R12" i="21"/>
  <c r="Q12" i="21"/>
  <c r="O12" i="21"/>
  <c r="P12" i="21" s="1"/>
  <c r="G12" i="21"/>
  <c r="F12" i="21"/>
  <c r="C12" i="21"/>
  <c r="V11" i="21"/>
  <c r="R11" i="21"/>
  <c r="O11" i="21"/>
  <c r="P11" i="21" s="1"/>
  <c r="G11" i="21"/>
  <c r="F11" i="21"/>
  <c r="V10" i="21"/>
  <c r="R10" i="21"/>
  <c r="Q10" i="21"/>
  <c r="O10" i="21"/>
  <c r="G10" i="21"/>
  <c r="F10" i="21"/>
  <c r="C10" i="21"/>
  <c r="V9" i="21"/>
  <c r="R9" i="21"/>
  <c r="Q9" i="21"/>
  <c r="O9" i="21"/>
  <c r="G9" i="21"/>
  <c r="F9" i="21"/>
  <c r="V8" i="21"/>
  <c r="R8" i="21"/>
  <c r="Q8" i="21"/>
  <c r="O8" i="21"/>
  <c r="P8" i="21" s="1"/>
  <c r="G8" i="21"/>
  <c r="F8" i="21"/>
  <c r="C8" i="21"/>
  <c r="Q11" i="21" s="1"/>
  <c r="B8" i="21"/>
  <c r="Q3" i="21" s="1"/>
  <c r="AG3" i="21" s="1"/>
  <c r="AP3" i="21" s="1"/>
  <c r="V7" i="21"/>
  <c r="R7" i="21"/>
  <c r="Q7" i="21"/>
  <c r="O7" i="21"/>
  <c r="P7" i="21" s="1"/>
  <c r="G7" i="21"/>
  <c r="F7" i="21"/>
  <c r="V6" i="21"/>
  <c r="R6" i="21"/>
  <c r="Q6" i="21"/>
  <c r="O6" i="21"/>
  <c r="P6" i="21" s="1"/>
  <c r="G6" i="21"/>
  <c r="F6" i="21"/>
  <c r="V5" i="21"/>
  <c r="R5" i="21"/>
  <c r="Q5" i="21"/>
  <c r="O5" i="21"/>
  <c r="P5" i="21" s="1"/>
  <c r="G5" i="21"/>
  <c r="F5" i="21"/>
  <c r="C5" i="21"/>
  <c r="P10" i="21" s="1"/>
  <c r="B5" i="21"/>
  <c r="W4" i="21"/>
  <c r="V4" i="21"/>
  <c r="Y4" i="21" s="1"/>
  <c r="R4" i="21"/>
  <c r="M23" i="21"/>
  <c r="U23" i="21" s="1"/>
  <c r="M22" i="21"/>
  <c r="U22" i="21" s="1"/>
  <c r="M17" i="21"/>
  <c r="U17" i="21" s="1"/>
  <c r="M16" i="21"/>
  <c r="U16" i="21" s="1"/>
  <c r="M11" i="21"/>
  <c r="U11" i="21" s="1"/>
  <c r="M10" i="21"/>
  <c r="U10" i="21" s="1"/>
  <c r="M5" i="21"/>
  <c r="U5" i="21" s="1"/>
  <c r="M4" i="21"/>
  <c r="U4" i="21" s="1"/>
  <c r="X4" i="21" s="1"/>
  <c r="AH4" i="21" s="1"/>
  <c r="M4" i="21" a="1"/>
  <c r="M19" i="21" s="1"/>
  <c r="U19" i="21" s="1"/>
  <c r="G4" i="21"/>
  <c r="F4" i="21"/>
  <c r="AT3" i="21"/>
  <c r="R3" i="21"/>
  <c r="O3" i="21"/>
  <c r="AE3" i="21" s="1"/>
  <c r="R23" i="20"/>
  <c r="O23" i="20"/>
  <c r="P23" i="20" s="1"/>
  <c r="G23" i="20"/>
  <c r="F23" i="20"/>
  <c r="R22" i="20"/>
  <c r="O22" i="20"/>
  <c r="P22" i="20" s="1"/>
  <c r="G22" i="20"/>
  <c r="F22" i="20"/>
  <c r="R21" i="20"/>
  <c r="O21" i="20"/>
  <c r="P21" i="20" s="1"/>
  <c r="G21" i="20"/>
  <c r="F21" i="20"/>
  <c r="R20" i="20"/>
  <c r="O20" i="20"/>
  <c r="P20" i="20" s="1"/>
  <c r="G20" i="20"/>
  <c r="F20" i="20"/>
  <c r="R19" i="20"/>
  <c r="O19" i="20"/>
  <c r="P19" i="20" s="1"/>
  <c r="G19" i="20"/>
  <c r="F19" i="20"/>
  <c r="R18" i="20"/>
  <c r="O18" i="20"/>
  <c r="P18" i="20" s="1"/>
  <c r="G18" i="20"/>
  <c r="F18" i="20"/>
  <c r="R17" i="20"/>
  <c r="O17" i="20"/>
  <c r="P17" i="20" s="1"/>
  <c r="G17" i="20"/>
  <c r="F17" i="20"/>
  <c r="R16" i="20"/>
  <c r="O16" i="20"/>
  <c r="P16" i="20" s="1"/>
  <c r="G16" i="20"/>
  <c r="F16" i="20"/>
  <c r="R15" i="20"/>
  <c r="O15" i="20"/>
  <c r="P15" i="20" s="1"/>
  <c r="G15" i="20"/>
  <c r="F15" i="20"/>
  <c r="R14" i="20"/>
  <c r="O14" i="20"/>
  <c r="P14" i="20" s="1"/>
  <c r="G14" i="20"/>
  <c r="F14" i="20"/>
  <c r="R13" i="20"/>
  <c r="O13" i="20"/>
  <c r="P13" i="20" s="1"/>
  <c r="G13" i="20"/>
  <c r="F13" i="20"/>
  <c r="R12" i="20"/>
  <c r="O12" i="20"/>
  <c r="P12" i="20" s="1"/>
  <c r="G12" i="20"/>
  <c r="F12" i="20"/>
  <c r="C12" i="20"/>
  <c r="R11" i="20"/>
  <c r="O11" i="20"/>
  <c r="P11" i="20" s="1"/>
  <c r="G11" i="20"/>
  <c r="F11" i="20"/>
  <c r="R10" i="20"/>
  <c r="O10" i="20"/>
  <c r="P10" i="20" s="1"/>
  <c r="G10" i="20"/>
  <c r="F10" i="20"/>
  <c r="C10" i="20"/>
  <c r="O9" i="20"/>
  <c r="P9" i="20" s="1"/>
  <c r="G9" i="20"/>
  <c r="F9" i="20"/>
  <c r="O8" i="20"/>
  <c r="P8" i="20" s="1"/>
  <c r="G8" i="20"/>
  <c r="F8" i="20"/>
  <c r="C8" i="20"/>
  <c r="Q9" i="20" s="1"/>
  <c r="B8" i="20"/>
  <c r="R7" i="20"/>
  <c r="Q7" i="20"/>
  <c r="O7" i="20"/>
  <c r="P7" i="20" s="1"/>
  <c r="G7" i="20"/>
  <c r="F7" i="20"/>
  <c r="R6" i="20"/>
  <c r="Q6" i="20"/>
  <c r="O6" i="20"/>
  <c r="P6" i="20" s="1"/>
  <c r="G6" i="20"/>
  <c r="F6" i="20"/>
  <c r="C6" i="20"/>
  <c r="R8" i="20" s="1"/>
  <c r="R5" i="20"/>
  <c r="Q5" i="20"/>
  <c r="O5" i="20"/>
  <c r="P5" i="20" s="1"/>
  <c r="G5" i="20"/>
  <c r="F5" i="20"/>
  <c r="C5" i="20"/>
  <c r="B5" i="20"/>
  <c r="W4" i="20"/>
  <c r="M4" i="20" a="1"/>
  <c r="G4" i="20"/>
  <c r="F4" i="20"/>
  <c r="AT3" i="20"/>
  <c r="R3" i="20"/>
  <c r="Q3" i="20"/>
  <c r="AG3" i="20" s="1"/>
  <c r="AP3" i="20" s="1"/>
  <c r="O3" i="20"/>
  <c r="AE3" i="20" s="1"/>
  <c r="V23" i="19"/>
  <c r="O23" i="19"/>
  <c r="P23" i="19" s="1"/>
  <c r="G23" i="19"/>
  <c r="F23" i="19"/>
  <c r="V22" i="19"/>
  <c r="O22" i="19"/>
  <c r="P22" i="19" s="1"/>
  <c r="G22" i="19"/>
  <c r="F22" i="19"/>
  <c r="V21" i="19"/>
  <c r="O21" i="19"/>
  <c r="P21" i="19" s="1"/>
  <c r="G21" i="19"/>
  <c r="F21" i="19"/>
  <c r="V20" i="19"/>
  <c r="O20" i="19"/>
  <c r="P20" i="19" s="1"/>
  <c r="G20" i="19"/>
  <c r="F20" i="19"/>
  <c r="V19" i="19"/>
  <c r="O19" i="19"/>
  <c r="P19" i="19" s="1"/>
  <c r="G19" i="19"/>
  <c r="F19" i="19"/>
  <c r="V18" i="19"/>
  <c r="O18" i="19"/>
  <c r="P18" i="19" s="1"/>
  <c r="G18" i="19"/>
  <c r="F18" i="19"/>
  <c r="V17" i="19"/>
  <c r="O17" i="19"/>
  <c r="P17" i="19" s="1"/>
  <c r="G17" i="19"/>
  <c r="F17" i="19"/>
  <c r="V16" i="19"/>
  <c r="O16" i="19"/>
  <c r="P16" i="19" s="1"/>
  <c r="G16" i="19"/>
  <c r="F16" i="19"/>
  <c r="V15" i="19"/>
  <c r="O15" i="19"/>
  <c r="P15" i="19" s="1"/>
  <c r="G15" i="19"/>
  <c r="F15" i="19"/>
  <c r="V14" i="19"/>
  <c r="O14" i="19"/>
  <c r="P14" i="19" s="1"/>
  <c r="G14" i="19"/>
  <c r="F14" i="19"/>
  <c r="V13" i="19"/>
  <c r="O13" i="19"/>
  <c r="P13" i="19" s="1"/>
  <c r="G13" i="19"/>
  <c r="F13" i="19"/>
  <c r="V12" i="19"/>
  <c r="O12" i="19"/>
  <c r="P12" i="19" s="1"/>
  <c r="G12" i="19"/>
  <c r="F12" i="19"/>
  <c r="C12" i="19"/>
  <c r="V11" i="19"/>
  <c r="O11" i="19"/>
  <c r="P11" i="19" s="1"/>
  <c r="G11" i="19"/>
  <c r="F11" i="19"/>
  <c r="R10" i="19"/>
  <c r="O10" i="19"/>
  <c r="P10" i="19" s="1"/>
  <c r="G10" i="19"/>
  <c r="F10" i="19"/>
  <c r="C10" i="19"/>
  <c r="V8" i="19" s="1"/>
  <c r="V9" i="19"/>
  <c r="O9" i="19"/>
  <c r="P9" i="19" s="1"/>
  <c r="G9" i="19"/>
  <c r="F9" i="19"/>
  <c r="O8" i="19"/>
  <c r="P8" i="19" s="1"/>
  <c r="G8" i="19"/>
  <c r="F8" i="19"/>
  <c r="C8" i="19"/>
  <c r="B8" i="19"/>
  <c r="V7" i="19"/>
  <c r="O7" i="19"/>
  <c r="P7" i="19" s="1"/>
  <c r="G7" i="19"/>
  <c r="F7" i="19"/>
  <c r="V6" i="19"/>
  <c r="O6" i="19"/>
  <c r="P6" i="19" s="1"/>
  <c r="G6" i="19"/>
  <c r="F6" i="19"/>
  <c r="C6" i="19"/>
  <c r="R23" i="19" s="1"/>
  <c r="V5" i="19"/>
  <c r="O5" i="19"/>
  <c r="P5" i="19" s="1"/>
  <c r="G5" i="19"/>
  <c r="F5" i="19"/>
  <c r="C5" i="19"/>
  <c r="B5" i="19"/>
  <c r="Y4" i="19"/>
  <c r="W4" i="19"/>
  <c r="V4" i="19"/>
  <c r="R4" i="19"/>
  <c r="M23" i="19"/>
  <c r="U23" i="19" s="1"/>
  <c r="M19" i="19"/>
  <c r="U19" i="19" s="1"/>
  <c r="M18" i="19"/>
  <c r="U18" i="19" s="1"/>
  <c r="M17" i="19"/>
  <c r="U17" i="19" s="1"/>
  <c r="M13" i="19"/>
  <c r="U13" i="19" s="1"/>
  <c r="M12" i="19"/>
  <c r="U12" i="19" s="1"/>
  <c r="M11" i="19"/>
  <c r="U11" i="19" s="1"/>
  <c r="M7" i="19"/>
  <c r="U7" i="19" s="1"/>
  <c r="M6" i="19"/>
  <c r="U6" i="19" s="1"/>
  <c r="M5" i="19"/>
  <c r="U5" i="19" s="1"/>
  <c r="M4" i="19" a="1"/>
  <c r="M21" i="19" s="1"/>
  <c r="U21" i="19" s="1"/>
  <c r="G4" i="19"/>
  <c r="F4" i="19"/>
  <c r="AT3" i="19"/>
  <c r="AP3" i="19"/>
  <c r="AG3" i="19"/>
  <c r="R3" i="19"/>
  <c r="Q3" i="19"/>
  <c r="O3" i="19"/>
  <c r="AE3" i="19" s="1"/>
  <c r="O23" i="18"/>
  <c r="G23" i="18"/>
  <c r="F23" i="18"/>
  <c r="U22" i="18"/>
  <c r="R22" i="18"/>
  <c r="O22" i="18"/>
  <c r="G22" i="18"/>
  <c r="F22" i="18"/>
  <c r="O21" i="18"/>
  <c r="G21" i="18"/>
  <c r="F21" i="18"/>
  <c r="R20" i="18"/>
  <c r="O20" i="18"/>
  <c r="G20" i="18"/>
  <c r="F20" i="18"/>
  <c r="O19" i="18"/>
  <c r="G19" i="18"/>
  <c r="F19" i="18"/>
  <c r="R18" i="18"/>
  <c r="O18" i="18"/>
  <c r="G18" i="18"/>
  <c r="F18" i="18"/>
  <c r="O17" i="18"/>
  <c r="G17" i="18"/>
  <c r="F17" i="18"/>
  <c r="R16" i="18"/>
  <c r="O16" i="18"/>
  <c r="G16" i="18"/>
  <c r="F16" i="18"/>
  <c r="O15" i="18"/>
  <c r="G15" i="18"/>
  <c r="F15" i="18"/>
  <c r="R14" i="18"/>
  <c r="O14" i="18"/>
  <c r="G14" i="18"/>
  <c r="F14" i="18"/>
  <c r="O13" i="18"/>
  <c r="G13" i="18"/>
  <c r="F13" i="18"/>
  <c r="R12" i="18"/>
  <c r="O12" i="18"/>
  <c r="G12" i="18"/>
  <c r="F12" i="18"/>
  <c r="C12" i="18"/>
  <c r="O11" i="18"/>
  <c r="G11" i="18"/>
  <c r="F11" i="18"/>
  <c r="U10" i="18"/>
  <c r="O10" i="18"/>
  <c r="P10" i="18" s="1"/>
  <c r="G10" i="18"/>
  <c r="F10" i="18"/>
  <c r="C10" i="18"/>
  <c r="V11" i="18" s="1"/>
  <c r="V9" i="18"/>
  <c r="Q9" i="18"/>
  <c r="O9" i="18"/>
  <c r="G9" i="18"/>
  <c r="F9" i="18"/>
  <c r="R8" i="18"/>
  <c r="Q8" i="18"/>
  <c r="O8" i="18"/>
  <c r="G8" i="18"/>
  <c r="F8" i="18"/>
  <c r="C8" i="18"/>
  <c r="Q11" i="18" s="1"/>
  <c r="B8" i="18"/>
  <c r="R7" i="18"/>
  <c r="O7" i="18"/>
  <c r="G7" i="18"/>
  <c r="F7" i="18"/>
  <c r="O6" i="18"/>
  <c r="G6" i="18"/>
  <c r="F6" i="18"/>
  <c r="C6" i="18"/>
  <c r="Q5" i="18"/>
  <c r="O5" i="18"/>
  <c r="G5" i="18"/>
  <c r="F5" i="18"/>
  <c r="C5" i="18"/>
  <c r="P8" i="18" s="1"/>
  <c r="B5" i="18"/>
  <c r="W4" i="18"/>
  <c r="M22" i="18"/>
  <c r="M21" i="18"/>
  <c r="U21" i="18" s="1"/>
  <c r="M17" i="18"/>
  <c r="U17" i="18" s="1"/>
  <c r="M16" i="18"/>
  <c r="U16" i="18" s="1"/>
  <c r="M10" i="18"/>
  <c r="M9" i="18"/>
  <c r="U9" i="18" s="1"/>
  <c r="M5" i="18"/>
  <c r="U5" i="18" s="1"/>
  <c r="M4" i="18"/>
  <c r="U4" i="18" s="1"/>
  <c r="X4" i="18" s="1"/>
  <c r="M4" i="18" a="1"/>
  <c r="G4" i="18"/>
  <c r="F4" i="18"/>
  <c r="AT3" i="18"/>
  <c r="Q3" i="18"/>
  <c r="AG3" i="18" s="1"/>
  <c r="AP3" i="18" s="1"/>
  <c r="O3" i="18"/>
  <c r="P3" i="18" s="1"/>
  <c r="AF3" i="18" s="1"/>
  <c r="AO3" i="18" s="1"/>
  <c r="R23" i="17"/>
  <c r="Q23" i="17"/>
  <c r="O23" i="17"/>
  <c r="P23" i="17" s="1"/>
  <c r="G23" i="17"/>
  <c r="F23" i="17"/>
  <c r="R22" i="17"/>
  <c r="Q22" i="17"/>
  <c r="O22" i="17"/>
  <c r="P22" i="17" s="1"/>
  <c r="G22" i="17"/>
  <c r="F22" i="17"/>
  <c r="R21" i="17"/>
  <c r="O21" i="17"/>
  <c r="P21" i="17" s="1"/>
  <c r="G21" i="17"/>
  <c r="F21" i="17"/>
  <c r="R20" i="17"/>
  <c r="Q20" i="17"/>
  <c r="O20" i="17"/>
  <c r="P20" i="17" s="1"/>
  <c r="G20" i="17"/>
  <c r="F20" i="17"/>
  <c r="R19" i="17"/>
  <c r="Q19" i="17"/>
  <c r="O19" i="17"/>
  <c r="P19" i="17" s="1"/>
  <c r="G19" i="17"/>
  <c r="F19" i="17"/>
  <c r="R18" i="17"/>
  <c r="O18" i="17"/>
  <c r="P18" i="17" s="1"/>
  <c r="G18" i="17"/>
  <c r="F18" i="17"/>
  <c r="R17" i="17"/>
  <c r="Q17" i="17"/>
  <c r="O17" i="17"/>
  <c r="P17" i="17" s="1"/>
  <c r="G17" i="17"/>
  <c r="F17" i="17"/>
  <c r="R16" i="17"/>
  <c r="Q16" i="17"/>
  <c r="O16" i="17"/>
  <c r="P16" i="17" s="1"/>
  <c r="G16" i="17"/>
  <c r="F16" i="17"/>
  <c r="R15" i="17"/>
  <c r="O15" i="17"/>
  <c r="P15" i="17" s="1"/>
  <c r="G15" i="17"/>
  <c r="F15" i="17"/>
  <c r="R14" i="17"/>
  <c r="Q14" i="17"/>
  <c r="O14" i="17"/>
  <c r="P14" i="17" s="1"/>
  <c r="G14" i="17"/>
  <c r="F14" i="17"/>
  <c r="R13" i="17"/>
  <c r="Q13" i="17"/>
  <c r="O13" i="17"/>
  <c r="P13" i="17" s="1"/>
  <c r="G13" i="17"/>
  <c r="F13" i="17"/>
  <c r="R12" i="17"/>
  <c r="O12" i="17"/>
  <c r="P12" i="17" s="1"/>
  <c r="G12" i="17"/>
  <c r="F12" i="17"/>
  <c r="C12" i="17"/>
  <c r="R11" i="17"/>
  <c r="Q11" i="17"/>
  <c r="O11" i="17"/>
  <c r="P11" i="17" s="1"/>
  <c r="G11" i="17"/>
  <c r="F11" i="17"/>
  <c r="U10" i="17"/>
  <c r="R10" i="17"/>
  <c r="O10" i="17"/>
  <c r="G10" i="17"/>
  <c r="F10" i="17"/>
  <c r="C10" i="17"/>
  <c r="V8" i="17" s="1"/>
  <c r="V9" i="17"/>
  <c r="R9" i="17"/>
  <c r="O9" i="17"/>
  <c r="P9" i="17" s="1"/>
  <c r="G9" i="17"/>
  <c r="F9" i="17"/>
  <c r="R8" i="17"/>
  <c r="O8" i="17"/>
  <c r="P8" i="17" s="1"/>
  <c r="G8" i="17"/>
  <c r="F8" i="17"/>
  <c r="C8" i="17"/>
  <c r="B8" i="17"/>
  <c r="R7" i="17"/>
  <c r="Q7" i="17"/>
  <c r="O7" i="17"/>
  <c r="P7" i="17" s="1"/>
  <c r="G7" i="17"/>
  <c r="F7" i="17"/>
  <c r="R6" i="17"/>
  <c r="O6" i="17"/>
  <c r="P6" i="17" s="1"/>
  <c r="G6" i="17"/>
  <c r="F6" i="17"/>
  <c r="R5" i="17"/>
  <c r="Q5" i="17"/>
  <c r="O5" i="17"/>
  <c r="P5" i="17" s="1"/>
  <c r="G5" i="17"/>
  <c r="F5" i="17"/>
  <c r="C5" i="17"/>
  <c r="B5" i="17"/>
  <c r="W4" i="17"/>
  <c r="U4" i="17"/>
  <c r="X4" i="17" s="1"/>
  <c r="AH4" i="17" s="1"/>
  <c r="R4" i="17"/>
  <c r="M22" i="17"/>
  <c r="U22" i="17" s="1"/>
  <c r="M20" i="17"/>
  <c r="U20" i="17" s="1"/>
  <c r="M19" i="17"/>
  <c r="U19" i="17" s="1"/>
  <c r="M18" i="17"/>
  <c r="U18" i="17" s="1"/>
  <c r="M16" i="17"/>
  <c r="U16" i="17" s="1"/>
  <c r="M14" i="17"/>
  <c r="U14" i="17" s="1"/>
  <c r="M13" i="17"/>
  <c r="U13" i="17" s="1"/>
  <c r="M12" i="17"/>
  <c r="U12" i="17" s="1"/>
  <c r="M10" i="17"/>
  <c r="M8" i="17"/>
  <c r="U8" i="17" s="1"/>
  <c r="M7" i="17"/>
  <c r="U7" i="17" s="1"/>
  <c r="M6" i="17"/>
  <c r="U6" i="17" s="1"/>
  <c r="M4" i="17"/>
  <c r="M4" i="17" a="1"/>
  <c r="M21" i="17" s="1"/>
  <c r="U21" i="17" s="1"/>
  <c r="G4" i="17"/>
  <c r="F4" i="17"/>
  <c r="AT3" i="17"/>
  <c r="R3" i="17"/>
  <c r="AH3" i="17" s="1"/>
  <c r="AQ3" i="17" s="1"/>
  <c r="Q3" i="17"/>
  <c r="AG3" i="17" s="1"/>
  <c r="AP3" i="17" s="1"/>
  <c r="O3" i="17"/>
  <c r="AE3" i="17" s="1"/>
  <c r="AN3" i="17" s="1"/>
  <c r="V23" i="16"/>
  <c r="U23" i="16"/>
  <c r="Q23" i="16"/>
  <c r="O23" i="16"/>
  <c r="G23" i="16"/>
  <c r="F23" i="16"/>
  <c r="V22" i="16"/>
  <c r="Q22" i="16"/>
  <c r="O22" i="16"/>
  <c r="G22" i="16"/>
  <c r="F22" i="16"/>
  <c r="V21" i="16"/>
  <c r="Q21" i="16"/>
  <c r="O21" i="16"/>
  <c r="G21" i="16"/>
  <c r="F21" i="16"/>
  <c r="V20" i="16"/>
  <c r="U20" i="16"/>
  <c r="Q20" i="16"/>
  <c r="O20" i="16"/>
  <c r="G20" i="16"/>
  <c r="F20" i="16"/>
  <c r="V19" i="16"/>
  <c r="Q19" i="16"/>
  <c r="O19" i="16"/>
  <c r="G19" i="16"/>
  <c r="F19" i="16"/>
  <c r="V18" i="16"/>
  <c r="U18" i="16"/>
  <c r="Q18" i="16"/>
  <c r="O18" i="16"/>
  <c r="G18" i="16"/>
  <c r="F18" i="16"/>
  <c r="V17" i="16"/>
  <c r="U17" i="16"/>
  <c r="Q17" i="16"/>
  <c r="O17" i="16"/>
  <c r="G17" i="16"/>
  <c r="F17" i="16"/>
  <c r="V16" i="16"/>
  <c r="Q16" i="16"/>
  <c r="O16" i="16"/>
  <c r="G16" i="16"/>
  <c r="F16" i="16"/>
  <c r="V15" i="16"/>
  <c r="Q15" i="16"/>
  <c r="O15" i="16"/>
  <c r="G15" i="16"/>
  <c r="F15" i="16"/>
  <c r="V14" i="16"/>
  <c r="U14" i="16"/>
  <c r="Q14" i="16"/>
  <c r="O14" i="16"/>
  <c r="G14" i="16"/>
  <c r="F14" i="16"/>
  <c r="V13" i="16"/>
  <c r="Q13" i="16"/>
  <c r="O13" i="16"/>
  <c r="G13" i="16"/>
  <c r="F13" i="16"/>
  <c r="V12" i="16"/>
  <c r="Q12" i="16"/>
  <c r="O12" i="16"/>
  <c r="G12" i="16"/>
  <c r="F12" i="16"/>
  <c r="C12" i="16"/>
  <c r="V11" i="16"/>
  <c r="O11" i="16"/>
  <c r="P11" i="16" s="1"/>
  <c r="G11" i="16"/>
  <c r="F11" i="16"/>
  <c r="V10" i="16"/>
  <c r="Q10" i="16"/>
  <c r="O10" i="16"/>
  <c r="P10" i="16" s="1"/>
  <c r="G10" i="16"/>
  <c r="F10" i="16"/>
  <c r="C10" i="16"/>
  <c r="V9" i="16"/>
  <c r="Q9" i="16"/>
  <c r="O9" i="16"/>
  <c r="G9" i="16"/>
  <c r="F9" i="16"/>
  <c r="V8" i="16"/>
  <c r="Q8" i="16"/>
  <c r="O8" i="16"/>
  <c r="G8" i="16"/>
  <c r="F8" i="16"/>
  <c r="C8" i="16"/>
  <c r="Q11" i="16" s="1"/>
  <c r="B8" i="16"/>
  <c r="Q3" i="16" s="1"/>
  <c r="AG3" i="16" s="1"/>
  <c r="AP3" i="16" s="1"/>
  <c r="V7" i="16"/>
  <c r="Q7" i="16"/>
  <c r="O7" i="16"/>
  <c r="G7" i="16"/>
  <c r="F7" i="16"/>
  <c r="V6" i="16"/>
  <c r="Q6" i="16"/>
  <c r="O6" i="16"/>
  <c r="G6" i="16"/>
  <c r="F6" i="16"/>
  <c r="C6" i="16"/>
  <c r="V5" i="16"/>
  <c r="Q5" i="16"/>
  <c r="O5" i="16"/>
  <c r="G5" i="16"/>
  <c r="F5" i="16"/>
  <c r="C5" i="16"/>
  <c r="B5" i="16"/>
  <c r="Y4" i="16"/>
  <c r="X4" i="16"/>
  <c r="W4" i="16"/>
  <c r="V4" i="16"/>
  <c r="M23" i="16"/>
  <c r="M22" i="16"/>
  <c r="U22" i="16" s="1"/>
  <c r="M20" i="16"/>
  <c r="M18" i="16"/>
  <c r="M17" i="16"/>
  <c r="M16" i="16"/>
  <c r="U16" i="16" s="1"/>
  <c r="M14" i="16"/>
  <c r="M12" i="16"/>
  <c r="U12" i="16" s="1"/>
  <c r="M11" i="16"/>
  <c r="U11" i="16" s="1"/>
  <c r="M10" i="16"/>
  <c r="U10" i="16" s="1"/>
  <c r="M8" i="16"/>
  <c r="U8" i="16" s="1"/>
  <c r="M6" i="16"/>
  <c r="U6" i="16" s="1"/>
  <c r="M5" i="16"/>
  <c r="U5" i="16" s="1"/>
  <c r="M4" i="16"/>
  <c r="U4" i="16" s="1"/>
  <c r="M4" i="16" a="1"/>
  <c r="M19" i="16" s="1"/>
  <c r="U19" i="16" s="1"/>
  <c r="G4" i="16"/>
  <c r="F4" i="16"/>
  <c r="AT3" i="16"/>
  <c r="O3" i="16"/>
  <c r="P3" i="16" s="1"/>
  <c r="AF3" i="16" s="1"/>
  <c r="AO3" i="16" s="1"/>
  <c r="R23" i="15"/>
  <c r="Q23" i="15"/>
  <c r="O23" i="15"/>
  <c r="P23" i="15" s="1"/>
  <c r="G23" i="15"/>
  <c r="F23" i="15"/>
  <c r="R22" i="15"/>
  <c r="Q22" i="15"/>
  <c r="O22" i="15"/>
  <c r="G22" i="15"/>
  <c r="F22" i="15"/>
  <c r="R21" i="15"/>
  <c r="Q21" i="15"/>
  <c r="O21" i="15"/>
  <c r="P21" i="15" s="1"/>
  <c r="G21" i="15"/>
  <c r="F21" i="15"/>
  <c r="R20" i="15"/>
  <c r="Q20" i="15"/>
  <c r="O20" i="15"/>
  <c r="G20" i="15"/>
  <c r="F20" i="15"/>
  <c r="R19" i="15"/>
  <c r="Q19" i="15"/>
  <c r="O19" i="15"/>
  <c r="P19" i="15" s="1"/>
  <c r="G19" i="15"/>
  <c r="F19" i="15"/>
  <c r="R18" i="15"/>
  <c r="Q18" i="15"/>
  <c r="O18" i="15"/>
  <c r="G18" i="15"/>
  <c r="F18" i="15"/>
  <c r="R17" i="15"/>
  <c r="Q17" i="15"/>
  <c r="O17" i="15"/>
  <c r="P17" i="15" s="1"/>
  <c r="G17" i="15"/>
  <c r="F17" i="15"/>
  <c r="R16" i="15"/>
  <c r="Q16" i="15"/>
  <c r="O16" i="15"/>
  <c r="G16" i="15"/>
  <c r="F16" i="15"/>
  <c r="R15" i="15"/>
  <c r="Q15" i="15"/>
  <c r="O15" i="15"/>
  <c r="G15" i="15"/>
  <c r="F15" i="15"/>
  <c r="V14" i="15"/>
  <c r="R14" i="15"/>
  <c r="Q14" i="15"/>
  <c r="O14" i="15"/>
  <c r="P14" i="15" s="1"/>
  <c r="G14" i="15"/>
  <c r="F14" i="15"/>
  <c r="R13" i="15"/>
  <c r="Q13" i="15"/>
  <c r="O13" i="15"/>
  <c r="P13" i="15" s="1"/>
  <c r="G13" i="15"/>
  <c r="F13" i="15"/>
  <c r="R12" i="15"/>
  <c r="Q12" i="15"/>
  <c r="O12" i="15"/>
  <c r="P12" i="15" s="1"/>
  <c r="G12" i="15"/>
  <c r="F12" i="15"/>
  <c r="C12" i="15"/>
  <c r="R11" i="15"/>
  <c r="O11" i="15"/>
  <c r="G11" i="15"/>
  <c r="F11" i="15"/>
  <c r="Q10" i="15"/>
  <c r="O10" i="15"/>
  <c r="P10" i="15" s="1"/>
  <c r="G10" i="15"/>
  <c r="F10" i="15"/>
  <c r="C10" i="15"/>
  <c r="V13" i="15" s="1"/>
  <c r="R9" i="15"/>
  <c r="O9" i="15"/>
  <c r="P9" i="15" s="1"/>
  <c r="G9" i="15"/>
  <c r="F9" i="15"/>
  <c r="V8" i="15"/>
  <c r="Q8" i="15"/>
  <c r="O8" i="15"/>
  <c r="G8" i="15"/>
  <c r="F8" i="15"/>
  <c r="C8" i="15"/>
  <c r="Q9" i="15" s="1"/>
  <c r="B8" i="15"/>
  <c r="V7" i="15"/>
  <c r="R7" i="15"/>
  <c r="Q7" i="15"/>
  <c r="O7" i="15"/>
  <c r="P7" i="15" s="1"/>
  <c r="G7" i="15"/>
  <c r="F7" i="15"/>
  <c r="R6" i="15"/>
  <c r="Q6" i="15"/>
  <c r="O6" i="15"/>
  <c r="P6" i="15" s="1"/>
  <c r="G6" i="15"/>
  <c r="F6" i="15"/>
  <c r="C6" i="15"/>
  <c r="R8" i="15" s="1"/>
  <c r="R5" i="15"/>
  <c r="Q5" i="15"/>
  <c r="O5" i="15"/>
  <c r="G5" i="15"/>
  <c r="F5" i="15"/>
  <c r="C5" i="15"/>
  <c r="B5" i="15"/>
  <c r="W4" i="15"/>
  <c r="R4" i="15"/>
  <c r="M4" i="15" a="1"/>
  <c r="M20" i="15" s="1"/>
  <c r="U20" i="15" s="1"/>
  <c r="G4" i="15"/>
  <c r="F4" i="15"/>
  <c r="AT3" i="15"/>
  <c r="AG3" i="15"/>
  <c r="AP3" i="15" s="1"/>
  <c r="R3" i="15"/>
  <c r="Q3" i="15"/>
  <c r="O3" i="15"/>
  <c r="AE3" i="15" s="1"/>
  <c r="AN3" i="15" s="1"/>
  <c r="V23" i="14"/>
  <c r="O23" i="14"/>
  <c r="P23" i="14" s="1"/>
  <c r="G23" i="14"/>
  <c r="F23" i="14"/>
  <c r="V22" i="14"/>
  <c r="O22" i="14"/>
  <c r="P22" i="14" s="1"/>
  <c r="G22" i="14"/>
  <c r="F22" i="14"/>
  <c r="V21" i="14"/>
  <c r="O21" i="14"/>
  <c r="P21" i="14" s="1"/>
  <c r="G21" i="14"/>
  <c r="F21" i="14"/>
  <c r="V20" i="14"/>
  <c r="O20" i="14"/>
  <c r="P20" i="14" s="1"/>
  <c r="G20" i="14"/>
  <c r="F20" i="14"/>
  <c r="V19" i="14"/>
  <c r="O19" i="14"/>
  <c r="P19" i="14" s="1"/>
  <c r="G19" i="14"/>
  <c r="F19" i="14"/>
  <c r="V18" i="14"/>
  <c r="P18" i="14"/>
  <c r="O18" i="14"/>
  <c r="G18" i="14"/>
  <c r="F18" i="14"/>
  <c r="V17" i="14"/>
  <c r="O17" i="14"/>
  <c r="P17" i="14" s="1"/>
  <c r="G17" i="14"/>
  <c r="F17" i="14"/>
  <c r="V16" i="14"/>
  <c r="O16" i="14"/>
  <c r="P16" i="14" s="1"/>
  <c r="G16" i="14"/>
  <c r="F16" i="14"/>
  <c r="V15" i="14"/>
  <c r="O15" i="14"/>
  <c r="P15" i="14" s="1"/>
  <c r="G15" i="14"/>
  <c r="F15" i="14"/>
  <c r="V14" i="14"/>
  <c r="O14" i="14"/>
  <c r="P14" i="14" s="1"/>
  <c r="G14" i="14"/>
  <c r="F14" i="14"/>
  <c r="V13" i="14"/>
  <c r="O13" i="14"/>
  <c r="P13" i="14" s="1"/>
  <c r="G13" i="14"/>
  <c r="F13" i="14"/>
  <c r="V12" i="14"/>
  <c r="O12" i="14"/>
  <c r="P12" i="14" s="1"/>
  <c r="G12" i="14"/>
  <c r="F12" i="14"/>
  <c r="C12" i="14"/>
  <c r="R11" i="14"/>
  <c r="Q11" i="14"/>
  <c r="O11" i="14"/>
  <c r="P11" i="14" s="1"/>
  <c r="G11" i="14"/>
  <c r="F11" i="14"/>
  <c r="V10" i="14"/>
  <c r="R10" i="14"/>
  <c r="O10" i="14"/>
  <c r="G10" i="14"/>
  <c r="F10" i="14"/>
  <c r="C10" i="14"/>
  <c r="V11" i="14" s="1"/>
  <c r="V9" i="14"/>
  <c r="R9" i="14"/>
  <c r="O9" i="14"/>
  <c r="P9" i="14" s="1"/>
  <c r="G9" i="14"/>
  <c r="F9" i="14"/>
  <c r="V8" i="14"/>
  <c r="U8" i="14"/>
  <c r="O8" i="14"/>
  <c r="G8" i="14"/>
  <c r="F8" i="14"/>
  <c r="C8" i="14"/>
  <c r="Q9" i="14" s="1"/>
  <c r="B8" i="14"/>
  <c r="Q3" i="14" s="1"/>
  <c r="AG3" i="14" s="1"/>
  <c r="AP3" i="14" s="1"/>
  <c r="V7" i="14"/>
  <c r="Q7" i="14"/>
  <c r="O7" i="14"/>
  <c r="P7" i="14" s="1"/>
  <c r="G7" i="14"/>
  <c r="F7" i="14"/>
  <c r="V6" i="14"/>
  <c r="Q6" i="14"/>
  <c r="O6" i="14"/>
  <c r="P6" i="14" s="1"/>
  <c r="G6" i="14"/>
  <c r="F6" i="14"/>
  <c r="C6" i="14"/>
  <c r="R23" i="14" s="1"/>
  <c r="V5" i="14"/>
  <c r="U5" i="14"/>
  <c r="R5" i="14"/>
  <c r="O5" i="14"/>
  <c r="G5" i="14"/>
  <c r="F5" i="14"/>
  <c r="C5" i="14"/>
  <c r="B5" i="14"/>
  <c r="Z4" i="14"/>
  <c r="AF4" i="14" s="1"/>
  <c r="Y4" i="14"/>
  <c r="W4" i="14"/>
  <c r="V4" i="14"/>
  <c r="U4" i="14"/>
  <c r="X4" i="14" s="1"/>
  <c r="AH4" i="14" s="1"/>
  <c r="R4" i="14"/>
  <c r="M22" i="14"/>
  <c r="U22" i="14" s="1"/>
  <c r="M20" i="14"/>
  <c r="U20" i="14" s="1"/>
  <c r="M19" i="14"/>
  <c r="U19" i="14" s="1"/>
  <c r="M18" i="14"/>
  <c r="U18" i="14" s="1"/>
  <c r="M16" i="14"/>
  <c r="U16" i="14" s="1"/>
  <c r="M14" i="14"/>
  <c r="U14" i="14" s="1"/>
  <c r="M13" i="14"/>
  <c r="U13" i="14" s="1"/>
  <c r="M12" i="14"/>
  <c r="U12" i="14" s="1"/>
  <c r="M11" i="14"/>
  <c r="U11" i="14" s="1"/>
  <c r="M10" i="14"/>
  <c r="U10" i="14" s="1"/>
  <c r="M8" i="14"/>
  <c r="M7" i="14"/>
  <c r="U7" i="14" s="1"/>
  <c r="M6" i="14"/>
  <c r="U6" i="14" s="1"/>
  <c r="M5" i="14"/>
  <c r="M4" i="14"/>
  <c r="M4" i="14" a="1"/>
  <c r="M21" i="14" s="1"/>
  <c r="U21" i="14" s="1"/>
  <c r="G4" i="14"/>
  <c r="F4" i="14"/>
  <c r="AT3" i="14"/>
  <c r="R3" i="14"/>
  <c r="O3" i="14"/>
  <c r="P3" i="14" s="1"/>
  <c r="AF3" i="14" s="1"/>
  <c r="AO3" i="14" s="1"/>
  <c r="V23" i="13"/>
  <c r="U23" i="13"/>
  <c r="R23" i="13"/>
  <c r="O23" i="13"/>
  <c r="P23" i="13" s="1"/>
  <c r="G23" i="13"/>
  <c r="F23" i="13"/>
  <c r="V22" i="13"/>
  <c r="R22" i="13"/>
  <c r="O22" i="13"/>
  <c r="P22" i="13" s="1"/>
  <c r="G22" i="13"/>
  <c r="F22" i="13"/>
  <c r="V21" i="13"/>
  <c r="R21" i="13"/>
  <c r="O21" i="13"/>
  <c r="P21" i="13" s="1"/>
  <c r="G21" i="13"/>
  <c r="F21" i="13"/>
  <c r="V20" i="13"/>
  <c r="R20" i="13"/>
  <c r="O20" i="13"/>
  <c r="P20" i="13" s="1"/>
  <c r="G20" i="13"/>
  <c r="F20" i="13"/>
  <c r="V19" i="13"/>
  <c r="U19" i="13"/>
  <c r="R19" i="13"/>
  <c r="O19" i="13"/>
  <c r="P19" i="13" s="1"/>
  <c r="G19" i="13"/>
  <c r="F19" i="13"/>
  <c r="V18" i="13"/>
  <c r="U18" i="13"/>
  <c r="R18" i="13"/>
  <c r="O18" i="13"/>
  <c r="P18" i="13" s="1"/>
  <c r="G18" i="13"/>
  <c r="F18" i="13"/>
  <c r="V17" i="13"/>
  <c r="U17" i="13"/>
  <c r="R17" i="13"/>
  <c r="O17" i="13"/>
  <c r="P17" i="13" s="1"/>
  <c r="G17" i="13"/>
  <c r="F17" i="13"/>
  <c r="V16" i="13"/>
  <c r="R16" i="13"/>
  <c r="O16" i="13"/>
  <c r="P16" i="13" s="1"/>
  <c r="G16" i="13"/>
  <c r="F16" i="13"/>
  <c r="V15" i="13"/>
  <c r="R15" i="13"/>
  <c r="O15" i="13"/>
  <c r="P15" i="13" s="1"/>
  <c r="G15" i="13"/>
  <c r="F15" i="13"/>
  <c r="V14" i="13"/>
  <c r="R14" i="13"/>
  <c r="O14" i="13"/>
  <c r="P14" i="13" s="1"/>
  <c r="G14" i="13"/>
  <c r="F14" i="13"/>
  <c r="V13" i="13"/>
  <c r="U13" i="13"/>
  <c r="R13" i="13"/>
  <c r="O13" i="13"/>
  <c r="P13" i="13" s="1"/>
  <c r="G13" i="13"/>
  <c r="F13" i="13"/>
  <c r="V12" i="13"/>
  <c r="U12" i="13"/>
  <c r="R12" i="13"/>
  <c r="O12" i="13"/>
  <c r="P12" i="13" s="1"/>
  <c r="G12" i="13"/>
  <c r="F12" i="13"/>
  <c r="C12" i="13"/>
  <c r="V11" i="13"/>
  <c r="R11" i="13"/>
  <c r="O11" i="13"/>
  <c r="P11" i="13" s="1"/>
  <c r="G11" i="13"/>
  <c r="F11" i="13"/>
  <c r="V10" i="13"/>
  <c r="R10" i="13"/>
  <c r="Q10" i="13"/>
  <c r="O10" i="13"/>
  <c r="G10" i="13"/>
  <c r="F10" i="13"/>
  <c r="C10" i="13"/>
  <c r="V9" i="13"/>
  <c r="R9" i="13"/>
  <c r="Q9" i="13"/>
  <c r="O9" i="13"/>
  <c r="G9" i="13"/>
  <c r="F9" i="13"/>
  <c r="V8" i="13"/>
  <c r="R8" i="13"/>
  <c r="O8" i="13"/>
  <c r="P8" i="13" s="1"/>
  <c r="G8" i="13"/>
  <c r="F8" i="13"/>
  <c r="C8" i="13"/>
  <c r="Q23" i="13" s="1"/>
  <c r="B8" i="13"/>
  <c r="Q3" i="13" s="1"/>
  <c r="AG3" i="13" s="1"/>
  <c r="AP3" i="13" s="1"/>
  <c r="V7" i="13"/>
  <c r="U7" i="13"/>
  <c r="R7" i="13"/>
  <c r="O7" i="13"/>
  <c r="P7" i="13" s="1"/>
  <c r="G7" i="13"/>
  <c r="F7" i="13"/>
  <c r="V6" i="13"/>
  <c r="U6" i="13"/>
  <c r="R6" i="13"/>
  <c r="O6" i="13"/>
  <c r="P6" i="13" s="1"/>
  <c r="G6" i="13"/>
  <c r="F6" i="13"/>
  <c r="V5" i="13"/>
  <c r="U5" i="13"/>
  <c r="R5" i="13"/>
  <c r="O5" i="13"/>
  <c r="P5" i="13" s="1"/>
  <c r="G5" i="13"/>
  <c r="F5" i="13"/>
  <c r="C5" i="13"/>
  <c r="B5" i="13"/>
  <c r="W4" i="13"/>
  <c r="V4" i="13"/>
  <c r="R4" i="13"/>
  <c r="M23" i="13"/>
  <c r="M22" i="13"/>
  <c r="U22" i="13" s="1"/>
  <c r="M19" i="13"/>
  <c r="M18" i="13"/>
  <c r="M17" i="13"/>
  <c r="M16" i="13"/>
  <c r="U16" i="13" s="1"/>
  <c r="M13" i="13"/>
  <c r="M12" i="13"/>
  <c r="M11" i="13"/>
  <c r="U11" i="13" s="1"/>
  <c r="M10" i="13"/>
  <c r="U10" i="13" s="1"/>
  <c r="M7" i="13"/>
  <c r="M6" i="13"/>
  <c r="M5" i="13"/>
  <c r="M4" i="13"/>
  <c r="U4" i="13" s="1"/>
  <c r="X4" i="13" s="1"/>
  <c r="AH4" i="13" s="1"/>
  <c r="M4" i="13" a="1"/>
  <c r="M20" i="13" s="1"/>
  <c r="U20" i="13" s="1"/>
  <c r="G4" i="13"/>
  <c r="F4" i="13"/>
  <c r="AT3" i="13"/>
  <c r="R3" i="13"/>
  <c r="O3" i="13"/>
  <c r="P3" i="13" s="1"/>
  <c r="AF3" i="13" s="1"/>
  <c r="AO3" i="13" s="1"/>
  <c r="R23" i="12"/>
  <c r="Q23" i="12"/>
  <c r="O23" i="12"/>
  <c r="G23" i="12"/>
  <c r="F23" i="12"/>
  <c r="R22" i="12"/>
  <c r="Q22" i="12"/>
  <c r="O22" i="12"/>
  <c r="G22" i="12"/>
  <c r="F22" i="12"/>
  <c r="R21" i="12"/>
  <c r="Q21" i="12"/>
  <c r="O21" i="12"/>
  <c r="G21" i="12"/>
  <c r="F21" i="12"/>
  <c r="R20" i="12"/>
  <c r="Q20" i="12"/>
  <c r="O20" i="12"/>
  <c r="G20" i="12"/>
  <c r="F20" i="12"/>
  <c r="R19" i="12"/>
  <c r="Q19" i="12"/>
  <c r="O19" i="12"/>
  <c r="G19" i="12"/>
  <c r="F19" i="12"/>
  <c r="R18" i="12"/>
  <c r="Q18" i="12"/>
  <c r="O18" i="12"/>
  <c r="G18" i="12"/>
  <c r="F18" i="12"/>
  <c r="R17" i="12"/>
  <c r="Q17" i="12"/>
  <c r="O17" i="12"/>
  <c r="G17" i="12"/>
  <c r="F17" i="12"/>
  <c r="R16" i="12"/>
  <c r="Q16" i="12"/>
  <c r="O16" i="12"/>
  <c r="G16" i="12"/>
  <c r="F16" i="12"/>
  <c r="R15" i="12"/>
  <c r="Q15" i="12"/>
  <c r="O15" i="12"/>
  <c r="G15" i="12"/>
  <c r="F15" i="12"/>
  <c r="R14" i="12"/>
  <c r="Q14" i="12"/>
  <c r="O14" i="12"/>
  <c r="G14" i="12"/>
  <c r="F14" i="12"/>
  <c r="R13" i="12"/>
  <c r="Q13" i="12"/>
  <c r="O13" i="12"/>
  <c r="G13" i="12"/>
  <c r="F13" i="12"/>
  <c r="R12" i="12"/>
  <c r="Q12" i="12"/>
  <c r="O12" i="12"/>
  <c r="G12" i="12"/>
  <c r="F12" i="12"/>
  <c r="C12" i="12"/>
  <c r="R11" i="12"/>
  <c r="O11" i="12"/>
  <c r="P11" i="12" s="1"/>
  <c r="G11" i="12"/>
  <c r="F11" i="12"/>
  <c r="O10" i="12"/>
  <c r="P10" i="12" s="1"/>
  <c r="G10" i="12"/>
  <c r="F10" i="12"/>
  <c r="C10" i="12"/>
  <c r="V23" i="12" s="1"/>
  <c r="V9" i="12"/>
  <c r="Q9" i="12"/>
  <c r="O9" i="12"/>
  <c r="P9" i="12" s="1"/>
  <c r="G9" i="12"/>
  <c r="F9" i="12"/>
  <c r="V8" i="12"/>
  <c r="Q8" i="12"/>
  <c r="O8" i="12"/>
  <c r="P8" i="12" s="1"/>
  <c r="G8" i="12"/>
  <c r="F8" i="12"/>
  <c r="C8" i="12"/>
  <c r="Q10" i="12" s="1"/>
  <c r="B8" i="12"/>
  <c r="R7" i="12"/>
  <c r="Q7" i="12"/>
  <c r="O7" i="12"/>
  <c r="G7" i="12"/>
  <c r="F7" i="12"/>
  <c r="R6" i="12"/>
  <c r="Q6" i="12"/>
  <c r="O6" i="12"/>
  <c r="G6" i="12"/>
  <c r="F6" i="12"/>
  <c r="C6" i="12"/>
  <c r="R9" i="12" s="1"/>
  <c r="R5" i="12"/>
  <c r="Q5" i="12"/>
  <c r="O5" i="12"/>
  <c r="P5" i="12" s="1"/>
  <c r="G5" i="12"/>
  <c r="F5" i="12"/>
  <c r="C5" i="12"/>
  <c r="B5" i="12"/>
  <c r="W4" i="12"/>
  <c r="V4" i="12"/>
  <c r="Y4" i="12" s="1"/>
  <c r="M20" i="12"/>
  <c r="U20" i="12" s="1"/>
  <c r="M14" i="12"/>
  <c r="U14" i="12" s="1"/>
  <c r="M8" i="12"/>
  <c r="U8" i="12" s="1"/>
  <c r="M4" i="12" a="1"/>
  <c r="M18" i="12" s="1"/>
  <c r="U18" i="12" s="1"/>
  <c r="G4" i="12"/>
  <c r="F4" i="12"/>
  <c r="AT3" i="12"/>
  <c r="Q3" i="12"/>
  <c r="AG3" i="12" s="1"/>
  <c r="AP3" i="12" s="1"/>
  <c r="O3" i="12"/>
  <c r="P3" i="12" s="1"/>
  <c r="AF3" i="12" s="1"/>
  <c r="AO3" i="12" s="1"/>
  <c r="V23" i="11"/>
  <c r="O23" i="11"/>
  <c r="P23" i="11" s="1"/>
  <c r="G23" i="11"/>
  <c r="F23" i="11"/>
  <c r="V22" i="11"/>
  <c r="O22" i="11"/>
  <c r="P22" i="11" s="1"/>
  <c r="G22" i="11"/>
  <c r="F22" i="11"/>
  <c r="V21" i="11"/>
  <c r="O21" i="11"/>
  <c r="P21" i="11" s="1"/>
  <c r="G21" i="11"/>
  <c r="F21" i="11"/>
  <c r="V20" i="11"/>
  <c r="O20" i="11"/>
  <c r="P20" i="11" s="1"/>
  <c r="G20" i="11"/>
  <c r="F20" i="11"/>
  <c r="V19" i="11"/>
  <c r="O19" i="11"/>
  <c r="P19" i="11" s="1"/>
  <c r="G19" i="11"/>
  <c r="F19" i="11"/>
  <c r="V18" i="11"/>
  <c r="O18" i="11"/>
  <c r="P18" i="11" s="1"/>
  <c r="G18" i="11"/>
  <c r="F18" i="11"/>
  <c r="V17" i="11"/>
  <c r="O17" i="11"/>
  <c r="P17" i="11" s="1"/>
  <c r="G17" i="11"/>
  <c r="F17" i="11"/>
  <c r="V16" i="11"/>
  <c r="O16" i="11"/>
  <c r="P16" i="11" s="1"/>
  <c r="G16" i="11"/>
  <c r="F16" i="11"/>
  <c r="V15" i="11"/>
  <c r="O15" i="11"/>
  <c r="P15" i="11" s="1"/>
  <c r="G15" i="11"/>
  <c r="F15" i="11"/>
  <c r="V14" i="11"/>
  <c r="O14" i="11"/>
  <c r="P14" i="11" s="1"/>
  <c r="G14" i="11"/>
  <c r="F14" i="11"/>
  <c r="V13" i="11"/>
  <c r="R13" i="11"/>
  <c r="O13" i="11"/>
  <c r="P13" i="11" s="1"/>
  <c r="G13" i="11"/>
  <c r="F13" i="11"/>
  <c r="V12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Q10" i="11"/>
  <c r="O10" i="11"/>
  <c r="P10" i="11" s="1"/>
  <c r="G10" i="11"/>
  <c r="F10" i="11"/>
  <c r="C10" i="11"/>
  <c r="V10" i="11" s="1"/>
  <c r="V9" i="11"/>
  <c r="R9" i="11"/>
  <c r="O9" i="11"/>
  <c r="P9" i="11" s="1"/>
  <c r="G9" i="11"/>
  <c r="F9" i="11"/>
  <c r="V8" i="11"/>
  <c r="U8" i="11"/>
  <c r="O8" i="11"/>
  <c r="P8" i="11" s="1"/>
  <c r="G8" i="11"/>
  <c r="F8" i="11"/>
  <c r="C8" i="11"/>
  <c r="Q8" i="11" s="1"/>
  <c r="B8" i="11"/>
  <c r="V7" i="11"/>
  <c r="R7" i="11"/>
  <c r="O7" i="11"/>
  <c r="P7" i="11" s="1"/>
  <c r="G7" i="11"/>
  <c r="F7" i="11"/>
  <c r="V6" i="11"/>
  <c r="R6" i="11"/>
  <c r="O6" i="11"/>
  <c r="P6" i="11" s="1"/>
  <c r="G6" i="11"/>
  <c r="F6" i="11"/>
  <c r="C6" i="11"/>
  <c r="R23" i="11" s="1"/>
  <c r="R5" i="11"/>
  <c r="Q5" i="11"/>
  <c r="O5" i="11"/>
  <c r="P5" i="11" s="1"/>
  <c r="G5" i="11"/>
  <c r="F5" i="11"/>
  <c r="C5" i="11"/>
  <c r="B5" i="11"/>
  <c r="Y4" i="11"/>
  <c r="W4" i="11"/>
  <c r="V4" i="11"/>
  <c r="R4" i="11"/>
  <c r="M20" i="11"/>
  <c r="U20" i="11" s="1"/>
  <c r="M19" i="11"/>
  <c r="U19" i="11" s="1"/>
  <c r="M18" i="11"/>
  <c r="U18" i="11" s="1"/>
  <c r="M14" i="11"/>
  <c r="U14" i="11" s="1"/>
  <c r="M13" i="11"/>
  <c r="U13" i="11" s="1"/>
  <c r="M12" i="11"/>
  <c r="U12" i="11" s="1"/>
  <c r="M8" i="11"/>
  <c r="M7" i="11"/>
  <c r="U7" i="11" s="1"/>
  <c r="M6" i="11"/>
  <c r="U6" i="11" s="1"/>
  <c r="M4" i="11" a="1"/>
  <c r="M22" i="11" s="1"/>
  <c r="U22" i="11" s="1"/>
  <c r="G4" i="11"/>
  <c r="F4" i="11"/>
  <c r="AT3" i="11"/>
  <c r="R3" i="11"/>
  <c r="Q3" i="11"/>
  <c r="AG3" i="11" s="1"/>
  <c r="AP3" i="11" s="1"/>
  <c r="O3" i="11"/>
  <c r="AE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U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U13" i="10"/>
  <c r="O13" i="10"/>
  <c r="P13" i="10" s="1"/>
  <c r="G13" i="10"/>
  <c r="F13" i="10"/>
  <c r="V12" i="10"/>
  <c r="O12" i="10"/>
  <c r="P12" i="10" s="1"/>
  <c r="G12" i="10"/>
  <c r="F12" i="10"/>
  <c r="C12" i="10"/>
  <c r="V11" i="10"/>
  <c r="U11" i="10"/>
  <c r="O11" i="10"/>
  <c r="P11" i="10" s="1"/>
  <c r="G11" i="10"/>
  <c r="F11" i="10"/>
  <c r="V10" i="10"/>
  <c r="Q10" i="10"/>
  <c r="O10" i="10"/>
  <c r="P10" i="10" s="1"/>
  <c r="G10" i="10"/>
  <c r="F10" i="10"/>
  <c r="C10" i="10"/>
  <c r="V8" i="10" s="1"/>
  <c r="V9" i="10"/>
  <c r="Q9" i="10"/>
  <c r="O9" i="10"/>
  <c r="G9" i="10"/>
  <c r="F9" i="10"/>
  <c r="Q8" i="10"/>
  <c r="O8" i="10"/>
  <c r="G8" i="10"/>
  <c r="F8" i="10"/>
  <c r="C8" i="10"/>
  <c r="Q23" i="10" s="1"/>
  <c r="B8" i="10"/>
  <c r="V7" i="10"/>
  <c r="U7" i="10"/>
  <c r="O7" i="10"/>
  <c r="P7" i="10" s="1"/>
  <c r="G7" i="10"/>
  <c r="F7" i="10"/>
  <c r="V6" i="10"/>
  <c r="O6" i="10"/>
  <c r="P6" i="10" s="1"/>
  <c r="G6" i="10"/>
  <c r="F6" i="10"/>
  <c r="C6" i="10"/>
  <c r="R11" i="10" s="1"/>
  <c r="V5" i="10"/>
  <c r="U5" i="10"/>
  <c r="Q5" i="10"/>
  <c r="O5" i="10"/>
  <c r="P5" i="10" s="1"/>
  <c r="G5" i="10"/>
  <c r="F5" i="10"/>
  <c r="C5" i="10"/>
  <c r="P9" i="10" s="1"/>
  <c r="B5" i="10"/>
  <c r="W4" i="10"/>
  <c r="V4" i="10"/>
  <c r="R4" i="10"/>
  <c r="M23" i="10"/>
  <c r="U23" i="10" s="1"/>
  <c r="M22" i="10"/>
  <c r="U22" i="10" s="1"/>
  <c r="M19" i="10"/>
  <c r="M18" i="10"/>
  <c r="U18" i="10" s="1"/>
  <c r="M17" i="10"/>
  <c r="U17" i="10" s="1"/>
  <c r="M16" i="10"/>
  <c r="U16" i="10" s="1"/>
  <c r="M13" i="10"/>
  <c r="M12" i="10"/>
  <c r="U12" i="10" s="1"/>
  <c r="M11" i="10"/>
  <c r="M10" i="10"/>
  <c r="U10" i="10" s="1"/>
  <c r="M7" i="10"/>
  <c r="M6" i="10"/>
  <c r="U6" i="10" s="1"/>
  <c r="M5" i="10"/>
  <c r="M4" i="10"/>
  <c r="U4" i="10" s="1"/>
  <c r="X4" i="10" s="1"/>
  <c r="AH4" i="10" s="1"/>
  <c r="M4" i="10" a="1"/>
  <c r="M20" i="10" s="1"/>
  <c r="U20" i="10" s="1"/>
  <c r="G4" i="10"/>
  <c r="F4" i="10"/>
  <c r="AT3" i="10"/>
  <c r="Q3" i="10"/>
  <c r="AG3" i="10" s="1"/>
  <c r="AP3" i="10" s="1"/>
  <c r="O3" i="10"/>
  <c r="P3" i="10" s="1"/>
  <c r="AF3" i="10" s="1"/>
  <c r="AO3" i="10" s="1"/>
  <c r="R23" i="9"/>
  <c r="Q23" i="9"/>
  <c r="O23" i="9"/>
  <c r="G23" i="9"/>
  <c r="F23" i="9"/>
  <c r="R22" i="9"/>
  <c r="Q22" i="9"/>
  <c r="O22" i="9"/>
  <c r="G22" i="9"/>
  <c r="F22" i="9"/>
  <c r="R21" i="9"/>
  <c r="Q21" i="9"/>
  <c r="O21" i="9"/>
  <c r="G21" i="9"/>
  <c r="F21" i="9"/>
  <c r="R20" i="9"/>
  <c r="Q20" i="9"/>
  <c r="O20" i="9"/>
  <c r="G20" i="9"/>
  <c r="F20" i="9"/>
  <c r="R19" i="9"/>
  <c r="Q19" i="9"/>
  <c r="O19" i="9"/>
  <c r="G19" i="9"/>
  <c r="F19" i="9"/>
  <c r="R18" i="9"/>
  <c r="Q18" i="9"/>
  <c r="O18" i="9"/>
  <c r="G18" i="9"/>
  <c r="F18" i="9"/>
  <c r="R17" i="9"/>
  <c r="Q17" i="9"/>
  <c r="O17" i="9"/>
  <c r="G17" i="9"/>
  <c r="F17" i="9"/>
  <c r="R16" i="9"/>
  <c r="Q16" i="9"/>
  <c r="O16" i="9"/>
  <c r="G16" i="9"/>
  <c r="F16" i="9"/>
  <c r="R15" i="9"/>
  <c r="Q15" i="9"/>
  <c r="O15" i="9"/>
  <c r="G15" i="9"/>
  <c r="F15" i="9"/>
  <c r="R14" i="9"/>
  <c r="Q14" i="9"/>
  <c r="O14" i="9"/>
  <c r="G14" i="9"/>
  <c r="F14" i="9"/>
  <c r="R13" i="9"/>
  <c r="Q13" i="9"/>
  <c r="O13" i="9"/>
  <c r="G13" i="9"/>
  <c r="F13" i="9"/>
  <c r="R12" i="9"/>
  <c r="Q12" i="9"/>
  <c r="O12" i="9"/>
  <c r="G12" i="9"/>
  <c r="F12" i="9"/>
  <c r="C12" i="9"/>
  <c r="R11" i="9"/>
  <c r="O11" i="9"/>
  <c r="P11" i="9" s="1"/>
  <c r="G11" i="9"/>
  <c r="F11" i="9"/>
  <c r="H11" i="9" s="1"/>
  <c r="I11" i="9" s="1"/>
  <c r="J11" i="9" s="1"/>
  <c r="V10" i="9"/>
  <c r="R10" i="9"/>
  <c r="O10" i="9"/>
  <c r="P10" i="9" s="1"/>
  <c r="G10" i="9"/>
  <c r="F10" i="9"/>
  <c r="H10" i="9" s="1"/>
  <c r="I10" i="9" s="1"/>
  <c r="J10" i="9" s="1"/>
  <c r="C10" i="9"/>
  <c r="V23" i="9" s="1"/>
  <c r="V9" i="9"/>
  <c r="R9" i="9"/>
  <c r="Q9" i="9"/>
  <c r="P9" i="9"/>
  <c r="O9" i="9"/>
  <c r="G9" i="9"/>
  <c r="F9" i="9"/>
  <c r="H9" i="9" s="1"/>
  <c r="I9" i="9" s="1"/>
  <c r="J9" i="9" s="1"/>
  <c r="C9" i="9"/>
  <c r="H23" i="9" s="1"/>
  <c r="I23" i="9" s="1"/>
  <c r="J23" i="9" s="1"/>
  <c r="V8" i="9"/>
  <c r="R8" i="9"/>
  <c r="Q8" i="9"/>
  <c r="O8" i="9"/>
  <c r="P8" i="9" s="1"/>
  <c r="G8" i="9"/>
  <c r="F8" i="9"/>
  <c r="H8" i="9" s="1"/>
  <c r="I8" i="9" s="1"/>
  <c r="J8" i="9" s="1"/>
  <c r="C8" i="9"/>
  <c r="Q10" i="9" s="1"/>
  <c r="B8" i="9"/>
  <c r="R7" i="9"/>
  <c r="Q7" i="9"/>
  <c r="O7" i="9"/>
  <c r="H7" i="9"/>
  <c r="I7" i="9" s="1"/>
  <c r="J7" i="9" s="1"/>
  <c r="G7" i="9"/>
  <c r="F7" i="9"/>
  <c r="R6" i="9"/>
  <c r="Q6" i="9"/>
  <c r="O6" i="9"/>
  <c r="H6" i="9"/>
  <c r="I6" i="9" s="1"/>
  <c r="J6" i="9" s="1"/>
  <c r="G6" i="9"/>
  <c r="F6" i="9"/>
  <c r="R5" i="9"/>
  <c r="Q5" i="9"/>
  <c r="O5" i="9"/>
  <c r="H5" i="9"/>
  <c r="I5" i="9" s="1"/>
  <c r="J5" i="9" s="1"/>
  <c r="G5" i="9"/>
  <c r="F5" i="9"/>
  <c r="C5" i="9"/>
  <c r="P23" i="9" s="1"/>
  <c r="B5" i="9"/>
  <c r="W4" i="9"/>
  <c r="V4" i="9"/>
  <c r="Y4" i="9" s="1"/>
  <c r="R4" i="9"/>
  <c r="M19" i="9"/>
  <c r="U19" i="9" s="1"/>
  <c r="M13" i="9"/>
  <c r="U13" i="9" s="1"/>
  <c r="M7" i="9"/>
  <c r="U7" i="9" s="1"/>
  <c r="M4" i="9" a="1"/>
  <c r="M23" i="9" s="1"/>
  <c r="U23" i="9" s="1"/>
  <c r="G4" i="9"/>
  <c r="F4" i="9"/>
  <c r="H4" i="9" s="1"/>
  <c r="I4" i="9" s="1"/>
  <c r="J4" i="9" s="1"/>
  <c r="K4" i="9" s="1"/>
  <c r="AT3" i="9"/>
  <c r="R3" i="9"/>
  <c r="Q3" i="9"/>
  <c r="AG3" i="9" s="1"/>
  <c r="AP3" i="9" s="1"/>
  <c r="O3" i="9"/>
  <c r="P3" i="9" s="1"/>
  <c r="AF3" i="9" s="1"/>
  <c r="AO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U20" i="8"/>
  <c r="O20" i="8"/>
  <c r="P20" i="8" s="1"/>
  <c r="G20" i="8"/>
  <c r="F20" i="8"/>
  <c r="V19" i="8"/>
  <c r="U19" i="8"/>
  <c r="O19" i="8"/>
  <c r="P19" i="8" s="1"/>
  <c r="G19" i="8"/>
  <c r="F19" i="8"/>
  <c r="V18" i="8"/>
  <c r="U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U14" i="8"/>
  <c r="O14" i="8"/>
  <c r="P14" i="8" s="1"/>
  <c r="G14" i="8"/>
  <c r="F14" i="8"/>
  <c r="V13" i="8"/>
  <c r="U13" i="8"/>
  <c r="O13" i="8"/>
  <c r="P13" i="8" s="1"/>
  <c r="G13" i="8"/>
  <c r="F13" i="8"/>
  <c r="V12" i="8"/>
  <c r="U12" i="8"/>
  <c r="O12" i="8"/>
  <c r="P12" i="8" s="1"/>
  <c r="G12" i="8"/>
  <c r="F12" i="8"/>
  <c r="C12" i="8"/>
  <c r="V11" i="8"/>
  <c r="O11" i="8"/>
  <c r="P11" i="8" s="1"/>
  <c r="G11" i="8"/>
  <c r="F11" i="8"/>
  <c r="V10" i="8"/>
  <c r="O10" i="8"/>
  <c r="P10" i="8" s="1"/>
  <c r="G10" i="8"/>
  <c r="F10" i="8"/>
  <c r="C10" i="8"/>
  <c r="V9" i="8"/>
  <c r="Q9" i="8"/>
  <c r="O9" i="8"/>
  <c r="G9" i="8"/>
  <c r="F9" i="8"/>
  <c r="V8" i="8"/>
  <c r="U8" i="8"/>
  <c r="O8" i="8"/>
  <c r="P8" i="8" s="1"/>
  <c r="G8" i="8"/>
  <c r="F8" i="8"/>
  <c r="C8" i="8"/>
  <c r="Q23" i="8" s="1"/>
  <c r="B8" i="8"/>
  <c r="V7" i="8"/>
  <c r="U7" i="8"/>
  <c r="O7" i="8"/>
  <c r="P7" i="8" s="1"/>
  <c r="G7" i="8"/>
  <c r="F7" i="8"/>
  <c r="V6" i="8"/>
  <c r="U6" i="8"/>
  <c r="O6" i="8"/>
  <c r="P6" i="8" s="1"/>
  <c r="G6" i="8"/>
  <c r="F6" i="8"/>
  <c r="C6" i="8"/>
  <c r="R23" i="8" s="1"/>
  <c r="V5" i="8"/>
  <c r="Q5" i="8"/>
  <c r="O5" i="8"/>
  <c r="P5" i="8" s="1"/>
  <c r="G5" i="8"/>
  <c r="F5" i="8"/>
  <c r="C5" i="8"/>
  <c r="B5" i="8"/>
  <c r="Y4" i="8"/>
  <c r="W4" i="8"/>
  <c r="V4" i="8"/>
  <c r="M23" i="8"/>
  <c r="U23" i="8" s="1"/>
  <c r="M20" i="8"/>
  <c r="M19" i="8"/>
  <c r="M18" i="8"/>
  <c r="M17" i="8"/>
  <c r="U17" i="8" s="1"/>
  <c r="M14" i="8"/>
  <c r="M13" i="8"/>
  <c r="M12" i="8"/>
  <c r="M11" i="8"/>
  <c r="U11" i="8" s="1"/>
  <c r="M8" i="8"/>
  <c r="M7" i="8"/>
  <c r="M6" i="8"/>
  <c r="M5" i="8"/>
  <c r="U5" i="8" s="1"/>
  <c r="M4" i="8" a="1"/>
  <c r="M21" i="8" s="1"/>
  <c r="U21" i="8" s="1"/>
  <c r="G4" i="8"/>
  <c r="F4" i="8"/>
  <c r="AT3" i="8"/>
  <c r="Q3" i="8"/>
  <c r="AG3" i="8" s="1"/>
  <c r="AP3" i="8" s="1"/>
  <c r="O3" i="8"/>
  <c r="AE3" i="8" s="1"/>
  <c r="R23" i="7"/>
  <c r="O23" i="7"/>
  <c r="P23" i="7" s="1"/>
  <c r="G23" i="7"/>
  <c r="F23" i="7"/>
  <c r="R22" i="7"/>
  <c r="O22" i="7"/>
  <c r="P22" i="7" s="1"/>
  <c r="G22" i="7"/>
  <c r="F22" i="7"/>
  <c r="R21" i="7"/>
  <c r="O21" i="7"/>
  <c r="P21" i="7" s="1"/>
  <c r="G21" i="7"/>
  <c r="F21" i="7"/>
  <c r="R20" i="7"/>
  <c r="O20" i="7"/>
  <c r="P20" i="7" s="1"/>
  <c r="G20" i="7"/>
  <c r="F20" i="7"/>
  <c r="R19" i="7"/>
  <c r="O19" i="7"/>
  <c r="P19" i="7" s="1"/>
  <c r="G19" i="7"/>
  <c r="F19" i="7"/>
  <c r="R18" i="7"/>
  <c r="O18" i="7"/>
  <c r="P18" i="7" s="1"/>
  <c r="G18" i="7"/>
  <c r="F18" i="7"/>
  <c r="R17" i="7"/>
  <c r="O17" i="7"/>
  <c r="P17" i="7" s="1"/>
  <c r="G17" i="7"/>
  <c r="F17" i="7"/>
  <c r="R16" i="7"/>
  <c r="O16" i="7"/>
  <c r="P16" i="7" s="1"/>
  <c r="G16" i="7"/>
  <c r="F16" i="7"/>
  <c r="R15" i="7"/>
  <c r="O15" i="7"/>
  <c r="P15" i="7" s="1"/>
  <c r="G15" i="7"/>
  <c r="F15" i="7"/>
  <c r="R14" i="7"/>
  <c r="O14" i="7"/>
  <c r="P14" i="7" s="1"/>
  <c r="G14" i="7"/>
  <c r="F14" i="7"/>
  <c r="R13" i="7"/>
  <c r="O13" i="7"/>
  <c r="P13" i="7" s="1"/>
  <c r="G13" i="7"/>
  <c r="F13" i="7"/>
  <c r="R12" i="7"/>
  <c r="O12" i="7"/>
  <c r="P12" i="7" s="1"/>
  <c r="G12" i="7"/>
  <c r="F12" i="7"/>
  <c r="C12" i="7"/>
  <c r="O11" i="7"/>
  <c r="P11" i="7" s="1"/>
  <c r="G11" i="7"/>
  <c r="F11" i="7"/>
  <c r="O10" i="7"/>
  <c r="G10" i="7"/>
  <c r="F10" i="7"/>
  <c r="C10" i="7"/>
  <c r="V23" i="7" s="1"/>
  <c r="V9" i="7"/>
  <c r="Q9" i="7"/>
  <c r="O9" i="7"/>
  <c r="P9" i="7" s="1"/>
  <c r="G9" i="7"/>
  <c r="F9" i="7"/>
  <c r="Q8" i="7"/>
  <c r="O8" i="7"/>
  <c r="P8" i="7" s="1"/>
  <c r="G8" i="7"/>
  <c r="F8" i="7"/>
  <c r="C8" i="7"/>
  <c r="Q11" i="7" s="1"/>
  <c r="B8" i="7"/>
  <c r="R7" i="7"/>
  <c r="Q7" i="7"/>
  <c r="O7" i="7"/>
  <c r="P7" i="7" s="1"/>
  <c r="G7" i="7"/>
  <c r="F7" i="7"/>
  <c r="R6" i="7"/>
  <c r="Q6" i="7"/>
  <c r="O6" i="7"/>
  <c r="P6" i="7" s="1"/>
  <c r="G6" i="7"/>
  <c r="F6" i="7"/>
  <c r="C6" i="7"/>
  <c r="R10" i="7" s="1"/>
  <c r="Q5" i="7"/>
  <c r="O5" i="7"/>
  <c r="P5" i="7" s="1"/>
  <c r="G5" i="7"/>
  <c r="F5" i="7"/>
  <c r="C5" i="7"/>
  <c r="P10" i="7" s="1"/>
  <c r="B5" i="7"/>
  <c r="W4" i="7"/>
  <c r="V4" i="7"/>
  <c r="Y4" i="7" s="1"/>
  <c r="M4" i="7" a="1"/>
  <c r="M19" i="7" s="1"/>
  <c r="U19" i="7" s="1"/>
  <c r="G4" i="7"/>
  <c r="F4" i="7"/>
  <c r="AT3" i="7"/>
  <c r="Q3" i="7"/>
  <c r="AG3" i="7" s="1"/>
  <c r="AP3" i="7" s="1"/>
  <c r="O3" i="7"/>
  <c r="AE3" i="7" s="1"/>
  <c r="R23" i="6"/>
  <c r="O23" i="6"/>
  <c r="P23" i="6" s="1"/>
  <c r="G23" i="6"/>
  <c r="F23" i="6"/>
  <c r="R22" i="6"/>
  <c r="O22" i="6"/>
  <c r="P22" i="6" s="1"/>
  <c r="G22" i="6"/>
  <c r="F22" i="6"/>
  <c r="R21" i="6"/>
  <c r="O21" i="6"/>
  <c r="P21" i="6" s="1"/>
  <c r="G21" i="6"/>
  <c r="F21" i="6"/>
  <c r="R20" i="6"/>
  <c r="O20" i="6"/>
  <c r="P20" i="6" s="1"/>
  <c r="G20" i="6"/>
  <c r="F20" i="6"/>
  <c r="R19" i="6"/>
  <c r="O19" i="6"/>
  <c r="P19" i="6" s="1"/>
  <c r="G19" i="6"/>
  <c r="F19" i="6"/>
  <c r="R18" i="6"/>
  <c r="O18" i="6"/>
  <c r="P18" i="6" s="1"/>
  <c r="G18" i="6"/>
  <c r="F18" i="6"/>
  <c r="R17" i="6"/>
  <c r="O17" i="6"/>
  <c r="P17" i="6" s="1"/>
  <c r="G17" i="6"/>
  <c r="F17" i="6"/>
  <c r="R16" i="6"/>
  <c r="O16" i="6"/>
  <c r="P16" i="6" s="1"/>
  <c r="G16" i="6"/>
  <c r="F16" i="6"/>
  <c r="R15" i="6"/>
  <c r="O15" i="6"/>
  <c r="P15" i="6" s="1"/>
  <c r="G15" i="6"/>
  <c r="F15" i="6"/>
  <c r="R14" i="6"/>
  <c r="O14" i="6"/>
  <c r="P14" i="6" s="1"/>
  <c r="G14" i="6"/>
  <c r="F14" i="6"/>
  <c r="R13" i="6"/>
  <c r="O13" i="6"/>
  <c r="P13" i="6" s="1"/>
  <c r="G13" i="6"/>
  <c r="F13" i="6"/>
  <c r="R12" i="6"/>
  <c r="O12" i="6"/>
  <c r="P12" i="6" s="1"/>
  <c r="G12" i="6"/>
  <c r="F12" i="6"/>
  <c r="C12" i="6"/>
  <c r="R11" i="6"/>
  <c r="O11" i="6"/>
  <c r="P11" i="6" s="1"/>
  <c r="G11" i="6"/>
  <c r="F11" i="6"/>
  <c r="R10" i="6"/>
  <c r="O10" i="6"/>
  <c r="G10" i="6"/>
  <c r="F10" i="6"/>
  <c r="C10" i="6"/>
  <c r="V11" i="6" s="1"/>
  <c r="V9" i="6"/>
  <c r="O9" i="6"/>
  <c r="P9" i="6" s="1"/>
  <c r="G9" i="6"/>
  <c r="F9" i="6"/>
  <c r="O8" i="6"/>
  <c r="P8" i="6" s="1"/>
  <c r="G8" i="6"/>
  <c r="F8" i="6"/>
  <c r="H8" i="6" s="1"/>
  <c r="I8" i="6" s="1"/>
  <c r="J8" i="6" s="1"/>
  <c r="C8" i="6"/>
  <c r="Q9" i="6" s="1"/>
  <c r="B8" i="6"/>
  <c r="R7" i="6"/>
  <c r="O7" i="6"/>
  <c r="P7" i="6" s="1"/>
  <c r="G7" i="6"/>
  <c r="F7" i="6"/>
  <c r="R6" i="6"/>
  <c r="O6" i="6"/>
  <c r="P6" i="6" s="1"/>
  <c r="G6" i="6"/>
  <c r="F6" i="6"/>
  <c r="C6" i="6"/>
  <c r="R8" i="6" s="1"/>
  <c r="R5" i="6"/>
  <c r="Q5" i="6"/>
  <c r="O5" i="6"/>
  <c r="P5" i="6" s="1"/>
  <c r="G5" i="6"/>
  <c r="F5" i="6"/>
  <c r="C5" i="6"/>
  <c r="B5" i="6"/>
  <c r="W4" i="6"/>
  <c r="V4" i="6"/>
  <c r="Y4" i="6" s="1"/>
  <c r="M19" i="6"/>
  <c r="U19" i="6" s="1"/>
  <c r="M13" i="6"/>
  <c r="U13" i="6" s="1"/>
  <c r="M7" i="6"/>
  <c r="U7" i="6" s="1"/>
  <c r="M4" i="6" a="1"/>
  <c r="M23" i="6" s="1"/>
  <c r="U23" i="6" s="1"/>
  <c r="G4" i="6"/>
  <c r="F4" i="6"/>
  <c r="AT3" i="6"/>
  <c r="R3" i="6"/>
  <c r="Q3" i="6"/>
  <c r="AG3" i="6" s="1"/>
  <c r="AP3" i="6" s="1"/>
  <c r="O3" i="6"/>
  <c r="AE3" i="6" s="1"/>
  <c r="V23" i="5"/>
  <c r="U23" i="5"/>
  <c r="R23" i="5"/>
  <c r="O23" i="5"/>
  <c r="G23" i="5"/>
  <c r="F23" i="5"/>
  <c r="V22" i="5"/>
  <c r="R22" i="5"/>
  <c r="O22" i="5"/>
  <c r="G22" i="5"/>
  <c r="F22" i="5"/>
  <c r="V21" i="5"/>
  <c r="R21" i="5"/>
  <c r="O21" i="5"/>
  <c r="G21" i="5"/>
  <c r="F21" i="5"/>
  <c r="V20" i="5"/>
  <c r="U20" i="5"/>
  <c r="R20" i="5"/>
  <c r="O20" i="5"/>
  <c r="G20" i="5"/>
  <c r="F20" i="5"/>
  <c r="V19" i="5"/>
  <c r="R19" i="5"/>
  <c r="O19" i="5"/>
  <c r="G19" i="5"/>
  <c r="F19" i="5"/>
  <c r="V18" i="5"/>
  <c r="U18" i="5"/>
  <c r="R18" i="5"/>
  <c r="O18" i="5"/>
  <c r="G18" i="5"/>
  <c r="F18" i="5"/>
  <c r="V17" i="5"/>
  <c r="U17" i="5"/>
  <c r="R17" i="5"/>
  <c r="O17" i="5"/>
  <c r="G17" i="5"/>
  <c r="F17" i="5"/>
  <c r="V16" i="5"/>
  <c r="R16" i="5"/>
  <c r="O16" i="5"/>
  <c r="G16" i="5"/>
  <c r="F16" i="5"/>
  <c r="V15" i="5"/>
  <c r="R15" i="5"/>
  <c r="O15" i="5"/>
  <c r="G15" i="5"/>
  <c r="F15" i="5"/>
  <c r="V14" i="5"/>
  <c r="U14" i="5"/>
  <c r="R14" i="5"/>
  <c r="O14" i="5"/>
  <c r="G14" i="5"/>
  <c r="F14" i="5"/>
  <c r="V13" i="5"/>
  <c r="R13" i="5"/>
  <c r="O13" i="5"/>
  <c r="G13" i="5"/>
  <c r="F13" i="5"/>
  <c r="V12" i="5"/>
  <c r="U12" i="5"/>
  <c r="R12" i="5"/>
  <c r="O12" i="5"/>
  <c r="G12" i="5"/>
  <c r="F12" i="5"/>
  <c r="C12" i="5"/>
  <c r="V11" i="5"/>
  <c r="R11" i="5"/>
  <c r="O11" i="5"/>
  <c r="P11" i="5" s="1"/>
  <c r="G11" i="5"/>
  <c r="F11" i="5"/>
  <c r="R10" i="5"/>
  <c r="O10" i="5"/>
  <c r="G10" i="5"/>
  <c r="F10" i="5"/>
  <c r="C10" i="5"/>
  <c r="V8" i="5" s="1"/>
  <c r="V9" i="5"/>
  <c r="R9" i="5"/>
  <c r="Q9" i="5"/>
  <c r="O9" i="5"/>
  <c r="P9" i="5" s="1"/>
  <c r="G9" i="5"/>
  <c r="F9" i="5"/>
  <c r="U8" i="5"/>
  <c r="R8" i="5"/>
  <c r="O8" i="5"/>
  <c r="G8" i="5"/>
  <c r="F8" i="5"/>
  <c r="C8" i="5"/>
  <c r="Q23" i="5" s="1"/>
  <c r="B8" i="5"/>
  <c r="V7" i="5"/>
  <c r="R7" i="5"/>
  <c r="O7" i="5"/>
  <c r="G7" i="5"/>
  <c r="F7" i="5"/>
  <c r="V6" i="5"/>
  <c r="U6" i="5"/>
  <c r="R6" i="5"/>
  <c r="O6" i="5"/>
  <c r="G6" i="5"/>
  <c r="F6" i="5"/>
  <c r="V5" i="5"/>
  <c r="U5" i="5"/>
  <c r="R5" i="5"/>
  <c r="O5" i="5"/>
  <c r="G5" i="5"/>
  <c r="F5" i="5"/>
  <c r="C5" i="5"/>
  <c r="P8" i="5" s="1"/>
  <c r="B5" i="5"/>
  <c r="W4" i="5"/>
  <c r="V4" i="5"/>
  <c r="R4" i="5"/>
  <c r="M23" i="5"/>
  <c r="M22" i="5"/>
  <c r="U22" i="5" s="1"/>
  <c r="M20" i="5"/>
  <c r="M18" i="5"/>
  <c r="M17" i="5"/>
  <c r="M16" i="5"/>
  <c r="U16" i="5" s="1"/>
  <c r="M14" i="5"/>
  <c r="M12" i="5"/>
  <c r="M11" i="5"/>
  <c r="U11" i="5" s="1"/>
  <c r="M10" i="5"/>
  <c r="U10" i="5" s="1"/>
  <c r="M8" i="5"/>
  <c r="M6" i="5"/>
  <c r="M5" i="5"/>
  <c r="M4" i="5"/>
  <c r="U4" i="5" s="1"/>
  <c r="X4" i="5" s="1"/>
  <c r="AH4" i="5" s="1"/>
  <c r="M4" i="5" a="1"/>
  <c r="M19" i="5" s="1"/>
  <c r="U19" i="5" s="1"/>
  <c r="G4" i="5"/>
  <c r="F4" i="5"/>
  <c r="AT3" i="5"/>
  <c r="R3" i="5"/>
  <c r="Q3" i="5"/>
  <c r="AG3" i="5" s="1"/>
  <c r="AP3" i="5" s="1"/>
  <c r="O3" i="5"/>
  <c r="P3" i="5" s="1"/>
  <c r="AF3" i="5" s="1"/>
  <c r="AO3" i="5" s="1"/>
  <c r="R23" i="4"/>
  <c r="Q23" i="4"/>
  <c r="O23" i="4"/>
  <c r="P23" i="4" s="1"/>
  <c r="G23" i="4"/>
  <c r="F23" i="4"/>
  <c r="R22" i="4"/>
  <c r="Q22" i="4"/>
  <c r="O22" i="4"/>
  <c r="P22" i="4" s="1"/>
  <c r="G22" i="4"/>
  <c r="F22" i="4"/>
  <c r="R21" i="4"/>
  <c r="Q21" i="4"/>
  <c r="O21" i="4"/>
  <c r="P21" i="4" s="1"/>
  <c r="G21" i="4"/>
  <c r="F21" i="4"/>
  <c r="R20" i="4"/>
  <c r="Q20" i="4"/>
  <c r="O20" i="4"/>
  <c r="P20" i="4" s="1"/>
  <c r="G20" i="4"/>
  <c r="F20" i="4"/>
  <c r="R19" i="4"/>
  <c r="Q19" i="4"/>
  <c r="O19" i="4"/>
  <c r="P19" i="4" s="1"/>
  <c r="G19" i="4"/>
  <c r="F19" i="4"/>
  <c r="R18" i="4"/>
  <c r="Q18" i="4"/>
  <c r="O18" i="4"/>
  <c r="P18" i="4" s="1"/>
  <c r="G18" i="4"/>
  <c r="F18" i="4"/>
  <c r="R17" i="4"/>
  <c r="Q17" i="4"/>
  <c r="O17" i="4"/>
  <c r="P17" i="4" s="1"/>
  <c r="G17" i="4"/>
  <c r="F17" i="4"/>
  <c r="R16" i="4"/>
  <c r="Q16" i="4"/>
  <c r="O16" i="4"/>
  <c r="P16" i="4" s="1"/>
  <c r="G16" i="4"/>
  <c r="F16" i="4"/>
  <c r="R15" i="4"/>
  <c r="Q15" i="4"/>
  <c r="O15" i="4"/>
  <c r="P15" i="4" s="1"/>
  <c r="G15" i="4"/>
  <c r="F15" i="4"/>
  <c r="R14" i="4"/>
  <c r="Q14" i="4"/>
  <c r="O14" i="4"/>
  <c r="P14" i="4" s="1"/>
  <c r="G14" i="4"/>
  <c r="F14" i="4"/>
  <c r="R13" i="4"/>
  <c r="Q13" i="4"/>
  <c r="O13" i="4"/>
  <c r="P13" i="4" s="1"/>
  <c r="G13" i="4"/>
  <c r="F13" i="4"/>
  <c r="R12" i="4"/>
  <c r="Q12" i="4"/>
  <c r="O12" i="4"/>
  <c r="P12" i="4" s="1"/>
  <c r="G12" i="4"/>
  <c r="F12" i="4"/>
  <c r="C12" i="4"/>
  <c r="R11" i="4"/>
  <c r="O11" i="4"/>
  <c r="G11" i="4"/>
  <c r="F11" i="4"/>
  <c r="H11" i="4" s="1"/>
  <c r="V10" i="4"/>
  <c r="O10" i="4"/>
  <c r="P10" i="4" s="1"/>
  <c r="G10" i="4"/>
  <c r="F10" i="4"/>
  <c r="H10" i="4" s="1"/>
  <c r="C10" i="4"/>
  <c r="V23" i="4" s="1"/>
  <c r="V9" i="4"/>
  <c r="O9" i="4"/>
  <c r="G9" i="4"/>
  <c r="F9" i="4"/>
  <c r="H9" i="4" s="1"/>
  <c r="C9" i="4"/>
  <c r="H23" i="4" s="1"/>
  <c r="V8" i="4"/>
  <c r="Q8" i="4"/>
  <c r="O8" i="4"/>
  <c r="P8" i="4" s="1"/>
  <c r="G8" i="4"/>
  <c r="F8" i="4"/>
  <c r="H8" i="4" s="1"/>
  <c r="C8" i="4"/>
  <c r="Q10" i="4" s="1"/>
  <c r="B8" i="4"/>
  <c r="R7" i="4"/>
  <c r="Q7" i="4"/>
  <c r="O7" i="4"/>
  <c r="P7" i="4" s="1"/>
  <c r="H7" i="4"/>
  <c r="I7" i="4" s="1"/>
  <c r="J7" i="4" s="1"/>
  <c r="G7" i="4"/>
  <c r="F7" i="4"/>
  <c r="R6" i="4"/>
  <c r="Q6" i="4"/>
  <c r="O6" i="4"/>
  <c r="P6" i="4" s="1"/>
  <c r="H6" i="4"/>
  <c r="I6" i="4" s="1"/>
  <c r="J6" i="4" s="1"/>
  <c r="G6" i="4"/>
  <c r="F6" i="4"/>
  <c r="C6" i="4"/>
  <c r="R9" i="4" s="1"/>
  <c r="R5" i="4"/>
  <c r="Q5" i="4"/>
  <c r="O5" i="4"/>
  <c r="G5" i="4"/>
  <c r="F5" i="4"/>
  <c r="H5" i="4" s="1"/>
  <c r="C5" i="4"/>
  <c r="B5" i="4"/>
  <c r="W4" i="4"/>
  <c r="V4" i="4"/>
  <c r="Y4" i="4" s="1"/>
  <c r="U4" i="4"/>
  <c r="X4" i="4" s="1"/>
  <c r="AH4" i="4" s="1"/>
  <c r="R4" i="4"/>
  <c r="M22" i="4"/>
  <c r="U22" i="4" s="1"/>
  <c r="M20" i="4"/>
  <c r="U20" i="4" s="1"/>
  <c r="M16" i="4"/>
  <c r="U16" i="4" s="1"/>
  <c r="M14" i="4"/>
  <c r="U14" i="4" s="1"/>
  <c r="M10" i="4"/>
  <c r="U10" i="4" s="1"/>
  <c r="M8" i="4"/>
  <c r="U8" i="4" s="1"/>
  <c r="M4" i="4"/>
  <c r="M4" i="4" a="1"/>
  <c r="M18" i="4" s="1"/>
  <c r="U18" i="4" s="1"/>
  <c r="G4" i="4"/>
  <c r="F4" i="4"/>
  <c r="H4" i="4" s="1"/>
  <c r="AT3" i="4"/>
  <c r="R3" i="4"/>
  <c r="Q3" i="4"/>
  <c r="AG3" i="4" s="1"/>
  <c r="AP3" i="4" s="1"/>
  <c r="O3" i="4"/>
  <c r="P3" i="4" s="1"/>
  <c r="AF3" i="4" s="1"/>
  <c r="AO3" i="4" s="1"/>
  <c r="V23" i="3"/>
  <c r="O23" i="3"/>
  <c r="P23" i="3" s="1"/>
  <c r="G23" i="3"/>
  <c r="F23" i="3"/>
  <c r="V22" i="3"/>
  <c r="O22" i="3"/>
  <c r="P22" i="3" s="1"/>
  <c r="G22" i="3"/>
  <c r="F22" i="3"/>
  <c r="V21" i="3"/>
  <c r="O21" i="3"/>
  <c r="P21" i="3" s="1"/>
  <c r="G21" i="3"/>
  <c r="F21" i="3"/>
  <c r="V20" i="3"/>
  <c r="O20" i="3"/>
  <c r="P20" i="3" s="1"/>
  <c r="G20" i="3"/>
  <c r="F20" i="3"/>
  <c r="V19" i="3"/>
  <c r="O19" i="3"/>
  <c r="P19" i="3" s="1"/>
  <c r="G19" i="3"/>
  <c r="F19" i="3"/>
  <c r="V18" i="3"/>
  <c r="O18" i="3"/>
  <c r="P18" i="3" s="1"/>
  <c r="G18" i="3"/>
  <c r="F18" i="3"/>
  <c r="V17" i="3"/>
  <c r="O17" i="3"/>
  <c r="P17" i="3" s="1"/>
  <c r="G17" i="3"/>
  <c r="F17" i="3"/>
  <c r="V16" i="3"/>
  <c r="U16" i="3"/>
  <c r="O16" i="3"/>
  <c r="P16" i="3" s="1"/>
  <c r="G16" i="3"/>
  <c r="F16" i="3"/>
  <c r="V15" i="3"/>
  <c r="O15" i="3"/>
  <c r="P15" i="3" s="1"/>
  <c r="G15" i="3"/>
  <c r="F15" i="3"/>
  <c r="V14" i="3"/>
  <c r="O14" i="3"/>
  <c r="P14" i="3" s="1"/>
  <c r="G14" i="3"/>
  <c r="F14" i="3"/>
  <c r="V13" i="3"/>
  <c r="O13" i="3"/>
  <c r="P13" i="3" s="1"/>
  <c r="G13" i="3"/>
  <c r="F13" i="3"/>
  <c r="V12" i="3"/>
  <c r="O12" i="3"/>
  <c r="P12" i="3" s="1"/>
  <c r="G12" i="3"/>
  <c r="F12" i="3"/>
  <c r="C12" i="3"/>
  <c r="V11" i="3"/>
  <c r="R11" i="3"/>
  <c r="P11" i="3"/>
  <c r="O11" i="3"/>
  <c r="G11" i="3"/>
  <c r="F11" i="3"/>
  <c r="V10" i="3"/>
  <c r="R10" i="3"/>
  <c r="Q10" i="3"/>
  <c r="O10" i="3"/>
  <c r="P10" i="3" s="1"/>
  <c r="G10" i="3"/>
  <c r="F10" i="3"/>
  <c r="C10" i="3"/>
  <c r="V9" i="3"/>
  <c r="R9" i="3"/>
  <c r="O9" i="3"/>
  <c r="G9" i="3"/>
  <c r="F9" i="3"/>
  <c r="V8" i="3"/>
  <c r="O8" i="3"/>
  <c r="P8" i="3" s="1"/>
  <c r="G8" i="3"/>
  <c r="F8" i="3"/>
  <c r="C8" i="3"/>
  <c r="Q8" i="3" s="1"/>
  <c r="B8" i="3"/>
  <c r="V7" i="3"/>
  <c r="Q7" i="3"/>
  <c r="O7" i="3"/>
  <c r="P7" i="3" s="1"/>
  <c r="G7" i="3"/>
  <c r="F7" i="3"/>
  <c r="V6" i="3"/>
  <c r="Q6" i="3"/>
  <c r="O6" i="3"/>
  <c r="P6" i="3" s="1"/>
  <c r="G6" i="3"/>
  <c r="F6" i="3"/>
  <c r="C6" i="3"/>
  <c r="R23" i="3" s="1"/>
  <c r="V5" i="3"/>
  <c r="R5" i="3"/>
  <c r="Q5" i="3"/>
  <c r="O5" i="3"/>
  <c r="P5" i="3" s="1"/>
  <c r="G5" i="3"/>
  <c r="F5" i="3"/>
  <c r="C5" i="3"/>
  <c r="B5" i="3"/>
  <c r="Y4" i="3"/>
  <c r="W4" i="3"/>
  <c r="V4" i="3"/>
  <c r="U4" i="3"/>
  <c r="X4" i="3" s="1"/>
  <c r="R4" i="3"/>
  <c r="M23" i="3"/>
  <c r="U23" i="3" s="1"/>
  <c r="M22" i="3"/>
  <c r="U22" i="3" s="1"/>
  <c r="M20" i="3"/>
  <c r="U20" i="3" s="1"/>
  <c r="M19" i="3"/>
  <c r="U19" i="3" s="1"/>
  <c r="M18" i="3"/>
  <c r="U18" i="3" s="1"/>
  <c r="M17" i="3"/>
  <c r="U17" i="3" s="1"/>
  <c r="M16" i="3"/>
  <c r="M14" i="3"/>
  <c r="U14" i="3" s="1"/>
  <c r="M13" i="3"/>
  <c r="U13" i="3" s="1"/>
  <c r="M12" i="3"/>
  <c r="U12" i="3" s="1"/>
  <c r="M11" i="3"/>
  <c r="U11" i="3" s="1"/>
  <c r="M10" i="3"/>
  <c r="U10" i="3" s="1"/>
  <c r="M8" i="3"/>
  <c r="U8" i="3" s="1"/>
  <c r="M7" i="3"/>
  <c r="U7" i="3" s="1"/>
  <c r="M6" i="3"/>
  <c r="U6" i="3" s="1"/>
  <c r="M5" i="3"/>
  <c r="U5" i="3" s="1"/>
  <c r="M4" i="3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O13" i="2"/>
  <c r="P13" i="2" s="1"/>
  <c r="G13" i="2"/>
  <c r="F13" i="2"/>
  <c r="V12" i="2"/>
  <c r="O12" i="2"/>
  <c r="P12" i="2" s="1"/>
  <c r="G12" i="2"/>
  <c r="F12" i="2"/>
  <c r="C12" i="2"/>
  <c r="V11" i="2"/>
  <c r="U11" i="2"/>
  <c r="O11" i="2"/>
  <c r="P11" i="2" s="1"/>
  <c r="G11" i="2"/>
  <c r="F11" i="2"/>
  <c r="V10" i="2"/>
  <c r="Q10" i="2"/>
  <c r="O10" i="2"/>
  <c r="P10" i="2" s="1"/>
  <c r="G10" i="2"/>
  <c r="F10" i="2"/>
  <c r="C10" i="2"/>
  <c r="V8" i="2" s="1"/>
  <c r="V9" i="2"/>
  <c r="Q9" i="2"/>
  <c r="O9" i="2"/>
  <c r="G9" i="2"/>
  <c r="F9" i="2"/>
  <c r="Q8" i="2"/>
  <c r="O8" i="2"/>
  <c r="G8" i="2"/>
  <c r="F8" i="2"/>
  <c r="C8" i="2"/>
  <c r="Q23" i="2" s="1"/>
  <c r="B8" i="2"/>
  <c r="V7" i="2"/>
  <c r="Q7" i="2"/>
  <c r="O7" i="2"/>
  <c r="P7" i="2" s="1"/>
  <c r="G7" i="2"/>
  <c r="F7" i="2"/>
  <c r="V6" i="2"/>
  <c r="Q6" i="2"/>
  <c r="O6" i="2"/>
  <c r="P6" i="2" s="1"/>
  <c r="G6" i="2"/>
  <c r="F6" i="2"/>
  <c r="C6" i="2"/>
  <c r="R11" i="2" s="1"/>
  <c r="V5" i="2"/>
  <c r="U5" i="2"/>
  <c r="Q5" i="2"/>
  <c r="O5" i="2"/>
  <c r="P5" i="2" s="1"/>
  <c r="G5" i="2"/>
  <c r="F5" i="2"/>
  <c r="C5" i="2"/>
  <c r="B5" i="2"/>
  <c r="W4" i="2"/>
  <c r="V4" i="2"/>
  <c r="R4" i="2"/>
  <c r="M23" i="2"/>
  <c r="U23" i="2" s="1"/>
  <c r="M22" i="2"/>
  <c r="U22" i="2" s="1"/>
  <c r="M18" i="2"/>
  <c r="U18" i="2" s="1"/>
  <c r="M17" i="2"/>
  <c r="U17" i="2" s="1"/>
  <c r="M16" i="2"/>
  <c r="U16" i="2" s="1"/>
  <c r="M12" i="2"/>
  <c r="U12" i="2" s="1"/>
  <c r="M11" i="2"/>
  <c r="M10" i="2"/>
  <c r="U10" i="2" s="1"/>
  <c r="M6" i="2"/>
  <c r="U6" i="2" s="1"/>
  <c r="M5" i="2"/>
  <c r="M4" i="2"/>
  <c r="U4" i="2" s="1"/>
  <c r="X4" i="2" s="1"/>
  <c r="AH4" i="2" s="1"/>
  <c r="M4" i="2" a="1"/>
  <c r="M20" i="2" s="1"/>
  <c r="U20" i="2" s="1"/>
  <c r="G4" i="2"/>
  <c r="F4" i="2"/>
  <c r="AT3" i="2"/>
  <c r="Q3" i="2"/>
  <c r="AG3" i="2" s="1"/>
  <c r="AP3" i="2" s="1"/>
  <c r="O3" i="2"/>
  <c r="P3" i="2" s="1"/>
  <c r="AF3" i="2" s="1"/>
  <c r="AO3" i="2" s="1"/>
  <c r="AC23" i="1"/>
  <c r="V23" i="1"/>
  <c r="R23" i="1"/>
  <c r="Q23" i="1"/>
  <c r="O23" i="1"/>
  <c r="P23" i="1" s="1"/>
  <c r="H23" i="1"/>
  <c r="I23" i="1" s="1"/>
  <c r="J23" i="1" s="1"/>
  <c r="G23" i="1"/>
  <c r="F23" i="1"/>
  <c r="V22" i="1"/>
  <c r="R22" i="1"/>
  <c r="Q22" i="1"/>
  <c r="O22" i="1"/>
  <c r="P22" i="1" s="1"/>
  <c r="H22" i="1"/>
  <c r="I22" i="1" s="1"/>
  <c r="J22" i="1" s="1"/>
  <c r="G22" i="1"/>
  <c r="F22" i="1"/>
  <c r="V21" i="1"/>
  <c r="R21" i="1"/>
  <c r="Q21" i="1"/>
  <c r="O21" i="1"/>
  <c r="P21" i="1" s="1"/>
  <c r="H21" i="1"/>
  <c r="I21" i="1" s="1"/>
  <c r="J21" i="1" s="1"/>
  <c r="G21" i="1"/>
  <c r="F21" i="1"/>
  <c r="V20" i="1"/>
  <c r="R20" i="1"/>
  <c r="Q20" i="1"/>
  <c r="O20" i="1"/>
  <c r="P20" i="1" s="1"/>
  <c r="H20" i="1"/>
  <c r="I20" i="1" s="1"/>
  <c r="J20" i="1" s="1"/>
  <c r="G20" i="1"/>
  <c r="F20" i="1"/>
  <c r="V19" i="1"/>
  <c r="R19" i="1"/>
  <c r="Q19" i="1"/>
  <c r="O19" i="1"/>
  <c r="P19" i="1" s="1"/>
  <c r="H19" i="1"/>
  <c r="I19" i="1" s="1"/>
  <c r="J19" i="1" s="1"/>
  <c r="G19" i="1"/>
  <c r="F19" i="1"/>
  <c r="V18" i="1"/>
  <c r="R18" i="1"/>
  <c r="Q18" i="1"/>
  <c r="O18" i="1"/>
  <c r="P18" i="1" s="1"/>
  <c r="H18" i="1"/>
  <c r="I18" i="1" s="1"/>
  <c r="J18" i="1" s="1"/>
  <c r="G18" i="1"/>
  <c r="F18" i="1"/>
  <c r="V17" i="1"/>
  <c r="R17" i="1"/>
  <c r="Q17" i="1"/>
  <c r="O17" i="1"/>
  <c r="P17" i="1" s="1"/>
  <c r="H17" i="1"/>
  <c r="I17" i="1" s="1"/>
  <c r="J17" i="1" s="1"/>
  <c r="G17" i="1"/>
  <c r="F17" i="1"/>
  <c r="V16" i="1"/>
  <c r="R16" i="1"/>
  <c r="Q16" i="1"/>
  <c r="O16" i="1"/>
  <c r="P16" i="1" s="1"/>
  <c r="H16" i="1"/>
  <c r="I16" i="1" s="1"/>
  <c r="J16" i="1" s="1"/>
  <c r="G16" i="1"/>
  <c r="F16" i="1"/>
  <c r="V15" i="1"/>
  <c r="R15" i="1"/>
  <c r="Q15" i="1"/>
  <c r="O15" i="1"/>
  <c r="P15" i="1" s="1"/>
  <c r="H15" i="1"/>
  <c r="I15" i="1" s="1"/>
  <c r="J15" i="1" s="1"/>
  <c r="G15" i="1"/>
  <c r="F15" i="1"/>
  <c r="V14" i="1"/>
  <c r="R14" i="1"/>
  <c r="Q14" i="1"/>
  <c r="O14" i="1"/>
  <c r="P14" i="1" s="1"/>
  <c r="H14" i="1"/>
  <c r="I14" i="1" s="1"/>
  <c r="J14" i="1" s="1"/>
  <c r="G14" i="1"/>
  <c r="F14" i="1"/>
  <c r="V13" i="1"/>
  <c r="R13" i="1"/>
  <c r="Q13" i="1"/>
  <c r="O13" i="1"/>
  <c r="P13" i="1" s="1"/>
  <c r="G13" i="1"/>
  <c r="F13" i="1"/>
  <c r="H13" i="1" s="1"/>
  <c r="I13" i="1" s="1"/>
  <c r="J13" i="1" s="1"/>
  <c r="V12" i="1"/>
  <c r="R12" i="1"/>
  <c r="Q12" i="1"/>
  <c r="O12" i="1"/>
  <c r="P12" i="1" s="1"/>
  <c r="H12" i="1"/>
  <c r="I12" i="1" s="1"/>
  <c r="J12" i="1" s="1"/>
  <c r="G12" i="1"/>
  <c r="F12" i="1"/>
  <c r="V11" i="1"/>
  <c r="R11" i="1"/>
  <c r="Q11" i="1"/>
  <c r="O11" i="1"/>
  <c r="P11" i="1" s="1"/>
  <c r="H11" i="1"/>
  <c r="I11" i="1" s="1"/>
  <c r="J11" i="1" s="1"/>
  <c r="G11" i="1"/>
  <c r="F11" i="1"/>
  <c r="V10" i="1"/>
  <c r="R10" i="1"/>
  <c r="Q10" i="1"/>
  <c r="O10" i="1"/>
  <c r="P10" i="1" s="1"/>
  <c r="G10" i="1"/>
  <c r="F10" i="1"/>
  <c r="V9" i="1"/>
  <c r="R9" i="1"/>
  <c r="Q9" i="1"/>
  <c r="O9" i="1"/>
  <c r="P9" i="1" s="1"/>
  <c r="G9" i="1"/>
  <c r="F9" i="1"/>
  <c r="C9" i="1"/>
  <c r="C9" i="6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R4" i="1"/>
  <c r="M19" i="1"/>
  <c r="U19" i="1" s="1"/>
  <c r="M13" i="1"/>
  <c r="U13" i="1" s="1"/>
  <c r="M7" i="1"/>
  <c r="U7" i="1" s="1"/>
  <c r="M4" i="1" a="1"/>
  <c r="M23" i="1" s="1"/>
  <c r="U23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P3" i="48" l="1"/>
  <c r="AF3" i="48" s="1"/>
  <c r="AO3" i="48" s="1"/>
  <c r="AE3" i="93"/>
  <c r="P3" i="44"/>
  <c r="AF3" i="44" s="1"/>
  <c r="AO3" i="44" s="1"/>
  <c r="P3" i="42"/>
  <c r="AF3" i="42" s="1"/>
  <c r="AO3" i="42" s="1"/>
  <c r="P3" i="41"/>
  <c r="AF3" i="41" s="1"/>
  <c r="AO3" i="41" s="1"/>
  <c r="P3" i="39"/>
  <c r="AF3" i="39" s="1"/>
  <c r="P3" i="85"/>
  <c r="AF3" i="85" s="1"/>
  <c r="P3" i="37"/>
  <c r="AF3" i="37" s="1"/>
  <c r="AO3" i="37" s="1"/>
  <c r="P3" i="36"/>
  <c r="AF3" i="36" s="1"/>
  <c r="AO3" i="36" s="1"/>
  <c r="P3" i="35"/>
  <c r="AF3" i="35" s="1"/>
  <c r="AO3" i="35" s="1"/>
  <c r="P3" i="33"/>
  <c r="AF3" i="33" s="1"/>
  <c r="AO3" i="33" s="1"/>
  <c r="P3" i="80"/>
  <c r="AF3" i="80" s="1"/>
  <c r="AO3" i="80" s="1"/>
  <c r="AE3" i="80"/>
  <c r="AN3" i="80" s="1"/>
  <c r="P3" i="32"/>
  <c r="AF3" i="32" s="1"/>
  <c r="AO3" i="32" s="1"/>
  <c r="P3" i="30"/>
  <c r="AF3" i="30" s="1"/>
  <c r="AO3" i="30" s="1"/>
  <c r="P3" i="29"/>
  <c r="AF3" i="29" s="1"/>
  <c r="AO3" i="29" s="1"/>
  <c r="AE3" i="28"/>
  <c r="AN3" i="28" s="1"/>
  <c r="P3" i="75"/>
  <c r="AF3" i="75" s="1"/>
  <c r="AO3" i="75" s="1"/>
  <c r="AE3" i="75"/>
  <c r="P3" i="27"/>
  <c r="AF3" i="27" s="1"/>
  <c r="AO3" i="27" s="1"/>
  <c r="P10" i="24"/>
  <c r="P3" i="24"/>
  <c r="AF3" i="24" s="1"/>
  <c r="AO3" i="24" s="1"/>
  <c r="O21" i="72"/>
  <c r="P21" i="72" s="1"/>
  <c r="O15" i="72"/>
  <c r="P15" i="72" s="1"/>
  <c r="P11" i="23"/>
  <c r="O20" i="70"/>
  <c r="P20" i="70" s="1"/>
  <c r="O6" i="70"/>
  <c r="P6" i="70" s="1"/>
  <c r="O7" i="70"/>
  <c r="P7" i="70" s="1"/>
  <c r="O5" i="70"/>
  <c r="P5" i="70" s="1"/>
  <c r="O12" i="70"/>
  <c r="P12" i="70" s="1"/>
  <c r="O18" i="70"/>
  <c r="P18" i="70" s="1"/>
  <c r="O14" i="70"/>
  <c r="P14" i="70" s="1"/>
  <c r="P9" i="22"/>
  <c r="O17" i="70"/>
  <c r="P17" i="70" s="1"/>
  <c r="O23" i="70"/>
  <c r="P23" i="70" s="1"/>
  <c r="O16" i="70"/>
  <c r="P16" i="70" s="1"/>
  <c r="O22" i="70"/>
  <c r="P22" i="70" s="1"/>
  <c r="O15" i="70"/>
  <c r="P15" i="70" s="1"/>
  <c r="O21" i="70"/>
  <c r="P21" i="70" s="1"/>
  <c r="O13" i="70"/>
  <c r="P13" i="70" s="1"/>
  <c r="P3" i="21"/>
  <c r="AF3" i="21" s="1"/>
  <c r="AO3" i="21" s="1"/>
  <c r="O12" i="69"/>
  <c r="P12" i="69" s="1"/>
  <c r="O16" i="69"/>
  <c r="P16" i="69" s="1"/>
  <c r="O20" i="69"/>
  <c r="P20" i="69" s="1"/>
  <c r="O14" i="69"/>
  <c r="P14" i="69" s="1"/>
  <c r="O18" i="69"/>
  <c r="P18" i="69" s="1"/>
  <c r="P3" i="20"/>
  <c r="AF3" i="20" s="1"/>
  <c r="AO3" i="20" s="1"/>
  <c r="O8" i="68"/>
  <c r="P8" i="68" s="1"/>
  <c r="O11" i="68"/>
  <c r="O5" i="68"/>
  <c r="O3" i="68"/>
  <c r="AE3" i="68" s="1"/>
  <c r="O10" i="68"/>
  <c r="P10" i="68" s="1"/>
  <c r="O10" i="67"/>
  <c r="P10" i="67" s="1"/>
  <c r="P3" i="19"/>
  <c r="AF3" i="19" s="1"/>
  <c r="AO3" i="19" s="1"/>
  <c r="O6" i="67"/>
  <c r="P6" i="67" s="1"/>
  <c r="O7" i="67"/>
  <c r="P7" i="67" s="1"/>
  <c r="AE3" i="18"/>
  <c r="O14" i="66"/>
  <c r="P14" i="66" s="1"/>
  <c r="O19" i="66"/>
  <c r="P19" i="66" s="1"/>
  <c r="O16" i="66"/>
  <c r="P16" i="66" s="1"/>
  <c r="O23" i="66"/>
  <c r="P23" i="66" s="1"/>
  <c r="O13" i="66"/>
  <c r="P13" i="66" s="1"/>
  <c r="P10" i="17"/>
  <c r="O8" i="64"/>
  <c r="P8" i="64" s="1"/>
  <c r="O12" i="64"/>
  <c r="P12" i="64" s="1"/>
  <c r="O13" i="64"/>
  <c r="P13" i="64" s="1"/>
  <c r="O14" i="64"/>
  <c r="P14" i="64" s="1"/>
  <c r="O15" i="64"/>
  <c r="P15" i="64" s="1"/>
  <c r="O16" i="64"/>
  <c r="P16" i="64" s="1"/>
  <c r="O17" i="64"/>
  <c r="P17" i="64" s="1"/>
  <c r="O23" i="64"/>
  <c r="P23" i="64" s="1"/>
  <c r="O22" i="64"/>
  <c r="P22" i="64" s="1"/>
  <c r="O6" i="64"/>
  <c r="P6" i="64" s="1"/>
  <c r="O21" i="64"/>
  <c r="P21" i="64" s="1"/>
  <c r="O7" i="64"/>
  <c r="P7" i="64" s="1"/>
  <c r="O10" i="64"/>
  <c r="P10" i="64" s="1"/>
  <c r="O20" i="64"/>
  <c r="P20" i="64" s="1"/>
  <c r="O3" i="64"/>
  <c r="P3" i="64" s="1"/>
  <c r="AF3" i="64" s="1"/>
  <c r="AO3" i="64" s="1"/>
  <c r="O19" i="64"/>
  <c r="P19" i="64" s="1"/>
  <c r="P9" i="16"/>
  <c r="O18" i="64"/>
  <c r="P18" i="64" s="1"/>
  <c r="P11" i="15"/>
  <c r="P5" i="14"/>
  <c r="O3" i="62"/>
  <c r="O7" i="62"/>
  <c r="P7" i="62" s="1"/>
  <c r="P10" i="13"/>
  <c r="O9" i="61"/>
  <c r="P9" i="61" s="1"/>
  <c r="P23" i="12"/>
  <c r="O15" i="59"/>
  <c r="P15" i="59" s="1"/>
  <c r="O3" i="59"/>
  <c r="P3" i="59" s="1"/>
  <c r="AF3" i="59" s="1"/>
  <c r="AO3" i="59" s="1"/>
  <c r="P3" i="11"/>
  <c r="AF3" i="11" s="1"/>
  <c r="AO3" i="11" s="1"/>
  <c r="O12" i="59"/>
  <c r="P12" i="59" s="1"/>
  <c r="O21" i="59"/>
  <c r="P21" i="59" s="1"/>
  <c r="O8" i="59"/>
  <c r="P8" i="59" s="1"/>
  <c r="O18" i="59"/>
  <c r="P18" i="59" s="1"/>
  <c r="O6" i="59"/>
  <c r="P6" i="59" s="1"/>
  <c r="O7" i="59"/>
  <c r="P7" i="59" s="1"/>
  <c r="O14" i="59"/>
  <c r="P14" i="59" s="1"/>
  <c r="O17" i="59"/>
  <c r="P17" i="59" s="1"/>
  <c r="O20" i="59"/>
  <c r="P20" i="59" s="1"/>
  <c r="O23" i="59"/>
  <c r="P23" i="59" s="1"/>
  <c r="O10" i="59"/>
  <c r="P10" i="59" s="1"/>
  <c r="O13" i="59"/>
  <c r="P13" i="59" s="1"/>
  <c r="O16" i="59"/>
  <c r="P16" i="59" s="1"/>
  <c r="O19" i="59"/>
  <c r="P19" i="59" s="1"/>
  <c r="O22" i="59"/>
  <c r="P22" i="59" s="1"/>
  <c r="O14" i="57"/>
  <c r="P14" i="57" s="1"/>
  <c r="O23" i="57"/>
  <c r="P23" i="57" s="1"/>
  <c r="O6" i="57"/>
  <c r="P6" i="57" s="1"/>
  <c r="O11" i="57"/>
  <c r="P11" i="57" s="1"/>
  <c r="O20" i="57"/>
  <c r="P20" i="57" s="1"/>
  <c r="O8" i="57"/>
  <c r="P8" i="57" s="1"/>
  <c r="O17" i="57"/>
  <c r="P17" i="57" s="1"/>
  <c r="O3" i="57"/>
  <c r="O13" i="56"/>
  <c r="P13" i="56" s="1"/>
  <c r="P9" i="8"/>
  <c r="O7" i="56"/>
  <c r="P7" i="56" s="1"/>
  <c r="O18" i="56"/>
  <c r="O14" i="56"/>
  <c r="P14" i="56" s="1"/>
  <c r="O19" i="56"/>
  <c r="P19" i="56" s="1"/>
  <c r="P3" i="8"/>
  <c r="AF3" i="8" s="1"/>
  <c r="AO3" i="8" s="1"/>
  <c r="O6" i="56"/>
  <c r="P6" i="56" s="1"/>
  <c r="O8" i="56"/>
  <c r="P8" i="56" s="1"/>
  <c r="O12" i="56"/>
  <c r="O22" i="56"/>
  <c r="O16" i="56"/>
  <c r="P16" i="56" s="1"/>
  <c r="O3" i="56"/>
  <c r="P3" i="56" s="1"/>
  <c r="AF3" i="56" s="1"/>
  <c r="AO3" i="56" s="1"/>
  <c r="O10" i="56"/>
  <c r="P10" i="56" s="1"/>
  <c r="P3" i="7"/>
  <c r="AF3" i="7" s="1"/>
  <c r="AO3" i="7" s="1"/>
  <c r="O10" i="54"/>
  <c r="P10" i="6"/>
  <c r="P3" i="6"/>
  <c r="AF3" i="6" s="1"/>
  <c r="AO3" i="6" s="1"/>
  <c r="O3" i="53"/>
  <c r="P3" i="53" s="1"/>
  <c r="AF3" i="53" s="1"/>
  <c r="AO3" i="53" s="1"/>
  <c r="O9" i="53"/>
  <c r="O8" i="53"/>
  <c r="P8" i="53" s="1"/>
  <c r="P11" i="4"/>
  <c r="O16" i="51"/>
  <c r="P16" i="51" s="1"/>
  <c r="O6" i="51"/>
  <c r="P6" i="51" s="1"/>
  <c r="O7" i="51"/>
  <c r="P7" i="51" s="1"/>
  <c r="O10" i="51"/>
  <c r="P10" i="51" s="1"/>
  <c r="O14" i="51"/>
  <c r="P14" i="51" s="1"/>
  <c r="O8" i="51"/>
  <c r="P8" i="51" s="1"/>
  <c r="O22" i="51"/>
  <c r="P22" i="51" s="1"/>
  <c r="O3" i="51"/>
  <c r="P3" i="51" s="1"/>
  <c r="AF3" i="51" s="1"/>
  <c r="AO3" i="51" s="1"/>
  <c r="O12" i="51"/>
  <c r="P12" i="51" s="1"/>
  <c r="O13" i="51"/>
  <c r="P13" i="51" s="1"/>
  <c r="O15" i="51"/>
  <c r="P3" i="3"/>
  <c r="AF3" i="3" s="1"/>
  <c r="AO3" i="3" s="1"/>
  <c r="P9" i="3"/>
  <c r="O17" i="51"/>
  <c r="O19" i="51"/>
  <c r="O23" i="51"/>
  <c r="O13" i="50"/>
  <c r="P13" i="50" s="1"/>
  <c r="O19" i="50"/>
  <c r="P19" i="50" s="1"/>
  <c r="P9" i="2"/>
  <c r="O6" i="50"/>
  <c r="P6" i="50" s="1"/>
  <c r="O14" i="50"/>
  <c r="P14" i="50" s="1"/>
  <c r="O12" i="50"/>
  <c r="P12" i="50" s="1"/>
  <c r="O18" i="50"/>
  <c r="P18" i="50" s="1"/>
  <c r="O17" i="50"/>
  <c r="P17" i="50" s="1"/>
  <c r="O16" i="50"/>
  <c r="P16" i="50" s="1"/>
  <c r="O7" i="50"/>
  <c r="P7" i="50" s="1"/>
  <c r="O15" i="50"/>
  <c r="P15" i="50" s="1"/>
  <c r="P3" i="1"/>
  <c r="AF3" i="1" s="1"/>
  <c r="AO3" i="1" s="1"/>
  <c r="O9" i="49"/>
  <c r="P9" i="49" s="1"/>
  <c r="O10" i="49"/>
  <c r="P10" i="49" s="1"/>
  <c r="K6" i="25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H10" i="6"/>
  <c r="I10" i="6" s="1"/>
  <c r="J10" i="6" s="1"/>
  <c r="Z4" i="4"/>
  <c r="H4" i="6"/>
  <c r="I4" i="6" s="1"/>
  <c r="J4" i="6" s="1"/>
  <c r="K4" i="6" s="1"/>
  <c r="AN3" i="8"/>
  <c r="AN3" i="3"/>
  <c r="I11" i="4"/>
  <c r="J11" i="4" s="1"/>
  <c r="AN3" i="6"/>
  <c r="H9" i="6"/>
  <c r="I9" i="6" s="1"/>
  <c r="J9" i="6" s="1"/>
  <c r="AN3" i="11"/>
  <c r="K5" i="1"/>
  <c r="I5" i="4"/>
  <c r="J5" i="4" s="1"/>
  <c r="AN3" i="1"/>
  <c r="AH4" i="3"/>
  <c r="Z4" i="3"/>
  <c r="I23" i="4"/>
  <c r="J23" i="4" s="1"/>
  <c r="I10" i="4"/>
  <c r="J10" i="4" s="1"/>
  <c r="AN3" i="7"/>
  <c r="I4" i="4"/>
  <c r="J4" i="4" s="1"/>
  <c r="K4" i="4" s="1"/>
  <c r="I8" i="4"/>
  <c r="J8" i="4" s="1"/>
  <c r="I9" i="4"/>
  <c r="J9" i="4" s="1"/>
  <c r="H13" i="7"/>
  <c r="H16" i="7"/>
  <c r="H19" i="7"/>
  <c r="K5" i="9"/>
  <c r="M6" i="1"/>
  <c r="U6" i="1" s="1"/>
  <c r="M12" i="1"/>
  <c r="U12" i="1" s="1"/>
  <c r="M18" i="1"/>
  <c r="U18" i="1" s="1"/>
  <c r="H9" i="1"/>
  <c r="I9" i="1" s="1"/>
  <c r="J9" i="1" s="1"/>
  <c r="H10" i="1"/>
  <c r="I10" i="1" s="1"/>
  <c r="J10" i="1" s="1"/>
  <c r="M9" i="2"/>
  <c r="U9" i="2" s="1"/>
  <c r="M15" i="2"/>
  <c r="U15" i="2" s="1"/>
  <c r="M21" i="2"/>
  <c r="U21" i="2" s="1"/>
  <c r="R6" i="2"/>
  <c r="R7" i="2"/>
  <c r="P8" i="2"/>
  <c r="R12" i="2"/>
  <c r="R13" i="2"/>
  <c r="R14" i="2"/>
  <c r="R15" i="2"/>
  <c r="R16" i="2"/>
  <c r="R17" i="2"/>
  <c r="R18" i="2"/>
  <c r="R19" i="2"/>
  <c r="R20" i="2"/>
  <c r="R21" i="2"/>
  <c r="R22" i="2"/>
  <c r="R23" i="2"/>
  <c r="R8" i="3"/>
  <c r="Q9" i="3"/>
  <c r="AH3" i="4"/>
  <c r="AQ3" i="4" s="1"/>
  <c r="M7" i="4"/>
  <c r="U7" i="4" s="1"/>
  <c r="M13" i="4"/>
  <c r="U13" i="4" s="1"/>
  <c r="M19" i="4"/>
  <c r="U19" i="4" s="1"/>
  <c r="R10" i="4"/>
  <c r="Q11" i="4"/>
  <c r="M9" i="5"/>
  <c r="U9" i="5" s="1"/>
  <c r="M15" i="5"/>
  <c r="U15" i="5" s="1"/>
  <c r="M21" i="5"/>
  <c r="U21" i="5" s="1"/>
  <c r="Q8" i="5"/>
  <c r="V10" i="5"/>
  <c r="M6" i="6"/>
  <c r="U6" i="6" s="1"/>
  <c r="M12" i="6"/>
  <c r="U12" i="6" s="1"/>
  <c r="M18" i="6"/>
  <c r="U18" i="6" s="1"/>
  <c r="R4" i="6"/>
  <c r="V6" i="6"/>
  <c r="V7" i="6"/>
  <c r="R9" i="6"/>
  <c r="Q10" i="6"/>
  <c r="V12" i="6"/>
  <c r="V13" i="6"/>
  <c r="V14" i="6"/>
  <c r="V15" i="6"/>
  <c r="V16" i="6"/>
  <c r="V17" i="6"/>
  <c r="V18" i="6"/>
  <c r="V19" i="6"/>
  <c r="V20" i="6"/>
  <c r="V21" i="6"/>
  <c r="V22" i="6"/>
  <c r="V23" i="6"/>
  <c r="M8" i="7"/>
  <c r="U8" i="7" s="1"/>
  <c r="M14" i="7"/>
  <c r="U14" i="7" s="1"/>
  <c r="M20" i="7"/>
  <c r="U20" i="7" s="1"/>
  <c r="R5" i="7"/>
  <c r="V8" i="7"/>
  <c r="C9" i="7"/>
  <c r="H18" i="7" s="1"/>
  <c r="R11" i="7"/>
  <c r="Q12" i="7"/>
  <c r="Q13" i="7"/>
  <c r="Q14" i="7"/>
  <c r="Q15" i="7"/>
  <c r="Q16" i="7"/>
  <c r="Q17" i="7"/>
  <c r="Q18" i="7"/>
  <c r="Q19" i="7"/>
  <c r="Q20" i="7"/>
  <c r="Q21" i="7"/>
  <c r="Q22" i="7"/>
  <c r="Q23" i="7"/>
  <c r="M4" i="8"/>
  <c r="U4" i="8" s="1"/>
  <c r="X4" i="8" s="1"/>
  <c r="M10" i="8"/>
  <c r="U10" i="8" s="1"/>
  <c r="M16" i="8"/>
  <c r="U16" i="8" s="1"/>
  <c r="M22" i="8"/>
  <c r="U22" i="8" s="1"/>
  <c r="Q8" i="8"/>
  <c r="M6" i="9"/>
  <c r="U6" i="9" s="1"/>
  <c r="M12" i="9"/>
  <c r="U12" i="9" s="1"/>
  <c r="M18" i="9"/>
  <c r="U18" i="9" s="1"/>
  <c r="P5" i="9"/>
  <c r="P6" i="9"/>
  <c r="P7" i="9"/>
  <c r="Q11" i="9"/>
  <c r="P12" i="9"/>
  <c r="P13" i="9"/>
  <c r="P14" i="9"/>
  <c r="P15" i="9"/>
  <c r="P16" i="9"/>
  <c r="P17" i="9"/>
  <c r="P18" i="9"/>
  <c r="P19" i="9"/>
  <c r="P20" i="9"/>
  <c r="P21" i="9"/>
  <c r="P22" i="9"/>
  <c r="M9" i="10"/>
  <c r="U9" i="10" s="1"/>
  <c r="M15" i="10"/>
  <c r="U15" i="10" s="1"/>
  <c r="M21" i="10"/>
  <c r="U21" i="10" s="1"/>
  <c r="R6" i="10"/>
  <c r="R7" i="10"/>
  <c r="P8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M5" i="11"/>
  <c r="U5" i="11" s="1"/>
  <c r="M11" i="11"/>
  <c r="U11" i="11" s="1"/>
  <c r="M17" i="11"/>
  <c r="U17" i="11" s="1"/>
  <c r="M23" i="11"/>
  <c r="U23" i="11" s="1"/>
  <c r="V5" i="11"/>
  <c r="R8" i="11"/>
  <c r="Q9" i="11"/>
  <c r="V11" i="11"/>
  <c r="R3" i="12"/>
  <c r="M7" i="12"/>
  <c r="U7" i="12" s="1"/>
  <c r="M13" i="12"/>
  <c r="U13" i="12" s="1"/>
  <c r="M19" i="12"/>
  <c r="U19" i="12" s="1"/>
  <c r="P6" i="12"/>
  <c r="P7" i="12"/>
  <c r="R10" i="12"/>
  <c r="Q11" i="12"/>
  <c r="P12" i="12"/>
  <c r="P13" i="12"/>
  <c r="P14" i="12"/>
  <c r="P15" i="12"/>
  <c r="P16" i="12"/>
  <c r="P17" i="12"/>
  <c r="P18" i="12"/>
  <c r="P19" i="12"/>
  <c r="P20" i="12"/>
  <c r="P21" i="12"/>
  <c r="P22" i="12"/>
  <c r="M9" i="13"/>
  <c r="U9" i="13" s="1"/>
  <c r="M15" i="13"/>
  <c r="U15" i="13" s="1"/>
  <c r="M21" i="13"/>
  <c r="U21" i="13" s="1"/>
  <c r="Q8" i="13"/>
  <c r="P9" i="13"/>
  <c r="Q5" i="14"/>
  <c r="C9" i="14"/>
  <c r="H19" i="14" s="1"/>
  <c r="I19" i="14" s="1"/>
  <c r="J19" i="14" s="1"/>
  <c r="M10" i="15"/>
  <c r="U10" i="15" s="1"/>
  <c r="V6" i="15"/>
  <c r="P8" i="15"/>
  <c r="V10" i="15"/>
  <c r="AE3" i="16"/>
  <c r="Z4" i="16"/>
  <c r="P5" i="16"/>
  <c r="P12" i="16"/>
  <c r="P15" i="16"/>
  <c r="P18" i="16"/>
  <c r="P21" i="16"/>
  <c r="C9" i="17"/>
  <c r="M19" i="18"/>
  <c r="U19" i="18" s="1"/>
  <c r="M13" i="18"/>
  <c r="U13" i="18" s="1"/>
  <c r="M7" i="18"/>
  <c r="U7" i="18" s="1"/>
  <c r="M18" i="18"/>
  <c r="U18" i="18" s="1"/>
  <c r="M12" i="18"/>
  <c r="U12" i="18" s="1"/>
  <c r="M6" i="18"/>
  <c r="U6" i="18" s="1"/>
  <c r="M20" i="18"/>
  <c r="U20" i="18" s="1"/>
  <c r="M14" i="18"/>
  <c r="U14" i="18" s="1"/>
  <c r="M8" i="18"/>
  <c r="U8" i="18" s="1"/>
  <c r="M15" i="18"/>
  <c r="U15" i="18" s="1"/>
  <c r="V4" i="18"/>
  <c r="Y4" i="18" s="1"/>
  <c r="P5" i="18"/>
  <c r="H15" i="26"/>
  <c r="I15" i="26" s="1"/>
  <c r="J15" i="26" s="1"/>
  <c r="H25" i="26"/>
  <c r="I25" i="26" s="1"/>
  <c r="J25" i="26" s="1"/>
  <c r="H33" i="26"/>
  <c r="I33" i="26" s="1"/>
  <c r="J33" i="26" s="1"/>
  <c r="H43" i="26"/>
  <c r="I43" i="26" s="1"/>
  <c r="J43" i="26" s="1"/>
  <c r="H51" i="26"/>
  <c r="I51" i="26" s="1"/>
  <c r="J51" i="26" s="1"/>
  <c r="H61" i="26"/>
  <c r="I61" i="26" s="1"/>
  <c r="J61" i="26" s="1"/>
  <c r="H69" i="26"/>
  <c r="I69" i="26" s="1"/>
  <c r="J69" i="26" s="1"/>
  <c r="H79" i="26"/>
  <c r="I79" i="26" s="1"/>
  <c r="J79" i="26" s="1"/>
  <c r="H82" i="26"/>
  <c r="I82" i="26" s="1"/>
  <c r="J82" i="26" s="1"/>
  <c r="H85" i="26"/>
  <c r="I85" i="26" s="1"/>
  <c r="J85" i="26" s="1"/>
  <c r="H88" i="26"/>
  <c r="I88" i="26" s="1"/>
  <c r="J88" i="26" s="1"/>
  <c r="AH3" i="1"/>
  <c r="AQ3" i="1" s="1"/>
  <c r="AE3" i="2"/>
  <c r="H12" i="4"/>
  <c r="H13" i="4"/>
  <c r="H14" i="4"/>
  <c r="H15" i="4"/>
  <c r="H16" i="4"/>
  <c r="H17" i="4"/>
  <c r="H18" i="4"/>
  <c r="H19" i="4"/>
  <c r="H20" i="4"/>
  <c r="H21" i="4"/>
  <c r="H22" i="4"/>
  <c r="AE3" i="5"/>
  <c r="P10" i="5"/>
  <c r="AH3" i="6"/>
  <c r="AQ3" i="6" s="1"/>
  <c r="Q11" i="6"/>
  <c r="M9" i="7"/>
  <c r="U9" i="7" s="1"/>
  <c r="M15" i="7"/>
  <c r="U15" i="7" s="1"/>
  <c r="M21" i="7"/>
  <c r="U21" i="7" s="1"/>
  <c r="R8" i="8"/>
  <c r="AH3" i="9"/>
  <c r="AQ3" i="9" s="1"/>
  <c r="H12" i="9"/>
  <c r="I12" i="9" s="1"/>
  <c r="J12" i="9" s="1"/>
  <c r="H13" i="9"/>
  <c r="I13" i="9" s="1"/>
  <c r="J13" i="9" s="1"/>
  <c r="H14" i="9"/>
  <c r="I14" i="9" s="1"/>
  <c r="J14" i="9" s="1"/>
  <c r="H15" i="9"/>
  <c r="I15" i="9" s="1"/>
  <c r="J15" i="9" s="1"/>
  <c r="H16" i="9"/>
  <c r="I16" i="9" s="1"/>
  <c r="J16" i="9" s="1"/>
  <c r="H17" i="9"/>
  <c r="I17" i="9" s="1"/>
  <c r="J17" i="9" s="1"/>
  <c r="H18" i="9"/>
  <c r="I18" i="9" s="1"/>
  <c r="J18" i="9" s="1"/>
  <c r="H19" i="9"/>
  <c r="I19" i="9" s="1"/>
  <c r="J19" i="9" s="1"/>
  <c r="H20" i="9"/>
  <c r="I20" i="9" s="1"/>
  <c r="J20" i="9" s="1"/>
  <c r="H21" i="9"/>
  <c r="I21" i="9" s="1"/>
  <c r="J21" i="9" s="1"/>
  <c r="H22" i="9"/>
  <c r="I22" i="9" s="1"/>
  <c r="J22" i="9" s="1"/>
  <c r="AE3" i="10"/>
  <c r="C9" i="12"/>
  <c r="H11" i="12" s="1"/>
  <c r="AE3" i="13"/>
  <c r="AH3" i="14"/>
  <c r="AQ3" i="14" s="1"/>
  <c r="M23" i="15"/>
  <c r="U23" i="15" s="1"/>
  <c r="M17" i="15"/>
  <c r="U17" i="15" s="1"/>
  <c r="M11" i="15"/>
  <c r="U11" i="15" s="1"/>
  <c r="M5" i="15"/>
  <c r="U5" i="15" s="1"/>
  <c r="M19" i="15"/>
  <c r="U19" i="15" s="1"/>
  <c r="M13" i="15"/>
  <c r="U13" i="15" s="1"/>
  <c r="M7" i="15"/>
  <c r="U7" i="15" s="1"/>
  <c r="M12" i="15"/>
  <c r="U12" i="15" s="1"/>
  <c r="M21" i="15"/>
  <c r="U21" i="15" s="1"/>
  <c r="C9" i="15"/>
  <c r="H12" i="15" s="1"/>
  <c r="H9" i="17"/>
  <c r="I9" i="17" s="1"/>
  <c r="J9" i="17" s="1"/>
  <c r="Z4" i="18"/>
  <c r="P23" i="18"/>
  <c r="P22" i="18"/>
  <c r="P21" i="18"/>
  <c r="P20" i="18"/>
  <c r="P19" i="18"/>
  <c r="P18" i="18"/>
  <c r="P17" i="18"/>
  <c r="P16" i="18"/>
  <c r="P15" i="18"/>
  <c r="P14" i="18"/>
  <c r="P13" i="18"/>
  <c r="P12" i="18"/>
  <c r="P7" i="18"/>
  <c r="P6" i="18"/>
  <c r="P9" i="18"/>
  <c r="Q23" i="19"/>
  <c r="Q22" i="19"/>
  <c r="Q21" i="19"/>
  <c r="Q20" i="19"/>
  <c r="Q19" i="19"/>
  <c r="Q18" i="19"/>
  <c r="Q17" i="19"/>
  <c r="Q16" i="19"/>
  <c r="Q15" i="19"/>
  <c r="Q14" i="19"/>
  <c r="Q13" i="19"/>
  <c r="Q12" i="19"/>
  <c r="Q7" i="19"/>
  <c r="Q6" i="19"/>
  <c r="Q10" i="19"/>
  <c r="Q9" i="19"/>
  <c r="Q8" i="19"/>
  <c r="Q11" i="19"/>
  <c r="M23" i="20"/>
  <c r="U23" i="20" s="1"/>
  <c r="M17" i="20"/>
  <c r="U17" i="20" s="1"/>
  <c r="M11" i="20"/>
  <c r="U11" i="20" s="1"/>
  <c r="M5" i="20"/>
  <c r="U5" i="20" s="1"/>
  <c r="M22" i="20"/>
  <c r="U22" i="20" s="1"/>
  <c r="M16" i="20"/>
  <c r="U16" i="20" s="1"/>
  <c r="M10" i="20"/>
  <c r="U10" i="20" s="1"/>
  <c r="M4" i="20"/>
  <c r="U4" i="20" s="1"/>
  <c r="X4" i="20" s="1"/>
  <c r="M20" i="20"/>
  <c r="U20" i="20" s="1"/>
  <c r="M14" i="20"/>
  <c r="U14" i="20" s="1"/>
  <c r="M8" i="20"/>
  <c r="U8" i="20" s="1"/>
  <c r="M19" i="20"/>
  <c r="U19" i="20" s="1"/>
  <c r="M13" i="20"/>
  <c r="U13" i="20" s="1"/>
  <c r="M7" i="20"/>
  <c r="U7" i="20" s="1"/>
  <c r="M18" i="20"/>
  <c r="U18" i="20" s="1"/>
  <c r="M12" i="20"/>
  <c r="U12" i="20" s="1"/>
  <c r="M6" i="20"/>
  <c r="U6" i="20" s="1"/>
  <c r="H6" i="24"/>
  <c r="AN3" i="26"/>
  <c r="Z4" i="28"/>
  <c r="M8" i="1"/>
  <c r="U8" i="1" s="1"/>
  <c r="M14" i="1"/>
  <c r="U14" i="1" s="1"/>
  <c r="M20" i="1"/>
  <c r="U20" i="1" s="1"/>
  <c r="R8" i="2"/>
  <c r="AH3" i="3"/>
  <c r="AQ3" i="3" s="1"/>
  <c r="Q11" i="3"/>
  <c r="M9" i="4"/>
  <c r="U9" i="4" s="1"/>
  <c r="M15" i="4"/>
  <c r="U15" i="4" s="1"/>
  <c r="M21" i="4"/>
  <c r="U21" i="4" s="1"/>
  <c r="Q10" i="5"/>
  <c r="M8" i="6"/>
  <c r="U8" i="6" s="1"/>
  <c r="M14" i="6"/>
  <c r="U14" i="6" s="1"/>
  <c r="M20" i="6"/>
  <c r="U20" i="6" s="1"/>
  <c r="Q6" i="6"/>
  <c r="Q7" i="6"/>
  <c r="V8" i="6"/>
  <c r="Q12" i="6"/>
  <c r="Q13" i="6"/>
  <c r="Q14" i="6"/>
  <c r="Q15" i="6"/>
  <c r="Q16" i="6"/>
  <c r="Q17" i="6"/>
  <c r="Q18" i="6"/>
  <c r="Q19" i="6"/>
  <c r="Q20" i="6"/>
  <c r="Q21" i="6"/>
  <c r="Q22" i="6"/>
  <c r="Q23" i="6"/>
  <c r="M4" i="7"/>
  <c r="U4" i="7" s="1"/>
  <c r="X4" i="7" s="1"/>
  <c r="Z4" i="7" s="1"/>
  <c r="M10" i="7"/>
  <c r="U10" i="7" s="1"/>
  <c r="M16" i="7"/>
  <c r="U16" i="7" s="1"/>
  <c r="M22" i="7"/>
  <c r="U22" i="7" s="1"/>
  <c r="V10" i="7"/>
  <c r="R4" i="8"/>
  <c r="R9" i="8"/>
  <c r="Q10" i="8"/>
  <c r="M8" i="9"/>
  <c r="U8" i="9" s="1"/>
  <c r="M14" i="9"/>
  <c r="U14" i="9" s="1"/>
  <c r="M20" i="9"/>
  <c r="U20" i="9" s="1"/>
  <c r="R8" i="10"/>
  <c r="AH3" i="11"/>
  <c r="AQ3" i="11" s="1"/>
  <c r="Q11" i="11"/>
  <c r="M9" i="12"/>
  <c r="U9" i="12" s="1"/>
  <c r="M15" i="12"/>
  <c r="U15" i="12" s="1"/>
  <c r="M21" i="12"/>
  <c r="U21" i="12" s="1"/>
  <c r="M4" i="15"/>
  <c r="U4" i="15" s="1"/>
  <c r="X4" i="15" s="1"/>
  <c r="AH4" i="15" s="1"/>
  <c r="M14" i="15"/>
  <c r="U14" i="15" s="1"/>
  <c r="M22" i="15"/>
  <c r="U22" i="15" s="1"/>
  <c r="H9" i="15"/>
  <c r="V23" i="15"/>
  <c r="V22" i="15"/>
  <c r="V21" i="15"/>
  <c r="V20" i="15"/>
  <c r="V19" i="15"/>
  <c r="V18" i="15"/>
  <c r="V17" i="15"/>
  <c r="V16" i="15"/>
  <c r="V11" i="15"/>
  <c r="V5" i="15"/>
  <c r="V15" i="15"/>
  <c r="P6" i="16"/>
  <c r="P13" i="16"/>
  <c r="P16" i="16"/>
  <c r="P19" i="16"/>
  <c r="P22" i="16"/>
  <c r="H4" i="17"/>
  <c r="I4" i="17" s="1"/>
  <c r="J4" i="17" s="1"/>
  <c r="K4" i="17" s="1"/>
  <c r="AQ4" i="17" s="1"/>
  <c r="H22" i="19"/>
  <c r="M9" i="20"/>
  <c r="U9" i="20" s="1"/>
  <c r="H9" i="20"/>
  <c r="AH4" i="22"/>
  <c r="Z4" i="22"/>
  <c r="W5" i="24"/>
  <c r="AG4" i="24"/>
  <c r="AF4" i="24"/>
  <c r="AE4" i="24"/>
  <c r="AN3" i="25"/>
  <c r="H7" i="26"/>
  <c r="I7" i="26" s="1"/>
  <c r="J7" i="26" s="1"/>
  <c r="H13" i="26"/>
  <c r="I13" i="26" s="1"/>
  <c r="J13" i="26" s="1"/>
  <c r="H21" i="26"/>
  <c r="I21" i="26" s="1"/>
  <c r="J21" i="26" s="1"/>
  <c r="H31" i="26"/>
  <c r="I31" i="26" s="1"/>
  <c r="J31" i="26" s="1"/>
  <c r="H39" i="26"/>
  <c r="I39" i="26" s="1"/>
  <c r="J39" i="26" s="1"/>
  <c r="H49" i="26"/>
  <c r="I49" i="26" s="1"/>
  <c r="J49" i="26" s="1"/>
  <c r="H57" i="26"/>
  <c r="I57" i="26" s="1"/>
  <c r="J57" i="26" s="1"/>
  <c r="H67" i="26"/>
  <c r="I67" i="26" s="1"/>
  <c r="J67" i="26" s="1"/>
  <c r="H75" i="26"/>
  <c r="I75" i="26" s="1"/>
  <c r="J75" i="26" s="1"/>
  <c r="M9" i="1"/>
  <c r="U9" i="1" s="1"/>
  <c r="M15" i="1"/>
  <c r="U15" i="1" s="1"/>
  <c r="M21" i="1"/>
  <c r="U21" i="1" s="1"/>
  <c r="C9" i="69"/>
  <c r="C9" i="70"/>
  <c r="C9" i="65"/>
  <c r="C9" i="72"/>
  <c r="C9" i="71"/>
  <c r="C9" i="61"/>
  <c r="C9" i="67"/>
  <c r="C9" i="66"/>
  <c r="C9" i="62"/>
  <c r="C9" i="63"/>
  <c r="C9" i="58"/>
  <c r="C9" i="68"/>
  <c r="C9" i="64"/>
  <c r="C9" i="56"/>
  <c r="C9" i="54"/>
  <c r="H8" i="54" s="1"/>
  <c r="I8" i="54" s="1"/>
  <c r="J8" i="54" s="1"/>
  <c r="C9" i="57"/>
  <c r="C9" i="52"/>
  <c r="C9" i="60"/>
  <c r="C9" i="59"/>
  <c r="C9" i="53"/>
  <c r="C9" i="50"/>
  <c r="C9" i="51"/>
  <c r="C9" i="55"/>
  <c r="C9" i="24"/>
  <c r="C9" i="21"/>
  <c r="H5" i="21" s="1"/>
  <c r="I5" i="21" s="1"/>
  <c r="J5" i="21" s="1"/>
  <c r="C9" i="16"/>
  <c r="H14" i="16" s="1"/>
  <c r="C9" i="19"/>
  <c r="H16" i="19" s="1"/>
  <c r="C9" i="22"/>
  <c r="C9" i="20"/>
  <c r="C9" i="23"/>
  <c r="C9" i="18"/>
  <c r="H5" i="18" s="1"/>
  <c r="I5" i="18" s="1"/>
  <c r="J5" i="18" s="1"/>
  <c r="Y4" i="2"/>
  <c r="Z4" i="2" s="1"/>
  <c r="R9" i="2"/>
  <c r="C9" i="3"/>
  <c r="H23" i="3" s="1"/>
  <c r="Q12" i="3"/>
  <c r="Q13" i="3"/>
  <c r="Q14" i="3"/>
  <c r="Q15" i="3"/>
  <c r="Q16" i="3"/>
  <c r="Q17" i="3"/>
  <c r="Q18" i="3"/>
  <c r="Q19" i="3"/>
  <c r="Q20" i="3"/>
  <c r="Q21" i="3"/>
  <c r="Q22" i="3"/>
  <c r="Q23" i="3"/>
  <c r="AE3" i="4"/>
  <c r="P9" i="4"/>
  <c r="Y4" i="5"/>
  <c r="Z4" i="5" s="1"/>
  <c r="P5" i="5"/>
  <c r="P6" i="5"/>
  <c r="P7" i="5"/>
  <c r="Q11" i="5"/>
  <c r="P12" i="5"/>
  <c r="P13" i="5"/>
  <c r="P14" i="5"/>
  <c r="P15" i="5"/>
  <c r="P16" i="5"/>
  <c r="P17" i="5"/>
  <c r="P18" i="5"/>
  <c r="P19" i="5"/>
  <c r="P20" i="5"/>
  <c r="P21" i="5"/>
  <c r="P22" i="5"/>
  <c r="P23" i="5"/>
  <c r="M9" i="6"/>
  <c r="U9" i="6" s="1"/>
  <c r="M15" i="6"/>
  <c r="U15" i="6" s="1"/>
  <c r="M21" i="6"/>
  <c r="U21" i="6" s="1"/>
  <c r="M5" i="7"/>
  <c r="U5" i="7" s="1"/>
  <c r="M11" i="7"/>
  <c r="U11" i="7" s="1"/>
  <c r="M17" i="7"/>
  <c r="U17" i="7" s="1"/>
  <c r="M23" i="7"/>
  <c r="U23" i="7" s="1"/>
  <c r="V5" i="7"/>
  <c r="R8" i="7"/>
  <c r="V11" i="7"/>
  <c r="R3" i="8"/>
  <c r="R10" i="8"/>
  <c r="Q11" i="8"/>
  <c r="M9" i="9"/>
  <c r="U9" i="9" s="1"/>
  <c r="M15" i="9"/>
  <c r="U15" i="9" s="1"/>
  <c r="M21" i="9"/>
  <c r="U21" i="9" s="1"/>
  <c r="Y4" i="10"/>
  <c r="Z4" i="10" s="1"/>
  <c r="R9" i="10"/>
  <c r="Q6" i="11"/>
  <c r="Q7" i="11"/>
  <c r="C9" i="11"/>
  <c r="H21" i="11" s="1"/>
  <c r="Q12" i="11"/>
  <c r="Q13" i="11"/>
  <c r="Q14" i="11"/>
  <c r="Q15" i="11"/>
  <c r="Q16" i="11"/>
  <c r="Q17" i="11"/>
  <c r="Q18" i="11"/>
  <c r="Q19" i="11"/>
  <c r="Q20" i="11"/>
  <c r="Q21" i="11"/>
  <c r="Q22" i="11"/>
  <c r="Q23" i="11"/>
  <c r="AE3" i="12"/>
  <c r="M4" i="12"/>
  <c r="U4" i="12" s="1"/>
  <c r="X4" i="12" s="1"/>
  <c r="M10" i="12"/>
  <c r="U10" i="12" s="1"/>
  <c r="M16" i="12"/>
  <c r="U16" i="12" s="1"/>
  <c r="M22" i="12"/>
  <c r="U22" i="12" s="1"/>
  <c r="V10" i="12"/>
  <c r="Y4" i="13"/>
  <c r="Z4" i="13" s="1"/>
  <c r="Q11" i="13"/>
  <c r="AE4" i="14"/>
  <c r="H4" i="15"/>
  <c r="M6" i="15"/>
  <c r="U6" i="15" s="1"/>
  <c r="M15" i="15"/>
  <c r="U15" i="15" s="1"/>
  <c r="R11" i="16"/>
  <c r="R5" i="16"/>
  <c r="R10" i="16"/>
  <c r="R3" i="16"/>
  <c r="R23" i="16"/>
  <c r="R22" i="16"/>
  <c r="R21" i="16"/>
  <c r="R20" i="16"/>
  <c r="R19" i="16"/>
  <c r="R18" i="16"/>
  <c r="R17" i="16"/>
  <c r="R16" i="16"/>
  <c r="R15" i="16"/>
  <c r="R14" i="16"/>
  <c r="R13" i="16"/>
  <c r="R12" i="16"/>
  <c r="R7" i="16"/>
  <c r="R6" i="16"/>
  <c r="P8" i="16"/>
  <c r="R9" i="16"/>
  <c r="V11" i="17"/>
  <c r="V10" i="17"/>
  <c r="V4" i="17"/>
  <c r="Y4" i="17" s="1"/>
  <c r="Z4" i="17" s="1"/>
  <c r="V23" i="17"/>
  <c r="V22" i="17"/>
  <c r="V21" i="17"/>
  <c r="V20" i="17"/>
  <c r="V19" i="17"/>
  <c r="V18" i="17"/>
  <c r="V17" i="17"/>
  <c r="V16" i="17"/>
  <c r="V15" i="17"/>
  <c r="V14" i="17"/>
  <c r="V13" i="17"/>
  <c r="V12" i="17"/>
  <c r="V7" i="17"/>
  <c r="V6" i="17"/>
  <c r="V5" i="17"/>
  <c r="V23" i="18"/>
  <c r="V22" i="18"/>
  <c r="V21" i="18"/>
  <c r="V20" i="18"/>
  <c r="V19" i="18"/>
  <c r="V18" i="18"/>
  <c r="V17" i="18"/>
  <c r="V16" i="18"/>
  <c r="V15" i="18"/>
  <c r="V14" i="18"/>
  <c r="V13" i="18"/>
  <c r="V12" i="18"/>
  <c r="V7" i="18"/>
  <c r="V6" i="18"/>
  <c r="V8" i="18"/>
  <c r="P11" i="18"/>
  <c r="M15" i="20"/>
  <c r="U15" i="20" s="1"/>
  <c r="V11" i="20"/>
  <c r="V5" i="20"/>
  <c r="V10" i="20"/>
  <c r="V8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7" i="20"/>
  <c r="V6" i="20"/>
  <c r="H4" i="22"/>
  <c r="I4" i="22" s="1"/>
  <c r="J4" i="22" s="1"/>
  <c r="K4" i="22" s="1"/>
  <c r="Z4" i="23"/>
  <c r="AN3" i="24"/>
  <c r="H16" i="24"/>
  <c r="H23" i="24"/>
  <c r="AH4" i="25"/>
  <c r="AQ4" i="25" s="1"/>
  <c r="Z4" i="25"/>
  <c r="Q11" i="26"/>
  <c r="Q5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6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Q9" i="26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H9" i="26"/>
  <c r="I9" i="26" s="1"/>
  <c r="J9" i="26" s="1"/>
  <c r="H11" i="26"/>
  <c r="I11" i="26" s="1"/>
  <c r="J11" i="26" s="1"/>
  <c r="H5" i="26"/>
  <c r="I5" i="26" s="1"/>
  <c r="J5" i="26" s="1"/>
  <c r="H16" i="26"/>
  <c r="I16" i="26" s="1"/>
  <c r="J16" i="26" s="1"/>
  <c r="H24" i="26"/>
  <c r="I24" i="26" s="1"/>
  <c r="J24" i="26" s="1"/>
  <c r="H34" i="26"/>
  <c r="I34" i="26" s="1"/>
  <c r="J34" i="26" s="1"/>
  <c r="H42" i="26"/>
  <c r="I42" i="26" s="1"/>
  <c r="J42" i="26" s="1"/>
  <c r="H52" i="26"/>
  <c r="I52" i="26" s="1"/>
  <c r="J52" i="26" s="1"/>
  <c r="H60" i="26"/>
  <c r="I60" i="26" s="1"/>
  <c r="J60" i="26" s="1"/>
  <c r="H70" i="26"/>
  <c r="I70" i="26" s="1"/>
  <c r="J70" i="26" s="1"/>
  <c r="H78" i="26"/>
  <c r="I78" i="26" s="1"/>
  <c r="J78" i="26" s="1"/>
  <c r="M4" i="1"/>
  <c r="U4" i="1" s="1"/>
  <c r="X4" i="1" s="1"/>
  <c r="M10" i="1"/>
  <c r="U10" i="1" s="1"/>
  <c r="M16" i="1"/>
  <c r="U16" i="1" s="1"/>
  <c r="M22" i="1"/>
  <c r="U22" i="1" s="1"/>
  <c r="R3" i="2"/>
  <c r="M7" i="2"/>
  <c r="U7" i="2" s="1"/>
  <c r="M13" i="2"/>
  <c r="U13" i="2" s="1"/>
  <c r="M19" i="2"/>
  <c r="U19" i="2" s="1"/>
  <c r="R10" i="2"/>
  <c r="Q11" i="2"/>
  <c r="M9" i="3"/>
  <c r="U9" i="3" s="1"/>
  <c r="M15" i="3"/>
  <c r="U15" i="3" s="1"/>
  <c r="R6" i="3"/>
  <c r="R7" i="3"/>
  <c r="R12" i="3"/>
  <c r="R13" i="3"/>
  <c r="R14" i="3"/>
  <c r="R15" i="3"/>
  <c r="R16" i="3"/>
  <c r="R17" i="3"/>
  <c r="R18" i="3"/>
  <c r="R19" i="3"/>
  <c r="R20" i="3"/>
  <c r="R21" i="3"/>
  <c r="R22" i="3"/>
  <c r="M5" i="4"/>
  <c r="U5" i="4" s="1"/>
  <c r="M11" i="4"/>
  <c r="U11" i="4" s="1"/>
  <c r="M17" i="4"/>
  <c r="U17" i="4" s="1"/>
  <c r="M23" i="4"/>
  <c r="U23" i="4" s="1"/>
  <c r="V5" i="4"/>
  <c r="R8" i="4"/>
  <c r="Q9" i="4"/>
  <c r="V11" i="4"/>
  <c r="AH3" i="5"/>
  <c r="AQ3" i="5" s="1"/>
  <c r="M7" i="5"/>
  <c r="U7" i="5" s="1"/>
  <c r="M13" i="5"/>
  <c r="U13" i="5" s="1"/>
  <c r="Q5" i="5"/>
  <c r="Q6" i="5"/>
  <c r="Q7" i="5"/>
  <c r="C9" i="5"/>
  <c r="H13" i="5" s="1"/>
  <c r="I13" i="5" s="1"/>
  <c r="J13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M10" i="6"/>
  <c r="U10" i="6" s="1"/>
  <c r="M16" i="6"/>
  <c r="U16" i="6" s="1"/>
  <c r="M22" i="6"/>
  <c r="U22" i="6" s="1"/>
  <c r="Q8" i="6"/>
  <c r="V10" i="6"/>
  <c r="M6" i="7"/>
  <c r="U6" i="7" s="1"/>
  <c r="M12" i="7"/>
  <c r="U12" i="7" s="1"/>
  <c r="M18" i="7"/>
  <c r="U18" i="7" s="1"/>
  <c r="R4" i="7"/>
  <c r="V6" i="7"/>
  <c r="V7" i="7"/>
  <c r="R9" i="7"/>
  <c r="Q10" i="7"/>
  <c r="V12" i="7"/>
  <c r="V13" i="7"/>
  <c r="V14" i="7"/>
  <c r="V15" i="7"/>
  <c r="V16" i="7"/>
  <c r="V17" i="7"/>
  <c r="V18" i="7"/>
  <c r="V19" i="7"/>
  <c r="V20" i="7"/>
  <c r="V21" i="7"/>
  <c r="V22" i="7"/>
  <c r="R5" i="8"/>
  <c r="Q6" i="8"/>
  <c r="Q7" i="8"/>
  <c r="C9" i="8"/>
  <c r="R11" i="8"/>
  <c r="Q12" i="8"/>
  <c r="Q13" i="8"/>
  <c r="Q14" i="8"/>
  <c r="Q15" i="8"/>
  <c r="Q16" i="8"/>
  <c r="Q17" i="8"/>
  <c r="Q18" i="8"/>
  <c r="Q19" i="8"/>
  <c r="Q20" i="8"/>
  <c r="Q21" i="8"/>
  <c r="Q22" i="8"/>
  <c r="AE3" i="9"/>
  <c r="M4" i="9"/>
  <c r="U4" i="9" s="1"/>
  <c r="X4" i="9" s="1"/>
  <c r="M10" i="9"/>
  <c r="U10" i="9" s="1"/>
  <c r="M16" i="9"/>
  <c r="U16" i="9" s="1"/>
  <c r="M22" i="9"/>
  <c r="U22" i="9" s="1"/>
  <c r="V11" i="9"/>
  <c r="R3" i="10"/>
  <c r="R10" i="10"/>
  <c r="Q11" i="10"/>
  <c r="M9" i="11"/>
  <c r="U9" i="11" s="1"/>
  <c r="M15" i="11"/>
  <c r="U15" i="11" s="1"/>
  <c r="M21" i="11"/>
  <c r="U21" i="11" s="1"/>
  <c r="R14" i="11"/>
  <c r="R15" i="11"/>
  <c r="R16" i="11"/>
  <c r="R17" i="11"/>
  <c r="R18" i="11"/>
  <c r="R19" i="11"/>
  <c r="R20" i="11"/>
  <c r="R21" i="11"/>
  <c r="R22" i="11"/>
  <c r="M5" i="12"/>
  <c r="U5" i="12" s="1"/>
  <c r="M11" i="12"/>
  <c r="U11" i="12" s="1"/>
  <c r="M17" i="12"/>
  <c r="U17" i="12" s="1"/>
  <c r="M23" i="12"/>
  <c r="U23" i="12" s="1"/>
  <c r="V5" i="12"/>
  <c r="R8" i="12"/>
  <c r="V11" i="12"/>
  <c r="AH3" i="13"/>
  <c r="AQ3" i="13" s="1"/>
  <c r="Q5" i="13"/>
  <c r="Q6" i="13"/>
  <c r="Q7" i="13"/>
  <c r="C9" i="13"/>
  <c r="H12" i="13" s="1"/>
  <c r="I12" i="13" s="1"/>
  <c r="J12" i="13" s="1"/>
  <c r="Q12" i="13"/>
  <c r="Q13" i="13"/>
  <c r="Q14" i="13"/>
  <c r="Q15" i="13"/>
  <c r="Q16" i="13"/>
  <c r="Q17" i="13"/>
  <c r="Q18" i="13"/>
  <c r="Q19" i="13"/>
  <c r="Q20" i="13"/>
  <c r="Q21" i="13"/>
  <c r="Q22" i="13"/>
  <c r="AE3" i="14"/>
  <c r="AG4" i="14"/>
  <c r="W5" i="14"/>
  <c r="P8" i="14"/>
  <c r="P10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P3" i="15"/>
  <c r="AF3" i="15" s="1"/>
  <c r="AO3" i="15" s="1"/>
  <c r="M8" i="15"/>
  <c r="U8" i="15" s="1"/>
  <c r="M16" i="15"/>
  <c r="U16" i="15" s="1"/>
  <c r="V9" i="15"/>
  <c r="P15" i="15"/>
  <c r="R4" i="16"/>
  <c r="H6" i="16"/>
  <c r="P7" i="16"/>
  <c r="P14" i="16"/>
  <c r="H16" i="16"/>
  <c r="P17" i="16"/>
  <c r="P20" i="16"/>
  <c r="H22" i="16"/>
  <c r="P23" i="16"/>
  <c r="Q9" i="17"/>
  <c r="Q8" i="17"/>
  <c r="Q10" i="17"/>
  <c r="V5" i="18"/>
  <c r="R10" i="18"/>
  <c r="R3" i="18"/>
  <c r="R9" i="18"/>
  <c r="R4" i="18"/>
  <c r="R11" i="18"/>
  <c r="R5" i="18"/>
  <c r="H10" i="18"/>
  <c r="I10" i="18" s="1"/>
  <c r="J10" i="18" s="1"/>
  <c r="V10" i="18"/>
  <c r="R13" i="18"/>
  <c r="R15" i="18"/>
  <c r="R17" i="18"/>
  <c r="R19" i="18"/>
  <c r="R21" i="18"/>
  <c r="R23" i="18"/>
  <c r="AH3" i="19"/>
  <c r="AQ3" i="19" s="1"/>
  <c r="AN3" i="20"/>
  <c r="M21" i="20"/>
  <c r="U21" i="20" s="1"/>
  <c r="H10" i="20"/>
  <c r="Z4" i="21"/>
  <c r="H11" i="21"/>
  <c r="I11" i="21" s="1"/>
  <c r="J11" i="21" s="1"/>
  <c r="H11" i="23"/>
  <c r="H14" i="24"/>
  <c r="H15" i="24"/>
  <c r="H22" i="24"/>
  <c r="H8" i="26"/>
  <c r="I8" i="26" s="1"/>
  <c r="J8" i="26" s="1"/>
  <c r="H19" i="26"/>
  <c r="I19" i="26" s="1"/>
  <c r="J19" i="26" s="1"/>
  <c r="H27" i="26"/>
  <c r="I27" i="26" s="1"/>
  <c r="J27" i="26" s="1"/>
  <c r="H37" i="26"/>
  <c r="I37" i="26" s="1"/>
  <c r="J37" i="26" s="1"/>
  <c r="H45" i="26"/>
  <c r="I45" i="26" s="1"/>
  <c r="J45" i="26" s="1"/>
  <c r="H55" i="26"/>
  <c r="I55" i="26" s="1"/>
  <c r="J55" i="26" s="1"/>
  <c r="H63" i="26"/>
  <c r="I63" i="26" s="1"/>
  <c r="J63" i="26" s="1"/>
  <c r="H73" i="26"/>
  <c r="I73" i="26" s="1"/>
  <c r="J73" i="26" s="1"/>
  <c r="H81" i="26"/>
  <c r="I81" i="26" s="1"/>
  <c r="J81" i="26" s="1"/>
  <c r="H84" i="26"/>
  <c r="I84" i="26" s="1"/>
  <c r="J84" i="26" s="1"/>
  <c r="H87" i="26"/>
  <c r="I87" i="26" s="1"/>
  <c r="J87" i="26" s="1"/>
  <c r="M5" i="1"/>
  <c r="U5" i="1" s="1"/>
  <c r="M11" i="1"/>
  <c r="U11" i="1" s="1"/>
  <c r="M17" i="1"/>
  <c r="U17" i="1" s="1"/>
  <c r="M8" i="2"/>
  <c r="U8" i="2" s="1"/>
  <c r="M14" i="2"/>
  <c r="U14" i="2" s="1"/>
  <c r="R5" i="2"/>
  <c r="C9" i="2"/>
  <c r="H18" i="2" s="1"/>
  <c r="Q12" i="2"/>
  <c r="Q13" i="2"/>
  <c r="Q14" i="2"/>
  <c r="Q15" i="2"/>
  <c r="Q16" i="2"/>
  <c r="Q17" i="2"/>
  <c r="Q18" i="2"/>
  <c r="Q19" i="2"/>
  <c r="Q20" i="2"/>
  <c r="Q21" i="2"/>
  <c r="Q22" i="2"/>
  <c r="M6" i="4"/>
  <c r="U6" i="4" s="1"/>
  <c r="M12" i="4"/>
  <c r="U12" i="4" s="1"/>
  <c r="P5" i="4"/>
  <c r="V6" i="4"/>
  <c r="V7" i="4"/>
  <c r="V12" i="4"/>
  <c r="V13" i="4"/>
  <c r="V14" i="4"/>
  <c r="V15" i="4"/>
  <c r="V16" i="4"/>
  <c r="V17" i="4"/>
  <c r="V18" i="4"/>
  <c r="V19" i="4"/>
  <c r="V20" i="4"/>
  <c r="V21" i="4"/>
  <c r="V22" i="4"/>
  <c r="M5" i="6"/>
  <c r="U5" i="6" s="1"/>
  <c r="M11" i="6"/>
  <c r="U11" i="6" s="1"/>
  <c r="M17" i="6"/>
  <c r="U17" i="6" s="1"/>
  <c r="V5" i="6"/>
  <c r="R3" i="7"/>
  <c r="M7" i="7"/>
  <c r="U7" i="7" s="1"/>
  <c r="M13" i="7"/>
  <c r="U13" i="7" s="1"/>
  <c r="M9" i="8"/>
  <c r="U9" i="8" s="1"/>
  <c r="M15" i="8"/>
  <c r="U15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M5" i="9"/>
  <c r="U5" i="9" s="1"/>
  <c r="M11" i="9"/>
  <c r="U11" i="9" s="1"/>
  <c r="M17" i="9"/>
  <c r="U17" i="9" s="1"/>
  <c r="V5" i="9"/>
  <c r="V6" i="9"/>
  <c r="V7" i="9"/>
  <c r="V12" i="9"/>
  <c r="V13" i="9"/>
  <c r="V14" i="9"/>
  <c r="V15" i="9"/>
  <c r="V16" i="9"/>
  <c r="V17" i="9"/>
  <c r="V18" i="9"/>
  <c r="V19" i="9"/>
  <c r="V20" i="9"/>
  <c r="V21" i="9"/>
  <c r="V22" i="9"/>
  <c r="M8" i="10"/>
  <c r="U8" i="10" s="1"/>
  <c r="M14" i="10"/>
  <c r="U14" i="10" s="1"/>
  <c r="R5" i="10"/>
  <c r="Q6" i="10"/>
  <c r="Q7" i="10"/>
  <c r="C9" i="10"/>
  <c r="H14" i="10" s="1"/>
  <c r="I14" i="10" s="1"/>
  <c r="J14" i="10" s="1"/>
  <c r="Q12" i="10"/>
  <c r="Q13" i="10"/>
  <c r="Q14" i="10"/>
  <c r="Q15" i="10"/>
  <c r="Q16" i="10"/>
  <c r="Q17" i="10"/>
  <c r="Q18" i="10"/>
  <c r="Q19" i="10"/>
  <c r="Q20" i="10"/>
  <c r="Q21" i="10"/>
  <c r="Q22" i="10"/>
  <c r="M4" i="11"/>
  <c r="U4" i="11" s="1"/>
  <c r="X4" i="11" s="1"/>
  <c r="M10" i="11"/>
  <c r="U10" i="11" s="1"/>
  <c r="M16" i="11"/>
  <c r="U16" i="11" s="1"/>
  <c r="M6" i="12"/>
  <c r="U6" i="12" s="1"/>
  <c r="M12" i="12"/>
  <c r="U12" i="12" s="1"/>
  <c r="R4" i="12"/>
  <c r="V6" i="12"/>
  <c r="V7" i="12"/>
  <c r="V12" i="12"/>
  <c r="V13" i="12"/>
  <c r="V14" i="12"/>
  <c r="V15" i="12"/>
  <c r="V16" i="12"/>
  <c r="V17" i="12"/>
  <c r="V18" i="12"/>
  <c r="V19" i="12"/>
  <c r="V20" i="12"/>
  <c r="V21" i="12"/>
  <c r="V22" i="12"/>
  <c r="M8" i="13"/>
  <c r="U8" i="13" s="1"/>
  <c r="M14" i="13"/>
  <c r="U14" i="13" s="1"/>
  <c r="Q8" i="14"/>
  <c r="Q10" i="14"/>
  <c r="M9" i="15"/>
  <c r="U9" i="15" s="1"/>
  <c r="M18" i="15"/>
  <c r="U18" i="15" s="1"/>
  <c r="V4" i="15"/>
  <c r="Y4" i="15" s="1"/>
  <c r="H5" i="15"/>
  <c r="P5" i="15"/>
  <c r="H11" i="15"/>
  <c r="V12" i="15"/>
  <c r="P16" i="15"/>
  <c r="P18" i="15"/>
  <c r="P20" i="15"/>
  <c r="P22" i="15"/>
  <c r="R8" i="16"/>
  <c r="Q6" i="17"/>
  <c r="H8" i="17"/>
  <c r="I8" i="17" s="1"/>
  <c r="J8" i="17" s="1"/>
  <c r="Q12" i="17"/>
  <c r="Q15" i="17"/>
  <c r="Q18" i="17"/>
  <c r="Q21" i="17"/>
  <c r="AN3" i="18"/>
  <c r="M11" i="18"/>
  <c r="U11" i="18" s="1"/>
  <c r="M23" i="18"/>
  <c r="U23" i="18" s="1"/>
  <c r="R6" i="18"/>
  <c r="H11" i="18"/>
  <c r="I11" i="18" s="1"/>
  <c r="J11" i="18" s="1"/>
  <c r="AN3" i="19"/>
  <c r="Q5" i="19"/>
  <c r="H13" i="19"/>
  <c r="H15" i="19"/>
  <c r="H17" i="19"/>
  <c r="H19" i="19"/>
  <c r="H21" i="19"/>
  <c r="H23" i="19"/>
  <c r="H4" i="20"/>
  <c r="V4" i="20"/>
  <c r="Y4" i="20" s="1"/>
  <c r="V9" i="20"/>
  <c r="AN3" i="21"/>
  <c r="H12" i="21"/>
  <c r="I12" i="21" s="1"/>
  <c r="J12" i="21" s="1"/>
  <c r="H14" i="21"/>
  <c r="I14" i="21" s="1"/>
  <c r="J14" i="21" s="1"/>
  <c r="H15" i="21"/>
  <c r="I15" i="21" s="1"/>
  <c r="J15" i="21" s="1"/>
  <c r="H16" i="21"/>
  <c r="I16" i="21" s="1"/>
  <c r="J16" i="21" s="1"/>
  <c r="H17" i="21"/>
  <c r="I17" i="21" s="1"/>
  <c r="J17" i="21" s="1"/>
  <c r="H18" i="21"/>
  <c r="I18" i="21" s="1"/>
  <c r="J18" i="21" s="1"/>
  <c r="H20" i="21"/>
  <c r="I20" i="21" s="1"/>
  <c r="J20" i="21" s="1"/>
  <c r="H21" i="21"/>
  <c r="I21" i="21" s="1"/>
  <c r="J21" i="21" s="1"/>
  <c r="H22" i="21"/>
  <c r="I22" i="21" s="1"/>
  <c r="J22" i="21" s="1"/>
  <c r="H23" i="21"/>
  <c r="I23" i="21" s="1"/>
  <c r="J23" i="21" s="1"/>
  <c r="AN3" i="22"/>
  <c r="H9" i="23"/>
  <c r="H10" i="23"/>
  <c r="X5" i="24"/>
  <c r="Y5" i="24"/>
  <c r="H13" i="24"/>
  <c r="H20" i="24"/>
  <c r="H21" i="24"/>
  <c r="H6" i="26"/>
  <c r="I6" i="26" s="1"/>
  <c r="J6" i="26" s="1"/>
  <c r="H12" i="26"/>
  <c r="I12" i="26" s="1"/>
  <c r="J12" i="26" s="1"/>
  <c r="H22" i="26"/>
  <c r="I22" i="26" s="1"/>
  <c r="J22" i="26" s="1"/>
  <c r="H30" i="26"/>
  <c r="I30" i="26" s="1"/>
  <c r="J30" i="26" s="1"/>
  <c r="H40" i="26"/>
  <c r="I40" i="26" s="1"/>
  <c r="J40" i="26" s="1"/>
  <c r="H48" i="26"/>
  <c r="I48" i="26" s="1"/>
  <c r="J48" i="26" s="1"/>
  <c r="H58" i="26"/>
  <c r="I58" i="26" s="1"/>
  <c r="J58" i="26" s="1"/>
  <c r="H66" i="26"/>
  <c r="I66" i="26" s="1"/>
  <c r="J66" i="26" s="1"/>
  <c r="H76" i="26"/>
  <c r="I76" i="26" s="1"/>
  <c r="J76" i="26" s="1"/>
  <c r="AN3" i="27"/>
  <c r="M17" i="14"/>
  <c r="U17" i="14" s="1"/>
  <c r="M23" i="14"/>
  <c r="U23" i="14" s="1"/>
  <c r="R8" i="14"/>
  <c r="AH3" i="15"/>
  <c r="AQ3" i="15" s="1"/>
  <c r="R10" i="15"/>
  <c r="Q11" i="15"/>
  <c r="M9" i="16"/>
  <c r="U9" i="16" s="1"/>
  <c r="M15" i="16"/>
  <c r="U15" i="16" s="1"/>
  <c r="M21" i="16"/>
  <c r="U21" i="16" s="1"/>
  <c r="P3" i="17"/>
  <c r="AF3" i="17" s="1"/>
  <c r="AO3" i="17" s="1"/>
  <c r="M5" i="17"/>
  <c r="U5" i="17" s="1"/>
  <c r="M11" i="17"/>
  <c r="U11" i="17" s="1"/>
  <c r="M17" i="17"/>
  <c r="U17" i="17" s="1"/>
  <c r="M23" i="17"/>
  <c r="U23" i="17" s="1"/>
  <c r="Q6" i="18"/>
  <c r="Q7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M4" i="19"/>
  <c r="U4" i="19" s="1"/>
  <c r="X4" i="19" s="1"/>
  <c r="M10" i="19"/>
  <c r="U10" i="19" s="1"/>
  <c r="M16" i="19"/>
  <c r="U16" i="19" s="1"/>
  <c r="M22" i="19"/>
  <c r="U22" i="19" s="1"/>
  <c r="V10" i="19"/>
  <c r="R4" i="20"/>
  <c r="R9" i="20"/>
  <c r="Q10" i="20"/>
  <c r="M8" i="21"/>
  <c r="U8" i="21" s="1"/>
  <c r="M14" i="21"/>
  <c r="U14" i="21" s="1"/>
  <c r="M20" i="21"/>
  <c r="U20" i="21" s="1"/>
  <c r="P3" i="22"/>
  <c r="AF3" i="22" s="1"/>
  <c r="AO3" i="22" s="1"/>
  <c r="M5" i="22"/>
  <c r="U5" i="22" s="1"/>
  <c r="M11" i="22"/>
  <c r="U11" i="22" s="1"/>
  <c r="M17" i="22"/>
  <c r="U17" i="22" s="1"/>
  <c r="M23" i="22"/>
  <c r="U23" i="22" s="1"/>
  <c r="R8" i="22"/>
  <c r="Q9" i="22"/>
  <c r="AH3" i="23"/>
  <c r="AQ3" i="23" s="1"/>
  <c r="M7" i="23"/>
  <c r="U7" i="23" s="1"/>
  <c r="M13" i="23"/>
  <c r="U13" i="23" s="1"/>
  <c r="M19" i="23"/>
  <c r="U19" i="23" s="1"/>
  <c r="R10" i="23"/>
  <c r="Q11" i="23"/>
  <c r="M9" i="24"/>
  <c r="U9" i="24" s="1"/>
  <c r="M15" i="24"/>
  <c r="U15" i="24" s="1"/>
  <c r="M21" i="24"/>
  <c r="U21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P3" i="25"/>
  <c r="AF3" i="25" s="1"/>
  <c r="AO3" i="25" s="1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Q10" i="25"/>
  <c r="Q14" i="25"/>
  <c r="Q17" i="25"/>
  <c r="Q20" i="25"/>
  <c r="Q23" i="25"/>
  <c r="Q26" i="25"/>
  <c r="Q29" i="25"/>
  <c r="Q32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Q80" i="25"/>
  <c r="Q83" i="25"/>
  <c r="Q86" i="25"/>
  <c r="Q89" i="25"/>
  <c r="Q92" i="25"/>
  <c r="Q95" i="25"/>
  <c r="Q98" i="25"/>
  <c r="P3" i="26"/>
  <c r="AF3" i="26" s="1"/>
  <c r="AO3" i="26" s="1"/>
  <c r="H4" i="26"/>
  <c r="I4" i="26" s="1"/>
  <c r="J4" i="26" s="1"/>
  <c r="K4" i="26" s="1"/>
  <c r="K5" i="26" s="1"/>
  <c r="K6" i="26" s="1"/>
  <c r="K7" i="26" s="1"/>
  <c r="K8" i="26" s="1"/>
  <c r="K9" i="26" s="1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M89" i="26"/>
  <c r="U89" i="26" s="1"/>
  <c r="R5" i="26"/>
  <c r="V7" i="26"/>
  <c r="B8" i="26"/>
  <c r="Q3" i="26" s="1"/>
  <c r="AG3" i="26" s="1"/>
  <c r="AP3" i="26" s="1"/>
  <c r="V8" i="26"/>
  <c r="R11" i="26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V88" i="26"/>
  <c r="M8" i="27"/>
  <c r="U8" i="27" s="1"/>
  <c r="M14" i="27"/>
  <c r="U14" i="27" s="1"/>
  <c r="M20" i="27"/>
  <c r="U20" i="27" s="1"/>
  <c r="M26" i="27"/>
  <c r="U26" i="27" s="1"/>
  <c r="M32" i="27"/>
  <c r="U32" i="27" s="1"/>
  <c r="M38" i="27"/>
  <c r="U38" i="27" s="1"/>
  <c r="M44" i="27"/>
  <c r="U44" i="27" s="1"/>
  <c r="M50" i="27"/>
  <c r="U50" i="27" s="1"/>
  <c r="M56" i="27"/>
  <c r="U56" i="27" s="1"/>
  <c r="M62" i="27"/>
  <c r="U62" i="27" s="1"/>
  <c r="M68" i="27"/>
  <c r="U68" i="27" s="1"/>
  <c r="M74" i="27"/>
  <c r="U74" i="27" s="1"/>
  <c r="R4" i="27"/>
  <c r="C8" i="27"/>
  <c r="R10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72" i="27"/>
  <c r="R74" i="27"/>
  <c r="AH3" i="28"/>
  <c r="AQ3" i="28" s="1"/>
  <c r="R7" i="28"/>
  <c r="C8" i="28"/>
  <c r="R8" i="28"/>
  <c r="R16" i="28"/>
  <c r="R25" i="28"/>
  <c r="R34" i="28"/>
  <c r="R43" i="28"/>
  <c r="R52" i="28"/>
  <c r="AN3" i="29"/>
  <c r="V8" i="29"/>
  <c r="V10" i="29"/>
  <c r="V14" i="29"/>
  <c r="V19" i="29"/>
  <c r="V32" i="29"/>
  <c r="V37" i="29"/>
  <c r="V50" i="29"/>
  <c r="V55" i="29"/>
  <c r="V67" i="29"/>
  <c r="V71" i="29"/>
  <c r="V85" i="29"/>
  <c r="V89" i="29"/>
  <c r="M11" i="30"/>
  <c r="U11" i="30" s="1"/>
  <c r="M29" i="30"/>
  <c r="U29" i="30" s="1"/>
  <c r="M47" i="30"/>
  <c r="U47" i="30" s="1"/>
  <c r="M65" i="30"/>
  <c r="U65" i="30" s="1"/>
  <c r="M83" i="30"/>
  <c r="U83" i="30" s="1"/>
  <c r="C8" i="31"/>
  <c r="H17" i="31"/>
  <c r="I17" i="31" s="1"/>
  <c r="J17" i="31" s="1"/>
  <c r="H18" i="31"/>
  <c r="I18" i="31" s="1"/>
  <c r="J18" i="31" s="1"/>
  <c r="H27" i="31"/>
  <c r="I27" i="31" s="1"/>
  <c r="J27" i="31" s="1"/>
  <c r="H35" i="31"/>
  <c r="I35" i="31" s="1"/>
  <c r="J35" i="31" s="1"/>
  <c r="H36" i="31"/>
  <c r="I36" i="31" s="1"/>
  <c r="J36" i="31" s="1"/>
  <c r="H45" i="31"/>
  <c r="I45" i="31" s="1"/>
  <c r="J45" i="31" s="1"/>
  <c r="H53" i="31"/>
  <c r="I53" i="31" s="1"/>
  <c r="J53" i="31" s="1"/>
  <c r="H54" i="31"/>
  <c r="I54" i="31" s="1"/>
  <c r="J54" i="31" s="1"/>
  <c r="H63" i="31"/>
  <c r="I63" i="31" s="1"/>
  <c r="J63" i="31" s="1"/>
  <c r="H71" i="31"/>
  <c r="I71" i="31" s="1"/>
  <c r="J71" i="31" s="1"/>
  <c r="H72" i="31"/>
  <c r="I72" i="31" s="1"/>
  <c r="J72" i="31" s="1"/>
  <c r="H6" i="33"/>
  <c r="I6" i="33" s="1"/>
  <c r="J6" i="33" s="1"/>
  <c r="H33" i="33"/>
  <c r="I33" i="33" s="1"/>
  <c r="J33" i="33" s="1"/>
  <c r="H46" i="33"/>
  <c r="I46" i="33" s="1"/>
  <c r="J46" i="33" s="1"/>
  <c r="V53" i="33"/>
  <c r="H72" i="33"/>
  <c r="I72" i="33" s="1"/>
  <c r="J72" i="33" s="1"/>
  <c r="R8" i="19"/>
  <c r="AH3" i="20"/>
  <c r="AQ3" i="20" s="1"/>
  <c r="Q11" i="20"/>
  <c r="M9" i="21"/>
  <c r="U9" i="21" s="1"/>
  <c r="M15" i="21"/>
  <c r="U15" i="21" s="1"/>
  <c r="M21" i="21"/>
  <c r="U21" i="21" s="1"/>
  <c r="P9" i="21"/>
  <c r="Q10" i="22"/>
  <c r="M8" i="23"/>
  <c r="U8" i="23" s="1"/>
  <c r="M14" i="23"/>
  <c r="U14" i="23" s="1"/>
  <c r="M20" i="23"/>
  <c r="U20" i="23" s="1"/>
  <c r="P9" i="24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90"/>
  <c r="Q3" i="90" s="1"/>
  <c r="AG3" i="90" s="1"/>
  <c r="AP3" i="90" s="1"/>
  <c r="B8" i="88"/>
  <c r="Q3" i="88" s="1"/>
  <c r="AG3" i="88" s="1"/>
  <c r="AP3" i="88" s="1"/>
  <c r="B8" i="89"/>
  <c r="Q3" i="89" s="1"/>
  <c r="AG3" i="89" s="1"/>
  <c r="AP3" i="89" s="1"/>
  <c r="B8" i="86"/>
  <c r="Q3" i="86" s="1"/>
  <c r="AG3" i="86" s="1"/>
  <c r="AP3" i="86" s="1"/>
  <c r="B8" i="87"/>
  <c r="Q3" i="87" s="1"/>
  <c r="AG3" i="87" s="1"/>
  <c r="AP3" i="87" s="1"/>
  <c r="B8" i="85"/>
  <c r="Q3" i="85" s="1"/>
  <c r="AG3" i="85" s="1"/>
  <c r="AP3" i="85" s="1"/>
  <c r="B8" i="84"/>
  <c r="Q3" i="84" s="1"/>
  <c r="AG3" i="84" s="1"/>
  <c r="AP3" i="84" s="1"/>
  <c r="B8" i="80"/>
  <c r="Q3" i="80" s="1"/>
  <c r="AG3" i="80" s="1"/>
  <c r="AP3" i="80" s="1"/>
  <c r="B8" i="82"/>
  <c r="Q3" i="82" s="1"/>
  <c r="AG3" i="82" s="1"/>
  <c r="AP3" i="82" s="1"/>
  <c r="B8" i="81"/>
  <c r="Q3" i="81" s="1"/>
  <c r="AG3" i="81" s="1"/>
  <c r="AP3" i="81" s="1"/>
  <c r="B8" i="83"/>
  <c r="Q3" i="83" s="1"/>
  <c r="AG3" i="83" s="1"/>
  <c r="AP3" i="83" s="1"/>
  <c r="B8" i="79"/>
  <c r="Q3" i="79" s="1"/>
  <c r="AG3" i="79" s="1"/>
  <c r="AP3" i="79" s="1"/>
  <c r="B8" i="78"/>
  <c r="Q3" i="78" s="1"/>
  <c r="AG3" i="78" s="1"/>
  <c r="AP3" i="78" s="1"/>
  <c r="B8" i="76"/>
  <c r="Q3" i="76" s="1"/>
  <c r="AG3" i="76" s="1"/>
  <c r="AP3" i="76" s="1"/>
  <c r="B8" i="77"/>
  <c r="Q3" i="77" s="1"/>
  <c r="AG3" i="77" s="1"/>
  <c r="AP3" i="77" s="1"/>
  <c r="B8" i="75"/>
  <c r="Q3" i="75" s="1"/>
  <c r="AG3" i="75" s="1"/>
  <c r="AP3" i="75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4"/>
  <c r="Q3" i="44" s="1"/>
  <c r="AG3" i="44" s="1"/>
  <c r="B8" i="42"/>
  <c r="Q3" i="42" s="1"/>
  <c r="AG3" i="42" s="1"/>
  <c r="AP3" i="42" s="1"/>
  <c r="B8" i="41"/>
  <c r="Q3" i="41" s="1"/>
  <c r="AG3" i="41" s="1"/>
  <c r="AP3" i="41" s="1"/>
  <c r="B8" i="43"/>
  <c r="Q3" i="43" s="1"/>
  <c r="AG3" i="43" s="1"/>
  <c r="AP3" i="43" s="1"/>
  <c r="B8" i="40"/>
  <c r="Q3" i="40" s="1"/>
  <c r="AG3" i="40" s="1"/>
  <c r="AP3" i="40" s="1"/>
  <c r="B8" i="39"/>
  <c r="Q3" i="39" s="1"/>
  <c r="AG3" i="39" s="1"/>
  <c r="AP3" i="39" s="1"/>
  <c r="B8" i="36"/>
  <c r="Q3" i="36" s="1"/>
  <c r="AG3" i="36" s="1"/>
  <c r="AP3" i="36" s="1"/>
  <c r="B8" i="34"/>
  <c r="Q3" i="34" s="1"/>
  <c r="AG3" i="34" s="1"/>
  <c r="AP3" i="34" s="1"/>
  <c r="B8" i="38"/>
  <c r="Q3" i="38" s="1"/>
  <c r="AG3" i="38" s="1"/>
  <c r="AP3" i="38" s="1"/>
  <c r="B8" i="37"/>
  <c r="Q3" i="37" s="1"/>
  <c r="AG3" i="37" s="1"/>
  <c r="AP3" i="37" s="1"/>
  <c r="B8" i="35"/>
  <c r="Q3" i="35" s="1"/>
  <c r="AG3" i="35" s="1"/>
  <c r="AP3" i="35" s="1"/>
  <c r="B8" i="32"/>
  <c r="Q3" i="32" s="1"/>
  <c r="AG3" i="32" s="1"/>
  <c r="AP3" i="32" s="1"/>
  <c r="B8" i="33"/>
  <c r="Q3" i="33" s="1"/>
  <c r="AG3" i="33" s="1"/>
  <c r="AP3" i="33" s="1"/>
  <c r="B8" i="31"/>
  <c r="Q3" i="31" s="1"/>
  <c r="AG3" i="31" s="1"/>
  <c r="AP3" i="31" s="1"/>
  <c r="B8" i="28"/>
  <c r="Q3" i="28" s="1"/>
  <c r="AG3" i="28" s="1"/>
  <c r="AP3" i="28" s="1"/>
  <c r="C9" i="96"/>
  <c r="C9" i="95"/>
  <c r="C9" i="94"/>
  <c r="C9" i="93"/>
  <c r="C9" i="92"/>
  <c r="C9" i="91"/>
  <c r="C9" i="90"/>
  <c r="C9" i="88"/>
  <c r="C9" i="86"/>
  <c r="C9" i="89"/>
  <c r="C9" i="85"/>
  <c r="C9" i="87"/>
  <c r="C9" i="84"/>
  <c r="C9" i="80"/>
  <c r="C9" i="82"/>
  <c r="C9" i="83"/>
  <c r="H9" i="83" s="1"/>
  <c r="I9" i="83" s="1"/>
  <c r="J9" i="83" s="1"/>
  <c r="C9" i="81"/>
  <c r="C9" i="79"/>
  <c r="C9" i="78"/>
  <c r="C9" i="76"/>
  <c r="C9" i="77"/>
  <c r="C9" i="75"/>
  <c r="C9" i="74"/>
  <c r="C9" i="46"/>
  <c r="C9" i="45"/>
  <c r="H11" i="45" s="1"/>
  <c r="I11" i="45" s="1"/>
  <c r="J11" i="45" s="1"/>
  <c r="C9" i="47"/>
  <c r="C9" i="48"/>
  <c r="C9" i="44"/>
  <c r="C9" i="42"/>
  <c r="C9" i="41"/>
  <c r="C9" i="43"/>
  <c r="C9" i="40"/>
  <c r="C9" i="39"/>
  <c r="C9" i="36"/>
  <c r="C9" i="34"/>
  <c r="C9" i="38"/>
  <c r="C9" i="37"/>
  <c r="C9" i="35"/>
  <c r="C9" i="32"/>
  <c r="H9" i="32" s="1"/>
  <c r="I9" i="32" s="1"/>
  <c r="J9" i="32" s="1"/>
  <c r="C9" i="33"/>
  <c r="C9" i="31"/>
  <c r="C9" i="28"/>
  <c r="H20" i="28" s="1"/>
  <c r="I20" i="28" s="1"/>
  <c r="J20" i="28" s="1"/>
  <c r="H11" i="25"/>
  <c r="I11" i="25" s="1"/>
  <c r="J11" i="25" s="1"/>
  <c r="R4" i="26"/>
  <c r="AH4" i="26" s="1"/>
  <c r="AQ4" i="26" s="1"/>
  <c r="R10" i="26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R89" i="26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R9" i="27"/>
  <c r="R69" i="28"/>
  <c r="R66" i="28"/>
  <c r="R63" i="28"/>
  <c r="R60" i="28"/>
  <c r="R57" i="28"/>
  <c r="R54" i="28"/>
  <c r="R51" i="28"/>
  <c r="R48" i="28"/>
  <c r="R45" i="28"/>
  <c r="R42" i="28"/>
  <c r="R39" i="28"/>
  <c r="R36" i="28"/>
  <c r="R33" i="28"/>
  <c r="R30" i="28"/>
  <c r="R27" i="28"/>
  <c r="R24" i="28"/>
  <c r="R21" i="28"/>
  <c r="R18" i="28"/>
  <c r="R15" i="28"/>
  <c r="R12" i="28"/>
  <c r="R6" i="28"/>
  <c r="R11" i="28"/>
  <c r="R5" i="28"/>
  <c r="R10" i="28"/>
  <c r="R14" i="28"/>
  <c r="R23" i="28"/>
  <c r="R32" i="28"/>
  <c r="R41" i="28"/>
  <c r="R50" i="28"/>
  <c r="R59" i="28"/>
  <c r="R68" i="28"/>
  <c r="B8" i="29"/>
  <c r="Q3" i="29" s="1"/>
  <c r="AG3" i="29" s="1"/>
  <c r="AP3" i="29" s="1"/>
  <c r="V82" i="29"/>
  <c r="V86" i="29"/>
  <c r="M15" i="30"/>
  <c r="U15" i="30" s="1"/>
  <c r="M33" i="30"/>
  <c r="U33" i="30" s="1"/>
  <c r="M51" i="30"/>
  <c r="U51" i="30" s="1"/>
  <c r="M69" i="30"/>
  <c r="U69" i="30" s="1"/>
  <c r="M87" i="30"/>
  <c r="U87" i="30" s="1"/>
  <c r="H10" i="30"/>
  <c r="I10" i="30" s="1"/>
  <c r="J10" i="30" s="1"/>
  <c r="H19" i="31"/>
  <c r="I19" i="31" s="1"/>
  <c r="J19" i="31" s="1"/>
  <c r="H28" i="31"/>
  <c r="I28" i="31" s="1"/>
  <c r="J28" i="31" s="1"/>
  <c r="H37" i="31"/>
  <c r="I37" i="31" s="1"/>
  <c r="J37" i="31" s="1"/>
  <c r="H46" i="31"/>
  <c r="I46" i="31" s="1"/>
  <c r="J46" i="31" s="1"/>
  <c r="H55" i="31"/>
  <c r="I55" i="31" s="1"/>
  <c r="J55" i="31" s="1"/>
  <c r="H73" i="31"/>
  <c r="I73" i="31" s="1"/>
  <c r="J73" i="31" s="1"/>
  <c r="H21" i="32"/>
  <c r="I21" i="32" s="1"/>
  <c r="J21" i="32" s="1"/>
  <c r="H57" i="32"/>
  <c r="I57" i="32" s="1"/>
  <c r="J57" i="32" s="1"/>
  <c r="AN3" i="33"/>
  <c r="H9" i="33"/>
  <c r="I9" i="33" s="1"/>
  <c r="J9" i="33" s="1"/>
  <c r="H14" i="33"/>
  <c r="I14" i="33" s="1"/>
  <c r="J14" i="33" s="1"/>
  <c r="H17" i="33"/>
  <c r="I17" i="33" s="1"/>
  <c r="J17" i="33" s="1"/>
  <c r="H20" i="33"/>
  <c r="I20" i="33" s="1"/>
  <c r="J20" i="33" s="1"/>
  <c r="H23" i="33"/>
  <c r="I23" i="33" s="1"/>
  <c r="J23" i="33" s="1"/>
  <c r="H26" i="33"/>
  <c r="I26" i="33" s="1"/>
  <c r="J26" i="33" s="1"/>
  <c r="H29" i="33"/>
  <c r="I29" i="33" s="1"/>
  <c r="J29" i="33" s="1"/>
  <c r="H94" i="33"/>
  <c r="I94" i="33" s="1"/>
  <c r="J94" i="33" s="1"/>
  <c r="AN3" i="35"/>
  <c r="H14" i="35"/>
  <c r="I14" i="35" s="1"/>
  <c r="J14" i="35" s="1"/>
  <c r="H23" i="35"/>
  <c r="I23" i="35" s="1"/>
  <c r="J23" i="35" s="1"/>
  <c r="AN3" i="36"/>
  <c r="H20" i="37"/>
  <c r="I20" i="37" s="1"/>
  <c r="J20" i="37" s="1"/>
  <c r="H35" i="37"/>
  <c r="I35" i="37" s="1"/>
  <c r="J35" i="37" s="1"/>
  <c r="R9" i="19"/>
  <c r="Q12" i="20"/>
  <c r="Q13" i="20"/>
  <c r="Q14" i="20"/>
  <c r="Q15" i="20"/>
  <c r="Q16" i="20"/>
  <c r="Q17" i="20"/>
  <c r="Q18" i="20"/>
  <c r="Q19" i="20"/>
  <c r="Q20" i="20"/>
  <c r="Q21" i="20"/>
  <c r="Q22" i="20"/>
  <c r="Q23" i="20"/>
  <c r="AH3" i="22"/>
  <c r="AQ3" i="22" s="1"/>
  <c r="Q11" i="22"/>
  <c r="M9" i="23"/>
  <c r="U9" i="23" s="1"/>
  <c r="M15" i="23"/>
  <c r="U15" i="23" s="1"/>
  <c r="M21" i="23"/>
  <c r="U21" i="23" s="1"/>
  <c r="R8" i="24"/>
  <c r="AH3" i="25"/>
  <c r="AQ3" i="25" s="1"/>
  <c r="C8" i="96"/>
  <c r="C8" i="95"/>
  <c r="C8" i="94"/>
  <c r="C8" i="93"/>
  <c r="C8" i="92"/>
  <c r="C8" i="91"/>
  <c r="C8" i="90"/>
  <c r="C8" i="89"/>
  <c r="C8" i="88"/>
  <c r="C8" i="86"/>
  <c r="C8" i="87"/>
  <c r="C8" i="85"/>
  <c r="C8" i="83"/>
  <c r="C8" i="84"/>
  <c r="C8" i="82"/>
  <c r="C8" i="81"/>
  <c r="C8" i="79"/>
  <c r="C8" i="80"/>
  <c r="C8" i="75"/>
  <c r="C8" i="74"/>
  <c r="C8" i="77"/>
  <c r="C8" i="78"/>
  <c r="C8" i="76"/>
  <c r="C8" i="48"/>
  <c r="C8" i="46"/>
  <c r="C8" i="47"/>
  <c r="C8" i="44"/>
  <c r="C8" i="45"/>
  <c r="C8" i="42"/>
  <c r="C8" i="41"/>
  <c r="C8" i="39"/>
  <c r="C8" i="43"/>
  <c r="C8" i="40"/>
  <c r="C8" i="36"/>
  <c r="C8" i="34"/>
  <c r="C8" i="38"/>
  <c r="C8" i="37"/>
  <c r="C8" i="35"/>
  <c r="C8" i="30"/>
  <c r="C8" i="33"/>
  <c r="C8" i="32"/>
  <c r="Q9" i="25"/>
  <c r="H10" i="25"/>
  <c r="I10" i="25" s="1"/>
  <c r="J10" i="25" s="1"/>
  <c r="Q13" i="25"/>
  <c r="H14" i="25"/>
  <c r="I14" i="25" s="1"/>
  <c r="J14" i="25" s="1"/>
  <c r="Q16" i="25"/>
  <c r="H17" i="25"/>
  <c r="I17" i="25" s="1"/>
  <c r="J17" i="25" s="1"/>
  <c r="Q19" i="25"/>
  <c r="H20" i="25"/>
  <c r="I20" i="25" s="1"/>
  <c r="J20" i="25" s="1"/>
  <c r="Q22" i="25"/>
  <c r="H23" i="25"/>
  <c r="I23" i="25" s="1"/>
  <c r="J23" i="25" s="1"/>
  <c r="Q25" i="25"/>
  <c r="H26" i="25"/>
  <c r="I26" i="25" s="1"/>
  <c r="J26" i="25" s="1"/>
  <c r="Q28" i="25"/>
  <c r="H29" i="25"/>
  <c r="I29" i="25" s="1"/>
  <c r="J29" i="25" s="1"/>
  <c r="Q31" i="25"/>
  <c r="H32" i="25"/>
  <c r="I32" i="25" s="1"/>
  <c r="J32" i="25" s="1"/>
  <c r="Q34" i="25"/>
  <c r="H35" i="25"/>
  <c r="I35" i="25" s="1"/>
  <c r="J35" i="25" s="1"/>
  <c r="Q37" i="25"/>
  <c r="H38" i="25"/>
  <c r="I38" i="25" s="1"/>
  <c r="J38" i="25" s="1"/>
  <c r="Q40" i="25"/>
  <c r="H41" i="25"/>
  <c r="I41" i="25" s="1"/>
  <c r="J41" i="25" s="1"/>
  <c r="Q43" i="25"/>
  <c r="H44" i="25"/>
  <c r="I44" i="25" s="1"/>
  <c r="J44" i="25" s="1"/>
  <c r="Q46" i="25"/>
  <c r="H47" i="25"/>
  <c r="I47" i="25" s="1"/>
  <c r="J47" i="25" s="1"/>
  <c r="Q49" i="25"/>
  <c r="H50" i="25"/>
  <c r="I50" i="25" s="1"/>
  <c r="J50" i="25" s="1"/>
  <c r="Q52" i="25"/>
  <c r="H53" i="25"/>
  <c r="I53" i="25" s="1"/>
  <c r="J53" i="25" s="1"/>
  <c r="Q55" i="25"/>
  <c r="H56" i="25"/>
  <c r="I56" i="25" s="1"/>
  <c r="J56" i="25" s="1"/>
  <c r="Q58" i="25"/>
  <c r="H59" i="25"/>
  <c r="I59" i="25" s="1"/>
  <c r="J59" i="25" s="1"/>
  <c r="Q61" i="25"/>
  <c r="H62" i="25"/>
  <c r="I62" i="25" s="1"/>
  <c r="J62" i="25" s="1"/>
  <c r="Q64" i="25"/>
  <c r="H65" i="25"/>
  <c r="I65" i="25" s="1"/>
  <c r="J65" i="25" s="1"/>
  <c r="Q67" i="25"/>
  <c r="H68" i="25"/>
  <c r="I68" i="25" s="1"/>
  <c r="J68" i="25" s="1"/>
  <c r="Q70" i="25"/>
  <c r="H71" i="25"/>
  <c r="I71" i="25" s="1"/>
  <c r="J71" i="25" s="1"/>
  <c r="Q73" i="25"/>
  <c r="H74" i="25"/>
  <c r="I74" i="25" s="1"/>
  <c r="J74" i="25" s="1"/>
  <c r="Q76" i="25"/>
  <c r="H77" i="25"/>
  <c r="I77" i="25" s="1"/>
  <c r="J77" i="25" s="1"/>
  <c r="Q79" i="25"/>
  <c r="H80" i="25"/>
  <c r="I80" i="25" s="1"/>
  <c r="J80" i="25" s="1"/>
  <c r="Q82" i="25"/>
  <c r="H83" i="25"/>
  <c r="I83" i="25" s="1"/>
  <c r="J83" i="25" s="1"/>
  <c r="Q85" i="25"/>
  <c r="H86" i="25"/>
  <c r="I86" i="25" s="1"/>
  <c r="J86" i="25" s="1"/>
  <c r="Q88" i="25"/>
  <c r="H89" i="25"/>
  <c r="I89" i="25" s="1"/>
  <c r="J89" i="25" s="1"/>
  <c r="Q91" i="25"/>
  <c r="H92" i="25"/>
  <c r="I92" i="25" s="1"/>
  <c r="J92" i="25" s="1"/>
  <c r="Q94" i="25"/>
  <c r="H95" i="25"/>
  <c r="I95" i="25" s="1"/>
  <c r="J95" i="25" s="1"/>
  <c r="Q97" i="25"/>
  <c r="H98" i="25"/>
  <c r="I98" i="25" s="1"/>
  <c r="J98" i="25" s="1"/>
  <c r="R3" i="26"/>
  <c r="R9" i="26"/>
  <c r="H10" i="26"/>
  <c r="I10" i="26" s="1"/>
  <c r="J10" i="26" s="1"/>
  <c r="H14" i="26"/>
  <c r="I14" i="26" s="1"/>
  <c r="J14" i="26" s="1"/>
  <c r="H17" i="26"/>
  <c r="I17" i="26" s="1"/>
  <c r="J17" i="26" s="1"/>
  <c r="H20" i="26"/>
  <c r="I20" i="26" s="1"/>
  <c r="J20" i="26" s="1"/>
  <c r="H23" i="26"/>
  <c r="I23" i="26" s="1"/>
  <c r="J23" i="26" s="1"/>
  <c r="H26" i="26"/>
  <c r="I26" i="26" s="1"/>
  <c r="J26" i="26" s="1"/>
  <c r="H29" i="26"/>
  <c r="I29" i="26" s="1"/>
  <c r="J29" i="26" s="1"/>
  <c r="H32" i="26"/>
  <c r="I32" i="26" s="1"/>
  <c r="J32" i="26" s="1"/>
  <c r="H35" i="26"/>
  <c r="I35" i="26" s="1"/>
  <c r="J35" i="26" s="1"/>
  <c r="H38" i="26"/>
  <c r="I38" i="26" s="1"/>
  <c r="J38" i="26" s="1"/>
  <c r="H41" i="26"/>
  <c r="I41" i="26" s="1"/>
  <c r="J41" i="26" s="1"/>
  <c r="H44" i="26"/>
  <c r="I44" i="26" s="1"/>
  <c r="J44" i="26" s="1"/>
  <c r="H47" i="26"/>
  <c r="I47" i="26" s="1"/>
  <c r="J47" i="26" s="1"/>
  <c r="H50" i="26"/>
  <c r="I50" i="26" s="1"/>
  <c r="J50" i="26" s="1"/>
  <c r="H53" i="26"/>
  <c r="I53" i="26" s="1"/>
  <c r="J53" i="26" s="1"/>
  <c r="H56" i="26"/>
  <c r="I56" i="26" s="1"/>
  <c r="J56" i="26" s="1"/>
  <c r="H59" i="26"/>
  <c r="I59" i="26" s="1"/>
  <c r="J59" i="26" s="1"/>
  <c r="H62" i="26"/>
  <c r="I62" i="26" s="1"/>
  <c r="J62" i="26" s="1"/>
  <c r="H65" i="26"/>
  <c r="I65" i="26" s="1"/>
  <c r="J65" i="26" s="1"/>
  <c r="H68" i="26"/>
  <c r="I68" i="26" s="1"/>
  <c r="J68" i="26" s="1"/>
  <c r="H71" i="26"/>
  <c r="I71" i="26" s="1"/>
  <c r="J71" i="26" s="1"/>
  <c r="H74" i="26"/>
  <c r="I74" i="26" s="1"/>
  <c r="J74" i="26" s="1"/>
  <c r="H77" i="26"/>
  <c r="I77" i="26" s="1"/>
  <c r="J77" i="26" s="1"/>
  <c r="H80" i="26"/>
  <c r="I80" i="26" s="1"/>
  <c r="J80" i="26" s="1"/>
  <c r="V81" i="26"/>
  <c r="H83" i="26"/>
  <c r="I83" i="26" s="1"/>
  <c r="J83" i="26" s="1"/>
  <c r="V84" i="26"/>
  <c r="H86" i="26"/>
  <c r="I86" i="26" s="1"/>
  <c r="J86" i="26" s="1"/>
  <c r="V87" i="26"/>
  <c r="H89" i="26"/>
  <c r="I89" i="26" s="1"/>
  <c r="J89" i="26" s="1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M76" i="27"/>
  <c r="U76" i="27" s="1"/>
  <c r="R79" i="27"/>
  <c r="R76" i="27"/>
  <c r="R73" i="27"/>
  <c r="R70" i="27"/>
  <c r="R67" i="27"/>
  <c r="R64" i="27"/>
  <c r="R7" i="27"/>
  <c r="R8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9" i="27"/>
  <c r="R71" i="27"/>
  <c r="R78" i="27"/>
  <c r="R13" i="28"/>
  <c r="R22" i="28"/>
  <c r="R31" i="28"/>
  <c r="R40" i="28"/>
  <c r="R49" i="28"/>
  <c r="R58" i="28"/>
  <c r="R67" i="28"/>
  <c r="C8" i="29"/>
  <c r="V79" i="29"/>
  <c r="V83" i="29"/>
  <c r="V97" i="29"/>
  <c r="M17" i="30"/>
  <c r="U17" i="30" s="1"/>
  <c r="M35" i="30"/>
  <c r="U35" i="30" s="1"/>
  <c r="M53" i="30"/>
  <c r="U53" i="30" s="1"/>
  <c r="M71" i="30"/>
  <c r="U71" i="30" s="1"/>
  <c r="C9" i="30"/>
  <c r="H23" i="30" s="1"/>
  <c r="I23" i="30" s="1"/>
  <c r="J23" i="30" s="1"/>
  <c r="H8" i="31"/>
  <c r="I8" i="31" s="1"/>
  <c r="J8" i="31" s="1"/>
  <c r="H12" i="31"/>
  <c r="I12" i="31" s="1"/>
  <c r="J12" i="31" s="1"/>
  <c r="H20" i="31"/>
  <c r="I20" i="31" s="1"/>
  <c r="J20" i="31" s="1"/>
  <c r="H21" i="31"/>
  <c r="I21" i="31" s="1"/>
  <c r="J21" i="31" s="1"/>
  <c r="H29" i="31"/>
  <c r="I29" i="31" s="1"/>
  <c r="J29" i="31" s="1"/>
  <c r="H30" i="31"/>
  <c r="I30" i="31" s="1"/>
  <c r="J30" i="31" s="1"/>
  <c r="H38" i="31"/>
  <c r="I38" i="31" s="1"/>
  <c r="J38" i="31" s="1"/>
  <c r="H39" i="31"/>
  <c r="I39" i="31" s="1"/>
  <c r="J39" i="31" s="1"/>
  <c r="H47" i="31"/>
  <c r="I47" i="31" s="1"/>
  <c r="J47" i="31" s="1"/>
  <c r="H48" i="31"/>
  <c r="I48" i="31" s="1"/>
  <c r="J48" i="31" s="1"/>
  <c r="H56" i="31"/>
  <c r="I56" i="31" s="1"/>
  <c r="J56" i="31" s="1"/>
  <c r="H57" i="31"/>
  <c r="I57" i="31" s="1"/>
  <c r="J57" i="31" s="1"/>
  <c r="H65" i="31"/>
  <c r="I65" i="31" s="1"/>
  <c r="J65" i="31" s="1"/>
  <c r="H66" i="31"/>
  <c r="I66" i="31" s="1"/>
  <c r="J66" i="31" s="1"/>
  <c r="H74" i="31"/>
  <c r="I74" i="31" s="1"/>
  <c r="J74" i="31" s="1"/>
  <c r="H75" i="31"/>
  <c r="I75" i="31" s="1"/>
  <c r="J75" i="31" s="1"/>
  <c r="H18" i="32"/>
  <c r="I18" i="32" s="1"/>
  <c r="J18" i="32" s="1"/>
  <c r="H54" i="32"/>
  <c r="I54" i="32" s="1"/>
  <c r="J54" i="32" s="1"/>
  <c r="V96" i="33"/>
  <c r="V93" i="33"/>
  <c r="V90" i="33"/>
  <c r="V87" i="33"/>
  <c r="V84" i="33"/>
  <c r="V81" i="33"/>
  <c r="V78" i="33"/>
  <c r="V75" i="33"/>
  <c r="V72" i="33"/>
  <c r="V69" i="33"/>
  <c r="V66" i="33"/>
  <c r="V63" i="33"/>
  <c r="V97" i="33"/>
  <c r="V94" i="33"/>
  <c r="V91" i="33"/>
  <c r="V88" i="33"/>
  <c r="V85" i="33"/>
  <c r="V82" i="33"/>
  <c r="V79" i="33"/>
  <c r="V76" i="33"/>
  <c r="V73" i="33"/>
  <c r="V70" i="33"/>
  <c r="V67" i="33"/>
  <c r="V64" i="33"/>
  <c r="V61" i="33"/>
  <c r="V58" i="33"/>
  <c r="V55" i="33"/>
  <c r="V52" i="33"/>
  <c r="V49" i="33"/>
  <c r="V46" i="33"/>
  <c r="V43" i="33"/>
  <c r="V40" i="33"/>
  <c r="V37" i="33"/>
  <c r="V34" i="33"/>
  <c r="V31" i="33"/>
  <c r="V86" i="33"/>
  <c r="V68" i="33"/>
  <c r="V59" i="33"/>
  <c r="V54" i="33"/>
  <c r="V41" i="33"/>
  <c r="V36" i="33"/>
  <c r="V11" i="33"/>
  <c r="V98" i="33"/>
  <c r="V83" i="33"/>
  <c r="V65" i="33"/>
  <c r="V57" i="33"/>
  <c r="V44" i="33"/>
  <c r="V39" i="33"/>
  <c r="V30" i="33"/>
  <c r="V27" i="33"/>
  <c r="V24" i="33"/>
  <c r="V21" i="33"/>
  <c r="V18" i="33"/>
  <c r="V15" i="33"/>
  <c r="V12" i="33"/>
  <c r="V6" i="33"/>
  <c r="V80" i="33"/>
  <c r="V62" i="33"/>
  <c r="V60" i="33"/>
  <c r="V47" i="33"/>
  <c r="V42" i="33"/>
  <c r="V95" i="33"/>
  <c r="V77" i="33"/>
  <c r="V50" i="33"/>
  <c r="V45" i="33"/>
  <c r="V32" i="33"/>
  <c r="V28" i="33"/>
  <c r="V25" i="33"/>
  <c r="V22" i="33"/>
  <c r="V19" i="33"/>
  <c r="V16" i="33"/>
  <c r="V13" i="33"/>
  <c r="V8" i="33"/>
  <c r="V7" i="33"/>
  <c r="V89" i="33"/>
  <c r="V71" i="33"/>
  <c r="V56" i="33"/>
  <c r="V51" i="33"/>
  <c r="V38" i="33"/>
  <c r="V33" i="33"/>
  <c r="V29" i="33"/>
  <c r="V26" i="33"/>
  <c r="V23" i="33"/>
  <c r="V20" i="33"/>
  <c r="V17" i="33"/>
  <c r="V14" i="33"/>
  <c r="V10" i="33"/>
  <c r="V5" i="33"/>
  <c r="V48" i="33"/>
  <c r="H51" i="33"/>
  <c r="I51" i="33" s="1"/>
  <c r="J51" i="33" s="1"/>
  <c r="AE3" i="23"/>
  <c r="P9" i="23"/>
  <c r="R7" i="26"/>
  <c r="R8" i="26"/>
  <c r="R13" i="26"/>
  <c r="R16" i="26"/>
  <c r="R19" i="26"/>
  <c r="R22" i="26"/>
  <c r="R25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M5" i="27"/>
  <c r="U5" i="27" s="1"/>
  <c r="M11" i="27"/>
  <c r="U11" i="27" s="1"/>
  <c r="M17" i="27"/>
  <c r="U17" i="27" s="1"/>
  <c r="M23" i="27"/>
  <c r="U23" i="27" s="1"/>
  <c r="M29" i="27"/>
  <c r="U29" i="27" s="1"/>
  <c r="M35" i="27"/>
  <c r="U35" i="27" s="1"/>
  <c r="M41" i="27"/>
  <c r="U41" i="27" s="1"/>
  <c r="M47" i="27"/>
  <c r="U47" i="27" s="1"/>
  <c r="M53" i="27"/>
  <c r="U53" i="27" s="1"/>
  <c r="M59" i="27"/>
  <c r="U59" i="27" s="1"/>
  <c r="M65" i="27"/>
  <c r="U65" i="27" s="1"/>
  <c r="M71" i="27"/>
  <c r="U71" i="27" s="1"/>
  <c r="M77" i="27"/>
  <c r="U77" i="27" s="1"/>
  <c r="R62" i="27"/>
  <c r="AI3" i="28"/>
  <c r="R20" i="28"/>
  <c r="H24" i="28"/>
  <c r="I24" i="28" s="1"/>
  <c r="J24" i="28" s="1"/>
  <c r="R29" i="28"/>
  <c r="H33" i="28"/>
  <c r="I33" i="28" s="1"/>
  <c r="J33" i="28" s="1"/>
  <c r="H34" i="28"/>
  <c r="I34" i="28" s="1"/>
  <c r="J34" i="28" s="1"/>
  <c r="R38" i="28"/>
  <c r="H42" i="28"/>
  <c r="I42" i="28" s="1"/>
  <c r="J42" i="28" s="1"/>
  <c r="H43" i="28"/>
  <c r="I43" i="28" s="1"/>
  <c r="J43" i="28" s="1"/>
  <c r="R47" i="28"/>
  <c r="H51" i="28"/>
  <c r="I51" i="28" s="1"/>
  <c r="J51" i="28" s="1"/>
  <c r="H52" i="28"/>
  <c r="I52" i="28" s="1"/>
  <c r="J52" i="28" s="1"/>
  <c r="R56" i="28"/>
  <c r="H61" i="28"/>
  <c r="I61" i="28" s="1"/>
  <c r="J61" i="28" s="1"/>
  <c r="R65" i="28"/>
  <c r="V76" i="29"/>
  <c r="V80" i="29"/>
  <c r="H86" i="29"/>
  <c r="I86" i="29" s="1"/>
  <c r="J86" i="29" s="1"/>
  <c r="V94" i="29"/>
  <c r="AN3" i="30"/>
  <c r="M85" i="30"/>
  <c r="U85" i="30" s="1"/>
  <c r="M79" i="30"/>
  <c r="U79" i="30" s="1"/>
  <c r="M73" i="30"/>
  <c r="U73" i="30" s="1"/>
  <c r="M67" i="30"/>
  <c r="U67" i="30" s="1"/>
  <c r="M61" i="30"/>
  <c r="U61" i="30" s="1"/>
  <c r="M55" i="30"/>
  <c r="U55" i="30" s="1"/>
  <c r="M49" i="30"/>
  <c r="U49" i="30" s="1"/>
  <c r="M43" i="30"/>
  <c r="U43" i="30" s="1"/>
  <c r="M37" i="30"/>
  <c r="U37" i="30" s="1"/>
  <c r="M31" i="30"/>
  <c r="U31" i="30" s="1"/>
  <c r="M25" i="30"/>
  <c r="U25" i="30" s="1"/>
  <c r="M19" i="30"/>
  <c r="U19" i="30" s="1"/>
  <c r="M13" i="30"/>
  <c r="U13" i="30" s="1"/>
  <c r="M7" i="30"/>
  <c r="U7" i="30" s="1"/>
  <c r="M84" i="30"/>
  <c r="U84" i="30" s="1"/>
  <c r="M78" i="30"/>
  <c r="U78" i="30" s="1"/>
  <c r="M72" i="30"/>
  <c r="U72" i="30" s="1"/>
  <c r="M66" i="30"/>
  <c r="U66" i="30" s="1"/>
  <c r="M60" i="30"/>
  <c r="U60" i="30" s="1"/>
  <c r="M54" i="30"/>
  <c r="U54" i="30" s="1"/>
  <c r="M48" i="30"/>
  <c r="U48" i="30" s="1"/>
  <c r="M42" i="30"/>
  <c r="U42" i="30" s="1"/>
  <c r="M36" i="30"/>
  <c r="U36" i="30" s="1"/>
  <c r="M30" i="30"/>
  <c r="U30" i="30" s="1"/>
  <c r="M24" i="30"/>
  <c r="U24" i="30" s="1"/>
  <c r="M18" i="30"/>
  <c r="U18" i="30" s="1"/>
  <c r="M12" i="30"/>
  <c r="U12" i="30" s="1"/>
  <c r="M6" i="30"/>
  <c r="U6" i="30" s="1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X4" i="30" s="1"/>
  <c r="M86" i="30"/>
  <c r="U86" i="30" s="1"/>
  <c r="M80" i="30"/>
  <c r="U80" i="30" s="1"/>
  <c r="M74" i="30"/>
  <c r="U74" i="30" s="1"/>
  <c r="M68" i="30"/>
  <c r="U68" i="30" s="1"/>
  <c r="M62" i="30"/>
  <c r="U62" i="30" s="1"/>
  <c r="M56" i="30"/>
  <c r="U56" i="30" s="1"/>
  <c r="M50" i="30"/>
  <c r="U50" i="30" s="1"/>
  <c r="M44" i="30"/>
  <c r="U44" i="30" s="1"/>
  <c r="M38" i="30"/>
  <c r="U38" i="30" s="1"/>
  <c r="M32" i="30"/>
  <c r="U32" i="30" s="1"/>
  <c r="M26" i="30"/>
  <c r="U26" i="30" s="1"/>
  <c r="M20" i="30"/>
  <c r="U20" i="30" s="1"/>
  <c r="M14" i="30"/>
  <c r="U14" i="30" s="1"/>
  <c r="M8" i="30"/>
  <c r="U8" i="30" s="1"/>
  <c r="M21" i="30"/>
  <c r="U21" i="30" s="1"/>
  <c r="M39" i="30"/>
  <c r="U39" i="30" s="1"/>
  <c r="M57" i="30"/>
  <c r="U57" i="30" s="1"/>
  <c r="M75" i="30"/>
  <c r="U75" i="30" s="1"/>
  <c r="H5" i="30"/>
  <c r="I5" i="30" s="1"/>
  <c r="J5" i="30" s="1"/>
  <c r="H11" i="30"/>
  <c r="I11" i="30" s="1"/>
  <c r="J11" i="30" s="1"/>
  <c r="H20" i="30"/>
  <c r="I20" i="30" s="1"/>
  <c r="J20" i="30" s="1"/>
  <c r="H38" i="30"/>
  <c r="I38" i="30" s="1"/>
  <c r="J38" i="30" s="1"/>
  <c r="H47" i="30"/>
  <c r="I47" i="30" s="1"/>
  <c r="J47" i="30" s="1"/>
  <c r="H65" i="30"/>
  <c r="I65" i="30" s="1"/>
  <c r="J65" i="30" s="1"/>
  <c r="H74" i="30"/>
  <c r="I74" i="30" s="1"/>
  <c r="J74" i="30" s="1"/>
  <c r="H9" i="31"/>
  <c r="I9" i="31" s="1"/>
  <c r="J9" i="31" s="1"/>
  <c r="V11" i="31"/>
  <c r="V5" i="31"/>
  <c r="V78" i="31"/>
  <c r="V75" i="31"/>
  <c r="V72" i="31"/>
  <c r="V69" i="31"/>
  <c r="V66" i="31"/>
  <c r="V63" i="31"/>
  <c r="V60" i="31"/>
  <c r="V57" i="31"/>
  <c r="V54" i="31"/>
  <c r="V51" i="31"/>
  <c r="V48" i="31"/>
  <c r="V45" i="31"/>
  <c r="V42" i="31"/>
  <c r="V39" i="31"/>
  <c r="V36" i="31"/>
  <c r="V33" i="31"/>
  <c r="V30" i="31"/>
  <c r="V27" i="31"/>
  <c r="V24" i="31"/>
  <c r="V21" i="31"/>
  <c r="V18" i="31"/>
  <c r="V15" i="31"/>
  <c r="V12" i="31"/>
  <c r="V6" i="31"/>
  <c r="V79" i="31"/>
  <c r="V76" i="31"/>
  <c r="V73" i="31"/>
  <c r="V70" i="31"/>
  <c r="V67" i="31"/>
  <c r="V64" i="31"/>
  <c r="V61" i="31"/>
  <c r="V58" i="31"/>
  <c r="V55" i="31"/>
  <c r="V52" i="31"/>
  <c r="V49" i="31"/>
  <c r="V46" i="31"/>
  <c r="V43" i="31"/>
  <c r="V40" i="31"/>
  <c r="V37" i="31"/>
  <c r="V34" i="31"/>
  <c r="V31" i="31"/>
  <c r="V28" i="31"/>
  <c r="V25" i="31"/>
  <c r="V22" i="31"/>
  <c r="V19" i="31"/>
  <c r="V16" i="31"/>
  <c r="V13" i="31"/>
  <c r="V8" i="31"/>
  <c r="V7" i="31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V38" i="31"/>
  <c r="V35" i="31"/>
  <c r="V32" i="31"/>
  <c r="V29" i="31"/>
  <c r="V26" i="31"/>
  <c r="V23" i="31"/>
  <c r="V20" i="31"/>
  <c r="V17" i="31"/>
  <c r="V14" i="31"/>
  <c r="V10" i="31"/>
  <c r="V4" i="31"/>
  <c r="Y4" i="31" s="1"/>
  <c r="H13" i="31"/>
  <c r="I13" i="31" s="1"/>
  <c r="J13" i="31" s="1"/>
  <c r="H22" i="31"/>
  <c r="I22" i="31" s="1"/>
  <c r="J22" i="31" s="1"/>
  <c r="H31" i="31"/>
  <c r="I31" i="31" s="1"/>
  <c r="J31" i="31" s="1"/>
  <c r="H40" i="31"/>
  <c r="I40" i="31" s="1"/>
  <c r="J40" i="31" s="1"/>
  <c r="H49" i="31"/>
  <c r="I49" i="31" s="1"/>
  <c r="J49" i="31" s="1"/>
  <c r="H58" i="31"/>
  <c r="I58" i="31" s="1"/>
  <c r="J58" i="31" s="1"/>
  <c r="H67" i="31"/>
  <c r="I67" i="31" s="1"/>
  <c r="J67" i="31" s="1"/>
  <c r="H76" i="31"/>
  <c r="I76" i="31" s="1"/>
  <c r="J76" i="31" s="1"/>
  <c r="H6" i="32"/>
  <c r="I6" i="32" s="1"/>
  <c r="J6" i="32" s="1"/>
  <c r="H15" i="32"/>
  <c r="I15" i="32" s="1"/>
  <c r="J15" i="32" s="1"/>
  <c r="H33" i="32"/>
  <c r="I33" i="32" s="1"/>
  <c r="J33" i="32" s="1"/>
  <c r="H51" i="32"/>
  <c r="I51" i="32" s="1"/>
  <c r="J51" i="32" s="1"/>
  <c r="H69" i="32"/>
  <c r="I69" i="32" s="1"/>
  <c r="J69" i="32" s="1"/>
  <c r="H12" i="33"/>
  <c r="I12" i="33" s="1"/>
  <c r="J12" i="33" s="1"/>
  <c r="H15" i="33"/>
  <c r="I15" i="33" s="1"/>
  <c r="J15" i="33" s="1"/>
  <c r="H18" i="33"/>
  <c r="I18" i="33" s="1"/>
  <c r="J18" i="33" s="1"/>
  <c r="H21" i="33"/>
  <c r="I21" i="33" s="1"/>
  <c r="J21" i="33" s="1"/>
  <c r="H24" i="33"/>
  <c r="I24" i="33" s="1"/>
  <c r="J24" i="33" s="1"/>
  <c r="H27" i="33"/>
  <c r="I27" i="33" s="1"/>
  <c r="J27" i="33" s="1"/>
  <c r="H30" i="33"/>
  <c r="I30" i="33" s="1"/>
  <c r="J30" i="33" s="1"/>
  <c r="H76" i="33"/>
  <c r="I76" i="33" s="1"/>
  <c r="J76" i="33" s="1"/>
  <c r="H13" i="34"/>
  <c r="I13" i="34" s="1"/>
  <c r="J13" i="34" s="1"/>
  <c r="H16" i="34"/>
  <c r="I16" i="34" s="1"/>
  <c r="J16" i="34" s="1"/>
  <c r="M9" i="14"/>
  <c r="U9" i="14" s="1"/>
  <c r="M15" i="14"/>
  <c r="U15" i="14" s="1"/>
  <c r="R6" i="14"/>
  <c r="R7" i="14"/>
  <c r="R12" i="14"/>
  <c r="R13" i="14"/>
  <c r="R14" i="14"/>
  <c r="R15" i="14"/>
  <c r="R16" i="14"/>
  <c r="R17" i="14"/>
  <c r="R18" i="14"/>
  <c r="R19" i="14"/>
  <c r="R20" i="14"/>
  <c r="R21" i="14"/>
  <c r="R22" i="14"/>
  <c r="M7" i="16"/>
  <c r="U7" i="16" s="1"/>
  <c r="M13" i="16"/>
  <c r="U13" i="16" s="1"/>
  <c r="M9" i="17"/>
  <c r="U9" i="17" s="1"/>
  <c r="M15" i="17"/>
  <c r="U15" i="17" s="1"/>
  <c r="Q10" i="18"/>
  <c r="M8" i="19"/>
  <c r="U8" i="19" s="1"/>
  <c r="M14" i="19"/>
  <c r="U14" i="19" s="1"/>
  <c r="M20" i="19"/>
  <c r="U20" i="19" s="1"/>
  <c r="R5" i="19"/>
  <c r="R11" i="19"/>
  <c r="Q8" i="20"/>
  <c r="M6" i="21"/>
  <c r="U6" i="21" s="1"/>
  <c r="M12" i="21"/>
  <c r="U12" i="21" s="1"/>
  <c r="M18" i="21"/>
  <c r="U18" i="21" s="1"/>
  <c r="M9" i="22"/>
  <c r="U9" i="22" s="1"/>
  <c r="M15" i="22"/>
  <c r="U15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M5" i="23"/>
  <c r="U5" i="23" s="1"/>
  <c r="M11" i="23"/>
  <c r="U11" i="23" s="1"/>
  <c r="M17" i="23"/>
  <c r="U17" i="23" s="1"/>
  <c r="M23" i="23"/>
  <c r="U23" i="23" s="1"/>
  <c r="V5" i="23"/>
  <c r="V11" i="23"/>
  <c r="R3" i="24"/>
  <c r="M7" i="24"/>
  <c r="U7" i="24" s="1"/>
  <c r="M13" i="24"/>
  <c r="U13" i="24" s="1"/>
  <c r="R10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V4" i="26"/>
  <c r="Y4" i="26" s="1"/>
  <c r="Z4" i="26" s="1"/>
  <c r="V10" i="26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V71" i="26"/>
  <c r="V74" i="26"/>
  <c r="V77" i="26"/>
  <c r="V80" i="26"/>
  <c r="V83" i="26"/>
  <c r="V86" i="26"/>
  <c r="M6" i="27"/>
  <c r="U6" i="27" s="1"/>
  <c r="M12" i="27"/>
  <c r="U12" i="27" s="1"/>
  <c r="M18" i="27"/>
  <c r="U18" i="27" s="1"/>
  <c r="M24" i="27"/>
  <c r="U24" i="27" s="1"/>
  <c r="M30" i="27"/>
  <c r="U30" i="27" s="1"/>
  <c r="M36" i="27"/>
  <c r="U36" i="27" s="1"/>
  <c r="M42" i="27"/>
  <c r="U42" i="27" s="1"/>
  <c r="M48" i="27"/>
  <c r="U48" i="27" s="1"/>
  <c r="M54" i="27"/>
  <c r="U54" i="27" s="1"/>
  <c r="M60" i="27"/>
  <c r="U60" i="27" s="1"/>
  <c r="M66" i="27"/>
  <c r="U66" i="27" s="1"/>
  <c r="M72" i="27"/>
  <c r="U72" i="27" s="1"/>
  <c r="M78" i="27"/>
  <c r="U78" i="27" s="1"/>
  <c r="R6" i="27"/>
  <c r="V78" i="27"/>
  <c r="V75" i="27"/>
  <c r="V72" i="27"/>
  <c r="V69" i="27"/>
  <c r="V66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V63" i="27"/>
  <c r="R66" i="27"/>
  <c r="R68" i="27"/>
  <c r="R75" i="27"/>
  <c r="R77" i="27"/>
  <c r="R4" i="28"/>
  <c r="AH4" i="28" s="1"/>
  <c r="H10" i="28"/>
  <c r="I10" i="28" s="1"/>
  <c r="J10" i="28" s="1"/>
  <c r="H14" i="28"/>
  <c r="I14" i="28" s="1"/>
  <c r="J14" i="28" s="1"/>
  <c r="R19" i="28"/>
  <c r="H23" i="28"/>
  <c r="I23" i="28" s="1"/>
  <c r="J23" i="28" s="1"/>
  <c r="R28" i="28"/>
  <c r="R37" i="28"/>
  <c r="H41" i="28"/>
  <c r="I41" i="28" s="1"/>
  <c r="J41" i="28" s="1"/>
  <c r="R46" i="28"/>
  <c r="H50" i="28"/>
  <c r="I50" i="28" s="1"/>
  <c r="J50" i="28" s="1"/>
  <c r="R55" i="28"/>
  <c r="R64" i="28"/>
  <c r="H68" i="28"/>
  <c r="I68" i="28" s="1"/>
  <c r="J68" i="28" s="1"/>
  <c r="Z4" i="29"/>
  <c r="C9" i="29"/>
  <c r="H15" i="29" s="1"/>
  <c r="I15" i="29" s="1"/>
  <c r="J15" i="29" s="1"/>
  <c r="V20" i="29"/>
  <c r="H21" i="29"/>
  <c r="I21" i="29" s="1"/>
  <c r="J21" i="29" s="1"/>
  <c r="V25" i="29"/>
  <c r="V38" i="29"/>
  <c r="H39" i="29"/>
  <c r="I39" i="29" s="1"/>
  <c r="J39" i="29" s="1"/>
  <c r="V43" i="29"/>
  <c r="V56" i="29"/>
  <c r="H57" i="29"/>
  <c r="I57" i="29" s="1"/>
  <c r="J57" i="29" s="1"/>
  <c r="V59" i="29"/>
  <c r="V73" i="29"/>
  <c r="V77" i="29"/>
  <c r="H83" i="29"/>
  <c r="I83" i="29" s="1"/>
  <c r="J83" i="29" s="1"/>
  <c r="V91" i="29"/>
  <c r="V95" i="29"/>
  <c r="M5" i="30"/>
  <c r="U5" i="30" s="1"/>
  <c r="M23" i="30"/>
  <c r="U23" i="30" s="1"/>
  <c r="M41" i="30"/>
  <c r="U41" i="30" s="1"/>
  <c r="M59" i="30"/>
  <c r="U59" i="30" s="1"/>
  <c r="M77" i="30"/>
  <c r="U77" i="30" s="1"/>
  <c r="H9" i="30"/>
  <c r="I9" i="30" s="1"/>
  <c r="J9" i="30" s="1"/>
  <c r="H4" i="31"/>
  <c r="I4" i="31" s="1"/>
  <c r="J4" i="31" s="1"/>
  <c r="K4" i="31" s="1"/>
  <c r="H14" i="31"/>
  <c r="I14" i="31" s="1"/>
  <c r="J14" i="31" s="1"/>
  <c r="H15" i="31"/>
  <c r="I15" i="31" s="1"/>
  <c r="J15" i="31" s="1"/>
  <c r="H23" i="31"/>
  <c r="I23" i="31" s="1"/>
  <c r="J23" i="31" s="1"/>
  <c r="H24" i="31"/>
  <c r="I24" i="31" s="1"/>
  <c r="J24" i="31" s="1"/>
  <c r="H32" i="31"/>
  <c r="I32" i="31" s="1"/>
  <c r="J32" i="31" s="1"/>
  <c r="H33" i="31"/>
  <c r="I33" i="31" s="1"/>
  <c r="J33" i="31" s="1"/>
  <c r="H41" i="31"/>
  <c r="I41" i="31" s="1"/>
  <c r="J41" i="31" s="1"/>
  <c r="H42" i="31"/>
  <c r="I42" i="31" s="1"/>
  <c r="J42" i="31" s="1"/>
  <c r="H50" i="31"/>
  <c r="I50" i="31" s="1"/>
  <c r="J50" i="31" s="1"/>
  <c r="H51" i="31"/>
  <c r="I51" i="31" s="1"/>
  <c r="J51" i="31" s="1"/>
  <c r="H59" i="31"/>
  <c r="I59" i="31" s="1"/>
  <c r="J59" i="31" s="1"/>
  <c r="H60" i="31"/>
  <c r="I60" i="31" s="1"/>
  <c r="J60" i="31" s="1"/>
  <c r="H68" i="31"/>
  <c r="I68" i="31" s="1"/>
  <c r="J68" i="31" s="1"/>
  <c r="H69" i="31"/>
  <c r="I69" i="31" s="1"/>
  <c r="J69" i="31" s="1"/>
  <c r="H77" i="31"/>
  <c r="I77" i="31" s="1"/>
  <c r="J77" i="31" s="1"/>
  <c r="H78" i="31"/>
  <c r="I78" i="31" s="1"/>
  <c r="J78" i="31" s="1"/>
  <c r="AI3" i="32"/>
  <c r="H12" i="32"/>
  <c r="I12" i="32" s="1"/>
  <c r="J12" i="32" s="1"/>
  <c r="H30" i="32"/>
  <c r="I30" i="32" s="1"/>
  <c r="J30" i="32" s="1"/>
  <c r="H48" i="32"/>
  <c r="I48" i="32" s="1"/>
  <c r="J48" i="32" s="1"/>
  <c r="H66" i="32"/>
  <c r="I66" i="32" s="1"/>
  <c r="J66" i="32" s="1"/>
  <c r="H5" i="33"/>
  <c r="I5" i="33" s="1"/>
  <c r="J5" i="33" s="1"/>
  <c r="V9" i="33"/>
  <c r="H10" i="33"/>
  <c r="I10" i="33" s="1"/>
  <c r="J10" i="33" s="1"/>
  <c r="V35" i="33"/>
  <c r="H90" i="33"/>
  <c r="I90" i="33" s="1"/>
  <c r="J90" i="33" s="1"/>
  <c r="M9" i="19"/>
  <c r="U9" i="19" s="1"/>
  <c r="M15" i="19"/>
  <c r="U15" i="19" s="1"/>
  <c r="R6" i="19"/>
  <c r="R7" i="19"/>
  <c r="R12" i="19"/>
  <c r="R13" i="19"/>
  <c r="R14" i="19"/>
  <c r="R15" i="19"/>
  <c r="R16" i="19"/>
  <c r="R17" i="19"/>
  <c r="R18" i="19"/>
  <c r="R19" i="19"/>
  <c r="R20" i="19"/>
  <c r="R21" i="19"/>
  <c r="R22" i="19"/>
  <c r="AH3" i="21"/>
  <c r="AQ3" i="21" s="1"/>
  <c r="M7" i="21"/>
  <c r="U7" i="21" s="1"/>
  <c r="M13" i="21"/>
  <c r="U13" i="21" s="1"/>
  <c r="M6" i="23"/>
  <c r="U6" i="23" s="1"/>
  <c r="M12" i="23"/>
  <c r="U12" i="23" s="1"/>
  <c r="P5" i="23"/>
  <c r="V6" i="23"/>
  <c r="V7" i="23"/>
  <c r="V12" i="23"/>
  <c r="V13" i="23"/>
  <c r="V14" i="23"/>
  <c r="V15" i="23"/>
  <c r="V16" i="23"/>
  <c r="V17" i="23"/>
  <c r="V18" i="23"/>
  <c r="V19" i="23"/>
  <c r="V20" i="23"/>
  <c r="V21" i="23"/>
  <c r="V22" i="23"/>
  <c r="R5" i="24"/>
  <c r="Q6" i="25"/>
  <c r="H7" i="25"/>
  <c r="I7" i="25" s="1"/>
  <c r="J7" i="25" s="1"/>
  <c r="K7" i="25" s="1"/>
  <c r="H8" i="25"/>
  <c r="I8" i="25" s="1"/>
  <c r="J8" i="25" s="1"/>
  <c r="Q11" i="25"/>
  <c r="R6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3" i="27"/>
  <c r="M7" i="27"/>
  <c r="U7" i="27" s="1"/>
  <c r="M13" i="27"/>
  <c r="U13" i="27" s="1"/>
  <c r="M19" i="27"/>
  <c r="U19" i="27" s="1"/>
  <c r="M25" i="27"/>
  <c r="U25" i="27" s="1"/>
  <c r="M31" i="27"/>
  <c r="U31" i="27" s="1"/>
  <c r="M37" i="27"/>
  <c r="U37" i="27" s="1"/>
  <c r="M43" i="27"/>
  <c r="U43" i="27" s="1"/>
  <c r="M49" i="27"/>
  <c r="U49" i="27" s="1"/>
  <c r="M55" i="27"/>
  <c r="U55" i="27" s="1"/>
  <c r="M61" i="27"/>
  <c r="U61" i="27" s="1"/>
  <c r="M67" i="27"/>
  <c r="U67" i="27" s="1"/>
  <c r="M73" i="27"/>
  <c r="U73" i="27" s="1"/>
  <c r="R5" i="27"/>
  <c r="B8" i="27"/>
  <c r="Q3" i="27" s="1"/>
  <c r="AG3" i="27" s="1"/>
  <c r="AP3" i="27" s="1"/>
  <c r="C9" i="27"/>
  <c r="H68" i="27" s="1"/>
  <c r="I68" i="27" s="1"/>
  <c r="J68" i="27" s="1"/>
  <c r="R11" i="27"/>
  <c r="V31" i="27"/>
  <c r="V34" i="27"/>
  <c r="V37" i="27"/>
  <c r="V40" i="27"/>
  <c r="V43" i="27"/>
  <c r="V46" i="27"/>
  <c r="V49" i="27"/>
  <c r="V52" i="27"/>
  <c r="V55" i="27"/>
  <c r="V58" i="27"/>
  <c r="V61" i="27"/>
  <c r="V62" i="27"/>
  <c r="R65" i="27"/>
  <c r="V68" i="27"/>
  <c r="V70" i="27"/>
  <c r="V77" i="27"/>
  <c r="V79" i="27"/>
  <c r="R9" i="28"/>
  <c r="H12" i="28"/>
  <c r="I12" i="28" s="1"/>
  <c r="J12" i="28" s="1"/>
  <c r="R17" i="28"/>
  <c r="H21" i="28"/>
  <c r="I21" i="28" s="1"/>
  <c r="J21" i="28" s="1"/>
  <c r="R26" i="28"/>
  <c r="H30" i="28"/>
  <c r="I30" i="28" s="1"/>
  <c r="J30" i="28" s="1"/>
  <c r="R35" i="28"/>
  <c r="H39" i="28"/>
  <c r="I39" i="28" s="1"/>
  <c r="J39" i="28" s="1"/>
  <c r="R44" i="28"/>
  <c r="H48" i="28"/>
  <c r="I48" i="28" s="1"/>
  <c r="J48" i="28" s="1"/>
  <c r="R53" i="28"/>
  <c r="R62" i="28"/>
  <c r="H66" i="28"/>
  <c r="I66" i="28" s="1"/>
  <c r="J66" i="28" s="1"/>
  <c r="V96" i="29"/>
  <c r="V93" i="29"/>
  <c r="V90" i="29"/>
  <c r="V87" i="29"/>
  <c r="V84" i="29"/>
  <c r="V81" i="29"/>
  <c r="V78" i="29"/>
  <c r="V75" i="29"/>
  <c r="V72" i="29"/>
  <c r="V69" i="29"/>
  <c r="V66" i="29"/>
  <c r="V63" i="29"/>
  <c r="V60" i="29"/>
  <c r="V57" i="29"/>
  <c r="V54" i="29"/>
  <c r="V51" i="29"/>
  <c r="V48" i="29"/>
  <c r="V45" i="29"/>
  <c r="V42" i="29"/>
  <c r="V39" i="29"/>
  <c r="V36" i="29"/>
  <c r="V33" i="29"/>
  <c r="V30" i="29"/>
  <c r="V27" i="29"/>
  <c r="V24" i="29"/>
  <c r="V21" i="29"/>
  <c r="V18" i="29"/>
  <c r="V15" i="29"/>
  <c r="V12" i="29"/>
  <c r="V6" i="29"/>
  <c r="V11" i="29"/>
  <c r="V17" i="29"/>
  <c r="H20" i="29"/>
  <c r="I20" i="29" s="1"/>
  <c r="J20" i="29" s="1"/>
  <c r="V22" i="29"/>
  <c r="V35" i="29"/>
  <c r="V40" i="29"/>
  <c r="V53" i="29"/>
  <c r="V70" i="29"/>
  <c r="V74" i="29"/>
  <c r="H80" i="29"/>
  <c r="I80" i="29" s="1"/>
  <c r="J80" i="29" s="1"/>
  <c r="V88" i="29"/>
  <c r="V92" i="29"/>
  <c r="H98" i="29"/>
  <c r="I98" i="29" s="1"/>
  <c r="J98" i="29" s="1"/>
  <c r="M9" i="30"/>
  <c r="U9" i="30" s="1"/>
  <c r="M27" i="30"/>
  <c r="U27" i="30" s="1"/>
  <c r="M45" i="30"/>
  <c r="U45" i="30" s="1"/>
  <c r="M63" i="30"/>
  <c r="U63" i="30" s="1"/>
  <c r="M81" i="30"/>
  <c r="U81" i="30" s="1"/>
  <c r="Z4" i="30"/>
  <c r="H17" i="30"/>
  <c r="I17" i="30" s="1"/>
  <c r="J17" i="30" s="1"/>
  <c r="H26" i="30"/>
  <c r="I26" i="30" s="1"/>
  <c r="J26" i="30" s="1"/>
  <c r="H35" i="30"/>
  <c r="I35" i="30" s="1"/>
  <c r="J35" i="30" s="1"/>
  <c r="H44" i="30"/>
  <c r="I44" i="30" s="1"/>
  <c r="J44" i="30" s="1"/>
  <c r="H53" i="30"/>
  <c r="I53" i="30" s="1"/>
  <c r="J53" i="30" s="1"/>
  <c r="H62" i="30"/>
  <c r="I62" i="30" s="1"/>
  <c r="J62" i="30" s="1"/>
  <c r="H71" i="30"/>
  <c r="I71" i="30" s="1"/>
  <c r="J71" i="30" s="1"/>
  <c r="H80" i="30"/>
  <c r="I80" i="30" s="1"/>
  <c r="J80" i="30" s="1"/>
  <c r="H89" i="30"/>
  <c r="I89" i="30" s="1"/>
  <c r="J89" i="30" s="1"/>
  <c r="H6" i="31"/>
  <c r="I6" i="31" s="1"/>
  <c r="J6" i="31" s="1"/>
  <c r="H10" i="31"/>
  <c r="I10" i="31" s="1"/>
  <c r="J10" i="31" s="1"/>
  <c r="H16" i="31"/>
  <c r="I16" i="31" s="1"/>
  <c r="J16" i="31" s="1"/>
  <c r="H25" i="31"/>
  <c r="I25" i="31" s="1"/>
  <c r="J25" i="31" s="1"/>
  <c r="H34" i="31"/>
  <c r="I34" i="31" s="1"/>
  <c r="J34" i="31" s="1"/>
  <c r="H43" i="31"/>
  <c r="I43" i="31" s="1"/>
  <c r="J43" i="31" s="1"/>
  <c r="H52" i="31"/>
  <c r="I52" i="31" s="1"/>
  <c r="J52" i="31" s="1"/>
  <c r="H61" i="31"/>
  <c r="I61" i="31" s="1"/>
  <c r="J61" i="31" s="1"/>
  <c r="H70" i="31"/>
  <c r="I70" i="31" s="1"/>
  <c r="J70" i="31" s="1"/>
  <c r="H79" i="31"/>
  <c r="I79" i="31" s="1"/>
  <c r="J79" i="31" s="1"/>
  <c r="H27" i="32"/>
  <c r="I27" i="32" s="1"/>
  <c r="J27" i="32" s="1"/>
  <c r="H45" i="32"/>
  <c r="I45" i="32" s="1"/>
  <c r="J45" i="32" s="1"/>
  <c r="H63" i="32"/>
  <c r="I63" i="32" s="1"/>
  <c r="J63" i="32" s="1"/>
  <c r="V92" i="33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V7" i="28"/>
  <c r="V8" i="28"/>
  <c r="V13" i="28"/>
  <c r="V16" i="28"/>
  <c r="V19" i="28"/>
  <c r="V22" i="28"/>
  <c r="V25" i="28"/>
  <c r="V28" i="28"/>
  <c r="V31" i="28"/>
  <c r="V34" i="28"/>
  <c r="V37" i="28"/>
  <c r="V40" i="28"/>
  <c r="V43" i="28"/>
  <c r="V46" i="28"/>
  <c r="V49" i="28"/>
  <c r="V52" i="28"/>
  <c r="V55" i="28"/>
  <c r="V58" i="28"/>
  <c r="V61" i="28"/>
  <c r="V64" i="28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P3" i="31"/>
  <c r="AF3" i="31" s="1"/>
  <c r="M5" i="31"/>
  <c r="U5" i="31" s="1"/>
  <c r="M11" i="31"/>
  <c r="U11" i="31" s="1"/>
  <c r="M17" i="31"/>
  <c r="U17" i="31" s="1"/>
  <c r="M23" i="31"/>
  <c r="U23" i="31" s="1"/>
  <c r="M29" i="31"/>
  <c r="U29" i="31" s="1"/>
  <c r="M35" i="31"/>
  <c r="U35" i="31" s="1"/>
  <c r="M41" i="31"/>
  <c r="U41" i="31" s="1"/>
  <c r="M47" i="31"/>
  <c r="U47" i="31" s="1"/>
  <c r="M53" i="31"/>
  <c r="U53" i="31" s="1"/>
  <c r="M59" i="31"/>
  <c r="U59" i="31" s="1"/>
  <c r="M65" i="31"/>
  <c r="U65" i="31" s="1"/>
  <c r="M71" i="31"/>
  <c r="U71" i="31" s="1"/>
  <c r="M77" i="31"/>
  <c r="U77" i="31" s="1"/>
  <c r="M4" i="32"/>
  <c r="U4" i="32" s="1"/>
  <c r="X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4" i="32"/>
  <c r="R10" i="32"/>
  <c r="R14" i="32"/>
  <c r="R17" i="32"/>
  <c r="R20" i="32"/>
  <c r="R23" i="32"/>
  <c r="R26" i="32"/>
  <c r="R29" i="32"/>
  <c r="R32" i="32"/>
  <c r="R35" i="32"/>
  <c r="R38" i="32"/>
  <c r="R41" i="32"/>
  <c r="R44" i="32"/>
  <c r="R47" i="32"/>
  <c r="R50" i="32"/>
  <c r="R53" i="32"/>
  <c r="R56" i="32"/>
  <c r="R59" i="32"/>
  <c r="R62" i="32"/>
  <c r="R65" i="32"/>
  <c r="R68" i="32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M95" i="33"/>
  <c r="U95" i="33" s="1"/>
  <c r="H36" i="33"/>
  <c r="I36" i="33" s="1"/>
  <c r="J36" i="33" s="1"/>
  <c r="H54" i="33"/>
  <c r="I54" i="33" s="1"/>
  <c r="J54" i="33" s="1"/>
  <c r="H69" i="33"/>
  <c r="I69" i="33" s="1"/>
  <c r="J69" i="33" s="1"/>
  <c r="H87" i="33"/>
  <c r="I87" i="33" s="1"/>
  <c r="J87" i="33" s="1"/>
  <c r="H32" i="35"/>
  <c r="I32" i="35" s="1"/>
  <c r="J32" i="35" s="1"/>
  <c r="H44" i="35"/>
  <c r="I44" i="35" s="1"/>
  <c r="J44" i="35" s="1"/>
  <c r="H56" i="35"/>
  <c r="I56" i="35" s="1"/>
  <c r="J56" i="35" s="1"/>
  <c r="H68" i="35"/>
  <c r="I68" i="35" s="1"/>
  <c r="J68" i="35" s="1"/>
  <c r="H71" i="35"/>
  <c r="I71" i="35" s="1"/>
  <c r="J71" i="35" s="1"/>
  <c r="H74" i="35"/>
  <c r="I74" i="35" s="1"/>
  <c r="J74" i="35" s="1"/>
  <c r="H77" i="35"/>
  <c r="I77" i="35" s="1"/>
  <c r="J77" i="35" s="1"/>
  <c r="Z4" i="37"/>
  <c r="H29" i="37"/>
  <c r="I29" i="37" s="1"/>
  <c r="J29" i="37" s="1"/>
  <c r="H50" i="37"/>
  <c r="I50" i="37" s="1"/>
  <c r="J50" i="37" s="1"/>
  <c r="H56" i="37"/>
  <c r="I56" i="37" s="1"/>
  <c r="J56" i="37" s="1"/>
  <c r="H62" i="37"/>
  <c r="I62" i="37" s="1"/>
  <c r="J62" i="37" s="1"/>
  <c r="H68" i="37"/>
  <c r="I68" i="37" s="1"/>
  <c r="J68" i="37" s="1"/>
  <c r="H74" i="37"/>
  <c r="I74" i="37" s="1"/>
  <c r="J74" i="37" s="1"/>
  <c r="H80" i="37"/>
  <c r="I80" i="37" s="1"/>
  <c r="J80" i="37" s="1"/>
  <c r="H86" i="37"/>
  <c r="I86" i="37" s="1"/>
  <c r="J86" i="37" s="1"/>
  <c r="H92" i="37"/>
  <c r="I92" i="37" s="1"/>
  <c r="J92" i="37" s="1"/>
  <c r="AH3" i="31"/>
  <c r="AQ3" i="31" s="1"/>
  <c r="M7" i="31"/>
  <c r="U7" i="31" s="1"/>
  <c r="M13" i="31"/>
  <c r="U13" i="31" s="1"/>
  <c r="M19" i="31"/>
  <c r="U19" i="31" s="1"/>
  <c r="M25" i="31"/>
  <c r="U25" i="31" s="1"/>
  <c r="M31" i="31"/>
  <c r="U31" i="31" s="1"/>
  <c r="M37" i="31"/>
  <c r="U37" i="31" s="1"/>
  <c r="M43" i="31"/>
  <c r="U43" i="31" s="1"/>
  <c r="M49" i="31"/>
  <c r="U49" i="31" s="1"/>
  <c r="M55" i="31"/>
  <c r="U55" i="31" s="1"/>
  <c r="M61" i="31"/>
  <c r="U61" i="31" s="1"/>
  <c r="M67" i="31"/>
  <c r="U67" i="31" s="1"/>
  <c r="M73" i="31"/>
  <c r="U73" i="31" s="1"/>
  <c r="M79" i="31"/>
  <c r="U79" i="31" s="1"/>
  <c r="R7" i="32"/>
  <c r="R8" i="32"/>
  <c r="V11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R67" i="32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H48" i="33"/>
  <c r="I48" i="33" s="1"/>
  <c r="J48" i="33" s="1"/>
  <c r="H75" i="33"/>
  <c r="I75" i="33" s="1"/>
  <c r="J75" i="33" s="1"/>
  <c r="H93" i="33"/>
  <c r="I93" i="33" s="1"/>
  <c r="J93" i="33" s="1"/>
  <c r="Y4" i="34"/>
  <c r="R88" i="34"/>
  <c r="R85" i="34"/>
  <c r="R82" i="34"/>
  <c r="R79" i="34"/>
  <c r="R76" i="34"/>
  <c r="R73" i="34"/>
  <c r="R70" i="34"/>
  <c r="R67" i="34"/>
  <c r="R64" i="34"/>
  <c r="R61" i="34"/>
  <c r="R58" i="34"/>
  <c r="R55" i="34"/>
  <c r="R52" i="34"/>
  <c r="R49" i="34"/>
  <c r="R46" i="34"/>
  <c r="R43" i="34"/>
  <c r="R40" i="34"/>
  <c r="R37" i="34"/>
  <c r="R34" i="34"/>
  <c r="R31" i="34"/>
  <c r="R28" i="34"/>
  <c r="R25" i="34"/>
  <c r="R22" i="34"/>
  <c r="R19" i="34"/>
  <c r="R9" i="34"/>
  <c r="R3" i="34"/>
  <c r="R89" i="34"/>
  <c r="R86" i="34"/>
  <c r="R83" i="34"/>
  <c r="R80" i="34"/>
  <c r="R77" i="34"/>
  <c r="R74" i="34"/>
  <c r="R71" i="34"/>
  <c r="R68" i="34"/>
  <c r="R65" i="34"/>
  <c r="R62" i="34"/>
  <c r="R59" i="34"/>
  <c r="R56" i="34"/>
  <c r="R53" i="34"/>
  <c r="R50" i="34"/>
  <c r="R47" i="34"/>
  <c r="R44" i="34"/>
  <c r="R41" i="34"/>
  <c r="R38" i="34"/>
  <c r="R35" i="34"/>
  <c r="R32" i="34"/>
  <c r="R29" i="34"/>
  <c r="R26" i="34"/>
  <c r="R23" i="34"/>
  <c r="R20" i="34"/>
  <c r="R17" i="34"/>
  <c r="R14" i="34"/>
  <c r="R10" i="34"/>
  <c r="R4" i="34"/>
  <c r="AH4" i="34" s="1"/>
  <c r="R11" i="34"/>
  <c r="R5" i="34"/>
  <c r="R87" i="34"/>
  <c r="R84" i="34"/>
  <c r="R81" i="34"/>
  <c r="R78" i="34"/>
  <c r="R75" i="34"/>
  <c r="R72" i="34"/>
  <c r="R69" i="34"/>
  <c r="R66" i="34"/>
  <c r="R63" i="34"/>
  <c r="R60" i="34"/>
  <c r="R57" i="34"/>
  <c r="R54" i="34"/>
  <c r="R51" i="34"/>
  <c r="R48" i="34"/>
  <c r="R45" i="34"/>
  <c r="R42" i="34"/>
  <c r="R39" i="34"/>
  <c r="R36" i="34"/>
  <c r="R33" i="34"/>
  <c r="R30" i="34"/>
  <c r="R27" i="34"/>
  <c r="R24" i="34"/>
  <c r="R21" i="34"/>
  <c r="H12" i="34"/>
  <c r="I12" i="34" s="1"/>
  <c r="J12" i="34" s="1"/>
  <c r="H15" i="34"/>
  <c r="I15" i="34" s="1"/>
  <c r="J15" i="34" s="1"/>
  <c r="H18" i="34"/>
  <c r="I18" i="34" s="1"/>
  <c r="J18" i="34" s="1"/>
  <c r="H35" i="35"/>
  <c r="I35" i="35" s="1"/>
  <c r="J35" i="35" s="1"/>
  <c r="H47" i="35"/>
  <c r="I47" i="35" s="1"/>
  <c r="J47" i="35" s="1"/>
  <c r="H59" i="35"/>
  <c r="I59" i="35" s="1"/>
  <c r="J59" i="35" s="1"/>
  <c r="H26" i="37"/>
  <c r="I26" i="37" s="1"/>
  <c r="J26" i="37" s="1"/>
  <c r="H41" i="37"/>
  <c r="I41" i="37" s="1"/>
  <c r="J41" i="37" s="1"/>
  <c r="H14" i="38"/>
  <c r="I14" i="38" s="1"/>
  <c r="J14" i="38" s="1"/>
  <c r="H45" i="33"/>
  <c r="I45" i="33" s="1"/>
  <c r="J45" i="33" s="1"/>
  <c r="H78" i="33"/>
  <c r="I78" i="33" s="1"/>
  <c r="J78" i="33" s="1"/>
  <c r="H96" i="33"/>
  <c r="I96" i="33" s="1"/>
  <c r="J96" i="33" s="1"/>
  <c r="H4" i="34"/>
  <c r="I4" i="34" s="1"/>
  <c r="J4" i="34" s="1"/>
  <c r="K4" i="34" s="1"/>
  <c r="Z4" i="34"/>
  <c r="H17" i="35"/>
  <c r="I17" i="35" s="1"/>
  <c r="J17" i="35" s="1"/>
  <c r="H26" i="35"/>
  <c r="I26" i="35" s="1"/>
  <c r="J26" i="35" s="1"/>
  <c r="H38" i="35"/>
  <c r="I38" i="35" s="1"/>
  <c r="J38" i="35" s="1"/>
  <c r="H50" i="35"/>
  <c r="I50" i="35" s="1"/>
  <c r="J50" i="35" s="1"/>
  <c r="H62" i="35"/>
  <c r="I62" i="35" s="1"/>
  <c r="J62" i="35" s="1"/>
  <c r="H5" i="37"/>
  <c r="I5" i="37" s="1"/>
  <c r="J5" i="37" s="1"/>
  <c r="H10" i="37"/>
  <c r="I10" i="37" s="1"/>
  <c r="J10" i="37" s="1"/>
  <c r="H17" i="37"/>
  <c r="I17" i="37" s="1"/>
  <c r="J17" i="37" s="1"/>
  <c r="H32" i="37"/>
  <c r="I32" i="37" s="1"/>
  <c r="J32" i="37" s="1"/>
  <c r="H47" i="37"/>
  <c r="I47" i="37" s="1"/>
  <c r="J47" i="37" s="1"/>
  <c r="H53" i="37"/>
  <c r="I53" i="37" s="1"/>
  <c r="J53" i="37" s="1"/>
  <c r="H59" i="37"/>
  <c r="I59" i="37" s="1"/>
  <c r="J59" i="37" s="1"/>
  <c r="H65" i="37"/>
  <c r="I65" i="37" s="1"/>
  <c r="J65" i="37" s="1"/>
  <c r="H71" i="37"/>
  <c r="I71" i="37" s="1"/>
  <c r="J71" i="37" s="1"/>
  <c r="H77" i="37"/>
  <c r="I77" i="37" s="1"/>
  <c r="J77" i="37" s="1"/>
  <c r="H83" i="37"/>
  <c r="I83" i="37" s="1"/>
  <c r="J83" i="37" s="1"/>
  <c r="H89" i="37"/>
  <c r="I89" i="37" s="1"/>
  <c r="J89" i="37" s="1"/>
  <c r="AN3" i="38"/>
  <c r="H10" i="38"/>
  <c r="I10" i="38" s="1"/>
  <c r="J10" i="38" s="1"/>
  <c r="AO3" i="39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M75" i="31"/>
  <c r="U75" i="31" s="1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H40" i="33"/>
  <c r="I40" i="33" s="1"/>
  <c r="J40" i="33" s="1"/>
  <c r="H42" i="33"/>
  <c r="I42" i="33" s="1"/>
  <c r="J42" i="33" s="1"/>
  <c r="H58" i="33"/>
  <c r="I58" i="33" s="1"/>
  <c r="J58" i="33" s="1"/>
  <c r="H60" i="33"/>
  <c r="I60" i="33" s="1"/>
  <c r="J60" i="33" s="1"/>
  <c r="H63" i="33"/>
  <c r="I63" i="33" s="1"/>
  <c r="J63" i="33" s="1"/>
  <c r="H64" i="33"/>
  <c r="I64" i="33" s="1"/>
  <c r="J64" i="33" s="1"/>
  <c r="H81" i="33"/>
  <c r="I81" i="33" s="1"/>
  <c r="J81" i="33" s="1"/>
  <c r="H82" i="33"/>
  <c r="I82" i="33" s="1"/>
  <c r="J82" i="33" s="1"/>
  <c r="H6" i="34"/>
  <c r="I6" i="34" s="1"/>
  <c r="J6" i="34" s="1"/>
  <c r="H7" i="34"/>
  <c r="I7" i="34" s="1"/>
  <c r="J7" i="34" s="1"/>
  <c r="R13" i="34"/>
  <c r="R16" i="34"/>
  <c r="AH4" i="37"/>
  <c r="H38" i="37"/>
  <c r="I38" i="37" s="1"/>
  <c r="J38" i="37" s="1"/>
  <c r="H20" i="38"/>
  <c r="I20" i="38" s="1"/>
  <c r="J20" i="38" s="1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AH3" i="30"/>
  <c r="AQ3" i="30" s="1"/>
  <c r="V6" i="30"/>
  <c r="V12" i="30"/>
  <c r="V15" i="30"/>
  <c r="V18" i="30"/>
  <c r="V21" i="30"/>
  <c r="V24" i="30"/>
  <c r="V27" i="30"/>
  <c r="V30" i="30"/>
  <c r="V33" i="30"/>
  <c r="V36" i="30"/>
  <c r="V39" i="30"/>
  <c r="V42" i="30"/>
  <c r="V45" i="30"/>
  <c r="V48" i="30"/>
  <c r="V51" i="30"/>
  <c r="V54" i="30"/>
  <c r="V57" i="30"/>
  <c r="V60" i="30"/>
  <c r="V63" i="30"/>
  <c r="V66" i="30"/>
  <c r="V69" i="30"/>
  <c r="V72" i="30"/>
  <c r="V75" i="30"/>
  <c r="V78" i="30"/>
  <c r="V81" i="30"/>
  <c r="V84" i="30"/>
  <c r="M4" i="31"/>
  <c r="U4" i="31" s="1"/>
  <c r="X4" i="31" s="1"/>
  <c r="M10" i="31"/>
  <c r="U10" i="31" s="1"/>
  <c r="M16" i="31"/>
  <c r="U16" i="31" s="1"/>
  <c r="M22" i="31"/>
  <c r="U22" i="31" s="1"/>
  <c r="M28" i="31"/>
  <c r="U28" i="31" s="1"/>
  <c r="M34" i="31"/>
  <c r="U34" i="31" s="1"/>
  <c r="M40" i="31"/>
  <c r="U40" i="31" s="1"/>
  <c r="M46" i="31"/>
  <c r="U46" i="31" s="1"/>
  <c r="M52" i="31"/>
  <c r="U52" i="31" s="1"/>
  <c r="M58" i="31"/>
  <c r="U58" i="31" s="1"/>
  <c r="M64" i="31"/>
  <c r="U64" i="31" s="1"/>
  <c r="M70" i="31"/>
  <c r="U70" i="31" s="1"/>
  <c r="R7" i="31"/>
  <c r="R8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R5" i="32"/>
  <c r="V7" i="32"/>
  <c r="V8" i="32"/>
  <c r="V13" i="32"/>
  <c r="V16" i="32"/>
  <c r="V19" i="32"/>
  <c r="V22" i="32"/>
  <c r="V25" i="32"/>
  <c r="V28" i="32"/>
  <c r="V31" i="32"/>
  <c r="V34" i="32"/>
  <c r="V37" i="32"/>
  <c r="V40" i="32"/>
  <c r="V43" i="32"/>
  <c r="V46" i="32"/>
  <c r="V49" i="32"/>
  <c r="V52" i="32"/>
  <c r="V55" i="32"/>
  <c r="V58" i="32"/>
  <c r="V61" i="32"/>
  <c r="V64" i="32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H37" i="33"/>
  <c r="I37" i="33" s="1"/>
  <c r="J37" i="33" s="1"/>
  <c r="H39" i="33"/>
  <c r="I39" i="33" s="1"/>
  <c r="J39" i="33" s="1"/>
  <c r="H55" i="33"/>
  <c r="I55" i="33" s="1"/>
  <c r="J55" i="33" s="1"/>
  <c r="H57" i="33"/>
  <c r="I57" i="33" s="1"/>
  <c r="J57" i="33" s="1"/>
  <c r="H66" i="33"/>
  <c r="I66" i="33" s="1"/>
  <c r="J66" i="33" s="1"/>
  <c r="H67" i="33"/>
  <c r="I67" i="33" s="1"/>
  <c r="J67" i="33" s="1"/>
  <c r="H84" i="33"/>
  <c r="I84" i="33" s="1"/>
  <c r="J84" i="33" s="1"/>
  <c r="H85" i="33"/>
  <c r="I85" i="33" s="1"/>
  <c r="J85" i="33" s="1"/>
  <c r="AE3" i="34"/>
  <c r="M85" i="34"/>
  <c r="U85" i="34" s="1"/>
  <c r="M79" i="34"/>
  <c r="U79" i="34" s="1"/>
  <c r="M73" i="34"/>
  <c r="U73" i="34" s="1"/>
  <c r="M67" i="34"/>
  <c r="U67" i="34" s="1"/>
  <c r="M61" i="34"/>
  <c r="U61" i="34" s="1"/>
  <c r="M55" i="34"/>
  <c r="U55" i="34" s="1"/>
  <c r="M49" i="34"/>
  <c r="U49" i="34" s="1"/>
  <c r="M43" i="34"/>
  <c r="U43" i="34" s="1"/>
  <c r="M37" i="34"/>
  <c r="U37" i="34" s="1"/>
  <c r="M31" i="34"/>
  <c r="U31" i="34" s="1"/>
  <c r="M25" i="34"/>
  <c r="U25" i="34" s="1"/>
  <c r="M19" i="34"/>
  <c r="U19" i="34" s="1"/>
  <c r="M13" i="34"/>
  <c r="U13" i="34" s="1"/>
  <c r="M7" i="34"/>
  <c r="U7" i="34" s="1"/>
  <c r="M84" i="34"/>
  <c r="U84" i="34" s="1"/>
  <c r="M78" i="34"/>
  <c r="U78" i="34" s="1"/>
  <c r="M72" i="34"/>
  <c r="U72" i="34" s="1"/>
  <c r="M66" i="34"/>
  <c r="U66" i="34" s="1"/>
  <c r="M60" i="34"/>
  <c r="U60" i="34" s="1"/>
  <c r="M54" i="34"/>
  <c r="U54" i="34" s="1"/>
  <c r="M48" i="34"/>
  <c r="U48" i="34" s="1"/>
  <c r="M42" i="34"/>
  <c r="U42" i="34" s="1"/>
  <c r="M36" i="34"/>
  <c r="U36" i="34" s="1"/>
  <c r="M30" i="34"/>
  <c r="U30" i="34" s="1"/>
  <c r="M24" i="34"/>
  <c r="U24" i="34" s="1"/>
  <c r="M18" i="34"/>
  <c r="U18" i="34" s="1"/>
  <c r="M12" i="34"/>
  <c r="U12" i="34" s="1"/>
  <c r="M6" i="34"/>
  <c r="U6" i="34" s="1"/>
  <c r="M89" i="34"/>
  <c r="U89" i="34" s="1"/>
  <c r="M83" i="34"/>
  <c r="U83" i="34" s="1"/>
  <c r="M77" i="34"/>
  <c r="U77" i="34" s="1"/>
  <c r="M71" i="34"/>
  <c r="U71" i="34" s="1"/>
  <c r="M65" i="34"/>
  <c r="U65" i="34" s="1"/>
  <c r="M59" i="34"/>
  <c r="U59" i="34" s="1"/>
  <c r="M53" i="34"/>
  <c r="U53" i="34" s="1"/>
  <c r="M47" i="34"/>
  <c r="U47" i="34" s="1"/>
  <c r="M41" i="34"/>
  <c r="U41" i="34" s="1"/>
  <c r="M35" i="34"/>
  <c r="U35" i="34" s="1"/>
  <c r="M29" i="34"/>
  <c r="U29" i="34" s="1"/>
  <c r="M23" i="34"/>
  <c r="U23" i="34" s="1"/>
  <c r="M17" i="34"/>
  <c r="U17" i="34" s="1"/>
  <c r="M11" i="34"/>
  <c r="U11" i="34" s="1"/>
  <c r="M5" i="34"/>
  <c r="U5" i="34" s="1"/>
  <c r="M15" i="34"/>
  <c r="U15" i="34" s="1"/>
  <c r="M27" i="34"/>
  <c r="U27" i="34" s="1"/>
  <c r="M39" i="34"/>
  <c r="U39" i="34" s="1"/>
  <c r="M51" i="34"/>
  <c r="U51" i="34" s="1"/>
  <c r="M63" i="34"/>
  <c r="U63" i="34" s="1"/>
  <c r="M75" i="34"/>
  <c r="U75" i="34" s="1"/>
  <c r="M87" i="34"/>
  <c r="U87" i="34" s="1"/>
  <c r="H8" i="34"/>
  <c r="I8" i="34" s="1"/>
  <c r="J8" i="34" s="1"/>
  <c r="V89" i="34"/>
  <c r="V86" i="34"/>
  <c r="V83" i="34"/>
  <c r="V80" i="34"/>
  <c r="V77" i="34"/>
  <c r="V74" i="34"/>
  <c r="V71" i="34"/>
  <c r="V68" i="34"/>
  <c r="V65" i="34"/>
  <c r="V62" i="34"/>
  <c r="V59" i="34"/>
  <c r="V56" i="34"/>
  <c r="V53" i="34"/>
  <c r="V50" i="34"/>
  <c r="V47" i="34"/>
  <c r="V44" i="34"/>
  <c r="V41" i="34"/>
  <c r="V87" i="34"/>
  <c r="V84" i="34"/>
  <c r="V81" i="34"/>
  <c r="V78" i="34"/>
  <c r="V75" i="34"/>
  <c r="V72" i="34"/>
  <c r="V69" i="34"/>
  <c r="V66" i="34"/>
  <c r="V63" i="34"/>
  <c r="V60" i="34"/>
  <c r="V57" i="34"/>
  <c r="V54" i="34"/>
  <c r="V51" i="34"/>
  <c r="V48" i="34"/>
  <c r="V45" i="34"/>
  <c r="V42" i="34"/>
  <c r="V39" i="34"/>
  <c r="V36" i="34"/>
  <c r="V33" i="34"/>
  <c r="V30" i="34"/>
  <c r="V27" i="34"/>
  <c r="V24" i="34"/>
  <c r="V21" i="34"/>
  <c r="V18" i="34"/>
  <c r="V15" i="34"/>
  <c r="V12" i="34"/>
  <c r="V6" i="34"/>
  <c r="V88" i="34"/>
  <c r="V85" i="34"/>
  <c r="V82" i="34"/>
  <c r="V79" i="34"/>
  <c r="V76" i="34"/>
  <c r="V73" i="34"/>
  <c r="V70" i="34"/>
  <c r="V67" i="34"/>
  <c r="V64" i="34"/>
  <c r="V61" i="34"/>
  <c r="V58" i="34"/>
  <c r="V55" i="34"/>
  <c r="V52" i="34"/>
  <c r="V49" i="34"/>
  <c r="V46" i="34"/>
  <c r="V43" i="34"/>
  <c r="V40" i="34"/>
  <c r="V37" i="34"/>
  <c r="V34" i="34"/>
  <c r="V31" i="34"/>
  <c r="V28" i="34"/>
  <c r="V25" i="34"/>
  <c r="V22" i="34"/>
  <c r="V19" i="34"/>
  <c r="V16" i="34"/>
  <c r="V13" i="34"/>
  <c r="V8" i="34"/>
  <c r="V7" i="34"/>
  <c r="R12" i="34"/>
  <c r="R15" i="34"/>
  <c r="R18" i="34"/>
  <c r="V23" i="34"/>
  <c r="V32" i="34"/>
  <c r="H20" i="35"/>
  <c r="I20" i="35" s="1"/>
  <c r="J20" i="35" s="1"/>
  <c r="H29" i="35"/>
  <c r="I29" i="35" s="1"/>
  <c r="J29" i="35" s="1"/>
  <c r="H41" i="35"/>
  <c r="I41" i="35" s="1"/>
  <c r="J41" i="35" s="1"/>
  <c r="H53" i="35"/>
  <c r="I53" i="35" s="1"/>
  <c r="J53" i="35" s="1"/>
  <c r="H65" i="35"/>
  <c r="I65" i="35" s="1"/>
  <c r="J65" i="35" s="1"/>
  <c r="AH4" i="36"/>
  <c r="Z4" i="36"/>
  <c r="AN3" i="37"/>
  <c r="H14" i="37"/>
  <c r="I14" i="37" s="1"/>
  <c r="J14" i="37" s="1"/>
  <c r="H23" i="37"/>
  <c r="I23" i="37" s="1"/>
  <c r="J23" i="37" s="1"/>
  <c r="H44" i="37"/>
  <c r="I44" i="37" s="1"/>
  <c r="J44" i="37" s="1"/>
  <c r="AH3" i="35"/>
  <c r="AQ3" i="35" s="1"/>
  <c r="H6" i="35"/>
  <c r="I6" i="35" s="1"/>
  <c r="J6" i="35" s="1"/>
  <c r="V7" i="35"/>
  <c r="V8" i="35"/>
  <c r="H12" i="35"/>
  <c r="I12" i="35" s="1"/>
  <c r="J12" i="35" s="1"/>
  <c r="V13" i="35"/>
  <c r="H15" i="35"/>
  <c r="I15" i="35" s="1"/>
  <c r="J15" i="35" s="1"/>
  <c r="V16" i="35"/>
  <c r="H18" i="35"/>
  <c r="I18" i="35" s="1"/>
  <c r="J18" i="35" s="1"/>
  <c r="V19" i="35"/>
  <c r="H21" i="35"/>
  <c r="I21" i="35" s="1"/>
  <c r="J21" i="35" s="1"/>
  <c r="V22" i="35"/>
  <c r="H24" i="35"/>
  <c r="I24" i="35" s="1"/>
  <c r="J24" i="35" s="1"/>
  <c r="V25" i="35"/>
  <c r="H27" i="35"/>
  <c r="I27" i="35" s="1"/>
  <c r="J27" i="35" s="1"/>
  <c r="V28" i="35"/>
  <c r="H30" i="35"/>
  <c r="I30" i="35" s="1"/>
  <c r="J30" i="35" s="1"/>
  <c r="V31" i="35"/>
  <c r="H33" i="35"/>
  <c r="I33" i="35" s="1"/>
  <c r="J33" i="35" s="1"/>
  <c r="V34" i="35"/>
  <c r="H36" i="35"/>
  <c r="I36" i="35" s="1"/>
  <c r="J36" i="35" s="1"/>
  <c r="V37" i="35"/>
  <c r="H39" i="35"/>
  <c r="I39" i="35" s="1"/>
  <c r="J39" i="35" s="1"/>
  <c r="V40" i="35"/>
  <c r="H42" i="35"/>
  <c r="I42" i="35" s="1"/>
  <c r="J42" i="35" s="1"/>
  <c r="V43" i="35"/>
  <c r="H45" i="35"/>
  <c r="I45" i="35" s="1"/>
  <c r="J45" i="35" s="1"/>
  <c r="V46" i="35"/>
  <c r="H48" i="35"/>
  <c r="I48" i="35" s="1"/>
  <c r="J48" i="35" s="1"/>
  <c r="V49" i="35"/>
  <c r="H51" i="35"/>
  <c r="I51" i="35" s="1"/>
  <c r="J51" i="35" s="1"/>
  <c r="V52" i="35"/>
  <c r="H54" i="35"/>
  <c r="I54" i="35" s="1"/>
  <c r="J54" i="35" s="1"/>
  <c r="V55" i="35"/>
  <c r="H57" i="35"/>
  <c r="I57" i="35" s="1"/>
  <c r="J57" i="35" s="1"/>
  <c r="V58" i="35"/>
  <c r="H60" i="35"/>
  <c r="I60" i="35" s="1"/>
  <c r="J60" i="35" s="1"/>
  <c r="V61" i="35"/>
  <c r="H63" i="35"/>
  <c r="I63" i="35" s="1"/>
  <c r="J63" i="35" s="1"/>
  <c r="V64" i="35"/>
  <c r="H66" i="35"/>
  <c r="I66" i="35" s="1"/>
  <c r="J66" i="35" s="1"/>
  <c r="V67" i="35"/>
  <c r="H69" i="35"/>
  <c r="I69" i="35" s="1"/>
  <c r="J69" i="35" s="1"/>
  <c r="V70" i="35"/>
  <c r="H72" i="35"/>
  <c r="I72" i="35" s="1"/>
  <c r="J72" i="35" s="1"/>
  <c r="V73" i="35"/>
  <c r="H75" i="35"/>
  <c r="I75" i="35" s="1"/>
  <c r="J75" i="35" s="1"/>
  <c r="V76" i="35"/>
  <c r="H78" i="35"/>
  <c r="I78" i="35" s="1"/>
  <c r="J78" i="35" s="1"/>
  <c r="V79" i="35"/>
  <c r="R7" i="36"/>
  <c r="R8" i="36"/>
  <c r="H9" i="36"/>
  <c r="I9" i="36" s="1"/>
  <c r="J9" i="36" s="1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AH3" i="37"/>
  <c r="AQ3" i="37" s="1"/>
  <c r="H6" i="37"/>
  <c r="I6" i="37" s="1"/>
  <c r="J6" i="37" s="1"/>
  <c r="V7" i="37"/>
  <c r="V8" i="37"/>
  <c r="H12" i="37"/>
  <c r="I12" i="37" s="1"/>
  <c r="J12" i="37" s="1"/>
  <c r="V13" i="37"/>
  <c r="H15" i="37"/>
  <c r="I15" i="37" s="1"/>
  <c r="J15" i="37" s="1"/>
  <c r="V16" i="37"/>
  <c r="H18" i="37"/>
  <c r="I18" i="37" s="1"/>
  <c r="J18" i="37" s="1"/>
  <c r="V19" i="37"/>
  <c r="H21" i="37"/>
  <c r="I21" i="37" s="1"/>
  <c r="J21" i="37" s="1"/>
  <c r="V22" i="37"/>
  <c r="H24" i="37"/>
  <c r="I24" i="37" s="1"/>
  <c r="J24" i="37" s="1"/>
  <c r="V25" i="37"/>
  <c r="H27" i="37"/>
  <c r="I27" i="37" s="1"/>
  <c r="J27" i="37" s="1"/>
  <c r="V28" i="37"/>
  <c r="H30" i="37"/>
  <c r="I30" i="37" s="1"/>
  <c r="J30" i="37" s="1"/>
  <c r="V31" i="37"/>
  <c r="H33" i="37"/>
  <c r="I33" i="37" s="1"/>
  <c r="J33" i="37" s="1"/>
  <c r="V34" i="37"/>
  <c r="H36" i="37"/>
  <c r="I36" i="37" s="1"/>
  <c r="J36" i="37" s="1"/>
  <c r="V37" i="37"/>
  <c r="H39" i="37"/>
  <c r="I39" i="37" s="1"/>
  <c r="J39" i="37" s="1"/>
  <c r="V40" i="37"/>
  <c r="H42" i="37"/>
  <c r="I42" i="37" s="1"/>
  <c r="J42" i="37" s="1"/>
  <c r="V43" i="37"/>
  <c r="H45" i="37"/>
  <c r="I45" i="37" s="1"/>
  <c r="J45" i="37" s="1"/>
  <c r="V46" i="37"/>
  <c r="H48" i="37"/>
  <c r="I48" i="37" s="1"/>
  <c r="J48" i="37" s="1"/>
  <c r="V49" i="37"/>
  <c r="H51" i="37"/>
  <c r="I51" i="37" s="1"/>
  <c r="J51" i="37" s="1"/>
  <c r="V52" i="37"/>
  <c r="H54" i="37"/>
  <c r="I54" i="37" s="1"/>
  <c r="J54" i="37" s="1"/>
  <c r="V55" i="37"/>
  <c r="H57" i="37"/>
  <c r="I57" i="37" s="1"/>
  <c r="J57" i="37" s="1"/>
  <c r="V58" i="37"/>
  <c r="H60" i="37"/>
  <c r="I60" i="37" s="1"/>
  <c r="J60" i="37" s="1"/>
  <c r="V61" i="37"/>
  <c r="H63" i="37"/>
  <c r="I63" i="37" s="1"/>
  <c r="J63" i="37" s="1"/>
  <c r="V64" i="37"/>
  <c r="H66" i="37"/>
  <c r="I66" i="37" s="1"/>
  <c r="J66" i="37" s="1"/>
  <c r="V67" i="37"/>
  <c r="H69" i="37"/>
  <c r="I69" i="37" s="1"/>
  <c r="J69" i="37" s="1"/>
  <c r="V70" i="37"/>
  <c r="H72" i="37"/>
  <c r="I72" i="37" s="1"/>
  <c r="J72" i="37" s="1"/>
  <c r="V73" i="37"/>
  <c r="H75" i="37"/>
  <c r="I75" i="37" s="1"/>
  <c r="J75" i="37" s="1"/>
  <c r="V76" i="37"/>
  <c r="H78" i="37"/>
  <c r="I78" i="37" s="1"/>
  <c r="J78" i="37" s="1"/>
  <c r="V79" i="37"/>
  <c r="H81" i="37"/>
  <c r="I81" i="37" s="1"/>
  <c r="J81" i="37" s="1"/>
  <c r="V82" i="37"/>
  <c r="H84" i="37"/>
  <c r="I84" i="37" s="1"/>
  <c r="J84" i="37" s="1"/>
  <c r="V85" i="37"/>
  <c r="H87" i="37"/>
  <c r="I87" i="37" s="1"/>
  <c r="J87" i="37" s="1"/>
  <c r="V88" i="37"/>
  <c r="H90" i="37"/>
  <c r="I90" i="37" s="1"/>
  <c r="J90" i="37" s="1"/>
  <c r="V91" i="37"/>
  <c r="H93" i="37"/>
  <c r="I93" i="37" s="1"/>
  <c r="J93" i="37" s="1"/>
  <c r="V94" i="37"/>
  <c r="H96" i="37"/>
  <c r="I96" i="37" s="1"/>
  <c r="J96" i="37" s="1"/>
  <c r="V97" i="37"/>
  <c r="P3" i="38"/>
  <c r="AF3" i="38" s="1"/>
  <c r="AO3" i="38" s="1"/>
  <c r="H4" i="38"/>
  <c r="I4" i="38" s="1"/>
  <c r="J4" i="38" s="1"/>
  <c r="K4" i="38" s="1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H6" i="38"/>
  <c r="I6" i="38" s="1"/>
  <c r="J6" i="38" s="1"/>
  <c r="V7" i="38"/>
  <c r="V8" i="38"/>
  <c r="H12" i="38"/>
  <c r="I12" i="38" s="1"/>
  <c r="J12" i="38" s="1"/>
  <c r="V13" i="38"/>
  <c r="H15" i="38"/>
  <c r="I15" i="38" s="1"/>
  <c r="J15" i="38" s="1"/>
  <c r="V16" i="38"/>
  <c r="H18" i="38"/>
  <c r="I18" i="38" s="1"/>
  <c r="J18" i="38" s="1"/>
  <c r="V19" i="38"/>
  <c r="H21" i="38"/>
  <c r="I21" i="38" s="1"/>
  <c r="J21" i="38" s="1"/>
  <c r="V22" i="38"/>
  <c r="H24" i="38"/>
  <c r="I24" i="38" s="1"/>
  <c r="J24" i="38" s="1"/>
  <c r="V25" i="38"/>
  <c r="H27" i="38"/>
  <c r="I27" i="38" s="1"/>
  <c r="J27" i="38" s="1"/>
  <c r="V28" i="38"/>
  <c r="H30" i="38"/>
  <c r="I30" i="38" s="1"/>
  <c r="J30" i="38" s="1"/>
  <c r="V31" i="38"/>
  <c r="H33" i="38"/>
  <c r="I33" i="38" s="1"/>
  <c r="J33" i="38" s="1"/>
  <c r="V34" i="38"/>
  <c r="H36" i="38"/>
  <c r="I36" i="38" s="1"/>
  <c r="J36" i="38" s="1"/>
  <c r="V37" i="38"/>
  <c r="H39" i="38"/>
  <c r="I39" i="38" s="1"/>
  <c r="J39" i="38" s="1"/>
  <c r="V40" i="38"/>
  <c r="H42" i="38"/>
  <c r="I42" i="38" s="1"/>
  <c r="J42" i="38" s="1"/>
  <c r="V43" i="38"/>
  <c r="H45" i="38"/>
  <c r="I45" i="38" s="1"/>
  <c r="J45" i="38" s="1"/>
  <c r="V46" i="38"/>
  <c r="H48" i="38"/>
  <c r="I48" i="38" s="1"/>
  <c r="J48" i="38" s="1"/>
  <c r="V49" i="38"/>
  <c r="H51" i="38"/>
  <c r="I51" i="38" s="1"/>
  <c r="J51" i="38" s="1"/>
  <c r="V52" i="38"/>
  <c r="R54" i="38"/>
  <c r="V56" i="38"/>
  <c r="R59" i="38"/>
  <c r="H60" i="38"/>
  <c r="I60" i="38" s="1"/>
  <c r="J60" i="38" s="1"/>
  <c r="V61" i="38"/>
  <c r="R63" i="38"/>
  <c r="V65" i="38"/>
  <c r="R68" i="38"/>
  <c r="H69" i="38"/>
  <c r="I69" i="38" s="1"/>
  <c r="J69" i="38" s="1"/>
  <c r="V70" i="38"/>
  <c r="R72" i="38"/>
  <c r="V74" i="38"/>
  <c r="R77" i="38"/>
  <c r="H78" i="38"/>
  <c r="I78" i="38" s="1"/>
  <c r="J78" i="38" s="1"/>
  <c r="V79" i="38"/>
  <c r="R81" i="38"/>
  <c r="H83" i="38"/>
  <c r="I83" i="38" s="1"/>
  <c r="J83" i="38" s="1"/>
  <c r="V83" i="38"/>
  <c r="R88" i="38"/>
  <c r="H17" i="39"/>
  <c r="I17" i="39" s="1"/>
  <c r="J17" i="39" s="1"/>
  <c r="H47" i="39"/>
  <c r="I47" i="39" s="1"/>
  <c r="J47" i="39" s="1"/>
  <c r="H8" i="40"/>
  <c r="I8" i="40" s="1"/>
  <c r="J8" i="40" s="1"/>
  <c r="H40" i="40"/>
  <c r="I40" i="40" s="1"/>
  <c r="J40" i="40" s="1"/>
  <c r="H43" i="40"/>
  <c r="I43" i="40" s="1"/>
  <c r="J43" i="40" s="1"/>
  <c r="H5" i="41"/>
  <c r="I5" i="41" s="1"/>
  <c r="J5" i="41" s="1"/>
  <c r="H11" i="41"/>
  <c r="I11" i="41" s="1"/>
  <c r="J11" i="41" s="1"/>
  <c r="H29" i="41"/>
  <c r="I29" i="41" s="1"/>
  <c r="J29" i="41" s="1"/>
  <c r="H26" i="42"/>
  <c r="I26" i="42" s="1"/>
  <c r="J26" i="42" s="1"/>
  <c r="H32" i="42"/>
  <c r="I32" i="42" s="1"/>
  <c r="J32" i="42" s="1"/>
  <c r="H50" i="42"/>
  <c r="I50" i="42" s="1"/>
  <c r="J50" i="42" s="1"/>
  <c r="H8" i="43"/>
  <c r="I8" i="43" s="1"/>
  <c r="J8" i="43" s="1"/>
  <c r="H13" i="43"/>
  <c r="I13" i="43" s="1"/>
  <c r="J13" i="43" s="1"/>
  <c r="H20" i="43"/>
  <c r="I20" i="43" s="1"/>
  <c r="J20" i="43" s="1"/>
  <c r="H22" i="43"/>
  <c r="I22" i="43" s="1"/>
  <c r="J22" i="43" s="1"/>
  <c r="H29" i="43"/>
  <c r="I29" i="43" s="1"/>
  <c r="J29" i="43" s="1"/>
  <c r="H31" i="43"/>
  <c r="I31" i="43" s="1"/>
  <c r="J31" i="43" s="1"/>
  <c r="H38" i="43"/>
  <c r="I38" i="43" s="1"/>
  <c r="J38" i="43" s="1"/>
  <c r="H40" i="43"/>
  <c r="I40" i="43" s="1"/>
  <c r="J40" i="43" s="1"/>
  <c r="H53" i="43"/>
  <c r="I53" i="43" s="1"/>
  <c r="J53" i="43" s="1"/>
  <c r="H58" i="43"/>
  <c r="I58" i="43" s="1"/>
  <c r="J58" i="43" s="1"/>
  <c r="H21" i="44"/>
  <c r="I21" i="44" s="1"/>
  <c r="J21" i="44" s="1"/>
  <c r="H30" i="44"/>
  <c r="I30" i="44" s="1"/>
  <c r="J30" i="44" s="1"/>
  <c r="H21" i="34"/>
  <c r="I21" i="34" s="1"/>
  <c r="J21" i="34" s="1"/>
  <c r="H24" i="34"/>
  <c r="I24" i="34" s="1"/>
  <c r="J24" i="34" s="1"/>
  <c r="H27" i="34"/>
  <c r="I27" i="34" s="1"/>
  <c r="J27" i="34" s="1"/>
  <c r="H30" i="34"/>
  <c r="I30" i="34" s="1"/>
  <c r="J30" i="34" s="1"/>
  <c r="H33" i="34"/>
  <c r="I33" i="34" s="1"/>
  <c r="J33" i="34" s="1"/>
  <c r="H36" i="34"/>
  <c r="I36" i="34" s="1"/>
  <c r="J36" i="34" s="1"/>
  <c r="H39" i="34"/>
  <c r="I39" i="34" s="1"/>
  <c r="J39" i="34" s="1"/>
  <c r="H42" i="34"/>
  <c r="I42" i="34" s="1"/>
  <c r="J42" i="34" s="1"/>
  <c r="H45" i="34"/>
  <c r="I45" i="34" s="1"/>
  <c r="J45" i="34" s="1"/>
  <c r="H48" i="34"/>
  <c r="I48" i="34" s="1"/>
  <c r="J48" i="34" s="1"/>
  <c r="H51" i="34"/>
  <c r="I51" i="34" s="1"/>
  <c r="J51" i="34" s="1"/>
  <c r="H54" i="34"/>
  <c r="I54" i="34" s="1"/>
  <c r="J54" i="34" s="1"/>
  <c r="H57" i="34"/>
  <c r="I57" i="34" s="1"/>
  <c r="J57" i="34" s="1"/>
  <c r="H60" i="34"/>
  <c r="I60" i="34" s="1"/>
  <c r="J60" i="34" s="1"/>
  <c r="H63" i="34"/>
  <c r="I63" i="34" s="1"/>
  <c r="J63" i="34" s="1"/>
  <c r="H66" i="34"/>
  <c r="I66" i="34" s="1"/>
  <c r="J66" i="34" s="1"/>
  <c r="H69" i="34"/>
  <c r="I69" i="34" s="1"/>
  <c r="J69" i="34" s="1"/>
  <c r="H72" i="34"/>
  <c r="I72" i="34" s="1"/>
  <c r="J72" i="34" s="1"/>
  <c r="H75" i="34"/>
  <c r="I75" i="34" s="1"/>
  <c r="J75" i="34" s="1"/>
  <c r="H78" i="34"/>
  <c r="I78" i="34" s="1"/>
  <c r="J78" i="34" s="1"/>
  <c r="H81" i="34"/>
  <c r="I81" i="34" s="1"/>
  <c r="J81" i="34" s="1"/>
  <c r="H84" i="34"/>
  <c r="I84" i="34" s="1"/>
  <c r="J84" i="34" s="1"/>
  <c r="H87" i="34"/>
  <c r="I87" i="34" s="1"/>
  <c r="J87" i="34" s="1"/>
  <c r="M8" i="35"/>
  <c r="U8" i="35" s="1"/>
  <c r="M14" i="35"/>
  <c r="U14" i="35" s="1"/>
  <c r="M20" i="35"/>
  <c r="U20" i="35" s="1"/>
  <c r="M26" i="35"/>
  <c r="U26" i="35" s="1"/>
  <c r="M32" i="35"/>
  <c r="U32" i="35" s="1"/>
  <c r="M38" i="35"/>
  <c r="U38" i="35" s="1"/>
  <c r="M44" i="35"/>
  <c r="U44" i="35" s="1"/>
  <c r="M50" i="35"/>
  <c r="U50" i="35" s="1"/>
  <c r="M56" i="35"/>
  <c r="U56" i="35" s="1"/>
  <c r="M62" i="35"/>
  <c r="U62" i="35" s="1"/>
  <c r="M68" i="35"/>
  <c r="U68" i="35" s="1"/>
  <c r="M74" i="35"/>
  <c r="U74" i="35" s="1"/>
  <c r="R4" i="35"/>
  <c r="AH4" i="35" s="1"/>
  <c r="H5" i="35"/>
  <c r="I5" i="35" s="1"/>
  <c r="J5" i="35" s="1"/>
  <c r="R10" i="35"/>
  <c r="H11" i="35"/>
  <c r="I11" i="35" s="1"/>
  <c r="J11" i="35" s="1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R3" i="36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H7" i="36"/>
  <c r="I7" i="36" s="1"/>
  <c r="J7" i="36" s="1"/>
  <c r="H8" i="36"/>
  <c r="I8" i="36" s="1"/>
  <c r="J8" i="36" s="1"/>
  <c r="V10" i="36"/>
  <c r="H13" i="36"/>
  <c r="I13" i="36" s="1"/>
  <c r="J13" i="36" s="1"/>
  <c r="V14" i="36"/>
  <c r="H16" i="36"/>
  <c r="I16" i="36" s="1"/>
  <c r="J16" i="36" s="1"/>
  <c r="V17" i="36"/>
  <c r="H19" i="36"/>
  <c r="I19" i="36" s="1"/>
  <c r="J19" i="36" s="1"/>
  <c r="V20" i="36"/>
  <c r="H22" i="36"/>
  <c r="I22" i="36" s="1"/>
  <c r="J22" i="36" s="1"/>
  <c r="V23" i="36"/>
  <c r="H25" i="36"/>
  <c r="I25" i="36" s="1"/>
  <c r="J25" i="36" s="1"/>
  <c r="V26" i="36"/>
  <c r="H28" i="36"/>
  <c r="I28" i="36" s="1"/>
  <c r="J28" i="36" s="1"/>
  <c r="V29" i="36"/>
  <c r="H31" i="36"/>
  <c r="I31" i="36" s="1"/>
  <c r="J31" i="36" s="1"/>
  <c r="V32" i="36"/>
  <c r="H34" i="36"/>
  <c r="I34" i="36" s="1"/>
  <c r="J34" i="36" s="1"/>
  <c r="V35" i="36"/>
  <c r="H37" i="36"/>
  <c r="I37" i="36" s="1"/>
  <c r="J37" i="36" s="1"/>
  <c r="V38" i="36"/>
  <c r="H40" i="36"/>
  <c r="I40" i="36" s="1"/>
  <c r="J40" i="36" s="1"/>
  <c r="V41" i="36"/>
  <c r="H43" i="36"/>
  <c r="I43" i="36" s="1"/>
  <c r="J43" i="36" s="1"/>
  <c r="V44" i="36"/>
  <c r="H46" i="36"/>
  <c r="I46" i="36" s="1"/>
  <c r="J46" i="36" s="1"/>
  <c r="V47" i="36"/>
  <c r="H49" i="36"/>
  <c r="I49" i="36" s="1"/>
  <c r="J49" i="36" s="1"/>
  <c r="V50" i="36"/>
  <c r="H52" i="36"/>
  <c r="I52" i="36" s="1"/>
  <c r="J52" i="36" s="1"/>
  <c r="V53" i="36"/>
  <c r="H55" i="36"/>
  <c r="I55" i="36" s="1"/>
  <c r="J55" i="36" s="1"/>
  <c r="V56" i="36"/>
  <c r="H58" i="36"/>
  <c r="I58" i="36" s="1"/>
  <c r="J58" i="36" s="1"/>
  <c r="V59" i="36"/>
  <c r="H61" i="36"/>
  <c r="I61" i="36" s="1"/>
  <c r="J61" i="36" s="1"/>
  <c r="V62" i="36"/>
  <c r="H64" i="36"/>
  <c r="I64" i="36" s="1"/>
  <c r="J64" i="36" s="1"/>
  <c r="V65" i="36"/>
  <c r="H67" i="36"/>
  <c r="I67" i="36" s="1"/>
  <c r="J67" i="36" s="1"/>
  <c r="V68" i="36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H11" i="37"/>
  <c r="I11" i="37" s="1"/>
  <c r="J11" i="37" s="1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84" i="38"/>
  <c r="U84" i="38" s="1"/>
  <c r="R4" i="38"/>
  <c r="AH4" i="38" s="1"/>
  <c r="AQ4" i="38" s="1"/>
  <c r="H5" i="38"/>
  <c r="I5" i="38" s="1"/>
  <c r="J5" i="38" s="1"/>
  <c r="R10" i="38"/>
  <c r="H11" i="38"/>
  <c r="I11" i="38" s="1"/>
  <c r="J11" i="38" s="1"/>
  <c r="R14" i="38"/>
  <c r="R17" i="38"/>
  <c r="R20" i="38"/>
  <c r="R23" i="38"/>
  <c r="R26" i="38"/>
  <c r="R29" i="38"/>
  <c r="R32" i="38"/>
  <c r="R35" i="38"/>
  <c r="R38" i="38"/>
  <c r="R41" i="38"/>
  <c r="R44" i="38"/>
  <c r="R47" i="38"/>
  <c r="R50" i="38"/>
  <c r="H55" i="38"/>
  <c r="I55" i="38" s="1"/>
  <c r="J55" i="38" s="1"/>
  <c r="R58" i="38"/>
  <c r="H59" i="38"/>
  <c r="I59" i="38" s="1"/>
  <c r="J59" i="38" s="1"/>
  <c r="H64" i="38"/>
  <c r="I64" i="38" s="1"/>
  <c r="J64" i="38" s="1"/>
  <c r="R67" i="38"/>
  <c r="H68" i="38"/>
  <c r="I68" i="38" s="1"/>
  <c r="J68" i="38" s="1"/>
  <c r="H73" i="38"/>
  <c r="I73" i="38" s="1"/>
  <c r="J73" i="38" s="1"/>
  <c r="R76" i="38"/>
  <c r="H77" i="38"/>
  <c r="I77" i="38" s="1"/>
  <c r="J77" i="38" s="1"/>
  <c r="H82" i="38"/>
  <c r="I82" i="38" s="1"/>
  <c r="J82" i="38" s="1"/>
  <c r="V82" i="38"/>
  <c r="R87" i="38"/>
  <c r="H5" i="39"/>
  <c r="I5" i="39" s="1"/>
  <c r="J5" i="39" s="1"/>
  <c r="H6" i="39"/>
  <c r="I6" i="39" s="1"/>
  <c r="J6" i="39" s="1"/>
  <c r="H9" i="39"/>
  <c r="I9" i="39" s="1"/>
  <c r="J9" i="39" s="1"/>
  <c r="H11" i="39"/>
  <c r="I11" i="39" s="1"/>
  <c r="J11" i="39" s="1"/>
  <c r="H20" i="39"/>
  <c r="I20" i="39" s="1"/>
  <c r="J20" i="39" s="1"/>
  <c r="H23" i="39"/>
  <c r="I23" i="39" s="1"/>
  <c r="J23" i="39" s="1"/>
  <c r="H26" i="39"/>
  <c r="I26" i="39" s="1"/>
  <c r="J26" i="39" s="1"/>
  <c r="H29" i="39"/>
  <c r="I29" i="39" s="1"/>
  <c r="J29" i="39" s="1"/>
  <c r="H32" i="39"/>
  <c r="I32" i="39" s="1"/>
  <c r="J32" i="39" s="1"/>
  <c r="H35" i="39"/>
  <c r="I35" i="39" s="1"/>
  <c r="J35" i="39" s="1"/>
  <c r="H38" i="39"/>
  <c r="I38" i="39" s="1"/>
  <c r="J38" i="39" s="1"/>
  <c r="H41" i="39"/>
  <c r="I41" i="39" s="1"/>
  <c r="J41" i="39" s="1"/>
  <c r="H6" i="40"/>
  <c r="I6" i="40" s="1"/>
  <c r="J6" i="40" s="1"/>
  <c r="H46" i="40"/>
  <c r="I46" i="40" s="1"/>
  <c r="J46" i="40" s="1"/>
  <c r="H49" i="40"/>
  <c r="I49" i="40" s="1"/>
  <c r="J49" i="40" s="1"/>
  <c r="H52" i="40"/>
  <c r="I52" i="40" s="1"/>
  <c r="J52" i="40" s="1"/>
  <c r="H55" i="40"/>
  <c r="I55" i="40" s="1"/>
  <c r="J55" i="40" s="1"/>
  <c r="H58" i="40"/>
  <c r="I58" i="40" s="1"/>
  <c r="J58" i="40" s="1"/>
  <c r="H61" i="40"/>
  <c r="I61" i="40" s="1"/>
  <c r="J61" i="40" s="1"/>
  <c r="H64" i="40"/>
  <c r="I64" i="40" s="1"/>
  <c r="J64" i="40" s="1"/>
  <c r="H67" i="40"/>
  <c r="I67" i="40" s="1"/>
  <c r="J67" i="40" s="1"/>
  <c r="H26" i="41"/>
  <c r="I26" i="41" s="1"/>
  <c r="J26" i="41" s="1"/>
  <c r="H5" i="42"/>
  <c r="I5" i="42" s="1"/>
  <c r="J5" i="42" s="1"/>
  <c r="H10" i="42"/>
  <c r="I10" i="42" s="1"/>
  <c r="J10" i="42" s="1"/>
  <c r="H17" i="42"/>
  <c r="I17" i="42" s="1"/>
  <c r="J17" i="42" s="1"/>
  <c r="H41" i="42"/>
  <c r="I41" i="42" s="1"/>
  <c r="J41" i="42" s="1"/>
  <c r="H53" i="42"/>
  <c r="I53" i="42" s="1"/>
  <c r="J53" i="42" s="1"/>
  <c r="H56" i="42"/>
  <c r="I56" i="42" s="1"/>
  <c r="J56" i="42" s="1"/>
  <c r="H59" i="42"/>
  <c r="I59" i="42" s="1"/>
  <c r="J59" i="42" s="1"/>
  <c r="H62" i="42"/>
  <c r="I62" i="42" s="1"/>
  <c r="J62" i="42" s="1"/>
  <c r="H65" i="42"/>
  <c r="I65" i="42" s="1"/>
  <c r="J65" i="42" s="1"/>
  <c r="H68" i="42"/>
  <c r="I68" i="42" s="1"/>
  <c r="J68" i="42" s="1"/>
  <c r="H71" i="42"/>
  <c r="I71" i="42" s="1"/>
  <c r="J71" i="42" s="1"/>
  <c r="H74" i="42"/>
  <c r="I74" i="42" s="1"/>
  <c r="J74" i="42" s="1"/>
  <c r="H77" i="42"/>
  <c r="I77" i="42" s="1"/>
  <c r="J77" i="42" s="1"/>
  <c r="H80" i="42"/>
  <c r="I80" i="42" s="1"/>
  <c r="J80" i="42" s="1"/>
  <c r="H83" i="42"/>
  <c r="I83" i="42" s="1"/>
  <c r="J83" i="42" s="1"/>
  <c r="H86" i="42"/>
  <c r="I86" i="42" s="1"/>
  <c r="J86" i="42" s="1"/>
  <c r="H89" i="42"/>
  <c r="I89" i="42" s="1"/>
  <c r="J89" i="42" s="1"/>
  <c r="H43" i="43"/>
  <c r="I43" i="43" s="1"/>
  <c r="J43" i="43" s="1"/>
  <c r="H56" i="43"/>
  <c r="I56" i="43" s="1"/>
  <c r="J56" i="43" s="1"/>
  <c r="H61" i="43"/>
  <c r="I61" i="43" s="1"/>
  <c r="J61" i="43" s="1"/>
  <c r="H6" i="44"/>
  <c r="I6" i="44" s="1"/>
  <c r="J6" i="44" s="1"/>
  <c r="H8" i="44"/>
  <c r="I8" i="44" s="1"/>
  <c r="J8" i="44" s="1"/>
  <c r="H46" i="44"/>
  <c r="I46" i="44" s="1"/>
  <c r="J46" i="44" s="1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V6" i="35"/>
  <c r="R9" i="35"/>
  <c r="V12" i="35"/>
  <c r="V15" i="35"/>
  <c r="V18" i="35"/>
  <c r="V21" i="35"/>
  <c r="V24" i="35"/>
  <c r="V27" i="35"/>
  <c r="V30" i="35"/>
  <c r="V33" i="35"/>
  <c r="V36" i="35"/>
  <c r="V39" i="35"/>
  <c r="V42" i="35"/>
  <c r="V45" i="35"/>
  <c r="V48" i="35"/>
  <c r="V51" i="35"/>
  <c r="V54" i="35"/>
  <c r="V57" i="35"/>
  <c r="V60" i="35"/>
  <c r="V63" i="35"/>
  <c r="V66" i="35"/>
  <c r="V69" i="35"/>
  <c r="V72" i="35"/>
  <c r="V75" i="35"/>
  <c r="V78" i="35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6" i="36"/>
  <c r="R12" i="36"/>
  <c r="R15" i="36"/>
  <c r="R18" i="36"/>
  <c r="R21" i="36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R69" i="36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V6" i="37"/>
  <c r="V12" i="37"/>
  <c r="V15" i="37"/>
  <c r="V18" i="37"/>
  <c r="V21" i="37"/>
  <c r="V24" i="37"/>
  <c r="V27" i="37"/>
  <c r="V30" i="37"/>
  <c r="V33" i="37"/>
  <c r="V36" i="37"/>
  <c r="V39" i="37"/>
  <c r="V42" i="37"/>
  <c r="V45" i="37"/>
  <c r="V48" i="37"/>
  <c r="V51" i="37"/>
  <c r="V54" i="37"/>
  <c r="V57" i="37"/>
  <c r="V60" i="37"/>
  <c r="V63" i="37"/>
  <c r="V66" i="37"/>
  <c r="V69" i="37"/>
  <c r="V72" i="37"/>
  <c r="V75" i="37"/>
  <c r="V78" i="37"/>
  <c r="V81" i="37"/>
  <c r="V84" i="37"/>
  <c r="V87" i="37"/>
  <c r="V90" i="37"/>
  <c r="V93" i="37"/>
  <c r="V96" i="37"/>
  <c r="R3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V6" i="38"/>
  <c r="R9" i="38"/>
  <c r="V12" i="38"/>
  <c r="V15" i="38"/>
  <c r="V18" i="38"/>
  <c r="V21" i="38"/>
  <c r="V24" i="38"/>
  <c r="V27" i="38"/>
  <c r="V30" i="38"/>
  <c r="V33" i="38"/>
  <c r="V36" i="38"/>
  <c r="V39" i="38"/>
  <c r="V42" i="38"/>
  <c r="V45" i="38"/>
  <c r="V48" i="38"/>
  <c r="V51" i="38"/>
  <c r="R53" i="38"/>
  <c r="V55" i="38"/>
  <c r="R57" i="38"/>
  <c r="V59" i="38"/>
  <c r="R62" i="38"/>
  <c r="V64" i="38"/>
  <c r="R66" i="38"/>
  <c r="V68" i="38"/>
  <c r="R71" i="38"/>
  <c r="V73" i="38"/>
  <c r="R75" i="38"/>
  <c r="V77" i="38"/>
  <c r="R80" i="38"/>
  <c r="H89" i="38"/>
  <c r="I89" i="38" s="1"/>
  <c r="J89" i="38" s="1"/>
  <c r="V89" i="38"/>
  <c r="H50" i="39"/>
  <c r="I50" i="39" s="1"/>
  <c r="J50" i="39" s="1"/>
  <c r="H53" i="39"/>
  <c r="I53" i="39" s="1"/>
  <c r="J53" i="39" s="1"/>
  <c r="H56" i="39"/>
  <c r="I56" i="39" s="1"/>
  <c r="J56" i="39" s="1"/>
  <c r="H59" i="39"/>
  <c r="I59" i="39" s="1"/>
  <c r="J59" i="39" s="1"/>
  <c r="H62" i="39"/>
  <c r="I62" i="39" s="1"/>
  <c r="J62" i="39" s="1"/>
  <c r="H65" i="39"/>
  <c r="I65" i="39" s="1"/>
  <c r="J65" i="39" s="1"/>
  <c r="H68" i="39"/>
  <c r="I68" i="39" s="1"/>
  <c r="J68" i="39" s="1"/>
  <c r="H71" i="39"/>
  <c r="I71" i="39" s="1"/>
  <c r="J71" i="39" s="1"/>
  <c r="H74" i="39"/>
  <c r="I74" i="39" s="1"/>
  <c r="J74" i="39" s="1"/>
  <c r="H77" i="39"/>
  <c r="I77" i="39" s="1"/>
  <c r="J77" i="39" s="1"/>
  <c r="H12" i="40"/>
  <c r="I12" i="40" s="1"/>
  <c r="J12" i="40" s="1"/>
  <c r="H16" i="40"/>
  <c r="I16" i="40" s="1"/>
  <c r="J16" i="40" s="1"/>
  <c r="H18" i="40"/>
  <c r="I18" i="40" s="1"/>
  <c r="J18" i="40" s="1"/>
  <c r="H22" i="40"/>
  <c r="I22" i="40" s="1"/>
  <c r="J22" i="40" s="1"/>
  <c r="H24" i="40"/>
  <c r="I24" i="40" s="1"/>
  <c r="J24" i="40" s="1"/>
  <c r="H28" i="40"/>
  <c r="I28" i="40" s="1"/>
  <c r="J28" i="40" s="1"/>
  <c r="H30" i="40"/>
  <c r="I30" i="40" s="1"/>
  <c r="J30" i="40" s="1"/>
  <c r="AN3" i="41"/>
  <c r="H10" i="41"/>
  <c r="I10" i="41" s="1"/>
  <c r="J10" i="41" s="1"/>
  <c r="H23" i="41"/>
  <c r="I23" i="41" s="1"/>
  <c r="J23" i="41" s="1"/>
  <c r="H35" i="41"/>
  <c r="I35" i="41" s="1"/>
  <c r="J35" i="41" s="1"/>
  <c r="H41" i="41"/>
  <c r="I41" i="41" s="1"/>
  <c r="J41" i="41" s="1"/>
  <c r="H47" i="41"/>
  <c r="I47" i="41" s="1"/>
  <c r="J47" i="41" s="1"/>
  <c r="H53" i="41"/>
  <c r="I53" i="41" s="1"/>
  <c r="J53" i="41" s="1"/>
  <c r="H59" i="41"/>
  <c r="I59" i="41" s="1"/>
  <c r="J59" i="41" s="1"/>
  <c r="H65" i="41"/>
  <c r="I65" i="41" s="1"/>
  <c r="J65" i="41" s="1"/>
  <c r="H71" i="41"/>
  <c r="I71" i="41" s="1"/>
  <c r="J71" i="41" s="1"/>
  <c r="H77" i="41"/>
  <c r="I77" i="41" s="1"/>
  <c r="J77" i="41" s="1"/>
  <c r="H83" i="41"/>
  <c r="I83" i="41" s="1"/>
  <c r="J83" i="41" s="1"/>
  <c r="H89" i="41"/>
  <c r="I89" i="41" s="1"/>
  <c r="J89" i="41" s="1"/>
  <c r="H95" i="41"/>
  <c r="I95" i="41" s="1"/>
  <c r="J95" i="41" s="1"/>
  <c r="AN3" i="42"/>
  <c r="H9" i="42"/>
  <c r="I9" i="42" s="1"/>
  <c r="J9" i="42" s="1"/>
  <c r="H4" i="43"/>
  <c r="I4" i="43" s="1"/>
  <c r="J4" i="43" s="1"/>
  <c r="K4" i="43" s="1"/>
  <c r="H10" i="43"/>
  <c r="I10" i="43" s="1"/>
  <c r="J10" i="43" s="1"/>
  <c r="H14" i="43"/>
  <c r="I14" i="43" s="1"/>
  <c r="J14" i="43" s="1"/>
  <c r="H16" i="43"/>
  <c r="I16" i="43" s="1"/>
  <c r="J16" i="43" s="1"/>
  <c r="H23" i="43"/>
  <c r="I23" i="43" s="1"/>
  <c r="J23" i="43" s="1"/>
  <c r="H25" i="43"/>
  <c r="I25" i="43" s="1"/>
  <c r="J25" i="43" s="1"/>
  <c r="H32" i="43"/>
  <c r="I32" i="43" s="1"/>
  <c r="J32" i="43" s="1"/>
  <c r="H34" i="43"/>
  <c r="I34" i="43" s="1"/>
  <c r="J34" i="43" s="1"/>
  <c r="H41" i="43"/>
  <c r="I41" i="43" s="1"/>
  <c r="J41" i="43" s="1"/>
  <c r="H46" i="43"/>
  <c r="I46" i="43" s="1"/>
  <c r="J46" i="43" s="1"/>
  <c r="H59" i="43"/>
  <c r="I59" i="43" s="1"/>
  <c r="J59" i="43" s="1"/>
  <c r="H39" i="44"/>
  <c r="I39" i="44" s="1"/>
  <c r="J39" i="44" s="1"/>
  <c r="V5" i="35"/>
  <c r="R7" i="35"/>
  <c r="R8" i="35"/>
  <c r="V11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R5" i="36"/>
  <c r="R11" i="36"/>
  <c r="V34" i="36"/>
  <c r="V37" i="36"/>
  <c r="V40" i="36"/>
  <c r="V43" i="36"/>
  <c r="V46" i="36"/>
  <c r="V49" i="36"/>
  <c r="V52" i="36"/>
  <c r="V55" i="36"/>
  <c r="V58" i="36"/>
  <c r="V61" i="36"/>
  <c r="V64" i="36"/>
  <c r="V11" i="37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M86" i="38"/>
  <c r="U86" i="38" s="1"/>
  <c r="V5" i="38"/>
  <c r="R89" i="38"/>
  <c r="R86" i="38"/>
  <c r="R83" i="38"/>
  <c r="R7" i="38"/>
  <c r="R8" i="38"/>
  <c r="V11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H53" i="38"/>
  <c r="I53" i="38" s="1"/>
  <c r="J53" i="38" s="1"/>
  <c r="R61" i="38"/>
  <c r="H62" i="38"/>
  <c r="I62" i="38" s="1"/>
  <c r="J62" i="38" s="1"/>
  <c r="R70" i="38"/>
  <c r="H71" i="38"/>
  <c r="I71" i="38" s="1"/>
  <c r="J71" i="38" s="1"/>
  <c r="R79" i="38"/>
  <c r="H80" i="38"/>
  <c r="I80" i="38" s="1"/>
  <c r="J80" i="38" s="1"/>
  <c r="R84" i="38"/>
  <c r="V88" i="38"/>
  <c r="AH3" i="39"/>
  <c r="AQ3" i="39" s="1"/>
  <c r="Z4" i="40"/>
  <c r="H33" i="40"/>
  <c r="I33" i="40" s="1"/>
  <c r="J33" i="40" s="1"/>
  <c r="H36" i="40"/>
  <c r="I36" i="40" s="1"/>
  <c r="J36" i="40" s="1"/>
  <c r="H9" i="41"/>
  <c r="I9" i="41" s="1"/>
  <c r="J9" i="41" s="1"/>
  <c r="H20" i="41"/>
  <c r="I20" i="41" s="1"/>
  <c r="J20" i="41" s="1"/>
  <c r="H14" i="42"/>
  <c r="I14" i="42" s="1"/>
  <c r="J14" i="42" s="1"/>
  <c r="H23" i="42"/>
  <c r="I23" i="42" s="1"/>
  <c r="J23" i="42" s="1"/>
  <c r="H29" i="42"/>
  <c r="I29" i="42" s="1"/>
  <c r="J29" i="42" s="1"/>
  <c r="H35" i="42"/>
  <c r="I35" i="42" s="1"/>
  <c r="J35" i="42" s="1"/>
  <c r="H44" i="42"/>
  <c r="I44" i="42" s="1"/>
  <c r="J44" i="42" s="1"/>
  <c r="H9" i="43"/>
  <c r="I9" i="43" s="1"/>
  <c r="J9" i="43" s="1"/>
  <c r="H44" i="43"/>
  <c r="I44" i="43" s="1"/>
  <c r="J44" i="43" s="1"/>
  <c r="H49" i="43"/>
  <c r="I49" i="43" s="1"/>
  <c r="J49" i="43" s="1"/>
  <c r="H62" i="43"/>
  <c r="I62" i="43" s="1"/>
  <c r="J62" i="43" s="1"/>
  <c r="H65" i="43"/>
  <c r="I65" i="43" s="1"/>
  <c r="J65" i="43" s="1"/>
  <c r="H74" i="43"/>
  <c r="I74" i="43" s="1"/>
  <c r="J74" i="43" s="1"/>
  <c r="H7" i="44"/>
  <c r="I7" i="44" s="1"/>
  <c r="J7" i="44" s="1"/>
  <c r="V4" i="35"/>
  <c r="Y4" i="35" s="1"/>
  <c r="Z4" i="35" s="1"/>
  <c r="V10" i="35"/>
  <c r="V14" i="35"/>
  <c r="V17" i="35"/>
  <c r="V20" i="35"/>
  <c r="V23" i="35"/>
  <c r="V26" i="35"/>
  <c r="V29" i="35"/>
  <c r="V32" i="35"/>
  <c r="V35" i="35"/>
  <c r="V38" i="35"/>
  <c r="V41" i="35"/>
  <c r="V44" i="35"/>
  <c r="V47" i="35"/>
  <c r="V50" i="35"/>
  <c r="V53" i="35"/>
  <c r="V56" i="35"/>
  <c r="V59" i="35"/>
  <c r="V62" i="35"/>
  <c r="V65" i="35"/>
  <c r="V68" i="35"/>
  <c r="V71" i="35"/>
  <c r="V74" i="35"/>
  <c r="R10" i="36"/>
  <c r="R14" i="36"/>
  <c r="R17" i="36"/>
  <c r="R20" i="36"/>
  <c r="R23" i="36"/>
  <c r="R26" i="36"/>
  <c r="R29" i="36"/>
  <c r="R32" i="36"/>
  <c r="R35" i="36"/>
  <c r="R38" i="36"/>
  <c r="R41" i="36"/>
  <c r="R44" i="36"/>
  <c r="R47" i="36"/>
  <c r="R50" i="36"/>
  <c r="R53" i="36"/>
  <c r="R56" i="36"/>
  <c r="R59" i="36"/>
  <c r="R62" i="36"/>
  <c r="R65" i="36"/>
  <c r="V5" i="37"/>
  <c r="V10" i="37"/>
  <c r="V14" i="37"/>
  <c r="V17" i="37"/>
  <c r="V20" i="37"/>
  <c r="V23" i="37"/>
  <c r="V26" i="37"/>
  <c r="V29" i="37"/>
  <c r="V32" i="37"/>
  <c r="V35" i="37"/>
  <c r="V38" i="37"/>
  <c r="V41" i="37"/>
  <c r="V44" i="37"/>
  <c r="V47" i="37"/>
  <c r="V50" i="37"/>
  <c r="V53" i="37"/>
  <c r="V56" i="37"/>
  <c r="V59" i="37"/>
  <c r="V62" i="37"/>
  <c r="V65" i="37"/>
  <c r="V68" i="37"/>
  <c r="V71" i="37"/>
  <c r="V74" i="37"/>
  <c r="V77" i="37"/>
  <c r="V80" i="37"/>
  <c r="V83" i="37"/>
  <c r="V86" i="37"/>
  <c r="V89" i="37"/>
  <c r="V92" i="37"/>
  <c r="V95" i="37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4" i="38"/>
  <c r="Y4" i="38" s="1"/>
  <c r="Z4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R56" i="38"/>
  <c r="V58" i="38"/>
  <c r="R60" i="38"/>
  <c r="V62" i="38"/>
  <c r="R65" i="38"/>
  <c r="V67" i="38"/>
  <c r="R69" i="38"/>
  <c r="V71" i="38"/>
  <c r="R74" i="38"/>
  <c r="V76" i="38"/>
  <c r="R78" i="38"/>
  <c r="V80" i="38"/>
  <c r="R82" i="38"/>
  <c r="H86" i="38"/>
  <c r="I86" i="38" s="1"/>
  <c r="J86" i="38" s="1"/>
  <c r="H44" i="39"/>
  <c r="I44" i="39" s="1"/>
  <c r="J44" i="39" s="1"/>
  <c r="H7" i="40"/>
  <c r="I7" i="40" s="1"/>
  <c r="J7" i="40" s="1"/>
  <c r="H31" i="40"/>
  <c r="I31" i="40" s="1"/>
  <c r="J31" i="40" s="1"/>
  <c r="H39" i="40"/>
  <c r="I39" i="40" s="1"/>
  <c r="J39" i="40" s="1"/>
  <c r="H42" i="40"/>
  <c r="I42" i="40" s="1"/>
  <c r="J42" i="40" s="1"/>
  <c r="H17" i="41"/>
  <c r="I17" i="41" s="1"/>
  <c r="J17" i="41" s="1"/>
  <c r="H32" i="41"/>
  <c r="I32" i="41" s="1"/>
  <c r="J32" i="41" s="1"/>
  <c r="AN3" i="43"/>
  <c r="H7" i="43"/>
  <c r="I7" i="43" s="1"/>
  <c r="J7" i="43" s="1"/>
  <c r="H17" i="43"/>
  <c r="I17" i="43" s="1"/>
  <c r="J17" i="43" s="1"/>
  <c r="H19" i="43"/>
  <c r="I19" i="43" s="1"/>
  <c r="J19" i="43" s="1"/>
  <c r="H26" i="43"/>
  <c r="I26" i="43" s="1"/>
  <c r="J26" i="43" s="1"/>
  <c r="H28" i="43"/>
  <c r="I28" i="43" s="1"/>
  <c r="J28" i="43" s="1"/>
  <c r="H35" i="43"/>
  <c r="I35" i="43" s="1"/>
  <c r="J35" i="43" s="1"/>
  <c r="H37" i="43"/>
  <c r="I37" i="43" s="1"/>
  <c r="J37" i="43" s="1"/>
  <c r="H47" i="43"/>
  <c r="I47" i="43" s="1"/>
  <c r="J47" i="43" s="1"/>
  <c r="H52" i="43"/>
  <c r="I52" i="43" s="1"/>
  <c r="J52" i="43" s="1"/>
  <c r="H55" i="44"/>
  <c r="I55" i="44" s="1"/>
  <c r="J55" i="44" s="1"/>
  <c r="R69" i="35"/>
  <c r="R72" i="35"/>
  <c r="R75" i="35"/>
  <c r="M82" i="38"/>
  <c r="U82" i="38" s="1"/>
  <c r="V87" i="38"/>
  <c r="V84" i="38"/>
  <c r="V81" i="38"/>
  <c r="V78" i="38"/>
  <c r="V75" i="38"/>
  <c r="V72" i="38"/>
  <c r="V69" i="38"/>
  <c r="V66" i="38"/>
  <c r="V63" i="38"/>
  <c r="V60" i="38"/>
  <c r="V57" i="38"/>
  <c r="V54" i="38"/>
  <c r="R42" i="38"/>
  <c r="R45" i="38"/>
  <c r="R48" i="38"/>
  <c r="R51" i="38"/>
  <c r="R55" i="38"/>
  <c r="H56" i="38"/>
  <c r="I56" i="38" s="1"/>
  <c r="J56" i="38" s="1"/>
  <c r="R64" i="38"/>
  <c r="H65" i="38"/>
  <c r="I65" i="38" s="1"/>
  <c r="J65" i="38" s="1"/>
  <c r="R73" i="38"/>
  <c r="H74" i="38"/>
  <c r="I74" i="38" s="1"/>
  <c r="J74" i="38" s="1"/>
  <c r="H85" i="38"/>
  <c r="I85" i="38" s="1"/>
  <c r="J85" i="38" s="1"/>
  <c r="V85" i="38"/>
  <c r="H10" i="39"/>
  <c r="I10" i="39" s="1"/>
  <c r="J10" i="39" s="1"/>
  <c r="H14" i="39"/>
  <c r="I14" i="39" s="1"/>
  <c r="J14" i="39" s="1"/>
  <c r="H13" i="40"/>
  <c r="I13" i="40" s="1"/>
  <c r="J13" i="40" s="1"/>
  <c r="H15" i="40"/>
  <c r="I15" i="40" s="1"/>
  <c r="J15" i="40" s="1"/>
  <c r="H19" i="40"/>
  <c r="I19" i="40" s="1"/>
  <c r="J19" i="40" s="1"/>
  <c r="H21" i="40"/>
  <c r="I21" i="40" s="1"/>
  <c r="J21" i="40" s="1"/>
  <c r="H25" i="40"/>
  <c r="I25" i="40" s="1"/>
  <c r="J25" i="40" s="1"/>
  <c r="H27" i="40"/>
  <c r="I27" i="40" s="1"/>
  <c r="J27" i="40" s="1"/>
  <c r="H34" i="40"/>
  <c r="I34" i="40" s="1"/>
  <c r="J34" i="40" s="1"/>
  <c r="H37" i="40"/>
  <c r="I37" i="40" s="1"/>
  <c r="J37" i="40" s="1"/>
  <c r="H45" i="40"/>
  <c r="I45" i="40" s="1"/>
  <c r="J45" i="40" s="1"/>
  <c r="H48" i="40"/>
  <c r="I48" i="40" s="1"/>
  <c r="J48" i="40" s="1"/>
  <c r="H51" i="40"/>
  <c r="I51" i="40" s="1"/>
  <c r="J51" i="40" s="1"/>
  <c r="H54" i="40"/>
  <c r="I54" i="40" s="1"/>
  <c r="J54" i="40" s="1"/>
  <c r="H57" i="40"/>
  <c r="I57" i="40" s="1"/>
  <c r="J57" i="40" s="1"/>
  <c r="H60" i="40"/>
  <c r="I60" i="40" s="1"/>
  <c r="J60" i="40" s="1"/>
  <c r="H63" i="40"/>
  <c r="I63" i="40" s="1"/>
  <c r="J63" i="40" s="1"/>
  <c r="H66" i="40"/>
  <c r="I66" i="40" s="1"/>
  <c r="J66" i="40" s="1"/>
  <c r="H69" i="40"/>
  <c r="I69" i="40" s="1"/>
  <c r="J69" i="40" s="1"/>
  <c r="H14" i="41"/>
  <c r="I14" i="41" s="1"/>
  <c r="J14" i="41" s="1"/>
  <c r="H38" i="41"/>
  <c r="I38" i="41" s="1"/>
  <c r="J38" i="41" s="1"/>
  <c r="H44" i="41"/>
  <c r="I44" i="41" s="1"/>
  <c r="J44" i="41" s="1"/>
  <c r="H50" i="41"/>
  <c r="I50" i="41" s="1"/>
  <c r="J50" i="41" s="1"/>
  <c r="H56" i="41"/>
  <c r="I56" i="41" s="1"/>
  <c r="J56" i="41" s="1"/>
  <c r="H62" i="41"/>
  <c r="I62" i="41" s="1"/>
  <c r="J62" i="41" s="1"/>
  <c r="H68" i="41"/>
  <c r="I68" i="41" s="1"/>
  <c r="J68" i="41" s="1"/>
  <c r="H74" i="41"/>
  <c r="I74" i="41" s="1"/>
  <c r="J74" i="41" s="1"/>
  <c r="H80" i="41"/>
  <c r="I80" i="41" s="1"/>
  <c r="J80" i="41" s="1"/>
  <c r="H86" i="41"/>
  <c r="I86" i="41" s="1"/>
  <c r="J86" i="41" s="1"/>
  <c r="H92" i="41"/>
  <c r="I92" i="41" s="1"/>
  <c r="J92" i="41" s="1"/>
  <c r="H98" i="41"/>
  <c r="I98" i="41" s="1"/>
  <c r="J98" i="41" s="1"/>
  <c r="H11" i="42"/>
  <c r="I11" i="42" s="1"/>
  <c r="J11" i="42" s="1"/>
  <c r="H20" i="42"/>
  <c r="I20" i="42" s="1"/>
  <c r="J20" i="42" s="1"/>
  <c r="H38" i="42"/>
  <c r="I38" i="42" s="1"/>
  <c r="J38" i="42" s="1"/>
  <c r="H47" i="42"/>
  <c r="I47" i="42" s="1"/>
  <c r="J47" i="42" s="1"/>
  <c r="H50" i="43"/>
  <c r="I50" i="43" s="1"/>
  <c r="J50" i="43" s="1"/>
  <c r="H55" i="43"/>
  <c r="I55" i="43" s="1"/>
  <c r="J55" i="43" s="1"/>
  <c r="H12" i="44"/>
  <c r="I12" i="44" s="1"/>
  <c r="J12" i="44" s="1"/>
  <c r="M4" i="39"/>
  <c r="U4" i="39" s="1"/>
  <c r="X4" i="39" s="1"/>
  <c r="M10" i="39"/>
  <c r="U10" i="39" s="1"/>
  <c r="M16" i="39"/>
  <c r="U16" i="39" s="1"/>
  <c r="M22" i="39"/>
  <c r="U22" i="39" s="1"/>
  <c r="M28" i="39"/>
  <c r="U28" i="39" s="1"/>
  <c r="M34" i="39"/>
  <c r="U34" i="39" s="1"/>
  <c r="M40" i="39"/>
  <c r="U40" i="39" s="1"/>
  <c r="M46" i="39"/>
  <c r="U46" i="39" s="1"/>
  <c r="M52" i="39"/>
  <c r="U52" i="39" s="1"/>
  <c r="M58" i="39"/>
  <c r="U58" i="39" s="1"/>
  <c r="M64" i="39"/>
  <c r="U64" i="39" s="1"/>
  <c r="M70" i="39"/>
  <c r="U70" i="39" s="1"/>
  <c r="M76" i="39"/>
  <c r="U76" i="39" s="1"/>
  <c r="V5" i="39"/>
  <c r="R7" i="39"/>
  <c r="R8" i="39"/>
  <c r="V11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R67" i="39"/>
  <c r="R70" i="39"/>
  <c r="R73" i="39"/>
  <c r="R76" i="39"/>
  <c r="R79" i="39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R5" i="40"/>
  <c r="V7" i="40"/>
  <c r="V8" i="40"/>
  <c r="R11" i="40"/>
  <c r="V13" i="40"/>
  <c r="V16" i="40"/>
  <c r="V19" i="40"/>
  <c r="V22" i="40"/>
  <c r="V25" i="40"/>
  <c r="V28" i="40"/>
  <c r="V31" i="40"/>
  <c r="V34" i="40"/>
  <c r="V37" i="40"/>
  <c r="V40" i="40"/>
  <c r="V43" i="40"/>
  <c r="V46" i="40"/>
  <c r="V49" i="40"/>
  <c r="V52" i="40"/>
  <c r="V55" i="40"/>
  <c r="V58" i="40"/>
  <c r="V61" i="40"/>
  <c r="V64" i="40"/>
  <c r="V67" i="40"/>
  <c r="M4" i="41"/>
  <c r="U4" i="41" s="1"/>
  <c r="X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94" i="41"/>
  <c r="U94" i="41" s="1"/>
  <c r="V11" i="4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M86" i="42"/>
  <c r="U86" i="42" s="1"/>
  <c r="V5" i="42"/>
  <c r="R7" i="42"/>
  <c r="R8" i="42"/>
  <c r="V11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P3" i="43"/>
  <c r="AF3" i="43" s="1"/>
  <c r="AO3" i="43" s="1"/>
  <c r="M5" i="43"/>
  <c r="U5" i="43" s="1"/>
  <c r="M11" i="43"/>
  <c r="U11" i="43" s="1"/>
  <c r="M17" i="43"/>
  <c r="U17" i="43" s="1"/>
  <c r="M23" i="43"/>
  <c r="U23" i="43" s="1"/>
  <c r="M29" i="43"/>
  <c r="U29" i="43" s="1"/>
  <c r="M35" i="43"/>
  <c r="U35" i="43" s="1"/>
  <c r="M41" i="43"/>
  <c r="U41" i="43" s="1"/>
  <c r="M47" i="43"/>
  <c r="U47" i="43" s="1"/>
  <c r="M53" i="43"/>
  <c r="U53" i="43" s="1"/>
  <c r="M59" i="43"/>
  <c r="U59" i="43" s="1"/>
  <c r="M65" i="43"/>
  <c r="U65" i="43" s="1"/>
  <c r="M71" i="43"/>
  <c r="U71" i="43" s="1"/>
  <c r="M77" i="43"/>
  <c r="U77" i="43" s="1"/>
  <c r="V4" i="43"/>
  <c r="Y4" i="43" s="1"/>
  <c r="V10" i="43"/>
  <c r="V14" i="43"/>
  <c r="V17" i="43"/>
  <c r="V20" i="43"/>
  <c r="V23" i="43"/>
  <c r="V26" i="43"/>
  <c r="V29" i="43"/>
  <c r="V32" i="43"/>
  <c r="V35" i="43"/>
  <c r="V38" i="43"/>
  <c r="V41" i="43"/>
  <c r="V44" i="43"/>
  <c r="V47" i="43"/>
  <c r="V50" i="43"/>
  <c r="V53" i="43"/>
  <c r="V56" i="43"/>
  <c r="V59" i="43"/>
  <c r="R63" i="43"/>
  <c r="H64" i="43"/>
  <c r="I64" i="43" s="1"/>
  <c r="J64" i="43" s="1"/>
  <c r="H69" i="43"/>
  <c r="I69" i="43" s="1"/>
  <c r="J69" i="43" s="1"/>
  <c r="R72" i="43"/>
  <c r="H73" i="43"/>
  <c r="I73" i="43" s="1"/>
  <c r="J73" i="43" s="1"/>
  <c r="H78" i="43"/>
  <c r="I78" i="43" s="1"/>
  <c r="J78" i="43" s="1"/>
  <c r="AH3" i="44"/>
  <c r="AQ3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M11" i="44"/>
  <c r="U11" i="44" s="1"/>
  <c r="M18" i="44"/>
  <c r="U18" i="44" s="1"/>
  <c r="M25" i="44"/>
  <c r="U25" i="44" s="1"/>
  <c r="M32" i="44"/>
  <c r="U32" i="44" s="1"/>
  <c r="M39" i="44"/>
  <c r="U39" i="44" s="1"/>
  <c r="M47" i="44"/>
  <c r="U47" i="44" s="1"/>
  <c r="M54" i="44"/>
  <c r="U54" i="44" s="1"/>
  <c r="M61" i="44"/>
  <c r="U61" i="44" s="1"/>
  <c r="M68" i="44"/>
  <c r="U68" i="44" s="1"/>
  <c r="R6" i="44"/>
  <c r="H9" i="44"/>
  <c r="I9" i="44" s="1"/>
  <c r="J9" i="44" s="1"/>
  <c r="V11" i="44"/>
  <c r="V16" i="44"/>
  <c r="V25" i="44"/>
  <c r="V34" i="44"/>
  <c r="V45" i="44"/>
  <c r="V47" i="44"/>
  <c r="V54" i="44"/>
  <c r="V56" i="44"/>
  <c r="V63" i="44"/>
  <c r="H66" i="44"/>
  <c r="I66" i="44" s="1"/>
  <c r="J66" i="44" s="1"/>
  <c r="R69" i="44"/>
  <c r="H4" i="45"/>
  <c r="I4" i="45" s="1"/>
  <c r="J4" i="45" s="1"/>
  <c r="K4" i="45" s="1"/>
  <c r="H8" i="45"/>
  <c r="I8" i="45" s="1"/>
  <c r="J8" i="45" s="1"/>
  <c r="H10" i="45"/>
  <c r="I10" i="45" s="1"/>
  <c r="J10" i="45" s="1"/>
  <c r="H4" i="46"/>
  <c r="I4" i="46" s="1"/>
  <c r="J4" i="46" s="1"/>
  <c r="K4" i="46" s="1"/>
  <c r="H41" i="46"/>
  <c r="I41" i="46" s="1"/>
  <c r="J41" i="46" s="1"/>
  <c r="H46" i="46"/>
  <c r="I46" i="46" s="1"/>
  <c r="J46" i="46" s="1"/>
  <c r="H49" i="46"/>
  <c r="I49" i="46" s="1"/>
  <c r="J49" i="46" s="1"/>
  <c r="H52" i="46"/>
  <c r="I52" i="46" s="1"/>
  <c r="J52" i="46" s="1"/>
  <c r="H55" i="46"/>
  <c r="I55" i="46" s="1"/>
  <c r="J55" i="46" s="1"/>
  <c r="H58" i="46"/>
  <c r="I58" i="46" s="1"/>
  <c r="J58" i="46" s="1"/>
  <c r="H61" i="46"/>
  <c r="I61" i="46" s="1"/>
  <c r="J61" i="46" s="1"/>
  <c r="H64" i="46"/>
  <c r="I64" i="46" s="1"/>
  <c r="J64" i="46" s="1"/>
  <c r="H67" i="46"/>
  <c r="I67" i="46" s="1"/>
  <c r="J67" i="46" s="1"/>
  <c r="H70" i="46"/>
  <c r="I70" i="46" s="1"/>
  <c r="J70" i="46" s="1"/>
  <c r="H73" i="46"/>
  <c r="I73" i="46" s="1"/>
  <c r="J73" i="46" s="1"/>
  <c r="H76" i="46"/>
  <c r="I76" i="46" s="1"/>
  <c r="J76" i="46" s="1"/>
  <c r="H79" i="46"/>
  <c r="I79" i="46" s="1"/>
  <c r="J79" i="46" s="1"/>
  <c r="H82" i="46"/>
  <c r="I82" i="46" s="1"/>
  <c r="J82" i="46" s="1"/>
  <c r="H85" i="46"/>
  <c r="I85" i="46" s="1"/>
  <c r="J85" i="46" s="1"/>
  <c r="H88" i="46"/>
  <c r="I88" i="46" s="1"/>
  <c r="J88" i="46" s="1"/>
  <c r="H29" i="47"/>
  <c r="I29" i="47" s="1"/>
  <c r="J29" i="47" s="1"/>
  <c r="V20" i="39"/>
  <c r="V23" i="39"/>
  <c r="V26" i="39"/>
  <c r="V29" i="39"/>
  <c r="V32" i="39"/>
  <c r="V35" i="39"/>
  <c r="V38" i="39"/>
  <c r="V41" i="39"/>
  <c r="V44" i="39"/>
  <c r="V47" i="39"/>
  <c r="V50" i="39"/>
  <c r="V53" i="39"/>
  <c r="V56" i="39"/>
  <c r="V59" i="39"/>
  <c r="V62" i="39"/>
  <c r="V65" i="39"/>
  <c r="V68" i="39"/>
  <c r="V71" i="39"/>
  <c r="V74" i="39"/>
  <c r="V77" i="39"/>
  <c r="AE3" i="40"/>
  <c r="R4" i="40"/>
  <c r="AH4" i="40" s="1"/>
  <c r="R10" i="40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R68" i="40"/>
  <c r="V35" i="41"/>
  <c r="V38" i="4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V98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V35" i="42"/>
  <c r="V38" i="42"/>
  <c r="V41" i="42"/>
  <c r="V44" i="42"/>
  <c r="V47" i="42"/>
  <c r="V50" i="42"/>
  <c r="V53" i="42"/>
  <c r="V56" i="42"/>
  <c r="V59" i="42"/>
  <c r="V62" i="42"/>
  <c r="V65" i="42"/>
  <c r="V68" i="42"/>
  <c r="V71" i="42"/>
  <c r="V74" i="42"/>
  <c r="V77" i="42"/>
  <c r="V80" i="42"/>
  <c r="V83" i="42"/>
  <c r="V86" i="42"/>
  <c r="V89" i="42"/>
  <c r="V77" i="43"/>
  <c r="V74" i="43"/>
  <c r="V71" i="43"/>
  <c r="V68" i="43"/>
  <c r="V65" i="43"/>
  <c r="V64" i="43"/>
  <c r="R67" i="43"/>
  <c r="V69" i="43"/>
  <c r="R71" i="43"/>
  <c r="V73" i="43"/>
  <c r="R76" i="43"/>
  <c r="V78" i="43"/>
  <c r="H45" i="44"/>
  <c r="I45" i="44" s="1"/>
  <c r="J45" i="44" s="1"/>
  <c r="H54" i="44"/>
  <c r="I54" i="44" s="1"/>
  <c r="J54" i="44" s="1"/>
  <c r="H63" i="44"/>
  <c r="I63" i="44" s="1"/>
  <c r="J63" i="44" s="1"/>
  <c r="V68" i="44"/>
  <c r="H10" i="46"/>
  <c r="I10" i="46" s="1"/>
  <c r="J10" i="46" s="1"/>
  <c r="H14" i="46"/>
  <c r="I14" i="46" s="1"/>
  <c r="J14" i="46" s="1"/>
  <c r="H16" i="46"/>
  <c r="I16" i="46" s="1"/>
  <c r="J16" i="46" s="1"/>
  <c r="H23" i="46"/>
  <c r="I23" i="46" s="1"/>
  <c r="J23" i="46" s="1"/>
  <c r="H25" i="46"/>
  <c r="I25" i="46" s="1"/>
  <c r="J25" i="46" s="1"/>
  <c r="H32" i="46"/>
  <c r="I32" i="46" s="1"/>
  <c r="J32" i="46" s="1"/>
  <c r="H34" i="46"/>
  <c r="I34" i="46" s="1"/>
  <c r="J34" i="46" s="1"/>
  <c r="H44" i="46"/>
  <c r="I44" i="46" s="1"/>
  <c r="J44" i="46" s="1"/>
  <c r="H7" i="47"/>
  <c r="I7" i="47" s="1"/>
  <c r="J7" i="47" s="1"/>
  <c r="H9" i="47"/>
  <c r="I9" i="47" s="1"/>
  <c r="J9" i="47" s="1"/>
  <c r="R51" i="39"/>
  <c r="R54" i="39"/>
  <c r="R57" i="39"/>
  <c r="R60" i="39"/>
  <c r="R63" i="39"/>
  <c r="R66" i="39"/>
  <c r="R69" i="39"/>
  <c r="R72" i="39"/>
  <c r="R75" i="39"/>
  <c r="R78" i="39"/>
  <c r="H4" i="40"/>
  <c r="I4" i="40" s="1"/>
  <c r="J4" i="40" s="1"/>
  <c r="K4" i="40" s="1"/>
  <c r="R9" i="40"/>
  <c r="H10" i="40"/>
  <c r="I10" i="40" s="1"/>
  <c r="J10" i="40" s="1"/>
  <c r="H14" i="40"/>
  <c r="I14" i="40" s="1"/>
  <c r="J14" i="40" s="1"/>
  <c r="H17" i="40"/>
  <c r="I17" i="40" s="1"/>
  <c r="J17" i="40" s="1"/>
  <c r="H20" i="40"/>
  <c r="I20" i="40" s="1"/>
  <c r="J20" i="40" s="1"/>
  <c r="H23" i="40"/>
  <c r="I23" i="40" s="1"/>
  <c r="J23" i="40" s="1"/>
  <c r="H26" i="40"/>
  <c r="I26" i="40" s="1"/>
  <c r="J26" i="40" s="1"/>
  <c r="H29" i="40"/>
  <c r="I29" i="40" s="1"/>
  <c r="J29" i="40" s="1"/>
  <c r="V30" i="40"/>
  <c r="H32" i="40"/>
  <c r="I32" i="40" s="1"/>
  <c r="J32" i="40" s="1"/>
  <c r="V33" i="40"/>
  <c r="H35" i="40"/>
  <c r="I35" i="40" s="1"/>
  <c r="J35" i="40" s="1"/>
  <c r="V36" i="40"/>
  <c r="H38" i="40"/>
  <c r="I38" i="40" s="1"/>
  <c r="J38" i="40" s="1"/>
  <c r="V39" i="40"/>
  <c r="H41" i="40"/>
  <c r="I41" i="40" s="1"/>
  <c r="J41" i="40" s="1"/>
  <c r="V42" i="40"/>
  <c r="H44" i="40"/>
  <c r="I44" i="40" s="1"/>
  <c r="J44" i="40" s="1"/>
  <c r="V45" i="40"/>
  <c r="H47" i="40"/>
  <c r="I47" i="40" s="1"/>
  <c r="J47" i="40" s="1"/>
  <c r="V48" i="40"/>
  <c r="H50" i="40"/>
  <c r="I50" i="40" s="1"/>
  <c r="J50" i="40" s="1"/>
  <c r="V51" i="40"/>
  <c r="H53" i="40"/>
  <c r="I53" i="40" s="1"/>
  <c r="J53" i="40" s="1"/>
  <c r="V54" i="40"/>
  <c r="H56" i="40"/>
  <c r="I56" i="40" s="1"/>
  <c r="J56" i="40" s="1"/>
  <c r="V57" i="40"/>
  <c r="H59" i="40"/>
  <c r="I59" i="40" s="1"/>
  <c r="J59" i="40" s="1"/>
  <c r="V60" i="40"/>
  <c r="H62" i="40"/>
  <c r="I62" i="40" s="1"/>
  <c r="J62" i="40" s="1"/>
  <c r="V63" i="40"/>
  <c r="H65" i="40"/>
  <c r="I65" i="40" s="1"/>
  <c r="J65" i="40" s="1"/>
  <c r="V66" i="40"/>
  <c r="H68" i="40"/>
  <c r="I68" i="40" s="1"/>
  <c r="J68" i="40" s="1"/>
  <c r="V69" i="40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AH3" i="43"/>
  <c r="AQ3" i="43" s="1"/>
  <c r="M7" i="43"/>
  <c r="U7" i="43" s="1"/>
  <c r="M13" i="43"/>
  <c r="U13" i="43" s="1"/>
  <c r="M19" i="43"/>
  <c r="U19" i="43" s="1"/>
  <c r="M25" i="43"/>
  <c r="U25" i="43" s="1"/>
  <c r="M31" i="43"/>
  <c r="U31" i="43" s="1"/>
  <c r="M37" i="43"/>
  <c r="U37" i="43" s="1"/>
  <c r="M43" i="43"/>
  <c r="U43" i="43" s="1"/>
  <c r="M49" i="43"/>
  <c r="U49" i="43" s="1"/>
  <c r="M55" i="43"/>
  <c r="U55" i="43" s="1"/>
  <c r="M61" i="43"/>
  <c r="U61" i="43" s="1"/>
  <c r="M67" i="43"/>
  <c r="U67" i="43" s="1"/>
  <c r="M73" i="43"/>
  <c r="U73" i="43" s="1"/>
  <c r="M79" i="43"/>
  <c r="U79" i="43" s="1"/>
  <c r="H6" i="43"/>
  <c r="I6" i="43" s="1"/>
  <c r="J6" i="43" s="1"/>
  <c r="V7" i="43"/>
  <c r="V8" i="43"/>
  <c r="H12" i="43"/>
  <c r="I12" i="43" s="1"/>
  <c r="J12" i="43" s="1"/>
  <c r="V13" i="43"/>
  <c r="H15" i="43"/>
  <c r="I15" i="43" s="1"/>
  <c r="J15" i="43" s="1"/>
  <c r="V16" i="43"/>
  <c r="H18" i="43"/>
  <c r="I18" i="43" s="1"/>
  <c r="J18" i="43" s="1"/>
  <c r="V19" i="43"/>
  <c r="H21" i="43"/>
  <c r="I21" i="43" s="1"/>
  <c r="J21" i="43" s="1"/>
  <c r="V22" i="43"/>
  <c r="H24" i="43"/>
  <c r="I24" i="43" s="1"/>
  <c r="J24" i="43" s="1"/>
  <c r="V25" i="43"/>
  <c r="H27" i="43"/>
  <c r="I27" i="43" s="1"/>
  <c r="J27" i="43" s="1"/>
  <c r="V28" i="43"/>
  <c r="H30" i="43"/>
  <c r="I30" i="43" s="1"/>
  <c r="J30" i="43" s="1"/>
  <c r="V31" i="43"/>
  <c r="H33" i="43"/>
  <c r="I33" i="43" s="1"/>
  <c r="J33" i="43" s="1"/>
  <c r="V34" i="43"/>
  <c r="H36" i="43"/>
  <c r="I36" i="43" s="1"/>
  <c r="J36" i="43" s="1"/>
  <c r="V37" i="43"/>
  <c r="H39" i="43"/>
  <c r="I39" i="43" s="1"/>
  <c r="J39" i="43" s="1"/>
  <c r="V40" i="43"/>
  <c r="H42" i="43"/>
  <c r="I42" i="43" s="1"/>
  <c r="J42" i="43" s="1"/>
  <c r="V43" i="43"/>
  <c r="H45" i="43"/>
  <c r="I45" i="43" s="1"/>
  <c r="J45" i="43" s="1"/>
  <c r="V46" i="43"/>
  <c r="H48" i="43"/>
  <c r="I48" i="43" s="1"/>
  <c r="J48" i="43" s="1"/>
  <c r="V49" i="43"/>
  <c r="H51" i="43"/>
  <c r="I51" i="43" s="1"/>
  <c r="J51" i="43" s="1"/>
  <c r="V52" i="43"/>
  <c r="H54" i="43"/>
  <c r="I54" i="43" s="1"/>
  <c r="J54" i="43" s="1"/>
  <c r="V55" i="43"/>
  <c r="H57" i="43"/>
  <c r="I57" i="43" s="1"/>
  <c r="J57" i="43" s="1"/>
  <c r="V58" i="43"/>
  <c r="H60" i="43"/>
  <c r="I60" i="43" s="1"/>
  <c r="J60" i="43" s="1"/>
  <c r="V61" i="43"/>
  <c r="H63" i="43"/>
  <c r="I63" i="43" s="1"/>
  <c r="J63" i="43" s="1"/>
  <c r="R66" i="43"/>
  <c r="H67" i="43"/>
  <c r="I67" i="43" s="1"/>
  <c r="J67" i="43" s="1"/>
  <c r="H72" i="43"/>
  <c r="I72" i="43" s="1"/>
  <c r="J72" i="43" s="1"/>
  <c r="R75" i="43"/>
  <c r="H76" i="43"/>
  <c r="I76" i="43" s="1"/>
  <c r="J76" i="43" s="1"/>
  <c r="H5" i="44"/>
  <c r="I5" i="44" s="1"/>
  <c r="J5" i="44" s="1"/>
  <c r="V6" i="44"/>
  <c r="V19" i="44"/>
  <c r="V28" i="44"/>
  <c r="V37" i="44"/>
  <c r="V42" i="44"/>
  <c r="H43" i="44"/>
  <c r="I43" i="44" s="1"/>
  <c r="J43" i="44" s="1"/>
  <c r="V44" i="44"/>
  <c r="V51" i="44"/>
  <c r="H52" i="44"/>
  <c r="I52" i="44" s="1"/>
  <c r="J52" i="44" s="1"/>
  <c r="V53" i="44"/>
  <c r="V60" i="44"/>
  <c r="H61" i="44"/>
  <c r="I61" i="44" s="1"/>
  <c r="J61" i="44" s="1"/>
  <c r="H9" i="45"/>
  <c r="I9" i="45" s="1"/>
  <c r="J9" i="45" s="1"/>
  <c r="H13" i="45"/>
  <c r="I13" i="45" s="1"/>
  <c r="J13" i="45" s="1"/>
  <c r="H16" i="45"/>
  <c r="I16" i="45" s="1"/>
  <c r="J16" i="45" s="1"/>
  <c r="H19" i="45"/>
  <c r="I19" i="45" s="1"/>
  <c r="J19" i="45" s="1"/>
  <c r="H22" i="45"/>
  <c r="I22" i="45" s="1"/>
  <c r="J22" i="45" s="1"/>
  <c r="H25" i="45"/>
  <c r="I25" i="45" s="1"/>
  <c r="J25" i="45" s="1"/>
  <c r="H29" i="45"/>
  <c r="I29" i="45" s="1"/>
  <c r="J29" i="45" s="1"/>
  <c r="H31" i="45"/>
  <c r="I31" i="45" s="1"/>
  <c r="J31" i="45" s="1"/>
  <c r="H35" i="45"/>
  <c r="I35" i="45" s="1"/>
  <c r="J35" i="45" s="1"/>
  <c r="H37" i="45"/>
  <c r="I37" i="45" s="1"/>
  <c r="J37" i="45" s="1"/>
  <c r="H41" i="45"/>
  <c r="I41" i="45" s="1"/>
  <c r="J41" i="45" s="1"/>
  <c r="H43" i="45"/>
  <c r="I43" i="45" s="1"/>
  <c r="J43" i="45" s="1"/>
  <c r="H47" i="45"/>
  <c r="I47" i="45" s="1"/>
  <c r="J47" i="45" s="1"/>
  <c r="H49" i="45"/>
  <c r="I49" i="45" s="1"/>
  <c r="J49" i="45" s="1"/>
  <c r="H53" i="45"/>
  <c r="I53" i="45" s="1"/>
  <c r="J53" i="45" s="1"/>
  <c r="H55" i="45"/>
  <c r="I55" i="45" s="1"/>
  <c r="J55" i="45" s="1"/>
  <c r="H59" i="45"/>
  <c r="I59" i="45" s="1"/>
  <c r="J59" i="45" s="1"/>
  <c r="H61" i="45"/>
  <c r="I61" i="45" s="1"/>
  <c r="J61" i="45" s="1"/>
  <c r="H65" i="45"/>
  <c r="I65" i="45" s="1"/>
  <c r="J65" i="45" s="1"/>
  <c r="H67" i="45"/>
  <c r="I67" i="45" s="1"/>
  <c r="J67" i="45" s="1"/>
  <c r="H71" i="45"/>
  <c r="I71" i="45" s="1"/>
  <c r="J71" i="45" s="1"/>
  <c r="H73" i="45"/>
  <c r="I73" i="45" s="1"/>
  <c r="J73" i="45" s="1"/>
  <c r="H77" i="45"/>
  <c r="I77" i="45" s="1"/>
  <c r="J77" i="45" s="1"/>
  <c r="H79" i="45"/>
  <c r="I79" i="45" s="1"/>
  <c r="J79" i="45" s="1"/>
  <c r="H83" i="45"/>
  <c r="I83" i="45" s="1"/>
  <c r="J83" i="45" s="1"/>
  <c r="H85" i="45"/>
  <c r="I85" i="45" s="1"/>
  <c r="J85" i="45" s="1"/>
  <c r="H89" i="45"/>
  <c r="I89" i="45" s="1"/>
  <c r="J89" i="45" s="1"/>
  <c r="H91" i="45"/>
  <c r="I91" i="45" s="1"/>
  <c r="J91" i="45" s="1"/>
  <c r="H95" i="45"/>
  <c r="I95" i="45" s="1"/>
  <c r="J95" i="45" s="1"/>
  <c r="H97" i="45"/>
  <c r="I97" i="45" s="1"/>
  <c r="J97" i="45" s="1"/>
  <c r="AH4" i="46"/>
  <c r="AQ4" i="46" s="1"/>
  <c r="H7" i="46"/>
  <c r="I7" i="46" s="1"/>
  <c r="J7" i="46" s="1"/>
  <c r="H9" i="46"/>
  <c r="I9" i="46" s="1"/>
  <c r="J9" i="46" s="1"/>
  <c r="H47" i="46"/>
  <c r="I47" i="46" s="1"/>
  <c r="J47" i="46" s="1"/>
  <c r="H50" i="46"/>
  <c r="I50" i="46" s="1"/>
  <c r="J50" i="46" s="1"/>
  <c r="H53" i="46"/>
  <c r="I53" i="46" s="1"/>
  <c r="J53" i="46" s="1"/>
  <c r="H56" i="46"/>
  <c r="I56" i="46" s="1"/>
  <c r="J56" i="46" s="1"/>
  <c r="H59" i="46"/>
  <c r="I59" i="46" s="1"/>
  <c r="J59" i="46" s="1"/>
  <c r="H62" i="46"/>
  <c r="I62" i="46" s="1"/>
  <c r="J62" i="46" s="1"/>
  <c r="H65" i="46"/>
  <c r="I65" i="46" s="1"/>
  <c r="J65" i="46" s="1"/>
  <c r="H68" i="46"/>
  <c r="I68" i="46" s="1"/>
  <c r="J68" i="46" s="1"/>
  <c r="H71" i="46"/>
  <c r="I71" i="46" s="1"/>
  <c r="J71" i="46" s="1"/>
  <c r="H74" i="46"/>
  <c r="I74" i="46" s="1"/>
  <c r="J74" i="46" s="1"/>
  <c r="H77" i="46"/>
  <c r="I77" i="46" s="1"/>
  <c r="J77" i="46" s="1"/>
  <c r="H80" i="46"/>
  <c r="I80" i="46" s="1"/>
  <c r="J80" i="46" s="1"/>
  <c r="H83" i="46"/>
  <c r="I83" i="46" s="1"/>
  <c r="J83" i="46" s="1"/>
  <c r="H86" i="46"/>
  <c r="I86" i="46" s="1"/>
  <c r="J86" i="46" s="1"/>
  <c r="H89" i="46"/>
  <c r="I89" i="46" s="1"/>
  <c r="J89" i="46" s="1"/>
  <c r="H16" i="47"/>
  <c r="I16" i="47" s="1"/>
  <c r="J16" i="47" s="1"/>
  <c r="V46" i="39"/>
  <c r="V49" i="39"/>
  <c r="V52" i="39"/>
  <c r="V55" i="39"/>
  <c r="V58" i="39"/>
  <c r="V61" i="39"/>
  <c r="V64" i="39"/>
  <c r="V67" i="39"/>
  <c r="V70" i="39"/>
  <c r="V73" i="39"/>
  <c r="V76" i="39"/>
  <c r="V79" i="39"/>
  <c r="R7" i="40"/>
  <c r="R8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R67" i="40"/>
  <c r="AH3" i="41"/>
  <c r="AQ3" i="41" s="1"/>
  <c r="V31" i="41"/>
  <c r="V34" i="41"/>
  <c r="V37" i="41"/>
  <c r="V40" i="41"/>
  <c r="V43" i="41"/>
  <c r="V46" i="41"/>
  <c r="V49" i="41"/>
  <c r="V52" i="41"/>
  <c r="V55" i="41"/>
  <c r="V58" i="41"/>
  <c r="V61" i="41"/>
  <c r="V64" i="41"/>
  <c r="V67" i="41"/>
  <c r="V70" i="41"/>
  <c r="V73" i="41"/>
  <c r="V76" i="41"/>
  <c r="V79" i="41"/>
  <c r="V82" i="41"/>
  <c r="V85" i="41"/>
  <c r="V88" i="41"/>
  <c r="V91" i="41"/>
  <c r="V94" i="41"/>
  <c r="V97" i="4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V25" i="42"/>
  <c r="V28" i="42"/>
  <c r="V31" i="42"/>
  <c r="V34" i="42"/>
  <c r="V37" i="42"/>
  <c r="V40" i="42"/>
  <c r="V43" i="42"/>
  <c r="V46" i="42"/>
  <c r="V49" i="42"/>
  <c r="V52" i="42"/>
  <c r="V55" i="42"/>
  <c r="V58" i="42"/>
  <c r="V61" i="42"/>
  <c r="V64" i="42"/>
  <c r="V67" i="42"/>
  <c r="V70" i="42"/>
  <c r="V73" i="42"/>
  <c r="V76" i="42"/>
  <c r="V79" i="42"/>
  <c r="V82" i="42"/>
  <c r="V85" i="42"/>
  <c r="V88" i="42"/>
  <c r="R41" i="43"/>
  <c r="R44" i="43"/>
  <c r="R47" i="43"/>
  <c r="R50" i="43"/>
  <c r="R53" i="43"/>
  <c r="R56" i="43"/>
  <c r="R59" i="43"/>
  <c r="R62" i="43"/>
  <c r="V63" i="43"/>
  <c r="R65" i="43"/>
  <c r="V67" i="43"/>
  <c r="R70" i="43"/>
  <c r="V72" i="43"/>
  <c r="R74" i="43"/>
  <c r="V76" i="43"/>
  <c r="R79" i="43"/>
  <c r="V67" i="44"/>
  <c r="V64" i="44"/>
  <c r="V61" i="44"/>
  <c r="V58" i="44"/>
  <c r="V55" i="44"/>
  <c r="V52" i="44"/>
  <c r="V49" i="44"/>
  <c r="V46" i="44"/>
  <c r="V43" i="44"/>
  <c r="V40" i="44"/>
  <c r="V69" i="44"/>
  <c r="V14" i="44"/>
  <c r="V18" i="44"/>
  <c r="V23" i="44"/>
  <c r="V27" i="44"/>
  <c r="V32" i="44"/>
  <c r="V36" i="44"/>
  <c r="R39" i="44"/>
  <c r="H42" i="44"/>
  <c r="I42" i="44" s="1"/>
  <c r="J42" i="44" s="1"/>
  <c r="R46" i="44"/>
  <c r="R48" i="44"/>
  <c r="H51" i="44"/>
  <c r="I51" i="44" s="1"/>
  <c r="J51" i="44" s="1"/>
  <c r="R55" i="44"/>
  <c r="R57" i="44"/>
  <c r="H60" i="44"/>
  <c r="I60" i="44" s="1"/>
  <c r="J60" i="44" s="1"/>
  <c r="R64" i="44"/>
  <c r="H7" i="45"/>
  <c r="I7" i="45" s="1"/>
  <c r="J7" i="45" s="1"/>
  <c r="H17" i="46"/>
  <c r="I17" i="46" s="1"/>
  <c r="J17" i="46" s="1"/>
  <c r="H19" i="46"/>
  <c r="I19" i="46" s="1"/>
  <c r="J19" i="46" s="1"/>
  <c r="H26" i="46"/>
  <c r="I26" i="46" s="1"/>
  <c r="J26" i="46" s="1"/>
  <c r="H28" i="46"/>
  <c r="I28" i="46" s="1"/>
  <c r="J28" i="46" s="1"/>
  <c r="H35" i="46"/>
  <c r="I35" i="46" s="1"/>
  <c r="J35" i="46" s="1"/>
  <c r="H37" i="46"/>
  <c r="I37" i="46" s="1"/>
  <c r="J37" i="46" s="1"/>
  <c r="H4" i="47"/>
  <c r="I4" i="47" s="1"/>
  <c r="J4" i="47" s="1"/>
  <c r="K4" i="47" s="1"/>
  <c r="H35" i="47"/>
  <c r="I35" i="47" s="1"/>
  <c r="J35" i="47" s="1"/>
  <c r="R50" i="39"/>
  <c r="R53" i="39"/>
  <c r="R56" i="39"/>
  <c r="R59" i="39"/>
  <c r="R62" i="39"/>
  <c r="R65" i="39"/>
  <c r="R68" i="39"/>
  <c r="R71" i="39"/>
  <c r="R74" i="39"/>
  <c r="R3" i="40"/>
  <c r="V32" i="40"/>
  <c r="V35" i="40"/>
  <c r="V38" i="40"/>
  <c r="V41" i="40"/>
  <c r="V44" i="40"/>
  <c r="V47" i="40"/>
  <c r="V50" i="40"/>
  <c r="V53" i="40"/>
  <c r="V56" i="40"/>
  <c r="V59" i="40"/>
  <c r="V62" i="40"/>
  <c r="V65" i="40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53" i="42"/>
  <c r="R56" i="42"/>
  <c r="R59" i="42"/>
  <c r="R62" i="42"/>
  <c r="R65" i="42"/>
  <c r="R68" i="42"/>
  <c r="R71" i="42"/>
  <c r="R74" i="42"/>
  <c r="R77" i="42"/>
  <c r="R80" i="42"/>
  <c r="R83" i="42"/>
  <c r="R86" i="42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V6" i="43"/>
  <c r="V12" i="43"/>
  <c r="V15" i="43"/>
  <c r="V18" i="43"/>
  <c r="V21" i="43"/>
  <c r="V24" i="43"/>
  <c r="V27" i="43"/>
  <c r="V30" i="43"/>
  <c r="V33" i="43"/>
  <c r="V36" i="43"/>
  <c r="V39" i="43"/>
  <c r="V42" i="43"/>
  <c r="V45" i="43"/>
  <c r="V48" i="43"/>
  <c r="V51" i="43"/>
  <c r="V54" i="43"/>
  <c r="V57" i="43"/>
  <c r="V60" i="43"/>
  <c r="H66" i="43"/>
  <c r="I66" i="43" s="1"/>
  <c r="J66" i="43" s="1"/>
  <c r="R69" i="43"/>
  <c r="H70" i="43"/>
  <c r="I70" i="43" s="1"/>
  <c r="J70" i="43" s="1"/>
  <c r="H75" i="43"/>
  <c r="I75" i="43" s="1"/>
  <c r="J75" i="43" s="1"/>
  <c r="R78" i="43"/>
  <c r="H79" i="43"/>
  <c r="I79" i="43" s="1"/>
  <c r="J79" i="43" s="1"/>
  <c r="V4" i="44"/>
  <c r="Y4" i="44" s="1"/>
  <c r="V13" i="44"/>
  <c r="V22" i="44"/>
  <c r="V31" i="44"/>
  <c r="V39" i="44"/>
  <c r="H40" i="44"/>
  <c r="I40" i="44" s="1"/>
  <c r="J40" i="44" s="1"/>
  <c r="V41" i="44"/>
  <c r="V48" i="44"/>
  <c r="H49" i="44"/>
  <c r="I49" i="44" s="1"/>
  <c r="J49" i="44" s="1"/>
  <c r="V50" i="44"/>
  <c r="V57" i="44"/>
  <c r="H58" i="44"/>
  <c r="I58" i="44" s="1"/>
  <c r="J58" i="44" s="1"/>
  <c r="V59" i="44"/>
  <c r="V66" i="44"/>
  <c r="H69" i="44"/>
  <c r="I69" i="44" s="1"/>
  <c r="J69" i="44" s="1"/>
  <c r="H5" i="45"/>
  <c r="I5" i="45" s="1"/>
  <c r="J5" i="45" s="1"/>
  <c r="H14" i="45"/>
  <c r="I14" i="45" s="1"/>
  <c r="J14" i="45" s="1"/>
  <c r="H17" i="45"/>
  <c r="I17" i="45" s="1"/>
  <c r="J17" i="45" s="1"/>
  <c r="H20" i="45"/>
  <c r="I20" i="45" s="1"/>
  <c r="J20" i="45" s="1"/>
  <c r="H23" i="45"/>
  <c r="I23" i="45" s="1"/>
  <c r="J23" i="45" s="1"/>
  <c r="H40" i="46"/>
  <c r="I40" i="46" s="1"/>
  <c r="J40" i="46" s="1"/>
  <c r="H8" i="47"/>
  <c r="I8" i="47" s="1"/>
  <c r="J8" i="47" s="1"/>
  <c r="H38" i="47"/>
  <c r="I38" i="47" s="1"/>
  <c r="J38" i="47" s="1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V6" i="39"/>
  <c r="V12" i="39"/>
  <c r="V15" i="39"/>
  <c r="V18" i="39"/>
  <c r="V21" i="39"/>
  <c r="V24" i="39"/>
  <c r="V27" i="39"/>
  <c r="V30" i="39"/>
  <c r="V33" i="39"/>
  <c r="V36" i="39"/>
  <c r="V39" i="39"/>
  <c r="V42" i="39"/>
  <c r="V45" i="39"/>
  <c r="V48" i="39"/>
  <c r="V51" i="39"/>
  <c r="V54" i="39"/>
  <c r="V57" i="39"/>
  <c r="V60" i="39"/>
  <c r="V63" i="39"/>
  <c r="V66" i="39"/>
  <c r="V69" i="39"/>
  <c r="V72" i="39"/>
  <c r="V75" i="39"/>
  <c r="R6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R60" i="40"/>
  <c r="R63" i="40"/>
  <c r="R66" i="40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V6" i="41"/>
  <c r="V12" i="41"/>
  <c r="V15" i="41"/>
  <c r="V18" i="41"/>
  <c r="V21" i="41"/>
  <c r="V24" i="41"/>
  <c r="V27" i="41"/>
  <c r="V30" i="41"/>
  <c r="V33" i="41"/>
  <c r="V36" i="41"/>
  <c r="V39" i="41"/>
  <c r="V42" i="41"/>
  <c r="V45" i="41"/>
  <c r="V48" i="41"/>
  <c r="V51" i="41"/>
  <c r="V54" i="41"/>
  <c r="V57" i="41"/>
  <c r="V60" i="41"/>
  <c r="V63" i="41"/>
  <c r="V66" i="41"/>
  <c r="V69" i="41"/>
  <c r="V72" i="41"/>
  <c r="V75" i="41"/>
  <c r="V78" i="41"/>
  <c r="V81" i="41"/>
  <c r="V84" i="41"/>
  <c r="V87" i="41"/>
  <c r="V90" i="41"/>
  <c r="V93" i="41"/>
  <c r="AH3" i="42"/>
  <c r="AQ3" i="42" s="1"/>
  <c r="M7" i="42"/>
  <c r="U7" i="42" s="1"/>
  <c r="M13" i="42"/>
  <c r="U13" i="42" s="1"/>
  <c r="M19" i="42"/>
  <c r="U19" i="42" s="1"/>
  <c r="M25" i="42"/>
  <c r="U25" i="42" s="1"/>
  <c r="M31" i="42"/>
  <c r="U31" i="42" s="1"/>
  <c r="M37" i="42"/>
  <c r="U37" i="42" s="1"/>
  <c r="M43" i="42"/>
  <c r="U43" i="42" s="1"/>
  <c r="M49" i="42"/>
  <c r="U49" i="42" s="1"/>
  <c r="M55" i="42"/>
  <c r="U55" i="42" s="1"/>
  <c r="M61" i="42"/>
  <c r="U61" i="42" s="1"/>
  <c r="M67" i="42"/>
  <c r="U67" i="42" s="1"/>
  <c r="M73" i="42"/>
  <c r="U73" i="42" s="1"/>
  <c r="M79" i="42"/>
  <c r="U79" i="42" s="1"/>
  <c r="V6" i="42"/>
  <c r="V12" i="42"/>
  <c r="V15" i="42"/>
  <c r="V18" i="42"/>
  <c r="V21" i="42"/>
  <c r="V24" i="42"/>
  <c r="V27" i="42"/>
  <c r="V30" i="42"/>
  <c r="V33" i="42"/>
  <c r="V36" i="42"/>
  <c r="V39" i="42"/>
  <c r="V42" i="42"/>
  <c r="V45" i="42"/>
  <c r="V48" i="42"/>
  <c r="V51" i="42"/>
  <c r="V54" i="42"/>
  <c r="V57" i="42"/>
  <c r="V60" i="42"/>
  <c r="V63" i="42"/>
  <c r="V66" i="42"/>
  <c r="V69" i="42"/>
  <c r="V72" i="42"/>
  <c r="V75" i="42"/>
  <c r="V78" i="42"/>
  <c r="V81" i="42"/>
  <c r="V84" i="42"/>
  <c r="M4" i="43"/>
  <c r="U4" i="43" s="1"/>
  <c r="X4" i="43" s="1"/>
  <c r="Z4" i="43" s="1"/>
  <c r="M10" i="43"/>
  <c r="U10" i="43" s="1"/>
  <c r="M16" i="43"/>
  <c r="U16" i="43" s="1"/>
  <c r="M22" i="43"/>
  <c r="U22" i="43" s="1"/>
  <c r="M28" i="43"/>
  <c r="U28" i="43" s="1"/>
  <c r="M34" i="43"/>
  <c r="U34" i="43" s="1"/>
  <c r="M40" i="43"/>
  <c r="U40" i="43" s="1"/>
  <c r="M46" i="43"/>
  <c r="U46" i="43" s="1"/>
  <c r="M52" i="43"/>
  <c r="U52" i="43" s="1"/>
  <c r="M58" i="43"/>
  <c r="U58" i="43" s="1"/>
  <c r="M64" i="43"/>
  <c r="U64" i="43" s="1"/>
  <c r="M70" i="43"/>
  <c r="U70" i="43" s="1"/>
  <c r="V5" i="43"/>
  <c r="R7" i="43"/>
  <c r="R8" i="43"/>
  <c r="V11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V66" i="43"/>
  <c r="R68" i="43"/>
  <c r="V70" i="43"/>
  <c r="R73" i="43"/>
  <c r="V75" i="43"/>
  <c r="V79" i="43"/>
  <c r="R67" i="44"/>
  <c r="R68" i="44"/>
  <c r="R65" i="44"/>
  <c r="R62" i="44"/>
  <c r="R59" i="44"/>
  <c r="R56" i="44"/>
  <c r="R53" i="44"/>
  <c r="R50" i="44"/>
  <c r="R47" i="44"/>
  <c r="R44" i="44"/>
  <c r="R41" i="44"/>
  <c r="R38" i="44"/>
  <c r="R35" i="44"/>
  <c r="R32" i="44"/>
  <c r="R29" i="44"/>
  <c r="R26" i="44"/>
  <c r="R23" i="44"/>
  <c r="R20" i="44"/>
  <c r="R17" i="44"/>
  <c r="R14" i="44"/>
  <c r="R10" i="44"/>
  <c r="R4" i="44"/>
  <c r="H11" i="44"/>
  <c r="I11" i="44" s="1"/>
  <c r="J11" i="44" s="1"/>
  <c r="V12" i="44"/>
  <c r="R15" i="44"/>
  <c r="H16" i="44"/>
  <c r="I16" i="44" s="1"/>
  <c r="J16" i="44" s="1"/>
  <c r="V17" i="44"/>
  <c r="R19" i="44"/>
  <c r="V21" i="44"/>
  <c r="R24" i="44"/>
  <c r="H25" i="44"/>
  <c r="I25" i="44" s="1"/>
  <c r="J25" i="44" s="1"/>
  <c r="V26" i="44"/>
  <c r="R28" i="44"/>
  <c r="V30" i="44"/>
  <c r="R33" i="44"/>
  <c r="H34" i="44"/>
  <c r="I34" i="44" s="1"/>
  <c r="J34" i="44" s="1"/>
  <c r="V35" i="44"/>
  <c r="R37" i="44"/>
  <c r="R43" i="44"/>
  <c r="R45" i="44"/>
  <c r="H48" i="44"/>
  <c r="I48" i="44" s="1"/>
  <c r="J48" i="44" s="1"/>
  <c r="R52" i="44"/>
  <c r="R54" i="44"/>
  <c r="H57" i="44"/>
  <c r="I57" i="44" s="1"/>
  <c r="J57" i="44" s="1"/>
  <c r="R61" i="44"/>
  <c r="R63" i="44"/>
  <c r="V65" i="44"/>
  <c r="H26" i="45"/>
  <c r="I26" i="45" s="1"/>
  <c r="J26" i="45" s="1"/>
  <c r="H28" i="45"/>
  <c r="I28" i="45" s="1"/>
  <c r="J28" i="45" s="1"/>
  <c r="H32" i="45"/>
  <c r="I32" i="45" s="1"/>
  <c r="J32" i="45" s="1"/>
  <c r="H34" i="45"/>
  <c r="I34" i="45" s="1"/>
  <c r="J34" i="45" s="1"/>
  <c r="H38" i="45"/>
  <c r="I38" i="45" s="1"/>
  <c r="J38" i="45" s="1"/>
  <c r="H40" i="45"/>
  <c r="I40" i="45" s="1"/>
  <c r="J40" i="45" s="1"/>
  <c r="H44" i="45"/>
  <c r="I44" i="45" s="1"/>
  <c r="J44" i="45" s="1"/>
  <c r="H46" i="45"/>
  <c r="I46" i="45" s="1"/>
  <c r="J46" i="45" s="1"/>
  <c r="H50" i="45"/>
  <c r="I50" i="45" s="1"/>
  <c r="J50" i="45" s="1"/>
  <c r="H52" i="45"/>
  <c r="I52" i="45" s="1"/>
  <c r="J52" i="45" s="1"/>
  <c r="H56" i="45"/>
  <c r="I56" i="45" s="1"/>
  <c r="J56" i="45" s="1"/>
  <c r="H58" i="45"/>
  <c r="I58" i="45" s="1"/>
  <c r="J58" i="45" s="1"/>
  <c r="H62" i="45"/>
  <c r="I62" i="45" s="1"/>
  <c r="J62" i="45" s="1"/>
  <c r="H64" i="45"/>
  <c r="I64" i="45" s="1"/>
  <c r="J64" i="45" s="1"/>
  <c r="H68" i="45"/>
  <c r="I68" i="45" s="1"/>
  <c r="J68" i="45" s="1"/>
  <c r="H70" i="45"/>
  <c r="I70" i="45" s="1"/>
  <c r="J70" i="45" s="1"/>
  <c r="H74" i="45"/>
  <c r="I74" i="45" s="1"/>
  <c r="J74" i="45" s="1"/>
  <c r="H76" i="45"/>
  <c r="I76" i="45" s="1"/>
  <c r="J76" i="45" s="1"/>
  <c r="H80" i="45"/>
  <c r="I80" i="45" s="1"/>
  <c r="J80" i="45" s="1"/>
  <c r="H82" i="45"/>
  <c r="I82" i="45" s="1"/>
  <c r="J82" i="45" s="1"/>
  <c r="H86" i="45"/>
  <c r="I86" i="45" s="1"/>
  <c r="J86" i="45" s="1"/>
  <c r="H88" i="45"/>
  <c r="I88" i="45" s="1"/>
  <c r="J88" i="45" s="1"/>
  <c r="H92" i="45"/>
  <c r="I92" i="45" s="1"/>
  <c r="J92" i="45" s="1"/>
  <c r="H94" i="45"/>
  <c r="I94" i="45" s="1"/>
  <c r="J94" i="45" s="1"/>
  <c r="H98" i="45"/>
  <c r="I98" i="45" s="1"/>
  <c r="J98" i="45" s="1"/>
  <c r="H8" i="46"/>
  <c r="I8" i="46" s="1"/>
  <c r="J8" i="46" s="1"/>
  <c r="H13" i="46"/>
  <c r="I13" i="46" s="1"/>
  <c r="J13" i="46" s="1"/>
  <c r="H20" i="46"/>
  <c r="I20" i="46" s="1"/>
  <c r="J20" i="46" s="1"/>
  <c r="H22" i="46"/>
  <c r="I22" i="46" s="1"/>
  <c r="J22" i="46" s="1"/>
  <c r="H29" i="46"/>
  <c r="I29" i="46" s="1"/>
  <c r="J29" i="46" s="1"/>
  <c r="H31" i="46"/>
  <c r="I31" i="46" s="1"/>
  <c r="J31" i="46" s="1"/>
  <c r="H38" i="46"/>
  <c r="I38" i="46" s="1"/>
  <c r="J38" i="46" s="1"/>
  <c r="H43" i="46"/>
  <c r="I43" i="46" s="1"/>
  <c r="J43" i="46" s="1"/>
  <c r="H13" i="47"/>
  <c r="I13" i="47" s="1"/>
  <c r="J13" i="47" s="1"/>
  <c r="H19" i="47"/>
  <c r="I19" i="47" s="1"/>
  <c r="J19" i="47" s="1"/>
  <c r="H26" i="47"/>
  <c r="I26" i="47" s="1"/>
  <c r="J26" i="47" s="1"/>
  <c r="P3" i="45"/>
  <c r="AF3" i="45" s="1"/>
  <c r="AO3" i="45" s="1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M95" i="45"/>
  <c r="U95" i="45" s="1"/>
  <c r="V5" i="45"/>
  <c r="V10" i="45"/>
  <c r="V14" i="45"/>
  <c r="V17" i="45"/>
  <c r="V20" i="45"/>
  <c r="V23" i="45"/>
  <c r="V26" i="45"/>
  <c r="V29" i="45"/>
  <c r="V32" i="45"/>
  <c r="V35" i="45"/>
  <c r="V38" i="45"/>
  <c r="V41" i="45"/>
  <c r="V44" i="45"/>
  <c r="V47" i="45"/>
  <c r="V50" i="45"/>
  <c r="V53" i="45"/>
  <c r="V56" i="45"/>
  <c r="V59" i="45"/>
  <c r="V62" i="45"/>
  <c r="V65" i="45"/>
  <c r="V68" i="45"/>
  <c r="V71" i="45"/>
  <c r="V74" i="45"/>
  <c r="V77" i="45"/>
  <c r="V80" i="45"/>
  <c r="V83" i="45"/>
  <c r="V86" i="45"/>
  <c r="V89" i="45"/>
  <c r="V92" i="45"/>
  <c r="V95" i="45"/>
  <c r="V98" i="45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V4" i="46"/>
  <c r="Y4" i="46" s="1"/>
  <c r="Z4" i="46" s="1"/>
  <c r="V10" i="46"/>
  <c r="V14" i="46"/>
  <c r="V17" i="46"/>
  <c r="V20" i="46"/>
  <c r="V23" i="46"/>
  <c r="V26" i="46"/>
  <c r="V29" i="46"/>
  <c r="V32" i="46"/>
  <c r="V35" i="46"/>
  <c r="V38" i="46"/>
  <c r="V41" i="46"/>
  <c r="V44" i="46"/>
  <c r="V47" i="46"/>
  <c r="V50" i="46"/>
  <c r="V53" i="46"/>
  <c r="V56" i="46"/>
  <c r="V59" i="46"/>
  <c r="V62" i="46"/>
  <c r="V65" i="46"/>
  <c r="V68" i="46"/>
  <c r="V71" i="46"/>
  <c r="V74" i="46"/>
  <c r="V77" i="46"/>
  <c r="V80" i="46"/>
  <c r="V83" i="46"/>
  <c r="V86" i="46"/>
  <c r="V89" i="46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R6" i="47"/>
  <c r="V77" i="47"/>
  <c r="V74" i="47"/>
  <c r="V71" i="47"/>
  <c r="V68" i="47"/>
  <c r="V65" i="47"/>
  <c r="V62" i="47"/>
  <c r="V59" i="47"/>
  <c r="V56" i="47"/>
  <c r="V53" i="47"/>
  <c r="V50" i="47"/>
  <c r="V47" i="47"/>
  <c r="V44" i="47"/>
  <c r="V41" i="47"/>
  <c r="V38" i="47"/>
  <c r="V35" i="47"/>
  <c r="V32" i="47"/>
  <c r="V29" i="47"/>
  <c r="V26" i="47"/>
  <c r="V23" i="47"/>
  <c r="V20" i="47"/>
  <c r="V78" i="47"/>
  <c r="V75" i="47"/>
  <c r="V72" i="47"/>
  <c r="V69" i="47"/>
  <c r="V66" i="47"/>
  <c r="V63" i="47"/>
  <c r="V60" i="47"/>
  <c r="V57" i="47"/>
  <c r="V54" i="47"/>
  <c r="V51" i="47"/>
  <c r="V48" i="47"/>
  <c r="V45" i="47"/>
  <c r="V42" i="47"/>
  <c r="R12" i="47"/>
  <c r="R15" i="47"/>
  <c r="R18" i="47"/>
  <c r="R22" i="47"/>
  <c r="H23" i="47"/>
  <c r="I23" i="47" s="1"/>
  <c r="J23" i="47" s="1"/>
  <c r="V24" i="47"/>
  <c r="R26" i="47"/>
  <c r="V28" i="47"/>
  <c r="R31" i="47"/>
  <c r="H32" i="47"/>
  <c r="I32" i="47" s="1"/>
  <c r="J32" i="47" s="1"/>
  <c r="V33" i="47"/>
  <c r="R35" i="47"/>
  <c r="V37" i="47"/>
  <c r="R40" i="47"/>
  <c r="H43" i="47"/>
  <c r="I43" i="47" s="1"/>
  <c r="J43" i="47" s="1"/>
  <c r="H46" i="47"/>
  <c r="I46" i="47" s="1"/>
  <c r="J46" i="47" s="1"/>
  <c r="H49" i="47"/>
  <c r="I49" i="47" s="1"/>
  <c r="J49" i="47" s="1"/>
  <c r="H52" i="47"/>
  <c r="I52" i="47" s="1"/>
  <c r="J52" i="47" s="1"/>
  <c r="H55" i="47"/>
  <c r="I55" i="47" s="1"/>
  <c r="J55" i="47" s="1"/>
  <c r="H58" i="47"/>
  <c r="I58" i="47" s="1"/>
  <c r="J58" i="47" s="1"/>
  <c r="H61" i="47"/>
  <c r="I61" i="47" s="1"/>
  <c r="J61" i="47" s="1"/>
  <c r="H64" i="47"/>
  <c r="I64" i="47" s="1"/>
  <c r="J64" i="47" s="1"/>
  <c r="H67" i="47"/>
  <c r="I67" i="47" s="1"/>
  <c r="J67" i="47" s="1"/>
  <c r="H70" i="47"/>
  <c r="I70" i="47" s="1"/>
  <c r="J70" i="47" s="1"/>
  <c r="H73" i="47"/>
  <c r="I73" i="47" s="1"/>
  <c r="J73" i="47" s="1"/>
  <c r="H76" i="47"/>
  <c r="I76" i="47" s="1"/>
  <c r="J76" i="47" s="1"/>
  <c r="H79" i="47"/>
  <c r="I79" i="47" s="1"/>
  <c r="J79" i="47" s="1"/>
  <c r="R3" i="48"/>
  <c r="M9" i="48"/>
  <c r="U9" i="48" s="1"/>
  <c r="M21" i="48"/>
  <c r="U21" i="48" s="1"/>
  <c r="M33" i="48"/>
  <c r="U33" i="48" s="1"/>
  <c r="M45" i="48"/>
  <c r="U45" i="48" s="1"/>
  <c r="M57" i="48"/>
  <c r="U57" i="48" s="1"/>
  <c r="M69" i="48"/>
  <c r="U69" i="48" s="1"/>
  <c r="H11" i="48"/>
  <c r="I11" i="48" s="1"/>
  <c r="J11" i="48" s="1"/>
  <c r="H16" i="48"/>
  <c r="I16" i="48" s="1"/>
  <c r="J16" i="48" s="1"/>
  <c r="H19" i="48"/>
  <c r="I19" i="48" s="1"/>
  <c r="J19" i="48" s="1"/>
  <c r="H22" i="48"/>
  <c r="I22" i="48" s="1"/>
  <c r="J22" i="48" s="1"/>
  <c r="H25" i="48"/>
  <c r="I25" i="48" s="1"/>
  <c r="J25" i="48" s="1"/>
  <c r="H28" i="48"/>
  <c r="I28" i="48" s="1"/>
  <c r="J28" i="48" s="1"/>
  <c r="H31" i="48"/>
  <c r="I31" i="48" s="1"/>
  <c r="J31" i="48" s="1"/>
  <c r="H34" i="48"/>
  <c r="I34" i="48" s="1"/>
  <c r="J34" i="48" s="1"/>
  <c r="AE3" i="49"/>
  <c r="P3" i="49"/>
  <c r="AF3" i="49" s="1"/>
  <c r="AO3" i="49" s="1"/>
  <c r="H13" i="50"/>
  <c r="H19" i="50"/>
  <c r="H9" i="51"/>
  <c r="H16" i="51"/>
  <c r="O10" i="52"/>
  <c r="P10" i="52" s="1"/>
  <c r="O3" i="52"/>
  <c r="O8" i="52"/>
  <c r="P8" i="52" s="1"/>
  <c r="O23" i="52"/>
  <c r="P23" i="52" s="1"/>
  <c r="O22" i="52"/>
  <c r="P22" i="52" s="1"/>
  <c r="O21" i="52"/>
  <c r="P21" i="52" s="1"/>
  <c r="O20" i="52"/>
  <c r="P20" i="52" s="1"/>
  <c r="O19" i="52"/>
  <c r="P19" i="52" s="1"/>
  <c r="O18" i="52"/>
  <c r="P18" i="52" s="1"/>
  <c r="O17" i="52"/>
  <c r="P17" i="52" s="1"/>
  <c r="O16" i="52"/>
  <c r="P16" i="52" s="1"/>
  <c r="O15" i="52"/>
  <c r="P15" i="52" s="1"/>
  <c r="O14" i="52"/>
  <c r="P14" i="52" s="1"/>
  <c r="O13" i="52"/>
  <c r="P13" i="52" s="1"/>
  <c r="O12" i="52"/>
  <c r="P12" i="52" s="1"/>
  <c r="O11" i="52"/>
  <c r="P11" i="52" s="1"/>
  <c r="O7" i="52"/>
  <c r="P7" i="52" s="1"/>
  <c r="O6" i="52"/>
  <c r="P6" i="52" s="1"/>
  <c r="O5" i="52"/>
  <c r="P5" i="52" s="1"/>
  <c r="O9" i="52"/>
  <c r="P9" i="52" s="1"/>
  <c r="M6" i="45"/>
  <c r="U6" i="45" s="1"/>
  <c r="M12" i="45"/>
  <c r="U12" i="45" s="1"/>
  <c r="M18" i="45"/>
  <c r="U18" i="45" s="1"/>
  <c r="M24" i="45"/>
  <c r="U24" i="45" s="1"/>
  <c r="M30" i="45"/>
  <c r="U30" i="45" s="1"/>
  <c r="M36" i="45"/>
  <c r="U36" i="45" s="1"/>
  <c r="M42" i="45"/>
  <c r="U42" i="45" s="1"/>
  <c r="M48" i="45"/>
  <c r="U48" i="45" s="1"/>
  <c r="M54" i="45"/>
  <c r="U54" i="45" s="1"/>
  <c r="M60" i="45"/>
  <c r="U60" i="45" s="1"/>
  <c r="M66" i="45"/>
  <c r="U66" i="45" s="1"/>
  <c r="M72" i="45"/>
  <c r="U72" i="45" s="1"/>
  <c r="M78" i="45"/>
  <c r="U78" i="45" s="1"/>
  <c r="M84" i="45"/>
  <c r="U84" i="45" s="1"/>
  <c r="M90" i="45"/>
  <c r="U90" i="45" s="1"/>
  <c r="M96" i="45"/>
  <c r="U96" i="45" s="1"/>
  <c r="AE3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AH3" i="47"/>
  <c r="AQ3" i="47" s="1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R21" i="47"/>
  <c r="H22" i="47"/>
  <c r="I22" i="47" s="1"/>
  <c r="J22" i="47" s="1"/>
  <c r="R30" i="47"/>
  <c r="H31" i="47"/>
  <c r="I31" i="47" s="1"/>
  <c r="J31" i="47" s="1"/>
  <c r="R39" i="47"/>
  <c r="H40" i="47"/>
  <c r="I40" i="47" s="1"/>
  <c r="J40" i="47" s="1"/>
  <c r="H4" i="50"/>
  <c r="H9" i="50"/>
  <c r="H12" i="50"/>
  <c r="H18" i="50"/>
  <c r="H22" i="50"/>
  <c r="AH4" i="51"/>
  <c r="Z4" i="51"/>
  <c r="H8" i="51"/>
  <c r="H18" i="51"/>
  <c r="H22" i="51"/>
  <c r="H9" i="53"/>
  <c r="I9" i="53" s="1"/>
  <c r="J9" i="53" s="1"/>
  <c r="AH3" i="45"/>
  <c r="AQ3" i="45" s="1"/>
  <c r="M7" i="45"/>
  <c r="U7" i="45" s="1"/>
  <c r="M13" i="45"/>
  <c r="U13" i="45" s="1"/>
  <c r="M19" i="45"/>
  <c r="U19" i="45" s="1"/>
  <c r="M25" i="45"/>
  <c r="U25" i="45" s="1"/>
  <c r="M31" i="45"/>
  <c r="U31" i="45" s="1"/>
  <c r="M37" i="45"/>
  <c r="U37" i="45" s="1"/>
  <c r="M43" i="45"/>
  <c r="U43" i="45" s="1"/>
  <c r="M49" i="45"/>
  <c r="U49" i="45" s="1"/>
  <c r="M55" i="45"/>
  <c r="U55" i="45" s="1"/>
  <c r="M61" i="45"/>
  <c r="U61" i="45" s="1"/>
  <c r="M67" i="45"/>
  <c r="U67" i="45" s="1"/>
  <c r="M73" i="45"/>
  <c r="U73" i="45" s="1"/>
  <c r="M79" i="45"/>
  <c r="U79" i="45" s="1"/>
  <c r="M85" i="45"/>
  <c r="U85" i="45" s="1"/>
  <c r="M91" i="45"/>
  <c r="U91" i="45" s="1"/>
  <c r="M97" i="45"/>
  <c r="U97" i="45" s="1"/>
  <c r="H6" i="45"/>
  <c r="I6" i="45" s="1"/>
  <c r="J6" i="45" s="1"/>
  <c r="V7" i="45"/>
  <c r="V8" i="45"/>
  <c r="H12" i="45"/>
  <c r="I12" i="45" s="1"/>
  <c r="J12" i="45" s="1"/>
  <c r="V13" i="45"/>
  <c r="H15" i="45"/>
  <c r="I15" i="45" s="1"/>
  <c r="J15" i="45" s="1"/>
  <c r="V16" i="45"/>
  <c r="H18" i="45"/>
  <c r="I18" i="45" s="1"/>
  <c r="J18" i="45" s="1"/>
  <c r="V19" i="45"/>
  <c r="H21" i="45"/>
  <c r="I21" i="45" s="1"/>
  <c r="J21" i="45" s="1"/>
  <c r="V22" i="45"/>
  <c r="H24" i="45"/>
  <c r="I24" i="45" s="1"/>
  <c r="J24" i="45" s="1"/>
  <c r="V25" i="45"/>
  <c r="H27" i="45"/>
  <c r="I27" i="45" s="1"/>
  <c r="J27" i="45" s="1"/>
  <c r="V28" i="45"/>
  <c r="H30" i="45"/>
  <c r="I30" i="45" s="1"/>
  <c r="J30" i="45" s="1"/>
  <c r="V31" i="45"/>
  <c r="H33" i="45"/>
  <c r="I33" i="45" s="1"/>
  <c r="J33" i="45" s="1"/>
  <c r="V34" i="45"/>
  <c r="H36" i="45"/>
  <c r="I36" i="45" s="1"/>
  <c r="J36" i="45" s="1"/>
  <c r="V37" i="45"/>
  <c r="H39" i="45"/>
  <c r="I39" i="45" s="1"/>
  <c r="J39" i="45" s="1"/>
  <c r="V40" i="45"/>
  <c r="H42" i="45"/>
  <c r="I42" i="45" s="1"/>
  <c r="J42" i="45" s="1"/>
  <c r="V43" i="45"/>
  <c r="H45" i="45"/>
  <c r="I45" i="45" s="1"/>
  <c r="J45" i="45" s="1"/>
  <c r="V46" i="45"/>
  <c r="H48" i="45"/>
  <c r="I48" i="45" s="1"/>
  <c r="J48" i="45" s="1"/>
  <c r="V49" i="45"/>
  <c r="H51" i="45"/>
  <c r="I51" i="45" s="1"/>
  <c r="J51" i="45" s="1"/>
  <c r="V52" i="45"/>
  <c r="H54" i="45"/>
  <c r="I54" i="45" s="1"/>
  <c r="J54" i="45" s="1"/>
  <c r="V55" i="45"/>
  <c r="H57" i="45"/>
  <c r="I57" i="45" s="1"/>
  <c r="J57" i="45" s="1"/>
  <c r="V58" i="45"/>
  <c r="H60" i="45"/>
  <c r="I60" i="45" s="1"/>
  <c r="J60" i="45" s="1"/>
  <c r="V61" i="45"/>
  <c r="H63" i="45"/>
  <c r="I63" i="45" s="1"/>
  <c r="J63" i="45" s="1"/>
  <c r="V64" i="45"/>
  <c r="H66" i="45"/>
  <c r="I66" i="45" s="1"/>
  <c r="J66" i="45" s="1"/>
  <c r="V67" i="45"/>
  <c r="H69" i="45"/>
  <c r="I69" i="45" s="1"/>
  <c r="J69" i="45" s="1"/>
  <c r="V70" i="45"/>
  <c r="H72" i="45"/>
  <c r="I72" i="45" s="1"/>
  <c r="J72" i="45" s="1"/>
  <c r="V73" i="45"/>
  <c r="H75" i="45"/>
  <c r="I75" i="45" s="1"/>
  <c r="J75" i="45" s="1"/>
  <c r="V76" i="45"/>
  <c r="H78" i="45"/>
  <c r="I78" i="45" s="1"/>
  <c r="J78" i="45" s="1"/>
  <c r="V79" i="45"/>
  <c r="H81" i="45"/>
  <c r="I81" i="45" s="1"/>
  <c r="J81" i="45" s="1"/>
  <c r="V82" i="45"/>
  <c r="H84" i="45"/>
  <c r="I84" i="45" s="1"/>
  <c r="J84" i="45" s="1"/>
  <c r="V85" i="45"/>
  <c r="H87" i="45"/>
  <c r="I87" i="45" s="1"/>
  <c r="J87" i="45" s="1"/>
  <c r="V88" i="45"/>
  <c r="H90" i="45"/>
  <c r="I90" i="45" s="1"/>
  <c r="J90" i="45" s="1"/>
  <c r="V91" i="45"/>
  <c r="H93" i="45"/>
  <c r="I93" i="45" s="1"/>
  <c r="J93" i="45" s="1"/>
  <c r="V94" i="45"/>
  <c r="H96" i="45"/>
  <c r="I96" i="45" s="1"/>
  <c r="J96" i="45" s="1"/>
  <c r="V97" i="45"/>
  <c r="H6" i="46"/>
  <c r="I6" i="46" s="1"/>
  <c r="J6" i="46" s="1"/>
  <c r="V8" i="46"/>
  <c r="H12" i="46"/>
  <c r="I12" i="46" s="1"/>
  <c r="J12" i="46" s="1"/>
  <c r="V13" i="46"/>
  <c r="H15" i="46"/>
  <c r="I15" i="46" s="1"/>
  <c r="J15" i="46" s="1"/>
  <c r="V16" i="46"/>
  <c r="H18" i="46"/>
  <c r="I18" i="46" s="1"/>
  <c r="J18" i="46" s="1"/>
  <c r="V19" i="46"/>
  <c r="H21" i="46"/>
  <c r="I21" i="46" s="1"/>
  <c r="J21" i="46" s="1"/>
  <c r="V22" i="46"/>
  <c r="H24" i="46"/>
  <c r="I24" i="46" s="1"/>
  <c r="J24" i="46" s="1"/>
  <c r="V25" i="46"/>
  <c r="H27" i="46"/>
  <c r="I27" i="46" s="1"/>
  <c r="J27" i="46" s="1"/>
  <c r="V28" i="46"/>
  <c r="H30" i="46"/>
  <c r="I30" i="46" s="1"/>
  <c r="J30" i="46" s="1"/>
  <c r="V31" i="46"/>
  <c r="H33" i="46"/>
  <c r="I33" i="46" s="1"/>
  <c r="J33" i="46" s="1"/>
  <c r="V34" i="46"/>
  <c r="H36" i="46"/>
  <c r="I36" i="46" s="1"/>
  <c r="J36" i="46" s="1"/>
  <c r="V37" i="46"/>
  <c r="H39" i="46"/>
  <c r="I39" i="46" s="1"/>
  <c r="J39" i="46" s="1"/>
  <c r="V40" i="46"/>
  <c r="H42" i="46"/>
  <c r="I42" i="46" s="1"/>
  <c r="J42" i="46" s="1"/>
  <c r="V43" i="46"/>
  <c r="H45" i="46"/>
  <c r="I45" i="46" s="1"/>
  <c r="J45" i="46" s="1"/>
  <c r="V46" i="46"/>
  <c r="H48" i="46"/>
  <c r="I48" i="46" s="1"/>
  <c r="J48" i="46" s="1"/>
  <c r="V49" i="46"/>
  <c r="H51" i="46"/>
  <c r="I51" i="46" s="1"/>
  <c r="J51" i="46" s="1"/>
  <c r="V52" i="46"/>
  <c r="H54" i="46"/>
  <c r="I54" i="46" s="1"/>
  <c r="J54" i="46" s="1"/>
  <c r="V55" i="46"/>
  <c r="H57" i="46"/>
  <c r="I57" i="46" s="1"/>
  <c r="J57" i="46" s="1"/>
  <c r="V58" i="46"/>
  <c r="H60" i="46"/>
  <c r="I60" i="46" s="1"/>
  <c r="J60" i="46" s="1"/>
  <c r="V61" i="46"/>
  <c r="H63" i="46"/>
  <c r="I63" i="46" s="1"/>
  <c r="J63" i="46" s="1"/>
  <c r="V64" i="46"/>
  <c r="H66" i="46"/>
  <c r="I66" i="46" s="1"/>
  <c r="J66" i="46" s="1"/>
  <c r="V67" i="46"/>
  <c r="H69" i="46"/>
  <c r="I69" i="46" s="1"/>
  <c r="J69" i="46" s="1"/>
  <c r="V70" i="46"/>
  <c r="H72" i="46"/>
  <c r="I72" i="46" s="1"/>
  <c r="J72" i="46" s="1"/>
  <c r="V73" i="46"/>
  <c r="H75" i="46"/>
  <c r="I75" i="46" s="1"/>
  <c r="J75" i="46" s="1"/>
  <c r="V76" i="46"/>
  <c r="H78" i="46"/>
  <c r="I78" i="46" s="1"/>
  <c r="J78" i="46" s="1"/>
  <c r="V79" i="46"/>
  <c r="H81" i="46"/>
  <c r="I81" i="46" s="1"/>
  <c r="J81" i="46" s="1"/>
  <c r="V82" i="46"/>
  <c r="H84" i="46"/>
  <c r="I84" i="46" s="1"/>
  <c r="J84" i="46" s="1"/>
  <c r="V85" i="46"/>
  <c r="H87" i="46"/>
  <c r="I87" i="46" s="1"/>
  <c r="J87" i="46" s="1"/>
  <c r="V88" i="46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H5" i="47"/>
  <c r="I5" i="47" s="1"/>
  <c r="J5" i="47" s="1"/>
  <c r="R10" i="47"/>
  <c r="H11" i="47"/>
  <c r="I11" i="47" s="1"/>
  <c r="J11" i="47" s="1"/>
  <c r="R14" i="47"/>
  <c r="R17" i="47"/>
  <c r="R20" i="47"/>
  <c r="R25" i="47"/>
  <c r="R29" i="47"/>
  <c r="R34" i="47"/>
  <c r="R38" i="47"/>
  <c r="R41" i="47"/>
  <c r="R44" i="47"/>
  <c r="R47" i="47"/>
  <c r="R50" i="47"/>
  <c r="R53" i="47"/>
  <c r="R56" i="47"/>
  <c r="R59" i="47"/>
  <c r="R62" i="47"/>
  <c r="R65" i="47"/>
  <c r="R68" i="47"/>
  <c r="R71" i="47"/>
  <c r="R74" i="47"/>
  <c r="R77" i="47"/>
  <c r="M13" i="48"/>
  <c r="U13" i="48" s="1"/>
  <c r="M25" i="48"/>
  <c r="U25" i="48" s="1"/>
  <c r="M37" i="48"/>
  <c r="U37" i="48" s="1"/>
  <c r="M49" i="48"/>
  <c r="U49" i="48" s="1"/>
  <c r="H8" i="48"/>
  <c r="I8" i="48" s="1"/>
  <c r="J8" i="48" s="1"/>
  <c r="H17" i="50"/>
  <c r="H4" i="51"/>
  <c r="H15" i="51"/>
  <c r="R47" i="46"/>
  <c r="R50" i="46"/>
  <c r="R53" i="46"/>
  <c r="R56" i="46"/>
  <c r="R59" i="46"/>
  <c r="R62" i="46"/>
  <c r="R65" i="46"/>
  <c r="R68" i="46"/>
  <c r="R71" i="46"/>
  <c r="R74" i="46"/>
  <c r="R77" i="46"/>
  <c r="R80" i="46"/>
  <c r="R83" i="46"/>
  <c r="R86" i="46"/>
  <c r="R89" i="46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R24" i="47"/>
  <c r="H25" i="47"/>
  <c r="I25" i="47" s="1"/>
  <c r="J25" i="47" s="1"/>
  <c r="R33" i="47"/>
  <c r="H34" i="47"/>
  <c r="I34" i="47" s="1"/>
  <c r="J34" i="47" s="1"/>
  <c r="R43" i="47"/>
  <c r="R46" i="47"/>
  <c r="R49" i="47"/>
  <c r="R52" i="47"/>
  <c r="R55" i="47"/>
  <c r="R58" i="47"/>
  <c r="R61" i="47"/>
  <c r="R64" i="47"/>
  <c r="R67" i="47"/>
  <c r="R70" i="47"/>
  <c r="R73" i="47"/>
  <c r="R76" i="47"/>
  <c r="M64" i="48"/>
  <c r="U64" i="48" s="1"/>
  <c r="M58" i="48"/>
  <c r="U58" i="48" s="1"/>
  <c r="M52" i="48"/>
  <c r="U52" i="48" s="1"/>
  <c r="M46" i="48"/>
  <c r="U46" i="48" s="1"/>
  <c r="M40" i="48"/>
  <c r="U40" i="48" s="1"/>
  <c r="M34" i="48"/>
  <c r="U34" i="48" s="1"/>
  <c r="M28" i="48"/>
  <c r="U28" i="48" s="1"/>
  <c r="M22" i="48"/>
  <c r="U22" i="48" s="1"/>
  <c r="M16" i="48"/>
  <c r="U16" i="48" s="1"/>
  <c r="M10" i="48"/>
  <c r="U10" i="48" s="1"/>
  <c r="M4" i="48"/>
  <c r="U4" i="48" s="1"/>
  <c r="X4" i="48" s="1"/>
  <c r="M68" i="48"/>
  <c r="U68" i="48" s="1"/>
  <c r="M62" i="48"/>
  <c r="U62" i="48" s="1"/>
  <c r="M56" i="48"/>
  <c r="U56" i="48" s="1"/>
  <c r="M50" i="48"/>
  <c r="U50" i="48" s="1"/>
  <c r="M44" i="48"/>
  <c r="U44" i="48" s="1"/>
  <c r="M38" i="48"/>
  <c r="U38" i="48" s="1"/>
  <c r="M32" i="48"/>
  <c r="U32" i="48" s="1"/>
  <c r="M26" i="48"/>
  <c r="U26" i="48" s="1"/>
  <c r="M20" i="48"/>
  <c r="U20" i="48" s="1"/>
  <c r="M14" i="48"/>
  <c r="U14" i="48" s="1"/>
  <c r="M8" i="48"/>
  <c r="U8" i="48" s="1"/>
  <c r="M65" i="48"/>
  <c r="U65" i="48" s="1"/>
  <c r="M59" i="48"/>
  <c r="U59" i="48" s="1"/>
  <c r="M53" i="48"/>
  <c r="U53" i="48" s="1"/>
  <c r="M47" i="48"/>
  <c r="U47" i="48" s="1"/>
  <c r="M41" i="48"/>
  <c r="U41" i="48" s="1"/>
  <c r="M35" i="48"/>
  <c r="U35" i="48" s="1"/>
  <c r="M29" i="48"/>
  <c r="U29" i="48" s="1"/>
  <c r="M23" i="48"/>
  <c r="U23" i="48" s="1"/>
  <c r="M17" i="48"/>
  <c r="U17" i="48" s="1"/>
  <c r="M11" i="48"/>
  <c r="U11" i="48" s="1"/>
  <c r="M5" i="48"/>
  <c r="U5" i="48" s="1"/>
  <c r="M15" i="48"/>
  <c r="U15" i="48" s="1"/>
  <c r="M27" i="48"/>
  <c r="U27" i="48" s="1"/>
  <c r="M39" i="48"/>
  <c r="U39" i="48" s="1"/>
  <c r="M51" i="48"/>
  <c r="U51" i="48" s="1"/>
  <c r="M63" i="48"/>
  <c r="U63" i="48" s="1"/>
  <c r="Z4" i="48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29" i="48"/>
  <c r="R26" i="48"/>
  <c r="R23" i="48"/>
  <c r="R20" i="48"/>
  <c r="R17" i="48"/>
  <c r="R14" i="48"/>
  <c r="R10" i="48"/>
  <c r="R4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67" i="48"/>
  <c r="R64" i="48"/>
  <c r="R61" i="48"/>
  <c r="R58" i="48"/>
  <c r="R55" i="48"/>
  <c r="R52" i="48"/>
  <c r="R49" i="48"/>
  <c r="R46" i="48"/>
  <c r="R43" i="48"/>
  <c r="R40" i="48"/>
  <c r="R37" i="48"/>
  <c r="R9" i="48"/>
  <c r="R7" i="48"/>
  <c r="R11" i="48"/>
  <c r="R13" i="48"/>
  <c r="H16" i="50"/>
  <c r="H21" i="50"/>
  <c r="H17" i="51"/>
  <c r="H9" i="52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93" i="45"/>
  <c r="U93" i="45" s="1"/>
  <c r="V12" i="45"/>
  <c r="V15" i="45"/>
  <c r="V18" i="45"/>
  <c r="V21" i="45"/>
  <c r="V24" i="45"/>
  <c r="V27" i="45"/>
  <c r="V30" i="45"/>
  <c r="V33" i="45"/>
  <c r="V36" i="45"/>
  <c r="V39" i="45"/>
  <c r="V42" i="45"/>
  <c r="V45" i="45"/>
  <c r="V48" i="45"/>
  <c r="V51" i="45"/>
  <c r="V54" i="45"/>
  <c r="V57" i="45"/>
  <c r="V60" i="45"/>
  <c r="V63" i="45"/>
  <c r="V66" i="45"/>
  <c r="V69" i="45"/>
  <c r="V72" i="45"/>
  <c r="V75" i="45"/>
  <c r="V78" i="45"/>
  <c r="V81" i="45"/>
  <c r="V84" i="45"/>
  <c r="V87" i="45"/>
  <c r="V90" i="45"/>
  <c r="V93" i="45"/>
  <c r="V96" i="45"/>
  <c r="AH3" i="46"/>
  <c r="AQ3" i="46" s="1"/>
  <c r="V12" i="46"/>
  <c r="V15" i="46"/>
  <c r="V18" i="46"/>
  <c r="V21" i="46"/>
  <c r="V24" i="46"/>
  <c r="V27" i="46"/>
  <c r="V30" i="46"/>
  <c r="V33" i="46"/>
  <c r="V36" i="46"/>
  <c r="V39" i="46"/>
  <c r="V42" i="46"/>
  <c r="V45" i="46"/>
  <c r="V48" i="46"/>
  <c r="V51" i="46"/>
  <c r="V54" i="46"/>
  <c r="V57" i="46"/>
  <c r="V60" i="46"/>
  <c r="V63" i="46"/>
  <c r="V66" i="46"/>
  <c r="V69" i="46"/>
  <c r="V72" i="46"/>
  <c r="V75" i="46"/>
  <c r="V78" i="46"/>
  <c r="V81" i="46"/>
  <c r="V84" i="46"/>
  <c r="V87" i="46"/>
  <c r="AE3" i="47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7" i="47"/>
  <c r="R8" i="47"/>
  <c r="R13" i="47"/>
  <c r="R16" i="47"/>
  <c r="R19" i="47"/>
  <c r="R23" i="47"/>
  <c r="R28" i="47"/>
  <c r="R32" i="47"/>
  <c r="R37" i="47"/>
  <c r="AN3" i="48"/>
  <c r="M6" i="48"/>
  <c r="U6" i="48" s="1"/>
  <c r="M18" i="48"/>
  <c r="U18" i="48" s="1"/>
  <c r="M30" i="48"/>
  <c r="U30" i="48" s="1"/>
  <c r="M42" i="48"/>
  <c r="U42" i="48" s="1"/>
  <c r="M54" i="48"/>
  <c r="U54" i="48" s="1"/>
  <c r="M66" i="48"/>
  <c r="U66" i="48" s="1"/>
  <c r="R8" i="48"/>
  <c r="K5" i="49"/>
  <c r="K6" i="49" s="1"/>
  <c r="K7" i="49" s="1"/>
  <c r="K8" i="49" s="1"/>
  <c r="K9" i="49" s="1"/>
  <c r="K10" i="49" s="1"/>
  <c r="K11" i="49" s="1"/>
  <c r="K12" i="49" s="1"/>
  <c r="H7" i="50"/>
  <c r="H15" i="50"/>
  <c r="H21" i="51"/>
  <c r="H23" i="51"/>
  <c r="M4" i="45"/>
  <c r="U4" i="45" s="1"/>
  <c r="X4" i="45" s="1"/>
  <c r="Z4" i="45" s="1"/>
  <c r="M10" i="45"/>
  <c r="U10" i="45" s="1"/>
  <c r="M16" i="45"/>
  <c r="U16" i="45" s="1"/>
  <c r="M22" i="45"/>
  <c r="U22" i="45" s="1"/>
  <c r="M28" i="45"/>
  <c r="U28" i="45" s="1"/>
  <c r="M34" i="45"/>
  <c r="U34" i="45" s="1"/>
  <c r="M40" i="45"/>
  <c r="U40" i="45" s="1"/>
  <c r="M46" i="45"/>
  <c r="U46" i="45" s="1"/>
  <c r="M52" i="45"/>
  <c r="U52" i="45" s="1"/>
  <c r="M58" i="45"/>
  <c r="U58" i="45" s="1"/>
  <c r="M64" i="45"/>
  <c r="U64" i="45" s="1"/>
  <c r="M70" i="45"/>
  <c r="U70" i="45" s="1"/>
  <c r="M76" i="45"/>
  <c r="U76" i="45" s="1"/>
  <c r="M82" i="45"/>
  <c r="U82" i="45" s="1"/>
  <c r="M88" i="45"/>
  <c r="U88" i="45" s="1"/>
  <c r="V5" i="46"/>
  <c r="R7" i="46"/>
  <c r="R8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H24" i="47"/>
  <c r="I24" i="47" s="1"/>
  <c r="J24" i="47" s="1"/>
  <c r="R27" i="47"/>
  <c r="H28" i="47"/>
  <c r="I28" i="47" s="1"/>
  <c r="J28" i="47" s="1"/>
  <c r="H33" i="47"/>
  <c r="I33" i="47" s="1"/>
  <c r="J33" i="47" s="1"/>
  <c r="R36" i="47"/>
  <c r="H37" i="47"/>
  <c r="I37" i="47" s="1"/>
  <c r="J37" i="47" s="1"/>
  <c r="H41" i="47"/>
  <c r="I41" i="47" s="1"/>
  <c r="J41" i="47" s="1"/>
  <c r="H44" i="47"/>
  <c r="I44" i="47" s="1"/>
  <c r="J44" i="47" s="1"/>
  <c r="H47" i="47"/>
  <c r="I47" i="47" s="1"/>
  <c r="J47" i="47" s="1"/>
  <c r="H50" i="47"/>
  <c r="I50" i="47" s="1"/>
  <c r="J50" i="47" s="1"/>
  <c r="H53" i="47"/>
  <c r="I53" i="47" s="1"/>
  <c r="J53" i="47" s="1"/>
  <c r="H56" i="47"/>
  <c r="I56" i="47" s="1"/>
  <c r="J56" i="47" s="1"/>
  <c r="H59" i="47"/>
  <c r="I59" i="47" s="1"/>
  <c r="J59" i="47" s="1"/>
  <c r="H62" i="47"/>
  <c r="I62" i="47" s="1"/>
  <c r="J62" i="47" s="1"/>
  <c r="H65" i="47"/>
  <c r="I65" i="47" s="1"/>
  <c r="J65" i="47" s="1"/>
  <c r="H68" i="47"/>
  <c r="I68" i="47" s="1"/>
  <c r="J68" i="47" s="1"/>
  <c r="H71" i="47"/>
  <c r="I71" i="47" s="1"/>
  <c r="J71" i="47" s="1"/>
  <c r="H74" i="47"/>
  <c r="I74" i="47" s="1"/>
  <c r="J74" i="47" s="1"/>
  <c r="H77" i="47"/>
  <c r="I77" i="47" s="1"/>
  <c r="J77" i="47" s="1"/>
  <c r="M7" i="48"/>
  <c r="U7" i="48" s="1"/>
  <c r="M19" i="48"/>
  <c r="U19" i="48" s="1"/>
  <c r="M31" i="48"/>
  <c r="U31" i="48" s="1"/>
  <c r="M43" i="48"/>
  <c r="U43" i="48" s="1"/>
  <c r="M55" i="48"/>
  <c r="U55" i="48" s="1"/>
  <c r="M67" i="48"/>
  <c r="U67" i="48" s="1"/>
  <c r="H5" i="48"/>
  <c r="I5" i="48" s="1"/>
  <c r="J5" i="48" s="1"/>
  <c r="H6" i="50"/>
  <c r="H8" i="50"/>
  <c r="H14" i="50"/>
  <c r="H20" i="50"/>
  <c r="H23" i="50"/>
  <c r="H10" i="51"/>
  <c r="H4" i="52"/>
  <c r="V12" i="48"/>
  <c r="V15" i="48"/>
  <c r="V18" i="48"/>
  <c r="V21" i="48"/>
  <c r="V24" i="48"/>
  <c r="V27" i="48"/>
  <c r="V30" i="48"/>
  <c r="V33" i="48"/>
  <c r="V36" i="48"/>
  <c r="V39" i="48"/>
  <c r="V42" i="48"/>
  <c r="V45" i="48"/>
  <c r="V48" i="48"/>
  <c r="V51" i="48"/>
  <c r="V54" i="48"/>
  <c r="V57" i="48"/>
  <c r="V60" i="48"/>
  <c r="V63" i="48"/>
  <c r="V66" i="48"/>
  <c r="V69" i="48"/>
  <c r="M5" i="49"/>
  <c r="U5" i="49" s="1"/>
  <c r="M11" i="49"/>
  <c r="U11" i="49" s="1"/>
  <c r="M17" i="49"/>
  <c r="U17" i="49" s="1"/>
  <c r="M23" i="49"/>
  <c r="U23" i="49" s="1"/>
  <c r="O8" i="49"/>
  <c r="P8" i="49" s="1"/>
  <c r="M5" i="50"/>
  <c r="U5" i="50" s="1"/>
  <c r="M11" i="50"/>
  <c r="U11" i="50" s="1"/>
  <c r="M17" i="50"/>
  <c r="U17" i="50" s="1"/>
  <c r="M23" i="50"/>
  <c r="U23" i="50" s="1"/>
  <c r="O5" i="50"/>
  <c r="P5" i="50" s="1"/>
  <c r="V5" i="50"/>
  <c r="R8" i="50"/>
  <c r="Q9" i="50"/>
  <c r="O11" i="50"/>
  <c r="P11" i="50" s="1"/>
  <c r="V11" i="50"/>
  <c r="Q10" i="51"/>
  <c r="Q13" i="51"/>
  <c r="Q14" i="51"/>
  <c r="P15" i="51"/>
  <c r="Q20" i="51"/>
  <c r="O21" i="51"/>
  <c r="P21" i="51" s="1"/>
  <c r="M22" i="52"/>
  <c r="U22" i="52" s="1"/>
  <c r="M16" i="52"/>
  <c r="U16" i="52" s="1"/>
  <c r="M10" i="52"/>
  <c r="U10" i="52" s="1"/>
  <c r="M4" i="52"/>
  <c r="U4" i="52" s="1"/>
  <c r="X4" i="52" s="1"/>
  <c r="M20" i="52"/>
  <c r="U20" i="52" s="1"/>
  <c r="M14" i="52"/>
  <c r="U14" i="52" s="1"/>
  <c r="M8" i="52"/>
  <c r="U8" i="52" s="1"/>
  <c r="M12" i="52"/>
  <c r="U12" i="52" s="1"/>
  <c r="M21" i="52"/>
  <c r="U21" i="52" s="1"/>
  <c r="H6" i="52"/>
  <c r="H7" i="52"/>
  <c r="V9" i="52"/>
  <c r="H4" i="53"/>
  <c r="I4" i="53" s="1"/>
  <c r="J4" i="53" s="1"/>
  <c r="K4" i="53" s="1"/>
  <c r="AQ4" i="53" s="1"/>
  <c r="V23" i="53"/>
  <c r="V22" i="53"/>
  <c r="V21" i="53"/>
  <c r="V20" i="53"/>
  <c r="V19" i="53"/>
  <c r="V18" i="53"/>
  <c r="V17" i="53"/>
  <c r="V16" i="53"/>
  <c r="V15" i="53"/>
  <c r="V14" i="53"/>
  <c r="V13" i="53"/>
  <c r="V12" i="53"/>
  <c r="V7" i="53"/>
  <c r="V6" i="53"/>
  <c r="V5" i="53"/>
  <c r="V10" i="53"/>
  <c r="V4" i="53"/>
  <c r="Y4" i="53" s="1"/>
  <c r="Z4" i="53" s="1"/>
  <c r="M9" i="54"/>
  <c r="U9" i="54" s="1"/>
  <c r="P10" i="54"/>
  <c r="H11" i="54"/>
  <c r="I11" i="54" s="1"/>
  <c r="J11" i="54" s="1"/>
  <c r="O23" i="55"/>
  <c r="P23" i="55" s="1"/>
  <c r="O22" i="55"/>
  <c r="P22" i="55" s="1"/>
  <c r="O21" i="55"/>
  <c r="P21" i="55" s="1"/>
  <c r="O20" i="55"/>
  <c r="P20" i="55" s="1"/>
  <c r="O19" i="55"/>
  <c r="P19" i="55" s="1"/>
  <c r="O18" i="55"/>
  <c r="P18" i="55" s="1"/>
  <c r="O17" i="55"/>
  <c r="P17" i="55" s="1"/>
  <c r="O10" i="55"/>
  <c r="P10" i="55" s="1"/>
  <c r="O3" i="55"/>
  <c r="O16" i="55"/>
  <c r="P16" i="55" s="1"/>
  <c r="O15" i="55"/>
  <c r="P15" i="55" s="1"/>
  <c r="O14" i="55"/>
  <c r="P14" i="55" s="1"/>
  <c r="O13" i="55"/>
  <c r="P13" i="55" s="1"/>
  <c r="O12" i="55"/>
  <c r="P12" i="55" s="1"/>
  <c r="O11" i="55"/>
  <c r="P11" i="55" s="1"/>
  <c r="O7" i="55"/>
  <c r="P7" i="55" s="1"/>
  <c r="O6" i="55"/>
  <c r="P6" i="55" s="1"/>
  <c r="O5" i="55"/>
  <c r="P5" i="55" s="1"/>
  <c r="O9" i="55"/>
  <c r="P9" i="55" s="1"/>
  <c r="O8" i="55"/>
  <c r="P8" i="55" s="1"/>
  <c r="H8" i="55"/>
  <c r="H13" i="56"/>
  <c r="H19" i="56"/>
  <c r="H13" i="57"/>
  <c r="I13" i="57" s="1"/>
  <c r="J13" i="57" s="1"/>
  <c r="H22" i="57"/>
  <c r="I22" i="57" s="1"/>
  <c r="J22" i="57" s="1"/>
  <c r="O20" i="50"/>
  <c r="P20" i="50" s="1"/>
  <c r="O21" i="50"/>
  <c r="P21" i="50" s="1"/>
  <c r="O22" i="50"/>
  <c r="P22" i="50" s="1"/>
  <c r="O23" i="50"/>
  <c r="P23" i="50" s="1"/>
  <c r="AH3" i="51"/>
  <c r="AQ3" i="51" s="1"/>
  <c r="Q11" i="51"/>
  <c r="Q15" i="51"/>
  <c r="Q21" i="51"/>
  <c r="Q8" i="52"/>
  <c r="Q23" i="52"/>
  <c r="Q22" i="52"/>
  <c r="Q21" i="52"/>
  <c r="Q20" i="52"/>
  <c r="Q19" i="52"/>
  <c r="Q18" i="52"/>
  <c r="Q17" i="52"/>
  <c r="Q16" i="52"/>
  <c r="Q15" i="52"/>
  <c r="Q14" i="52"/>
  <c r="Q13" i="52"/>
  <c r="Q12" i="52"/>
  <c r="Q7" i="52"/>
  <c r="Q6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10" i="53"/>
  <c r="I10" i="53" s="1"/>
  <c r="J10" i="53" s="1"/>
  <c r="H7" i="54"/>
  <c r="I7" i="54" s="1"/>
  <c r="J7" i="54" s="1"/>
  <c r="H9" i="54"/>
  <c r="I9" i="54" s="1"/>
  <c r="J9" i="54" s="1"/>
  <c r="H13" i="54"/>
  <c r="I13" i="54" s="1"/>
  <c r="J13" i="54" s="1"/>
  <c r="H15" i="54"/>
  <c r="I15" i="54" s="1"/>
  <c r="J15" i="54" s="1"/>
  <c r="H19" i="54"/>
  <c r="I19" i="54" s="1"/>
  <c r="J19" i="54" s="1"/>
  <c r="H22" i="54"/>
  <c r="I22" i="54" s="1"/>
  <c r="J22" i="54" s="1"/>
  <c r="H12" i="55"/>
  <c r="H13" i="55"/>
  <c r="H14" i="55"/>
  <c r="H15" i="55"/>
  <c r="H16" i="55"/>
  <c r="H10" i="56"/>
  <c r="H4" i="57"/>
  <c r="I4" i="57" s="1"/>
  <c r="J4" i="57" s="1"/>
  <c r="K4" i="57" s="1"/>
  <c r="H5" i="57"/>
  <c r="I5" i="57" s="1"/>
  <c r="J5" i="57" s="1"/>
  <c r="H4" i="58"/>
  <c r="I4" i="58" s="1"/>
  <c r="J4" i="58" s="1"/>
  <c r="K4" i="58" s="1"/>
  <c r="H37" i="48"/>
  <c r="I37" i="48" s="1"/>
  <c r="J37" i="48" s="1"/>
  <c r="H40" i="48"/>
  <c r="I40" i="48" s="1"/>
  <c r="J40" i="48" s="1"/>
  <c r="H43" i="48"/>
  <c r="I43" i="48" s="1"/>
  <c r="J43" i="48" s="1"/>
  <c r="H46" i="48"/>
  <c r="I46" i="48" s="1"/>
  <c r="J46" i="48" s="1"/>
  <c r="H49" i="48"/>
  <c r="I49" i="48" s="1"/>
  <c r="J49" i="48" s="1"/>
  <c r="H52" i="48"/>
  <c r="I52" i="48" s="1"/>
  <c r="J52" i="48" s="1"/>
  <c r="H55" i="48"/>
  <c r="I55" i="48" s="1"/>
  <c r="J55" i="48" s="1"/>
  <c r="H58" i="48"/>
  <c r="I58" i="48" s="1"/>
  <c r="J58" i="48" s="1"/>
  <c r="H61" i="48"/>
  <c r="I61" i="48" s="1"/>
  <c r="J61" i="48" s="1"/>
  <c r="V62" i="48"/>
  <c r="H64" i="48"/>
  <c r="I64" i="48" s="1"/>
  <c r="J64" i="48" s="1"/>
  <c r="V65" i="48"/>
  <c r="H67" i="48"/>
  <c r="I67" i="48" s="1"/>
  <c r="J67" i="48" s="1"/>
  <c r="V68" i="48"/>
  <c r="AH3" i="49"/>
  <c r="AQ3" i="49" s="1"/>
  <c r="M7" i="49"/>
  <c r="U7" i="49" s="1"/>
  <c r="M13" i="49"/>
  <c r="U13" i="49" s="1"/>
  <c r="M19" i="49"/>
  <c r="U19" i="49" s="1"/>
  <c r="O11" i="49"/>
  <c r="P11" i="49" s="1"/>
  <c r="O12" i="49"/>
  <c r="P12" i="49" s="1"/>
  <c r="O13" i="49"/>
  <c r="P13" i="49" s="1"/>
  <c r="O14" i="49"/>
  <c r="P14" i="49" s="1"/>
  <c r="O15" i="49"/>
  <c r="P15" i="49" s="1"/>
  <c r="O16" i="49"/>
  <c r="P16" i="49" s="1"/>
  <c r="O17" i="49"/>
  <c r="P17" i="49" s="1"/>
  <c r="O18" i="49"/>
  <c r="P18" i="49" s="1"/>
  <c r="O19" i="49"/>
  <c r="P19" i="49" s="1"/>
  <c r="O20" i="49"/>
  <c r="P20" i="49" s="1"/>
  <c r="O21" i="49"/>
  <c r="P21" i="49" s="1"/>
  <c r="O22" i="49"/>
  <c r="P22" i="49" s="1"/>
  <c r="O23" i="49"/>
  <c r="P23" i="49" s="1"/>
  <c r="AH3" i="50"/>
  <c r="AQ3" i="50" s="1"/>
  <c r="M7" i="50"/>
  <c r="U7" i="50" s="1"/>
  <c r="M13" i="50"/>
  <c r="U13" i="50" s="1"/>
  <c r="M19" i="50"/>
  <c r="U19" i="50" s="1"/>
  <c r="Q11" i="50"/>
  <c r="Q6" i="51"/>
  <c r="Q7" i="51"/>
  <c r="Q12" i="51"/>
  <c r="Q16" i="51"/>
  <c r="P17" i="51"/>
  <c r="Q22" i="51"/>
  <c r="P23" i="51"/>
  <c r="V11" i="52"/>
  <c r="Q10" i="53"/>
  <c r="Q8" i="53"/>
  <c r="Q11" i="53"/>
  <c r="AE3" i="54"/>
  <c r="H4" i="54"/>
  <c r="I4" i="54" s="1"/>
  <c r="J4" i="54" s="1"/>
  <c r="K4" i="54" s="1"/>
  <c r="M15" i="54"/>
  <c r="U15" i="54" s="1"/>
  <c r="V8" i="54"/>
  <c r="V23" i="54"/>
  <c r="V22" i="54"/>
  <c r="V21" i="54"/>
  <c r="V20" i="54"/>
  <c r="V19" i="54"/>
  <c r="V18" i="54"/>
  <c r="V17" i="54"/>
  <c r="V16" i="54"/>
  <c r="V15" i="54"/>
  <c r="V14" i="54"/>
  <c r="V13" i="54"/>
  <c r="V12" i="54"/>
  <c r="V7" i="54"/>
  <c r="V6" i="54"/>
  <c r="V11" i="54"/>
  <c r="V5" i="54"/>
  <c r="H10" i="57"/>
  <c r="I10" i="57" s="1"/>
  <c r="J10" i="57" s="1"/>
  <c r="H19" i="57"/>
  <c r="I19" i="57" s="1"/>
  <c r="J19" i="57" s="1"/>
  <c r="M8" i="49"/>
  <c r="U8" i="49" s="1"/>
  <c r="M14" i="49"/>
  <c r="U14" i="49" s="1"/>
  <c r="M20" i="49"/>
  <c r="U20" i="49" s="1"/>
  <c r="M8" i="50"/>
  <c r="U8" i="50" s="1"/>
  <c r="M14" i="50"/>
  <c r="U14" i="50" s="1"/>
  <c r="M20" i="50"/>
  <c r="U20" i="50" s="1"/>
  <c r="R5" i="50"/>
  <c r="Q6" i="50"/>
  <c r="Q7" i="50"/>
  <c r="O8" i="50"/>
  <c r="P8" i="50" s="1"/>
  <c r="V8" i="50"/>
  <c r="Q12" i="50"/>
  <c r="Q13" i="50"/>
  <c r="Q14" i="50"/>
  <c r="Q15" i="50"/>
  <c r="Q16" i="50"/>
  <c r="Q17" i="50"/>
  <c r="Q18" i="50"/>
  <c r="Q19" i="50"/>
  <c r="Q20" i="50"/>
  <c r="Q21" i="50"/>
  <c r="Q22" i="50"/>
  <c r="Q23" i="50"/>
  <c r="M9" i="51"/>
  <c r="U9" i="51" s="1"/>
  <c r="M15" i="51"/>
  <c r="U15" i="51" s="1"/>
  <c r="M21" i="51"/>
  <c r="U21" i="51" s="1"/>
  <c r="O9" i="51"/>
  <c r="P9" i="51" s="1"/>
  <c r="V13" i="51"/>
  <c r="V14" i="51"/>
  <c r="Q17" i="51"/>
  <c r="O18" i="51"/>
  <c r="P18" i="51" s="1"/>
  <c r="V20" i="51"/>
  <c r="Q23" i="51"/>
  <c r="M7" i="52"/>
  <c r="U7" i="52" s="1"/>
  <c r="M17" i="52"/>
  <c r="U17" i="52" s="1"/>
  <c r="Q9" i="52"/>
  <c r="V12" i="52"/>
  <c r="V13" i="52"/>
  <c r="V14" i="52"/>
  <c r="V15" i="52"/>
  <c r="V16" i="52"/>
  <c r="V17" i="52"/>
  <c r="V18" i="52"/>
  <c r="V19" i="52"/>
  <c r="V20" i="52"/>
  <c r="V21" i="52"/>
  <c r="V22" i="52"/>
  <c r="H8" i="53"/>
  <c r="I8" i="53" s="1"/>
  <c r="J8" i="53" s="1"/>
  <c r="P9" i="53"/>
  <c r="O23" i="53"/>
  <c r="P23" i="53" s="1"/>
  <c r="O22" i="53"/>
  <c r="P22" i="53" s="1"/>
  <c r="O21" i="53"/>
  <c r="P21" i="53" s="1"/>
  <c r="O20" i="53"/>
  <c r="P20" i="53" s="1"/>
  <c r="O19" i="53"/>
  <c r="P19" i="53" s="1"/>
  <c r="O18" i="53"/>
  <c r="P18" i="53" s="1"/>
  <c r="O17" i="53"/>
  <c r="P17" i="53" s="1"/>
  <c r="O16" i="53"/>
  <c r="P16" i="53" s="1"/>
  <c r="O15" i="53"/>
  <c r="P15" i="53" s="1"/>
  <c r="O14" i="53"/>
  <c r="P14" i="53" s="1"/>
  <c r="O13" i="53"/>
  <c r="P13" i="53" s="1"/>
  <c r="O12" i="53"/>
  <c r="P12" i="53" s="1"/>
  <c r="O7" i="53"/>
  <c r="P7" i="53" s="1"/>
  <c r="O6" i="53"/>
  <c r="P6" i="53" s="1"/>
  <c r="O5" i="53"/>
  <c r="P5" i="53" s="1"/>
  <c r="O10" i="53"/>
  <c r="P10" i="53" s="1"/>
  <c r="Q15" i="53"/>
  <c r="Q18" i="53"/>
  <c r="Q23" i="53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8" i="54"/>
  <c r="P8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1" i="54"/>
  <c r="P11" i="54" s="1"/>
  <c r="O5" i="54"/>
  <c r="P5" i="54" s="1"/>
  <c r="O9" i="54"/>
  <c r="P9" i="54" s="1"/>
  <c r="H10" i="54"/>
  <c r="I10" i="54" s="1"/>
  <c r="J10" i="54" s="1"/>
  <c r="V10" i="54"/>
  <c r="H18" i="54"/>
  <c r="I18" i="54" s="1"/>
  <c r="J18" i="54" s="1"/>
  <c r="H21" i="54"/>
  <c r="I21" i="54" s="1"/>
  <c r="J21" i="54" s="1"/>
  <c r="M20" i="57"/>
  <c r="U20" i="57" s="1"/>
  <c r="M14" i="57"/>
  <c r="U14" i="57" s="1"/>
  <c r="M8" i="57"/>
  <c r="U8" i="57" s="1"/>
  <c r="M18" i="57"/>
  <c r="U18" i="57" s="1"/>
  <c r="M12" i="57"/>
  <c r="U12" i="57" s="1"/>
  <c r="M6" i="57"/>
  <c r="U6" i="57" s="1"/>
  <c r="M17" i="57"/>
  <c r="U17" i="57" s="1"/>
  <c r="M9" i="57"/>
  <c r="U9" i="57" s="1"/>
  <c r="M16" i="57"/>
  <c r="U16" i="57" s="1"/>
  <c r="M7" i="57"/>
  <c r="U7" i="57" s="1"/>
  <c r="M23" i="57"/>
  <c r="U23" i="57" s="1"/>
  <c r="M15" i="57"/>
  <c r="U15" i="57" s="1"/>
  <c r="M5" i="57"/>
  <c r="U5" i="57" s="1"/>
  <c r="M22" i="57"/>
  <c r="U22" i="57" s="1"/>
  <c r="M13" i="57"/>
  <c r="U13" i="57" s="1"/>
  <c r="M4" i="57"/>
  <c r="U4" i="57" s="1"/>
  <c r="X4" i="57" s="1"/>
  <c r="AH4" i="57" s="1"/>
  <c r="AQ4" i="57" s="1"/>
  <c r="M19" i="57"/>
  <c r="U19" i="57" s="1"/>
  <c r="M10" i="57"/>
  <c r="U10" i="57" s="1"/>
  <c r="H11" i="58"/>
  <c r="I11" i="58" s="1"/>
  <c r="J11" i="58" s="1"/>
  <c r="M9" i="49"/>
  <c r="U9" i="49" s="1"/>
  <c r="M15" i="49"/>
  <c r="U15" i="49" s="1"/>
  <c r="M21" i="49"/>
  <c r="U21" i="49" s="1"/>
  <c r="O5" i="49"/>
  <c r="P5" i="49" s="1"/>
  <c r="O6" i="49"/>
  <c r="P6" i="49" s="1"/>
  <c r="O7" i="49"/>
  <c r="P7" i="49" s="1"/>
  <c r="M9" i="50"/>
  <c r="U9" i="50" s="1"/>
  <c r="M15" i="50"/>
  <c r="U15" i="50" s="1"/>
  <c r="M21" i="50"/>
  <c r="U21" i="50" s="1"/>
  <c r="O9" i="50"/>
  <c r="P9" i="50" s="1"/>
  <c r="AE3" i="51"/>
  <c r="Q8" i="51"/>
  <c r="Q18" i="51"/>
  <c r="P19" i="51"/>
  <c r="V10" i="52"/>
  <c r="V8" i="52"/>
  <c r="Q9" i="53"/>
  <c r="Q12" i="53"/>
  <c r="M20" i="54"/>
  <c r="U20" i="54" s="1"/>
  <c r="M14" i="54"/>
  <c r="U14" i="54" s="1"/>
  <c r="M8" i="54"/>
  <c r="U8" i="54" s="1"/>
  <c r="M19" i="54"/>
  <c r="U19" i="54" s="1"/>
  <c r="M13" i="54"/>
  <c r="U13" i="54" s="1"/>
  <c r="M7" i="54"/>
  <c r="U7" i="54" s="1"/>
  <c r="M18" i="54"/>
  <c r="U18" i="54" s="1"/>
  <c r="M12" i="54"/>
  <c r="U12" i="54" s="1"/>
  <c r="M6" i="54"/>
  <c r="U6" i="54" s="1"/>
  <c r="M23" i="54"/>
  <c r="U23" i="54" s="1"/>
  <c r="M17" i="54"/>
  <c r="U17" i="54" s="1"/>
  <c r="M11" i="54"/>
  <c r="U11" i="54" s="1"/>
  <c r="M5" i="54"/>
  <c r="U5" i="54" s="1"/>
  <c r="M21" i="54"/>
  <c r="U21" i="54" s="1"/>
  <c r="H6" i="54"/>
  <c r="I6" i="54" s="1"/>
  <c r="J6" i="54" s="1"/>
  <c r="H12" i="54"/>
  <c r="I12" i="54" s="1"/>
  <c r="J12" i="54" s="1"/>
  <c r="H14" i="54"/>
  <c r="I14" i="54" s="1"/>
  <c r="J14" i="54" s="1"/>
  <c r="H16" i="54"/>
  <c r="I16" i="54" s="1"/>
  <c r="J16" i="54" s="1"/>
  <c r="H6" i="56"/>
  <c r="H15" i="56"/>
  <c r="H21" i="56"/>
  <c r="H16" i="57"/>
  <c r="I16" i="57" s="1"/>
  <c r="J16" i="57" s="1"/>
  <c r="H13" i="59"/>
  <c r="M4" i="49"/>
  <c r="U4" i="49" s="1"/>
  <c r="X4" i="49" s="1"/>
  <c r="M10" i="49"/>
  <c r="U10" i="49" s="1"/>
  <c r="M16" i="49"/>
  <c r="U16" i="49" s="1"/>
  <c r="O3" i="50"/>
  <c r="M4" i="50"/>
  <c r="U4" i="50" s="1"/>
  <c r="X4" i="50" s="1"/>
  <c r="M10" i="50"/>
  <c r="U10" i="50" s="1"/>
  <c r="M16" i="50"/>
  <c r="U16" i="50" s="1"/>
  <c r="M5" i="51"/>
  <c r="U5" i="51" s="1"/>
  <c r="M11" i="51"/>
  <c r="U11" i="51" s="1"/>
  <c r="M17" i="51"/>
  <c r="U17" i="51" s="1"/>
  <c r="O5" i="51"/>
  <c r="P5" i="51" s="1"/>
  <c r="V5" i="51"/>
  <c r="R23" i="51"/>
  <c r="R22" i="51"/>
  <c r="R21" i="51"/>
  <c r="R20" i="51"/>
  <c r="R19" i="51"/>
  <c r="R18" i="51"/>
  <c r="R17" i="51"/>
  <c r="R16" i="51"/>
  <c r="R15" i="51"/>
  <c r="R14" i="51"/>
  <c r="R13" i="51"/>
  <c r="R8" i="51"/>
  <c r="Q9" i="51"/>
  <c r="O11" i="51"/>
  <c r="P11" i="51" s="1"/>
  <c r="V11" i="51"/>
  <c r="V16" i="51"/>
  <c r="M11" i="52"/>
  <c r="U11" i="52" s="1"/>
  <c r="M19" i="52"/>
  <c r="U19" i="52" s="1"/>
  <c r="Q5" i="52"/>
  <c r="R11" i="52"/>
  <c r="R5" i="52"/>
  <c r="Q10" i="52"/>
  <c r="AE3" i="53"/>
  <c r="Q6" i="53"/>
  <c r="V8" i="53"/>
  <c r="V11" i="53"/>
  <c r="Q13" i="53"/>
  <c r="Q16" i="53"/>
  <c r="Q19" i="53"/>
  <c r="Q21" i="53"/>
  <c r="M4" i="54"/>
  <c r="U4" i="54" s="1"/>
  <c r="X4" i="54" s="1"/>
  <c r="AH4" i="54" s="1"/>
  <c r="M22" i="54"/>
  <c r="U22" i="54" s="1"/>
  <c r="H5" i="54"/>
  <c r="I5" i="54" s="1"/>
  <c r="J5" i="54" s="1"/>
  <c r="H17" i="54"/>
  <c r="I17" i="54" s="1"/>
  <c r="J17" i="54" s="1"/>
  <c r="H20" i="54"/>
  <c r="I20" i="54" s="1"/>
  <c r="J20" i="54" s="1"/>
  <c r="H23" i="54"/>
  <c r="I23" i="54" s="1"/>
  <c r="J23" i="54" s="1"/>
  <c r="H4" i="55"/>
  <c r="H12" i="56"/>
  <c r="H18" i="56"/>
  <c r="M21" i="57"/>
  <c r="U21" i="57" s="1"/>
  <c r="O10" i="58"/>
  <c r="P10" i="58" s="1"/>
  <c r="O3" i="58"/>
  <c r="O8" i="58"/>
  <c r="P8" i="58" s="1"/>
  <c r="O21" i="58"/>
  <c r="P21" i="58" s="1"/>
  <c r="O18" i="58"/>
  <c r="P18" i="58" s="1"/>
  <c r="O15" i="58"/>
  <c r="P15" i="58" s="1"/>
  <c r="O12" i="58"/>
  <c r="P12" i="58" s="1"/>
  <c r="O11" i="58"/>
  <c r="P11" i="58" s="1"/>
  <c r="O7" i="58"/>
  <c r="P7" i="58" s="1"/>
  <c r="O6" i="58"/>
  <c r="P6" i="58" s="1"/>
  <c r="O5" i="58"/>
  <c r="P5" i="58" s="1"/>
  <c r="O23" i="58"/>
  <c r="P23" i="58" s="1"/>
  <c r="O20" i="58"/>
  <c r="P20" i="58" s="1"/>
  <c r="O17" i="58"/>
  <c r="P17" i="58" s="1"/>
  <c r="O14" i="58"/>
  <c r="P14" i="58" s="1"/>
  <c r="O9" i="58"/>
  <c r="P9" i="58" s="1"/>
  <c r="O22" i="58"/>
  <c r="P22" i="58" s="1"/>
  <c r="O19" i="58"/>
  <c r="P19" i="58" s="1"/>
  <c r="O16" i="58"/>
  <c r="P16" i="58" s="1"/>
  <c r="O13" i="58"/>
  <c r="P13" i="58" s="1"/>
  <c r="AF4" i="59"/>
  <c r="AE4" i="59"/>
  <c r="AG4" i="59"/>
  <c r="W5" i="59"/>
  <c r="Q11" i="55"/>
  <c r="Q21" i="55"/>
  <c r="M19" i="56"/>
  <c r="U19" i="56" s="1"/>
  <c r="M13" i="56"/>
  <c r="U13" i="56" s="1"/>
  <c r="M7" i="56"/>
  <c r="U7" i="56" s="1"/>
  <c r="M23" i="56"/>
  <c r="U23" i="56" s="1"/>
  <c r="M17" i="56"/>
  <c r="U17" i="56" s="1"/>
  <c r="M11" i="56"/>
  <c r="U11" i="56" s="1"/>
  <c r="M5" i="56"/>
  <c r="U5" i="56" s="1"/>
  <c r="M12" i="56"/>
  <c r="U12" i="56" s="1"/>
  <c r="M21" i="56"/>
  <c r="U21" i="56" s="1"/>
  <c r="H9" i="56"/>
  <c r="V11" i="56"/>
  <c r="V5" i="56"/>
  <c r="V15" i="56"/>
  <c r="V21" i="56"/>
  <c r="Y4" i="57"/>
  <c r="M22" i="58"/>
  <c r="U22" i="58" s="1"/>
  <c r="M16" i="58"/>
  <c r="U16" i="58" s="1"/>
  <c r="M10" i="58"/>
  <c r="U10" i="58" s="1"/>
  <c r="M4" i="58"/>
  <c r="U4" i="58" s="1"/>
  <c r="X4" i="58" s="1"/>
  <c r="M20" i="58"/>
  <c r="U20" i="58" s="1"/>
  <c r="M14" i="58"/>
  <c r="U14" i="58" s="1"/>
  <c r="M8" i="58"/>
  <c r="U8" i="58" s="1"/>
  <c r="M12" i="58"/>
  <c r="U12" i="58" s="1"/>
  <c r="M21" i="58"/>
  <c r="U21" i="58" s="1"/>
  <c r="H6" i="58"/>
  <c r="I6" i="58" s="1"/>
  <c r="J6" i="58" s="1"/>
  <c r="H7" i="58"/>
  <c r="I7" i="58" s="1"/>
  <c r="J7" i="58" s="1"/>
  <c r="Q5" i="59"/>
  <c r="H4" i="60"/>
  <c r="H8" i="60"/>
  <c r="H10" i="61"/>
  <c r="I10" i="61" s="1"/>
  <c r="J10" i="61" s="1"/>
  <c r="H11" i="61"/>
  <c r="I11" i="61" s="1"/>
  <c r="J11" i="61" s="1"/>
  <c r="Z4" i="62"/>
  <c r="Y4" i="62"/>
  <c r="O9" i="62"/>
  <c r="P9" i="62" s="1"/>
  <c r="O8" i="62"/>
  <c r="P8" i="62" s="1"/>
  <c r="O22" i="62"/>
  <c r="P22" i="62" s="1"/>
  <c r="O17" i="62"/>
  <c r="P17" i="62" s="1"/>
  <c r="O14" i="62"/>
  <c r="P14" i="62" s="1"/>
  <c r="O11" i="62"/>
  <c r="P11" i="62" s="1"/>
  <c r="O6" i="62"/>
  <c r="P6" i="62" s="1"/>
  <c r="O10" i="62"/>
  <c r="P10" i="62" s="1"/>
  <c r="O20" i="62"/>
  <c r="P20" i="62" s="1"/>
  <c r="O16" i="62"/>
  <c r="P16" i="62" s="1"/>
  <c r="H18" i="63"/>
  <c r="H12" i="66"/>
  <c r="I12" i="66" s="1"/>
  <c r="J12" i="66" s="1"/>
  <c r="V23" i="68"/>
  <c r="V22" i="68"/>
  <c r="V21" i="68"/>
  <c r="V20" i="68"/>
  <c r="V19" i="68"/>
  <c r="V18" i="68"/>
  <c r="V17" i="68"/>
  <c r="V16" i="68"/>
  <c r="V15" i="68"/>
  <c r="V14" i="68"/>
  <c r="V13" i="68"/>
  <c r="V12" i="68"/>
  <c r="V7" i="68"/>
  <c r="V6" i="68"/>
  <c r="V9" i="68"/>
  <c r="V5" i="68"/>
  <c r="V8" i="68"/>
  <c r="V11" i="68"/>
  <c r="V4" i="68"/>
  <c r="Y4" i="68" s="1"/>
  <c r="Z4" i="68" s="1"/>
  <c r="V10" i="68"/>
  <c r="Q8" i="58"/>
  <c r="Q23" i="58"/>
  <c r="Q22" i="58"/>
  <c r="Q21" i="58"/>
  <c r="Q20" i="58"/>
  <c r="Q19" i="58"/>
  <c r="Q18" i="58"/>
  <c r="Q17" i="58"/>
  <c r="Q16" i="58"/>
  <c r="Q15" i="58"/>
  <c r="Q14" i="58"/>
  <c r="Q13" i="58"/>
  <c r="Q12" i="58"/>
  <c r="Q7" i="58"/>
  <c r="Q6" i="58"/>
  <c r="H12" i="58"/>
  <c r="I12" i="58" s="1"/>
  <c r="J12" i="58" s="1"/>
  <c r="H15" i="58"/>
  <c r="I15" i="58" s="1"/>
  <c r="J15" i="58" s="1"/>
  <c r="H18" i="58"/>
  <c r="I18" i="58" s="1"/>
  <c r="J18" i="58" s="1"/>
  <c r="H21" i="58"/>
  <c r="I21" i="58" s="1"/>
  <c r="J21" i="58" s="1"/>
  <c r="Q9" i="59"/>
  <c r="Q8" i="59"/>
  <c r="Q14" i="59"/>
  <c r="Q15" i="59"/>
  <c r="Q16" i="59"/>
  <c r="Q17" i="59"/>
  <c r="Q18" i="59"/>
  <c r="Q19" i="59"/>
  <c r="Q20" i="59"/>
  <c r="Q21" i="59"/>
  <c r="Q22" i="59"/>
  <c r="Q23" i="59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11" i="60"/>
  <c r="P11" i="60" s="1"/>
  <c r="O5" i="60"/>
  <c r="P5" i="60" s="1"/>
  <c r="O10" i="60"/>
  <c r="P10" i="60" s="1"/>
  <c r="O3" i="60"/>
  <c r="O9" i="60"/>
  <c r="P9" i="60" s="1"/>
  <c r="Z4" i="61"/>
  <c r="H13" i="61"/>
  <c r="I13" i="61" s="1"/>
  <c r="J13" i="61" s="1"/>
  <c r="H22" i="61"/>
  <c r="I22" i="61" s="1"/>
  <c r="J22" i="61" s="1"/>
  <c r="P3" i="62"/>
  <c r="AF3" i="62" s="1"/>
  <c r="AO3" i="62" s="1"/>
  <c r="AE3" i="62"/>
  <c r="H12" i="62"/>
  <c r="I12" i="62" s="1"/>
  <c r="J12" i="62" s="1"/>
  <c r="H21" i="62"/>
  <c r="I21" i="62" s="1"/>
  <c r="J21" i="62" s="1"/>
  <c r="H4" i="65"/>
  <c r="I4" i="65" s="1"/>
  <c r="J4" i="65" s="1"/>
  <c r="K4" i="65" s="1"/>
  <c r="H9" i="68"/>
  <c r="M9" i="53"/>
  <c r="U9" i="53" s="1"/>
  <c r="M15" i="53"/>
  <c r="U15" i="53" s="1"/>
  <c r="M21" i="53"/>
  <c r="U21" i="53" s="1"/>
  <c r="R23" i="54"/>
  <c r="R22" i="54"/>
  <c r="R21" i="54"/>
  <c r="R20" i="54"/>
  <c r="R19" i="54"/>
  <c r="R18" i="54"/>
  <c r="R17" i="54"/>
  <c r="R8" i="54"/>
  <c r="Q9" i="54"/>
  <c r="M9" i="55"/>
  <c r="U9" i="55" s="1"/>
  <c r="R8" i="55"/>
  <c r="R12" i="55"/>
  <c r="R13" i="55"/>
  <c r="R14" i="55"/>
  <c r="R15" i="55"/>
  <c r="R16" i="55"/>
  <c r="Q17" i="55"/>
  <c r="R22" i="55"/>
  <c r="Q23" i="55"/>
  <c r="O11" i="56"/>
  <c r="P11" i="56" s="1"/>
  <c r="O5" i="56"/>
  <c r="P5" i="56" s="1"/>
  <c r="AE3" i="56"/>
  <c r="H4" i="56"/>
  <c r="M6" i="56"/>
  <c r="U6" i="56" s="1"/>
  <c r="M15" i="56"/>
  <c r="U15" i="56" s="1"/>
  <c r="V9" i="56"/>
  <c r="O15" i="56"/>
  <c r="P15" i="56" s="1"/>
  <c r="V17" i="56"/>
  <c r="O21" i="56"/>
  <c r="P21" i="56" s="1"/>
  <c r="V23" i="56"/>
  <c r="M6" i="58"/>
  <c r="U6" i="58" s="1"/>
  <c r="M15" i="58"/>
  <c r="U15" i="58" s="1"/>
  <c r="R4" i="58"/>
  <c r="V6" i="58"/>
  <c r="V7" i="58"/>
  <c r="R8" i="58"/>
  <c r="R13" i="58"/>
  <c r="R16" i="58"/>
  <c r="R19" i="58"/>
  <c r="R22" i="58"/>
  <c r="H4" i="59"/>
  <c r="H8" i="59"/>
  <c r="Q10" i="59"/>
  <c r="Q12" i="59"/>
  <c r="H4" i="61"/>
  <c r="I4" i="61" s="1"/>
  <c r="J4" i="61" s="1"/>
  <c r="K4" i="61" s="1"/>
  <c r="H14" i="62"/>
  <c r="I14" i="62" s="1"/>
  <c r="J14" i="62" s="1"/>
  <c r="H15" i="62"/>
  <c r="I15" i="62" s="1"/>
  <c r="J15" i="62" s="1"/>
  <c r="H17" i="62"/>
  <c r="I17" i="62" s="1"/>
  <c r="J17" i="62" s="1"/>
  <c r="H18" i="62"/>
  <c r="I18" i="62" s="1"/>
  <c r="J18" i="62" s="1"/>
  <c r="H22" i="62"/>
  <c r="I22" i="62" s="1"/>
  <c r="J22" i="62" s="1"/>
  <c r="H15" i="63"/>
  <c r="H11" i="66"/>
  <c r="I11" i="66" s="1"/>
  <c r="J11" i="66" s="1"/>
  <c r="H23" i="66"/>
  <c r="I23" i="66" s="1"/>
  <c r="J23" i="66" s="1"/>
  <c r="H7" i="67"/>
  <c r="H4" i="68"/>
  <c r="H5" i="69"/>
  <c r="I5" i="69" s="1"/>
  <c r="J5" i="69" s="1"/>
  <c r="M22" i="55"/>
  <c r="U22" i="55" s="1"/>
  <c r="M16" i="55"/>
  <c r="U16" i="55" s="1"/>
  <c r="M10" i="55"/>
  <c r="U10" i="55" s="1"/>
  <c r="M4" i="55"/>
  <c r="U4" i="55" s="1"/>
  <c r="X4" i="55" s="1"/>
  <c r="M11" i="55"/>
  <c r="U11" i="55" s="1"/>
  <c r="M18" i="55"/>
  <c r="U18" i="55" s="1"/>
  <c r="Q9" i="55"/>
  <c r="V23" i="55"/>
  <c r="V22" i="55"/>
  <c r="V21" i="55"/>
  <c r="V20" i="55"/>
  <c r="V19" i="55"/>
  <c r="V18" i="55"/>
  <c r="V17" i="55"/>
  <c r="V16" i="55"/>
  <c r="V10" i="55"/>
  <c r="V11" i="55"/>
  <c r="Q18" i="55"/>
  <c r="M8" i="56"/>
  <c r="U8" i="56" s="1"/>
  <c r="M16" i="56"/>
  <c r="U16" i="56" s="1"/>
  <c r="V12" i="56"/>
  <c r="V18" i="56"/>
  <c r="P22" i="56"/>
  <c r="O7" i="57"/>
  <c r="P7" i="57" s="1"/>
  <c r="H11" i="57"/>
  <c r="I11" i="57" s="1"/>
  <c r="J11" i="57" s="1"/>
  <c r="O12" i="57"/>
  <c r="P12" i="57" s="1"/>
  <c r="O15" i="57"/>
  <c r="P15" i="57" s="1"/>
  <c r="O18" i="57"/>
  <c r="P18" i="57" s="1"/>
  <c r="O21" i="57"/>
  <c r="P21" i="57" s="1"/>
  <c r="M7" i="58"/>
  <c r="U7" i="58" s="1"/>
  <c r="M17" i="58"/>
  <c r="U17" i="58" s="1"/>
  <c r="Q9" i="58"/>
  <c r="H13" i="58"/>
  <c r="I13" i="58" s="1"/>
  <c r="J13" i="58" s="1"/>
  <c r="H16" i="58"/>
  <c r="I16" i="58" s="1"/>
  <c r="J16" i="58" s="1"/>
  <c r="H19" i="58"/>
  <c r="I19" i="58" s="1"/>
  <c r="J19" i="58" s="1"/>
  <c r="H22" i="58"/>
  <c r="I22" i="58" s="1"/>
  <c r="J22" i="58" s="1"/>
  <c r="Q11" i="59"/>
  <c r="M18" i="60"/>
  <c r="U18" i="60" s="1"/>
  <c r="M12" i="60"/>
  <c r="U12" i="60" s="1"/>
  <c r="M6" i="60"/>
  <c r="U6" i="60" s="1"/>
  <c r="M23" i="60"/>
  <c r="U23" i="60" s="1"/>
  <c r="M17" i="60"/>
  <c r="U17" i="60" s="1"/>
  <c r="M11" i="60"/>
  <c r="U11" i="60" s="1"/>
  <c r="M5" i="60"/>
  <c r="U5" i="60" s="1"/>
  <c r="M22" i="60"/>
  <c r="U22" i="60" s="1"/>
  <c r="M16" i="60"/>
  <c r="U16" i="60" s="1"/>
  <c r="M10" i="60"/>
  <c r="U10" i="60" s="1"/>
  <c r="M4" i="60"/>
  <c r="U4" i="60" s="1"/>
  <c r="X4" i="60" s="1"/>
  <c r="M21" i="60"/>
  <c r="U21" i="60" s="1"/>
  <c r="M9" i="60"/>
  <c r="U9" i="60" s="1"/>
  <c r="M14" i="60"/>
  <c r="U14" i="60" s="1"/>
  <c r="M20" i="60"/>
  <c r="U20" i="60" s="1"/>
  <c r="O8" i="60"/>
  <c r="P8" i="60" s="1"/>
  <c r="V23" i="60"/>
  <c r="V22" i="60"/>
  <c r="V21" i="60"/>
  <c r="V20" i="60"/>
  <c r="V19" i="60"/>
  <c r="V18" i="60"/>
  <c r="V17" i="60"/>
  <c r="V16" i="60"/>
  <c r="V15" i="60"/>
  <c r="V14" i="60"/>
  <c r="V13" i="60"/>
  <c r="V12" i="60"/>
  <c r="V7" i="60"/>
  <c r="V6" i="60"/>
  <c r="V11" i="60"/>
  <c r="V5" i="60"/>
  <c r="V10" i="60"/>
  <c r="O8" i="61"/>
  <c r="P8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7" i="61"/>
  <c r="P7" i="61" s="1"/>
  <c r="O6" i="61"/>
  <c r="P6" i="61" s="1"/>
  <c r="O5" i="61"/>
  <c r="P5" i="61" s="1"/>
  <c r="O10" i="61"/>
  <c r="P10" i="61" s="1"/>
  <c r="O3" i="61"/>
  <c r="H5" i="61"/>
  <c r="I5" i="61" s="1"/>
  <c r="J5" i="61" s="1"/>
  <c r="H19" i="61"/>
  <c r="I19" i="61" s="1"/>
  <c r="J19" i="61" s="1"/>
  <c r="H11" i="62"/>
  <c r="I11" i="62" s="1"/>
  <c r="J11" i="62" s="1"/>
  <c r="O12" i="62"/>
  <c r="P12" i="62" s="1"/>
  <c r="O21" i="62"/>
  <c r="P21" i="62" s="1"/>
  <c r="O11" i="63"/>
  <c r="P11" i="63" s="1"/>
  <c r="O5" i="63"/>
  <c r="P5" i="63" s="1"/>
  <c r="O10" i="63"/>
  <c r="P10" i="63" s="1"/>
  <c r="O3" i="63"/>
  <c r="O9" i="63"/>
  <c r="P9" i="63" s="1"/>
  <c r="O8" i="63"/>
  <c r="P8" i="63" s="1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H9" i="64"/>
  <c r="H20" i="66"/>
  <c r="I20" i="66" s="1"/>
  <c r="J20" i="66" s="1"/>
  <c r="H21" i="66"/>
  <c r="I21" i="66" s="1"/>
  <c r="J21" i="66" s="1"/>
  <c r="R9" i="68"/>
  <c r="R4" i="68"/>
  <c r="R22" i="68"/>
  <c r="R16" i="68"/>
  <c r="R11" i="68"/>
  <c r="R7" i="68"/>
  <c r="R21" i="68"/>
  <c r="R15" i="68"/>
  <c r="R6" i="68"/>
  <c r="R20" i="68"/>
  <c r="R14" i="68"/>
  <c r="R10" i="68"/>
  <c r="R19" i="68"/>
  <c r="R13" i="68"/>
  <c r="R8" i="68"/>
  <c r="R5" i="68"/>
  <c r="R3" i="68"/>
  <c r="R23" i="68"/>
  <c r="R17" i="68"/>
  <c r="R12" i="68"/>
  <c r="M5" i="53"/>
  <c r="U5" i="53" s="1"/>
  <c r="M11" i="53"/>
  <c r="U11" i="53" s="1"/>
  <c r="M17" i="53"/>
  <c r="U17" i="53" s="1"/>
  <c r="AH3" i="54"/>
  <c r="AQ3" i="54" s="1"/>
  <c r="R10" i="54"/>
  <c r="M5" i="55"/>
  <c r="U5" i="55" s="1"/>
  <c r="M12" i="55"/>
  <c r="U12" i="55" s="1"/>
  <c r="M19" i="55"/>
  <c r="U19" i="55" s="1"/>
  <c r="R9" i="55"/>
  <c r="V12" i="55"/>
  <c r="V13" i="55"/>
  <c r="V14" i="55"/>
  <c r="V15" i="55"/>
  <c r="Q19" i="55"/>
  <c r="M9" i="56"/>
  <c r="U9" i="56" s="1"/>
  <c r="M18" i="56"/>
  <c r="U18" i="56" s="1"/>
  <c r="V4" i="56"/>
  <c r="Y4" i="56" s="1"/>
  <c r="V6" i="56"/>
  <c r="O9" i="56"/>
  <c r="P9" i="56" s="1"/>
  <c r="V13" i="56"/>
  <c r="O17" i="56"/>
  <c r="P17" i="56" s="1"/>
  <c r="V19" i="56"/>
  <c r="O23" i="56"/>
  <c r="P23" i="56" s="1"/>
  <c r="M9" i="58"/>
  <c r="U9" i="58" s="1"/>
  <c r="M18" i="58"/>
  <c r="U18" i="58" s="1"/>
  <c r="R9" i="58"/>
  <c r="V10" i="58"/>
  <c r="V8" i="58"/>
  <c r="V22" i="58"/>
  <c r="V21" i="58"/>
  <c r="V20" i="58"/>
  <c r="V19" i="58"/>
  <c r="V18" i="58"/>
  <c r="V17" i="58"/>
  <c r="V16" i="58"/>
  <c r="V15" i="58"/>
  <c r="V14" i="58"/>
  <c r="V13" i="58"/>
  <c r="V12" i="58"/>
  <c r="R14" i="58"/>
  <c r="R17" i="58"/>
  <c r="H14" i="59"/>
  <c r="H15" i="59"/>
  <c r="H16" i="59"/>
  <c r="H17" i="59"/>
  <c r="H18" i="59"/>
  <c r="H19" i="59"/>
  <c r="H20" i="59"/>
  <c r="H21" i="59"/>
  <c r="H22" i="59"/>
  <c r="H23" i="59"/>
  <c r="M7" i="60"/>
  <c r="U7" i="60" s="1"/>
  <c r="H10" i="60"/>
  <c r="H6" i="62"/>
  <c r="I6" i="62" s="1"/>
  <c r="J6" i="62" s="1"/>
  <c r="H7" i="62"/>
  <c r="I7" i="62" s="1"/>
  <c r="J7" i="62" s="1"/>
  <c r="O15" i="62"/>
  <c r="P15" i="62" s="1"/>
  <c r="O18" i="62"/>
  <c r="P18" i="62" s="1"/>
  <c r="O23" i="62"/>
  <c r="P23" i="62" s="1"/>
  <c r="H6" i="63"/>
  <c r="Q9" i="63"/>
  <c r="Q8" i="63"/>
  <c r="Q23" i="63"/>
  <c r="Q22" i="63"/>
  <c r="Q21" i="63"/>
  <c r="Q20" i="63"/>
  <c r="Q19" i="63"/>
  <c r="Q18" i="63"/>
  <c r="Q17" i="63"/>
  <c r="Q16" i="63"/>
  <c r="Q15" i="63"/>
  <c r="Q14" i="63"/>
  <c r="Q13" i="63"/>
  <c r="Q12" i="63"/>
  <c r="Q7" i="63"/>
  <c r="Q6" i="63"/>
  <c r="Q10" i="63"/>
  <c r="H12" i="63"/>
  <c r="H21" i="63"/>
  <c r="O8" i="65"/>
  <c r="P8" i="65" s="1"/>
  <c r="O23" i="65"/>
  <c r="P23" i="65" s="1"/>
  <c r="O22" i="65"/>
  <c r="P22" i="65" s="1"/>
  <c r="O21" i="65"/>
  <c r="P21" i="65" s="1"/>
  <c r="O20" i="65"/>
  <c r="P20" i="65" s="1"/>
  <c r="O19" i="65"/>
  <c r="P19" i="65" s="1"/>
  <c r="O18" i="65"/>
  <c r="P18" i="65" s="1"/>
  <c r="O17" i="65"/>
  <c r="P17" i="65" s="1"/>
  <c r="O16" i="65"/>
  <c r="P16" i="65" s="1"/>
  <c r="O15" i="65"/>
  <c r="P15" i="65" s="1"/>
  <c r="O14" i="65"/>
  <c r="P14" i="65" s="1"/>
  <c r="O13" i="65"/>
  <c r="P13" i="65" s="1"/>
  <c r="O12" i="65"/>
  <c r="P12" i="65" s="1"/>
  <c r="O7" i="65"/>
  <c r="P7" i="65" s="1"/>
  <c r="O6" i="65"/>
  <c r="P6" i="65" s="1"/>
  <c r="O5" i="65"/>
  <c r="P5" i="65" s="1"/>
  <c r="O11" i="65"/>
  <c r="P11" i="65" s="1"/>
  <c r="O3" i="65"/>
  <c r="O9" i="65"/>
  <c r="P9" i="65" s="1"/>
  <c r="O10" i="65"/>
  <c r="P10" i="65" s="1"/>
  <c r="H10" i="65"/>
  <c r="I10" i="65" s="1"/>
  <c r="J10" i="65" s="1"/>
  <c r="H11" i="65"/>
  <c r="I11" i="65" s="1"/>
  <c r="J11" i="65" s="1"/>
  <c r="H5" i="66"/>
  <c r="I5" i="66" s="1"/>
  <c r="J5" i="66" s="1"/>
  <c r="H17" i="66"/>
  <c r="I17" i="66" s="1"/>
  <c r="J17" i="66" s="1"/>
  <c r="H18" i="66"/>
  <c r="I18" i="66" s="1"/>
  <c r="J18" i="66" s="1"/>
  <c r="M6" i="55"/>
  <c r="U6" i="55" s="1"/>
  <c r="M13" i="55"/>
  <c r="U13" i="55" s="1"/>
  <c r="M20" i="55"/>
  <c r="U20" i="55" s="1"/>
  <c r="V4" i="55"/>
  <c r="Y4" i="55" s="1"/>
  <c r="Q5" i="55"/>
  <c r="V8" i="55"/>
  <c r="Q10" i="55"/>
  <c r="Q20" i="55"/>
  <c r="M10" i="56"/>
  <c r="U10" i="56" s="1"/>
  <c r="M20" i="56"/>
  <c r="U20" i="56" s="1"/>
  <c r="Z4" i="56"/>
  <c r="V7" i="56"/>
  <c r="V10" i="56"/>
  <c r="P12" i="56"/>
  <c r="V14" i="56"/>
  <c r="P18" i="56"/>
  <c r="V20" i="56"/>
  <c r="O5" i="57"/>
  <c r="P5" i="57" s="1"/>
  <c r="O10" i="57"/>
  <c r="P10" i="57" s="1"/>
  <c r="O13" i="57"/>
  <c r="P13" i="57" s="1"/>
  <c r="O16" i="57"/>
  <c r="P16" i="57" s="1"/>
  <c r="O19" i="57"/>
  <c r="P19" i="57" s="1"/>
  <c r="O22" i="57"/>
  <c r="P22" i="57" s="1"/>
  <c r="M11" i="58"/>
  <c r="U11" i="58" s="1"/>
  <c r="M19" i="58"/>
  <c r="U19" i="58" s="1"/>
  <c r="Q5" i="58"/>
  <c r="R23" i="58"/>
  <c r="R11" i="58"/>
  <c r="R5" i="58"/>
  <c r="Q10" i="58"/>
  <c r="H14" i="58"/>
  <c r="I14" i="58" s="1"/>
  <c r="J14" i="58" s="1"/>
  <c r="H17" i="58"/>
  <c r="I17" i="58" s="1"/>
  <c r="J17" i="58" s="1"/>
  <c r="H20" i="58"/>
  <c r="I20" i="58" s="1"/>
  <c r="J20" i="58" s="1"/>
  <c r="H23" i="58"/>
  <c r="I23" i="58" s="1"/>
  <c r="J23" i="58" s="1"/>
  <c r="Q13" i="59"/>
  <c r="H16" i="61"/>
  <c r="I16" i="61" s="1"/>
  <c r="J16" i="61" s="1"/>
  <c r="X4" i="62"/>
  <c r="AH4" i="62" s="1"/>
  <c r="O5" i="62"/>
  <c r="P5" i="62" s="1"/>
  <c r="O13" i="62"/>
  <c r="P13" i="62" s="1"/>
  <c r="H19" i="62"/>
  <c r="I19" i="62" s="1"/>
  <c r="J19" i="62" s="1"/>
  <c r="H8" i="63"/>
  <c r="H4" i="64"/>
  <c r="AH4" i="64"/>
  <c r="Z4" i="64"/>
  <c r="H7" i="66"/>
  <c r="I7" i="66" s="1"/>
  <c r="J7" i="66" s="1"/>
  <c r="O10" i="66"/>
  <c r="P10" i="66" s="1"/>
  <c r="O9" i="66"/>
  <c r="P9" i="66" s="1"/>
  <c r="O8" i="66"/>
  <c r="P8" i="66" s="1"/>
  <c r="O7" i="66"/>
  <c r="P7" i="66" s="1"/>
  <c r="O6" i="66"/>
  <c r="P6" i="66" s="1"/>
  <c r="O11" i="66"/>
  <c r="P11" i="66" s="1"/>
  <c r="O3" i="66"/>
  <c r="O21" i="66"/>
  <c r="P21" i="66" s="1"/>
  <c r="O18" i="66"/>
  <c r="P18" i="66" s="1"/>
  <c r="O15" i="66"/>
  <c r="P15" i="66" s="1"/>
  <c r="O12" i="66"/>
  <c r="P12" i="66" s="1"/>
  <c r="O5" i="66"/>
  <c r="P5" i="66" s="1"/>
  <c r="H14" i="66"/>
  <c r="I14" i="66" s="1"/>
  <c r="J14" i="66" s="1"/>
  <c r="H15" i="66"/>
  <c r="I15" i="66" s="1"/>
  <c r="J15" i="66" s="1"/>
  <c r="O20" i="66"/>
  <c r="P20" i="66" s="1"/>
  <c r="O22" i="66"/>
  <c r="P22" i="66" s="1"/>
  <c r="Z4" i="67"/>
  <c r="AN3" i="68"/>
  <c r="AH4" i="68"/>
  <c r="M19" i="69"/>
  <c r="U19" i="69" s="1"/>
  <c r="M13" i="69"/>
  <c r="U13" i="69" s="1"/>
  <c r="M7" i="69"/>
  <c r="U7" i="69" s="1"/>
  <c r="M22" i="69"/>
  <c r="U22" i="69" s="1"/>
  <c r="M15" i="69"/>
  <c r="U15" i="69" s="1"/>
  <c r="M8" i="69"/>
  <c r="U8" i="69" s="1"/>
  <c r="M21" i="69"/>
  <c r="U21" i="69" s="1"/>
  <c r="M14" i="69"/>
  <c r="U14" i="69" s="1"/>
  <c r="M6" i="69"/>
  <c r="U6" i="69" s="1"/>
  <c r="M20" i="69"/>
  <c r="U20" i="69" s="1"/>
  <c r="M12" i="69"/>
  <c r="U12" i="69" s="1"/>
  <c r="M5" i="69"/>
  <c r="U5" i="69" s="1"/>
  <c r="M18" i="69"/>
  <c r="U18" i="69" s="1"/>
  <c r="M11" i="69"/>
  <c r="U11" i="69" s="1"/>
  <c r="M4" i="69"/>
  <c r="U4" i="69" s="1"/>
  <c r="X4" i="69" s="1"/>
  <c r="AH4" i="69" s="1"/>
  <c r="M23" i="69"/>
  <c r="U23" i="69" s="1"/>
  <c r="M16" i="69"/>
  <c r="U16" i="69" s="1"/>
  <c r="M9" i="69"/>
  <c r="U9" i="69" s="1"/>
  <c r="M17" i="69"/>
  <c r="U17" i="69" s="1"/>
  <c r="Q6" i="60"/>
  <c r="H9" i="60"/>
  <c r="Q12" i="60"/>
  <c r="M4" i="61"/>
  <c r="U4" i="61" s="1"/>
  <c r="X4" i="61" s="1"/>
  <c r="AH4" i="61" s="1"/>
  <c r="AQ4" i="61" s="1"/>
  <c r="M16" i="61"/>
  <c r="U16" i="61" s="1"/>
  <c r="Y4" i="61"/>
  <c r="H7" i="61"/>
  <c r="I7" i="61" s="1"/>
  <c r="J7" i="61" s="1"/>
  <c r="V8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7" i="61"/>
  <c r="V6" i="61"/>
  <c r="V5" i="61"/>
  <c r="H12" i="61"/>
  <c r="I12" i="61" s="1"/>
  <c r="J12" i="61" s="1"/>
  <c r="H15" i="61"/>
  <c r="I15" i="61" s="1"/>
  <c r="J15" i="61" s="1"/>
  <c r="H18" i="61"/>
  <c r="I18" i="61" s="1"/>
  <c r="J18" i="61" s="1"/>
  <c r="H21" i="61"/>
  <c r="I21" i="61" s="1"/>
  <c r="J21" i="61" s="1"/>
  <c r="R23" i="62"/>
  <c r="R22" i="62"/>
  <c r="R21" i="62"/>
  <c r="R20" i="62"/>
  <c r="R19" i="62"/>
  <c r="R18" i="62"/>
  <c r="R17" i="62"/>
  <c r="R16" i="62"/>
  <c r="R15" i="62"/>
  <c r="R14" i="62"/>
  <c r="R13" i="62"/>
  <c r="R12" i="62"/>
  <c r="R7" i="62"/>
  <c r="R6" i="62"/>
  <c r="R11" i="62"/>
  <c r="R5" i="62"/>
  <c r="R10" i="62"/>
  <c r="R3" i="62"/>
  <c r="H14" i="63"/>
  <c r="H17" i="63"/>
  <c r="H20" i="63"/>
  <c r="H23" i="63"/>
  <c r="H5" i="68"/>
  <c r="H8" i="68"/>
  <c r="H4" i="69"/>
  <c r="I4" i="69" s="1"/>
  <c r="J4" i="69" s="1"/>
  <c r="K4" i="69" s="1"/>
  <c r="H7" i="69"/>
  <c r="I7" i="69" s="1"/>
  <c r="J7" i="69" s="1"/>
  <c r="R23" i="70"/>
  <c r="R22" i="70"/>
  <c r="R21" i="70"/>
  <c r="R20" i="70"/>
  <c r="R19" i="70"/>
  <c r="R18" i="70"/>
  <c r="R17" i="70"/>
  <c r="R16" i="70"/>
  <c r="R15" i="70"/>
  <c r="R14" i="70"/>
  <c r="R13" i="70"/>
  <c r="R12" i="70"/>
  <c r="R7" i="70"/>
  <c r="R6" i="70"/>
  <c r="R11" i="70"/>
  <c r="R10" i="70"/>
  <c r="R4" i="70"/>
  <c r="R5" i="70"/>
  <c r="R9" i="70"/>
  <c r="R8" i="70"/>
  <c r="R3" i="70"/>
  <c r="H16" i="70"/>
  <c r="I16" i="70" s="1"/>
  <c r="J16" i="70" s="1"/>
  <c r="H22" i="70"/>
  <c r="I22" i="70" s="1"/>
  <c r="J22" i="70" s="1"/>
  <c r="H12" i="72"/>
  <c r="H13" i="72"/>
  <c r="H14" i="72"/>
  <c r="AH3" i="73"/>
  <c r="AQ3" i="73" s="1"/>
  <c r="H5" i="73"/>
  <c r="I5" i="73" s="1"/>
  <c r="J5" i="73" s="1"/>
  <c r="H8" i="75"/>
  <c r="I8" i="75" s="1"/>
  <c r="J8" i="75" s="1"/>
  <c r="AH4" i="70"/>
  <c r="Z4" i="70"/>
  <c r="H6" i="70"/>
  <c r="I6" i="70" s="1"/>
  <c r="J6" i="70" s="1"/>
  <c r="H17" i="70"/>
  <c r="I17" i="70" s="1"/>
  <c r="J17" i="70" s="1"/>
  <c r="H23" i="70"/>
  <c r="I23" i="70" s="1"/>
  <c r="J23" i="70" s="1"/>
  <c r="H7" i="72"/>
  <c r="H27" i="73"/>
  <c r="I27" i="73" s="1"/>
  <c r="J27" i="73" s="1"/>
  <c r="H45" i="73"/>
  <c r="I45" i="73" s="1"/>
  <c r="J45" i="73" s="1"/>
  <c r="H63" i="73"/>
  <c r="I63" i="73" s="1"/>
  <c r="J63" i="73" s="1"/>
  <c r="H87" i="73"/>
  <c r="I87" i="73" s="1"/>
  <c r="J87" i="73" s="1"/>
  <c r="R79" i="75"/>
  <c r="R78" i="75"/>
  <c r="R70" i="75"/>
  <c r="R69" i="75"/>
  <c r="R61" i="75"/>
  <c r="R60" i="75"/>
  <c r="R56" i="75"/>
  <c r="R53" i="75"/>
  <c r="R50" i="75"/>
  <c r="R47" i="75"/>
  <c r="R44" i="75"/>
  <c r="R41" i="75"/>
  <c r="R38" i="75"/>
  <c r="R35" i="75"/>
  <c r="R32" i="75"/>
  <c r="R29" i="75"/>
  <c r="R26" i="75"/>
  <c r="R23" i="75"/>
  <c r="R20" i="75"/>
  <c r="R17" i="75"/>
  <c r="R14" i="75"/>
  <c r="R10" i="75"/>
  <c r="R4" i="75"/>
  <c r="R71" i="75"/>
  <c r="R62" i="75"/>
  <c r="R11" i="75"/>
  <c r="R5" i="75"/>
  <c r="R3" i="75"/>
  <c r="R73" i="75"/>
  <c r="R72" i="75"/>
  <c r="R64" i="75"/>
  <c r="R63" i="75"/>
  <c r="R54" i="75"/>
  <c r="R51" i="75"/>
  <c r="R48" i="75"/>
  <c r="R45" i="75"/>
  <c r="R42" i="75"/>
  <c r="R39" i="75"/>
  <c r="R36" i="75"/>
  <c r="R33" i="75"/>
  <c r="R30" i="75"/>
  <c r="R27" i="75"/>
  <c r="R24" i="75"/>
  <c r="R21" i="75"/>
  <c r="R18" i="75"/>
  <c r="R15" i="75"/>
  <c r="R12" i="75"/>
  <c r="R6" i="75"/>
  <c r="R77" i="75"/>
  <c r="R68" i="75"/>
  <c r="R59" i="75"/>
  <c r="R57" i="75"/>
  <c r="R9" i="75"/>
  <c r="R58" i="75"/>
  <c r="R52" i="75"/>
  <c r="R43" i="75"/>
  <c r="R22" i="75"/>
  <c r="R75" i="75"/>
  <c r="R65" i="75"/>
  <c r="R28" i="75"/>
  <c r="R13" i="75"/>
  <c r="R67" i="75"/>
  <c r="R49" i="75"/>
  <c r="R34" i="75"/>
  <c r="R19" i="75"/>
  <c r="R74" i="75"/>
  <c r="R40" i="75"/>
  <c r="R25" i="75"/>
  <c r="R66" i="75"/>
  <c r="R37" i="75"/>
  <c r="R16" i="75"/>
  <c r="R7" i="75"/>
  <c r="R8" i="75"/>
  <c r="H33" i="75"/>
  <c r="I33" i="75" s="1"/>
  <c r="J33" i="75" s="1"/>
  <c r="H55" i="75"/>
  <c r="I55" i="75" s="1"/>
  <c r="J55" i="75" s="1"/>
  <c r="AE3" i="76"/>
  <c r="P3" i="76"/>
  <c r="AF3" i="76" s="1"/>
  <c r="AO3" i="76" s="1"/>
  <c r="H36" i="76"/>
  <c r="I36" i="76" s="1"/>
  <c r="J36" i="76" s="1"/>
  <c r="H11" i="69"/>
  <c r="I11" i="69" s="1"/>
  <c r="J11" i="69" s="1"/>
  <c r="H12" i="70"/>
  <c r="I12" i="70" s="1"/>
  <c r="J12" i="70" s="1"/>
  <c r="H18" i="70"/>
  <c r="I18" i="70" s="1"/>
  <c r="J18" i="70" s="1"/>
  <c r="AH4" i="75"/>
  <c r="H48" i="75"/>
  <c r="I48" i="75" s="1"/>
  <c r="J48" i="75" s="1"/>
  <c r="R55" i="75"/>
  <c r="H79" i="75"/>
  <c r="I79" i="75" s="1"/>
  <c r="J79" i="75" s="1"/>
  <c r="H27" i="78"/>
  <c r="I27" i="78" s="1"/>
  <c r="J27" i="78" s="1"/>
  <c r="H13" i="70"/>
  <c r="I13" i="70" s="1"/>
  <c r="J13" i="70" s="1"/>
  <c r="H19" i="70"/>
  <c r="I19" i="70" s="1"/>
  <c r="J19" i="70" s="1"/>
  <c r="O10" i="71"/>
  <c r="P10" i="71" s="1"/>
  <c r="O3" i="71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7" i="71"/>
  <c r="P7" i="71" s="1"/>
  <c r="O6" i="71"/>
  <c r="P6" i="71" s="1"/>
  <c r="O9" i="71"/>
  <c r="P9" i="71" s="1"/>
  <c r="O5" i="71"/>
  <c r="P5" i="71" s="1"/>
  <c r="O8" i="71"/>
  <c r="P8" i="71" s="1"/>
  <c r="H4" i="71"/>
  <c r="H21" i="73"/>
  <c r="I21" i="73" s="1"/>
  <c r="J21" i="73" s="1"/>
  <c r="H39" i="73"/>
  <c r="I39" i="73" s="1"/>
  <c r="J39" i="73" s="1"/>
  <c r="H57" i="73"/>
  <c r="I57" i="73" s="1"/>
  <c r="J57" i="73" s="1"/>
  <c r="H75" i="73"/>
  <c r="I75" i="73" s="1"/>
  <c r="J75" i="73" s="1"/>
  <c r="H7" i="74"/>
  <c r="I7" i="74" s="1"/>
  <c r="J7" i="74" s="1"/>
  <c r="AN3" i="75"/>
  <c r="H31" i="75"/>
  <c r="I31" i="75" s="1"/>
  <c r="J31" i="75" s="1"/>
  <c r="H39" i="76"/>
  <c r="I39" i="76" s="1"/>
  <c r="J39" i="76" s="1"/>
  <c r="Q10" i="60"/>
  <c r="Q9" i="60"/>
  <c r="Q8" i="60"/>
  <c r="Q16" i="60"/>
  <c r="Q22" i="60"/>
  <c r="H6" i="61"/>
  <c r="I6" i="61" s="1"/>
  <c r="J6" i="61" s="1"/>
  <c r="H14" i="61"/>
  <c r="I14" i="61" s="1"/>
  <c r="J14" i="61" s="1"/>
  <c r="H17" i="61"/>
  <c r="I17" i="61" s="1"/>
  <c r="J17" i="61" s="1"/>
  <c r="H20" i="61"/>
  <c r="I20" i="61" s="1"/>
  <c r="J20" i="61" s="1"/>
  <c r="H23" i="61"/>
  <c r="I23" i="61" s="1"/>
  <c r="J23" i="61" s="1"/>
  <c r="H20" i="62"/>
  <c r="I20" i="62" s="1"/>
  <c r="J20" i="62" s="1"/>
  <c r="H7" i="63"/>
  <c r="H13" i="63"/>
  <c r="H16" i="63"/>
  <c r="H19" i="63"/>
  <c r="H22" i="63"/>
  <c r="M19" i="65"/>
  <c r="U19" i="65" s="1"/>
  <c r="M13" i="65"/>
  <c r="U13" i="65" s="1"/>
  <c r="M7" i="65"/>
  <c r="U7" i="65" s="1"/>
  <c r="M18" i="65"/>
  <c r="U18" i="65" s="1"/>
  <c r="M12" i="65"/>
  <c r="U12" i="65" s="1"/>
  <c r="M6" i="65"/>
  <c r="U6" i="65" s="1"/>
  <c r="M23" i="65"/>
  <c r="U23" i="65" s="1"/>
  <c r="M17" i="65"/>
  <c r="U17" i="65" s="1"/>
  <c r="M11" i="65"/>
  <c r="U11" i="65" s="1"/>
  <c r="M5" i="65"/>
  <c r="U5" i="65" s="1"/>
  <c r="M22" i="65"/>
  <c r="U22" i="65" s="1"/>
  <c r="M16" i="65"/>
  <c r="U16" i="65" s="1"/>
  <c r="M10" i="65"/>
  <c r="U10" i="65" s="1"/>
  <c r="M4" i="65"/>
  <c r="U4" i="65" s="1"/>
  <c r="X4" i="65" s="1"/>
  <c r="M20" i="65"/>
  <c r="U20" i="65" s="1"/>
  <c r="M14" i="65"/>
  <c r="U14" i="65" s="1"/>
  <c r="M8" i="65"/>
  <c r="U8" i="65" s="1"/>
  <c r="H9" i="65"/>
  <c r="I9" i="65" s="1"/>
  <c r="J9" i="65" s="1"/>
  <c r="R7" i="66"/>
  <c r="R6" i="66"/>
  <c r="R23" i="66"/>
  <c r="R22" i="66"/>
  <c r="R21" i="66"/>
  <c r="R20" i="66"/>
  <c r="R19" i="66"/>
  <c r="R18" i="66"/>
  <c r="R17" i="66"/>
  <c r="R16" i="66"/>
  <c r="R15" i="66"/>
  <c r="R14" i="66"/>
  <c r="R13" i="66"/>
  <c r="R12" i="66"/>
  <c r="R8" i="66"/>
  <c r="R5" i="66"/>
  <c r="R11" i="66"/>
  <c r="R3" i="66"/>
  <c r="R10" i="66"/>
  <c r="R4" i="66"/>
  <c r="R9" i="66"/>
  <c r="H6" i="67"/>
  <c r="H6" i="69"/>
  <c r="I6" i="69" s="1"/>
  <c r="J6" i="69" s="1"/>
  <c r="O8" i="69"/>
  <c r="P8" i="69" s="1"/>
  <c r="O11" i="69"/>
  <c r="P11" i="69" s="1"/>
  <c r="O10" i="69"/>
  <c r="P10" i="69" s="1"/>
  <c r="O9" i="69"/>
  <c r="P9" i="69" s="1"/>
  <c r="O7" i="69"/>
  <c r="P7" i="69" s="1"/>
  <c r="O6" i="69"/>
  <c r="P6" i="69" s="1"/>
  <c r="O5" i="69"/>
  <c r="P5" i="69" s="1"/>
  <c r="O3" i="69"/>
  <c r="O13" i="69"/>
  <c r="P13" i="69" s="1"/>
  <c r="O15" i="69"/>
  <c r="P15" i="69" s="1"/>
  <c r="O17" i="69"/>
  <c r="P17" i="69" s="1"/>
  <c r="O19" i="69"/>
  <c r="P19" i="69" s="1"/>
  <c r="O21" i="69"/>
  <c r="P21" i="69" s="1"/>
  <c r="O23" i="69"/>
  <c r="P23" i="69" s="1"/>
  <c r="H5" i="70"/>
  <c r="I5" i="70" s="1"/>
  <c r="J5" i="70" s="1"/>
  <c r="H14" i="70"/>
  <c r="I14" i="70" s="1"/>
  <c r="J14" i="70" s="1"/>
  <c r="H20" i="70"/>
  <c r="I20" i="70" s="1"/>
  <c r="J20" i="70" s="1"/>
  <c r="H11" i="71"/>
  <c r="H4" i="72"/>
  <c r="H18" i="72"/>
  <c r="H19" i="72"/>
  <c r="H20" i="72"/>
  <c r="H4" i="73"/>
  <c r="I4" i="73" s="1"/>
  <c r="J4" i="73" s="1"/>
  <c r="K4" i="73" s="1"/>
  <c r="K5" i="73" s="1"/>
  <c r="K6" i="73" s="1"/>
  <c r="K7" i="73" s="1"/>
  <c r="K8" i="73" s="1"/>
  <c r="K9" i="73" s="1"/>
  <c r="K10" i="73" s="1"/>
  <c r="K11" i="73" s="1"/>
  <c r="H12" i="75"/>
  <c r="I12" i="75" s="1"/>
  <c r="J12" i="75" s="1"/>
  <c r="R31" i="75"/>
  <c r="H34" i="75"/>
  <c r="I34" i="75" s="1"/>
  <c r="J34" i="75" s="1"/>
  <c r="H46" i="75"/>
  <c r="I46" i="75" s="1"/>
  <c r="J46" i="75" s="1"/>
  <c r="M19" i="61"/>
  <c r="U19" i="61" s="1"/>
  <c r="M13" i="61"/>
  <c r="U13" i="61" s="1"/>
  <c r="M7" i="61"/>
  <c r="U7" i="61" s="1"/>
  <c r="M18" i="61"/>
  <c r="U18" i="61" s="1"/>
  <c r="M12" i="61"/>
  <c r="U12" i="61" s="1"/>
  <c r="M6" i="61"/>
  <c r="U6" i="61" s="1"/>
  <c r="M23" i="61"/>
  <c r="U23" i="61" s="1"/>
  <c r="M17" i="61"/>
  <c r="U17" i="61" s="1"/>
  <c r="M11" i="61"/>
  <c r="U11" i="61" s="1"/>
  <c r="M5" i="61"/>
  <c r="U5" i="61" s="1"/>
  <c r="M15" i="61"/>
  <c r="U15" i="61" s="1"/>
  <c r="H5" i="62"/>
  <c r="I5" i="62" s="1"/>
  <c r="J5" i="62" s="1"/>
  <c r="H13" i="62"/>
  <c r="I13" i="62" s="1"/>
  <c r="J13" i="62" s="1"/>
  <c r="H16" i="62"/>
  <c r="I16" i="62" s="1"/>
  <c r="J16" i="62" s="1"/>
  <c r="H23" i="62"/>
  <c r="I23" i="62" s="1"/>
  <c r="J23" i="62" s="1"/>
  <c r="H8" i="64"/>
  <c r="H6" i="66"/>
  <c r="I6" i="66" s="1"/>
  <c r="J6" i="66" s="1"/>
  <c r="H13" i="66"/>
  <c r="I13" i="66" s="1"/>
  <c r="J13" i="66" s="1"/>
  <c r="H16" i="66"/>
  <c r="I16" i="66" s="1"/>
  <c r="J16" i="66" s="1"/>
  <c r="H19" i="66"/>
  <c r="I19" i="66" s="1"/>
  <c r="J19" i="66" s="1"/>
  <c r="H22" i="66"/>
  <c r="I22" i="66" s="1"/>
  <c r="J22" i="66" s="1"/>
  <c r="H7" i="70"/>
  <c r="I7" i="70" s="1"/>
  <c r="J7" i="70" s="1"/>
  <c r="H15" i="70"/>
  <c r="I15" i="70" s="1"/>
  <c r="J15" i="70" s="1"/>
  <c r="H21" i="70"/>
  <c r="I21" i="70" s="1"/>
  <c r="J21" i="70" s="1"/>
  <c r="H15" i="73"/>
  <c r="I15" i="73" s="1"/>
  <c r="J15" i="73" s="1"/>
  <c r="H33" i="73"/>
  <c r="I33" i="73" s="1"/>
  <c r="J33" i="73" s="1"/>
  <c r="H51" i="73"/>
  <c r="I51" i="73" s="1"/>
  <c r="J51" i="73" s="1"/>
  <c r="H69" i="73"/>
  <c r="I69" i="73" s="1"/>
  <c r="J69" i="73" s="1"/>
  <c r="H81" i="73"/>
  <c r="I81" i="73" s="1"/>
  <c r="J81" i="73" s="1"/>
  <c r="H96" i="73"/>
  <c r="I96" i="73" s="1"/>
  <c r="J96" i="73" s="1"/>
  <c r="H19" i="75"/>
  <c r="I19" i="75" s="1"/>
  <c r="J19" i="75" s="1"/>
  <c r="R46" i="75"/>
  <c r="H49" i="75"/>
  <c r="I49" i="75" s="1"/>
  <c r="J49" i="75" s="1"/>
  <c r="R76" i="75"/>
  <c r="H10" i="76"/>
  <c r="I10" i="76" s="1"/>
  <c r="J10" i="76" s="1"/>
  <c r="H42" i="76"/>
  <c r="I42" i="76" s="1"/>
  <c r="J42" i="76" s="1"/>
  <c r="H14" i="77"/>
  <c r="I14" i="77" s="1"/>
  <c r="J14" i="77" s="1"/>
  <c r="H18" i="78"/>
  <c r="I18" i="78" s="1"/>
  <c r="J18" i="78" s="1"/>
  <c r="R9" i="63"/>
  <c r="AH3" i="64"/>
  <c r="AQ3" i="64" s="1"/>
  <c r="Q11" i="64"/>
  <c r="M4" i="66"/>
  <c r="U4" i="66" s="1"/>
  <c r="X4" i="66" s="1"/>
  <c r="AH4" i="66" s="1"/>
  <c r="M10" i="66"/>
  <c r="U10" i="66" s="1"/>
  <c r="M16" i="66"/>
  <c r="U16" i="66" s="1"/>
  <c r="M22" i="66"/>
  <c r="U22" i="66" s="1"/>
  <c r="V12" i="66"/>
  <c r="V13" i="66"/>
  <c r="V14" i="66"/>
  <c r="V15" i="66"/>
  <c r="V16" i="66"/>
  <c r="V17" i="66"/>
  <c r="V18" i="66"/>
  <c r="V19" i="66"/>
  <c r="V20" i="66"/>
  <c r="V21" i="66"/>
  <c r="V22" i="66"/>
  <c r="V23" i="66"/>
  <c r="H4" i="67"/>
  <c r="M4" i="67"/>
  <c r="U4" i="67" s="1"/>
  <c r="X4" i="67" s="1"/>
  <c r="AH4" i="67" s="1"/>
  <c r="M12" i="67"/>
  <c r="U12" i="67" s="1"/>
  <c r="M19" i="67"/>
  <c r="U19" i="67" s="1"/>
  <c r="P3" i="68"/>
  <c r="AF3" i="68" s="1"/>
  <c r="AO3" i="68" s="1"/>
  <c r="M18" i="68"/>
  <c r="U18" i="68" s="1"/>
  <c r="M12" i="68"/>
  <c r="U12" i="68" s="1"/>
  <c r="M6" i="68"/>
  <c r="U6" i="68" s="1"/>
  <c r="M10" i="68"/>
  <c r="U10" i="68" s="1"/>
  <c r="M17" i="68"/>
  <c r="U17" i="68" s="1"/>
  <c r="P5" i="68"/>
  <c r="Q12" i="68"/>
  <c r="Q18" i="68"/>
  <c r="O9" i="70"/>
  <c r="P9" i="70" s="1"/>
  <c r="O11" i="70"/>
  <c r="P11" i="70" s="1"/>
  <c r="M5" i="71"/>
  <c r="U5" i="71" s="1"/>
  <c r="M14" i="71"/>
  <c r="U14" i="71" s="1"/>
  <c r="M23" i="71"/>
  <c r="U23" i="71" s="1"/>
  <c r="V10" i="71"/>
  <c r="V23" i="71"/>
  <c r="V22" i="71"/>
  <c r="V21" i="71"/>
  <c r="V20" i="71"/>
  <c r="V19" i="71"/>
  <c r="V18" i="71"/>
  <c r="V17" i="71"/>
  <c r="V16" i="71"/>
  <c r="V15" i="71"/>
  <c r="V14" i="71"/>
  <c r="V13" i="71"/>
  <c r="V12" i="71"/>
  <c r="V7" i="71"/>
  <c r="V6" i="71"/>
  <c r="R13" i="71"/>
  <c r="M6" i="72"/>
  <c r="U6" i="72" s="1"/>
  <c r="M18" i="72"/>
  <c r="U18" i="72" s="1"/>
  <c r="O8" i="72"/>
  <c r="P8" i="72" s="1"/>
  <c r="V11" i="72"/>
  <c r="V5" i="72"/>
  <c r="V10" i="72"/>
  <c r="O14" i="72"/>
  <c r="P14" i="72" s="1"/>
  <c r="V17" i="72"/>
  <c r="O20" i="72"/>
  <c r="P20" i="72" s="1"/>
  <c r="V23" i="72"/>
  <c r="H93" i="73"/>
  <c r="I93" i="73" s="1"/>
  <c r="J93" i="73" s="1"/>
  <c r="M8" i="74"/>
  <c r="U8" i="74" s="1"/>
  <c r="M26" i="74"/>
  <c r="U26" i="74" s="1"/>
  <c r="M44" i="74"/>
  <c r="U44" i="74" s="1"/>
  <c r="M62" i="74"/>
  <c r="U62" i="74" s="1"/>
  <c r="M80" i="74"/>
  <c r="U80" i="74" s="1"/>
  <c r="H18" i="74"/>
  <c r="I18" i="74" s="1"/>
  <c r="J18" i="74" s="1"/>
  <c r="H27" i="74"/>
  <c r="I27" i="74" s="1"/>
  <c r="J27" i="74" s="1"/>
  <c r="H36" i="74"/>
  <c r="I36" i="74" s="1"/>
  <c r="J36" i="74" s="1"/>
  <c r="H45" i="74"/>
  <c r="I45" i="74" s="1"/>
  <c r="J45" i="74" s="1"/>
  <c r="H54" i="74"/>
  <c r="I54" i="74" s="1"/>
  <c r="J54" i="74" s="1"/>
  <c r="H63" i="74"/>
  <c r="I63" i="74" s="1"/>
  <c r="J63" i="74" s="1"/>
  <c r="H72" i="74"/>
  <c r="I72" i="74" s="1"/>
  <c r="J72" i="74" s="1"/>
  <c r="H81" i="74"/>
  <c r="I81" i="74" s="1"/>
  <c r="J81" i="74" s="1"/>
  <c r="H18" i="75"/>
  <c r="I18" i="75" s="1"/>
  <c r="J18" i="75" s="1"/>
  <c r="H39" i="75"/>
  <c r="I39" i="75" s="1"/>
  <c r="J39" i="75" s="1"/>
  <c r="H47" i="75"/>
  <c r="I47" i="75" s="1"/>
  <c r="J47" i="75" s="1"/>
  <c r="H56" i="75"/>
  <c r="I56" i="75" s="1"/>
  <c r="J56" i="75" s="1"/>
  <c r="H59" i="75"/>
  <c r="I59" i="75" s="1"/>
  <c r="J59" i="75" s="1"/>
  <c r="H63" i="75"/>
  <c r="I63" i="75" s="1"/>
  <c r="J63" i="75" s="1"/>
  <c r="AH4" i="76"/>
  <c r="H16" i="76"/>
  <c r="I16" i="76" s="1"/>
  <c r="J16" i="76" s="1"/>
  <c r="H45" i="76"/>
  <c r="I45" i="76" s="1"/>
  <c r="J45" i="76" s="1"/>
  <c r="H48" i="76"/>
  <c r="I48" i="76" s="1"/>
  <c r="J48" i="76" s="1"/>
  <c r="H51" i="76"/>
  <c r="I51" i="76" s="1"/>
  <c r="J51" i="76" s="1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V98" i="77"/>
  <c r="V97" i="77"/>
  <c r="V95" i="77"/>
  <c r="V96" i="77"/>
  <c r="V94" i="77"/>
  <c r="V91" i="77"/>
  <c r="V88" i="77"/>
  <c r="V85" i="77"/>
  <c r="V82" i="77"/>
  <c r="V79" i="77"/>
  <c r="V76" i="77"/>
  <c r="V73" i="77"/>
  <c r="V70" i="77"/>
  <c r="V67" i="77"/>
  <c r="V64" i="77"/>
  <c r="V61" i="77"/>
  <c r="V58" i="77"/>
  <c r="V55" i="77"/>
  <c r="V52" i="77"/>
  <c r="V49" i="77"/>
  <c r="V46" i="77"/>
  <c r="V43" i="77"/>
  <c r="V40" i="77"/>
  <c r="V37" i="77"/>
  <c r="V34" i="77"/>
  <c r="V31" i="77"/>
  <c r="V28" i="77"/>
  <c r="V25" i="77"/>
  <c r="V22" i="77"/>
  <c r="V19" i="77"/>
  <c r="V16" i="77"/>
  <c r="V13" i="77"/>
  <c r="V8" i="77"/>
  <c r="V7" i="77"/>
  <c r="V11" i="77"/>
  <c r="V86" i="77"/>
  <c r="V77" i="77"/>
  <c r="V68" i="77"/>
  <c r="V59" i="77"/>
  <c r="V50" i="77"/>
  <c r="V32" i="77"/>
  <c r="V14" i="77"/>
  <c r="V47" i="77"/>
  <c r="V29" i="77"/>
  <c r="V89" i="77"/>
  <c r="V80" i="77"/>
  <c r="V71" i="77"/>
  <c r="V62" i="77"/>
  <c r="V44" i="77"/>
  <c r="V26" i="77"/>
  <c r="V53" i="77"/>
  <c r="V35" i="77"/>
  <c r="V17" i="77"/>
  <c r="V4" i="77"/>
  <c r="Y4" i="77" s="1"/>
  <c r="V20" i="77"/>
  <c r="H32" i="77"/>
  <c r="I32" i="77" s="1"/>
  <c r="J32" i="77" s="1"/>
  <c r="V92" i="77"/>
  <c r="H20" i="79"/>
  <c r="I20" i="79" s="1"/>
  <c r="J20" i="79" s="1"/>
  <c r="H36" i="79"/>
  <c r="I36" i="79" s="1"/>
  <c r="J36" i="79" s="1"/>
  <c r="H42" i="81"/>
  <c r="I42" i="81" s="1"/>
  <c r="J42" i="81" s="1"/>
  <c r="AH4" i="81"/>
  <c r="Z4" i="81"/>
  <c r="H39" i="81"/>
  <c r="I39" i="81" s="1"/>
  <c r="J39" i="81" s="1"/>
  <c r="H26" i="89"/>
  <c r="I26" i="89" s="1"/>
  <c r="J26" i="89" s="1"/>
  <c r="Q9" i="56"/>
  <c r="M9" i="59"/>
  <c r="U9" i="59" s="1"/>
  <c r="M15" i="59"/>
  <c r="U15" i="59" s="1"/>
  <c r="M21" i="59"/>
  <c r="U21" i="59" s="1"/>
  <c r="R6" i="59"/>
  <c r="R7" i="59"/>
  <c r="O9" i="59"/>
  <c r="P9" i="59" s="1"/>
  <c r="R12" i="59"/>
  <c r="R13" i="59"/>
  <c r="R14" i="59"/>
  <c r="R15" i="59"/>
  <c r="R16" i="59"/>
  <c r="R17" i="59"/>
  <c r="R18" i="59"/>
  <c r="R19" i="59"/>
  <c r="R20" i="59"/>
  <c r="R21" i="59"/>
  <c r="R22" i="59"/>
  <c r="R23" i="59"/>
  <c r="Q10" i="61"/>
  <c r="M8" i="63"/>
  <c r="U8" i="63" s="1"/>
  <c r="M14" i="63"/>
  <c r="U14" i="63" s="1"/>
  <c r="M20" i="63"/>
  <c r="U20" i="63" s="1"/>
  <c r="R5" i="63"/>
  <c r="V8" i="63"/>
  <c r="R11" i="63"/>
  <c r="M9" i="64"/>
  <c r="U9" i="64" s="1"/>
  <c r="M15" i="64"/>
  <c r="U15" i="64" s="1"/>
  <c r="M21" i="64"/>
  <c r="U21" i="64" s="1"/>
  <c r="O9" i="64"/>
  <c r="P9" i="64" s="1"/>
  <c r="R17" i="64"/>
  <c r="R18" i="64"/>
  <c r="R19" i="64"/>
  <c r="R20" i="64"/>
  <c r="R21" i="64"/>
  <c r="R22" i="64"/>
  <c r="R23" i="64"/>
  <c r="V11" i="65"/>
  <c r="M6" i="66"/>
  <c r="U6" i="66" s="1"/>
  <c r="M12" i="66"/>
  <c r="U12" i="66" s="1"/>
  <c r="M18" i="66"/>
  <c r="U18" i="66" s="1"/>
  <c r="V6" i="66"/>
  <c r="V7" i="66"/>
  <c r="Q11" i="66"/>
  <c r="M7" i="67"/>
  <c r="U7" i="67" s="1"/>
  <c r="M14" i="67"/>
  <c r="U14" i="67" s="1"/>
  <c r="M21" i="67"/>
  <c r="U21" i="67" s="1"/>
  <c r="O8" i="67"/>
  <c r="P8" i="67" s="1"/>
  <c r="Q11" i="67"/>
  <c r="O12" i="67"/>
  <c r="P12" i="67" s="1"/>
  <c r="O13" i="67"/>
  <c r="P13" i="67" s="1"/>
  <c r="O14" i="67"/>
  <c r="P14" i="67" s="1"/>
  <c r="O15" i="67"/>
  <c r="P15" i="67" s="1"/>
  <c r="O16" i="67"/>
  <c r="P16" i="67" s="1"/>
  <c r="O17" i="67"/>
  <c r="P17" i="67" s="1"/>
  <c r="O18" i="67"/>
  <c r="P18" i="67" s="1"/>
  <c r="O19" i="67"/>
  <c r="P19" i="67" s="1"/>
  <c r="O20" i="67"/>
  <c r="P20" i="67" s="1"/>
  <c r="O21" i="67"/>
  <c r="P21" i="67" s="1"/>
  <c r="O22" i="67"/>
  <c r="P22" i="67" s="1"/>
  <c r="M5" i="68"/>
  <c r="U5" i="68" s="1"/>
  <c r="M13" i="68"/>
  <c r="U13" i="68" s="1"/>
  <c r="M20" i="68"/>
  <c r="U20" i="68" s="1"/>
  <c r="Q9" i="68"/>
  <c r="H10" i="68"/>
  <c r="Q14" i="68"/>
  <c r="Q20" i="68"/>
  <c r="Q23" i="69"/>
  <c r="Q22" i="69"/>
  <c r="Q21" i="69"/>
  <c r="Q20" i="69"/>
  <c r="Q19" i="69"/>
  <c r="Q18" i="69"/>
  <c r="Q17" i="69"/>
  <c r="Q16" i="69"/>
  <c r="Q15" i="69"/>
  <c r="Q14" i="69"/>
  <c r="Q13" i="69"/>
  <c r="Q12" i="69"/>
  <c r="Q7" i="69"/>
  <c r="Q6" i="69"/>
  <c r="Q5" i="69"/>
  <c r="H12" i="69"/>
  <c r="I12" i="69" s="1"/>
  <c r="J12" i="69" s="1"/>
  <c r="H13" i="69"/>
  <c r="I13" i="69" s="1"/>
  <c r="J13" i="69" s="1"/>
  <c r="H14" i="69"/>
  <c r="I14" i="69" s="1"/>
  <c r="J14" i="69" s="1"/>
  <c r="H15" i="69"/>
  <c r="I15" i="69" s="1"/>
  <c r="J15" i="69" s="1"/>
  <c r="H16" i="69"/>
  <c r="I16" i="69" s="1"/>
  <c r="J16" i="69" s="1"/>
  <c r="H17" i="69"/>
  <c r="I17" i="69" s="1"/>
  <c r="J17" i="69" s="1"/>
  <c r="H18" i="69"/>
  <c r="I18" i="69" s="1"/>
  <c r="J18" i="69" s="1"/>
  <c r="H19" i="69"/>
  <c r="I19" i="69" s="1"/>
  <c r="J19" i="69" s="1"/>
  <c r="H20" i="69"/>
  <c r="I20" i="69" s="1"/>
  <c r="J20" i="69" s="1"/>
  <c r="H21" i="69"/>
  <c r="I21" i="69" s="1"/>
  <c r="J21" i="69" s="1"/>
  <c r="H22" i="69"/>
  <c r="I22" i="69" s="1"/>
  <c r="J22" i="69" s="1"/>
  <c r="H23" i="69"/>
  <c r="I23" i="69" s="1"/>
  <c r="J23" i="69" s="1"/>
  <c r="Q5" i="70"/>
  <c r="O10" i="70"/>
  <c r="P10" i="70" s="1"/>
  <c r="M8" i="71"/>
  <c r="U8" i="71" s="1"/>
  <c r="M17" i="71"/>
  <c r="U17" i="71" s="1"/>
  <c r="R7" i="71"/>
  <c r="V9" i="71"/>
  <c r="Q11" i="71"/>
  <c r="M9" i="72"/>
  <c r="U9" i="72" s="1"/>
  <c r="M21" i="72"/>
  <c r="U21" i="72" s="1"/>
  <c r="V13" i="72"/>
  <c r="O16" i="72"/>
  <c r="P16" i="72" s="1"/>
  <c r="V19" i="72"/>
  <c r="O22" i="72"/>
  <c r="P22" i="72" s="1"/>
  <c r="M13" i="73"/>
  <c r="U13" i="73" s="1"/>
  <c r="M25" i="73"/>
  <c r="U25" i="73" s="1"/>
  <c r="M37" i="73"/>
  <c r="U37" i="73" s="1"/>
  <c r="M49" i="73"/>
  <c r="U49" i="73" s="1"/>
  <c r="M61" i="73"/>
  <c r="U61" i="73" s="1"/>
  <c r="M73" i="73"/>
  <c r="U73" i="73" s="1"/>
  <c r="M85" i="73"/>
  <c r="U85" i="73" s="1"/>
  <c r="Q96" i="73"/>
  <c r="M14" i="74"/>
  <c r="U14" i="74" s="1"/>
  <c r="M32" i="74"/>
  <c r="U32" i="74" s="1"/>
  <c r="M50" i="74"/>
  <c r="U50" i="74" s="1"/>
  <c r="M68" i="74"/>
  <c r="U68" i="74" s="1"/>
  <c r="M86" i="74"/>
  <c r="U86" i="74" s="1"/>
  <c r="R8" i="74"/>
  <c r="H12" i="74"/>
  <c r="I12" i="74" s="1"/>
  <c r="J12" i="74" s="1"/>
  <c r="R19" i="74"/>
  <c r="H21" i="74"/>
  <c r="I21" i="74" s="1"/>
  <c r="J21" i="74" s="1"/>
  <c r="R28" i="74"/>
  <c r="H30" i="74"/>
  <c r="I30" i="74" s="1"/>
  <c r="J30" i="74" s="1"/>
  <c r="R37" i="74"/>
  <c r="H39" i="74"/>
  <c r="I39" i="74" s="1"/>
  <c r="J39" i="74" s="1"/>
  <c r="R46" i="74"/>
  <c r="H48" i="74"/>
  <c r="I48" i="74" s="1"/>
  <c r="J48" i="74" s="1"/>
  <c r="R55" i="74"/>
  <c r="H57" i="74"/>
  <c r="I57" i="74" s="1"/>
  <c r="J57" i="74" s="1"/>
  <c r="R64" i="74"/>
  <c r="H66" i="74"/>
  <c r="I66" i="74" s="1"/>
  <c r="J66" i="74" s="1"/>
  <c r="R73" i="74"/>
  <c r="H75" i="74"/>
  <c r="I75" i="74" s="1"/>
  <c r="J75" i="74" s="1"/>
  <c r="H84" i="74"/>
  <c r="I84" i="74" s="1"/>
  <c r="J84" i="74" s="1"/>
  <c r="H27" i="75"/>
  <c r="I27" i="75" s="1"/>
  <c r="J27" i="75" s="1"/>
  <c r="H42" i="75"/>
  <c r="I42" i="75" s="1"/>
  <c r="J42" i="75" s="1"/>
  <c r="H50" i="75"/>
  <c r="I50" i="75" s="1"/>
  <c r="J50" i="75" s="1"/>
  <c r="H77" i="75"/>
  <c r="I77" i="75" s="1"/>
  <c r="J77" i="75" s="1"/>
  <c r="H14" i="76"/>
  <c r="I14" i="76" s="1"/>
  <c r="J14" i="76" s="1"/>
  <c r="H27" i="76"/>
  <c r="I27" i="76" s="1"/>
  <c r="J27" i="76" s="1"/>
  <c r="H30" i="76"/>
  <c r="I30" i="76" s="1"/>
  <c r="J30" i="76" s="1"/>
  <c r="H33" i="76"/>
  <c r="I33" i="76" s="1"/>
  <c r="J33" i="76" s="1"/>
  <c r="H69" i="76"/>
  <c r="I69" i="76" s="1"/>
  <c r="J69" i="76" s="1"/>
  <c r="V9" i="77"/>
  <c r="H53" i="77"/>
  <c r="I53" i="77" s="1"/>
  <c r="J53" i="77" s="1"/>
  <c r="V74" i="77"/>
  <c r="V83" i="77"/>
  <c r="H86" i="77"/>
  <c r="I86" i="77" s="1"/>
  <c r="J86" i="77" s="1"/>
  <c r="H87" i="77"/>
  <c r="I87" i="77" s="1"/>
  <c r="J87" i="77" s="1"/>
  <c r="H72" i="78"/>
  <c r="I72" i="78" s="1"/>
  <c r="J72" i="78" s="1"/>
  <c r="H45" i="79"/>
  <c r="I45" i="79" s="1"/>
  <c r="J45" i="79" s="1"/>
  <c r="AE3" i="59"/>
  <c r="R8" i="60"/>
  <c r="Q11" i="61"/>
  <c r="M9" i="63"/>
  <c r="U9" i="63" s="1"/>
  <c r="M15" i="63"/>
  <c r="U15" i="63" s="1"/>
  <c r="M21" i="63"/>
  <c r="U21" i="63" s="1"/>
  <c r="R6" i="63"/>
  <c r="R7" i="63"/>
  <c r="R12" i="63"/>
  <c r="R13" i="63"/>
  <c r="R14" i="63"/>
  <c r="R15" i="63"/>
  <c r="R16" i="63"/>
  <c r="R17" i="63"/>
  <c r="R18" i="63"/>
  <c r="R19" i="63"/>
  <c r="R20" i="63"/>
  <c r="R21" i="63"/>
  <c r="R22" i="63"/>
  <c r="R23" i="63"/>
  <c r="AE3" i="64"/>
  <c r="Q8" i="64"/>
  <c r="V5" i="65"/>
  <c r="V6" i="65"/>
  <c r="V7" i="65"/>
  <c r="V12" i="65"/>
  <c r="V13" i="65"/>
  <c r="V14" i="65"/>
  <c r="V15" i="65"/>
  <c r="V16" i="65"/>
  <c r="V17" i="65"/>
  <c r="V18" i="65"/>
  <c r="V19" i="65"/>
  <c r="V20" i="65"/>
  <c r="V21" i="65"/>
  <c r="V22" i="65"/>
  <c r="M7" i="66"/>
  <c r="U7" i="66" s="1"/>
  <c r="M13" i="66"/>
  <c r="U13" i="66" s="1"/>
  <c r="M19" i="66"/>
  <c r="U19" i="66" s="1"/>
  <c r="H8" i="66"/>
  <c r="I8" i="66" s="1"/>
  <c r="J8" i="66" s="1"/>
  <c r="V9" i="66"/>
  <c r="O11" i="67"/>
  <c r="P11" i="67" s="1"/>
  <c r="O5" i="67"/>
  <c r="P5" i="67" s="1"/>
  <c r="M8" i="67"/>
  <c r="U8" i="67" s="1"/>
  <c r="M15" i="67"/>
  <c r="U15" i="67" s="1"/>
  <c r="M22" i="67"/>
  <c r="U22" i="67" s="1"/>
  <c r="O9" i="67"/>
  <c r="P9" i="67" s="1"/>
  <c r="M7" i="68"/>
  <c r="U7" i="68" s="1"/>
  <c r="M14" i="68"/>
  <c r="U14" i="68" s="1"/>
  <c r="M21" i="68"/>
  <c r="U21" i="68" s="1"/>
  <c r="Q6" i="68"/>
  <c r="P11" i="68"/>
  <c r="Q15" i="68"/>
  <c r="Q21" i="68"/>
  <c r="O3" i="70"/>
  <c r="M9" i="71"/>
  <c r="U9" i="71" s="1"/>
  <c r="M19" i="71"/>
  <c r="U19" i="71" s="1"/>
  <c r="V4" i="71"/>
  <c r="Y4" i="71" s="1"/>
  <c r="Q8" i="71"/>
  <c r="Q10" i="71"/>
  <c r="R11" i="71"/>
  <c r="Q15" i="71"/>
  <c r="Q21" i="71"/>
  <c r="M12" i="72"/>
  <c r="U12" i="72" s="1"/>
  <c r="O6" i="72"/>
  <c r="P6" i="72" s="1"/>
  <c r="H8" i="72"/>
  <c r="O9" i="72"/>
  <c r="P9" i="72" s="1"/>
  <c r="V14" i="72"/>
  <c r="O17" i="72"/>
  <c r="P17" i="72" s="1"/>
  <c r="V20" i="72"/>
  <c r="O23" i="72"/>
  <c r="P23" i="72" s="1"/>
  <c r="AE3" i="73"/>
  <c r="M96" i="73"/>
  <c r="U96" i="73" s="1"/>
  <c r="M90" i="73"/>
  <c r="U90" i="73" s="1"/>
  <c r="M84" i="73"/>
  <c r="U84" i="73" s="1"/>
  <c r="M78" i="73"/>
  <c r="U78" i="73" s="1"/>
  <c r="M72" i="73"/>
  <c r="U72" i="73" s="1"/>
  <c r="M66" i="73"/>
  <c r="U66" i="73" s="1"/>
  <c r="M60" i="73"/>
  <c r="U60" i="73" s="1"/>
  <c r="M54" i="73"/>
  <c r="U54" i="73" s="1"/>
  <c r="M48" i="73"/>
  <c r="U48" i="73" s="1"/>
  <c r="M42" i="73"/>
  <c r="U42" i="73" s="1"/>
  <c r="M36" i="73"/>
  <c r="U36" i="73" s="1"/>
  <c r="M30" i="73"/>
  <c r="U30" i="73" s="1"/>
  <c r="M24" i="73"/>
  <c r="U24" i="73" s="1"/>
  <c r="M18" i="73"/>
  <c r="U18" i="73" s="1"/>
  <c r="M12" i="73"/>
  <c r="U12" i="73" s="1"/>
  <c r="M6" i="73"/>
  <c r="U6" i="73" s="1"/>
  <c r="M95" i="73"/>
  <c r="U95" i="73" s="1"/>
  <c r="M89" i="73"/>
  <c r="U89" i="73" s="1"/>
  <c r="M83" i="73"/>
  <c r="U83" i="73" s="1"/>
  <c r="M77" i="73"/>
  <c r="U77" i="73" s="1"/>
  <c r="M71" i="73"/>
  <c r="U71" i="73" s="1"/>
  <c r="M65" i="73"/>
  <c r="U65" i="73" s="1"/>
  <c r="M59" i="73"/>
  <c r="U59" i="73" s="1"/>
  <c r="M53" i="73"/>
  <c r="U53" i="73" s="1"/>
  <c r="M47" i="73"/>
  <c r="U47" i="73" s="1"/>
  <c r="M41" i="73"/>
  <c r="U41" i="73" s="1"/>
  <c r="M35" i="73"/>
  <c r="U35" i="73" s="1"/>
  <c r="M29" i="73"/>
  <c r="U29" i="73" s="1"/>
  <c r="M23" i="73"/>
  <c r="U23" i="73" s="1"/>
  <c r="M17" i="73"/>
  <c r="U17" i="73" s="1"/>
  <c r="M11" i="73"/>
  <c r="U11" i="73" s="1"/>
  <c r="M5" i="73"/>
  <c r="U5" i="73" s="1"/>
  <c r="M98" i="73"/>
  <c r="U98" i="73" s="1"/>
  <c r="M92" i="73"/>
  <c r="U92" i="73" s="1"/>
  <c r="M86" i="73"/>
  <c r="U86" i="73" s="1"/>
  <c r="M80" i="73"/>
  <c r="U80" i="73" s="1"/>
  <c r="M74" i="73"/>
  <c r="U74" i="73" s="1"/>
  <c r="M68" i="73"/>
  <c r="U68" i="73" s="1"/>
  <c r="M62" i="73"/>
  <c r="U62" i="73" s="1"/>
  <c r="M56" i="73"/>
  <c r="U56" i="73" s="1"/>
  <c r="M50" i="73"/>
  <c r="U50" i="73" s="1"/>
  <c r="M44" i="73"/>
  <c r="U44" i="73" s="1"/>
  <c r="M38" i="73"/>
  <c r="U38" i="73" s="1"/>
  <c r="M32" i="73"/>
  <c r="U32" i="73" s="1"/>
  <c r="M26" i="73"/>
  <c r="U26" i="73" s="1"/>
  <c r="M20" i="73"/>
  <c r="U20" i="73" s="1"/>
  <c r="M14" i="73"/>
  <c r="U14" i="73" s="1"/>
  <c r="M8" i="73"/>
  <c r="U8" i="73" s="1"/>
  <c r="M15" i="73"/>
  <c r="U15" i="73" s="1"/>
  <c r="M27" i="73"/>
  <c r="U27" i="73" s="1"/>
  <c r="M39" i="73"/>
  <c r="U39" i="73" s="1"/>
  <c r="M51" i="73"/>
  <c r="U51" i="73" s="1"/>
  <c r="M63" i="73"/>
  <c r="U63" i="73" s="1"/>
  <c r="M75" i="73"/>
  <c r="U75" i="73" s="1"/>
  <c r="M87" i="73"/>
  <c r="U87" i="73" s="1"/>
  <c r="Q75" i="73"/>
  <c r="Q76" i="73"/>
  <c r="Q81" i="73"/>
  <c r="Q82" i="73"/>
  <c r="Q87" i="73"/>
  <c r="H4" i="74"/>
  <c r="I4" i="74" s="1"/>
  <c r="J4" i="74" s="1"/>
  <c r="K4" i="74" s="1"/>
  <c r="M15" i="74"/>
  <c r="U15" i="74" s="1"/>
  <c r="M33" i="74"/>
  <c r="U33" i="74" s="1"/>
  <c r="M51" i="74"/>
  <c r="U51" i="74" s="1"/>
  <c r="M69" i="74"/>
  <c r="U69" i="74" s="1"/>
  <c r="M87" i="74"/>
  <c r="U87" i="74" s="1"/>
  <c r="R89" i="74"/>
  <c r="R86" i="74"/>
  <c r="R83" i="74"/>
  <c r="R80" i="74"/>
  <c r="R77" i="74"/>
  <c r="R74" i="74"/>
  <c r="R71" i="74"/>
  <c r="R68" i="74"/>
  <c r="R65" i="74"/>
  <c r="R62" i="74"/>
  <c r="R59" i="74"/>
  <c r="R56" i="74"/>
  <c r="R53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10" i="74"/>
  <c r="R4" i="74"/>
  <c r="R11" i="74"/>
  <c r="R5" i="74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48" i="74"/>
  <c r="R45" i="74"/>
  <c r="R42" i="74"/>
  <c r="R39" i="74"/>
  <c r="R36" i="74"/>
  <c r="R33" i="74"/>
  <c r="R30" i="74"/>
  <c r="R27" i="74"/>
  <c r="R24" i="74"/>
  <c r="R21" i="74"/>
  <c r="R18" i="74"/>
  <c r="R15" i="74"/>
  <c r="R12" i="74"/>
  <c r="R6" i="74"/>
  <c r="R9" i="74"/>
  <c r="R3" i="74"/>
  <c r="H6" i="75"/>
  <c r="I6" i="75" s="1"/>
  <c r="J6" i="75" s="1"/>
  <c r="H21" i="75"/>
  <c r="I21" i="75" s="1"/>
  <c r="J21" i="75" s="1"/>
  <c r="H36" i="75"/>
  <c r="I36" i="75" s="1"/>
  <c r="J36" i="75" s="1"/>
  <c r="H51" i="75"/>
  <c r="I51" i="75" s="1"/>
  <c r="J51" i="75" s="1"/>
  <c r="H70" i="75"/>
  <c r="I70" i="75" s="1"/>
  <c r="J70" i="75" s="1"/>
  <c r="H75" i="75"/>
  <c r="I75" i="75" s="1"/>
  <c r="J75" i="75" s="1"/>
  <c r="H24" i="76"/>
  <c r="I24" i="76" s="1"/>
  <c r="J24" i="76" s="1"/>
  <c r="H63" i="76"/>
  <c r="I63" i="76" s="1"/>
  <c r="J63" i="76" s="1"/>
  <c r="H66" i="76"/>
  <c r="I66" i="76" s="1"/>
  <c r="J66" i="76" s="1"/>
  <c r="AH4" i="77"/>
  <c r="Z4" i="77"/>
  <c r="H6" i="77"/>
  <c r="I6" i="77" s="1"/>
  <c r="J6" i="77" s="1"/>
  <c r="H35" i="77"/>
  <c r="I35" i="77" s="1"/>
  <c r="J35" i="77" s="1"/>
  <c r="H54" i="77"/>
  <c r="I54" i="77" s="1"/>
  <c r="J54" i="77" s="1"/>
  <c r="H77" i="77"/>
  <c r="I77" i="77" s="1"/>
  <c r="J77" i="77" s="1"/>
  <c r="H78" i="77"/>
  <c r="I78" i="77" s="1"/>
  <c r="J78" i="77" s="1"/>
  <c r="P3" i="78"/>
  <c r="AF3" i="78" s="1"/>
  <c r="AO3" i="78" s="1"/>
  <c r="AE3" i="78"/>
  <c r="AH3" i="56"/>
  <c r="AQ3" i="56" s="1"/>
  <c r="M5" i="59"/>
  <c r="U5" i="59" s="1"/>
  <c r="X5" i="59" s="1"/>
  <c r="AH5" i="59" s="1"/>
  <c r="M11" i="59"/>
  <c r="U11" i="59" s="1"/>
  <c r="M17" i="59"/>
  <c r="U17" i="59" s="1"/>
  <c r="O5" i="59"/>
  <c r="P5" i="59" s="1"/>
  <c r="R4" i="60"/>
  <c r="AH3" i="61"/>
  <c r="AQ3" i="61" s="1"/>
  <c r="Q5" i="61"/>
  <c r="Q6" i="61"/>
  <c r="Q7" i="61"/>
  <c r="Q12" i="61"/>
  <c r="Q13" i="61"/>
  <c r="Q14" i="61"/>
  <c r="Q15" i="61"/>
  <c r="Q16" i="61"/>
  <c r="Q17" i="61"/>
  <c r="Q18" i="61"/>
  <c r="Q19" i="61"/>
  <c r="Q20" i="61"/>
  <c r="Q21" i="61"/>
  <c r="Q22" i="61"/>
  <c r="M9" i="62"/>
  <c r="U9" i="62" s="1"/>
  <c r="M15" i="62"/>
  <c r="U15" i="62" s="1"/>
  <c r="M4" i="63"/>
  <c r="U4" i="63" s="1"/>
  <c r="X4" i="63" s="1"/>
  <c r="M10" i="63"/>
  <c r="U10" i="63" s="1"/>
  <c r="M16" i="63"/>
  <c r="U16" i="63" s="1"/>
  <c r="M5" i="64"/>
  <c r="U5" i="64" s="1"/>
  <c r="M11" i="64"/>
  <c r="U11" i="64" s="1"/>
  <c r="M17" i="64"/>
  <c r="U17" i="64" s="1"/>
  <c r="O5" i="64"/>
  <c r="P5" i="64" s="1"/>
  <c r="V5" i="64"/>
  <c r="Q9" i="64"/>
  <c r="M8" i="66"/>
  <c r="U8" i="66" s="1"/>
  <c r="M14" i="66"/>
  <c r="U14" i="66" s="1"/>
  <c r="M20" i="66"/>
  <c r="U20" i="66" s="1"/>
  <c r="Q6" i="66"/>
  <c r="Q7" i="66"/>
  <c r="O3" i="67"/>
  <c r="M9" i="67"/>
  <c r="U9" i="67" s="1"/>
  <c r="Q8" i="67"/>
  <c r="H9" i="67"/>
  <c r="V11" i="67"/>
  <c r="V5" i="67"/>
  <c r="V10" i="67"/>
  <c r="Q12" i="67"/>
  <c r="Q13" i="67"/>
  <c r="Q14" i="67"/>
  <c r="Q15" i="67"/>
  <c r="Q16" i="67"/>
  <c r="Q17" i="67"/>
  <c r="Q18" i="67"/>
  <c r="Q19" i="67"/>
  <c r="Q20" i="67"/>
  <c r="Q21" i="67"/>
  <c r="Q22" i="67"/>
  <c r="Q23" i="67"/>
  <c r="O23" i="68"/>
  <c r="P23" i="68" s="1"/>
  <c r="O22" i="68"/>
  <c r="P22" i="68" s="1"/>
  <c r="O21" i="68"/>
  <c r="P21" i="68" s="1"/>
  <c r="O20" i="68"/>
  <c r="P20" i="68" s="1"/>
  <c r="O19" i="68"/>
  <c r="P19" i="68" s="1"/>
  <c r="O18" i="68"/>
  <c r="P18" i="68" s="1"/>
  <c r="O17" i="68"/>
  <c r="P17" i="68" s="1"/>
  <c r="O16" i="68"/>
  <c r="P16" i="68" s="1"/>
  <c r="O15" i="68"/>
  <c r="P15" i="68" s="1"/>
  <c r="O14" i="68"/>
  <c r="P14" i="68" s="1"/>
  <c r="O13" i="68"/>
  <c r="P13" i="68" s="1"/>
  <c r="O12" i="68"/>
  <c r="P12" i="68" s="1"/>
  <c r="O7" i="68"/>
  <c r="P7" i="68" s="1"/>
  <c r="O6" i="68"/>
  <c r="P6" i="68" s="1"/>
  <c r="M8" i="68"/>
  <c r="U8" i="68" s="1"/>
  <c r="M15" i="68"/>
  <c r="U15" i="68" s="1"/>
  <c r="M22" i="68"/>
  <c r="U22" i="68" s="1"/>
  <c r="Q7" i="68"/>
  <c r="Q11" i="68"/>
  <c r="Q16" i="68"/>
  <c r="Q22" i="68"/>
  <c r="Z4" i="69"/>
  <c r="Q8" i="69"/>
  <c r="O8" i="70"/>
  <c r="P8" i="70" s="1"/>
  <c r="Q10" i="70"/>
  <c r="R3" i="71"/>
  <c r="M11" i="71"/>
  <c r="U11" i="71" s="1"/>
  <c r="Q5" i="71"/>
  <c r="H8" i="71"/>
  <c r="Q12" i="71"/>
  <c r="Q16" i="71"/>
  <c r="Q22" i="71"/>
  <c r="O7" i="72"/>
  <c r="P7" i="72" s="1"/>
  <c r="V8" i="72"/>
  <c r="O12" i="72"/>
  <c r="P12" i="72" s="1"/>
  <c r="V15" i="72"/>
  <c r="V21" i="72"/>
  <c r="M4" i="73"/>
  <c r="U4" i="73" s="1"/>
  <c r="X4" i="73" s="1"/>
  <c r="Z4" i="73" s="1"/>
  <c r="M16" i="73"/>
  <c r="U16" i="73" s="1"/>
  <c r="M28" i="73"/>
  <c r="U28" i="73" s="1"/>
  <c r="M40" i="73"/>
  <c r="U40" i="73" s="1"/>
  <c r="M52" i="73"/>
  <c r="U52" i="73" s="1"/>
  <c r="M64" i="73"/>
  <c r="U64" i="73" s="1"/>
  <c r="M76" i="73"/>
  <c r="U76" i="73" s="1"/>
  <c r="M88" i="73"/>
  <c r="U88" i="73" s="1"/>
  <c r="Q97" i="73"/>
  <c r="Q94" i="73"/>
  <c r="Q5" i="73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10" i="73"/>
  <c r="Q8" i="73"/>
  <c r="Q7" i="73"/>
  <c r="Q11" i="73"/>
  <c r="H12" i="73"/>
  <c r="I12" i="73" s="1"/>
  <c r="J12" i="73" s="1"/>
  <c r="H18" i="73"/>
  <c r="I18" i="73" s="1"/>
  <c r="J18" i="73" s="1"/>
  <c r="H24" i="73"/>
  <c r="I24" i="73" s="1"/>
  <c r="J24" i="73" s="1"/>
  <c r="H30" i="73"/>
  <c r="I30" i="73" s="1"/>
  <c r="J30" i="73" s="1"/>
  <c r="H36" i="73"/>
  <c r="I36" i="73" s="1"/>
  <c r="J36" i="73" s="1"/>
  <c r="H42" i="73"/>
  <c r="I42" i="73" s="1"/>
  <c r="J42" i="73" s="1"/>
  <c r="H48" i="73"/>
  <c r="I48" i="73" s="1"/>
  <c r="J48" i="73" s="1"/>
  <c r="H54" i="73"/>
  <c r="I54" i="73" s="1"/>
  <c r="J54" i="73" s="1"/>
  <c r="H60" i="73"/>
  <c r="I60" i="73" s="1"/>
  <c r="J60" i="73" s="1"/>
  <c r="H66" i="73"/>
  <c r="I66" i="73" s="1"/>
  <c r="J66" i="73" s="1"/>
  <c r="H72" i="73"/>
  <c r="I72" i="73" s="1"/>
  <c r="J72" i="73" s="1"/>
  <c r="H78" i="73"/>
  <c r="I78" i="73" s="1"/>
  <c r="J78" i="73" s="1"/>
  <c r="H84" i="73"/>
  <c r="I84" i="73" s="1"/>
  <c r="J84" i="73" s="1"/>
  <c r="H90" i="73"/>
  <c r="I90" i="73" s="1"/>
  <c r="J90" i="73" s="1"/>
  <c r="M20" i="74"/>
  <c r="U20" i="74" s="1"/>
  <c r="M38" i="74"/>
  <c r="U38" i="74" s="1"/>
  <c r="M56" i="74"/>
  <c r="U56" i="74" s="1"/>
  <c r="R13" i="74"/>
  <c r="H15" i="74"/>
  <c r="I15" i="74" s="1"/>
  <c r="J15" i="74" s="1"/>
  <c r="R22" i="74"/>
  <c r="H24" i="74"/>
  <c r="I24" i="74" s="1"/>
  <c r="J24" i="74" s="1"/>
  <c r="R31" i="74"/>
  <c r="H33" i="74"/>
  <c r="I33" i="74" s="1"/>
  <c r="J33" i="74" s="1"/>
  <c r="R40" i="74"/>
  <c r="H42" i="74"/>
  <c r="I42" i="74" s="1"/>
  <c r="J42" i="74" s="1"/>
  <c r="R49" i="74"/>
  <c r="H51" i="74"/>
  <c r="I51" i="74" s="1"/>
  <c r="J51" i="74" s="1"/>
  <c r="R58" i="74"/>
  <c r="H60" i="74"/>
  <c r="I60" i="74" s="1"/>
  <c r="J60" i="74" s="1"/>
  <c r="R67" i="74"/>
  <c r="H69" i="74"/>
  <c r="I69" i="74" s="1"/>
  <c r="J69" i="74" s="1"/>
  <c r="R76" i="74"/>
  <c r="H78" i="74"/>
  <c r="I78" i="74" s="1"/>
  <c r="J78" i="74" s="1"/>
  <c r="R85" i="74"/>
  <c r="H87" i="74"/>
  <c r="I87" i="74" s="1"/>
  <c r="J87" i="74" s="1"/>
  <c r="Z4" i="75"/>
  <c r="H15" i="75"/>
  <c r="I15" i="75" s="1"/>
  <c r="J15" i="75" s="1"/>
  <c r="H22" i="75"/>
  <c r="I22" i="75" s="1"/>
  <c r="J22" i="75" s="1"/>
  <c r="H30" i="75"/>
  <c r="I30" i="75" s="1"/>
  <c r="J30" i="75" s="1"/>
  <c r="H43" i="75"/>
  <c r="I43" i="75" s="1"/>
  <c r="J43" i="75" s="1"/>
  <c r="H52" i="75"/>
  <c r="I52" i="75" s="1"/>
  <c r="J52" i="75" s="1"/>
  <c r="H53" i="75"/>
  <c r="I53" i="75" s="1"/>
  <c r="J53" i="75" s="1"/>
  <c r="H68" i="75"/>
  <c r="I68" i="75" s="1"/>
  <c r="J68" i="75" s="1"/>
  <c r="H72" i="75"/>
  <c r="I72" i="75" s="1"/>
  <c r="J72" i="75" s="1"/>
  <c r="H15" i="76"/>
  <c r="I15" i="76" s="1"/>
  <c r="J15" i="76" s="1"/>
  <c r="H60" i="76"/>
  <c r="I60" i="76" s="1"/>
  <c r="J60" i="76" s="1"/>
  <c r="V5" i="77"/>
  <c r="V10" i="77"/>
  <c r="H17" i="77"/>
  <c r="I17" i="77" s="1"/>
  <c r="J17" i="77" s="1"/>
  <c r="H36" i="77"/>
  <c r="I36" i="77" s="1"/>
  <c r="J36" i="77" s="1"/>
  <c r="H39" i="77"/>
  <c r="I39" i="77" s="1"/>
  <c r="J39" i="77" s="1"/>
  <c r="V41" i="77"/>
  <c r="V56" i="77"/>
  <c r="V65" i="77"/>
  <c r="H68" i="77"/>
  <c r="I68" i="77" s="1"/>
  <c r="J68" i="77" s="1"/>
  <c r="H69" i="77"/>
  <c r="I69" i="77" s="1"/>
  <c r="J69" i="77" s="1"/>
  <c r="H54" i="79"/>
  <c r="I54" i="79" s="1"/>
  <c r="J54" i="79" s="1"/>
  <c r="AH3" i="65"/>
  <c r="AQ3" i="65" s="1"/>
  <c r="M9" i="66"/>
  <c r="U9" i="66" s="1"/>
  <c r="M15" i="66"/>
  <c r="U15" i="66" s="1"/>
  <c r="V11" i="66"/>
  <c r="M23" i="67"/>
  <c r="U23" i="67" s="1"/>
  <c r="M17" i="67"/>
  <c r="U17" i="67" s="1"/>
  <c r="M11" i="67"/>
  <c r="U11" i="67" s="1"/>
  <c r="M5" i="67"/>
  <c r="U5" i="67" s="1"/>
  <c r="M10" i="67"/>
  <c r="U10" i="67" s="1"/>
  <c r="M18" i="67"/>
  <c r="U18" i="67" s="1"/>
  <c r="Q17" i="68"/>
  <c r="Q23" i="68"/>
  <c r="M22" i="71"/>
  <c r="U22" i="71" s="1"/>
  <c r="M16" i="71"/>
  <c r="U16" i="71" s="1"/>
  <c r="M10" i="71"/>
  <c r="U10" i="71" s="1"/>
  <c r="M4" i="71"/>
  <c r="U4" i="71" s="1"/>
  <c r="X4" i="71" s="1"/>
  <c r="M18" i="71"/>
  <c r="U18" i="71" s="1"/>
  <c r="M12" i="71"/>
  <c r="U12" i="71" s="1"/>
  <c r="M6" i="71"/>
  <c r="U6" i="71" s="1"/>
  <c r="M13" i="71"/>
  <c r="U13" i="71" s="1"/>
  <c r="M21" i="71"/>
  <c r="U21" i="71" s="1"/>
  <c r="R23" i="71"/>
  <c r="R22" i="71"/>
  <c r="R21" i="71"/>
  <c r="R20" i="71"/>
  <c r="R19" i="71"/>
  <c r="R18" i="71"/>
  <c r="R17" i="71"/>
  <c r="R16" i="71"/>
  <c r="R15" i="71"/>
  <c r="R9" i="71"/>
  <c r="R4" i="71"/>
  <c r="R12" i="71"/>
  <c r="O11" i="72"/>
  <c r="P11" i="72" s="1"/>
  <c r="O5" i="72"/>
  <c r="P5" i="72" s="1"/>
  <c r="O10" i="72"/>
  <c r="P10" i="72" s="1"/>
  <c r="O3" i="72"/>
  <c r="M23" i="72"/>
  <c r="U23" i="72" s="1"/>
  <c r="M17" i="72"/>
  <c r="U17" i="72" s="1"/>
  <c r="M11" i="72"/>
  <c r="U11" i="72" s="1"/>
  <c r="M5" i="72"/>
  <c r="U5" i="72" s="1"/>
  <c r="M22" i="72"/>
  <c r="U22" i="72" s="1"/>
  <c r="M16" i="72"/>
  <c r="U16" i="72" s="1"/>
  <c r="M10" i="72"/>
  <c r="U10" i="72" s="1"/>
  <c r="M4" i="72"/>
  <c r="U4" i="72" s="1"/>
  <c r="X4" i="72" s="1"/>
  <c r="AH4" i="72" s="1"/>
  <c r="M19" i="72"/>
  <c r="U19" i="72" s="1"/>
  <c r="M13" i="72"/>
  <c r="U13" i="72" s="1"/>
  <c r="M7" i="72"/>
  <c r="U7" i="72" s="1"/>
  <c r="M15" i="72"/>
  <c r="U15" i="72" s="1"/>
  <c r="H9" i="72"/>
  <c r="O13" i="72"/>
  <c r="P13" i="72" s="1"/>
  <c r="O19" i="72"/>
  <c r="P19" i="72" s="1"/>
  <c r="P3" i="74"/>
  <c r="AF3" i="74" s="1"/>
  <c r="AO3" i="74" s="1"/>
  <c r="AE3" i="74"/>
  <c r="M84" i="74"/>
  <c r="U84" i="74" s="1"/>
  <c r="M78" i="74"/>
  <c r="U78" i="74" s="1"/>
  <c r="M72" i="74"/>
  <c r="U72" i="74" s="1"/>
  <c r="M66" i="74"/>
  <c r="U66" i="74" s="1"/>
  <c r="M60" i="74"/>
  <c r="U60" i="74" s="1"/>
  <c r="M54" i="74"/>
  <c r="U54" i="74" s="1"/>
  <c r="M48" i="74"/>
  <c r="U48" i="74" s="1"/>
  <c r="M42" i="74"/>
  <c r="U42" i="74" s="1"/>
  <c r="M36" i="74"/>
  <c r="U36" i="74" s="1"/>
  <c r="M30" i="74"/>
  <c r="U30" i="74" s="1"/>
  <c r="M24" i="74"/>
  <c r="U24" i="74" s="1"/>
  <c r="M18" i="74"/>
  <c r="U18" i="74" s="1"/>
  <c r="M12" i="74"/>
  <c r="U12" i="74" s="1"/>
  <c r="M6" i="74"/>
  <c r="U6" i="74" s="1"/>
  <c r="M89" i="74"/>
  <c r="U89" i="74" s="1"/>
  <c r="M83" i="74"/>
  <c r="U83" i="74" s="1"/>
  <c r="M77" i="74"/>
  <c r="U77" i="74" s="1"/>
  <c r="M71" i="74"/>
  <c r="U71" i="74" s="1"/>
  <c r="M65" i="74"/>
  <c r="U65" i="74" s="1"/>
  <c r="M59" i="74"/>
  <c r="U59" i="74" s="1"/>
  <c r="M53" i="74"/>
  <c r="U53" i="74" s="1"/>
  <c r="M47" i="74"/>
  <c r="U47" i="74" s="1"/>
  <c r="M41" i="74"/>
  <c r="U41" i="74" s="1"/>
  <c r="M35" i="74"/>
  <c r="U35" i="74" s="1"/>
  <c r="M29" i="74"/>
  <c r="U29" i="74" s="1"/>
  <c r="M23" i="74"/>
  <c r="U23" i="74" s="1"/>
  <c r="M17" i="74"/>
  <c r="U17" i="74" s="1"/>
  <c r="M11" i="74"/>
  <c r="U11" i="74" s="1"/>
  <c r="M5" i="74"/>
  <c r="U5" i="74" s="1"/>
  <c r="M88" i="74"/>
  <c r="U88" i="74" s="1"/>
  <c r="M82" i="74"/>
  <c r="U82" i="74" s="1"/>
  <c r="M76" i="74"/>
  <c r="U76" i="74" s="1"/>
  <c r="M70" i="74"/>
  <c r="U70" i="74" s="1"/>
  <c r="M64" i="74"/>
  <c r="U64" i="74" s="1"/>
  <c r="M58" i="74"/>
  <c r="U58" i="74" s="1"/>
  <c r="M52" i="74"/>
  <c r="U52" i="74" s="1"/>
  <c r="M46" i="74"/>
  <c r="U46" i="74" s="1"/>
  <c r="M40" i="74"/>
  <c r="U40" i="74" s="1"/>
  <c r="M34" i="74"/>
  <c r="U34" i="74" s="1"/>
  <c r="M28" i="74"/>
  <c r="U28" i="74" s="1"/>
  <c r="M22" i="74"/>
  <c r="U22" i="74" s="1"/>
  <c r="M16" i="74"/>
  <c r="U16" i="74" s="1"/>
  <c r="M10" i="74"/>
  <c r="U10" i="74" s="1"/>
  <c r="M4" i="74"/>
  <c r="U4" i="74" s="1"/>
  <c r="X4" i="74" s="1"/>
  <c r="Z4" i="74" s="1"/>
  <c r="M85" i="74"/>
  <c r="U85" i="74" s="1"/>
  <c r="M79" i="74"/>
  <c r="U79" i="74" s="1"/>
  <c r="M73" i="74"/>
  <c r="U73" i="74" s="1"/>
  <c r="M67" i="74"/>
  <c r="U67" i="74" s="1"/>
  <c r="M61" i="74"/>
  <c r="U61" i="74" s="1"/>
  <c r="M55" i="74"/>
  <c r="U55" i="74" s="1"/>
  <c r="M49" i="74"/>
  <c r="U49" i="74" s="1"/>
  <c r="M43" i="74"/>
  <c r="U43" i="74" s="1"/>
  <c r="M37" i="74"/>
  <c r="U37" i="74" s="1"/>
  <c r="M31" i="74"/>
  <c r="U31" i="74" s="1"/>
  <c r="M25" i="74"/>
  <c r="U25" i="74" s="1"/>
  <c r="M19" i="74"/>
  <c r="U19" i="74" s="1"/>
  <c r="M13" i="74"/>
  <c r="U13" i="74" s="1"/>
  <c r="M7" i="74"/>
  <c r="U7" i="74" s="1"/>
  <c r="M21" i="74"/>
  <c r="U21" i="74" s="1"/>
  <c r="M39" i="74"/>
  <c r="U39" i="74" s="1"/>
  <c r="M57" i="74"/>
  <c r="U57" i="74" s="1"/>
  <c r="M75" i="74"/>
  <c r="U75" i="74" s="1"/>
  <c r="H6" i="74"/>
  <c r="I6" i="74" s="1"/>
  <c r="J6" i="74" s="1"/>
  <c r="H24" i="75"/>
  <c r="I24" i="75" s="1"/>
  <c r="J24" i="75" s="1"/>
  <c r="H45" i="75"/>
  <c r="I45" i="75" s="1"/>
  <c r="J45" i="75" s="1"/>
  <c r="H54" i="75"/>
  <c r="I54" i="75" s="1"/>
  <c r="J54" i="75" s="1"/>
  <c r="H61" i="75"/>
  <c r="I61" i="75" s="1"/>
  <c r="J61" i="75" s="1"/>
  <c r="H66" i="75"/>
  <c r="I66" i="75" s="1"/>
  <c r="J66" i="75" s="1"/>
  <c r="V67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V68" i="76"/>
  <c r="V65" i="76"/>
  <c r="V62" i="76"/>
  <c r="V59" i="76"/>
  <c r="V56" i="76"/>
  <c r="V53" i="76"/>
  <c r="V50" i="76"/>
  <c r="V47" i="76"/>
  <c r="V44" i="76"/>
  <c r="V41" i="76"/>
  <c r="V38" i="76"/>
  <c r="V35" i="76"/>
  <c r="V32" i="76"/>
  <c r="V29" i="76"/>
  <c r="V26" i="76"/>
  <c r="V23" i="76"/>
  <c r="V20" i="76"/>
  <c r="V17" i="76"/>
  <c r="V14" i="76"/>
  <c r="V10" i="76"/>
  <c r="V4" i="76"/>
  <c r="Y4" i="76" s="1"/>
  <c r="Z4" i="76" s="1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6" i="76"/>
  <c r="V5" i="76"/>
  <c r="V21" i="76"/>
  <c r="V12" i="76"/>
  <c r="V11" i="76"/>
  <c r="V9" i="76"/>
  <c r="V18" i="76"/>
  <c r="H54" i="76"/>
  <c r="I54" i="76" s="1"/>
  <c r="J54" i="76" s="1"/>
  <c r="H57" i="76"/>
  <c r="I57" i="76" s="1"/>
  <c r="J57" i="76" s="1"/>
  <c r="H18" i="77"/>
  <c r="I18" i="77" s="1"/>
  <c r="J18" i="77" s="1"/>
  <c r="H21" i="77"/>
  <c r="I21" i="77" s="1"/>
  <c r="J21" i="77" s="1"/>
  <c r="V23" i="77"/>
  <c r="V38" i="77"/>
  <c r="H50" i="77"/>
  <c r="I50" i="77" s="1"/>
  <c r="J50" i="77" s="1"/>
  <c r="H59" i="77"/>
  <c r="I59" i="77" s="1"/>
  <c r="J59" i="77" s="1"/>
  <c r="H60" i="77"/>
  <c r="I60" i="77" s="1"/>
  <c r="J60" i="77" s="1"/>
  <c r="H8" i="78"/>
  <c r="I8" i="78" s="1"/>
  <c r="J8" i="78" s="1"/>
  <c r="H36" i="78"/>
  <c r="I36" i="78" s="1"/>
  <c r="J36" i="78" s="1"/>
  <c r="H62" i="78"/>
  <c r="I62" i="78" s="1"/>
  <c r="J62" i="78" s="1"/>
  <c r="H89" i="78"/>
  <c r="I89" i="78" s="1"/>
  <c r="J89" i="78" s="1"/>
  <c r="AH4" i="79"/>
  <c r="Z4" i="79"/>
  <c r="AH3" i="72"/>
  <c r="AQ3" i="72" s="1"/>
  <c r="Q11" i="72"/>
  <c r="V6" i="74"/>
  <c r="H10" i="74"/>
  <c r="I10" i="74" s="1"/>
  <c r="J10" i="74" s="1"/>
  <c r="V12" i="74"/>
  <c r="H14" i="74"/>
  <c r="I14" i="74" s="1"/>
  <c r="J14" i="74" s="1"/>
  <c r="V15" i="74"/>
  <c r="H17" i="74"/>
  <c r="I17" i="74" s="1"/>
  <c r="J17" i="74" s="1"/>
  <c r="V18" i="74"/>
  <c r="H20" i="74"/>
  <c r="I20" i="74" s="1"/>
  <c r="J20" i="74" s="1"/>
  <c r="V21" i="74"/>
  <c r="H23" i="74"/>
  <c r="I23" i="74" s="1"/>
  <c r="J23" i="74" s="1"/>
  <c r="V24" i="74"/>
  <c r="H26" i="74"/>
  <c r="I26" i="74" s="1"/>
  <c r="J26" i="74" s="1"/>
  <c r="V27" i="74"/>
  <c r="H29" i="74"/>
  <c r="I29" i="74" s="1"/>
  <c r="J29" i="74" s="1"/>
  <c r="V30" i="74"/>
  <c r="H32" i="74"/>
  <c r="I32" i="74" s="1"/>
  <c r="J32" i="74" s="1"/>
  <c r="V33" i="74"/>
  <c r="H35" i="74"/>
  <c r="I35" i="74" s="1"/>
  <c r="J35" i="74" s="1"/>
  <c r="V36" i="74"/>
  <c r="H38" i="74"/>
  <c r="I38" i="74" s="1"/>
  <c r="J38" i="74" s="1"/>
  <c r="V39" i="74"/>
  <c r="H41" i="74"/>
  <c r="I41" i="74" s="1"/>
  <c r="J41" i="74" s="1"/>
  <c r="V42" i="74"/>
  <c r="H44" i="74"/>
  <c r="I44" i="74" s="1"/>
  <c r="J44" i="74" s="1"/>
  <c r="V45" i="74"/>
  <c r="H47" i="74"/>
  <c r="I47" i="74" s="1"/>
  <c r="J47" i="74" s="1"/>
  <c r="V48" i="74"/>
  <c r="H50" i="74"/>
  <c r="I50" i="74" s="1"/>
  <c r="J50" i="74" s="1"/>
  <c r="V51" i="74"/>
  <c r="H53" i="74"/>
  <c r="I53" i="74" s="1"/>
  <c r="J53" i="74" s="1"/>
  <c r="V54" i="74"/>
  <c r="H56" i="74"/>
  <c r="I56" i="74" s="1"/>
  <c r="J56" i="74" s="1"/>
  <c r="V57" i="74"/>
  <c r="H59" i="74"/>
  <c r="I59" i="74" s="1"/>
  <c r="J59" i="74" s="1"/>
  <c r="V60" i="74"/>
  <c r="H62" i="74"/>
  <c r="I62" i="74" s="1"/>
  <c r="J62" i="74" s="1"/>
  <c r="V63" i="74"/>
  <c r="H65" i="74"/>
  <c r="I65" i="74" s="1"/>
  <c r="J65" i="74" s="1"/>
  <c r="V66" i="74"/>
  <c r="H68" i="74"/>
  <c r="I68" i="74" s="1"/>
  <c r="J68" i="74" s="1"/>
  <c r="V69" i="74"/>
  <c r="H71" i="74"/>
  <c r="I71" i="74" s="1"/>
  <c r="J71" i="74" s="1"/>
  <c r="V72" i="74"/>
  <c r="H74" i="74"/>
  <c r="I74" i="74" s="1"/>
  <c r="J74" i="74" s="1"/>
  <c r="V75" i="74"/>
  <c r="H77" i="74"/>
  <c r="I77" i="74" s="1"/>
  <c r="J77" i="74" s="1"/>
  <c r="V78" i="74"/>
  <c r="H80" i="74"/>
  <c r="I80" i="74" s="1"/>
  <c r="J80" i="74" s="1"/>
  <c r="V81" i="74"/>
  <c r="H83" i="74"/>
  <c r="I83" i="74" s="1"/>
  <c r="J83" i="74" s="1"/>
  <c r="V84" i="74"/>
  <c r="H86" i="74"/>
  <c r="I86" i="74" s="1"/>
  <c r="J86" i="74" s="1"/>
  <c r="V87" i="74"/>
  <c r="H89" i="74"/>
  <c r="I89" i="74" s="1"/>
  <c r="J89" i="74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" i="75"/>
  <c r="H10" i="75"/>
  <c r="I10" i="75" s="1"/>
  <c r="J10" i="75" s="1"/>
  <c r="V12" i="75"/>
  <c r="H14" i="75"/>
  <c r="I14" i="75" s="1"/>
  <c r="J14" i="75" s="1"/>
  <c r="V15" i="75"/>
  <c r="H17" i="75"/>
  <c r="I17" i="75" s="1"/>
  <c r="J17" i="75" s="1"/>
  <c r="V18" i="75"/>
  <c r="H20" i="75"/>
  <c r="I20" i="75" s="1"/>
  <c r="J20" i="75" s="1"/>
  <c r="V21" i="75"/>
  <c r="H23" i="75"/>
  <c r="I23" i="75" s="1"/>
  <c r="J23" i="75" s="1"/>
  <c r="V24" i="75"/>
  <c r="H26" i="75"/>
  <c r="I26" i="75" s="1"/>
  <c r="J26" i="75" s="1"/>
  <c r="V27" i="75"/>
  <c r="H29" i="75"/>
  <c r="I29" i="75" s="1"/>
  <c r="J29" i="75" s="1"/>
  <c r="V30" i="75"/>
  <c r="H32" i="75"/>
  <c r="I32" i="75" s="1"/>
  <c r="J32" i="75" s="1"/>
  <c r="V33" i="75"/>
  <c r="H35" i="75"/>
  <c r="I35" i="75" s="1"/>
  <c r="J35" i="75" s="1"/>
  <c r="V36" i="75"/>
  <c r="H38" i="75"/>
  <c r="I38" i="75" s="1"/>
  <c r="J38" i="75" s="1"/>
  <c r="V39" i="75"/>
  <c r="H41" i="75"/>
  <c r="I41" i="75" s="1"/>
  <c r="J41" i="75" s="1"/>
  <c r="V42" i="75"/>
  <c r="H44" i="75"/>
  <c r="I44" i="75" s="1"/>
  <c r="J44" i="75" s="1"/>
  <c r="V45" i="75"/>
  <c r="V48" i="75"/>
  <c r="V51" i="75"/>
  <c r="H62" i="75"/>
  <c r="I62" i="75" s="1"/>
  <c r="J62" i="75" s="1"/>
  <c r="H71" i="75"/>
  <c r="I71" i="75" s="1"/>
  <c r="J71" i="75" s="1"/>
  <c r="R14" i="76"/>
  <c r="H18" i="76"/>
  <c r="I18" i="76" s="1"/>
  <c r="J18" i="76" s="1"/>
  <c r="H25" i="76"/>
  <c r="I25" i="76" s="1"/>
  <c r="J25" i="76" s="1"/>
  <c r="H28" i="76"/>
  <c r="I28" i="76" s="1"/>
  <c r="J28" i="76" s="1"/>
  <c r="H31" i="76"/>
  <c r="I31" i="76" s="1"/>
  <c r="J31" i="76" s="1"/>
  <c r="H34" i="76"/>
  <c r="I34" i="76" s="1"/>
  <c r="J34" i="76" s="1"/>
  <c r="H37" i="76"/>
  <c r="I37" i="76" s="1"/>
  <c r="J37" i="76" s="1"/>
  <c r="H40" i="76"/>
  <c r="I40" i="76" s="1"/>
  <c r="J40" i="76" s="1"/>
  <c r="H43" i="76"/>
  <c r="I43" i="76" s="1"/>
  <c r="J43" i="76" s="1"/>
  <c r="H46" i="76"/>
  <c r="I46" i="76" s="1"/>
  <c r="J46" i="76" s="1"/>
  <c r="H49" i="76"/>
  <c r="I49" i="76" s="1"/>
  <c r="J49" i="76" s="1"/>
  <c r="H52" i="76"/>
  <c r="I52" i="76" s="1"/>
  <c r="J52" i="76" s="1"/>
  <c r="H55" i="76"/>
  <c r="I55" i="76" s="1"/>
  <c r="J55" i="76" s="1"/>
  <c r="H58" i="76"/>
  <c r="I58" i="76" s="1"/>
  <c r="J58" i="76" s="1"/>
  <c r="H61" i="76"/>
  <c r="I61" i="76" s="1"/>
  <c r="J61" i="76" s="1"/>
  <c r="H64" i="76"/>
  <c r="I64" i="76" s="1"/>
  <c r="J64" i="76" s="1"/>
  <c r="H67" i="76"/>
  <c r="I67" i="76" s="1"/>
  <c r="J67" i="76" s="1"/>
  <c r="H15" i="77"/>
  <c r="I15" i="77" s="1"/>
  <c r="J15" i="77" s="1"/>
  <c r="H29" i="77"/>
  <c r="I29" i="77" s="1"/>
  <c r="J29" i="77" s="1"/>
  <c r="H33" i="77"/>
  <c r="I33" i="77" s="1"/>
  <c r="J33" i="77" s="1"/>
  <c r="H47" i="77"/>
  <c r="I47" i="77" s="1"/>
  <c r="J47" i="77" s="1"/>
  <c r="H51" i="77"/>
  <c r="I51" i="77" s="1"/>
  <c r="J51" i="77" s="1"/>
  <c r="H63" i="77"/>
  <c r="I63" i="77" s="1"/>
  <c r="J63" i="77" s="1"/>
  <c r="H72" i="77"/>
  <c r="I72" i="77" s="1"/>
  <c r="J72" i="77" s="1"/>
  <c r="H81" i="77"/>
  <c r="I81" i="77" s="1"/>
  <c r="J81" i="77" s="1"/>
  <c r="H90" i="77"/>
  <c r="I90" i="77" s="1"/>
  <c r="J90" i="77" s="1"/>
  <c r="H4" i="78"/>
  <c r="I4" i="78" s="1"/>
  <c r="J4" i="78" s="1"/>
  <c r="K4" i="78" s="1"/>
  <c r="H13" i="78"/>
  <c r="I13" i="78" s="1"/>
  <c r="J13" i="78" s="1"/>
  <c r="H17" i="78"/>
  <c r="I17" i="78" s="1"/>
  <c r="J17" i="78" s="1"/>
  <c r="H22" i="78"/>
  <c r="I22" i="78" s="1"/>
  <c r="J22" i="78" s="1"/>
  <c r="H26" i="78"/>
  <c r="I26" i="78" s="1"/>
  <c r="J26" i="78" s="1"/>
  <c r="H54" i="78"/>
  <c r="I54" i="78" s="1"/>
  <c r="J54" i="78" s="1"/>
  <c r="H81" i="78"/>
  <c r="I81" i="78" s="1"/>
  <c r="J81" i="78" s="1"/>
  <c r="H24" i="79"/>
  <c r="I24" i="79" s="1"/>
  <c r="J24" i="79" s="1"/>
  <c r="H56" i="79"/>
  <c r="I56" i="79" s="1"/>
  <c r="J56" i="79" s="1"/>
  <c r="H14" i="80"/>
  <c r="I14" i="80" s="1"/>
  <c r="J14" i="80" s="1"/>
  <c r="V77" i="75"/>
  <c r="V74" i="75"/>
  <c r="V71" i="75"/>
  <c r="V68" i="75"/>
  <c r="V65" i="75"/>
  <c r="V62" i="75"/>
  <c r="V59" i="75"/>
  <c r="V78" i="75"/>
  <c r="V75" i="75"/>
  <c r="V72" i="75"/>
  <c r="V69" i="75"/>
  <c r="V66" i="75"/>
  <c r="V63" i="75"/>
  <c r="V60" i="75"/>
  <c r="V57" i="75"/>
  <c r="H58" i="75"/>
  <c r="I58" i="75" s="1"/>
  <c r="J58" i="75" s="1"/>
  <c r="V58" i="75"/>
  <c r="H67" i="75"/>
  <c r="I67" i="75" s="1"/>
  <c r="J67" i="75" s="1"/>
  <c r="V67" i="75"/>
  <c r="H76" i="75"/>
  <c r="I76" i="75" s="1"/>
  <c r="J76" i="75" s="1"/>
  <c r="V76" i="75"/>
  <c r="R11" i="76"/>
  <c r="R5" i="76"/>
  <c r="R3" i="76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6" i="76"/>
  <c r="H13" i="76"/>
  <c r="I13" i="76" s="1"/>
  <c r="J13" i="76" s="1"/>
  <c r="R19" i="76"/>
  <c r="H22" i="76"/>
  <c r="I22" i="76" s="1"/>
  <c r="J22" i="76" s="1"/>
  <c r="R25" i="76"/>
  <c r="R28" i="76"/>
  <c r="R31" i="76"/>
  <c r="R34" i="76"/>
  <c r="R37" i="76"/>
  <c r="R40" i="76"/>
  <c r="R43" i="76"/>
  <c r="R46" i="76"/>
  <c r="R49" i="76"/>
  <c r="R52" i="76"/>
  <c r="R55" i="76"/>
  <c r="R58" i="76"/>
  <c r="R61" i="76"/>
  <c r="R64" i="76"/>
  <c r="R67" i="76"/>
  <c r="H5" i="77"/>
  <c r="I5" i="77" s="1"/>
  <c r="J5" i="77" s="1"/>
  <c r="H10" i="77"/>
  <c r="I10" i="77" s="1"/>
  <c r="J10" i="77" s="1"/>
  <c r="H20" i="77"/>
  <c r="I20" i="77" s="1"/>
  <c r="J20" i="77" s="1"/>
  <c r="H24" i="77"/>
  <c r="I24" i="77" s="1"/>
  <c r="J24" i="77" s="1"/>
  <c r="H38" i="77"/>
  <c r="I38" i="77" s="1"/>
  <c r="J38" i="77" s="1"/>
  <c r="H42" i="77"/>
  <c r="I42" i="77" s="1"/>
  <c r="J42" i="77" s="1"/>
  <c r="H56" i="77"/>
  <c r="I56" i="77" s="1"/>
  <c r="J56" i="77" s="1"/>
  <c r="H65" i="77"/>
  <c r="I65" i="77" s="1"/>
  <c r="J65" i="77" s="1"/>
  <c r="H74" i="77"/>
  <c r="I74" i="77" s="1"/>
  <c r="J74" i="77" s="1"/>
  <c r="H83" i="77"/>
  <c r="I83" i="77" s="1"/>
  <c r="J83" i="77" s="1"/>
  <c r="H92" i="77"/>
  <c r="I92" i="77" s="1"/>
  <c r="J92" i="77" s="1"/>
  <c r="H34" i="78"/>
  <c r="I34" i="78" s="1"/>
  <c r="J34" i="78" s="1"/>
  <c r="H42" i="78"/>
  <c r="I42" i="78" s="1"/>
  <c r="J42" i="78" s="1"/>
  <c r="H47" i="78"/>
  <c r="I47" i="78" s="1"/>
  <c r="J47" i="78" s="1"/>
  <c r="H53" i="78"/>
  <c r="I53" i="78" s="1"/>
  <c r="J53" i="78" s="1"/>
  <c r="H80" i="78"/>
  <c r="I80" i="78" s="1"/>
  <c r="J80" i="78" s="1"/>
  <c r="H32" i="79"/>
  <c r="I32" i="79" s="1"/>
  <c r="J32" i="79" s="1"/>
  <c r="H41" i="79"/>
  <c r="I41" i="79" s="1"/>
  <c r="J41" i="79" s="1"/>
  <c r="H50" i="79"/>
  <c r="I50" i="79" s="1"/>
  <c r="J50" i="79" s="1"/>
  <c r="H57" i="79"/>
  <c r="I57" i="79" s="1"/>
  <c r="J57" i="79" s="1"/>
  <c r="H6" i="80"/>
  <c r="I6" i="80" s="1"/>
  <c r="J6" i="80" s="1"/>
  <c r="H13" i="80"/>
  <c r="I13" i="80" s="1"/>
  <c r="J13" i="80" s="1"/>
  <c r="H28" i="80"/>
  <c r="I28" i="80" s="1"/>
  <c r="J28" i="80" s="1"/>
  <c r="H60" i="81"/>
  <c r="I60" i="81" s="1"/>
  <c r="J60" i="81" s="1"/>
  <c r="H69" i="81"/>
  <c r="I69" i="81" s="1"/>
  <c r="J69" i="81" s="1"/>
  <c r="AH3" i="69"/>
  <c r="AQ3" i="69" s="1"/>
  <c r="M9" i="70"/>
  <c r="U9" i="70" s="1"/>
  <c r="M15" i="70"/>
  <c r="U15" i="70" s="1"/>
  <c r="V7" i="74"/>
  <c r="V8" i="74"/>
  <c r="V13" i="74"/>
  <c r="V16" i="74"/>
  <c r="V19" i="74"/>
  <c r="V22" i="74"/>
  <c r="V25" i="74"/>
  <c r="V28" i="74"/>
  <c r="V31" i="74"/>
  <c r="V34" i="74"/>
  <c r="V37" i="74"/>
  <c r="V40" i="74"/>
  <c r="V43" i="74"/>
  <c r="V46" i="74"/>
  <c r="V49" i="74"/>
  <c r="V52" i="74"/>
  <c r="V55" i="74"/>
  <c r="V58" i="74"/>
  <c r="V61" i="74"/>
  <c r="V64" i="74"/>
  <c r="V67" i="74"/>
  <c r="V70" i="74"/>
  <c r="V73" i="74"/>
  <c r="V76" i="74"/>
  <c r="V79" i="74"/>
  <c r="V82" i="74"/>
  <c r="V85" i="74"/>
  <c r="M7" i="75"/>
  <c r="U7" i="75" s="1"/>
  <c r="M13" i="75"/>
  <c r="U13" i="75" s="1"/>
  <c r="M19" i="75"/>
  <c r="U19" i="75" s="1"/>
  <c r="M25" i="75"/>
  <c r="U25" i="75" s="1"/>
  <c r="M31" i="75"/>
  <c r="U31" i="75" s="1"/>
  <c r="M37" i="75"/>
  <c r="U37" i="75" s="1"/>
  <c r="M43" i="75"/>
  <c r="U43" i="75" s="1"/>
  <c r="M49" i="75"/>
  <c r="U49" i="75" s="1"/>
  <c r="M55" i="75"/>
  <c r="U55" i="75" s="1"/>
  <c r="M61" i="75"/>
  <c r="U61" i="75" s="1"/>
  <c r="M67" i="75"/>
  <c r="U67" i="75" s="1"/>
  <c r="M73" i="75"/>
  <c r="U73" i="75" s="1"/>
  <c r="V7" i="75"/>
  <c r="V8" i="75"/>
  <c r="V13" i="75"/>
  <c r="V16" i="75"/>
  <c r="V19" i="75"/>
  <c r="V22" i="75"/>
  <c r="V25" i="75"/>
  <c r="V28" i="75"/>
  <c r="V31" i="75"/>
  <c r="V34" i="75"/>
  <c r="V37" i="75"/>
  <c r="V40" i="75"/>
  <c r="V43" i="75"/>
  <c r="V46" i="75"/>
  <c r="V49" i="75"/>
  <c r="V52" i="75"/>
  <c r="V55" i="75"/>
  <c r="H65" i="75"/>
  <c r="I65" i="75" s="1"/>
  <c r="J65" i="75" s="1"/>
  <c r="H74" i="75"/>
  <c r="I74" i="75" s="1"/>
  <c r="J74" i="75" s="1"/>
  <c r="H7" i="76"/>
  <c r="I7" i="76" s="1"/>
  <c r="J7" i="76" s="1"/>
  <c r="H8" i="76"/>
  <c r="I8" i="76" s="1"/>
  <c r="J8" i="76" s="1"/>
  <c r="H9" i="76"/>
  <c r="I9" i="76" s="1"/>
  <c r="J9" i="76" s="1"/>
  <c r="H12" i="76"/>
  <c r="I12" i="76" s="1"/>
  <c r="J12" i="76" s="1"/>
  <c r="R17" i="76"/>
  <c r="R18" i="76"/>
  <c r="H21" i="76"/>
  <c r="I21" i="76" s="1"/>
  <c r="J21" i="76" s="1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R69" i="76"/>
  <c r="H23" i="77"/>
  <c r="I23" i="77" s="1"/>
  <c r="J23" i="77" s="1"/>
  <c r="H27" i="77"/>
  <c r="I27" i="77" s="1"/>
  <c r="J27" i="77" s="1"/>
  <c r="H41" i="77"/>
  <c r="I41" i="77" s="1"/>
  <c r="J41" i="77" s="1"/>
  <c r="H45" i="77"/>
  <c r="I45" i="77" s="1"/>
  <c r="J45" i="77" s="1"/>
  <c r="H57" i="77"/>
  <c r="I57" i="77" s="1"/>
  <c r="J57" i="77" s="1"/>
  <c r="H66" i="77"/>
  <c r="I66" i="77" s="1"/>
  <c r="J66" i="77" s="1"/>
  <c r="H75" i="77"/>
  <c r="I75" i="77" s="1"/>
  <c r="J75" i="77" s="1"/>
  <c r="H84" i="77"/>
  <c r="I84" i="77" s="1"/>
  <c r="J84" i="77" s="1"/>
  <c r="H93" i="77"/>
  <c r="I93" i="77" s="1"/>
  <c r="J93" i="77" s="1"/>
  <c r="H16" i="78"/>
  <c r="I16" i="78" s="1"/>
  <c r="J16" i="78" s="1"/>
  <c r="H25" i="78"/>
  <c r="I25" i="78" s="1"/>
  <c r="J25" i="78" s="1"/>
  <c r="H63" i="78"/>
  <c r="I63" i="78" s="1"/>
  <c r="J63" i="78" s="1"/>
  <c r="H57" i="81"/>
  <c r="I57" i="81" s="1"/>
  <c r="J57" i="81" s="1"/>
  <c r="H64" i="75"/>
  <c r="I64" i="75" s="1"/>
  <c r="J64" i="75" s="1"/>
  <c r="V64" i="75"/>
  <c r="H73" i="75"/>
  <c r="I73" i="75" s="1"/>
  <c r="J73" i="75" s="1"/>
  <c r="V73" i="75"/>
  <c r="H6" i="76"/>
  <c r="I6" i="76" s="1"/>
  <c r="J6" i="76" s="1"/>
  <c r="R16" i="76"/>
  <c r="H19" i="76"/>
  <c r="I19" i="76" s="1"/>
  <c r="J19" i="76" s="1"/>
  <c r="H12" i="77"/>
  <c r="I12" i="77" s="1"/>
  <c r="J12" i="77" s="1"/>
  <c r="H26" i="77"/>
  <c r="I26" i="77" s="1"/>
  <c r="J26" i="77" s="1"/>
  <c r="H30" i="77"/>
  <c r="I30" i="77" s="1"/>
  <c r="J30" i="77" s="1"/>
  <c r="H44" i="77"/>
  <c r="I44" i="77" s="1"/>
  <c r="J44" i="77" s="1"/>
  <c r="H48" i="77"/>
  <c r="I48" i="77" s="1"/>
  <c r="J48" i="77" s="1"/>
  <c r="H62" i="77"/>
  <c r="I62" i="77" s="1"/>
  <c r="J62" i="77" s="1"/>
  <c r="H71" i="77"/>
  <c r="I71" i="77" s="1"/>
  <c r="J71" i="77" s="1"/>
  <c r="H80" i="77"/>
  <c r="I80" i="77" s="1"/>
  <c r="J80" i="77" s="1"/>
  <c r="H89" i="77"/>
  <c r="I89" i="77" s="1"/>
  <c r="J89" i="77" s="1"/>
  <c r="R9" i="78"/>
  <c r="R3" i="78"/>
  <c r="R89" i="78"/>
  <c r="R86" i="78"/>
  <c r="R83" i="78"/>
  <c r="R80" i="78"/>
  <c r="R77" i="78"/>
  <c r="R74" i="78"/>
  <c r="R71" i="78"/>
  <c r="R68" i="78"/>
  <c r="R65" i="78"/>
  <c r="R62" i="78"/>
  <c r="R59" i="78"/>
  <c r="R56" i="78"/>
  <c r="R53" i="78"/>
  <c r="R50" i="78"/>
  <c r="R47" i="78"/>
  <c r="R44" i="78"/>
  <c r="R11" i="78"/>
  <c r="R5" i="78"/>
  <c r="R87" i="78"/>
  <c r="R84" i="78"/>
  <c r="R81" i="78"/>
  <c r="R78" i="78"/>
  <c r="R75" i="78"/>
  <c r="R72" i="78"/>
  <c r="R69" i="78"/>
  <c r="R66" i="78"/>
  <c r="R63" i="78"/>
  <c r="R60" i="78"/>
  <c r="R57" i="78"/>
  <c r="R54" i="78"/>
  <c r="R51" i="78"/>
  <c r="R48" i="78"/>
  <c r="R88" i="78"/>
  <c r="R85" i="78"/>
  <c r="R82" i="78"/>
  <c r="R79" i="78"/>
  <c r="R76" i="78"/>
  <c r="R73" i="78"/>
  <c r="R70" i="78"/>
  <c r="R67" i="78"/>
  <c r="R64" i="78"/>
  <c r="R61" i="78"/>
  <c r="R58" i="78"/>
  <c r="R55" i="78"/>
  <c r="R52" i="78"/>
  <c r="R49" i="78"/>
  <c r="R46" i="78"/>
  <c r="R43" i="78"/>
  <c r="R40" i="78"/>
  <c r="R42" i="78"/>
  <c r="R36" i="78"/>
  <c r="R27" i="78"/>
  <c r="R18" i="78"/>
  <c r="R38" i="78"/>
  <c r="R37" i="78"/>
  <c r="R29" i="78"/>
  <c r="R28" i="78"/>
  <c r="R20" i="78"/>
  <c r="R19" i="78"/>
  <c r="R39" i="78"/>
  <c r="R30" i="78"/>
  <c r="R21" i="78"/>
  <c r="R12" i="78"/>
  <c r="R10" i="78"/>
  <c r="R41" i="78"/>
  <c r="R35" i="78"/>
  <c r="R34" i="78"/>
  <c r="R26" i="78"/>
  <c r="R25" i="78"/>
  <c r="R17" i="78"/>
  <c r="R16" i="78"/>
  <c r="R7" i="78"/>
  <c r="H31" i="78"/>
  <c r="I31" i="78" s="1"/>
  <c r="J31" i="78" s="1"/>
  <c r="R32" i="78"/>
  <c r="H35" i="78"/>
  <c r="I35" i="78" s="1"/>
  <c r="J35" i="78" s="1"/>
  <c r="R45" i="78"/>
  <c r="H71" i="78"/>
  <c r="I71" i="78" s="1"/>
  <c r="J71" i="78" s="1"/>
  <c r="H12" i="79"/>
  <c r="I12" i="79" s="1"/>
  <c r="J12" i="79" s="1"/>
  <c r="H68" i="79"/>
  <c r="I68" i="79" s="1"/>
  <c r="J68" i="79" s="1"/>
  <c r="H24" i="81"/>
  <c r="I24" i="81" s="1"/>
  <c r="J24" i="81" s="1"/>
  <c r="H87" i="81"/>
  <c r="I87" i="81" s="1"/>
  <c r="J87" i="81" s="1"/>
  <c r="P3" i="83"/>
  <c r="AF3" i="83" s="1"/>
  <c r="AO3" i="83" s="1"/>
  <c r="AE3" i="83"/>
  <c r="H8" i="84"/>
  <c r="I8" i="84" s="1"/>
  <c r="J8" i="84" s="1"/>
  <c r="V96" i="85"/>
  <c r="V93" i="85"/>
  <c r="V90" i="85"/>
  <c r="V87" i="85"/>
  <c r="V84" i="85"/>
  <c r="V81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6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91" i="85"/>
  <c r="V73" i="85"/>
  <c r="V59" i="85"/>
  <c r="V58" i="85"/>
  <c r="V41" i="85"/>
  <c r="V40" i="85"/>
  <c r="V23" i="85"/>
  <c r="V22" i="85"/>
  <c r="V4" i="85"/>
  <c r="Y4" i="85" s="1"/>
  <c r="V88" i="85"/>
  <c r="V70" i="85"/>
  <c r="V62" i="85"/>
  <c r="V61" i="85"/>
  <c r="V44" i="85"/>
  <c r="V43" i="85"/>
  <c r="V26" i="85"/>
  <c r="V25" i="85"/>
  <c r="V85" i="85"/>
  <c r="V67" i="85"/>
  <c r="V47" i="85"/>
  <c r="V46" i="85"/>
  <c r="V29" i="85"/>
  <c r="V28" i="85"/>
  <c r="V10" i="85"/>
  <c r="V8" i="85"/>
  <c r="V97" i="85"/>
  <c r="V50" i="85"/>
  <c r="V49" i="85"/>
  <c r="V32" i="85"/>
  <c r="V31" i="85"/>
  <c r="V16" i="85"/>
  <c r="V56" i="85"/>
  <c r="V38" i="85"/>
  <c r="V13" i="85"/>
  <c r="V53" i="85"/>
  <c r="V35" i="85"/>
  <c r="V20" i="85"/>
  <c r="V5" i="85"/>
  <c r="V19" i="85"/>
  <c r="V17" i="85"/>
  <c r="V79" i="85"/>
  <c r="V64" i="85"/>
  <c r="V55" i="85"/>
  <c r="V7" i="85"/>
  <c r="V94" i="85"/>
  <c r="V82" i="85"/>
  <c r="V52" i="85"/>
  <c r="V37" i="85"/>
  <c r="V9" i="85"/>
  <c r="V76" i="85"/>
  <c r="V34" i="85"/>
  <c r="V14" i="85"/>
  <c r="V11" i="85"/>
  <c r="M6" i="78"/>
  <c r="U6" i="78" s="1"/>
  <c r="M15" i="78"/>
  <c r="U15" i="78" s="1"/>
  <c r="M24" i="78"/>
  <c r="U24" i="78" s="1"/>
  <c r="M33" i="78"/>
  <c r="U33" i="78" s="1"/>
  <c r="M42" i="78"/>
  <c r="U42" i="78" s="1"/>
  <c r="M51" i="78"/>
  <c r="U51" i="78" s="1"/>
  <c r="M60" i="78"/>
  <c r="U60" i="78" s="1"/>
  <c r="M69" i="78"/>
  <c r="U69" i="78" s="1"/>
  <c r="M78" i="78"/>
  <c r="U78" i="78" s="1"/>
  <c r="M87" i="78"/>
  <c r="U87" i="78" s="1"/>
  <c r="H20" i="78"/>
  <c r="I20" i="78" s="1"/>
  <c r="J20" i="78" s="1"/>
  <c r="H29" i="78"/>
  <c r="I29" i="78" s="1"/>
  <c r="J29" i="78" s="1"/>
  <c r="V29" i="78"/>
  <c r="H38" i="78"/>
  <c r="I38" i="78" s="1"/>
  <c r="J38" i="78" s="1"/>
  <c r="H44" i="78"/>
  <c r="I44" i="78" s="1"/>
  <c r="J44" i="78" s="1"/>
  <c r="H45" i="78"/>
  <c r="I45" i="78" s="1"/>
  <c r="J45" i="78" s="1"/>
  <c r="H48" i="78"/>
  <c r="I48" i="78" s="1"/>
  <c r="J48" i="78" s="1"/>
  <c r="H57" i="78"/>
  <c r="I57" i="78" s="1"/>
  <c r="J57" i="78" s="1"/>
  <c r="H66" i="78"/>
  <c r="I66" i="78" s="1"/>
  <c r="J66" i="78" s="1"/>
  <c r="H75" i="78"/>
  <c r="I75" i="78" s="1"/>
  <c r="J75" i="78" s="1"/>
  <c r="H84" i="78"/>
  <c r="I84" i="78" s="1"/>
  <c r="J84" i="78" s="1"/>
  <c r="H15" i="79"/>
  <c r="I15" i="79" s="1"/>
  <c r="J15" i="79" s="1"/>
  <c r="H23" i="79"/>
  <c r="I23" i="79" s="1"/>
  <c r="J23" i="79" s="1"/>
  <c r="H27" i="79"/>
  <c r="I27" i="79" s="1"/>
  <c r="J27" i="79" s="1"/>
  <c r="H35" i="79"/>
  <c r="I35" i="79" s="1"/>
  <c r="J35" i="79" s="1"/>
  <c r="H44" i="79"/>
  <c r="I44" i="79" s="1"/>
  <c r="J44" i="79" s="1"/>
  <c r="H53" i="79"/>
  <c r="I53" i="79" s="1"/>
  <c r="J53" i="79" s="1"/>
  <c r="H65" i="79"/>
  <c r="I65" i="79" s="1"/>
  <c r="J65" i="79" s="1"/>
  <c r="H66" i="79"/>
  <c r="I66" i="79" s="1"/>
  <c r="J66" i="79" s="1"/>
  <c r="H27" i="81"/>
  <c r="I27" i="81" s="1"/>
  <c r="J27" i="81" s="1"/>
  <c r="H45" i="81"/>
  <c r="I45" i="81" s="1"/>
  <c r="J45" i="81" s="1"/>
  <c r="H63" i="81"/>
  <c r="I63" i="81" s="1"/>
  <c r="J63" i="81" s="1"/>
  <c r="H81" i="81"/>
  <c r="I81" i="81" s="1"/>
  <c r="J81" i="81" s="1"/>
  <c r="M7" i="76"/>
  <c r="U7" i="76" s="1"/>
  <c r="M13" i="76"/>
  <c r="U13" i="76" s="1"/>
  <c r="M19" i="76"/>
  <c r="U19" i="76" s="1"/>
  <c r="M25" i="76"/>
  <c r="U25" i="76" s="1"/>
  <c r="M31" i="76"/>
  <c r="U31" i="76" s="1"/>
  <c r="M37" i="76"/>
  <c r="U37" i="76" s="1"/>
  <c r="M43" i="76"/>
  <c r="U43" i="76" s="1"/>
  <c r="M49" i="76"/>
  <c r="U49" i="76" s="1"/>
  <c r="M55" i="76"/>
  <c r="U55" i="76" s="1"/>
  <c r="M61" i="76"/>
  <c r="U61" i="76" s="1"/>
  <c r="M67" i="76"/>
  <c r="U67" i="76" s="1"/>
  <c r="AH3" i="77"/>
  <c r="AQ3" i="77" s="1"/>
  <c r="M7" i="77"/>
  <c r="U7" i="77" s="1"/>
  <c r="M13" i="77"/>
  <c r="U13" i="77" s="1"/>
  <c r="M19" i="77"/>
  <c r="U19" i="77" s="1"/>
  <c r="M25" i="77"/>
  <c r="U25" i="77" s="1"/>
  <c r="M31" i="77"/>
  <c r="U31" i="77" s="1"/>
  <c r="M37" i="77"/>
  <c r="U37" i="77" s="1"/>
  <c r="M43" i="77"/>
  <c r="U43" i="77" s="1"/>
  <c r="M49" i="77"/>
  <c r="U49" i="77" s="1"/>
  <c r="M55" i="77"/>
  <c r="U55" i="77" s="1"/>
  <c r="M61" i="77"/>
  <c r="U61" i="77" s="1"/>
  <c r="M67" i="77"/>
  <c r="U67" i="77" s="1"/>
  <c r="M73" i="77"/>
  <c r="U73" i="77" s="1"/>
  <c r="M79" i="77"/>
  <c r="U79" i="77" s="1"/>
  <c r="M85" i="77"/>
  <c r="U85" i="77" s="1"/>
  <c r="M91" i="77"/>
  <c r="U91" i="77" s="1"/>
  <c r="M97" i="77"/>
  <c r="U97" i="77" s="1"/>
  <c r="M10" i="78"/>
  <c r="U10" i="78" s="1"/>
  <c r="M20" i="78"/>
  <c r="U20" i="78" s="1"/>
  <c r="M28" i="78"/>
  <c r="U28" i="78" s="1"/>
  <c r="M38" i="78"/>
  <c r="U38" i="78" s="1"/>
  <c r="M46" i="78"/>
  <c r="U46" i="78" s="1"/>
  <c r="M56" i="78"/>
  <c r="U56" i="78" s="1"/>
  <c r="M64" i="78"/>
  <c r="U64" i="78" s="1"/>
  <c r="M74" i="78"/>
  <c r="U74" i="78" s="1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21" i="78"/>
  <c r="V18" i="78"/>
  <c r="V15" i="78"/>
  <c r="V12" i="78"/>
  <c r="V6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19" i="78"/>
  <c r="V16" i="78"/>
  <c r="V13" i="78"/>
  <c r="V8" i="78"/>
  <c r="V7" i="78"/>
  <c r="H15" i="78"/>
  <c r="I15" i="78" s="1"/>
  <c r="J15" i="78" s="1"/>
  <c r="H24" i="78"/>
  <c r="I24" i="78" s="1"/>
  <c r="J24" i="78" s="1"/>
  <c r="H33" i="78"/>
  <c r="I33" i="78" s="1"/>
  <c r="J33" i="78" s="1"/>
  <c r="H41" i="78"/>
  <c r="I41" i="78" s="1"/>
  <c r="J41" i="78" s="1"/>
  <c r="V44" i="78"/>
  <c r="H50" i="78"/>
  <c r="I50" i="78" s="1"/>
  <c r="J50" i="78" s="1"/>
  <c r="V53" i="78"/>
  <c r="H59" i="78"/>
  <c r="I59" i="78" s="1"/>
  <c r="J59" i="78" s="1"/>
  <c r="V62" i="78"/>
  <c r="H68" i="78"/>
  <c r="I68" i="78" s="1"/>
  <c r="J68" i="78" s="1"/>
  <c r="V71" i="78"/>
  <c r="H77" i="78"/>
  <c r="I77" i="78" s="1"/>
  <c r="J77" i="78" s="1"/>
  <c r="V80" i="78"/>
  <c r="H86" i="78"/>
  <c r="I86" i="78" s="1"/>
  <c r="J86" i="78" s="1"/>
  <c r="V89" i="78"/>
  <c r="H10" i="79"/>
  <c r="I10" i="79" s="1"/>
  <c r="J10" i="79" s="1"/>
  <c r="H17" i="79"/>
  <c r="I17" i="79" s="1"/>
  <c r="J17" i="79" s="1"/>
  <c r="H21" i="79"/>
  <c r="I21" i="79" s="1"/>
  <c r="J21" i="79" s="1"/>
  <c r="H29" i="79"/>
  <c r="I29" i="79" s="1"/>
  <c r="J29" i="79" s="1"/>
  <c r="H33" i="79"/>
  <c r="I33" i="79" s="1"/>
  <c r="J33" i="79" s="1"/>
  <c r="H42" i="79"/>
  <c r="I42" i="79" s="1"/>
  <c r="J42" i="79" s="1"/>
  <c r="H51" i="79"/>
  <c r="I51" i="79" s="1"/>
  <c r="J51" i="79" s="1"/>
  <c r="H59" i="79"/>
  <c r="I59" i="79" s="1"/>
  <c r="J59" i="79" s="1"/>
  <c r="H16" i="80"/>
  <c r="I16" i="80" s="1"/>
  <c r="J16" i="80" s="1"/>
  <c r="H22" i="80"/>
  <c r="I22" i="80" s="1"/>
  <c r="J22" i="80" s="1"/>
  <c r="H23" i="80"/>
  <c r="I23" i="80" s="1"/>
  <c r="J23" i="80" s="1"/>
  <c r="H24" i="80"/>
  <c r="I24" i="80" s="1"/>
  <c r="J24" i="80" s="1"/>
  <c r="H36" i="81"/>
  <c r="I36" i="81" s="1"/>
  <c r="J36" i="81" s="1"/>
  <c r="H54" i="81"/>
  <c r="I54" i="81" s="1"/>
  <c r="J54" i="81" s="1"/>
  <c r="H49" i="82"/>
  <c r="I49" i="82" s="1"/>
  <c r="J49" i="82" s="1"/>
  <c r="M85" i="78"/>
  <c r="U85" i="78" s="1"/>
  <c r="M79" i="78"/>
  <c r="U79" i="78" s="1"/>
  <c r="M73" i="78"/>
  <c r="U73" i="78" s="1"/>
  <c r="M67" i="78"/>
  <c r="U67" i="78" s="1"/>
  <c r="M61" i="78"/>
  <c r="U61" i="78" s="1"/>
  <c r="M55" i="78"/>
  <c r="U55" i="78" s="1"/>
  <c r="M49" i="78"/>
  <c r="U49" i="78" s="1"/>
  <c r="M43" i="78"/>
  <c r="U43" i="78" s="1"/>
  <c r="M37" i="78"/>
  <c r="U37" i="78" s="1"/>
  <c r="M31" i="78"/>
  <c r="U31" i="78" s="1"/>
  <c r="M25" i="78"/>
  <c r="U25" i="78" s="1"/>
  <c r="M19" i="78"/>
  <c r="U19" i="78" s="1"/>
  <c r="M13" i="78"/>
  <c r="U13" i="78" s="1"/>
  <c r="M7" i="78"/>
  <c r="U7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12" i="78"/>
  <c r="U12" i="78" s="1"/>
  <c r="M21" i="78"/>
  <c r="U21" i="78" s="1"/>
  <c r="M30" i="78"/>
  <c r="U30" i="78" s="1"/>
  <c r="M39" i="78"/>
  <c r="U39" i="78" s="1"/>
  <c r="M48" i="78"/>
  <c r="U48" i="78" s="1"/>
  <c r="M57" i="78"/>
  <c r="U57" i="78" s="1"/>
  <c r="M66" i="78"/>
  <c r="U66" i="78" s="1"/>
  <c r="M75" i="78"/>
  <c r="U75" i="78" s="1"/>
  <c r="M84" i="78"/>
  <c r="U84" i="78" s="1"/>
  <c r="H6" i="78"/>
  <c r="I6" i="78" s="1"/>
  <c r="J6" i="78" s="1"/>
  <c r="H14" i="78"/>
  <c r="I14" i="78" s="1"/>
  <c r="J14" i="78" s="1"/>
  <c r="H23" i="78"/>
  <c r="I23" i="78" s="1"/>
  <c r="J23" i="78" s="1"/>
  <c r="H32" i="78"/>
  <c r="I32" i="78" s="1"/>
  <c r="J32" i="78" s="1"/>
  <c r="H51" i="78"/>
  <c r="I51" i="78" s="1"/>
  <c r="J51" i="78" s="1"/>
  <c r="H60" i="78"/>
  <c r="I60" i="78" s="1"/>
  <c r="J60" i="78" s="1"/>
  <c r="H69" i="78"/>
  <c r="I69" i="78" s="1"/>
  <c r="J69" i="78" s="1"/>
  <c r="H78" i="78"/>
  <c r="I78" i="78" s="1"/>
  <c r="J78" i="78" s="1"/>
  <c r="H87" i="78"/>
  <c r="I87" i="78" s="1"/>
  <c r="J87" i="78" s="1"/>
  <c r="H6" i="79"/>
  <c r="I6" i="79" s="1"/>
  <c r="J6" i="79" s="1"/>
  <c r="H18" i="79"/>
  <c r="I18" i="79" s="1"/>
  <c r="J18" i="79" s="1"/>
  <c r="H30" i="79"/>
  <c r="I30" i="79" s="1"/>
  <c r="J30" i="79" s="1"/>
  <c r="H38" i="79"/>
  <c r="I38" i="79" s="1"/>
  <c r="J38" i="79" s="1"/>
  <c r="H47" i="79"/>
  <c r="I47" i="79" s="1"/>
  <c r="J47" i="79" s="1"/>
  <c r="H74" i="79"/>
  <c r="I74" i="79" s="1"/>
  <c r="J74" i="79" s="1"/>
  <c r="H75" i="79"/>
  <c r="I75" i="79" s="1"/>
  <c r="J75" i="79" s="1"/>
  <c r="AI3" i="80"/>
  <c r="H33" i="81"/>
  <c r="I33" i="81" s="1"/>
  <c r="J33" i="81" s="1"/>
  <c r="H51" i="81"/>
  <c r="I51" i="81" s="1"/>
  <c r="J51" i="81" s="1"/>
  <c r="H75" i="81"/>
  <c r="I75" i="81" s="1"/>
  <c r="J75" i="81" s="1"/>
  <c r="H93" i="81"/>
  <c r="I93" i="81" s="1"/>
  <c r="J93" i="81" s="1"/>
  <c r="H22" i="82"/>
  <c r="I22" i="82" s="1"/>
  <c r="J22" i="82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4" i="78"/>
  <c r="U4" i="78" s="1"/>
  <c r="X4" i="78" s="1"/>
  <c r="AH4" i="78" s="1"/>
  <c r="AQ4" i="78" s="1"/>
  <c r="M14" i="78"/>
  <c r="U14" i="78" s="1"/>
  <c r="M22" i="78"/>
  <c r="U22" i="78" s="1"/>
  <c r="M32" i="78"/>
  <c r="U32" i="78" s="1"/>
  <c r="M40" i="78"/>
  <c r="U40" i="78" s="1"/>
  <c r="M50" i="78"/>
  <c r="U50" i="78" s="1"/>
  <c r="M58" i="78"/>
  <c r="U58" i="78" s="1"/>
  <c r="M68" i="78"/>
  <c r="U68" i="78" s="1"/>
  <c r="M76" i="78"/>
  <c r="U76" i="78" s="1"/>
  <c r="M86" i="78"/>
  <c r="U86" i="78" s="1"/>
  <c r="V9" i="78"/>
  <c r="H10" i="78"/>
  <c r="I10" i="78" s="1"/>
  <c r="J10" i="78" s="1"/>
  <c r="V10" i="78"/>
  <c r="V11" i="78"/>
  <c r="H12" i="78"/>
  <c r="I12" i="78" s="1"/>
  <c r="J12" i="78" s="1"/>
  <c r="H21" i="78"/>
  <c r="I21" i="78" s="1"/>
  <c r="J21" i="78" s="1"/>
  <c r="H30" i="78"/>
  <c r="I30" i="78" s="1"/>
  <c r="J30" i="78" s="1"/>
  <c r="H39" i="78"/>
  <c r="I39" i="78" s="1"/>
  <c r="J39" i="78" s="1"/>
  <c r="V47" i="78"/>
  <c r="V50" i="78"/>
  <c r="H56" i="78"/>
  <c r="I56" i="78" s="1"/>
  <c r="J56" i="78" s="1"/>
  <c r="V59" i="78"/>
  <c r="H65" i="78"/>
  <c r="I65" i="78" s="1"/>
  <c r="J65" i="78" s="1"/>
  <c r="V68" i="78"/>
  <c r="H74" i="78"/>
  <c r="I74" i="78" s="1"/>
  <c r="J74" i="78" s="1"/>
  <c r="V77" i="78"/>
  <c r="H83" i="78"/>
  <c r="I83" i="78" s="1"/>
  <c r="J83" i="78" s="1"/>
  <c r="V86" i="78"/>
  <c r="H14" i="79"/>
  <c r="I14" i="79" s="1"/>
  <c r="J14" i="79" s="1"/>
  <c r="H26" i="79"/>
  <c r="I26" i="79" s="1"/>
  <c r="J26" i="79" s="1"/>
  <c r="H39" i="79"/>
  <c r="I39" i="79" s="1"/>
  <c r="J39" i="79" s="1"/>
  <c r="H48" i="79"/>
  <c r="I48" i="79" s="1"/>
  <c r="J48" i="79" s="1"/>
  <c r="H77" i="79"/>
  <c r="I77" i="79" s="1"/>
  <c r="J77" i="79" s="1"/>
  <c r="H33" i="80"/>
  <c r="I33" i="80" s="1"/>
  <c r="J33" i="80" s="1"/>
  <c r="H30" i="81"/>
  <c r="I30" i="81" s="1"/>
  <c r="J30" i="81" s="1"/>
  <c r="H48" i="81"/>
  <c r="I48" i="81" s="1"/>
  <c r="J48" i="81" s="1"/>
  <c r="R7" i="79"/>
  <c r="R8" i="79"/>
  <c r="R13" i="79"/>
  <c r="R16" i="79"/>
  <c r="R19" i="79"/>
  <c r="R22" i="79"/>
  <c r="R25" i="79"/>
  <c r="R28" i="79"/>
  <c r="R31" i="79"/>
  <c r="R34" i="79"/>
  <c r="R37" i="79"/>
  <c r="R40" i="79"/>
  <c r="R43" i="79"/>
  <c r="R46" i="79"/>
  <c r="R49" i="79"/>
  <c r="R52" i="79"/>
  <c r="R57" i="79"/>
  <c r="H58" i="79"/>
  <c r="I58" i="79" s="1"/>
  <c r="J58" i="79" s="1"/>
  <c r="R66" i="79"/>
  <c r="H67" i="79"/>
  <c r="I67" i="79" s="1"/>
  <c r="J67" i="79" s="1"/>
  <c r="R75" i="79"/>
  <c r="H76" i="79"/>
  <c r="I76" i="79" s="1"/>
  <c r="J76" i="79" s="1"/>
  <c r="V9" i="80"/>
  <c r="V10" i="80"/>
  <c r="V11" i="80"/>
  <c r="H15" i="80"/>
  <c r="I15" i="80" s="1"/>
  <c r="J15" i="80" s="1"/>
  <c r="H26" i="80"/>
  <c r="I26" i="80" s="1"/>
  <c r="J26" i="80" s="1"/>
  <c r="V26" i="80"/>
  <c r="R31" i="80"/>
  <c r="R32" i="80"/>
  <c r="H35" i="80"/>
  <c r="I35" i="80" s="1"/>
  <c r="J35" i="80" s="1"/>
  <c r="R60" i="80"/>
  <c r="R61" i="80"/>
  <c r="R64" i="80"/>
  <c r="H65" i="80"/>
  <c r="I65" i="80" s="1"/>
  <c r="J65" i="80" s="1"/>
  <c r="H69" i="80"/>
  <c r="I69" i="80" s="1"/>
  <c r="J69" i="80" s="1"/>
  <c r="H10" i="81"/>
  <c r="I10" i="81" s="1"/>
  <c r="J10" i="81" s="1"/>
  <c r="H18" i="81"/>
  <c r="I18" i="81" s="1"/>
  <c r="J18" i="81" s="1"/>
  <c r="H21" i="81"/>
  <c r="I21" i="81" s="1"/>
  <c r="J21" i="81" s="1"/>
  <c r="H68" i="81"/>
  <c r="I68" i="81" s="1"/>
  <c r="J68" i="81" s="1"/>
  <c r="V70" i="81"/>
  <c r="H74" i="81"/>
  <c r="I74" i="81" s="1"/>
  <c r="J74" i="81" s="1"/>
  <c r="V76" i="81"/>
  <c r="H80" i="81"/>
  <c r="I80" i="81" s="1"/>
  <c r="J80" i="81" s="1"/>
  <c r="V82" i="81"/>
  <c r="H86" i="81"/>
  <c r="I86" i="81" s="1"/>
  <c r="J86" i="81" s="1"/>
  <c r="V88" i="81"/>
  <c r="H92" i="81"/>
  <c r="I92" i="81" s="1"/>
  <c r="J92" i="81" s="1"/>
  <c r="H98" i="81"/>
  <c r="I98" i="81" s="1"/>
  <c r="J98" i="81" s="1"/>
  <c r="H4" i="82"/>
  <c r="I4" i="82" s="1"/>
  <c r="J4" i="82" s="1"/>
  <c r="K4" i="82" s="1"/>
  <c r="AE3" i="82"/>
  <c r="P3" i="82"/>
  <c r="AF3" i="82" s="1"/>
  <c r="AO3" i="82" s="1"/>
  <c r="H24" i="82"/>
  <c r="I24" i="82" s="1"/>
  <c r="J24" i="82" s="1"/>
  <c r="H27" i="82"/>
  <c r="I27" i="82" s="1"/>
  <c r="J27" i="82" s="1"/>
  <c r="H39" i="82"/>
  <c r="I39" i="82" s="1"/>
  <c r="J39" i="82" s="1"/>
  <c r="H51" i="82"/>
  <c r="I51" i="82" s="1"/>
  <c r="J51" i="82" s="1"/>
  <c r="H54" i="82"/>
  <c r="I54" i="82" s="1"/>
  <c r="J54" i="82" s="1"/>
  <c r="H6" i="83"/>
  <c r="I6" i="83" s="1"/>
  <c r="J6" i="83" s="1"/>
  <c r="H10" i="84"/>
  <c r="I10" i="84" s="1"/>
  <c r="J10" i="84" s="1"/>
  <c r="H17" i="84"/>
  <c r="I17" i="84" s="1"/>
  <c r="J17" i="84" s="1"/>
  <c r="H35" i="84"/>
  <c r="I35" i="84" s="1"/>
  <c r="J35" i="84" s="1"/>
  <c r="H53" i="84"/>
  <c r="I53" i="84" s="1"/>
  <c r="J53" i="84" s="1"/>
  <c r="H24" i="86"/>
  <c r="I24" i="86" s="1"/>
  <c r="J24" i="86" s="1"/>
  <c r="V77" i="79"/>
  <c r="V74" i="79"/>
  <c r="V71" i="79"/>
  <c r="V68" i="79"/>
  <c r="V65" i="79"/>
  <c r="V62" i="79"/>
  <c r="V59" i="79"/>
  <c r="V56" i="79"/>
  <c r="R12" i="79"/>
  <c r="R15" i="79"/>
  <c r="R18" i="79"/>
  <c r="R21" i="79"/>
  <c r="R24" i="79"/>
  <c r="R27" i="79"/>
  <c r="R30" i="79"/>
  <c r="R33" i="79"/>
  <c r="R36" i="79"/>
  <c r="R39" i="79"/>
  <c r="R42" i="79"/>
  <c r="R45" i="79"/>
  <c r="R48" i="79"/>
  <c r="R51" i="79"/>
  <c r="R54" i="79"/>
  <c r="R60" i="79"/>
  <c r="H61" i="79"/>
  <c r="I61" i="79" s="1"/>
  <c r="J61" i="79" s="1"/>
  <c r="R69" i="79"/>
  <c r="H70" i="79"/>
  <c r="I70" i="79" s="1"/>
  <c r="J70" i="79" s="1"/>
  <c r="R78" i="79"/>
  <c r="H79" i="79"/>
  <c r="I79" i="79" s="1"/>
  <c r="J79" i="79" s="1"/>
  <c r="V67" i="80"/>
  <c r="V64" i="80"/>
  <c r="V61" i="80"/>
  <c r="V58" i="80"/>
  <c r="V55" i="80"/>
  <c r="V52" i="80"/>
  <c r="V49" i="80"/>
  <c r="V46" i="80"/>
  <c r="V43" i="80"/>
  <c r="V40" i="80"/>
  <c r="V37" i="80"/>
  <c r="V34" i="80"/>
  <c r="V31" i="80"/>
  <c r="V28" i="80"/>
  <c r="V25" i="80"/>
  <c r="V22" i="80"/>
  <c r="V19" i="80"/>
  <c r="V16" i="80"/>
  <c r="V13" i="80"/>
  <c r="V8" i="80"/>
  <c r="V7" i="80"/>
  <c r="V68" i="80"/>
  <c r="V65" i="80"/>
  <c r="V62" i="80"/>
  <c r="V59" i="80"/>
  <c r="V56" i="80"/>
  <c r="V53" i="80"/>
  <c r="V50" i="80"/>
  <c r="V47" i="80"/>
  <c r="V44" i="80"/>
  <c r="V41" i="80"/>
  <c r="V38" i="80"/>
  <c r="V69" i="80"/>
  <c r="V66" i="80"/>
  <c r="V63" i="80"/>
  <c r="V60" i="80"/>
  <c r="V57" i="80"/>
  <c r="V54" i="80"/>
  <c r="V51" i="80"/>
  <c r="V48" i="80"/>
  <c r="V45" i="80"/>
  <c r="V42" i="80"/>
  <c r="V39" i="80"/>
  <c r="V36" i="80"/>
  <c r="V33" i="80"/>
  <c r="V30" i="80"/>
  <c r="V27" i="80"/>
  <c r="V24" i="80"/>
  <c r="H18" i="80"/>
  <c r="I18" i="80" s="1"/>
  <c r="J18" i="80" s="1"/>
  <c r="V23" i="80"/>
  <c r="R28" i="80"/>
  <c r="R29" i="80"/>
  <c r="H32" i="80"/>
  <c r="I32" i="80" s="1"/>
  <c r="J32" i="80" s="1"/>
  <c r="V32" i="80"/>
  <c r="R36" i="80"/>
  <c r="R37" i="80"/>
  <c r="R38" i="80"/>
  <c r="R39" i="80"/>
  <c r="R40" i="80"/>
  <c r="R41" i="80"/>
  <c r="R42" i="80"/>
  <c r="R43" i="80"/>
  <c r="R44" i="80"/>
  <c r="R45" i="80"/>
  <c r="R46" i="80"/>
  <c r="R47" i="80"/>
  <c r="R48" i="80"/>
  <c r="R49" i="80"/>
  <c r="R50" i="80"/>
  <c r="R51" i="80"/>
  <c r="R52" i="80"/>
  <c r="R53" i="80"/>
  <c r="R54" i="80"/>
  <c r="R55" i="80"/>
  <c r="R56" i="80"/>
  <c r="H57" i="80"/>
  <c r="I57" i="80" s="1"/>
  <c r="J57" i="80" s="1"/>
  <c r="H58" i="80"/>
  <c r="I58" i="80" s="1"/>
  <c r="J58" i="80" s="1"/>
  <c r="H66" i="80"/>
  <c r="I66" i="80" s="1"/>
  <c r="J66" i="80" s="1"/>
  <c r="H6" i="81"/>
  <c r="I6" i="81" s="1"/>
  <c r="J6" i="81" s="1"/>
  <c r="H12" i="82"/>
  <c r="I12" i="82" s="1"/>
  <c r="J12" i="82" s="1"/>
  <c r="H21" i="82"/>
  <c r="I21" i="82" s="1"/>
  <c r="J21" i="82" s="1"/>
  <c r="H33" i="82"/>
  <c r="I33" i="82" s="1"/>
  <c r="J33" i="82" s="1"/>
  <c r="H36" i="82"/>
  <c r="I36" i="82" s="1"/>
  <c r="J36" i="82" s="1"/>
  <c r="H48" i="82"/>
  <c r="I48" i="82" s="1"/>
  <c r="J48" i="82" s="1"/>
  <c r="AE3" i="84"/>
  <c r="P3" i="84"/>
  <c r="AF3" i="84" s="1"/>
  <c r="AO3" i="84" s="1"/>
  <c r="H29" i="84"/>
  <c r="I29" i="84" s="1"/>
  <c r="J29" i="84" s="1"/>
  <c r="H47" i="84"/>
  <c r="I47" i="84" s="1"/>
  <c r="J47" i="84" s="1"/>
  <c r="H7" i="85"/>
  <c r="I7" i="85" s="1"/>
  <c r="J7" i="85" s="1"/>
  <c r="H91" i="85"/>
  <c r="I91" i="85" s="1"/>
  <c r="J91" i="85" s="1"/>
  <c r="R3" i="79"/>
  <c r="M49" i="79"/>
  <c r="U49" i="79" s="1"/>
  <c r="M55" i="79"/>
  <c r="U55" i="79" s="1"/>
  <c r="M61" i="79"/>
  <c r="U61" i="79" s="1"/>
  <c r="M67" i="79"/>
  <c r="U67" i="79" s="1"/>
  <c r="M73" i="79"/>
  <c r="U73" i="79" s="1"/>
  <c r="M79" i="79"/>
  <c r="U79" i="79" s="1"/>
  <c r="R5" i="79"/>
  <c r="V7" i="79"/>
  <c r="V8" i="79"/>
  <c r="R11" i="79"/>
  <c r="V13" i="79"/>
  <c r="V16" i="79"/>
  <c r="V19" i="79"/>
  <c r="V22" i="79"/>
  <c r="V25" i="79"/>
  <c r="V28" i="79"/>
  <c r="V31" i="79"/>
  <c r="V34" i="79"/>
  <c r="V37" i="79"/>
  <c r="V40" i="79"/>
  <c r="V43" i="79"/>
  <c r="V46" i="79"/>
  <c r="V49" i="79"/>
  <c r="V52" i="79"/>
  <c r="R55" i="79"/>
  <c r="V57" i="79"/>
  <c r="R59" i="79"/>
  <c r="V61" i="79"/>
  <c r="R64" i="79"/>
  <c r="V66" i="79"/>
  <c r="R68" i="79"/>
  <c r="V70" i="79"/>
  <c r="R73" i="79"/>
  <c r="V75" i="79"/>
  <c r="R77" i="79"/>
  <c r="V79" i="79"/>
  <c r="V4" i="80"/>
  <c r="Y4" i="80" s="1"/>
  <c r="Z4" i="80" s="1"/>
  <c r="V5" i="80"/>
  <c r="R9" i="80"/>
  <c r="R10" i="80"/>
  <c r="R12" i="80"/>
  <c r="V14" i="80"/>
  <c r="R16" i="80"/>
  <c r="V18" i="80"/>
  <c r="R21" i="80"/>
  <c r="R27" i="80"/>
  <c r="H30" i="80"/>
  <c r="I30" i="80" s="1"/>
  <c r="J30" i="80" s="1"/>
  <c r="H31" i="80"/>
  <c r="I31" i="80" s="1"/>
  <c r="J31" i="80" s="1"/>
  <c r="H59" i="80"/>
  <c r="I59" i="80" s="1"/>
  <c r="J59" i="80" s="1"/>
  <c r="H67" i="80"/>
  <c r="I67" i="80" s="1"/>
  <c r="J67" i="80" s="1"/>
  <c r="AE3" i="81"/>
  <c r="P3" i="81"/>
  <c r="AF3" i="81" s="1"/>
  <c r="AO3" i="81" s="1"/>
  <c r="H14" i="81"/>
  <c r="I14" i="81" s="1"/>
  <c r="J14" i="81" s="1"/>
  <c r="H17" i="81"/>
  <c r="I17" i="81" s="1"/>
  <c r="J17" i="81" s="1"/>
  <c r="H14" i="82"/>
  <c r="I14" i="82" s="1"/>
  <c r="J14" i="82" s="1"/>
  <c r="H31" i="82"/>
  <c r="I31" i="82" s="1"/>
  <c r="J31" i="82" s="1"/>
  <c r="H58" i="82"/>
  <c r="I58" i="82" s="1"/>
  <c r="J58" i="82" s="1"/>
  <c r="AH4" i="85"/>
  <c r="H66" i="85"/>
  <c r="I66" i="85" s="1"/>
  <c r="J66" i="85" s="1"/>
  <c r="R10" i="79"/>
  <c r="R14" i="79"/>
  <c r="R17" i="79"/>
  <c r="R20" i="79"/>
  <c r="R23" i="79"/>
  <c r="R26" i="79"/>
  <c r="R29" i="79"/>
  <c r="R32" i="79"/>
  <c r="R35" i="79"/>
  <c r="R38" i="79"/>
  <c r="R41" i="79"/>
  <c r="R44" i="79"/>
  <c r="R47" i="79"/>
  <c r="R50" i="79"/>
  <c r="R53" i="79"/>
  <c r="H55" i="79"/>
  <c r="I55" i="79" s="1"/>
  <c r="J55" i="79" s="1"/>
  <c r="R63" i="79"/>
  <c r="H64" i="79"/>
  <c r="I64" i="79" s="1"/>
  <c r="J64" i="79" s="1"/>
  <c r="R72" i="79"/>
  <c r="H73" i="79"/>
  <c r="I73" i="79" s="1"/>
  <c r="J73" i="79" s="1"/>
  <c r="H12" i="80"/>
  <c r="I12" i="80" s="1"/>
  <c r="J12" i="80" s="1"/>
  <c r="H21" i="80"/>
  <c r="I21" i="80" s="1"/>
  <c r="J21" i="80" s="1"/>
  <c r="R25" i="80"/>
  <c r="R26" i="80"/>
  <c r="H29" i="80"/>
  <c r="I29" i="80" s="1"/>
  <c r="J29" i="80" s="1"/>
  <c r="V29" i="80"/>
  <c r="R34" i="80"/>
  <c r="R35" i="80"/>
  <c r="R57" i="80"/>
  <c r="R58" i="80"/>
  <c r="H60" i="80"/>
  <c r="I60" i="80" s="1"/>
  <c r="J60" i="80" s="1"/>
  <c r="H61" i="80"/>
  <c r="I61" i="80" s="1"/>
  <c r="J61" i="80" s="1"/>
  <c r="H63" i="80"/>
  <c r="I63" i="80" s="1"/>
  <c r="J63" i="80" s="1"/>
  <c r="H68" i="80"/>
  <c r="I68" i="80" s="1"/>
  <c r="J68" i="80" s="1"/>
  <c r="V95" i="81"/>
  <c r="V89" i="81"/>
  <c r="V83" i="81"/>
  <c r="V77" i="81"/>
  <c r="V71" i="81"/>
  <c r="V65" i="81"/>
  <c r="V11" i="81"/>
  <c r="V97" i="81"/>
  <c r="V96" i="81"/>
  <c r="V91" i="81"/>
  <c r="V90" i="81"/>
  <c r="V85" i="81"/>
  <c r="V84" i="81"/>
  <c r="V79" i="81"/>
  <c r="V78" i="81"/>
  <c r="V73" i="81"/>
  <c r="V72" i="81"/>
  <c r="V67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98" i="81"/>
  <c r="V92" i="81"/>
  <c r="V86" i="81"/>
  <c r="V80" i="81"/>
  <c r="V74" i="81"/>
  <c r="V68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V62" i="81"/>
  <c r="V59" i="81"/>
  <c r="V56" i="81"/>
  <c r="V53" i="81"/>
  <c r="V50" i="81"/>
  <c r="V47" i="81"/>
  <c r="V44" i="81"/>
  <c r="V41" i="81"/>
  <c r="V38" i="81"/>
  <c r="V35" i="81"/>
  <c r="V32" i="81"/>
  <c r="V29" i="81"/>
  <c r="V26" i="81"/>
  <c r="V23" i="81"/>
  <c r="V20" i="81"/>
  <c r="V17" i="81"/>
  <c r="V14" i="81"/>
  <c r="V10" i="81"/>
  <c r="V5" i="81"/>
  <c r="H20" i="81"/>
  <c r="I20" i="81" s="1"/>
  <c r="J20" i="81" s="1"/>
  <c r="H23" i="81"/>
  <c r="I23" i="81" s="1"/>
  <c r="J23" i="81" s="1"/>
  <c r="V69" i="81"/>
  <c r="V75" i="81"/>
  <c r="V81" i="81"/>
  <c r="V87" i="81"/>
  <c r="V93" i="81"/>
  <c r="H15" i="82"/>
  <c r="I15" i="82" s="1"/>
  <c r="J15" i="82" s="1"/>
  <c r="H18" i="82"/>
  <c r="I18" i="82" s="1"/>
  <c r="J18" i="82" s="1"/>
  <c r="H30" i="82"/>
  <c r="I30" i="82" s="1"/>
  <c r="J30" i="82" s="1"/>
  <c r="H42" i="82"/>
  <c r="I42" i="82" s="1"/>
  <c r="J42" i="82" s="1"/>
  <c r="H45" i="82"/>
  <c r="I45" i="82" s="1"/>
  <c r="J45" i="82" s="1"/>
  <c r="H57" i="82"/>
  <c r="I57" i="82" s="1"/>
  <c r="J57" i="82" s="1"/>
  <c r="H23" i="84"/>
  <c r="I23" i="84" s="1"/>
  <c r="J23" i="84" s="1"/>
  <c r="H41" i="84"/>
  <c r="I41" i="84" s="1"/>
  <c r="J41" i="84" s="1"/>
  <c r="AO3" i="85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V6" i="79"/>
  <c r="R9" i="79"/>
  <c r="V12" i="79"/>
  <c r="V15" i="79"/>
  <c r="V18" i="79"/>
  <c r="V21" i="79"/>
  <c r="V24" i="79"/>
  <c r="V27" i="79"/>
  <c r="V30" i="79"/>
  <c r="V33" i="79"/>
  <c r="V36" i="79"/>
  <c r="V39" i="79"/>
  <c r="V42" i="79"/>
  <c r="V45" i="79"/>
  <c r="V48" i="79"/>
  <c r="V51" i="79"/>
  <c r="V54" i="79"/>
  <c r="V55" i="79"/>
  <c r="R58" i="79"/>
  <c r="V60" i="79"/>
  <c r="R62" i="79"/>
  <c r="V64" i="79"/>
  <c r="R67" i="79"/>
  <c r="V69" i="79"/>
  <c r="R71" i="79"/>
  <c r="V73" i="79"/>
  <c r="V78" i="79"/>
  <c r="R68" i="80"/>
  <c r="R65" i="80"/>
  <c r="R62" i="80"/>
  <c r="R59" i="80"/>
  <c r="R11" i="80"/>
  <c r="R5" i="80"/>
  <c r="R69" i="80"/>
  <c r="R66" i="80"/>
  <c r="R63" i="80"/>
  <c r="H9" i="80"/>
  <c r="I9" i="80" s="1"/>
  <c r="J9" i="80" s="1"/>
  <c r="H10" i="80"/>
  <c r="I10" i="80" s="1"/>
  <c r="J10" i="80" s="1"/>
  <c r="V12" i="80"/>
  <c r="R15" i="80"/>
  <c r="V17" i="80"/>
  <c r="R19" i="80"/>
  <c r="V21" i="80"/>
  <c r="R24" i="80"/>
  <c r="H27" i="80"/>
  <c r="I27" i="80" s="1"/>
  <c r="J27" i="80" s="1"/>
  <c r="R33" i="80"/>
  <c r="H36" i="80"/>
  <c r="I36" i="80" s="1"/>
  <c r="J36" i="80" s="1"/>
  <c r="H37" i="80"/>
  <c r="I37" i="80" s="1"/>
  <c r="J37" i="80" s="1"/>
  <c r="H38" i="80"/>
  <c r="I38" i="80" s="1"/>
  <c r="J38" i="80" s="1"/>
  <c r="H39" i="80"/>
  <c r="I39" i="80" s="1"/>
  <c r="J39" i="80" s="1"/>
  <c r="H40" i="80"/>
  <c r="I40" i="80" s="1"/>
  <c r="J40" i="80" s="1"/>
  <c r="H41" i="80"/>
  <c r="I41" i="80" s="1"/>
  <c r="J41" i="80" s="1"/>
  <c r="H42" i="80"/>
  <c r="I42" i="80" s="1"/>
  <c r="J42" i="80" s="1"/>
  <c r="H43" i="80"/>
  <c r="I43" i="80" s="1"/>
  <c r="J43" i="80" s="1"/>
  <c r="H44" i="80"/>
  <c r="I44" i="80" s="1"/>
  <c r="J44" i="80" s="1"/>
  <c r="H45" i="80"/>
  <c r="I45" i="80" s="1"/>
  <c r="J45" i="80" s="1"/>
  <c r="H46" i="80"/>
  <c r="I46" i="80" s="1"/>
  <c r="J46" i="80" s="1"/>
  <c r="H47" i="80"/>
  <c r="I47" i="80" s="1"/>
  <c r="J47" i="80" s="1"/>
  <c r="H48" i="80"/>
  <c r="I48" i="80" s="1"/>
  <c r="J48" i="80" s="1"/>
  <c r="H49" i="80"/>
  <c r="I49" i="80" s="1"/>
  <c r="J49" i="80" s="1"/>
  <c r="H50" i="80"/>
  <c r="I50" i="80" s="1"/>
  <c r="J50" i="80" s="1"/>
  <c r="H51" i="80"/>
  <c r="I51" i="80" s="1"/>
  <c r="J51" i="80" s="1"/>
  <c r="H52" i="80"/>
  <c r="I52" i="80" s="1"/>
  <c r="J52" i="80" s="1"/>
  <c r="H53" i="80"/>
  <c r="I53" i="80" s="1"/>
  <c r="J53" i="80" s="1"/>
  <c r="H54" i="80"/>
  <c r="I54" i="80" s="1"/>
  <c r="J54" i="80" s="1"/>
  <c r="H55" i="80"/>
  <c r="I55" i="80" s="1"/>
  <c r="J55" i="80" s="1"/>
  <c r="H56" i="80"/>
  <c r="I56" i="80" s="1"/>
  <c r="J56" i="80" s="1"/>
  <c r="H62" i="80"/>
  <c r="I62" i="80" s="1"/>
  <c r="J62" i="80" s="1"/>
  <c r="H64" i="80"/>
  <c r="I64" i="80" s="1"/>
  <c r="J64" i="80" s="1"/>
  <c r="H5" i="81"/>
  <c r="I5" i="81" s="1"/>
  <c r="J5" i="81" s="1"/>
  <c r="H12" i="81"/>
  <c r="I12" i="81" s="1"/>
  <c r="J12" i="81" s="1"/>
  <c r="H15" i="81"/>
  <c r="I15" i="81" s="1"/>
  <c r="J15" i="81" s="1"/>
  <c r="H26" i="81"/>
  <c r="I26" i="81" s="1"/>
  <c r="J26" i="81" s="1"/>
  <c r="H29" i="81"/>
  <c r="I29" i="81" s="1"/>
  <c r="J29" i="81" s="1"/>
  <c r="H32" i="81"/>
  <c r="I32" i="81" s="1"/>
  <c r="J32" i="81" s="1"/>
  <c r="H35" i="81"/>
  <c r="I35" i="81" s="1"/>
  <c r="J35" i="81" s="1"/>
  <c r="H38" i="81"/>
  <c r="I38" i="81" s="1"/>
  <c r="J38" i="81" s="1"/>
  <c r="H41" i="81"/>
  <c r="I41" i="81" s="1"/>
  <c r="J41" i="81" s="1"/>
  <c r="H44" i="81"/>
  <c r="I44" i="81" s="1"/>
  <c r="J44" i="81" s="1"/>
  <c r="H47" i="81"/>
  <c r="I47" i="81" s="1"/>
  <c r="J47" i="81" s="1"/>
  <c r="H50" i="81"/>
  <c r="I50" i="81" s="1"/>
  <c r="J50" i="81" s="1"/>
  <c r="H53" i="81"/>
  <c r="I53" i="81" s="1"/>
  <c r="J53" i="81" s="1"/>
  <c r="H56" i="81"/>
  <c r="I56" i="81" s="1"/>
  <c r="J56" i="81" s="1"/>
  <c r="H59" i="81"/>
  <c r="I59" i="81" s="1"/>
  <c r="J59" i="81" s="1"/>
  <c r="H62" i="81"/>
  <c r="I62" i="81" s="1"/>
  <c r="J62" i="81" s="1"/>
  <c r="H40" i="82"/>
  <c r="I40" i="82" s="1"/>
  <c r="J40" i="82" s="1"/>
  <c r="H60" i="82"/>
  <c r="I60" i="82" s="1"/>
  <c r="J60" i="82" s="1"/>
  <c r="H63" i="82"/>
  <c r="I63" i="82" s="1"/>
  <c r="J63" i="82" s="1"/>
  <c r="H66" i="82"/>
  <c r="I66" i="82" s="1"/>
  <c r="J66" i="82" s="1"/>
  <c r="H69" i="82"/>
  <c r="I69" i="82" s="1"/>
  <c r="J69" i="82" s="1"/>
  <c r="H72" i="82"/>
  <c r="I72" i="82" s="1"/>
  <c r="J72" i="82" s="1"/>
  <c r="H75" i="82"/>
  <c r="I75" i="82" s="1"/>
  <c r="J75" i="82" s="1"/>
  <c r="H78" i="82"/>
  <c r="I78" i="82" s="1"/>
  <c r="J78" i="82" s="1"/>
  <c r="H81" i="82"/>
  <c r="I81" i="82" s="1"/>
  <c r="J81" i="82" s="1"/>
  <c r="H84" i="82"/>
  <c r="I84" i="82" s="1"/>
  <c r="J84" i="82" s="1"/>
  <c r="H87" i="82"/>
  <c r="I87" i="82" s="1"/>
  <c r="J87" i="82" s="1"/>
  <c r="H9" i="84"/>
  <c r="I9" i="84" s="1"/>
  <c r="J9" i="84" s="1"/>
  <c r="H4" i="81"/>
  <c r="I4" i="81" s="1"/>
  <c r="J4" i="81" s="1"/>
  <c r="K4" i="81" s="1"/>
  <c r="K5" i="81" s="1"/>
  <c r="K6" i="81" s="1"/>
  <c r="K7" i="81" s="1"/>
  <c r="K8" i="81" s="1"/>
  <c r="H7" i="81"/>
  <c r="I7" i="81" s="1"/>
  <c r="J7" i="81" s="1"/>
  <c r="H8" i="81"/>
  <c r="I8" i="81" s="1"/>
  <c r="J8" i="81" s="1"/>
  <c r="H13" i="81"/>
  <c r="I13" i="81" s="1"/>
  <c r="J13" i="81" s="1"/>
  <c r="H16" i="81"/>
  <c r="I16" i="81" s="1"/>
  <c r="J16" i="81" s="1"/>
  <c r="H19" i="81"/>
  <c r="I19" i="81" s="1"/>
  <c r="J19" i="81" s="1"/>
  <c r="H22" i="81"/>
  <c r="I22" i="81" s="1"/>
  <c r="J22" i="81" s="1"/>
  <c r="H25" i="81"/>
  <c r="I25" i="81" s="1"/>
  <c r="J25" i="81" s="1"/>
  <c r="H28" i="81"/>
  <c r="I28" i="81" s="1"/>
  <c r="J28" i="81" s="1"/>
  <c r="H31" i="81"/>
  <c r="I31" i="81" s="1"/>
  <c r="J31" i="81" s="1"/>
  <c r="H34" i="81"/>
  <c r="I34" i="81" s="1"/>
  <c r="J34" i="81" s="1"/>
  <c r="H37" i="81"/>
  <c r="I37" i="81" s="1"/>
  <c r="J37" i="81" s="1"/>
  <c r="H40" i="81"/>
  <c r="I40" i="81" s="1"/>
  <c r="J40" i="81" s="1"/>
  <c r="H43" i="81"/>
  <c r="I43" i="81" s="1"/>
  <c r="J43" i="81" s="1"/>
  <c r="H46" i="81"/>
  <c r="I46" i="81" s="1"/>
  <c r="J46" i="81" s="1"/>
  <c r="H49" i="81"/>
  <c r="I49" i="81" s="1"/>
  <c r="J49" i="81" s="1"/>
  <c r="H52" i="81"/>
  <c r="I52" i="81" s="1"/>
  <c r="J52" i="81" s="1"/>
  <c r="H55" i="81"/>
  <c r="I55" i="81" s="1"/>
  <c r="J55" i="81" s="1"/>
  <c r="H58" i="81"/>
  <c r="I58" i="81" s="1"/>
  <c r="J58" i="81" s="1"/>
  <c r="H61" i="81"/>
  <c r="I61" i="81" s="1"/>
  <c r="J61" i="81" s="1"/>
  <c r="H64" i="81"/>
  <c r="I64" i="81" s="1"/>
  <c r="J64" i="81" s="1"/>
  <c r="M4" i="82"/>
  <c r="U4" i="82" s="1"/>
  <c r="X4" i="82" s="1"/>
  <c r="M11" i="82"/>
  <c r="U11" i="82" s="1"/>
  <c r="M18" i="82"/>
  <c r="U18" i="82" s="1"/>
  <c r="M26" i="82"/>
  <c r="U26" i="82" s="1"/>
  <c r="M33" i="82"/>
  <c r="U33" i="82" s="1"/>
  <c r="M40" i="82"/>
  <c r="U40" i="82" s="1"/>
  <c r="M47" i="82"/>
  <c r="U47" i="82" s="1"/>
  <c r="M54" i="82"/>
  <c r="U54" i="82" s="1"/>
  <c r="M62" i="82"/>
  <c r="U62" i="82" s="1"/>
  <c r="M69" i="82"/>
  <c r="U69" i="82" s="1"/>
  <c r="M76" i="82"/>
  <c r="U76" i="82" s="1"/>
  <c r="M83" i="82"/>
  <c r="U83" i="82" s="1"/>
  <c r="R4" i="82"/>
  <c r="H6" i="82"/>
  <c r="I6" i="82" s="1"/>
  <c r="J6" i="82" s="1"/>
  <c r="V7" i="82"/>
  <c r="H8" i="82"/>
  <c r="I8" i="82" s="1"/>
  <c r="J8" i="82" s="1"/>
  <c r="R14" i="82"/>
  <c r="R20" i="82"/>
  <c r="H23" i="82"/>
  <c r="I23" i="82" s="1"/>
  <c r="J23" i="82" s="1"/>
  <c r="R29" i="82"/>
  <c r="H32" i="82"/>
  <c r="I32" i="82" s="1"/>
  <c r="J32" i="82" s="1"/>
  <c r="R38" i="82"/>
  <c r="H41" i="82"/>
  <c r="I41" i="82" s="1"/>
  <c r="J41" i="82" s="1"/>
  <c r="R47" i="82"/>
  <c r="H50" i="82"/>
  <c r="I50" i="82" s="1"/>
  <c r="J50" i="82" s="1"/>
  <c r="R56" i="82"/>
  <c r="R9" i="83"/>
  <c r="R77" i="83"/>
  <c r="R74" i="83"/>
  <c r="R71" i="83"/>
  <c r="R68" i="83"/>
  <c r="R65" i="83"/>
  <c r="R62" i="83"/>
  <c r="R59" i="83"/>
  <c r="R56" i="83"/>
  <c r="R53" i="83"/>
  <c r="R50" i="83"/>
  <c r="R47" i="83"/>
  <c r="R44" i="83"/>
  <c r="R41" i="83"/>
  <c r="R38" i="83"/>
  <c r="R35" i="83"/>
  <c r="R32" i="83"/>
  <c r="R29" i="83"/>
  <c r="R26" i="83"/>
  <c r="R23" i="83"/>
  <c r="R20" i="83"/>
  <c r="R17" i="83"/>
  <c r="R14" i="83"/>
  <c r="R10" i="83"/>
  <c r="R4" i="83"/>
  <c r="AH4" i="83" s="1"/>
  <c r="R8" i="83"/>
  <c r="H12" i="83"/>
  <c r="I12" i="83" s="1"/>
  <c r="J12" i="83" s="1"/>
  <c r="H15" i="83"/>
  <c r="I15" i="83" s="1"/>
  <c r="J15" i="83" s="1"/>
  <c r="H18" i="83"/>
  <c r="I18" i="83" s="1"/>
  <c r="J18" i="83" s="1"/>
  <c r="H21" i="83"/>
  <c r="I21" i="83" s="1"/>
  <c r="J21" i="83" s="1"/>
  <c r="H24" i="83"/>
  <c r="I24" i="83" s="1"/>
  <c r="J24" i="83" s="1"/>
  <c r="H27" i="83"/>
  <c r="I27" i="83" s="1"/>
  <c r="J27" i="83" s="1"/>
  <c r="H30" i="83"/>
  <c r="I30" i="83" s="1"/>
  <c r="J30" i="83" s="1"/>
  <c r="H33" i="83"/>
  <c r="I33" i="83" s="1"/>
  <c r="J33" i="83" s="1"/>
  <c r="H36" i="83"/>
  <c r="I36" i="83" s="1"/>
  <c r="J36" i="83" s="1"/>
  <c r="H39" i="83"/>
  <c r="I39" i="83" s="1"/>
  <c r="J39" i="83" s="1"/>
  <c r="H42" i="83"/>
  <c r="I42" i="83" s="1"/>
  <c r="J42" i="83" s="1"/>
  <c r="H45" i="83"/>
  <c r="I45" i="83" s="1"/>
  <c r="J45" i="83" s="1"/>
  <c r="H48" i="83"/>
  <c r="I48" i="83" s="1"/>
  <c r="J48" i="83" s="1"/>
  <c r="H51" i="83"/>
  <c r="I51" i="83" s="1"/>
  <c r="J51" i="83" s="1"/>
  <c r="H54" i="83"/>
  <c r="I54" i="83" s="1"/>
  <c r="J54" i="83" s="1"/>
  <c r="H57" i="83"/>
  <c r="I57" i="83" s="1"/>
  <c r="J57" i="83" s="1"/>
  <c r="H60" i="83"/>
  <c r="I60" i="83" s="1"/>
  <c r="J60" i="83" s="1"/>
  <c r="H63" i="83"/>
  <c r="I63" i="83" s="1"/>
  <c r="J63" i="83" s="1"/>
  <c r="H66" i="83"/>
  <c r="I66" i="83" s="1"/>
  <c r="J66" i="83" s="1"/>
  <c r="H69" i="83"/>
  <c r="I69" i="83" s="1"/>
  <c r="J69" i="83" s="1"/>
  <c r="H72" i="83"/>
  <c r="I72" i="83" s="1"/>
  <c r="J72" i="83" s="1"/>
  <c r="H75" i="83"/>
  <c r="I75" i="83" s="1"/>
  <c r="J75" i="83" s="1"/>
  <c r="H78" i="83"/>
  <c r="I78" i="83" s="1"/>
  <c r="J78" i="83" s="1"/>
  <c r="H6" i="84"/>
  <c r="I6" i="84" s="1"/>
  <c r="J6" i="84" s="1"/>
  <c r="H7" i="84"/>
  <c r="I7" i="84" s="1"/>
  <c r="J7" i="84" s="1"/>
  <c r="H57" i="84"/>
  <c r="I57" i="84" s="1"/>
  <c r="J57" i="84" s="1"/>
  <c r="H62" i="84"/>
  <c r="I62" i="84" s="1"/>
  <c r="J62" i="84" s="1"/>
  <c r="H66" i="84"/>
  <c r="I66" i="84" s="1"/>
  <c r="J66" i="84" s="1"/>
  <c r="V69" i="84"/>
  <c r="Z4" i="85"/>
  <c r="H12" i="85"/>
  <c r="I12" i="85" s="1"/>
  <c r="J12" i="85" s="1"/>
  <c r="H46" i="85"/>
  <c r="I46" i="85" s="1"/>
  <c r="J46" i="85" s="1"/>
  <c r="H47" i="85"/>
  <c r="I47" i="85" s="1"/>
  <c r="J47" i="85" s="1"/>
  <c r="H48" i="85"/>
  <c r="I48" i="85" s="1"/>
  <c r="J48" i="85" s="1"/>
  <c r="H52" i="85"/>
  <c r="I52" i="85" s="1"/>
  <c r="J52" i="85" s="1"/>
  <c r="H92" i="85"/>
  <c r="I92" i="85" s="1"/>
  <c r="J92" i="85" s="1"/>
  <c r="AH3" i="86"/>
  <c r="AQ3" i="86" s="1"/>
  <c r="AH3" i="81"/>
  <c r="AQ3" i="81" s="1"/>
  <c r="M57" i="82"/>
  <c r="U57" i="82" s="1"/>
  <c r="M64" i="82"/>
  <c r="U64" i="82" s="1"/>
  <c r="M71" i="82"/>
  <c r="U71" i="82" s="1"/>
  <c r="M78" i="82"/>
  <c r="U78" i="82" s="1"/>
  <c r="M86" i="82"/>
  <c r="U86" i="82" s="1"/>
  <c r="R17" i="82"/>
  <c r="H20" i="82"/>
  <c r="I20" i="82" s="1"/>
  <c r="J20" i="82" s="1"/>
  <c r="R26" i="82"/>
  <c r="H29" i="82"/>
  <c r="I29" i="82" s="1"/>
  <c r="J29" i="82" s="1"/>
  <c r="R35" i="82"/>
  <c r="H38" i="82"/>
  <c r="I38" i="82" s="1"/>
  <c r="J38" i="82" s="1"/>
  <c r="R44" i="82"/>
  <c r="H47" i="82"/>
  <c r="I47" i="82" s="1"/>
  <c r="J47" i="82" s="1"/>
  <c r="H56" i="82"/>
  <c r="I56" i="82" s="1"/>
  <c r="J56" i="82" s="1"/>
  <c r="H59" i="82"/>
  <c r="I59" i="82" s="1"/>
  <c r="J59" i="82" s="1"/>
  <c r="H61" i="82"/>
  <c r="I61" i="82" s="1"/>
  <c r="J61" i="82" s="1"/>
  <c r="H62" i="82"/>
  <c r="I62" i="82" s="1"/>
  <c r="J62" i="82" s="1"/>
  <c r="H64" i="82"/>
  <c r="I64" i="82" s="1"/>
  <c r="J64" i="82" s="1"/>
  <c r="H65" i="82"/>
  <c r="I65" i="82" s="1"/>
  <c r="J65" i="82" s="1"/>
  <c r="H67" i="82"/>
  <c r="I67" i="82" s="1"/>
  <c r="J67" i="82" s="1"/>
  <c r="H68" i="82"/>
  <c r="I68" i="82" s="1"/>
  <c r="J68" i="82" s="1"/>
  <c r="H70" i="82"/>
  <c r="I70" i="82" s="1"/>
  <c r="J70" i="82" s="1"/>
  <c r="H71" i="82"/>
  <c r="I71" i="82" s="1"/>
  <c r="J71" i="82" s="1"/>
  <c r="H73" i="82"/>
  <c r="I73" i="82" s="1"/>
  <c r="J73" i="82" s="1"/>
  <c r="H74" i="82"/>
  <c r="I74" i="82" s="1"/>
  <c r="J74" i="82" s="1"/>
  <c r="H76" i="82"/>
  <c r="I76" i="82" s="1"/>
  <c r="J76" i="82" s="1"/>
  <c r="H77" i="82"/>
  <c r="I77" i="82" s="1"/>
  <c r="J77" i="82" s="1"/>
  <c r="H79" i="82"/>
  <c r="I79" i="82" s="1"/>
  <c r="J79" i="82" s="1"/>
  <c r="H80" i="82"/>
  <c r="I80" i="82" s="1"/>
  <c r="J80" i="82" s="1"/>
  <c r="H82" i="82"/>
  <c r="I82" i="82" s="1"/>
  <c r="J82" i="82" s="1"/>
  <c r="H83" i="82"/>
  <c r="I83" i="82" s="1"/>
  <c r="J83" i="82" s="1"/>
  <c r="H85" i="82"/>
  <c r="I85" i="82" s="1"/>
  <c r="J85" i="82" s="1"/>
  <c r="H86" i="82"/>
  <c r="I86" i="82" s="1"/>
  <c r="J86" i="82" s="1"/>
  <c r="H88" i="82"/>
  <c r="I88" i="82" s="1"/>
  <c r="J88" i="82" s="1"/>
  <c r="H89" i="82"/>
  <c r="I89" i="82" s="1"/>
  <c r="J89" i="82" s="1"/>
  <c r="H5" i="83"/>
  <c r="I5" i="83" s="1"/>
  <c r="J5" i="83" s="1"/>
  <c r="H7" i="83"/>
  <c r="I7" i="83" s="1"/>
  <c r="J7" i="83" s="1"/>
  <c r="R66" i="83"/>
  <c r="R67" i="83"/>
  <c r="R69" i="83"/>
  <c r="R70" i="83"/>
  <c r="R72" i="83"/>
  <c r="R73" i="83"/>
  <c r="R75" i="83"/>
  <c r="R76" i="83"/>
  <c r="R78" i="83"/>
  <c r="R79" i="83"/>
  <c r="H19" i="84"/>
  <c r="I19" i="84" s="1"/>
  <c r="J19" i="84" s="1"/>
  <c r="H25" i="84"/>
  <c r="I25" i="84" s="1"/>
  <c r="J25" i="84" s="1"/>
  <c r="H31" i="84"/>
  <c r="I31" i="84" s="1"/>
  <c r="J31" i="84" s="1"/>
  <c r="H37" i="84"/>
  <c r="I37" i="84" s="1"/>
  <c r="J37" i="84" s="1"/>
  <c r="H43" i="84"/>
  <c r="I43" i="84" s="1"/>
  <c r="J43" i="84" s="1"/>
  <c r="H49" i="84"/>
  <c r="I49" i="84" s="1"/>
  <c r="J49" i="84" s="1"/>
  <c r="H55" i="84"/>
  <c r="I55" i="84" s="1"/>
  <c r="J55" i="84" s="1"/>
  <c r="H78" i="85"/>
  <c r="I78" i="85" s="1"/>
  <c r="J78" i="85" s="1"/>
  <c r="H66" i="81"/>
  <c r="I66" i="81" s="1"/>
  <c r="J66" i="81" s="1"/>
  <c r="H72" i="81"/>
  <c r="I72" i="81" s="1"/>
  <c r="J72" i="81" s="1"/>
  <c r="H78" i="81"/>
  <c r="I78" i="81" s="1"/>
  <c r="J78" i="81" s="1"/>
  <c r="H84" i="81"/>
  <c r="I84" i="81" s="1"/>
  <c r="J84" i="81" s="1"/>
  <c r="H90" i="81"/>
  <c r="I90" i="81" s="1"/>
  <c r="J90" i="81" s="1"/>
  <c r="H96" i="81"/>
  <c r="I96" i="81" s="1"/>
  <c r="J96" i="81" s="1"/>
  <c r="M8" i="82"/>
  <c r="U8" i="82" s="1"/>
  <c r="M15" i="82"/>
  <c r="U15" i="82" s="1"/>
  <c r="M22" i="82"/>
  <c r="U22" i="82" s="1"/>
  <c r="M29" i="82"/>
  <c r="U29" i="82" s="1"/>
  <c r="M36" i="82"/>
  <c r="U36" i="82" s="1"/>
  <c r="M44" i="82"/>
  <c r="U44" i="82" s="1"/>
  <c r="M51" i="82"/>
  <c r="U51" i="82" s="1"/>
  <c r="M58" i="82"/>
  <c r="U58" i="82" s="1"/>
  <c r="M65" i="82"/>
  <c r="U65" i="82" s="1"/>
  <c r="M72" i="82"/>
  <c r="U72" i="82" s="1"/>
  <c r="M80" i="82"/>
  <c r="U80" i="82" s="1"/>
  <c r="M87" i="82"/>
  <c r="U87" i="82" s="1"/>
  <c r="Z4" i="82"/>
  <c r="R9" i="82"/>
  <c r="R3" i="82"/>
  <c r="R89" i="82"/>
  <c r="R86" i="82"/>
  <c r="R83" i="82"/>
  <c r="R80" i="82"/>
  <c r="R77" i="82"/>
  <c r="R74" i="82"/>
  <c r="R71" i="82"/>
  <c r="R68" i="82"/>
  <c r="R65" i="82"/>
  <c r="R62" i="82"/>
  <c r="R59" i="82"/>
  <c r="R7" i="82"/>
  <c r="V87" i="82"/>
  <c r="V84" i="82"/>
  <c r="V81" i="82"/>
  <c r="V78" i="82"/>
  <c r="V75" i="82"/>
  <c r="V72" i="82"/>
  <c r="V69" i="82"/>
  <c r="V66" i="82"/>
  <c r="V63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2" i="82"/>
  <c r="V6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R11" i="82"/>
  <c r="H13" i="82"/>
  <c r="I13" i="82" s="1"/>
  <c r="J13" i="82" s="1"/>
  <c r="R15" i="82"/>
  <c r="R16" i="82"/>
  <c r="H19" i="82"/>
  <c r="I19" i="82" s="1"/>
  <c r="J19" i="82" s="1"/>
  <c r="V19" i="82"/>
  <c r="R24" i="82"/>
  <c r="R25" i="82"/>
  <c r="H28" i="82"/>
  <c r="I28" i="82" s="1"/>
  <c r="J28" i="82" s="1"/>
  <c r="V28" i="82"/>
  <c r="R33" i="82"/>
  <c r="R34" i="82"/>
  <c r="H37" i="82"/>
  <c r="I37" i="82" s="1"/>
  <c r="J37" i="82" s="1"/>
  <c r="V37" i="82"/>
  <c r="R42" i="82"/>
  <c r="R43" i="82"/>
  <c r="H46" i="82"/>
  <c r="I46" i="82" s="1"/>
  <c r="J46" i="82" s="1"/>
  <c r="V46" i="82"/>
  <c r="R51" i="82"/>
  <c r="R52" i="82"/>
  <c r="H55" i="82"/>
  <c r="I55" i="82" s="1"/>
  <c r="J55" i="82" s="1"/>
  <c r="V55" i="82"/>
  <c r="H4" i="83"/>
  <c r="I4" i="83" s="1"/>
  <c r="J4" i="83" s="1"/>
  <c r="K4" i="83" s="1"/>
  <c r="H8" i="83"/>
  <c r="I8" i="83" s="1"/>
  <c r="J8" i="83" s="1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6" i="83"/>
  <c r="V33" i="83"/>
  <c r="V30" i="83"/>
  <c r="V27" i="83"/>
  <c r="V24" i="83"/>
  <c r="V21" i="83"/>
  <c r="V18" i="83"/>
  <c r="V15" i="83"/>
  <c r="V12" i="83"/>
  <c r="V6" i="83"/>
  <c r="V77" i="83"/>
  <c r="V74" i="83"/>
  <c r="V71" i="83"/>
  <c r="V68" i="83"/>
  <c r="V65" i="83"/>
  <c r="V62" i="83"/>
  <c r="V59" i="83"/>
  <c r="V56" i="83"/>
  <c r="V53" i="83"/>
  <c r="V50" i="83"/>
  <c r="V47" i="83"/>
  <c r="V44" i="83"/>
  <c r="V41" i="83"/>
  <c r="V38" i="83"/>
  <c r="V35" i="83"/>
  <c r="V32" i="83"/>
  <c r="V29" i="83"/>
  <c r="V26" i="83"/>
  <c r="V23" i="83"/>
  <c r="V20" i="83"/>
  <c r="V17" i="83"/>
  <c r="V14" i="83"/>
  <c r="V10" i="83"/>
  <c r="V4" i="83"/>
  <c r="Y4" i="83" s="1"/>
  <c r="Z4" i="83" s="1"/>
  <c r="V11" i="83"/>
  <c r="H12" i="84"/>
  <c r="I12" i="84" s="1"/>
  <c r="J12" i="84" s="1"/>
  <c r="H13" i="84"/>
  <c r="I13" i="84" s="1"/>
  <c r="J13" i="84" s="1"/>
  <c r="H14" i="84"/>
  <c r="I14" i="84" s="1"/>
  <c r="J14" i="84" s="1"/>
  <c r="H20" i="84"/>
  <c r="I20" i="84" s="1"/>
  <c r="J20" i="84" s="1"/>
  <c r="H26" i="84"/>
  <c r="I26" i="84" s="1"/>
  <c r="J26" i="84" s="1"/>
  <c r="H32" i="84"/>
  <c r="I32" i="84" s="1"/>
  <c r="J32" i="84" s="1"/>
  <c r="H38" i="84"/>
  <c r="I38" i="84" s="1"/>
  <c r="J38" i="84" s="1"/>
  <c r="H44" i="84"/>
  <c r="I44" i="84" s="1"/>
  <c r="J44" i="84" s="1"/>
  <c r="H50" i="84"/>
  <c r="I50" i="84" s="1"/>
  <c r="J50" i="84" s="1"/>
  <c r="H18" i="85"/>
  <c r="I18" i="85" s="1"/>
  <c r="J18" i="85" s="1"/>
  <c r="H29" i="85"/>
  <c r="I29" i="85" s="1"/>
  <c r="J29" i="85" s="1"/>
  <c r="H77" i="85"/>
  <c r="I77" i="85" s="1"/>
  <c r="J77" i="85" s="1"/>
  <c r="H4" i="86"/>
  <c r="I4" i="86" s="1"/>
  <c r="J4" i="86" s="1"/>
  <c r="K4" i="86" s="1"/>
  <c r="H15" i="86"/>
  <c r="I15" i="86" s="1"/>
  <c r="J15" i="86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H65" i="81"/>
  <c r="I65" i="81" s="1"/>
  <c r="J65" i="81" s="1"/>
  <c r="M9" i="82"/>
  <c r="U9" i="82" s="1"/>
  <c r="M16" i="82"/>
  <c r="U16" i="82" s="1"/>
  <c r="M23" i="82"/>
  <c r="U23" i="82" s="1"/>
  <c r="M30" i="82"/>
  <c r="U30" i="82" s="1"/>
  <c r="M38" i="82"/>
  <c r="U38" i="82" s="1"/>
  <c r="M45" i="82"/>
  <c r="U45" i="82" s="1"/>
  <c r="M52" i="82"/>
  <c r="U52" i="82" s="1"/>
  <c r="M59" i="82"/>
  <c r="U59" i="82" s="1"/>
  <c r="M66" i="82"/>
  <c r="U66" i="82" s="1"/>
  <c r="M74" i="82"/>
  <c r="U74" i="82" s="1"/>
  <c r="M81" i="82"/>
  <c r="U81" i="82" s="1"/>
  <c r="R6" i="82"/>
  <c r="R8" i="82"/>
  <c r="R10" i="82"/>
  <c r="V13" i="82"/>
  <c r="H17" i="82"/>
  <c r="I17" i="82" s="1"/>
  <c r="J17" i="82" s="1"/>
  <c r="R23" i="82"/>
  <c r="H26" i="82"/>
  <c r="I26" i="82" s="1"/>
  <c r="J26" i="82" s="1"/>
  <c r="R32" i="82"/>
  <c r="H35" i="82"/>
  <c r="I35" i="82" s="1"/>
  <c r="J35" i="82" s="1"/>
  <c r="R41" i="82"/>
  <c r="H44" i="82"/>
  <c r="I44" i="82" s="1"/>
  <c r="J44" i="82" s="1"/>
  <c r="R50" i="82"/>
  <c r="H53" i="82"/>
  <c r="I53" i="82" s="1"/>
  <c r="J53" i="82" s="1"/>
  <c r="V13" i="83"/>
  <c r="V16" i="83"/>
  <c r="V19" i="83"/>
  <c r="V22" i="83"/>
  <c r="V25" i="83"/>
  <c r="V28" i="83"/>
  <c r="V31" i="83"/>
  <c r="V34" i="83"/>
  <c r="V37" i="83"/>
  <c r="V40" i="83"/>
  <c r="V43" i="83"/>
  <c r="V46" i="83"/>
  <c r="V49" i="83"/>
  <c r="V52" i="83"/>
  <c r="V55" i="83"/>
  <c r="V58" i="83"/>
  <c r="V61" i="83"/>
  <c r="V64" i="83"/>
  <c r="V67" i="83"/>
  <c r="V70" i="83"/>
  <c r="V73" i="83"/>
  <c r="V76" i="83"/>
  <c r="V79" i="83"/>
  <c r="X4" i="84"/>
  <c r="Z4" i="84" s="1"/>
  <c r="H28" i="85"/>
  <c r="I28" i="85" s="1"/>
  <c r="J28" i="85" s="1"/>
  <c r="H30" i="85"/>
  <c r="I30" i="85" s="1"/>
  <c r="J30" i="85" s="1"/>
  <c r="H32" i="85"/>
  <c r="I32" i="85" s="1"/>
  <c r="J32" i="85" s="1"/>
  <c r="H34" i="85"/>
  <c r="I34" i="85" s="1"/>
  <c r="J34" i="85" s="1"/>
  <c r="H74" i="85"/>
  <c r="I74" i="85" s="1"/>
  <c r="J74" i="85" s="1"/>
  <c r="H84" i="85"/>
  <c r="I84" i="85" s="1"/>
  <c r="J84" i="85" s="1"/>
  <c r="H96" i="85"/>
  <c r="I96" i="85" s="1"/>
  <c r="J96" i="85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10" i="82"/>
  <c r="U10" i="82" s="1"/>
  <c r="M17" i="82"/>
  <c r="U17" i="82" s="1"/>
  <c r="M24" i="82"/>
  <c r="U24" i="82" s="1"/>
  <c r="M32" i="82"/>
  <c r="U32" i="82" s="1"/>
  <c r="M39" i="82"/>
  <c r="U39" i="82" s="1"/>
  <c r="M46" i="82"/>
  <c r="U46" i="82" s="1"/>
  <c r="M53" i="82"/>
  <c r="U53" i="82" s="1"/>
  <c r="M60" i="82"/>
  <c r="U60" i="82" s="1"/>
  <c r="M68" i="82"/>
  <c r="U68" i="82" s="1"/>
  <c r="M75" i="82"/>
  <c r="U75" i="82" s="1"/>
  <c r="M82" i="82"/>
  <c r="U82" i="82" s="1"/>
  <c r="M89" i="82"/>
  <c r="U89" i="82" s="1"/>
  <c r="R5" i="82"/>
  <c r="H10" i="82"/>
  <c r="I10" i="82" s="1"/>
  <c r="J10" i="82" s="1"/>
  <c r="V11" i="82"/>
  <c r="H16" i="82"/>
  <c r="I16" i="82" s="1"/>
  <c r="J16" i="82" s="1"/>
  <c r="V16" i="82"/>
  <c r="R21" i="82"/>
  <c r="R22" i="82"/>
  <c r="H25" i="82"/>
  <c r="I25" i="82" s="1"/>
  <c r="J25" i="82" s="1"/>
  <c r="V25" i="82"/>
  <c r="R30" i="82"/>
  <c r="R31" i="82"/>
  <c r="H34" i="82"/>
  <c r="I34" i="82" s="1"/>
  <c r="J34" i="82" s="1"/>
  <c r="V34" i="82"/>
  <c r="R39" i="82"/>
  <c r="R40" i="82"/>
  <c r="H43" i="82"/>
  <c r="I43" i="82" s="1"/>
  <c r="J43" i="82" s="1"/>
  <c r="V43" i="82"/>
  <c r="R48" i="82"/>
  <c r="R49" i="82"/>
  <c r="H52" i="82"/>
  <c r="I52" i="82" s="1"/>
  <c r="J52" i="82" s="1"/>
  <c r="V52" i="82"/>
  <c r="R57" i="82"/>
  <c r="R58" i="82"/>
  <c r="R60" i="82"/>
  <c r="R61" i="82"/>
  <c r="R63" i="82"/>
  <c r="R64" i="82"/>
  <c r="R66" i="82"/>
  <c r="R67" i="82"/>
  <c r="R69" i="82"/>
  <c r="R70" i="82"/>
  <c r="R72" i="82"/>
  <c r="R73" i="82"/>
  <c r="R75" i="82"/>
  <c r="R76" i="82"/>
  <c r="R78" i="82"/>
  <c r="R79" i="82"/>
  <c r="R81" i="82"/>
  <c r="R82" i="82"/>
  <c r="R84" i="82"/>
  <c r="R85" i="82"/>
  <c r="R87" i="82"/>
  <c r="R88" i="82"/>
  <c r="H10" i="83"/>
  <c r="I10" i="83" s="1"/>
  <c r="J10" i="83" s="1"/>
  <c r="H11" i="83"/>
  <c r="I11" i="83" s="1"/>
  <c r="J11" i="83" s="1"/>
  <c r="H13" i="83"/>
  <c r="I13" i="83" s="1"/>
  <c r="J13" i="83" s="1"/>
  <c r="H14" i="83"/>
  <c r="I14" i="83" s="1"/>
  <c r="J14" i="83" s="1"/>
  <c r="H16" i="83"/>
  <c r="I16" i="83" s="1"/>
  <c r="J16" i="83" s="1"/>
  <c r="H17" i="83"/>
  <c r="I17" i="83" s="1"/>
  <c r="J17" i="83" s="1"/>
  <c r="H19" i="83"/>
  <c r="I19" i="83" s="1"/>
  <c r="J19" i="83" s="1"/>
  <c r="H20" i="83"/>
  <c r="I20" i="83" s="1"/>
  <c r="J20" i="83" s="1"/>
  <c r="H22" i="83"/>
  <c r="I22" i="83" s="1"/>
  <c r="J22" i="83" s="1"/>
  <c r="H23" i="83"/>
  <c r="I23" i="83" s="1"/>
  <c r="J23" i="83" s="1"/>
  <c r="H25" i="83"/>
  <c r="I25" i="83" s="1"/>
  <c r="J25" i="83" s="1"/>
  <c r="H26" i="83"/>
  <c r="I26" i="83" s="1"/>
  <c r="J26" i="83" s="1"/>
  <c r="H28" i="83"/>
  <c r="I28" i="83" s="1"/>
  <c r="J28" i="83" s="1"/>
  <c r="H29" i="83"/>
  <c r="I29" i="83" s="1"/>
  <c r="J29" i="83" s="1"/>
  <c r="H31" i="83"/>
  <c r="I31" i="83" s="1"/>
  <c r="J31" i="83" s="1"/>
  <c r="H32" i="83"/>
  <c r="I32" i="83" s="1"/>
  <c r="J32" i="83" s="1"/>
  <c r="H34" i="83"/>
  <c r="I34" i="83" s="1"/>
  <c r="J34" i="83" s="1"/>
  <c r="H35" i="83"/>
  <c r="I35" i="83" s="1"/>
  <c r="J35" i="83" s="1"/>
  <c r="H37" i="83"/>
  <c r="I37" i="83" s="1"/>
  <c r="J37" i="83" s="1"/>
  <c r="H38" i="83"/>
  <c r="I38" i="83" s="1"/>
  <c r="J38" i="83" s="1"/>
  <c r="H40" i="83"/>
  <c r="I40" i="83" s="1"/>
  <c r="J40" i="83" s="1"/>
  <c r="H41" i="83"/>
  <c r="I41" i="83" s="1"/>
  <c r="J41" i="83" s="1"/>
  <c r="H43" i="83"/>
  <c r="I43" i="83" s="1"/>
  <c r="J43" i="83" s="1"/>
  <c r="H44" i="83"/>
  <c r="I44" i="83" s="1"/>
  <c r="J44" i="83" s="1"/>
  <c r="H46" i="83"/>
  <c r="I46" i="83" s="1"/>
  <c r="J46" i="83" s="1"/>
  <c r="H47" i="83"/>
  <c r="I47" i="83" s="1"/>
  <c r="J47" i="83" s="1"/>
  <c r="H49" i="83"/>
  <c r="I49" i="83" s="1"/>
  <c r="J49" i="83" s="1"/>
  <c r="H50" i="83"/>
  <c r="I50" i="83" s="1"/>
  <c r="J50" i="83" s="1"/>
  <c r="H52" i="83"/>
  <c r="I52" i="83" s="1"/>
  <c r="J52" i="83" s="1"/>
  <c r="H53" i="83"/>
  <c r="I53" i="83" s="1"/>
  <c r="J53" i="83" s="1"/>
  <c r="H55" i="83"/>
  <c r="I55" i="83" s="1"/>
  <c r="J55" i="83" s="1"/>
  <c r="H56" i="83"/>
  <c r="I56" i="83" s="1"/>
  <c r="J56" i="83" s="1"/>
  <c r="H58" i="83"/>
  <c r="I58" i="83" s="1"/>
  <c r="J58" i="83" s="1"/>
  <c r="H59" i="83"/>
  <c r="I59" i="83" s="1"/>
  <c r="J59" i="83" s="1"/>
  <c r="H61" i="83"/>
  <c r="I61" i="83" s="1"/>
  <c r="J61" i="83" s="1"/>
  <c r="H62" i="83"/>
  <c r="I62" i="83" s="1"/>
  <c r="J62" i="83" s="1"/>
  <c r="H64" i="83"/>
  <c r="I64" i="83" s="1"/>
  <c r="J64" i="83" s="1"/>
  <c r="H65" i="83"/>
  <c r="I65" i="83" s="1"/>
  <c r="J65" i="83" s="1"/>
  <c r="H67" i="83"/>
  <c r="I67" i="83" s="1"/>
  <c r="J67" i="83" s="1"/>
  <c r="H68" i="83"/>
  <c r="I68" i="83" s="1"/>
  <c r="J68" i="83" s="1"/>
  <c r="H70" i="83"/>
  <c r="I70" i="83" s="1"/>
  <c r="J70" i="83" s="1"/>
  <c r="H71" i="83"/>
  <c r="I71" i="83" s="1"/>
  <c r="J71" i="83" s="1"/>
  <c r="H73" i="83"/>
  <c r="I73" i="83" s="1"/>
  <c r="J73" i="83" s="1"/>
  <c r="H74" i="83"/>
  <c r="I74" i="83" s="1"/>
  <c r="J74" i="83" s="1"/>
  <c r="H76" i="83"/>
  <c r="I76" i="83" s="1"/>
  <c r="J76" i="83" s="1"/>
  <c r="H77" i="83"/>
  <c r="I77" i="83" s="1"/>
  <c r="J77" i="83" s="1"/>
  <c r="H79" i="83"/>
  <c r="I79" i="83" s="1"/>
  <c r="J79" i="83" s="1"/>
  <c r="V67" i="84"/>
  <c r="V64" i="84"/>
  <c r="V68" i="84"/>
  <c r="V56" i="84"/>
  <c r="V61" i="84"/>
  <c r="V57" i="84"/>
  <c r="V53" i="84"/>
  <c r="V50" i="84"/>
  <c r="V47" i="84"/>
  <c r="V44" i="84"/>
  <c r="V41" i="84"/>
  <c r="V38" i="84"/>
  <c r="V35" i="84"/>
  <c r="V32" i="84"/>
  <c r="V29" i="84"/>
  <c r="V26" i="84"/>
  <c r="V23" i="84"/>
  <c r="V20" i="84"/>
  <c r="V17" i="84"/>
  <c r="V14" i="84"/>
  <c r="V10" i="84"/>
  <c r="V4" i="84"/>
  <c r="Y4" i="84" s="1"/>
  <c r="V58" i="84"/>
  <c r="V11" i="84"/>
  <c r="V5" i="84"/>
  <c r="V65" i="84"/>
  <c r="V60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13" i="84"/>
  <c r="V8" i="84"/>
  <c r="V7" i="84"/>
  <c r="H16" i="84"/>
  <c r="I16" i="84" s="1"/>
  <c r="J16" i="84" s="1"/>
  <c r="V18" i="84"/>
  <c r="H22" i="84"/>
  <c r="I22" i="84" s="1"/>
  <c r="J22" i="84" s="1"/>
  <c r="V24" i="84"/>
  <c r="H28" i="84"/>
  <c r="I28" i="84" s="1"/>
  <c r="J28" i="84" s="1"/>
  <c r="V30" i="84"/>
  <c r="H34" i="84"/>
  <c r="I34" i="84" s="1"/>
  <c r="J34" i="84" s="1"/>
  <c r="V36" i="84"/>
  <c r="H40" i="84"/>
  <c r="I40" i="84" s="1"/>
  <c r="J40" i="84" s="1"/>
  <c r="V42" i="84"/>
  <c r="H46" i="84"/>
  <c r="I46" i="84" s="1"/>
  <c r="J46" i="84" s="1"/>
  <c r="V48" i="84"/>
  <c r="H52" i="84"/>
  <c r="I52" i="84" s="1"/>
  <c r="J52" i="84" s="1"/>
  <c r="V54" i="84"/>
  <c r="H65" i="84"/>
  <c r="I65" i="84" s="1"/>
  <c r="J65" i="84" s="1"/>
  <c r="H50" i="85"/>
  <c r="I50" i="85" s="1"/>
  <c r="J50" i="85" s="1"/>
  <c r="H73" i="85"/>
  <c r="I73" i="85" s="1"/>
  <c r="J73" i="85" s="1"/>
  <c r="H95" i="85"/>
  <c r="I95" i="85" s="1"/>
  <c r="J95" i="85" s="1"/>
  <c r="P3" i="86"/>
  <c r="AF3" i="86" s="1"/>
  <c r="AO3" i="86" s="1"/>
  <c r="AE3" i="86"/>
  <c r="H33" i="86"/>
  <c r="I33" i="86" s="1"/>
  <c r="J33" i="86" s="1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R5" i="84"/>
  <c r="R11" i="84"/>
  <c r="H15" i="84"/>
  <c r="I15" i="84" s="1"/>
  <c r="J15" i="84" s="1"/>
  <c r="H18" i="84"/>
  <c r="I18" i="84" s="1"/>
  <c r="J18" i="84" s="1"/>
  <c r="H21" i="84"/>
  <c r="I21" i="84" s="1"/>
  <c r="J21" i="84" s="1"/>
  <c r="H24" i="84"/>
  <c r="I24" i="84" s="1"/>
  <c r="J24" i="84" s="1"/>
  <c r="H27" i="84"/>
  <c r="I27" i="84" s="1"/>
  <c r="J27" i="84" s="1"/>
  <c r="H30" i="84"/>
  <c r="I30" i="84" s="1"/>
  <c r="J30" i="84" s="1"/>
  <c r="H33" i="84"/>
  <c r="I33" i="84" s="1"/>
  <c r="J33" i="84" s="1"/>
  <c r="H36" i="84"/>
  <c r="I36" i="84" s="1"/>
  <c r="J36" i="84" s="1"/>
  <c r="H39" i="84"/>
  <c r="I39" i="84" s="1"/>
  <c r="J39" i="84" s="1"/>
  <c r="H42" i="84"/>
  <c r="I42" i="84" s="1"/>
  <c r="J42" i="84" s="1"/>
  <c r="H45" i="84"/>
  <c r="I45" i="84" s="1"/>
  <c r="J45" i="84" s="1"/>
  <c r="H48" i="84"/>
  <c r="I48" i="84" s="1"/>
  <c r="J48" i="84" s="1"/>
  <c r="H51" i="84"/>
  <c r="I51" i="84" s="1"/>
  <c r="J51" i="84" s="1"/>
  <c r="H54" i="84"/>
  <c r="I54" i="84" s="1"/>
  <c r="J54" i="84" s="1"/>
  <c r="H68" i="84"/>
  <c r="I68" i="84" s="1"/>
  <c r="J68" i="84" s="1"/>
  <c r="H6" i="85"/>
  <c r="I6" i="85" s="1"/>
  <c r="J6" i="85" s="1"/>
  <c r="H8" i="85"/>
  <c r="I8" i="85" s="1"/>
  <c r="J8" i="85" s="1"/>
  <c r="H66" i="86"/>
  <c r="I66" i="86" s="1"/>
  <c r="J66" i="86" s="1"/>
  <c r="H55" i="87"/>
  <c r="I55" i="87" s="1"/>
  <c r="J55" i="87" s="1"/>
  <c r="H24" i="88"/>
  <c r="I24" i="88" s="1"/>
  <c r="J24" i="88" s="1"/>
  <c r="R62" i="84"/>
  <c r="R61" i="84"/>
  <c r="R58" i="84"/>
  <c r="R68" i="84"/>
  <c r="R7" i="84"/>
  <c r="R8" i="84"/>
  <c r="R13" i="84"/>
  <c r="R16" i="84"/>
  <c r="R19" i="84"/>
  <c r="R22" i="84"/>
  <c r="R25" i="84"/>
  <c r="R28" i="84"/>
  <c r="R31" i="84"/>
  <c r="R34" i="84"/>
  <c r="R37" i="84"/>
  <c r="R40" i="84"/>
  <c r="R43" i="84"/>
  <c r="R46" i="84"/>
  <c r="R49" i="84"/>
  <c r="R52" i="84"/>
  <c r="R55" i="84"/>
  <c r="R56" i="84"/>
  <c r="R60" i="84"/>
  <c r="R64" i="84"/>
  <c r="AH3" i="85"/>
  <c r="AQ3" i="85" s="1"/>
  <c r="H14" i="85"/>
  <c r="I14" i="85" s="1"/>
  <c r="J14" i="85" s="1"/>
  <c r="H17" i="85"/>
  <c r="I17" i="85" s="1"/>
  <c r="J17" i="85" s="1"/>
  <c r="H80" i="85"/>
  <c r="I80" i="85" s="1"/>
  <c r="J80" i="85" s="1"/>
  <c r="H97" i="85"/>
  <c r="I97" i="85" s="1"/>
  <c r="J97" i="85" s="1"/>
  <c r="H12" i="86"/>
  <c r="I12" i="86" s="1"/>
  <c r="J12" i="86" s="1"/>
  <c r="H21" i="86"/>
  <c r="I21" i="86" s="1"/>
  <c r="J21" i="86" s="1"/>
  <c r="H30" i="86"/>
  <c r="I30" i="86" s="1"/>
  <c r="J30" i="86" s="1"/>
  <c r="H39" i="86"/>
  <c r="I39" i="86" s="1"/>
  <c r="J39" i="86" s="1"/>
  <c r="H80" i="86"/>
  <c r="I80" i="86" s="1"/>
  <c r="J80" i="86" s="1"/>
  <c r="R78" i="87"/>
  <c r="R75" i="87"/>
  <c r="R72" i="87"/>
  <c r="R69" i="87"/>
  <c r="R66" i="87"/>
  <c r="R63" i="87"/>
  <c r="R60" i="87"/>
  <c r="R57" i="87"/>
  <c r="R54" i="87"/>
  <c r="R51" i="87"/>
  <c r="R48" i="87"/>
  <c r="R45" i="87"/>
  <c r="R42" i="87"/>
  <c r="R39" i="87"/>
  <c r="R36" i="87"/>
  <c r="R33" i="87"/>
  <c r="R30" i="87"/>
  <c r="R27" i="87"/>
  <c r="R24" i="87"/>
  <c r="R21" i="87"/>
  <c r="R18" i="87"/>
  <c r="R15" i="87"/>
  <c r="R12" i="87"/>
  <c r="R6" i="87"/>
  <c r="R79" i="87"/>
  <c r="R76" i="87"/>
  <c r="R73" i="87"/>
  <c r="R70" i="87"/>
  <c r="R67" i="87"/>
  <c r="R64" i="87"/>
  <c r="R61" i="87"/>
  <c r="R58" i="87"/>
  <c r="R55" i="87"/>
  <c r="R52" i="87"/>
  <c r="R49" i="87"/>
  <c r="R46" i="87"/>
  <c r="R43" i="87"/>
  <c r="R40" i="87"/>
  <c r="R37" i="87"/>
  <c r="R11" i="87"/>
  <c r="R77" i="87"/>
  <c r="R68" i="87"/>
  <c r="R59" i="87"/>
  <c r="R50" i="87"/>
  <c r="R41" i="87"/>
  <c r="R20" i="87"/>
  <c r="R19" i="87"/>
  <c r="R4" i="87"/>
  <c r="R17" i="87"/>
  <c r="R16" i="87"/>
  <c r="R74" i="87"/>
  <c r="R65" i="87"/>
  <c r="R56" i="87"/>
  <c r="R47" i="87"/>
  <c r="R38" i="87"/>
  <c r="R14" i="87"/>
  <c r="R13" i="87"/>
  <c r="R32" i="87"/>
  <c r="R29" i="87"/>
  <c r="R26" i="87"/>
  <c r="R23" i="87"/>
  <c r="R22" i="87"/>
  <c r="R62" i="87"/>
  <c r="R35" i="87"/>
  <c r="R34" i="87"/>
  <c r="R31" i="87"/>
  <c r="R28" i="87"/>
  <c r="R25" i="87"/>
  <c r="R5" i="87"/>
  <c r="R7" i="87"/>
  <c r="R71" i="87"/>
  <c r="R44" i="87"/>
  <c r="R8" i="87"/>
  <c r="R10" i="87"/>
  <c r="R9" i="87"/>
  <c r="R3" i="87"/>
  <c r="H19" i="87"/>
  <c r="I19" i="87" s="1"/>
  <c r="J19" i="87" s="1"/>
  <c r="H5" i="89"/>
  <c r="I5" i="89" s="1"/>
  <c r="J5" i="89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R3" i="84"/>
  <c r="M7" i="84"/>
  <c r="U7" i="84" s="1"/>
  <c r="M13" i="84"/>
  <c r="U13" i="84" s="1"/>
  <c r="M19" i="84"/>
  <c r="U19" i="84" s="1"/>
  <c r="M25" i="84"/>
  <c r="U25" i="84" s="1"/>
  <c r="M31" i="84"/>
  <c r="U31" i="84" s="1"/>
  <c r="M37" i="84"/>
  <c r="U37" i="84" s="1"/>
  <c r="M43" i="84"/>
  <c r="U43" i="84" s="1"/>
  <c r="M49" i="84"/>
  <c r="U49" i="84" s="1"/>
  <c r="M55" i="84"/>
  <c r="U55" i="84" s="1"/>
  <c r="M61" i="84"/>
  <c r="U61" i="84" s="1"/>
  <c r="R65" i="84"/>
  <c r="H10" i="85"/>
  <c r="I10" i="85" s="1"/>
  <c r="J10" i="85" s="1"/>
  <c r="H24" i="85"/>
  <c r="I24" i="85" s="1"/>
  <c r="J24" i="85" s="1"/>
  <c r="H35" i="85"/>
  <c r="I35" i="85" s="1"/>
  <c r="J35" i="85" s="1"/>
  <c r="H42" i="85"/>
  <c r="I42" i="85" s="1"/>
  <c r="J42" i="85" s="1"/>
  <c r="H53" i="85"/>
  <c r="I53" i="85" s="1"/>
  <c r="J53" i="85" s="1"/>
  <c r="H60" i="85"/>
  <c r="I60" i="85" s="1"/>
  <c r="J60" i="85" s="1"/>
  <c r="H72" i="85"/>
  <c r="I72" i="85" s="1"/>
  <c r="J72" i="85" s="1"/>
  <c r="H76" i="85"/>
  <c r="I76" i="85" s="1"/>
  <c r="J76" i="85" s="1"/>
  <c r="H90" i="85"/>
  <c r="I90" i="85" s="1"/>
  <c r="J90" i="85" s="1"/>
  <c r="H94" i="85"/>
  <c r="I94" i="85" s="1"/>
  <c r="J94" i="85" s="1"/>
  <c r="H48" i="86"/>
  <c r="I48" i="86" s="1"/>
  <c r="J48" i="86" s="1"/>
  <c r="R66" i="84"/>
  <c r="H79" i="85"/>
  <c r="I79" i="85" s="1"/>
  <c r="J79" i="85" s="1"/>
  <c r="H98" i="85"/>
  <c r="I98" i="85" s="1"/>
  <c r="J98" i="85" s="1"/>
  <c r="H18" i="86"/>
  <c r="I18" i="86" s="1"/>
  <c r="J18" i="86" s="1"/>
  <c r="H27" i="86"/>
  <c r="I27" i="86" s="1"/>
  <c r="J27" i="86" s="1"/>
  <c r="H36" i="86"/>
  <c r="I36" i="86" s="1"/>
  <c r="J36" i="86" s="1"/>
  <c r="H57" i="86"/>
  <c r="I57" i="86" s="1"/>
  <c r="J57" i="86" s="1"/>
  <c r="AG4" i="88"/>
  <c r="AF4" i="88"/>
  <c r="AE4" i="88"/>
  <c r="W5" i="88"/>
  <c r="Y5" i="88" s="1"/>
  <c r="Y4" i="86"/>
  <c r="H11" i="86"/>
  <c r="I11" i="86" s="1"/>
  <c r="J11" i="86" s="1"/>
  <c r="H73" i="86"/>
  <c r="I73" i="86" s="1"/>
  <c r="J73" i="86" s="1"/>
  <c r="H86" i="86"/>
  <c r="I86" i="86" s="1"/>
  <c r="J86" i="86" s="1"/>
  <c r="H18" i="88"/>
  <c r="I18" i="88" s="1"/>
  <c r="J18" i="88" s="1"/>
  <c r="H44" i="88"/>
  <c r="I44" i="88" s="1"/>
  <c r="J44" i="88" s="1"/>
  <c r="H48" i="88"/>
  <c r="I48" i="88" s="1"/>
  <c r="J48" i="88" s="1"/>
  <c r="H62" i="88"/>
  <c r="I62" i="88" s="1"/>
  <c r="J62" i="88" s="1"/>
  <c r="H66" i="88"/>
  <c r="I66" i="88" s="1"/>
  <c r="J66" i="88" s="1"/>
  <c r="H69" i="84"/>
  <c r="I69" i="84" s="1"/>
  <c r="J69" i="84" s="1"/>
  <c r="H5" i="85"/>
  <c r="I5" i="85" s="1"/>
  <c r="J5" i="85" s="1"/>
  <c r="H11" i="85"/>
  <c r="I11" i="85" s="1"/>
  <c r="J11" i="85" s="1"/>
  <c r="H26" i="85"/>
  <c r="I26" i="85" s="1"/>
  <c r="J26" i="85" s="1"/>
  <c r="H44" i="85"/>
  <c r="I44" i="85" s="1"/>
  <c r="J44" i="85" s="1"/>
  <c r="H62" i="85"/>
  <c r="I62" i="85" s="1"/>
  <c r="J62" i="85" s="1"/>
  <c r="H64" i="85"/>
  <c r="I64" i="85" s="1"/>
  <c r="J64" i="85" s="1"/>
  <c r="H65" i="85"/>
  <c r="I65" i="85" s="1"/>
  <c r="J65" i="85" s="1"/>
  <c r="H82" i="85"/>
  <c r="I82" i="85" s="1"/>
  <c r="J82" i="85" s="1"/>
  <c r="H83" i="85"/>
  <c r="I83" i="85" s="1"/>
  <c r="J83" i="85" s="1"/>
  <c r="M13" i="86"/>
  <c r="U13" i="86" s="1"/>
  <c r="M25" i="86"/>
  <c r="U25" i="86" s="1"/>
  <c r="M37" i="86"/>
  <c r="U37" i="86" s="1"/>
  <c r="M49" i="86"/>
  <c r="U49" i="86" s="1"/>
  <c r="M61" i="86"/>
  <c r="U61" i="86" s="1"/>
  <c r="M73" i="86"/>
  <c r="U73" i="86" s="1"/>
  <c r="H5" i="86"/>
  <c r="I5" i="86" s="1"/>
  <c r="J5" i="86" s="1"/>
  <c r="V44" i="86"/>
  <c r="V53" i="86"/>
  <c r="V62" i="86"/>
  <c r="H72" i="86"/>
  <c r="I72" i="86" s="1"/>
  <c r="J72" i="86" s="1"/>
  <c r="H88" i="86"/>
  <c r="I88" i="86" s="1"/>
  <c r="J88" i="86" s="1"/>
  <c r="M28" i="87"/>
  <c r="U28" i="87" s="1"/>
  <c r="H20" i="87"/>
  <c r="I20" i="87" s="1"/>
  <c r="J20" i="87" s="1"/>
  <c r="H49" i="88"/>
  <c r="I49" i="88" s="1"/>
  <c r="J49" i="88" s="1"/>
  <c r="H67" i="88"/>
  <c r="I67" i="88" s="1"/>
  <c r="J67" i="88" s="1"/>
  <c r="V98" i="89"/>
  <c r="V95" i="89"/>
  <c r="V92" i="89"/>
  <c r="V89" i="89"/>
  <c r="V86" i="89"/>
  <c r="V83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29" i="89"/>
  <c r="V26" i="89"/>
  <c r="V23" i="89"/>
  <c r="V20" i="89"/>
  <c r="V17" i="89"/>
  <c r="V14" i="89"/>
  <c r="V10" i="89"/>
  <c r="V5" i="89"/>
  <c r="V97" i="89"/>
  <c r="V94" i="89"/>
  <c r="V91" i="89"/>
  <c r="V88" i="89"/>
  <c r="V85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93" i="89"/>
  <c r="V72" i="89"/>
  <c r="V63" i="89"/>
  <c r="V54" i="89"/>
  <c r="V45" i="89"/>
  <c r="V36" i="89"/>
  <c r="V9" i="89"/>
  <c r="V90" i="89"/>
  <c r="V34" i="89"/>
  <c r="V30" i="89"/>
  <c r="V25" i="89"/>
  <c r="V21" i="89"/>
  <c r="V16" i="89"/>
  <c r="V12" i="89"/>
  <c r="V11" i="89"/>
  <c r="V87" i="89"/>
  <c r="V75" i="89"/>
  <c r="V66" i="89"/>
  <c r="V57" i="89"/>
  <c r="V48" i="89"/>
  <c r="V39" i="89"/>
  <c r="V4" i="89"/>
  <c r="Y4" i="89" s="1"/>
  <c r="V84" i="89"/>
  <c r="V96" i="89"/>
  <c r="V81" i="89"/>
  <c r="V78" i="89"/>
  <c r="V42" i="89"/>
  <c r="V31" i="89"/>
  <c r="V24" i="89"/>
  <c r="V6" i="89"/>
  <c r="V51" i="89"/>
  <c r="V27" i="89"/>
  <c r="V19" i="89"/>
  <c r="V60" i="89"/>
  <c r="V33" i="89"/>
  <c r="V13" i="89"/>
  <c r="V8" i="89"/>
  <c r="V7" i="89"/>
  <c r="V18" i="89"/>
  <c r="V69" i="89"/>
  <c r="V15" i="89"/>
  <c r="V28" i="89"/>
  <c r="H43" i="89"/>
  <c r="I43" i="89" s="1"/>
  <c r="J43" i="89" s="1"/>
  <c r="H23" i="85"/>
  <c r="I23" i="85" s="1"/>
  <c r="J23" i="85" s="1"/>
  <c r="H41" i="85"/>
  <c r="I41" i="85" s="1"/>
  <c r="J41" i="85" s="1"/>
  <c r="H59" i="85"/>
  <c r="I59" i="85" s="1"/>
  <c r="J59" i="85" s="1"/>
  <c r="H67" i="85"/>
  <c r="I67" i="85" s="1"/>
  <c r="J67" i="85" s="1"/>
  <c r="H68" i="85"/>
  <c r="I68" i="85" s="1"/>
  <c r="J68" i="85" s="1"/>
  <c r="H85" i="85"/>
  <c r="I85" i="85" s="1"/>
  <c r="J85" i="85" s="1"/>
  <c r="H86" i="85"/>
  <c r="I86" i="85" s="1"/>
  <c r="J86" i="85" s="1"/>
  <c r="M84" i="86"/>
  <c r="U84" i="86" s="1"/>
  <c r="M78" i="86"/>
  <c r="U78" i="86" s="1"/>
  <c r="M72" i="86"/>
  <c r="U72" i="86" s="1"/>
  <c r="M66" i="86"/>
  <c r="U66" i="86" s="1"/>
  <c r="M60" i="86"/>
  <c r="U60" i="86" s="1"/>
  <c r="M54" i="86"/>
  <c r="U54" i="86" s="1"/>
  <c r="M48" i="86"/>
  <c r="U48" i="86" s="1"/>
  <c r="M42" i="86"/>
  <c r="U42" i="86" s="1"/>
  <c r="M36" i="86"/>
  <c r="U36" i="86" s="1"/>
  <c r="M30" i="86"/>
  <c r="U30" i="86" s="1"/>
  <c r="M24" i="86"/>
  <c r="U24" i="86" s="1"/>
  <c r="M18" i="86"/>
  <c r="U18" i="86" s="1"/>
  <c r="M12" i="86"/>
  <c r="U12" i="86" s="1"/>
  <c r="M6" i="86"/>
  <c r="U6" i="86" s="1"/>
  <c r="M89" i="86"/>
  <c r="U89" i="86" s="1"/>
  <c r="M83" i="86"/>
  <c r="U83" i="86" s="1"/>
  <c r="M77" i="86"/>
  <c r="U77" i="86" s="1"/>
  <c r="M71" i="86"/>
  <c r="U71" i="86" s="1"/>
  <c r="M65" i="86"/>
  <c r="U65" i="86" s="1"/>
  <c r="M59" i="86"/>
  <c r="U59" i="86" s="1"/>
  <c r="M53" i="86"/>
  <c r="U53" i="86" s="1"/>
  <c r="M47" i="86"/>
  <c r="U47" i="86" s="1"/>
  <c r="M41" i="86"/>
  <c r="U41" i="86" s="1"/>
  <c r="M35" i="86"/>
  <c r="U35" i="86" s="1"/>
  <c r="M29" i="86"/>
  <c r="U29" i="86" s="1"/>
  <c r="M23" i="86"/>
  <c r="U23" i="86" s="1"/>
  <c r="M17" i="86"/>
  <c r="U17" i="86" s="1"/>
  <c r="M11" i="86"/>
  <c r="U11" i="86" s="1"/>
  <c r="M5" i="86"/>
  <c r="U5" i="86" s="1"/>
  <c r="M86" i="86"/>
  <c r="U86" i="86" s="1"/>
  <c r="M80" i="86"/>
  <c r="U80" i="86" s="1"/>
  <c r="M74" i="86"/>
  <c r="U74" i="86" s="1"/>
  <c r="M68" i="86"/>
  <c r="U68" i="86" s="1"/>
  <c r="M62" i="86"/>
  <c r="U62" i="86" s="1"/>
  <c r="M56" i="86"/>
  <c r="U56" i="86" s="1"/>
  <c r="M50" i="86"/>
  <c r="U50" i="86" s="1"/>
  <c r="M44" i="86"/>
  <c r="U44" i="86" s="1"/>
  <c r="M38" i="86"/>
  <c r="U38" i="86" s="1"/>
  <c r="M32" i="86"/>
  <c r="U32" i="86" s="1"/>
  <c r="M26" i="86"/>
  <c r="U26" i="86" s="1"/>
  <c r="M20" i="86"/>
  <c r="U20" i="86" s="1"/>
  <c r="M14" i="86"/>
  <c r="U14" i="86" s="1"/>
  <c r="M8" i="86"/>
  <c r="U8" i="86" s="1"/>
  <c r="M15" i="86"/>
  <c r="U15" i="86" s="1"/>
  <c r="M27" i="86"/>
  <c r="U27" i="86" s="1"/>
  <c r="M39" i="86"/>
  <c r="U39" i="86" s="1"/>
  <c r="M51" i="86"/>
  <c r="U51" i="86" s="1"/>
  <c r="M63" i="86"/>
  <c r="U63" i="86" s="1"/>
  <c r="M75" i="86"/>
  <c r="U75" i="86" s="1"/>
  <c r="M87" i="86"/>
  <c r="U87" i="86" s="1"/>
  <c r="H6" i="86"/>
  <c r="I6" i="86" s="1"/>
  <c r="J6" i="86" s="1"/>
  <c r="V89" i="86"/>
  <c r="V86" i="86"/>
  <c r="V83" i="86"/>
  <c r="V80" i="86"/>
  <c r="V77" i="86"/>
  <c r="V74" i="86"/>
  <c r="V71" i="86"/>
  <c r="V69" i="86"/>
  <c r="V66" i="86"/>
  <c r="V63" i="86"/>
  <c r="V60" i="86"/>
  <c r="V57" i="86"/>
  <c r="V54" i="86"/>
  <c r="V51" i="86"/>
  <c r="V48" i="86"/>
  <c r="V45" i="86"/>
  <c r="V42" i="86"/>
  <c r="V39" i="86"/>
  <c r="V85" i="86"/>
  <c r="V81" i="86"/>
  <c r="V76" i="86"/>
  <c r="V72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V13" i="86"/>
  <c r="V8" i="86"/>
  <c r="V7" i="86"/>
  <c r="V88" i="86"/>
  <c r="V84" i="86"/>
  <c r="V79" i="86"/>
  <c r="V75" i="86"/>
  <c r="V11" i="86"/>
  <c r="V5" i="86"/>
  <c r="H42" i="86"/>
  <c r="I42" i="86" s="1"/>
  <c r="J42" i="86" s="1"/>
  <c r="H51" i="86"/>
  <c r="I51" i="86" s="1"/>
  <c r="J51" i="86" s="1"/>
  <c r="H60" i="86"/>
  <c r="I60" i="86" s="1"/>
  <c r="J60" i="86" s="1"/>
  <c r="H69" i="86"/>
  <c r="I69" i="86" s="1"/>
  <c r="J69" i="86" s="1"/>
  <c r="V73" i="86"/>
  <c r="H82" i="86"/>
  <c r="I82" i="86" s="1"/>
  <c r="J82" i="86" s="1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7" i="87"/>
  <c r="U77" i="87" s="1"/>
  <c r="M71" i="87"/>
  <c r="U71" i="87" s="1"/>
  <c r="M65" i="87"/>
  <c r="U65" i="87" s="1"/>
  <c r="M59" i="87"/>
  <c r="U59" i="87" s="1"/>
  <c r="M53" i="87"/>
  <c r="U53" i="87" s="1"/>
  <c r="M47" i="87"/>
  <c r="U47" i="87" s="1"/>
  <c r="M41" i="87"/>
  <c r="U41" i="87" s="1"/>
  <c r="M35" i="87"/>
  <c r="U35" i="87" s="1"/>
  <c r="M29" i="87"/>
  <c r="U29" i="87" s="1"/>
  <c r="M23" i="87"/>
  <c r="U23" i="87" s="1"/>
  <c r="M17" i="87"/>
  <c r="U17" i="87" s="1"/>
  <c r="M11" i="87"/>
  <c r="U11" i="87" s="1"/>
  <c r="M5" i="87"/>
  <c r="U5" i="87" s="1"/>
  <c r="M70" i="87"/>
  <c r="U70" i="87" s="1"/>
  <c r="M62" i="87"/>
  <c r="U62" i="87" s="1"/>
  <c r="M52" i="87"/>
  <c r="U52" i="87" s="1"/>
  <c r="M44" i="87"/>
  <c r="U44" i="87" s="1"/>
  <c r="M34" i="87"/>
  <c r="U34" i="87" s="1"/>
  <c r="M26" i="87"/>
  <c r="U26" i="87" s="1"/>
  <c r="M16" i="87"/>
  <c r="U16" i="87" s="1"/>
  <c r="M8" i="87"/>
  <c r="U8" i="87" s="1"/>
  <c r="M79" i="87"/>
  <c r="U79" i="87" s="1"/>
  <c r="M69" i="87"/>
  <c r="U69" i="87" s="1"/>
  <c r="M61" i="87"/>
  <c r="U61" i="87" s="1"/>
  <c r="M51" i="87"/>
  <c r="U51" i="87" s="1"/>
  <c r="M43" i="87"/>
  <c r="U43" i="87" s="1"/>
  <c r="M33" i="87"/>
  <c r="U33" i="87" s="1"/>
  <c r="M25" i="87"/>
  <c r="U25" i="87" s="1"/>
  <c r="M15" i="87"/>
  <c r="U15" i="87" s="1"/>
  <c r="M7" i="87"/>
  <c r="U7" i="87" s="1"/>
  <c r="M76" i="87"/>
  <c r="U76" i="87" s="1"/>
  <c r="M68" i="87"/>
  <c r="U68" i="87" s="1"/>
  <c r="M58" i="87"/>
  <c r="U58" i="87" s="1"/>
  <c r="M50" i="87"/>
  <c r="U50" i="87" s="1"/>
  <c r="M40" i="87"/>
  <c r="U40" i="87" s="1"/>
  <c r="M32" i="87"/>
  <c r="U32" i="87" s="1"/>
  <c r="M22" i="87"/>
  <c r="U22" i="87" s="1"/>
  <c r="M14" i="87"/>
  <c r="U14" i="87" s="1"/>
  <c r="M4" i="87"/>
  <c r="U4" i="87" s="1"/>
  <c r="X4" i="87" s="1"/>
  <c r="M73" i="87"/>
  <c r="U73" i="87" s="1"/>
  <c r="M63" i="87"/>
  <c r="U63" i="87" s="1"/>
  <c r="M55" i="87"/>
  <c r="U55" i="87" s="1"/>
  <c r="M45" i="87"/>
  <c r="U45" i="87" s="1"/>
  <c r="M37" i="87"/>
  <c r="U37" i="87" s="1"/>
  <c r="M27" i="87"/>
  <c r="U27" i="87" s="1"/>
  <c r="M19" i="87"/>
  <c r="U19" i="87" s="1"/>
  <c r="M9" i="87"/>
  <c r="U9" i="87" s="1"/>
  <c r="M31" i="87"/>
  <c r="U31" i="87" s="1"/>
  <c r="M57" i="87"/>
  <c r="U57" i="87" s="1"/>
  <c r="H46" i="87"/>
  <c r="I46" i="87" s="1"/>
  <c r="J46" i="87" s="1"/>
  <c r="H47" i="87"/>
  <c r="I47" i="87" s="1"/>
  <c r="J47" i="87" s="1"/>
  <c r="H73" i="87"/>
  <c r="I73" i="87" s="1"/>
  <c r="J73" i="87" s="1"/>
  <c r="H74" i="87"/>
  <c r="I74" i="87" s="1"/>
  <c r="J74" i="87" s="1"/>
  <c r="AE3" i="88"/>
  <c r="P3" i="88"/>
  <c r="AF3" i="88" s="1"/>
  <c r="AO3" i="88" s="1"/>
  <c r="H45" i="88"/>
  <c r="I45" i="88" s="1"/>
  <c r="J45" i="88" s="1"/>
  <c r="H47" i="88"/>
  <c r="I47" i="88" s="1"/>
  <c r="J47" i="88" s="1"/>
  <c r="H63" i="88"/>
  <c r="I63" i="88" s="1"/>
  <c r="J63" i="88" s="1"/>
  <c r="H65" i="88"/>
  <c r="I65" i="88" s="1"/>
  <c r="J65" i="88" s="1"/>
  <c r="V22" i="89"/>
  <c r="H77" i="89"/>
  <c r="I77" i="89" s="1"/>
  <c r="J77" i="89" s="1"/>
  <c r="H63" i="84"/>
  <c r="I63" i="84" s="1"/>
  <c r="J63" i="84" s="1"/>
  <c r="H20" i="85"/>
  <c r="I20" i="85" s="1"/>
  <c r="J20" i="85" s="1"/>
  <c r="H22" i="85"/>
  <c r="I22" i="85" s="1"/>
  <c r="J22" i="85" s="1"/>
  <c r="H38" i="85"/>
  <c r="I38" i="85" s="1"/>
  <c r="J38" i="85" s="1"/>
  <c r="H40" i="85"/>
  <c r="I40" i="85" s="1"/>
  <c r="J40" i="85" s="1"/>
  <c r="H56" i="85"/>
  <c r="I56" i="85" s="1"/>
  <c r="J56" i="85" s="1"/>
  <c r="H58" i="85"/>
  <c r="I58" i="85" s="1"/>
  <c r="J58" i="85" s="1"/>
  <c r="H70" i="85"/>
  <c r="I70" i="85" s="1"/>
  <c r="J70" i="85" s="1"/>
  <c r="H71" i="85"/>
  <c r="I71" i="85" s="1"/>
  <c r="J71" i="85" s="1"/>
  <c r="H88" i="85"/>
  <c r="I88" i="85" s="1"/>
  <c r="J88" i="85" s="1"/>
  <c r="H89" i="85"/>
  <c r="I89" i="85" s="1"/>
  <c r="J89" i="85" s="1"/>
  <c r="M4" i="86"/>
  <c r="U4" i="86" s="1"/>
  <c r="X4" i="86" s="1"/>
  <c r="M16" i="86"/>
  <c r="U16" i="86" s="1"/>
  <c r="M28" i="86"/>
  <c r="U28" i="86" s="1"/>
  <c r="M40" i="86"/>
  <c r="U40" i="86" s="1"/>
  <c r="M52" i="86"/>
  <c r="U52" i="86" s="1"/>
  <c r="M64" i="86"/>
  <c r="U64" i="86" s="1"/>
  <c r="M76" i="86"/>
  <c r="U76" i="86" s="1"/>
  <c r="M88" i="86"/>
  <c r="U88" i="86" s="1"/>
  <c r="H9" i="86"/>
  <c r="I9" i="86" s="1"/>
  <c r="J9" i="86" s="1"/>
  <c r="V10" i="86"/>
  <c r="V47" i="86"/>
  <c r="V56" i="86"/>
  <c r="V65" i="86"/>
  <c r="H71" i="86"/>
  <c r="I71" i="86" s="1"/>
  <c r="J71" i="86" s="1"/>
  <c r="M10" i="87"/>
  <c r="U10" i="87" s="1"/>
  <c r="M38" i="87"/>
  <c r="U38" i="87" s="1"/>
  <c r="M64" i="87"/>
  <c r="U64" i="87" s="1"/>
  <c r="H16" i="87"/>
  <c r="I16" i="87" s="1"/>
  <c r="J16" i="87" s="1"/>
  <c r="H35" i="87"/>
  <c r="I35" i="87" s="1"/>
  <c r="J35" i="87" s="1"/>
  <c r="H19" i="88"/>
  <c r="I19" i="88" s="1"/>
  <c r="J19" i="88" s="1"/>
  <c r="H45" i="86"/>
  <c r="I45" i="86" s="1"/>
  <c r="J45" i="86" s="1"/>
  <c r="H54" i="86"/>
  <c r="I54" i="86" s="1"/>
  <c r="J54" i="86" s="1"/>
  <c r="H63" i="86"/>
  <c r="I63" i="86" s="1"/>
  <c r="J63" i="86" s="1"/>
  <c r="H81" i="86"/>
  <c r="I81" i="86" s="1"/>
  <c r="J81" i="86" s="1"/>
  <c r="H89" i="86"/>
  <c r="I89" i="86" s="1"/>
  <c r="J89" i="86" s="1"/>
  <c r="P3" i="87"/>
  <c r="AF3" i="87" s="1"/>
  <c r="AO3" i="87" s="1"/>
  <c r="AE3" i="87"/>
  <c r="H9" i="87"/>
  <c r="I9" i="87" s="1"/>
  <c r="J9" i="87" s="1"/>
  <c r="H37" i="87"/>
  <c r="I37" i="87" s="1"/>
  <c r="J37" i="87" s="1"/>
  <c r="H64" i="87"/>
  <c r="I64" i="87" s="1"/>
  <c r="J64" i="87" s="1"/>
  <c r="H42" i="89"/>
  <c r="I42" i="89" s="1"/>
  <c r="J42" i="89" s="1"/>
  <c r="R7" i="86"/>
  <c r="R8" i="86"/>
  <c r="R13" i="86"/>
  <c r="R16" i="86"/>
  <c r="R19" i="86"/>
  <c r="R22" i="86"/>
  <c r="R25" i="86"/>
  <c r="R28" i="86"/>
  <c r="R31" i="86"/>
  <c r="R34" i="86"/>
  <c r="R37" i="86"/>
  <c r="R40" i="86"/>
  <c r="R43" i="86"/>
  <c r="R46" i="86"/>
  <c r="R49" i="86"/>
  <c r="R52" i="86"/>
  <c r="R55" i="86"/>
  <c r="R58" i="86"/>
  <c r="R61" i="86"/>
  <c r="R64" i="86"/>
  <c r="R67" i="86"/>
  <c r="R70" i="86"/>
  <c r="R73" i="86"/>
  <c r="H74" i="86"/>
  <c r="I74" i="86" s="1"/>
  <c r="J74" i="86" s="1"/>
  <c r="R77" i="86"/>
  <c r="R82" i="86"/>
  <c r="H83" i="86"/>
  <c r="I83" i="86" s="1"/>
  <c r="J83" i="86" s="1"/>
  <c r="R86" i="86"/>
  <c r="H13" i="87"/>
  <c r="I13" i="87" s="1"/>
  <c r="J13" i="87" s="1"/>
  <c r="H6" i="88"/>
  <c r="I6" i="88" s="1"/>
  <c r="J6" i="88" s="1"/>
  <c r="H41" i="88"/>
  <c r="I41" i="88" s="1"/>
  <c r="J41" i="88" s="1"/>
  <c r="H42" i="88"/>
  <c r="I42" i="88" s="1"/>
  <c r="J42" i="88" s="1"/>
  <c r="H59" i="88"/>
  <c r="I59" i="88" s="1"/>
  <c r="J59" i="88" s="1"/>
  <c r="H60" i="88"/>
  <c r="I60" i="88" s="1"/>
  <c r="J60" i="88" s="1"/>
  <c r="H31" i="89"/>
  <c r="I31" i="89" s="1"/>
  <c r="J31" i="89" s="1"/>
  <c r="H52" i="89"/>
  <c r="I52" i="89" s="1"/>
  <c r="J52" i="89" s="1"/>
  <c r="H46" i="90"/>
  <c r="I46" i="90" s="1"/>
  <c r="J46" i="90" s="1"/>
  <c r="R5" i="86"/>
  <c r="R11" i="86"/>
  <c r="R75" i="86"/>
  <c r="H76" i="86"/>
  <c r="I76" i="86" s="1"/>
  <c r="J76" i="86" s="1"/>
  <c r="R84" i="86"/>
  <c r="H85" i="86"/>
  <c r="I85" i="86" s="1"/>
  <c r="J85" i="86" s="1"/>
  <c r="R89" i="86"/>
  <c r="H22" i="87"/>
  <c r="I22" i="87" s="1"/>
  <c r="J22" i="87" s="1"/>
  <c r="H40" i="87"/>
  <c r="I40" i="87" s="1"/>
  <c r="J40" i="87" s="1"/>
  <c r="H49" i="87"/>
  <c r="I49" i="87" s="1"/>
  <c r="J49" i="87" s="1"/>
  <c r="H58" i="87"/>
  <c r="I58" i="87" s="1"/>
  <c r="J58" i="87" s="1"/>
  <c r="H67" i="87"/>
  <c r="I67" i="87" s="1"/>
  <c r="J67" i="87" s="1"/>
  <c r="H76" i="87"/>
  <c r="I76" i="87" s="1"/>
  <c r="J76" i="87" s="1"/>
  <c r="H12" i="88"/>
  <c r="I12" i="88" s="1"/>
  <c r="J12" i="88" s="1"/>
  <c r="H27" i="88"/>
  <c r="I27" i="88" s="1"/>
  <c r="J27" i="88" s="1"/>
  <c r="H33" i="88"/>
  <c r="I33" i="88" s="1"/>
  <c r="J33" i="88" s="1"/>
  <c r="H50" i="88"/>
  <c r="I50" i="88" s="1"/>
  <c r="J50" i="88" s="1"/>
  <c r="H51" i="88"/>
  <c r="I51" i="88" s="1"/>
  <c r="J51" i="88" s="1"/>
  <c r="H68" i="88"/>
  <c r="I68" i="88" s="1"/>
  <c r="J68" i="88" s="1"/>
  <c r="H69" i="88"/>
  <c r="I69" i="88" s="1"/>
  <c r="J69" i="88" s="1"/>
  <c r="P3" i="89"/>
  <c r="AF3" i="89" s="1"/>
  <c r="AO3" i="89" s="1"/>
  <c r="AE3" i="89"/>
  <c r="H17" i="89"/>
  <c r="I17" i="89" s="1"/>
  <c r="J17" i="89" s="1"/>
  <c r="H40" i="89"/>
  <c r="I40" i="89" s="1"/>
  <c r="J40" i="89" s="1"/>
  <c r="H95" i="89"/>
  <c r="I95" i="89" s="1"/>
  <c r="J95" i="89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R4" i="86"/>
  <c r="R10" i="86"/>
  <c r="R14" i="86"/>
  <c r="R17" i="86"/>
  <c r="R20" i="86"/>
  <c r="R23" i="86"/>
  <c r="R26" i="86"/>
  <c r="R29" i="86"/>
  <c r="R32" i="86"/>
  <c r="R35" i="86"/>
  <c r="R38" i="86"/>
  <c r="R41" i="86"/>
  <c r="R44" i="86"/>
  <c r="R47" i="86"/>
  <c r="R50" i="86"/>
  <c r="R53" i="86"/>
  <c r="R56" i="86"/>
  <c r="R59" i="86"/>
  <c r="R62" i="86"/>
  <c r="R65" i="86"/>
  <c r="R68" i="86"/>
  <c r="R74" i="86"/>
  <c r="R79" i="86"/>
  <c r="R83" i="86"/>
  <c r="H5" i="87"/>
  <c r="I5" i="87" s="1"/>
  <c r="J5" i="87" s="1"/>
  <c r="H7" i="87"/>
  <c r="I7" i="87" s="1"/>
  <c r="J7" i="87" s="1"/>
  <c r="H8" i="87"/>
  <c r="I8" i="87" s="1"/>
  <c r="J8" i="87" s="1"/>
  <c r="H23" i="87"/>
  <c r="I23" i="87" s="1"/>
  <c r="J23" i="87" s="1"/>
  <c r="H25" i="87"/>
  <c r="I25" i="87" s="1"/>
  <c r="J25" i="87" s="1"/>
  <c r="H26" i="87"/>
  <c r="I26" i="87" s="1"/>
  <c r="J26" i="87" s="1"/>
  <c r="H28" i="87"/>
  <c r="I28" i="87" s="1"/>
  <c r="J28" i="87" s="1"/>
  <c r="H29" i="87"/>
  <c r="I29" i="87" s="1"/>
  <c r="J29" i="87" s="1"/>
  <c r="H31" i="87"/>
  <c r="I31" i="87" s="1"/>
  <c r="J31" i="87" s="1"/>
  <c r="H32" i="87"/>
  <c r="I32" i="87" s="1"/>
  <c r="J32" i="87" s="1"/>
  <c r="H34" i="87"/>
  <c r="I34" i="87" s="1"/>
  <c r="J34" i="87" s="1"/>
  <c r="H41" i="87"/>
  <c r="I41" i="87" s="1"/>
  <c r="J41" i="87" s="1"/>
  <c r="H50" i="87"/>
  <c r="I50" i="87" s="1"/>
  <c r="J50" i="87" s="1"/>
  <c r="H59" i="87"/>
  <c r="I59" i="87" s="1"/>
  <c r="J59" i="87" s="1"/>
  <c r="H68" i="87"/>
  <c r="I68" i="87" s="1"/>
  <c r="J68" i="87" s="1"/>
  <c r="H77" i="87"/>
  <c r="I77" i="87" s="1"/>
  <c r="J77" i="87" s="1"/>
  <c r="R68" i="88"/>
  <c r="R65" i="88"/>
  <c r="R62" i="88"/>
  <c r="R59" i="88"/>
  <c r="R56" i="88"/>
  <c r="R53" i="88"/>
  <c r="R50" i="88"/>
  <c r="R47" i="88"/>
  <c r="R44" i="88"/>
  <c r="R41" i="88"/>
  <c r="R38" i="88"/>
  <c r="R35" i="88"/>
  <c r="R69" i="88"/>
  <c r="R66" i="88"/>
  <c r="R63" i="88"/>
  <c r="R60" i="88"/>
  <c r="R57" i="88"/>
  <c r="R54" i="88"/>
  <c r="R51" i="88"/>
  <c r="R48" i="88"/>
  <c r="R45" i="88"/>
  <c r="R42" i="88"/>
  <c r="R39" i="88"/>
  <c r="R36" i="88"/>
  <c r="R30" i="88"/>
  <c r="R29" i="88"/>
  <c r="R26" i="88"/>
  <c r="R23" i="88"/>
  <c r="R20" i="88"/>
  <c r="R17" i="88"/>
  <c r="R14" i="88"/>
  <c r="R10" i="88"/>
  <c r="R4" i="88"/>
  <c r="R67" i="88"/>
  <c r="R64" i="88"/>
  <c r="R61" i="88"/>
  <c r="R58" i="88"/>
  <c r="R55" i="88"/>
  <c r="R52" i="88"/>
  <c r="R49" i="88"/>
  <c r="R46" i="88"/>
  <c r="R43" i="88"/>
  <c r="R40" i="88"/>
  <c r="R37" i="88"/>
  <c r="R31" i="88"/>
  <c r="R11" i="88"/>
  <c r="R5" i="88"/>
  <c r="R32" i="88"/>
  <c r="R27" i="88"/>
  <c r="R24" i="88"/>
  <c r="R21" i="88"/>
  <c r="R18" i="88"/>
  <c r="R15" i="88"/>
  <c r="R12" i="88"/>
  <c r="R6" i="88"/>
  <c r="R34" i="88"/>
  <c r="R9" i="88"/>
  <c r="H13" i="88"/>
  <c r="I13" i="88" s="1"/>
  <c r="J13" i="88" s="1"/>
  <c r="R19" i="88"/>
  <c r="H21" i="88"/>
  <c r="I21" i="88" s="1"/>
  <c r="J21" i="88" s="1"/>
  <c r="H28" i="88"/>
  <c r="I28" i="88" s="1"/>
  <c r="J28" i="88" s="1"/>
  <c r="R33" i="88"/>
  <c r="H35" i="88"/>
  <c r="I35" i="88" s="1"/>
  <c r="J35" i="88" s="1"/>
  <c r="H36" i="88"/>
  <c r="I36" i="88" s="1"/>
  <c r="J36" i="88" s="1"/>
  <c r="H52" i="88"/>
  <c r="I52" i="88" s="1"/>
  <c r="J52" i="88" s="1"/>
  <c r="H53" i="88"/>
  <c r="I53" i="88" s="1"/>
  <c r="J53" i="88" s="1"/>
  <c r="H54" i="88"/>
  <c r="I54" i="88" s="1"/>
  <c r="J54" i="88" s="1"/>
  <c r="H21" i="89"/>
  <c r="I21" i="89" s="1"/>
  <c r="J21" i="89" s="1"/>
  <c r="H74" i="90"/>
  <c r="I74" i="90" s="1"/>
  <c r="J74" i="90" s="1"/>
  <c r="H79" i="86"/>
  <c r="I79" i="86" s="1"/>
  <c r="J79" i="86" s="1"/>
  <c r="R87" i="86"/>
  <c r="H4" i="87"/>
  <c r="I4" i="87" s="1"/>
  <c r="J4" i="87" s="1"/>
  <c r="K4" i="87" s="1"/>
  <c r="H43" i="87"/>
  <c r="I43" i="87" s="1"/>
  <c r="J43" i="87" s="1"/>
  <c r="H52" i="87"/>
  <c r="I52" i="87" s="1"/>
  <c r="J52" i="87" s="1"/>
  <c r="H61" i="87"/>
  <c r="I61" i="87" s="1"/>
  <c r="J61" i="87" s="1"/>
  <c r="H70" i="87"/>
  <c r="I70" i="87" s="1"/>
  <c r="J70" i="87" s="1"/>
  <c r="H79" i="87"/>
  <c r="I79" i="87" s="1"/>
  <c r="J79" i="87" s="1"/>
  <c r="AH4" i="88"/>
  <c r="R13" i="88"/>
  <c r="H15" i="88"/>
  <c r="I15" i="88" s="1"/>
  <c r="J15" i="88" s="1"/>
  <c r="H22" i="88"/>
  <c r="I22" i="88" s="1"/>
  <c r="J22" i="88" s="1"/>
  <c r="R28" i="88"/>
  <c r="H37" i="88"/>
  <c r="I37" i="88" s="1"/>
  <c r="J37" i="88" s="1"/>
  <c r="H38" i="88"/>
  <c r="I38" i="88" s="1"/>
  <c r="J38" i="88" s="1"/>
  <c r="H39" i="88"/>
  <c r="I39" i="88" s="1"/>
  <c r="J39" i="88" s="1"/>
  <c r="H55" i="88"/>
  <c r="I55" i="88" s="1"/>
  <c r="J55" i="88" s="1"/>
  <c r="H56" i="88"/>
  <c r="I56" i="88" s="1"/>
  <c r="J56" i="88" s="1"/>
  <c r="H57" i="88"/>
  <c r="I57" i="88" s="1"/>
  <c r="J57" i="88" s="1"/>
  <c r="H50" i="89"/>
  <c r="I50" i="89" s="1"/>
  <c r="J50" i="89" s="1"/>
  <c r="V25" i="87"/>
  <c r="V28" i="87"/>
  <c r="V31" i="87"/>
  <c r="V34" i="87"/>
  <c r="V37" i="87"/>
  <c r="V40" i="87"/>
  <c r="V43" i="87"/>
  <c r="V46" i="87"/>
  <c r="V49" i="87"/>
  <c r="V52" i="87"/>
  <c r="V55" i="87"/>
  <c r="V58" i="87"/>
  <c r="V61" i="87"/>
  <c r="V64" i="87"/>
  <c r="V67" i="87"/>
  <c r="V70" i="87"/>
  <c r="V73" i="87"/>
  <c r="V76" i="87"/>
  <c r="V79" i="87"/>
  <c r="V6" i="88"/>
  <c r="V12" i="88"/>
  <c r="V15" i="88"/>
  <c r="V18" i="88"/>
  <c r="V21" i="88"/>
  <c r="V24" i="88"/>
  <c r="AH4" i="89"/>
  <c r="H11" i="89"/>
  <c r="I11" i="89" s="1"/>
  <c r="J11" i="89" s="1"/>
  <c r="H49" i="89"/>
  <c r="I49" i="89" s="1"/>
  <c r="J49" i="89" s="1"/>
  <c r="H51" i="89"/>
  <c r="I51" i="89" s="1"/>
  <c r="J51" i="89" s="1"/>
  <c r="H61" i="89"/>
  <c r="I61" i="89" s="1"/>
  <c r="J61" i="89" s="1"/>
  <c r="H80" i="89"/>
  <c r="I80" i="89" s="1"/>
  <c r="J80" i="89" s="1"/>
  <c r="H86" i="89"/>
  <c r="I86" i="89" s="1"/>
  <c r="J86" i="89" s="1"/>
  <c r="H96" i="89"/>
  <c r="I96" i="89" s="1"/>
  <c r="J96" i="89" s="1"/>
  <c r="H36" i="91"/>
  <c r="I36" i="91" s="1"/>
  <c r="J36" i="91" s="1"/>
  <c r="V69" i="88"/>
  <c r="V66" i="88"/>
  <c r="V63" i="88"/>
  <c r="V60" i="88"/>
  <c r="V57" i="88"/>
  <c r="V54" i="88"/>
  <c r="V51" i="88"/>
  <c r="V48" i="88"/>
  <c r="V45" i="88"/>
  <c r="V42" i="88"/>
  <c r="V39" i="88"/>
  <c r="V36" i="88"/>
  <c r="V33" i="88"/>
  <c r="V30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H4" i="89"/>
  <c r="I4" i="89" s="1"/>
  <c r="J4" i="89" s="1"/>
  <c r="K4" i="89" s="1"/>
  <c r="K5" i="89" s="1"/>
  <c r="H12" i="89"/>
  <c r="I12" i="89" s="1"/>
  <c r="J12" i="89" s="1"/>
  <c r="H22" i="89"/>
  <c r="I22" i="89" s="1"/>
  <c r="J22" i="89" s="1"/>
  <c r="H78" i="89"/>
  <c r="I78" i="89" s="1"/>
  <c r="J78" i="89" s="1"/>
  <c r="H47" i="90"/>
  <c r="I47" i="90" s="1"/>
  <c r="J47" i="90" s="1"/>
  <c r="V4" i="87"/>
  <c r="Y4" i="87" s="1"/>
  <c r="V10" i="87"/>
  <c r="V14" i="87"/>
  <c r="V17" i="87"/>
  <c r="V20" i="87"/>
  <c r="V23" i="87"/>
  <c r="V26" i="87"/>
  <c r="V29" i="87"/>
  <c r="V32" i="87"/>
  <c r="V35" i="87"/>
  <c r="V38" i="87"/>
  <c r="V41" i="87"/>
  <c r="V44" i="87"/>
  <c r="V47" i="87"/>
  <c r="V50" i="87"/>
  <c r="V53" i="87"/>
  <c r="V56" i="87"/>
  <c r="V59" i="87"/>
  <c r="V62" i="87"/>
  <c r="V65" i="87"/>
  <c r="V68" i="87"/>
  <c r="V71" i="87"/>
  <c r="V74" i="87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V7" i="88"/>
  <c r="V8" i="88"/>
  <c r="V13" i="88"/>
  <c r="V16" i="88"/>
  <c r="V19" i="88"/>
  <c r="V22" i="88"/>
  <c r="V25" i="88"/>
  <c r="V28" i="88"/>
  <c r="H32" i="88"/>
  <c r="I32" i="88" s="1"/>
  <c r="J32" i="88" s="1"/>
  <c r="Z4" i="89"/>
  <c r="H9" i="89"/>
  <c r="I9" i="89" s="1"/>
  <c r="J9" i="89" s="1"/>
  <c r="H67" i="89"/>
  <c r="I67" i="89" s="1"/>
  <c r="J67" i="89" s="1"/>
  <c r="H68" i="89"/>
  <c r="I68" i="89" s="1"/>
  <c r="J68" i="89" s="1"/>
  <c r="H69" i="89"/>
  <c r="I69" i="89" s="1"/>
  <c r="J69" i="89" s="1"/>
  <c r="H79" i="89"/>
  <c r="I79" i="89" s="1"/>
  <c r="J79" i="89" s="1"/>
  <c r="H98" i="89"/>
  <c r="I98" i="89" s="1"/>
  <c r="J98" i="89" s="1"/>
  <c r="H32" i="90"/>
  <c r="I32" i="90" s="1"/>
  <c r="J32" i="90" s="1"/>
  <c r="V32" i="88"/>
  <c r="AH3" i="89"/>
  <c r="AQ3" i="89" s="1"/>
  <c r="H13" i="89"/>
  <c r="I13" i="89" s="1"/>
  <c r="J13" i="89" s="1"/>
  <c r="H30" i="89"/>
  <c r="I30" i="89" s="1"/>
  <c r="J30" i="89" s="1"/>
  <c r="H58" i="89"/>
  <c r="I58" i="89" s="1"/>
  <c r="J58" i="89" s="1"/>
  <c r="H60" i="89"/>
  <c r="I60" i="89" s="1"/>
  <c r="J60" i="89" s="1"/>
  <c r="H70" i="89"/>
  <c r="I70" i="89" s="1"/>
  <c r="J70" i="89" s="1"/>
  <c r="H97" i="89"/>
  <c r="I97" i="89" s="1"/>
  <c r="J97" i="89" s="1"/>
  <c r="H9" i="90"/>
  <c r="I9" i="90" s="1"/>
  <c r="J9" i="90" s="1"/>
  <c r="H55" i="90"/>
  <c r="I55" i="90" s="1"/>
  <c r="J55" i="90" s="1"/>
  <c r="H93" i="89"/>
  <c r="I93" i="89" s="1"/>
  <c r="J93" i="89" s="1"/>
  <c r="H94" i="89"/>
  <c r="I94" i="89" s="1"/>
  <c r="J94" i="89" s="1"/>
  <c r="H22" i="90"/>
  <c r="I22" i="90" s="1"/>
  <c r="J22" i="90" s="1"/>
  <c r="H23" i="90"/>
  <c r="I23" i="90" s="1"/>
  <c r="J23" i="90" s="1"/>
  <c r="H88" i="90"/>
  <c r="I88" i="90" s="1"/>
  <c r="J88" i="90" s="1"/>
  <c r="H76" i="89"/>
  <c r="I76" i="89" s="1"/>
  <c r="J76" i="89" s="1"/>
  <c r="H81" i="89"/>
  <c r="I81" i="89" s="1"/>
  <c r="J81" i="89" s="1"/>
  <c r="H82" i="89"/>
  <c r="I82" i="89" s="1"/>
  <c r="J82" i="89" s="1"/>
  <c r="H19" i="90"/>
  <c r="I19" i="90" s="1"/>
  <c r="J19" i="90" s="1"/>
  <c r="H20" i="90"/>
  <c r="I20" i="90" s="1"/>
  <c r="J20" i="90" s="1"/>
  <c r="H28" i="90"/>
  <c r="I28" i="90" s="1"/>
  <c r="J28" i="90" s="1"/>
  <c r="H79" i="90"/>
  <c r="I79" i="90" s="1"/>
  <c r="J79" i="90" s="1"/>
  <c r="H4" i="91"/>
  <c r="I4" i="91" s="1"/>
  <c r="J4" i="91" s="1"/>
  <c r="K4" i="91" s="1"/>
  <c r="H16" i="91"/>
  <c r="I16" i="91" s="1"/>
  <c r="J16" i="91" s="1"/>
  <c r="H16" i="89"/>
  <c r="I16" i="89" s="1"/>
  <c r="J16" i="89" s="1"/>
  <c r="H25" i="89"/>
  <c r="I25" i="89" s="1"/>
  <c r="J25" i="89" s="1"/>
  <c r="H34" i="89"/>
  <c r="I34" i="89" s="1"/>
  <c r="J34" i="89" s="1"/>
  <c r="H39" i="89"/>
  <c r="I39" i="89" s="1"/>
  <c r="J39" i="89" s="1"/>
  <c r="H48" i="89"/>
  <c r="I48" i="89" s="1"/>
  <c r="J48" i="89" s="1"/>
  <c r="H57" i="89"/>
  <c r="I57" i="89" s="1"/>
  <c r="J57" i="89" s="1"/>
  <c r="H66" i="89"/>
  <c r="I66" i="89" s="1"/>
  <c r="J66" i="89" s="1"/>
  <c r="H75" i="89"/>
  <c r="I75" i="89" s="1"/>
  <c r="J75" i="89" s="1"/>
  <c r="H84" i="89"/>
  <c r="I84" i="89" s="1"/>
  <c r="J84" i="89" s="1"/>
  <c r="H85" i="89"/>
  <c r="I85" i="89" s="1"/>
  <c r="J85" i="89" s="1"/>
  <c r="H37" i="90"/>
  <c r="I37" i="90" s="1"/>
  <c r="J37" i="90" s="1"/>
  <c r="H49" i="90"/>
  <c r="I49" i="90" s="1"/>
  <c r="J49" i="90" s="1"/>
  <c r="H65" i="90"/>
  <c r="I65" i="90" s="1"/>
  <c r="J65" i="90" s="1"/>
  <c r="H37" i="89"/>
  <c r="I37" i="89" s="1"/>
  <c r="J37" i="89" s="1"/>
  <c r="H46" i="89"/>
  <c r="I46" i="89" s="1"/>
  <c r="J46" i="89" s="1"/>
  <c r="H55" i="89"/>
  <c r="I55" i="89" s="1"/>
  <c r="J55" i="89" s="1"/>
  <c r="H64" i="89"/>
  <c r="I64" i="89" s="1"/>
  <c r="J64" i="89" s="1"/>
  <c r="H73" i="89"/>
  <c r="I73" i="89" s="1"/>
  <c r="J73" i="89" s="1"/>
  <c r="H87" i="89"/>
  <c r="I87" i="89" s="1"/>
  <c r="J87" i="89" s="1"/>
  <c r="H88" i="89"/>
  <c r="I88" i="89" s="1"/>
  <c r="J88" i="89" s="1"/>
  <c r="H10" i="90"/>
  <c r="I10" i="90" s="1"/>
  <c r="J10" i="90" s="1"/>
  <c r="H16" i="90"/>
  <c r="I16" i="90" s="1"/>
  <c r="J16" i="90" s="1"/>
  <c r="H17" i="90"/>
  <c r="I17" i="90" s="1"/>
  <c r="J17" i="90" s="1"/>
  <c r="H25" i="90"/>
  <c r="I25" i="90" s="1"/>
  <c r="J25" i="90" s="1"/>
  <c r="H26" i="90"/>
  <c r="I26" i="90" s="1"/>
  <c r="J26" i="90" s="1"/>
  <c r="H70" i="90"/>
  <c r="I70" i="90" s="1"/>
  <c r="J70" i="90" s="1"/>
  <c r="H8" i="91"/>
  <c r="I8" i="91" s="1"/>
  <c r="J8" i="91" s="1"/>
  <c r="H10" i="91"/>
  <c r="I10" i="91" s="1"/>
  <c r="J10" i="91" s="1"/>
  <c r="H19" i="91"/>
  <c r="I19" i="91" s="1"/>
  <c r="J19" i="91" s="1"/>
  <c r="H23" i="91"/>
  <c r="I23" i="91" s="1"/>
  <c r="J23" i="91" s="1"/>
  <c r="H26" i="91"/>
  <c r="I26" i="91" s="1"/>
  <c r="J26" i="91" s="1"/>
  <c r="H29" i="92"/>
  <c r="I29" i="92" s="1"/>
  <c r="J29" i="92" s="1"/>
  <c r="M95" i="89"/>
  <c r="U95" i="89" s="1"/>
  <c r="M89" i="89"/>
  <c r="U89" i="89" s="1"/>
  <c r="M83" i="89"/>
  <c r="U83" i="89" s="1"/>
  <c r="M77" i="89"/>
  <c r="U77" i="89" s="1"/>
  <c r="M71" i="89"/>
  <c r="U71" i="89" s="1"/>
  <c r="M65" i="89"/>
  <c r="U65" i="89" s="1"/>
  <c r="M59" i="89"/>
  <c r="U59" i="89" s="1"/>
  <c r="M53" i="89"/>
  <c r="U53" i="89" s="1"/>
  <c r="M47" i="89"/>
  <c r="U47" i="89" s="1"/>
  <c r="M41" i="89"/>
  <c r="U41" i="89" s="1"/>
  <c r="M35" i="89"/>
  <c r="U35" i="89" s="1"/>
  <c r="M29" i="89"/>
  <c r="U29" i="89" s="1"/>
  <c r="M23" i="89"/>
  <c r="U23" i="89" s="1"/>
  <c r="M17" i="89"/>
  <c r="U17" i="89" s="1"/>
  <c r="M11" i="89"/>
  <c r="U11" i="89" s="1"/>
  <c r="M5" i="89"/>
  <c r="U5" i="89" s="1"/>
  <c r="M10" i="89"/>
  <c r="U10" i="89" s="1"/>
  <c r="M18" i="89"/>
  <c r="U18" i="89" s="1"/>
  <c r="M25" i="89"/>
  <c r="U25" i="89" s="1"/>
  <c r="M32" i="89"/>
  <c r="U32" i="89" s="1"/>
  <c r="M39" i="89"/>
  <c r="U39" i="89" s="1"/>
  <c r="M46" i="89"/>
  <c r="U46" i="89" s="1"/>
  <c r="M54" i="89"/>
  <c r="U54" i="89" s="1"/>
  <c r="M61" i="89"/>
  <c r="U61" i="89" s="1"/>
  <c r="M68" i="89"/>
  <c r="U68" i="89" s="1"/>
  <c r="M75" i="89"/>
  <c r="U75" i="89" s="1"/>
  <c r="M82" i="89"/>
  <c r="U82" i="89" s="1"/>
  <c r="M90" i="89"/>
  <c r="U90" i="89" s="1"/>
  <c r="M97" i="89"/>
  <c r="U97" i="89" s="1"/>
  <c r="H7" i="89"/>
  <c r="I7" i="89" s="1"/>
  <c r="J7" i="89" s="1"/>
  <c r="H8" i="89"/>
  <c r="I8" i="89" s="1"/>
  <c r="J8" i="89" s="1"/>
  <c r="H15" i="89"/>
  <c r="I15" i="89" s="1"/>
  <c r="J15" i="89" s="1"/>
  <c r="H19" i="89"/>
  <c r="I19" i="89" s="1"/>
  <c r="J19" i="89" s="1"/>
  <c r="H24" i="89"/>
  <c r="I24" i="89" s="1"/>
  <c r="J24" i="89" s="1"/>
  <c r="H28" i="89"/>
  <c r="I28" i="89" s="1"/>
  <c r="J28" i="89" s="1"/>
  <c r="H33" i="89"/>
  <c r="I33" i="89" s="1"/>
  <c r="J33" i="89" s="1"/>
  <c r="H36" i="89"/>
  <c r="I36" i="89" s="1"/>
  <c r="J36" i="89" s="1"/>
  <c r="H45" i="89"/>
  <c r="I45" i="89" s="1"/>
  <c r="J45" i="89" s="1"/>
  <c r="H54" i="89"/>
  <c r="I54" i="89" s="1"/>
  <c r="J54" i="89" s="1"/>
  <c r="H63" i="89"/>
  <c r="I63" i="89" s="1"/>
  <c r="J63" i="89" s="1"/>
  <c r="H72" i="89"/>
  <c r="I72" i="89" s="1"/>
  <c r="J72" i="89" s="1"/>
  <c r="H90" i="89"/>
  <c r="I90" i="89" s="1"/>
  <c r="J90" i="89" s="1"/>
  <c r="H91" i="89"/>
  <c r="I91" i="89" s="1"/>
  <c r="J91" i="89" s="1"/>
  <c r="P3" i="90"/>
  <c r="AF3" i="90" s="1"/>
  <c r="AO3" i="90" s="1"/>
  <c r="H5" i="90"/>
  <c r="I5" i="90" s="1"/>
  <c r="J5" i="90" s="1"/>
  <c r="H14" i="90"/>
  <c r="I14" i="90" s="1"/>
  <c r="J14" i="90" s="1"/>
  <c r="H35" i="90"/>
  <c r="I35" i="90" s="1"/>
  <c r="J35" i="90" s="1"/>
  <c r="H43" i="90"/>
  <c r="I43" i="90" s="1"/>
  <c r="J43" i="90" s="1"/>
  <c r="H52" i="90"/>
  <c r="I52" i="90" s="1"/>
  <c r="J52" i="90" s="1"/>
  <c r="H61" i="90"/>
  <c r="I61" i="90" s="1"/>
  <c r="J61" i="90" s="1"/>
  <c r="H83" i="90"/>
  <c r="I83" i="90" s="1"/>
  <c r="J83" i="90" s="1"/>
  <c r="H35" i="91"/>
  <c r="I35" i="91" s="1"/>
  <c r="J35" i="91" s="1"/>
  <c r="M4" i="90"/>
  <c r="U4" i="90" s="1"/>
  <c r="X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M88" i="90"/>
  <c r="U88" i="90" s="1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V47" i="90"/>
  <c r="V44" i="90"/>
  <c r="V41" i="90"/>
  <c r="V38" i="90"/>
  <c r="V35" i="90"/>
  <c r="V32" i="90"/>
  <c r="V29" i="90"/>
  <c r="V87" i="90"/>
  <c r="V84" i="90"/>
  <c r="V81" i="90"/>
  <c r="V78" i="90"/>
  <c r="V75" i="90"/>
  <c r="V72" i="90"/>
  <c r="V69" i="90"/>
  <c r="V66" i="90"/>
  <c r="V63" i="90"/>
  <c r="V60" i="90"/>
  <c r="V57" i="90"/>
  <c r="V88" i="90"/>
  <c r="V85" i="90"/>
  <c r="V82" i="90"/>
  <c r="V79" i="90"/>
  <c r="V76" i="90"/>
  <c r="V73" i="90"/>
  <c r="V70" i="90"/>
  <c r="V67" i="90"/>
  <c r="V64" i="90"/>
  <c r="V61" i="90"/>
  <c r="R33" i="90"/>
  <c r="H34" i="90"/>
  <c r="I34" i="90" s="1"/>
  <c r="J34" i="90" s="1"/>
  <c r="V43" i="90"/>
  <c r="V46" i="90"/>
  <c r="V49" i="90"/>
  <c r="V52" i="90"/>
  <c r="V55" i="90"/>
  <c r="H64" i="90"/>
  <c r="I64" i="90" s="1"/>
  <c r="J64" i="90" s="1"/>
  <c r="R68" i="90"/>
  <c r="H73" i="90"/>
  <c r="I73" i="90" s="1"/>
  <c r="J73" i="90" s="1"/>
  <c r="R77" i="90"/>
  <c r="H82" i="90"/>
  <c r="I82" i="90" s="1"/>
  <c r="J82" i="90" s="1"/>
  <c r="P3" i="91"/>
  <c r="AF3" i="91" s="1"/>
  <c r="AO3" i="91" s="1"/>
  <c r="AE3" i="91"/>
  <c r="H22" i="91"/>
  <c r="I22" i="91" s="1"/>
  <c r="J22" i="91" s="1"/>
  <c r="H54" i="91"/>
  <c r="I54" i="91" s="1"/>
  <c r="J54" i="91" s="1"/>
  <c r="AH3" i="90"/>
  <c r="AQ3" i="90" s="1"/>
  <c r="M7" i="90"/>
  <c r="U7" i="90" s="1"/>
  <c r="M13" i="90"/>
  <c r="U13" i="90" s="1"/>
  <c r="M19" i="90"/>
  <c r="U19" i="90" s="1"/>
  <c r="M25" i="90"/>
  <c r="U25" i="90" s="1"/>
  <c r="M31" i="90"/>
  <c r="U31" i="90" s="1"/>
  <c r="M37" i="90"/>
  <c r="U37" i="90" s="1"/>
  <c r="M43" i="90"/>
  <c r="U43" i="90" s="1"/>
  <c r="M49" i="90"/>
  <c r="U49" i="90" s="1"/>
  <c r="M55" i="90"/>
  <c r="U55" i="90" s="1"/>
  <c r="M61" i="90"/>
  <c r="U61" i="90" s="1"/>
  <c r="M67" i="90"/>
  <c r="U67" i="90" s="1"/>
  <c r="M73" i="90"/>
  <c r="U73" i="90" s="1"/>
  <c r="M79" i="90"/>
  <c r="U79" i="90" s="1"/>
  <c r="M85" i="90"/>
  <c r="U85" i="90" s="1"/>
  <c r="H56" i="90"/>
  <c r="I56" i="90" s="1"/>
  <c r="J56" i="90" s="1"/>
  <c r="H62" i="90"/>
  <c r="I62" i="90" s="1"/>
  <c r="J62" i="90" s="1"/>
  <c r="H71" i="90"/>
  <c r="I71" i="90" s="1"/>
  <c r="J71" i="90" s="1"/>
  <c r="H80" i="90"/>
  <c r="I80" i="90" s="1"/>
  <c r="J80" i="90" s="1"/>
  <c r="H89" i="90"/>
  <c r="I89" i="90" s="1"/>
  <c r="J89" i="90" s="1"/>
  <c r="H9" i="91"/>
  <c r="I9" i="91" s="1"/>
  <c r="J9" i="91" s="1"/>
  <c r="H13" i="91"/>
  <c r="I13" i="91" s="1"/>
  <c r="J13" i="91" s="1"/>
  <c r="H20" i="91"/>
  <c r="I20" i="91" s="1"/>
  <c r="J20" i="91" s="1"/>
  <c r="H48" i="91"/>
  <c r="I48" i="91" s="1"/>
  <c r="J48" i="91" s="1"/>
  <c r="M8" i="90"/>
  <c r="U8" i="90" s="1"/>
  <c r="M14" i="90"/>
  <c r="U14" i="90" s="1"/>
  <c r="M20" i="90"/>
  <c r="U20" i="90" s="1"/>
  <c r="M26" i="90"/>
  <c r="U26" i="90" s="1"/>
  <c r="M32" i="90"/>
  <c r="U32" i="90" s="1"/>
  <c r="M38" i="90"/>
  <c r="U38" i="90" s="1"/>
  <c r="M44" i="90"/>
  <c r="U44" i="90" s="1"/>
  <c r="M50" i="90"/>
  <c r="U50" i="90" s="1"/>
  <c r="M56" i="90"/>
  <c r="U56" i="90" s="1"/>
  <c r="M62" i="90"/>
  <c r="U62" i="90" s="1"/>
  <c r="M68" i="90"/>
  <c r="U68" i="90" s="1"/>
  <c r="M74" i="90"/>
  <c r="U74" i="90" s="1"/>
  <c r="M80" i="90"/>
  <c r="U80" i="90" s="1"/>
  <c r="M86" i="90"/>
  <c r="U86" i="90" s="1"/>
  <c r="V5" i="90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42" i="90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7" i="90"/>
  <c r="R8" i="90"/>
  <c r="V11" i="90"/>
  <c r="R13" i="90"/>
  <c r="R16" i="90"/>
  <c r="R19" i="90"/>
  <c r="R22" i="90"/>
  <c r="R25" i="90"/>
  <c r="R28" i="90"/>
  <c r="R30" i="90"/>
  <c r="H31" i="90"/>
  <c r="I31" i="90" s="1"/>
  <c r="J31" i="90" s="1"/>
  <c r="H36" i="90"/>
  <c r="I36" i="90" s="1"/>
  <c r="J36" i="90" s="1"/>
  <c r="H40" i="90"/>
  <c r="I40" i="90" s="1"/>
  <c r="J40" i="90" s="1"/>
  <c r="V40" i="90"/>
  <c r="H41" i="90"/>
  <c r="I41" i="90" s="1"/>
  <c r="J41" i="90" s="1"/>
  <c r="R44" i="90"/>
  <c r="R47" i="90"/>
  <c r="R50" i="90"/>
  <c r="R53" i="90"/>
  <c r="R62" i="90"/>
  <c r="H67" i="90"/>
  <c r="I67" i="90" s="1"/>
  <c r="J67" i="90" s="1"/>
  <c r="R71" i="90"/>
  <c r="H76" i="90"/>
  <c r="I76" i="90" s="1"/>
  <c r="J76" i="90" s="1"/>
  <c r="R80" i="90"/>
  <c r="H85" i="90"/>
  <c r="I85" i="90" s="1"/>
  <c r="J85" i="90" s="1"/>
  <c r="R89" i="90"/>
  <c r="H7" i="91"/>
  <c r="I7" i="91" s="1"/>
  <c r="J7" i="91" s="1"/>
  <c r="H17" i="91"/>
  <c r="I17" i="91" s="1"/>
  <c r="J17" i="91" s="1"/>
  <c r="H28" i="91"/>
  <c r="I28" i="91" s="1"/>
  <c r="J28" i="91" s="1"/>
  <c r="H38" i="91"/>
  <c r="I38" i="91" s="1"/>
  <c r="J38" i="91" s="1"/>
  <c r="H39" i="91"/>
  <c r="I39" i="91" s="1"/>
  <c r="J39" i="91" s="1"/>
  <c r="H45" i="91"/>
  <c r="I45" i="91" s="1"/>
  <c r="J45" i="91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V17" i="90"/>
  <c r="V20" i="90"/>
  <c r="V23" i="90"/>
  <c r="V26" i="90"/>
  <c r="R29" i="90"/>
  <c r="V31" i="90"/>
  <c r="R34" i="90"/>
  <c r="V36" i="90"/>
  <c r="H39" i="90"/>
  <c r="I39" i="90" s="1"/>
  <c r="J39" i="90" s="1"/>
  <c r="V39" i="90"/>
  <c r="R56" i="90"/>
  <c r="H58" i="90"/>
  <c r="I58" i="90" s="1"/>
  <c r="J58" i="90" s="1"/>
  <c r="H59" i="90"/>
  <c r="I59" i="90" s="1"/>
  <c r="J59" i="90" s="1"/>
  <c r="H68" i="90"/>
  <c r="I68" i="90" s="1"/>
  <c r="J68" i="90" s="1"/>
  <c r="H77" i="90"/>
  <c r="I77" i="90" s="1"/>
  <c r="J77" i="90" s="1"/>
  <c r="H86" i="90"/>
  <c r="I86" i="90" s="1"/>
  <c r="J86" i="90" s="1"/>
  <c r="H14" i="91"/>
  <c r="I14" i="91" s="1"/>
  <c r="J14" i="91" s="1"/>
  <c r="H25" i="91"/>
  <c r="I25" i="91" s="1"/>
  <c r="J25" i="91" s="1"/>
  <c r="H29" i="91"/>
  <c r="I29" i="91" s="1"/>
  <c r="J29" i="91" s="1"/>
  <c r="H30" i="91"/>
  <c r="I30" i="91" s="1"/>
  <c r="J30" i="91" s="1"/>
  <c r="H57" i="91"/>
  <c r="I57" i="91" s="1"/>
  <c r="J57" i="91" s="1"/>
  <c r="H55" i="92"/>
  <c r="I55" i="92" s="1"/>
  <c r="J55" i="92" s="1"/>
  <c r="AH3" i="91"/>
  <c r="AQ3" i="91" s="1"/>
  <c r="V28" i="91"/>
  <c r="H32" i="91"/>
  <c r="I32" i="91" s="1"/>
  <c r="J32" i="91" s="1"/>
  <c r="V32" i="91"/>
  <c r="R35" i="91"/>
  <c r="V37" i="91"/>
  <c r="R39" i="91"/>
  <c r="H41" i="91"/>
  <c r="I41" i="91" s="1"/>
  <c r="J41" i="91" s="1"/>
  <c r="V41" i="91"/>
  <c r="V47" i="91"/>
  <c r="V56" i="91"/>
  <c r="AN3" i="93"/>
  <c r="H13" i="93"/>
  <c r="I13" i="93" s="1"/>
  <c r="J13" i="93" s="1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V12" i="91"/>
  <c r="V15" i="91"/>
  <c r="V18" i="91"/>
  <c r="V21" i="91"/>
  <c r="V24" i="91"/>
  <c r="V27" i="91"/>
  <c r="R29" i="91"/>
  <c r="V31" i="91"/>
  <c r="R33" i="91"/>
  <c r="V35" i="91"/>
  <c r="R38" i="91"/>
  <c r="V40" i="91"/>
  <c r="V44" i="91"/>
  <c r="V53" i="91"/>
  <c r="V66" i="91"/>
  <c r="V67" i="91"/>
  <c r="H5" i="92"/>
  <c r="I5" i="92" s="1"/>
  <c r="J5" i="92" s="1"/>
  <c r="H26" i="92"/>
  <c r="I26" i="92" s="1"/>
  <c r="J26" i="92" s="1"/>
  <c r="H65" i="92"/>
  <c r="I65" i="92" s="1"/>
  <c r="J65" i="92" s="1"/>
  <c r="M4" i="91"/>
  <c r="U4" i="91" s="1"/>
  <c r="X4" i="91" s="1"/>
  <c r="Z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V5" i="9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40" i="91"/>
  <c r="R37" i="91"/>
  <c r="R34" i="91"/>
  <c r="R31" i="91"/>
  <c r="R77" i="91"/>
  <c r="R74" i="91"/>
  <c r="R71" i="91"/>
  <c r="R68" i="91"/>
  <c r="R65" i="91"/>
  <c r="R62" i="91"/>
  <c r="R59" i="91"/>
  <c r="R56" i="91"/>
  <c r="R53" i="91"/>
  <c r="R50" i="91"/>
  <c r="R47" i="91"/>
  <c r="R44" i="91"/>
  <c r="R78" i="91"/>
  <c r="R75" i="91"/>
  <c r="R72" i="91"/>
  <c r="R69" i="91"/>
  <c r="R66" i="91"/>
  <c r="R7" i="91"/>
  <c r="R8" i="91"/>
  <c r="V11" i="91"/>
  <c r="R13" i="91"/>
  <c r="R16" i="91"/>
  <c r="R19" i="91"/>
  <c r="R22" i="91"/>
  <c r="R25" i="91"/>
  <c r="R28" i="91"/>
  <c r="V30" i="91"/>
  <c r="V39" i="91"/>
  <c r="V43" i="91"/>
  <c r="R48" i="91"/>
  <c r="V51" i="91"/>
  <c r="V52" i="91"/>
  <c r="R57" i="91"/>
  <c r="H60" i="91"/>
  <c r="I60" i="91" s="1"/>
  <c r="J60" i="91" s="1"/>
  <c r="H63" i="91"/>
  <c r="I63" i="91" s="1"/>
  <c r="J63" i="91" s="1"/>
  <c r="V76" i="91"/>
  <c r="H20" i="92"/>
  <c r="I20" i="92" s="1"/>
  <c r="J20" i="92" s="1"/>
  <c r="H38" i="92"/>
  <c r="I38" i="92" s="1"/>
  <c r="J38" i="92" s="1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77" i="91"/>
  <c r="U77" i="91" s="1"/>
  <c r="V4" i="91"/>
  <c r="Y4" i="91" s="1"/>
  <c r="V10" i="91"/>
  <c r="V14" i="91"/>
  <c r="V17" i="91"/>
  <c r="V20" i="91"/>
  <c r="V23" i="91"/>
  <c r="V26" i="91"/>
  <c r="V29" i="91"/>
  <c r="R32" i="91"/>
  <c r="H33" i="91"/>
  <c r="I33" i="91" s="1"/>
  <c r="J33" i="91" s="1"/>
  <c r="V34" i="91"/>
  <c r="R36" i="91"/>
  <c r="V38" i="91"/>
  <c r="R41" i="91"/>
  <c r="H42" i="91"/>
  <c r="I42" i="91" s="1"/>
  <c r="J42" i="91" s="1"/>
  <c r="H51" i="91"/>
  <c r="I51" i="91" s="1"/>
  <c r="J51" i="91" s="1"/>
  <c r="P3" i="92"/>
  <c r="AF3" i="92" s="1"/>
  <c r="AO3" i="92" s="1"/>
  <c r="H17" i="92"/>
  <c r="I17" i="92" s="1"/>
  <c r="J17" i="92" s="1"/>
  <c r="H35" i="92"/>
  <c r="I35" i="92" s="1"/>
  <c r="J35" i="92" s="1"/>
  <c r="H56" i="92"/>
  <c r="I56" i="92" s="1"/>
  <c r="J56" i="92" s="1"/>
  <c r="H8" i="93"/>
  <c r="I8" i="93" s="1"/>
  <c r="J8" i="93" s="1"/>
  <c r="M6" i="91"/>
  <c r="U6" i="91" s="1"/>
  <c r="M12" i="91"/>
  <c r="U12" i="91" s="1"/>
  <c r="M18" i="91"/>
  <c r="U18" i="91" s="1"/>
  <c r="M24" i="91"/>
  <c r="U24" i="91" s="1"/>
  <c r="M30" i="91"/>
  <c r="U30" i="91" s="1"/>
  <c r="M36" i="91"/>
  <c r="U36" i="91" s="1"/>
  <c r="M42" i="91"/>
  <c r="U42" i="91" s="1"/>
  <c r="M48" i="91"/>
  <c r="U48" i="91" s="1"/>
  <c r="M54" i="91"/>
  <c r="U54" i="91" s="1"/>
  <c r="M60" i="91"/>
  <c r="U60" i="91" s="1"/>
  <c r="M66" i="91"/>
  <c r="U66" i="91" s="1"/>
  <c r="M72" i="91"/>
  <c r="U72" i="91" s="1"/>
  <c r="V77" i="91"/>
  <c r="V74" i="91"/>
  <c r="V71" i="91"/>
  <c r="V68" i="91"/>
  <c r="V65" i="91"/>
  <c r="V62" i="91"/>
  <c r="V59" i="91"/>
  <c r="V78" i="91"/>
  <c r="V75" i="91"/>
  <c r="V72" i="91"/>
  <c r="V69" i="91"/>
  <c r="R15" i="91"/>
  <c r="R18" i="91"/>
  <c r="R21" i="91"/>
  <c r="R24" i="91"/>
  <c r="R27" i="91"/>
  <c r="V33" i="91"/>
  <c r="V42" i="91"/>
  <c r="R45" i="91"/>
  <c r="V48" i="91"/>
  <c r="V49" i="91"/>
  <c r="R54" i="91"/>
  <c r="V57" i="91"/>
  <c r="R60" i="91"/>
  <c r="R63" i="91"/>
  <c r="V73" i="91"/>
  <c r="H64" i="92"/>
  <c r="I64" i="92" s="1"/>
  <c r="J64" i="92" s="1"/>
  <c r="H21" i="93"/>
  <c r="I21" i="93" s="1"/>
  <c r="J21" i="93" s="1"/>
  <c r="H37" i="93"/>
  <c r="I37" i="93" s="1"/>
  <c r="J37" i="93" s="1"/>
  <c r="M4" i="92"/>
  <c r="U4" i="92" s="1"/>
  <c r="X4" i="92" s="1"/>
  <c r="M10" i="92"/>
  <c r="U10" i="92" s="1"/>
  <c r="M16" i="92"/>
  <c r="U16" i="92" s="1"/>
  <c r="M22" i="92"/>
  <c r="U22" i="92" s="1"/>
  <c r="M28" i="92"/>
  <c r="U28" i="92" s="1"/>
  <c r="M34" i="92"/>
  <c r="U34" i="92" s="1"/>
  <c r="M40" i="92"/>
  <c r="U40" i="92" s="1"/>
  <c r="M46" i="92"/>
  <c r="U46" i="92" s="1"/>
  <c r="M52" i="92"/>
  <c r="U52" i="92" s="1"/>
  <c r="M58" i="92"/>
  <c r="U58" i="92" s="1"/>
  <c r="M64" i="92"/>
  <c r="U64" i="92" s="1"/>
  <c r="R4" i="92"/>
  <c r="R15" i="92"/>
  <c r="H19" i="92"/>
  <c r="I19" i="92" s="1"/>
  <c r="J19" i="92" s="1"/>
  <c r="V19" i="92"/>
  <c r="R24" i="92"/>
  <c r="H28" i="92"/>
  <c r="I28" i="92" s="1"/>
  <c r="J28" i="92" s="1"/>
  <c r="V28" i="92"/>
  <c r="H37" i="92"/>
  <c r="I37" i="92" s="1"/>
  <c r="J37" i="92" s="1"/>
  <c r="V37" i="92"/>
  <c r="V58" i="92"/>
  <c r="M10" i="93"/>
  <c r="U10" i="93" s="1"/>
  <c r="M28" i="93"/>
  <c r="U28" i="93" s="1"/>
  <c r="M46" i="93"/>
  <c r="U46" i="93" s="1"/>
  <c r="M64" i="93"/>
  <c r="U64" i="93" s="1"/>
  <c r="M82" i="93"/>
  <c r="U82" i="93" s="1"/>
  <c r="H7" i="93"/>
  <c r="I7" i="93" s="1"/>
  <c r="J7" i="93" s="1"/>
  <c r="H12" i="93"/>
  <c r="I12" i="93" s="1"/>
  <c r="J12" i="93" s="1"/>
  <c r="H16" i="93"/>
  <c r="I16" i="93" s="1"/>
  <c r="J16" i="93" s="1"/>
  <c r="H31" i="93"/>
  <c r="I31" i="93" s="1"/>
  <c r="J31" i="93" s="1"/>
  <c r="M6" i="92"/>
  <c r="U6" i="92" s="1"/>
  <c r="M12" i="92"/>
  <c r="U12" i="92" s="1"/>
  <c r="M18" i="92"/>
  <c r="U18" i="92" s="1"/>
  <c r="M24" i="92"/>
  <c r="U24" i="92" s="1"/>
  <c r="M30" i="92"/>
  <c r="U30" i="92" s="1"/>
  <c r="M36" i="92"/>
  <c r="U36" i="92" s="1"/>
  <c r="M42" i="92"/>
  <c r="U42" i="92" s="1"/>
  <c r="M48" i="92"/>
  <c r="U48" i="92" s="1"/>
  <c r="M54" i="92"/>
  <c r="U54" i="92" s="1"/>
  <c r="M60" i="92"/>
  <c r="U60" i="92" s="1"/>
  <c r="M66" i="92"/>
  <c r="U66" i="92" s="1"/>
  <c r="R67" i="92"/>
  <c r="R64" i="92"/>
  <c r="R61" i="92"/>
  <c r="R58" i="92"/>
  <c r="R55" i="92"/>
  <c r="R52" i="92"/>
  <c r="R49" i="92"/>
  <c r="R46" i="92"/>
  <c r="R43" i="92"/>
  <c r="R40" i="92"/>
  <c r="R37" i="92"/>
  <c r="R34" i="92"/>
  <c r="R31" i="92"/>
  <c r="R28" i="92"/>
  <c r="R25" i="92"/>
  <c r="R22" i="92"/>
  <c r="R19" i="92"/>
  <c r="R16" i="92"/>
  <c r="R13" i="92"/>
  <c r="R8" i="92"/>
  <c r="R7" i="92"/>
  <c r="R69" i="92"/>
  <c r="R66" i="92"/>
  <c r="R63" i="92"/>
  <c r="R60" i="92"/>
  <c r="R57" i="92"/>
  <c r="R54" i="92"/>
  <c r="R51" i="92"/>
  <c r="R48" i="92"/>
  <c r="R45" i="92"/>
  <c r="R42" i="92"/>
  <c r="V68" i="92"/>
  <c r="V65" i="92"/>
  <c r="V62" i="92"/>
  <c r="V59" i="92"/>
  <c r="V56" i="92"/>
  <c r="V53" i="92"/>
  <c r="V50" i="92"/>
  <c r="V47" i="92"/>
  <c r="V44" i="92"/>
  <c r="V41" i="92"/>
  <c r="V38" i="92"/>
  <c r="V35" i="92"/>
  <c r="V32" i="92"/>
  <c r="V29" i="92"/>
  <c r="V26" i="92"/>
  <c r="V23" i="92"/>
  <c r="V20" i="92"/>
  <c r="V17" i="92"/>
  <c r="V14" i="92"/>
  <c r="V10" i="92"/>
  <c r="V11" i="92"/>
  <c r="V69" i="92"/>
  <c r="V66" i="92"/>
  <c r="V63" i="92"/>
  <c r="V60" i="92"/>
  <c r="V57" i="92"/>
  <c r="V54" i="92"/>
  <c r="R10" i="92"/>
  <c r="R12" i="92"/>
  <c r="H16" i="92"/>
  <c r="I16" i="92" s="1"/>
  <c r="J16" i="92" s="1"/>
  <c r="V16" i="92"/>
  <c r="R21" i="92"/>
  <c r="H25" i="92"/>
  <c r="I25" i="92" s="1"/>
  <c r="J25" i="92" s="1"/>
  <c r="V25" i="92"/>
  <c r="R30" i="92"/>
  <c r="H34" i="92"/>
  <c r="I34" i="92" s="1"/>
  <c r="J34" i="92" s="1"/>
  <c r="V34" i="92"/>
  <c r="R39" i="92"/>
  <c r="V42" i="92"/>
  <c r="V45" i="92"/>
  <c r="V48" i="92"/>
  <c r="V51" i="92"/>
  <c r="V61" i="92"/>
  <c r="H4" i="93"/>
  <c r="I4" i="93" s="1"/>
  <c r="J4" i="93" s="1"/>
  <c r="K4" i="93" s="1"/>
  <c r="M16" i="93"/>
  <c r="U16" i="93" s="1"/>
  <c r="M34" i="93"/>
  <c r="U34" i="93" s="1"/>
  <c r="M52" i="93"/>
  <c r="U52" i="93" s="1"/>
  <c r="M70" i="93"/>
  <c r="U70" i="93" s="1"/>
  <c r="H22" i="93"/>
  <c r="I22" i="93" s="1"/>
  <c r="J22" i="93" s="1"/>
  <c r="H42" i="93"/>
  <c r="I42" i="93" s="1"/>
  <c r="J42" i="93" s="1"/>
  <c r="H48" i="93"/>
  <c r="I48" i="93" s="1"/>
  <c r="J48" i="93" s="1"/>
  <c r="AH3" i="92"/>
  <c r="AQ3" i="92" s="1"/>
  <c r="R29" i="92"/>
  <c r="V33" i="92"/>
  <c r="R38" i="92"/>
  <c r="H40" i="92"/>
  <c r="I40" i="92" s="1"/>
  <c r="J40" i="92" s="1"/>
  <c r="H43" i="92"/>
  <c r="I43" i="92" s="1"/>
  <c r="J43" i="92" s="1"/>
  <c r="H46" i="92"/>
  <c r="I46" i="92" s="1"/>
  <c r="J46" i="92" s="1"/>
  <c r="H49" i="92"/>
  <c r="I49" i="92" s="1"/>
  <c r="J49" i="92" s="1"/>
  <c r="H52" i="92"/>
  <c r="I52" i="92" s="1"/>
  <c r="J52" i="92" s="1"/>
  <c r="R56" i="92"/>
  <c r="H58" i="92"/>
  <c r="I58" i="92" s="1"/>
  <c r="J58" i="92" s="1"/>
  <c r="H59" i="92"/>
  <c r="I59" i="92" s="1"/>
  <c r="J59" i="92" s="1"/>
  <c r="R65" i="92"/>
  <c r="H67" i="92"/>
  <c r="I67" i="92" s="1"/>
  <c r="J67" i="92" s="1"/>
  <c r="H68" i="92"/>
  <c r="I68" i="92" s="1"/>
  <c r="J68" i="92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96" i="93"/>
  <c r="U96" i="93" s="1"/>
  <c r="M90" i="93"/>
  <c r="U90" i="93" s="1"/>
  <c r="M84" i="93"/>
  <c r="U84" i="93" s="1"/>
  <c r="M78" i="93"/>
  <c r="U78" i="93" s="1"/>
  <c r="M72" i="93"/>
  <c r="U72" i="93" s="1"/>
  <c r="M66" i="93"/>
  <c r="U66" i="93" s="1"/>
  <c r="M60" i="93"/>
  <c r="U60" i="93" s="1"/>
  <c r="M54" i="93"/>
  <c r="U54" i="93" s="1"/>
  <c r="M48" i="93"/>
  <c r="U48" i="93" s="1"/>
  <c r="M42" i="93"/>
  <c r="U42" i="93" s="1"/>
  <c r="M36" i="93"/>
  <c r="U36" i="93" s="1"/>
  <c r="M30" i="93"/>
  <c r="U30" i="93" s="1"/>
  <c r="M24" i="93"/>
  <c r="U24" i="93" s="1"/>
  <c r="M18" i="93"/>
  <c r="U18" i="93" s="1"/>
  <c r="M12" i="93"/>
  <c r="U12" i="93" s="1"/>
  <c r="M6" i="93"/>
  <c r="U6" i="93" s="1"/>
  <c r="M95" i="93"/>
  <c r="U95" i="93" s="1"/>
  <c r="M89" i="93"/>
  <c r="U89" i="93" s="1"/>
  <c r="M83" i="93"/>
  <c r="U83" i="93" s="1"/>
  <c r="M77" i="93"/>
  <c r="U77" i="93" s="1"/>
  <c r="M71" i="93"/>
  <c r="U71" i="93" s="1"/>
  <c r="M65" i="93"/>
  <c r="U65" i="93" s="1"/>
  <c r="M59" i="93"/>
  <c r="U59" i="93" s="1"/>
  <c r="M53" i="93"/>
  <c r="U53" i="93" s="1"/>
  <c r="M47" i="93"/>
  <c r="U47" i="93" s="1"/>
  <c r="M41" i="93"/>
  <c r="U41" i="93" s="1"/>
  <c r="M35" i="93"/>
  <c r="U35" i="93" s="1"/>
  <c r="M29" i="93"/>
  <c r="U29" i="93" s="1"/>
  <c r="M23" i="93"/>
  <c r="U23" i="93" s="1"/>
  <c r="M17" i="93"/>
  <c r="U17" i="93" s="1"/>
  <c r="M11" i="93"/>
  <c r="U11" i="93" s="1"/>
  <c r="M5" i="93"/>
  <c r="U5" i="93" s="1"/>
  <c r="M98" i="93"/>
  <c r="U98" i="93" s="1"/>
  <c r="M92" i="93"/>
  <c r="U92" i="93" s="1"/>
  <c r="M86" i="93"/>
  <c r="U86" i="93" s="1"/>
  <c r="M80" i="93"/>
  <c r="U80" i="93" s="1"/>
  <c r="M74" i="93"/>
  <c r="U74" i="93" s="1"/>
  <c r="M68" i="93"/>
  <c r="U68" i="93" s="1"/>
  <c r="M62" i="93"/>
  <c r="U62" i="93" s="1"/>
  <c r="M56" i="93"/>
  <c r="U56" i="93" s="1"/>
  <c r="M50" i="93"/>
  <c r="U50" i="93" s="1"/>
  <c r="M44" i="93"/>
  <c r="U44" i="93" s="1"/>
  <c r="M38" i="93"/>
  <c r="U38" i="93" s="1"/>
  <c r="M32" i="93"/>
  <c r="U32" i="93" s="1"/>
  <c r="M26" i="93"/>
  <c r="U26" i="93" s="1"/>
  <c r="M20" i="93"/>
  <c r="U20" i="93" s="1"/>
  <c r="M14" i="93"/>
  <c r="U14" i="93" s="1"/>
  <c r="M8" i="93"/>
  <c r="U8" i="93" s="1"/>
  <c r="M21" i="93"/>
  <c r="U21" i="93" s="1"/>
  <c r="M39" i="93"/>
  <c r="U39" i="93" s="1"/>
  <c r="M57" i="93"/>
  <c r="U57" i="93" s="1"/>
  <c r="M75" i="93"/>
  <c r="U75" i="93" s="1"/>
  <c r="M93" i="93"/>
  <c r="U93" i="93" s="1"/>
  <c r="H9" i="93"/>
  <c r="I9" i="93" s="1"/>
  <c r="J9" i="93" s="1"/>
  <c r="M8" i="92"/>
  <c r="U8" i="92" s="1"/>
  <c r="M14" i="92"/>
  <c r="U14" i="92" s="1"/>
  <c r="M20" i="92"/>
  <c r="U20" i="92" s="1"/>
  <c r="M26" i="92"/>
  <c r="U26" i="92" s="1"/>
  <c r="M32" i="92"/>
  <c r="U32" i="92" s="1"/>
  <c r="M38" i="92"/>
  <c r="U38" i="92" s="1"/>
  <c r="M44" i="92"/>
  <c r="U44" i="92" s="1"/>
  <c r="M50" i="92"/>
  <c r="U50" i="92" s="1"/>
  <c r="M56" i="92"/>
  <c r="U56" i="92" s="1"/>
  <c r="M62" i="92"/>
  <c r="U62" i="92" s="1"/>
  <c r="M68" i="92"/>
  <c r="U68" i="92" s="1"/>
  <c r="R6" i="92"/>
  <c r="H7" i="92"/>
  <c r="I7" i="92" s="1"/>
  <c r="J7" i="92" s="1"/>
  <c r="V7" i="92"/>
  <c r="V9" i="92"/>
  <c r="H11" i="92"/>
  <c r="I11" i="92" s="1"/>
  <c r="J11" i="92" s="1"/>
  <c r="H13" i="92"/>
  <c r="I13" i="92" s="1"/>
  <c r="J13" i="92" s="1"/>
  <c r="V13" i="92"/>
  <c r="H14" i="92"/>
  <c r="I14" i="92" s="1"/>
  <c r="J14" i="92" s="1"/>
  <c r="R18" i="92"/>
  <c r="H22" i="92"/>
  <c r="I22" i="92" s="1"/>
  <c r="J22" i="92" s="1"/>
  <c r="V22" i="92"/>
  <c r="H23" i="92"/>
  <c r="I23" i="92" s="1"/>
  <c r="J23" i="92" s="1"/>
  <c r="R27" i="92"/>
  <c r="H31" i="92"/>
  <c r="I31" i="92" s="1"/>
  <c r="J31" i="92" s="1"/>
  <c r="V31" i="92"/>
  <c r="H32" i="92"/>
  <c r="I32" i="92" s="1"/>
  <c r="J32" i="92" s="1"/>
  <c r="R36" i="92"/>
  <c r="V55" i="92"/>
  <c r="V64" i="92"/>
  <c r="M4" i="93"/>
  <c r="U4" i="93" s="1"/>
  <c r="X4" i="93" s="1"/>
  <c r="M22" i="93"/>
  <c r="U22" i="93" s="1"/>
  <c r="M40" i="93"/>
  <c r="U40" i="93" s="1"/>
  <c r="M58" i="93"/>
  <c r="U58" i="93" s="1"/>
  <c r="M76" i="93"/>
  <c r="U76" i="93" s="1"/>
  <c r="M94" i="93"/>
  <c r="U94" i="93" s="1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H8" i="92"/>
  <c r="I8" i="92" s="1"/>
  <c r="J8" i="92" s="1"/>
  <c r="H9" i="92"/>
  <c r="I9" i="92" s="1"/>
  <c r="J9" i="92" s="1"/>
  <c r="V12" i="92"/>
  <c r="R17" i="92"/>
  <c r="V21" i="92"/>
  <c r="R26" i="92"/>
  <c r="V30" i="92"/>
  <c r="R35" i="92"/>
  <c r="V39" i="92"/>
  <c r="R41" i="92"/>
  <c r="R44" i="92"/>
  <c r="R47" i="92"/>
  <c r="R50" i="92"/>
  <c r="R53" i="92"/>
  <c r="R59" i="92"/>
  <c r="H61" i="92"/>
  <c r="I61" i="92" s="1"/>
  <c r="J61" i="92" s="1"/>
  <c r="H62" i="92"/>
  <c r="I62" i="92" s="1"/>
  <c r="J62" i="92" s="1"/>
  <c r="R68" i="92"/>
  <c r="M9" i="93"/>
  <c r="U9" i="93" s="1"/>
  <c r="M27" i="93"/>
  <c r="U27" i="93" s="1"/>
  <c r="M45" i="93"/>
  <c r="U45" i="93" s="1"/>
  <c r="M63" i="93"/>
  <c r="U63" i="93" s="1"/>
  <c r="M81" i="93"/>
  <c r="U81" i="93" s="1"/>
  <c r="H6" i="93"/>
  <c r="I6" i="93" s="1"/>
  <c r="J6" i="93" s="1"/>
  <c r="H15" i="93"/>
  <c r="I15" i="93" s="1"/>
  <c r="J15" i="93" s="1"/>
  <c r="H30" i="93"/>
  <c r="I30" i="93" s="1"/>
  <c r="J30" i="93" s="1"/>
  <c r="H45" i="93"/>
  <c r="I45" i="93" s="1"/>
  <c r="J45" i="93" s="1"/>
  <c r="H27" i="93"/>
  <c r="I27" i="93" s="1"/>
  <c r="J27" i="93" s="1"/>
  <c r="H36" i="93"/>
  <c r="I36" i="93" s="1"/>
  <c r="J36" i="93" s="1"/>
  <c r="H43" i="93"/>
  <c r="I43" i="93" s="1"/>
  <c r="J43" i="93" s="1"/>
  <c r="H46" i="93"/>
  <c r="I46" i="93" s="1"/>
  <c r="J46" i="93" s="1"/>
  <c r="H49" i="93"/>
  <c r="I49" i="93" s="1"/>
  <c r="J49" i="93" s="1"/>
  <c r="H52" i="93"/>
  <c r="I52" i="93" s="1"/>
  <c r="J52" i="93" s="1"/>
  <c r="H96" i="93"/>
  <c r="I96" i="93" s="1"/>
  <c r="J96" i="93" s="1"/>
  <c r="V96" i="93"/>
  <c r="V94" i="93"/>
  <c r="V92" i="93"/>
  <c r="V95" i="93"/>
  <c r="V93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54" i="93"/>
  <c r="V98" i="93"/>
  <c r="V91" i="93"/>
  <c r="V82" i="93"/>
  <c r="V73" i="93"/>
  <c r="V64" i="93"/>
  <c r="V97" i="93"/>
  <c r="V83" i="93"/>
  <c r="V74" i="93"/>
  <c r="V65" i="93"/>
  <c r="V55" i="93"/>
  <c r="V53" i="93"/>
  <c r="V52" i="93"/>
  <c r="V49" i="93"/>
  <c r="V46" i="93"/>
  <c r="V43" i="93"/>
  <c r="V40" i="93"/>
  <c r="V37" i="93"/>
  <c r="V34" i="93"/>
  <c r="V31" i="93"/>
  <c r="V28" i="93"/>
  <c r="V25" i="93"/>
  <c r="V22" i="93"/>
  <c r="V19" i="93"/>
  <c r="V88" i="93"/>
  <c r="V79" i="93"/>
  <c r="V70" i="93"/>
  <c r="V58" i="93"/>
  <c r="V56" i="93"/>
  <c r="V89" i="93"/>
  <c r="V80" i="93"/>
  <c r="V71" i="93"/>
  <c r="V61" i="93"/>
  <c r="V59" i="93"/>
  <c r="V50" i="93"/>
  <c r="V47" i="93"/>
  <c r="V44" i="93"/>
  <c r="V41" i="93"/>
  <c r="V38" i="93"/>
  <c r="V86" i="93"/>
  <c r="V77" i="93"/>
  <c r="V68" i="93"/>
  <c r="V51" i="93"/>
  <c r="V48" i="93"/>
  <c r="V45" i="93"/>
  <c r="V42" i="93"/>
  <c r="H24" i="93"/>
  <c r="I24" i="93" s="1"/>
  <c r="J24" i="93" s="1"/>
  <c r="H33" i="93"/>
  <c r="I33" i="93" s="1"/>
  <c r="J33" i="93" s="1"/>
  <c r="V36" i="93"/>
  <c r="H39" i="93"/>
  <c r="I39" i="93" s="1"/>
  <c r="J39" i="93" s="1"/>
  <c r="AH3" i="93"/>
  <c r="AQ3" i="93" s="1"/>
  <c r="V13" i="93"/>
  <c r="V16" i="93"/>
  <c r="H25" i="93"/>
  <c r="I25" i="93" s="1"/>
  <c r="J25" i="93" s="1"/>
  <c r="V26" i="93"/>
  <c r="V27" i="93"/>
  <c r="H34" i="93"/>
  <c r="I34" i="93" s="1"/>
  <c r="J34" i="93" s="1"/>
  <c r="V35" i="93"/>
  <c r="H40" i="93"/>
  <c r="I40" i="93" s="1"/>
  <c r="J40" i="93" s="1"/>
  <c r="H62" i="93"/>
  <c r="I62" i="93" s="1"/>
  <c r="J62" i="93" s="1"/>
  <c r="H18" i="94"/>
  <c r="I18" i="94" s="1"/>
  <c r="J18" i="94" s="1"/>
  <c r="H65" i="93"/>
  <c r="I65" i="93" s="1"/>
  <c r="J65" i="93" s="1"/>
  <c r="H74" i="93"/>
  <c r="I74" i="93" s="1"/>
  <c r="J74" i="93" s="1"/>
  <c r="H83" i="93"/>
  <c r="I83" i="93" s="1"/>
  <c r="J83" i="93" s="1"/>
  <c r="H92" i="93"/>
  <c r="I92" i="93" s="1"/>
  <c r="J92" i="93" s="1"/>
  <c r="H11" i="94"/>
  <c r="I11" i="94" s="1"/>
  <c r="J11" i="94" s="1"/>
  <c r="H59" i="93"/>
  <c r="I59" i="93" s="1"/>
  <c r="J59" i="93" s="1"/>
  <c r="H68" i="93"/>
  <c r="I68" i="93" s="1"/>
  <c r="J68" i="93" s="1"/>
  <c r="H77" i="93"/>
  <c r="I77" i="93" s="1"/>
  <c r="J77" i="93" s="1"/>
  <c r="H86" i="93"/>
  <c r="I86" i="93" s="1"/>
  <c r="J86" i="93" s="1"/>
  <c r="Z4" i="94"/>
  <c r="H27" i="94"/>
  <c r="I27" i="94" s="1"/>
  <c r="J27" i="94" s="1"/>
  <c r="H62" i="94"/>
  <c r="I62" i="94" s="1"/>
  <c r="J62" i="94" s="1"/>
  <c r="H53" i="93"/>
  <c r="I53" i="93" s="1"/>
  <c r="J53" i="93" s="1"/>
  <c r="H56" i="93"/>
  <c r="I56" i="93" s="1"/>
  <c r="J56" i="93" s="1"/>
  <c r="H61" i="93"/>
  <c r="I61" i="93" s="1"/>
  <c r="J61" i="93" s="1"/>
  <c r="P3" i="94"/>
  <c r="AF3" i="94" s="1"/>
  <c r="AO3" i="94" s="1"/>
  <c r="AE3" i="94"/>
  <c r="H33" i="94"/>
  <c r="I33" i="94" s="1"/>
  <c r="J33" i="94" s="1"/>
  <c r="H71" i="93"/>
  <c r="I71" i="93" s="1"/>
  <c r="J71" i="93" s="1"/>
  <c r="H80" i="93"/>
  <c r="I80" i="93" s="1"/>
  <c r="J80" i="93" s="1"/>
  <c r="H89" i="93"/>
  <c r="I89" i="93" s="1"/>
  <c r="J89" i="93" s="1"/>
  <c r="H19" i="94"/>
  <c r="I19" i="94" s="1"/>
  <c r="J19" i="94" s="1"/>
  <c r="Y4" i="94"/>
  <c r="H6" i="94"/>
  <c r="I6" i="94" s="1"/>
  <c r="J6" i="94" s="1"/>
  <c r="H28" i="94"/>
  <c r="I28" i="94" s="1"/>
  <c r="J28" i="94" s="1"/>
  <c r="H42" i="94"/>
  <c r="I42" i="94" s="1"/>
  <c r="J42" i="94" s="1"/>
  <c r="H53" i="94"/>
  <c r="I53" i="94" s="1"/>
  <c r="J53" i="94" s="1"/>
  <c r="R60" i="94"/>
  <c r="H95" i="93"/>
  <c r="I95" i="93" s="1"/>
  <c r="J95" i="93" s="1"/>
  <c r="M9" i="94"/>
  <c r="U9" i="94" s="1"/>
  <c r="M16" i="94"/>
  <c r="U16" i="94" s="1"/>
  <c r="M23" i="94"/>
  <c r="U23" i="94" s="1"/>
  <c r="M31" i="94"/>
  <c r="U31" i="94" s="1"/>
  <c r="M38" i="94"/>
  <c r="U38" i="94" s="1"/>
  <c r="M45" i="94"/>
  <c r="U45" i="94" s="1"/>
  <c r="M52" i="94"/>
  <c r="U52" i="94" s="1"/>
  <c r="M59" i="94"/>
  <c r="U59" i="94" s="1"/>
  <c r="M67" i="94"/>
  <c r="U67" i="94" s="1"/>
  <c r="M74" i="94"/>
  <c r="U74" i="94" s="1"/>
  <c r="M81" i="94"/>
  <c r="U81" i="94" s="1"/>
  <c r="R5" i="94"/>
  <c r="R7" i="94"/>
  <c r="R8" i="94"/>
  <c r="R9" i="94"/>
  <c r="H34" i="94"/>
  <c r="I34" i="94" s="1"/>
  <c r="J34" i="94" s="1"/>
  <c r="H35" i="94"/>
  <c r="I35" i="94" s="1"/>
  <c r="J35" i="94" s="1"/>
  <c r="R39" i="94"/>
  <c r="R41" i="94"/>
  <c r="H51" i="94"/>
  <c r="I51" i="94" s="1"/>
  <c r="J51" i="94" s="1"/>
  <c r="M84" i="94"/>
  <c r="U84" i="94" s="1"/>
  <c r="M78" i="94"/>
  <c r="U78" i="94" s="1"/>
  <c r="M72" i="94"/>
  <c r="U72" i="94" s="1"/>
  <c r="M66" i="94"/>
  <c r="U66" i="94" s="1"/>
  <c r="M60" i="94"/>
  <c r="U60" i="94" s="1"/>
  <c r="M54" i="94"/>
  <c r="U54" i="94" s="1"/>
  <c r="M48" i="94"/>
  <c r="U48" i="94" s="1"/>
  <c r="M42" i="94"/>
  <c r="U42" i="94" s="1"/>
  <c r="M36" i="94"/>
  <c r="U36" i="94" s="1"/>
  <c r="M30" i="94"/>
  <c r="U30" i="94" s="1"/>
  <c r="M24" i="94"/>
  <c r="U24" i="94" s="1"/>
  <c r="M18" i="94"/>
  <c r="U18" i="94" s="1"/>
  <c r="M12" i="94"/>
  <c r="U12" i="94" s="1"/>
  <c r="M6" i="94"/>
  <c r="U6" i="94" s="1"/>
  <c r="M10" i="94"/>
  <c r="U10" i="94" s="1"/>
  <c r="M17" i="94"/>
  <c r="U17" i="94" s="1"/>
  <c r="M25" i="94"/>
  <c r="U25" i="94" s="1"/>
  <c r="M32" i="94"/>
  <c r="U32" i="94" s="1"/>
  <c r="M39" i="94"/>
  <c r="U39" i="94" s="1"/>
  <c r="M46" i="94"/>
  <c r="U46" i="94" s="1"/>
  <c r="M53" i="94"/>
  <c r="U53" i="94" s="1"/>
  <c r="M61" i="94"/>
  <c r="U61" i="94" s="1"/>
  <c r="M68" i="94"/>
  <c r="U68" i="94" s="1"/>
  <c r="M75" i="94"/>
  <c r="U75" i="94" s="1"/>
  <c r="M82" i="94"/>
  <c r="U82" i="94" s="1"/>
  <c r="M89" i="94"/>
  <c r="U89" i="94" s="1"/>
  <c r="R6" i="94"/>
  <c r="H12" i="94"/>
  <c r="I12" i="94" s="1"/>
  <c r="J12" i="94" s="1"/>
  <c r="H13" i="94"/>
  <c r="I13" i="94" s="1"/>
  <c r="J13" i="94" s="1"/>
  <c r="R19" i="94"/>
  <c r="H21" i="94"/>
  <c r="I21" i="94" s="1"/>
  <c r="J21" i="94" s="1"/>
  <c r="H22" i="94"/>
  <c r="I22" i="94" s="1"/>
  <c r="J22" i="94" s="1"/>
  <c r="H30" i="94"/>
  <c r="I30" i="94" s="1"/>
  <c r="J30" i="94" s="1"/>
  <c r="H98" i="93"/>
  <c r="I98" i="93" s="1"/>
  <c r="J98" i="93" s="1"/>
  <c r="H5" i="94"/>
  <c r="I5" i="94" s="1"/>
  <c r="J5" i="94" s="1"/>
  <c r="R88" i="94"/>
  <c r="R85" i="94"/>
  <c r="R82" i="94"/>
  <c r="R79" i="94"/>
  <c r="R89" i="94"/>
  <c r="R86" i="94"/>
  <c r="R83" i="94"/>
  <c r="R80" i="94"/>
  <c r="R78" i="94"/>
  <c r="R69" i="94"/>
  <c r="R64" i="94"/>
  <c r="R61" i="94"/>
  <c r="R58" i="94"/>
  <c r="R55" i="94"/>
  <c r="R52" i="94"/>
  <c r="R49" i="94"/>
  <c r="R46" i="94"/>
  <c r="R43" i="94"/>
  <c r="R40" i="94"/>
  <c r="R37" i="94"/>
  <c r="R87" i="94"/>
  <c r="R84" i="94"/>
  <c r="R81" i="94"/>
  <c r="R74" i="94"/>
  <c r="R70" i="94"/>
  <c r="R75" i="94"/>
  <c r="R65" i="94"/>
  <c r="R62" i="94"/>
  <c r="R59" i="94"/>
  <c r="R77" i="94"/>
  <c r="R73" i="94"/>
  <c r="R68" i="94"/>
  <c r="R67" i="94"/>
  <c r="R66" i="94"/>
  <c r="R53" i="94"/>
  <c r="R51" i="94"/>
  <c r="R44" i="94"/>
  <c r="R42" i="94"/>
  <c r="R35" i="94"/>
  <c r="R32" i="94"/>
  <c r="R29" i="94"/>
  <c r="R26" i="94"/>
  <c r="R23" i="94"/>
  <c r="R20" i="94"/>
  <c r="R17" i="94"/>
  <c r="R14" i="94"/>
  <c r="R10" i="94"/>
  <c r="R4" i="94"/>
  <c r="AH4" i="94" s="1"/>
  <c r="R72" i="94"/>
  <c r="R11" i="94"/>
  <c r="R63" i="94"/>
  <c r="R56" i="94"/>
  <c r="R54" i="94"/>
  <c r="R47" i="94"/>
  <c r="R45" i="94"/>
  <c r="R38" i="94"/>
  <c r="R36" i="94"/>
  <c r="R33" i="94"/>
  <c r="R30" i="94"/>
  <c r="R27" i="94"/>
  <c r="R24" i="94"/>
  <c r="R21" i="94"/>
  <c r="R18" i="94"/>
  <c r="R15" i="94"/>
  <c r="R12" i="94"/>
  <c r="R57" i="94"/>
  <c r="H31" i="94"/>
  <c r="I31" i="94" s="1"/>
  <c r="J31" i="94" s="1"/>
  <c r="H44" i="94"/>
  <c r="I44" i="94" s="1"/>
  <c r="J44" i="94" s="1"/>
  <c r="R48" i="94"/>
  <c r="R50" i="94"/>
  <c r="H63" i="94"/>
  <c r="I63" i="94" s="1"/>
  <c r="J63" i="94" s="1"/>
  <c r="H68" i="94"/>
  <c r="I68" i="94" s="1"/>
  <c r="J68" i="94" s="1"/>
  <c r="R71" i="94"/>
  <c r="H73" i="94"/>
  <c r="I73" i="94" s="1"/>
  <c r="J73" i="94" s="1"/>
  <c r="R76" i="94"/>
  <c r="R3" i="94"/>
  <c r="M5" i="94"/>
  <c r="U5" i="94" s="1"/>
  <c r="M13" i="94"/>
  <c r="U13" i="94" s="1"/>
  <c r="M20" i="94"/>
  <c r="U20" i="94" s="1"/>
  <c r="M27" i="94"/>
  <c r="U27" i="94" s="1"/>
  <c r="M34" i="94"/>
  <c r="U34" i="94" s="1"/>
  <c r="M41" i="94"/>
  <c r="U41" i="94" s="1"/>
  <c r="M49" i="94"/>
  <c r="U49" i="94" s="1"/>
  <c r="M56" i="94"/>
  <c r="U56" i="94" s="1"/>
  <c r="M63" i="94"/>
  <c r="U63" i="94" s="1"/>
  <c r="M70" i="94"/>
  <c r="U70" i="94" s="1"/>
  <c r="M77" i="94"/>
  <c r="U77" i="94" s="1"/>
  <c r="M85" i="94"/>
  <c r="U85" i="94" s="1"/>
  <c r="H7" i="94"/>
  <c r="I7" i="94" s="1"/>
  <c r="J7" i="94" s="1"/>
  <c r="H8" i="94"/>
  <c r="I8" i="94" s="1"/>
  <c r="J8" i="94" s="1"/>
  <c r="R13" i="94"/>
  <c r="H15" i="94"/>
  <c r="I15" i="94" s="1"/>
  <c r="J15" i="94" s="1"/>
  <c r="H16" i="94"/>
  <c r="I16" i="94" s="1"/>
  <c r="J16" i="94" s="1"/>
  <c r="R22" i="94"/>
  <c r="H24" i="94"/>
  <c r="I24" i="94" s="1"/>
  <c r="J24" i="94" s="1"/>
  <c r="H25" i="94"/>
  <c r="I25" i="94" s="1"/>
  <c r="J25" i="94" s="1"/>
  <c r="R31" i="94"/>
  <c r="V30" i="94"/>
  <c r="V33" i="94"/>
  <c r="V35" i="94"/>
  <c r="V37" i="94"/>
  <c r="V44" i="94"/>
  <c r="V46" i="94"/>
  <c r="V53" i="94"/>
  <c r="H56" i="94"/>
  <c r="I56" i="94" s="1"/>
  <c r="J56" i="94" s="1"/>
  <c r="V64" i="94"/>
  <c r="V78" i="94"/>
  <c r="H79" i="94"/>
  <c r="I79" i="94" s="1"/>
  <c r="J79" i="94" s="1"/>
  <c r="H81" i="94"/>
  <c r="I81" i="94" s="1"/>
  <c r="J81" i="94" s="1"/>
  <c r="H84" i="94"/>
  <c r="I84" i="94" s="1"/>
  <c r="J84" i="94" s="1"/>
  <c r="H87" i="94"/>
  <c r="I87" i="94" s="1"/>
  <c r="J87" i="94" s="1"/>
  <c r="V10" i="94"/>
  <c r="V14" i="94"/>
  <c r="V17" i="94"/>
  <c r="V20" i="94"/>
  <c r="V23" i="94"/>
  <c r="V26" i="94"/>
  <c r="V29" i="94"/>
  <c r="V32" i="94"/>
  <c r="V41" i="94"/>
  <c r="V43" i="94"/>
  <c r="V50" i="94"/>
  <c r="V89" i="94"/>
  <c r="V86" i="94"/>
  <c r="V83" i="94"/>
  <c r="V80" i="94"/>
  <c r="V77" i="94"/>
  <c r="V74" i="94"/>
  <c r="V71" i="94"/>
  <c r="V68" i="94"/>
  <c r="V76" i="94"/>
  <c r="V72" i="94"/>
  <c r="V67" i="94"/>
  <c r="V66" i="94"/>
  <c r="V63" i="94"/>
  <c r="V60" i="94"/>
  <c r="V57" i="94"/>
  <c r="V54" i="94"/>
  <c r="V51" i="94"/>
  <c r="V48" i="94"/>
  <c r="V45" i="94"/>
  <c r="V42" i="94"/>
  <c r="V39" i="94"/>
  <c r="V36" i="94"/>
  <c r="V88" i="94"/>
  <c r="V87" i="94"/>
  <c r="V85" i="94"/>
  <c r="V84" i="94"/>
  <c r="V82" i="94"/>
  <c r="V81" i="94"/>
  <c r="V79" i="94"/>
  <c r="V75" i="94"/>
  <c r="V70" i="94"/>
  <c r="V65" i="94"/>
  <c r="V62" i="94"/>
  <c r="V59" i="94"/>
  <c r="V56" i="94"/>
  <c r="H41" i="94"/>
  <c r="I41" i="94" s="1"/>
  <c r="J41" i="94" s="1"/>
  <c r="H50" i="94"/>
  <c r="I50" i="94" s="1"/>
  <c r="J50" i="94" s="1"/>
  <c r="H65" i="94"/>
  <c r="I65" i="94" s="1"/>
  <c r="J65" i="94" s="1"/>
  <c r="H72" i="94"/>
  <c r="I72" i="94" s="1"/>
  <c r="J72" i="94" s="1"/>
  <c r="V7" i="94"/>
  <c r="V8" i="94"/>
  <c r="V13" i="94"/>
  <c r="V16" i="94"/>
  <c r="V19" i="94"/>
  <c r="V22" i="94"/>
  <c r="V25" i="94"/>
  <c r="V28" i="94"/>
  <c r="V31" i="94"/>
  <c r="V34" i="94"/>
  <c r="V38" i="94"/>
  <c r="H39" i="94"/>
  <c r="I39" i="94" s="1"/>
  <c r="J39" i="94" s="1"/>
  <c r="V40" i="94"/>
  <c r="V47" i="94"/>
  <c r="H48" i="94"/>
  <c r="I48" i="94" s="1"/>
  <c r="J48" i="94" s="1"/>
  <c r="V49" i="94"/>
  <c r="V61" i="94"/>
  <c r="H66" i="94"/>
  <c r="I66" i="94" s="1"/>
  <c r="J66" i="94" s="1"/>
  <c r="V69" i="94"/>
  <c r="V73" i="94"/>
  <c r="H82" i="94"/>
  <c r="I82" i="94" s="1"/>
  <c r="J82" i="94" s="1"/>
  <c r="H85" i="94"/>
  <c r="I85" i="94" s="1"/>
  <c r="J85" i="94" s="1"/>
  <c r="H88" i="94"/>
  <c r="I88" i="94" s="1"/>
  <c r="J88" i="94" s="1"/>
  <c r="H9" i="95"/>
  <c r="I9" i="95" s="1"/>
  <c r="J9" i="95" s="1"/>
  <c r="H38" i="94"/>
  <c r="I38" i="94" s="1"/>
  <c r="J38" i="94" s="1"/>
  <c r="H47" i="94"/>
  <c r="I47" i="94" s="1"/>
  <c r="J47" i="94" s="1"/>
  <c r="V55" i="94"/>
  <c r="V58" i="94"/>
  <c r="H59" i="94"/>
  <c r="I59" i="94" s="1"/>
  <c r="J59" i="94" s="1"/>
  <c r="H71" i="94"/>
  <c r="I71" i="94" s="1"/>
  <c r="J71" i="94" s="1"/>
  <c r="H35" i="95"/>
  <c r="I35" i="95" s="1"/>
  <c r="J35" i="95" s="1"/>
  <c r="H44" i="95"/>
  <c r="I44" i="95" s="1"/>
  <c r="J44" i="95" s="1"/>
  <c r="H5" i="95"/>
  <c r="I5" i="95" s="1"/>
  <c r="J5" i="95" s="1"/>
  <c r="H19" i="95"/>
  <c r="I19" i="95" s="1"/>
  <c r="J19" i="95" s="1"/>
  <c r="H67" i="94"/>
  <c r="I67" i="94" s="1"/>
  <c r="J67" i="94" s="1"/>
  <c r="H76" i="94"/>
  <c r="I76" i="94" s="1"/>
  <c r="J76" i="94" s="1"/>
  <c r="H4" i="95"/>
  <c r="I4" i="95" s="1"/>
  <c r="J4" i="95" s="1"/>
  <c r="K4" i="95" s="1"/>
  <c r="H7" i="95"/>
  <c r="I7" i="95" s="1"/>
  <c r="J7" i="95" s="1"/>
  <c r="H16" i="95"/>
  <c r="I16" i="95" s="1"/>
  <c r="J16" i="95" s="1"/>
  <c r="P3" i="95"/>
  <c r="AF3" i="95" s="1"/>
  <c r="AO3" i="95" s="1"/>
  <c r="AE3" i="95"/>
  <c r="H13" i="95"/>
  <c r="I13" i="95" s="1"/>
  <c r="J13" i="95" s="1"/>
  <c r="H70" i="94"/>
  <c r="I70" i="94" s="1"/>
  <c r="J70" i="94" s="1"/>
  <c r="H75" i="94"/>
  <c r="I75" i="94" s="1"/>
  <c r="J75" i="94" s="1"/>
  <c r="H8" i="95"/>
  <c r="I8" i="95" s="1"/>
  <c r="J8" i="95" s="1"/>
  <c r="H11" i="95"/>
  <c r="I11" i="95" s="1"/>
  <c r="J11" i="95" s="1"/>
  <c r="H23" i="95"/>
  <c r="I23" i="95" s="1"/>
  <c r="J23" i="95" s="1"/>
  <c r="V78" i="95"/>
  <c r="V75" i="95"/>
  <c r="V72" i="95"/>
  <c r="V69" i="95"/>
  <c r="V66" i="95"/>
  <c r="V63" i="95"/>
  <c r="V60" i="95"/>
  <c r="V79" i="95"/>
  <c r="V77" i="95"/>
  <c r="V67" i="95"/>
  <c r="V64" i="95"/>
  <c r="V61" i="95"/>
  <c r="V73" i="95"/>
  <c r="V71" i="95"/>
  <c r="V76" i="95"/>
  <c r="V74" i="95"/>
  <c r="V68" i="95"/>
  <c r="V56" i="95"/>
  <c r="V55" i="95"/>
  <c r="V57" i="95"/>
  <c r="V53" i="95"/>
  <c r="V50" i="95"/>
  <c r="V47" i="95"/>
  <c r="V70" i="95"/>
  <c r="V65" i="95"/>
  <c r="V62" i="95"/>
  <c r="V42" i="95"/>
  <c r="V37" i="95"/>
  <c r="V33" i="95"/>
  <c r="V51" i="95"/>
  <c r="V49" i="95"/>
  <c r="V38" i="95"/>
  <c r="V32" i="95"/>
  <c r="V29" i="95"/>
  <c r="V26" i="95"/>
  <c r="V23" i="95"/>
  <c r="V20" i="95"/>
  <c r="V43" i="95"/>
  <c r="V39" i="95"/>
  <c r="V34" i="95"/>
  <c r="V54" i="95"/>
  <c r="V52" i="95"/>
  <c r="V44" i="95"/>
  <c r="V35" i="95"/>
  <c r="V30" i="95"/>
  <c r="V27" i="95"/>
  <c r="V58" i="95"/>
  <c r="V45" i="95"/>
  <c r="V40" i="95"/>
  <c r="V21" i="95"/>
  <c r="R23" i="95"/>
  <c r="V25" i="95"/>
  <c r="H26" i="95"/>
  <c r="I26" i="95" s="1"/>
  <c r="J26" i="95" s="1"/>
  <c r="H28" i="95"/>
  <c r="I28" i="95" s="1"/>
  <c r="J28" i="95" s="1"/>
  <c r="R32" i="95"/>
  <c r="M8" i="95"/>
  <c r="U8" i="95" s="1"/>
  <c r="M14" i="95"/>
  <c r="U14" i="95" s="1"/>
  <c r="M20" i="95"/>
  <c r="U20" i="95" s="1"/>
  <c r="M26" i="95"/>
  <c r="U26" i="95" s="1"/>
  <c r="M32" i="95"/>
  <c r="U32" i="95" s="1"/>
  <c r="M38" i="95"/>
  <c r="U38" i="95" s="1"/>
  <c r="M44" i="95"/>
  <c r="U44" i="95" s="1"/>
  <c r="M50" i="95"/>
  <c r="U50" i="95" s="1"/>
  <c r="M56" i="95"/>
  <c r="U56" i="95" s="1"/>
  <c r="M62" i="95"/>
  <c r="U62" i="95" s="1"/>
  <c r="M68" i="95"/>
  <c r="U68" i="95" s="1"/>
  <c r="M74" i="95"/>
  <c r="U74" i="95" s="1"/>
  <c r="R10" i="95"/>
  <c r="R14" i="95"/>
  <c r="R17" i="95"/>
  <c r="R22" i="95"/>
  <c r="V24" i="95"/>
  <c r="H29" i="95"/>
  <c r="I29" i="95" s="1"/>
  <c r="J29" i="95" s="1"/>
  <c r="V46" i="95"/>
  <c r="V48" i="95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M75" i="95"/>
  <c r="U75" i="95" s="1"/>
  <c r="V6" i="95"/>
  <c r="R9" i="95"/>
  <c r="V12" i="95"/>
  <c r="V15" i="95"/>
  <c r="V18" i="95"/>
  <c r="R21" i="95"/>
  <c r="H22" i="95"/>
  <c r="I22" i="95" s="1"/>
  <c r="J22" i="95" s="1"/>
  <c r="V59" i="95"/>
  <c r="M4" i="95"/>
  <c r="U4" i="95" s="1"/>
  <c r="X4" i="95" s="1"/>
  <c r="Z4" i="95" s="1"/>
  <c r="M10" i="95"/>
  <c r="U10" i="95" s="1"/>
  <c r="M16" i="95"/>
  <c r="U16" i="95" s="1"/>
  <c r="M22" i="95"/>
  <c r="U22" i="95" s="1"/>
  <c r="M28" i="95"/>
  <c r="U28" i="95" s="1"/>
  <c r="M34" i="95"/>
  <c r="U34" i="95" s="1"/>
  <c r="M40" i="95"/>
  <c r="U40" i="95" s="1"/>
  <c r="M46" i="95"/>
  <c r="U46" i="95" s="1"/>
  <c r="M52" i="95"/>
  <c r="U52" i="95" s="1"/>
  <c r="M58" i="95"/>
  <c r="U58" i="95" s="1"/>
  <c r="M64" i="95"/>
  <c r="U64" i="95" s="1"/>
  <c r="M70" i="95"/>
  <c r="U70" i="95" s="1"/>
  <c r="M76" i="95"/>
  <c r="U76" i="95" s="1"/>
  <c r="V5" i="95"/>
  <c r="R79" i="95"/>
  <c r="R76" i="95"/>
  <c r="R73" i="95"/>
  <c r="R70" i="95"/>
  <c r="R74" i="95"/>
  <c r="R72" i="95"/>
  <c r="R68" i="95"/>
  <c r="R65" i="95"/>
  <c r="R62" i="95"/>
  <c r="R59" i="95"/>
  <c r="R56" i="95"/>
  <c r="R77" i="95"/>
  <c r="R75" i="95"/>
  <c r="R69" i="95"/>
  <c r="R66" i="95"/>
  <c r="R63" i="95"/>
  <c r="R60" i="95"/>
  <c r="R57" i="95"/>
  <c r="R67" i="95"/>
  <c r="R64" i="95"/>
  <c r="R61" i="95"/>
  <c r="R54" i="95"/>
  <c r="R51" i="95"/>
  <c r="R48" i="95"/>
  <c r="R45" i="95"/>
  <c r="R42" i="95"/>
  <c r="R39" i="95"/>
  <c r="R36" i="95"/>
  <c r="R33" i="95"/>
  <c r="R58" i="95"/>
  <c r="R53" i="95"/>
  <c r="R46" i="95"/>
  <c r="R44" i="95"/>
  <c r="R40" i="95"/>
  <c r="R35" i="95"/>
  <c r="R30" i="95"/>
  <c r="R27" i="95"/>
  <c r="R71" i="95"/>
  <c r="R78" i="95"/>
  <c r="R55" i="95"/>
  <c r="R49" i="95"/>
  <c r="R47" i="95"/>
  <c r="R41" i="95"/>
  <c r="R37" i="95"/>
  <c r="R31" i="95"/>
  <c r="R52" i="95"/>
  <c r="R50" i="95"/>
  <c r="R43" i="95"/>
  <c r="R7" i="95"/>
  <c r="R8" i="95"/>
  <c r="V11" i="95"/>
  <c r="R13" i="95"/>
  <c r="R16" i="95"/>
  <c r="R19" i="95"/>
  <c r="R20" i="95"/>
  <c r="V22" i="95"/>
  <c r="R25" i="95"/>
  <c r="R26" i="95"/>
  <c r="V28" i="95"/>
  <c r="R29" i="95"/>
  <c r="H31" i="95"/>
  <c r="I31" i="95" s="1"/>
  <c r="J31" i="95" s="1"/>
  <c r="H32" i="95"/>
  <c r="I32" i="95" s="1"/>
  <c r="J32" i="95" s="1"/>
  <c r="V36" i="95"/>
  <c r="M5" i="95"/>
  <c r="U5" i="95" s="1"/>
  <c r="M11" i="95"/>
  <c r="U11" i="95" s="1"/>
  <c r="M17" i="95"/>
  <c r="U17" i="95" s="1"/>
  <c r="M23" i="95"/>
  <c r="U23" i="95" s="1"/>
  <c r="M29" i="95"/>
  <c r="U29" i="95" s="1"/>
  <c r="M35" i="95"/>
  <c r="U35" i="95" s="1"/>
  <c r="M41" i="95"/>
  <c r="U41" i="95" s="1"/>
  <c r="M47" i="95"/>
  <c r="U47" i="95" s="1"/>
  <c r="M53" i="95"/>
  <c r="U53" i="95" s="1"/>
  <c r="M59" i="95"/>
  <c r="U59" i="95" s="1"/>
  <c r="M65" i="95"/>
  <c r="U65" i="95" s="1"/>
  <c r="M71" i="95"/>
  <c r="U71" i="95" s="1"/>
  <c r="V4" i="95"/>
  <c r="Y4" i="95" s="1"/>
  <c r="V10" i="95"/>
  <c r="V14" i="95"/>
  <c r="V17" i="95"/>
  <c r="H21" i="95"/>
  <c r="I21" i="95" s="1"/>
  <c r="J21" i="95" s="1"/>
  <c r="R24" i="95"/>
  <c r="H25" i="95"/>
  <c r="I25" i="95" s="1"/>
  <c r="J25" i="95" s="1"/>
  <c r="R34" i="95"/>
  <c r="H40" i="95"/>
  <c r="I40" i="95" s="1"/>
  <c r="J40" i="95" s="1"/>
  <c r="H46" i="95"/>
  <c r="I46" i="95" s="1"/>
  <c r="J46" i="95" s="1"/>
  <c r="H68" i="95"/>
  <c r="I68" i="95" s="1"/>
  <c r="J68" i="95" s="1"/>
  <c r="G94" i="96"/>
  <c r="G94" i="95"/>
  <c r="H53" i="95"/>
  <c r="I53" i="95" s="1"/>
  <c r="J53" i="95" s="1"/>
  <c r="P3" i="96"/>
  <c r="AF3" i="96" s="1"/>
  <c r="AO3" i="96" s="1"/>
  <c r="AE3" i="96"/>
  <c r="H52" i="95"/>
  <c r="I52" i="95" s="1"/>
  <c r="J52" i="95" s="1"/>
  <c r="H74" i="95"/>
  <c r="I74" i="95" s="1"/>
  <c r="J74" i="95" s="1"/>
  <c r="H50" i="95"/>
  <c r="I50" i="95" s="1"/>
  <c r="J50" i="95" s="1"/>
  <c r="H58" i="95"/>
  <c r="I58" i="95" s="1"/>
  <c r="J58" i="95" s="1"/>
  <c r="H49" i="95"/>
  <c r="I49" i="95" s="1"/>
  <c r="J49" i="95" s="1"/>
  <c r="H9" i="96"/>
  <c r="I9" i="96" s="1"/>
  <c r="J9" i="96" s="1"/>
  <c r="Z4" i="96"/>
  <c r="AH4" i="96"/>
  <c r="H8" i="96"/>
  <c r="I8" i="96" s="1"/>
  <c r="J8" i="96" s="1"/>
  <c r="H65" i="95"/>
  <c r="I65" i="95" s="1"/>
  <c r="J65" i="95" s="1"/>
  <c r="H72" i="95"/>
  <c r="I72" i="95" s="1"/>
  <c r="J72" i="95" s="1"/>
  <c r="H7" i="96"/>
  <c r="I7" i="96" s="1"/>
  <c r="J7" i="96" s="1"/>
  <c r="R10" i="96"/>
  <c r="H13" i="96"/>
  <c r="I13" i="96" s="1"/>
  <c r="J13" i="96" s="1"/>
  <c r="R15" i="96"/>
  <c r="R20" i="96"/>
  <c r="H71" i="95"/>
  <c r="I71" i="95" s="1"/>
  <c r="J71" i="95" s="1"/>
  <c r="H4" i="96"/>
  <c r="I4" i="96" s="1"/>
  <c r="J4" i="96" s="1"/>
  <c r="K4" i="96" s="1"/>
  <c r="R7" i="96"/>
  <c r="H33" i="96"/>
  <c r="I33" i="96" s="1"/>
  <c r="J33" i="96" s="1"/>
  <c r="R67" i="96"/>
  <c r="R64" i="96"/>
  <c r="R61" i="96"/>
  <c r="R58" i="96"/>
  <c r="R69" i="96"/>
  <c r="R66" i="96"/>
  <c r="R63" i="96"/>
  <c r="R60" i="96"/>
  <c r="R57" i="96"/>
  <c r="R56" i="96"/>
  <c r="R53" i="96"/>
  <c r="R50" i="96"/>
  <c r="R47" i="96"/>
  <c r="R44" i="96"/>
  <c r="R68" i="96"/>
  <c r="R65" i="96"/>
  <c r="R62" i="96"/>
  <c r="R59" i="96"/>
  <c r="R54" i="96"/>
  <c r="R51" i="96"/>
  <c r="R42" i="96"/>
  <c r="R39" i="96"/>
  <c r="R55" i="96"/>
  <c r="R48" i="96"/>
  <c r="R46" i="96"/>
  <c r="R40" i="96"/>
  <c r="R37" i="96"/>
  <c r="R34" i="96"/>
  <c r="R31" i="96"/>
  <c r="R45" i="96"/>
  <c r="R43" i="96"/>
  <c r="R33" i="96"/>
  <c r="R29" i="96"/>
  <c r="R41" i="96"/>
  <c r="R35" i="96"/>
  <c r="R30" i="96"/>
  <c r="R26" i="96"/>
  <c r="R23" i="96"/>
  <c r="R49" i="96"/>
  <c r="R38" i="96"/>
  <c r="R36" i="96"/>
  <c r="R27" i="96"/>
  <c r="R24" i="96"/>
  <c r="R52" i="96"/>
  <c r="R32" i="96"/>
  <c r="R28" i="96"/>
  <c r="R25" i="96"/>
  <c r="R21" i="96"/>
  <c r="R17" i="96"/>
  <c r="R12" i="96"/>
  <c r="R6" i="96"/>
  <c r="R3" i="96"/>
  <c r="R18" i="96"/>
  <c r="R14" i="96"/>
  <c r="R13" i="96"/>
  <c r="R16" i="96"/>
  <c r="R11" i="96"/>
  <c r="R5" i="96"/>
  <c r="R8" i="96"/>
  <c r="R9" i="96"/>
  <c r="H16" i="96"/>
  <c r="I16" i="96" s="1"/>
  <c r="J16" i="96" s="1"/>
  <c r="H24" i="96"/>
  <c r="I24" i="96" s="1"/>
  <c r="J24" i="96" s="1"/>
  <c r="H77" i="95"/>
  <c r="I77" i="95" s="1"/>
  <c r="J77" i="95" s="1"/>
  <c r="H15" i="96"/>
  <c r="I15" i="96" s="1"/>
  <c r="J15" i="96" s="1"/>
  <c r="H20" i="96"/>
  <c r="I20" i="96" s="1"/>
  <c r="J20" i="96" s="1"/>
  <c r="H23" i="96"/>
  <c r="I23" i="96" s="1"/>
  <c r="J23" i="96" s="1"/>
  <c r="M9" i="96"/>
  <c r="U9" i="96" s="1"/>
  <c r="M15" i="96"/>
  <c r="U15" i="96" s="1"/>
  <c r="M21" i="96"/>
  <c r="U21" i="96" s="1"/>
  <c r="M27" i="96"/>
  <c r="U27" i="96" s="1"/>
  <c r="M33" i="96"/>
  <c r="U33" i="96" s="1"/>
  <c r="M39" i="96"/>
  <c r="U39" i="96" s="1"/>
  <c r="M45" i="96"/>
  <c r="U45" i="96" s="1"/>
  <c r="M51" i="96"/>
  <c r="U51" i="96" s="1"/>
  <c r="M57" i="96"/>
  <c r="U57" i="96" s="1"/>
  <c r="M63" i="96"/>
  <c r="U63" i="96" s="1"/>
  <c r="M69" i="96"/>
  <c r="U69" i="96" s="1"/>
  <c r="H17" i="96"/>
  <c r="I17" i="96" s="1"/>
  <c r="J17" i="96" s="1"/>
  <c r="V26" i="96"/>
  <c r="H34" i="96"/>
  <c r="I34" i="96" s="1"/>
  <c r="J34" i="96" s="1"/>
  <c r="V16" i="96"/>
  <c r="V20" i="96"/>
  <c r="M7" i="96"/>
  <c r="U7" i="96" s="1"/>
  <c r="M13" i="96"/>
  <c r="U13" i="96" s="1"/>
  <c r="M19" i="96"/>
  <c r="U19" i="96" s="1"/>
  <c r="M25" i="96"/>
  <c r="U25" i="96" s="1"/>
  <c r="M31" i="96"/>
  <c r="U31" i="96" s="1"/>
  <c r="M37" i="96"/>
  <c r="U37" i="96" s="1"/>
  <c r="M43" i="96"/>
  <c r="U43" i="96" s="1"/>
  <c r="M49" i="96"/>
  <c r="U49" i="96" s="1"/>
  <c r="M55" i="96"/>
  <c r="U55" i="96" s="1"/>
  <c r="M61" i="96"/>
  <c r="U61" i="96" s="1"/>
  <c r="M67" i="96"/>
  <c r="U67" i="96" s="1"/>
  <c r="V10" i="96"/>
  <c r="H14" i="96"/>
  <c r="I14" i="96" s="1"/>
  <c r="J14" i="96" s="1"/>
  <c r="H19" i="96"/>
  <c r="I19" i="96" s="1"/>
  <c r="J19" i="96" s="1"/>
  <c r="H26" i="96"/>
  <c r="I26" i="96" s="1"/>
  <c r="J26" i="96" s="1"/>
  <c r="M8" i="96"/>
  <c r="U8" i="96" s="1"/>
  <c r="M14" i="96"/>
  <c r="U14" i="96" s="1"/>
  <c r="M20" i="96"/>
  <c r="U20" i="96" s="1"/>
  <c r="M26" i="96"/>
  <c r="U26" i="96" s="1"/>
  <c r="M32" i="96"/>
  <c r="U32" i="96" s="1"/>
  <c r="M38" i="96"/>
  <c r="U38" i="96" s="1"/>
  <c r="M44" i="96"/>
  <c r="U44" i="96" s="1"/>
  <c r="M50" i="96"/>
  <c r="U50" i="96" s="1"/>
  <c r="M56" i="96"/>
  <c r="U56" i="96" s="1"/>
  <c r="M62" i="96"/>
  <c r="U62" i="96" s="1"/>
  <c r="V68" i="96"/>
  <c r="V65" i="96"/>
  <c r="V62" i="96"/>
  <c r="V59" i="96"/>
  <c r="V56" i="96"/>
  <c r="V67" i="96"/>
  <c r="V64" i="96"/>
  <c r="V61" i="96"/>
  <c r="V58" i="96"/>
  <c r="V55" i="96"/>
  <c r="V52" i="96"/>
  <c r="V49" i="96"/>
  <c r="V46" i="96"/>
  <c r="V43" i="96"/>
  <c r="V54" i="96"/>
  <c r="V48" i="96"/>
  <c r="V66" i="96"/>
  <c r="V57" i="96"/>
  <c r="V53" i="96"/>
  <c r="V50" i="96"/>
  <c r="V41" i="96"/>
  <c r="V38" i="96"/>
  <c r="V35" i="96"/>
  <c r="V32" i="96"/>
  <c r="V29" i="96"/>
  <c r="V51" i="96"/>
  <c r="V44" i="96"/>
  <c r="V63" i="96"/>
  <c r="V42" i="96"/>
  <c r="V39" i="96"/>
  <c r="V69" i="96"/>
  <c r="V60" i="96"/>
  <c r="V40" i="96"/>
  <c r="V37" i="96"/>
  <c r="V27" i="96"/>
  <c r="V24" i="96"/>
  <c r="V21" i="96"/>
  <c r="V18" i="96"/>
  <c r="V15" i="96"/>
  <c r="V47" i="96"/>
  <c r="V45" i="96"/>
  <c r="V31" i="96"/>
  <c r="V28" i="96"/>
  <c r="V25" i="96"/>
  <c r="V22" i="96"/>
  <c r="V33" i="96"/>
  <c r="V36" i="96"/>
  <c r="V14" i="96"/>
  <c r="V19" i="96"/>
  <c r="V23" i="96"/>
  <c r="H40" i="96"/>
  <c r="I40" i="96" s="1"/>
  <c r="J40" i="96" s="1"/>
  <c r="H64" i="96"/>
  <c r="I64" i="96" s="1"/>
  <c r="J64" i="96" s="1"/>
  <c r="H31" i="96"/>
  <c r="I31" i="96" s="1"/>
  <c r="J31" i="96" s="1"/>
  <c r="H41" i="96"/>
  <c r="I41" i="96" s="1"/>
  <c r="J41" i="96" s="1"/>
  <c r="H65" i="96"/>
  <c r="I65" i="96" s="1"/>
  <c r="J65" i="96" s="1"/>
  <c r="H37" i="96"/>
  <c r="I37" i="96" s="1"/>
  <c r="J37" i="96" s="1"/>
  <c r="H39" i="96"/>
  <c r="I39" i="96" s="1"/>
  <c r="J39" i="96" s="1"/>
  <c r="H42" i="96"/>
  <c r="I42" i="96" s="1"/>
  <c r="J42" i="96" s="1"/>
  <c r="H48" i="96"/>
  <c r="I48" i="96" s="1"/>
  <c r="J48" i="96" s="1"/>
  <c r="H56" i="96"/>
  <c r="I56" i="96" s="1"/>
  <c r="J56" i="96" s="1"/>
  <c r="H45" i="96"/>
  <c r="I45" i="96" s="1"/>
  <c r="J45" i="96" s="1"/>
  <c r="H54" i="96"/>
  <c r="I54" i="96" s="1"/>
  <c r="J54" i="96" s="1"/>
  <c r="H55" i="96"/>
  <c r="I55" i="96" s="1"/>
  <c r="J55" i="96" s="1"/>
  <c r="H43" i="96"/>
  <c r="I43" i="96" s="1"/>
  <c r="J43" i="96" s="1"/>
  <c r="H58" i="96"/>
  <c r="I58" i="96" s="1"/>
  <c r="J58" i="96" s="1"/>
  <c r="H59" i="96"/>
  <c r="I59" i="96" s="1"/>
  <c r="J59" i="96" s="1"/>
  <c r="H51" i="96"/>
  <c r="I51" i="96" s="1"/>
  <c r="J51" i="96" s="1"/>
  <c r="AE3" i="57" l="1"/>
  <c r="P3" i="57"/>
  <c r="AF3" i="57" s="1"/>
  <c r="AO3" i="57" s="1"/>
  <c r="AQ4" i="34"/>
  <c r="AQ4" i="89"/>
  <c r="AQ4" i="83"/>
  <c r="K5" i="47"/>
  <c r="K10" i="26"/>
  <c r="K11" i="26" s="1"/>
  <c r="K12" i="26" s="1"/>
  <c r="K13" i="26" s="1"/>
  <c r="K14" i="26" s="1"/>
  <c r="K15" i="26" s="1"/>
  <c r="K16" i="26" s="1"/>
  <c r="AQ4" i="96"/>
  <c r="K5" i="87"/>
  <c r="AQ4" i="40"/>
  <c r="AG4" i="83"/>
  <c r="AP4" i="83" s="1"/>
  <c r="W5" i="83"/>
  <c r="AF4" i="83"/>
  <c r="AO4" i="83" s="1"/>
  <c r="AE4" i="83"/>
  <c r="I18" i="7"/>
  <c r="J18" i="7" s="1"/>
  <c r="AE4" i="91"/>
  <c r="W5" i="91"/>
  <c r="AF4" i="91"/>
  <c r="AO4" i="91" s="1"/>
  <c r="AG4" i="91"/>
  <c r="AP4" i="91" s="1"/>
  <c r="AF4" i="53"/>
  <c r="AO4" i="53" s="1"/>
  <c r="AG4" i="53"/>
  <c r="AP4" i="53" s="1"/>
  <c r="AE4" i="53"/>
  <c r="W5" i="53"/>
  <c r="AG4" i="46"/>
  <c r="AP4" i="46" s="1"/>
  <c r="AF4" i="46"/>
  <c r="AO4" i="46" s="1"/>
  <c r="AE4" i="46"/>
  <c r="W5" i="46"/>
  <c r="K8" i="25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W5" i="10"/>
  <c r="AG4" i="10"/>
  <c r="AF4" i="10"/>
  <c r="AE4" i="10"/>
  <c r="I23" i="3"/>
  <c r="J23" i="3" s="1"/>
  <c r="W5" i="84"/>
  <c r="AF4" i="84"/>
  <c r="AE4" i="84"/>
  <c r="AG4" i="84"/>
  <c r="AE4" i="38"/>
  <c r="W5" i="38"/>
  <c r="AG4" i="38"/>
  <c r="AP4" i="38" s="1"/>
  <c r="AF4" i="38"/>
  <c r="AO4" i="38" s="1"/>
  <c r="W5" i="13"/>
  <c r="AG4" i="13"/>
  <c r="AF4" i="13"/>
  <c r="AE4" i="13"/>
  <c r="I16" i="19"/>
  <c r="J16" i="19" s="1"/>
  <c r="AF4" i="76"/>
  <c r="W5" i="76"/>
  <c r="AG4" i="76"/>
  <c r="AE4" i="76"/>
  <c r="AG4" i="74"/>
  <c r="AP4" i="74" s="1"/>
  <c r="AF4" i="74"/>
  <c r="AO4" i="74" s="1"/>
  <c r="AE4" i="74"/>
  <c r="W5" i="74"/>
  <c r="W5" i="73"/>
  <c r="AF4" i="73"/>
  <c r="AO4" i="73" s="1"/>
  <c r="AG4" i="73"/>
  <c r="AP4" i="73" s="1"/>
  <c r="AE4" i="73"/>
  <c r="W5" i="68"/>
  <c r="AG4" i="68"/>
  <c r="AF4" i="68"/>
  <c r="AE4" i="68"/>
  <c r="AG4" i="45"/>
  <c r="AP4" i="45" s="1"/>
  <c r="AE4" i="45"/>
  <c r="W5" i="45"/>
  <c r="AF4" i="45"/>
  <c r="AO4" i="45" s="1"/>
  <c r="I21" i="11"/>
  <c r="J21" i="11" s="1"/>
  <c r="W5" i="2"/>
  <c r="AG4" i="2"/>
  <c r="AF4" i="2"/>
  <c r="AE4" i="2"/>
  <c r="I14" i="16"/>
  <c r="J14" i="16" s="1"/>
  <c r="W5" i="95"/>
  <c r="AG4" i="95"/>
  <c r="AP4" i="95" s="1"/>
  <c r="AE4" i="95"/>
  <c r="AF4" i="95"/>
  <c r="AO4" i="95" s="1"/>
  <c r="AF4" i="80"/>
  <c r="W5" i="80"/>
  <c r="AG4" i="80"/>
  <c r="AE4" i="80"/>
  <c r="AE4" i="35"/>
  <c r="W5" i="35"/>
  <c r="AG4" i="35"/>
  <c r="AF4" i="35"/>
  <c r="I18" i="2"/>
  <c r="J18" i="2" s="1"/>
  <c r="W5" i="5"/>
  <c r="AG4" i="5"/>
  <c r="AF4" i="5"/>
  <c r="AE4" i="5"/>
  <c r="W5" i="7"/>
  <c r="AG4" i="7"/>
  <c r="AF4" i="7"/>
  <c r="AE4" i="7"/>
  <c r="I12" i="15"/>
  <c r="J12" i="15" s="1"/>
  <c r="I11" i="12"/>
  <c r="J11" i="12" s="1"/>
  <c r="AG4" i="43"/>
  <c r="AP4" i="43" s="1"/>
  <c r="AF4" i="43"/>
  <c r="AO4" i="43" s="1"/>
  <c r="AE4" i="43"/>
  <c r="W5" i="43"/>
  <c r="AE4" i="26"/>
  <c r="W5" i="26"/>
  <c r="AG4" i="26"/>
  <c r="AP4" i="26" s="1"/>
  <c r="AF4" i="26"/>
  <c r="AO4" i="26" s="1"/>
  <c r="AE4" i="96"/>
  <c r="W5" i="96"/>
  <c r="AF4" i="96"/>
  <c r="AO4" i="96" s="1"/>
  <c r="AG4" i="96"/>
  <c r="AP4" i="96" s="1"/>
  <c r="AN3" i="96"/>
  <c r="AH3" i="94"/>
  <c r="AQ3" i="94" s="1"/>
  <c r="AI4" i="88"/>
  <c r="AH3" i="82"/>
  <c r="AQ3" i="82" s="1"/>
  <c r="AI3" i="81"/>
  <c r="AN3" i="81"/>
  <c r="AH3" i="76"/>
  <c r="AQ3" i="76" s="1"/>
  <c r="Y5" i="76"/>
  <c r="I8" i="71"/>
  <c r="J8" i="71" s="1"/>
  <c r="P3" i="67"/>
  <c r="AF3" i="67" s="1"/>
  <c r="AO3" i="67" s="1"/>
  <c r="AE3" i="67"/>
  <c r="AN3" i="78"/>
  <c r="I8" i="72"/>
  <c r="J8" i="72" s="1"/>
  <c r="P3" i="70"/>
  <c r="AF3" i="70" s="1"/>
  <c r="AO3" i="70" s="1"/>
  <c r="AE3" i="70"/>
  <c r="AG4" i="81"/>
  <c r="AP4" i="81" s="1"/>
  <c r="AF4" i="81"/>
  <c r="AO4" i="81" s="1"/>
  <c r="AE4" i="81"/>
  <c r="W5" i="81"/>
  <c r="I18" i="72"/>
  <c r="J18" i="72" s="1"/>
  <c r="AH3" i="66"/>
  <c r="AQ3" i="66" s="1"/>
  <c r="I19" i="63"/>
  <c r="J19" i="63" s="1"/>
  <c r="AH3" i="75"/>
  <c r="I5" i="68"/>
  <c r="J5" i="68" s="1"/>
  <c r="I17" i="63"/>
  <c r="J17" i="63" s="1"/>
  <c r="I18" i="59"/>
  <c r="J18" i="59" s="1"/>
  <c r="K5" i="61"/>
  <c r="Z5" i="59"/>
  <c r="Y5" i="59"/>
  <c r="AH4" i="49"/>
  <c r="AQ4" i="49" s="1"/>
  <c r="Z4" i="49"/>
  <c r="Z4" i="54"/>
  <c r="I12" i="55"/>
  <c r="J12" i="55" s="1"/>
  <c r="I18" i="52"/>
  <c r="J18" i="52" s="1"/>
  <c r="I12" i="52"/>
  <c r="J12" i="52" s="1"/>
  <c r="Y5" i="53"/>
  <c r="I6" i="52"/>
  <c r="J6" i="52" s="1"/>
  <c r="Z4" i="52"/>
  <c r="AH4" i="52"/>
  <c r="I14" i="50"/>
  <c r="J14" i="50" s="1"/>
  <c r="I17" i="51"/>
  <c r="J17" i="51" s="1"/>
  <c r="I18" i="51"/>
  <c r="J18" i="51" s="1"/>
  <c r="AH4" i="42"/>
  <c r="AN3" i="40"/>
  <c r="X5" i="43"/>
  <c r="AH5" i="43" s="1"/>
  <c r="Z4" i="42"/>
  <c r="Y5" i="35"/>
  <c r="AH3" i="38"/>
  <c r="K5" i="38"/>
  <c r="K6" i="38" s="1"/>
  <c r="AN3" i="34"/>
  <c r="AH4" i="31"/>
  <c r="AQ4" i="31" s="1"/>
  <c r="Z4" i="32"/>
  <c r="AH4" i="32"/>
  <c r="AH4" i="29"/>
  <c r="H62" i="29"/>
  <c r="I62" i="29" s="1"/>
  <c r="J62" i="29" s="1"/>
  <c r="H38" i="29"/>
  <c r="I38" i="29" s="1"/>
  <c r="J38" i="29" s="1"/>
  <c r="H83" i="30"/>
  <c r="I83" i="30" s="1"/>
  <c r="J83" i="30" s="1"/>
  <c r="H56" i="30"/>
  <c r="I56" i="30" s="1"/>
  <c r="J56" i="30" s="1"/>
  <c r="H29" i="30"/>
  <c r="I29" i="30" s="1"/>
  <c r="J29" i="30" s="1"/>
  <c r="AH4" i="30"/>
  <c r="H69" i="28"/>
  <c r="I69" i="28" s="1"/>
  <c r="J69" i="28" s="1"/>
  <c r="H6" i="28"/>
  <c r="I6" i="28" s="1"/>
  <c r="J6" i="28" s="1"/>
  <c r="H63" i="27"/>
  <c r="I63" i="27" s="1"/>
  <c r="J63" i="27" s="1"/>
  <c r="H47" i="29"/>
  <c r="I47" i="29" s="1"/>
  <c r="J47" i="29" s="1"/>
  <c r="H53" i="28"/>
  <c r="I53" i="28" s="1"/>
  <c r="J53" i="28" s="1"/>
  <c r="H26" i="28"/>
  <c r="I26" i="28" s="1"/>
  <c r="J26" i="28" s="1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0"/>
  <c r="Q11" i="30"/>
  <c r="Q5" i="30"/>
  <c r="Q83" i="30"/>
  <c r="Q74" i="30"/>
  <c r="Q65" i="30"/>
  <c r="Q56" i="30"/>
  <c r="Q47" i="30"/>
  <c r="Q38" i="30"/>
  <c r="Q29" i="30"/>
  <c r="Q20" i="30"/>
  <c r="Q87" i="30"/>
  <c r="Q78" i="30"/>
  <c r="Q69" i="30"/>
  <c r="Q60" i="30"/>
  <c r="Q51" i="30"/>
  <c r="Q42" i="30"/>
  <c r="Q33" i="30"/>
  <c r="Q24" i="30"/>
  <c r="Q15" i="30"/>
  <c r="Q86" i="30"/>
  <c r="Q77" i="30"/>
  <c r="Q68" i="30"/>
  <c r="Q59" i="30"/>
  <c r="Q50" i="30"/>
  <c r="Q41" i="30"/>
  <c r="Q32" i="30"/>
  <c r="Q23" i="30"/>
  <c r="Q14" i="30"/>
  <c r="Q10" i="30"/>
  <c r="Q81" i="30"/>
  <c r="Q72" i="30"/>
  <c r="Q63" i="30"/>
  <c r="Q54" i="30"/>
  <c r="Q45" i="30"/>
  <c r="Q36" i="30"/>
  <c r="Q27" i="30"/>
  <c r="Q18" i="30"/>
  <c r="Q89" i="30"/>
  <c r="Q80" i="30"/>
  <c r="Q71" i="30"/>
  <c r="Q62" i="30"/>
  <c r="Q53" i="30"/>
  <c r="Q44" i="30"/>
  <c r="Q35" i="30"/>
  <c r="Q26" i="30"/>
  <c r="Q17" i="30"/>
  <c r="Q84" i="30"/>
  <c r="Q75" i="30"/>
  <c r="Q66" i="30"/>
  <c r="Q57" i="30"/>
  <c r="Q48" i="30"/>
  <c r="Q39" i="30"/>
  <c r="Q30" i="30"/>
  <c r="Q21" i="30"/>
  <c r="Q12" i="30"/>
  <c r="Q6" i="30"/>
  <c r="Q11" i="40"/>
  <c r="Q5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Q16" i="40"/>
  <c r="Q13" i="40"/>
  <c r="Q8" i="40"/>
  <c r="Q7" i="40"/>
  <c r="Q9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10" i="40"/>
  <c r="Q68" i="44"/>
  <c r="Q65" i="44"/>
  <c r="Q62" i="44"/>
  <c r="Q59" i="44"/>
  <c r="Q56" i="44"/>
  <c r="Q53" i="44"/>
  <c r="Q50" i="44"/>
  <c r="Q47" i="44"/>
  <c r="Q44" i="44"/>
  <c r="Q41" i="44"/>
  <c r="Q9" i="44"/>
  <c r="Q69" i="44"/>
  <c r="Q6" i="44"/>
  <c r="Q63" i="44"/>
  <c r="Q61" i="44"/>
  <c r="Q54" i="44"/>
  <c r="Q52" i="44"/>
  <c r="Q45" i="44"/>
  <c r="Q43" i="44"/>
  <c r="Q38" i="44"/>
  <c r="Q37" i="44"/>
  <c r="Q33" i="44"/>
  <c r="Q29" i="44"/>
  <c r="Q28" i="44"/>
  <c r="Q24" i="44"/>
  <c r="Q20" i="44"/>
  <c r="Q19" i="44"/>
  <c r="Q15" i="44"/>
  <c r="Q10" i="44"/>
  <c r="Q11" i="44"/>
  <c r="Q8" i="44"/>
  <c r="Q7" i="44"/>
  <c r="Q67" i="44"/>
  <c r="Q66" i="44"/>
  <c r="Q64" i="44"/>
  <c r="Q57" i="44"/>
  <c r="Q55" i="44"/>
  <c r="Q48" i="44"/>
  <c r="Q46" i="44"/>
  <c r="Q39" i="44"/>
  <c r="Q35" i="44"/>
  <c r="Q34" i="44"/>
  <c r="Q30" i="44"/>
  <c r="Q26" i="44"/>
  <c r="Q25" i="44"/>
  <c r="Q21" i="44"/>
  <c r="Q17" i="44"/>
  <c r="Q16" i="44"/>
  <c r="Q12" i="44"/>
  <c r="Q60" i="44"/>
  <c r="Q58" i="44"/>
  <c r="Q51" i="44"/>
  <c r="Q49" i="44"/>
  <c r="Q42" i="44"/>
  <c r="Q40" i="44"/>
  <c r="Q36" i="44"/>
  <c r="Q32" i="44"/>
  <c r="Q31" i="44"/>
  <c r="Q27" i="44"/>
  <c r="Q23" i="44"/>
  <c r="Q22" i="44"/>
  <c r="Q18" i="44"/>
  <c r="Q14" i="44"/>
  <c r="Q13" i="44"/>
  <c r="Q5" i="44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92" i="77"/>
  <c r="Q89" i="77"/>
  <c r="Q86" i="77"/>
  <c r="Q83" i="77"/>
  <c r="Q80" i="77"/>
  <c r="Q77" i="77"/>
  <c r="Q74" i="77"/>
  <c r="Q71" i="77"/>
  <c r="Q68" i="77"/>
  <c r="Q65" i="77"/>
  <c r="Q62" i="77"/>
  <c r="Q59" i="77"/>
  <c r="Q56" i="77"/>
  <c r="Q53" i="77"/>
  <c r="Q50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97" i="77"/>
  <c r="Q96" i="77"/>
  <c r="Q95" i="77"/>
  <c r="Q93" i="77"/>
  <c r="Q84" i="77"/>
  <c r="Q75" i="77"/>
  <c r="Q66" i="77"/>
  <c r="Q57" i="77"/>
  <c r="Q42" i="77"/>
  <c r="Q24" i="77"/>
  <c r="Q39" i="77"/>
  <c r="Q21" i="77"/>
  <c r="Q9" i="77"/>
  <c r="Q6" i="77"/>
  <c r="Q87" i="77"/>
  <c r="Q78" i="77"/>
  <c r="Q69" i="77"/>
  <c r="Q60" i="77"/>
  <c r="Q54" i="77"/>
  <c r="Q36" i="77"/>
  <c r="Q18" i="77"/>
  <c r="Q45" i="77"/>
  <c r="Q27" i="77"/>
  <c r="Q11" i="77"/>
  <c r="Q72" i="77"/>
  <c r="Q15" i="77"/>
  <c r="Q98" i="77"/>
  <c r="Q81" i="77"/>
  <c r="Q33" i="77"/>
  <c r="Q90" i="77"/>
  <c r="Q51" i="77"/>
  <c r="Q12" i="77"/>
  <c r="Q63" i="77"/>
  <c r="Q48" i="77"/>
  <c r="Q30" i="77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27" i="82"/>
  <c r="Q24" i="82"/>
  <c r="Q21" i="82"/>
  <c r="Q18" i="82"/>
  <c r="Q15" i="82"/>
  <c r="Q89" i="82"/>
  <c r="Q86" i="82"/>
  <c r="Q83" i="82"/>
  <c r="Q80" i="82"/>
  <c r="Q77" i="82"/>
  <c r="Q74" i="82"/>
  <c r="Q71" i="82"/>
  <c r="Q68" i="82"/>
  <c r="Q65" i="82"/>
  <c r="Q62" i="82"/>
  <c r="Q59" i="82"/>
  <c r="Q56" i="82"/>
  <c r="Q47" i="82"/>
  <c r="Q38" i="82"/>
  <c r="Q29" i="82"/>
  <c r="Q20" i="82"/>
  <c r="Q14" i="82"/>
  <c r="Q9" i="82"/>
  <c r="Q5" i="82"/>
  <c r="Q50" i="82"/>
  <c r="Q41" i="82"/>
  <c r="Q32" i="82"/>
  <c r="Q23" i="82"/>
  <c r="Q10" i="82"/>
  <c r="Q6" i="82"/>
  <c r="Q11" i="82"/>
  <c r="Q44" i="82"/>
  <c r="Q17" i="82"/>
  <c r="Q35" i="82"/>
  <c r="Q12" i="82"/>
  <c r="Q26" i="82"/>
  <c r="Q53" i="82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68" i="88"/>
  <c r="Q65" i="88"/>
  <c r="Q62" i="88"/>
  <c r="Q59" i="88"/>
  <c r="Q56" i="88"/>
  <c r="Q53" i="88"/>
  <c r="Q50" i="88"/>
  <c r="Q47" i="88"/>
  <c r="Q44" i="88"/>
  <c r="Q41" i="88"/>
  <c r="Q38" i="88"/>
  <c r="Q35" i="88"/>
  <c r="Q9" i="88"/>
  <c r="Q69" i="88"/>
  <c r="Q66" i="88"/>
  <c r="Q63" i="88"/>
  <c r="Q60" i="88"/>
  <c r="Q57" i="88"/>
  <c r="Q54" i="88"/>
  <c r="Q51" i="88"/>
  <c r="Q48" i="88"/>
  <c r="Q45" i="88"/>
  <c r="Q42" i="88"/>
  <c r="Q39" i="88"/>
  <c r="Q36" i="88"/>
  <c r="Q30" i="88"/>
  <c r="Q29" i="88"/>
  <c r="Q26" i="88"/>
  <c r="Q23" i="88"/>
  <c r="Q20" i="88"/>
  <c r="Q17" i="88"/>
  <c r="Q14" i="88"/>
  <c r="Q10" i="88"/>
  <c r="Q11" i="88"/>
  <c r="Q5" i="88"/>
  <c r="Q33" i="88"/>
  <c r="Q28" i="88"/>
  <c r="Q25" i="88"/>
  <c r="Q22" i="88"/>
  <c r="Q19" i="88"/>
  <c r="Q16" i="88"/>
  <c r="Q13" i="88"/>
  <c r="Q8" i="88"/>
  <c r="Q7" i="88"/>
  <c r="Q27" i="88"/>
  <c r="Q12" i="88"/>
  <c r="Q18" i="88"/>
  <c r="Q24" i="88"/>
  <c r="Q21" i="88"/>
  <c r="Q15" i="88"/>
  <c r="Q6" i="88"/>
  <c r="Q32" i="88"/>
  <c r="Q87" i="94"/>
  <c r="Q84" i="94"/>
  <c r="Q81" i="94"/>
  <c r="Q78" i="94"/>
  <c r="Q75" i="94"/>
  <c r="Q72" i="94"/>
  <c r="Q69" i="94"/>
  <c r="Q77" i="94"/>
  <c r="Q73" i="94"/>
  <c r="Q68" i="94"/>
  <c r="Q89" i="94"/>
  <c r="Q88" i="94"/>
  <c r="Q86" i="94"/>
  <c r="Q85" i="94"/>
  <c r="Q83" i="94"/>
  <c r="Q82" i="94"/>
  <c r="Q80" i="94"/>
  <c r="Q79" i="94"/>
  <c r="Q64" i="94"/>
  <c r="Q61" i="94"/>
  <c r="Q58" i="94"/>
  <c r="Q55" i="94"/>
  <c r="Q52" i="94"/>
  <c r="Q49" i="94"/>
  <c r="Q46" i="94"/>
  <c r="Q43" i="94"/>
  <c r="Q40" i="94"/>
  <c r="Q37" i="94"/>
  <c r="Q74" i="94"/>
  <c r="Q70" i="94"/>
  <c r="Q66" i="94"/>
  <c r="Q63" i="94"/>
  <c r="Q60" i="94"/>
  <c r="Q57" i="94"/>
  <c r="Q65" i="94"/>
  <c r="Q9" i="94"/>
  <c r="Q67" i="94"/>
  <c r="Q53" i="94"/>
  <c r="Q51" i="94"/>
  <c r="Q44" i="94"/>
  <c r="Q42" i="94"/>
  <c r="Q35" i="94"/>
  <c r="Q32" i="94"/>
  <c r="Q29" i="94"/>
  <c r="Q26" i="94"/>
  <c r="Q23" i="94"/>
  <c r="Q20" i="94"/>
  <c r="Q17" i="94"/>
  <c r="Q14" i="94"/>
  <c r="Q10" i="94"/>
  <c r="Q62" i="94"/>
  <c r="Q11" i="94"/>
  <c r="Q56" i="94"/>
  <c r="Q54" i="94"/>
  <c r="Q47" i="94"/>
  <c r="Q45" i="94"/>
  <c r="Q38" i="94"/>
  <c r="Q36" i="94"/>
  <c r="Q33" i="94"/>
  <c r="Q30" i="94"/>
  <c r="Q27" i="94"/>
  <c r="Q24" i="94"/>
  <c r="Q21" i="94"/>
  <c r="Q18" i="94"/>
  <c r="Q15" i="94"/>
  <c r="Q12" i="94"/>
  <c r="Q6" i="94"/>
  <c r="Q76" i="94"/>
  <c r="Q71" i="94"/>
  <c r="Q50" i="94"/>
  <c r="Q48" i="94"/>
  <c r="Q41" i="94"/>
  <c r="Q39" i="94"/>
  <c r="Q34" i="94"/>
  <c r="Q31" i="94"/>
  <c r="Q28" i="94"/>
  <c r="Q22" i="94"/>
  <c r="Q13" i="94"/>
  <c r="Q59" i="94"/>
  <c r="Q19" i="94"/>
  <c r="Q25" i="94"/>
  <c r="Q16" i="94"/>
  <c r="Q7" i="94"/>
  <c r="Q8" i="94"/>
  <c r="Q5" i="94"/>
  <c r="H39" i="32"/>
  <c r="I39" i="32" s="1"/>
  <c r="J39" i="32" s="1"/>
  <c r="H86" i="30"/>
  <c r="I86" i="30" s="1"/>
  <c r="J86" i="30" s="1"/>
  <c r="H59" i="30"/>
  <c r="I59" i="30" s="1"/>
  <c r="J59" i="30" s="1"/>
  <c r="H32" i="30"/>
  <c r="I32" i="30" s="1"/>
  <c r="J32" i="30" s="1"/>
  <c r="H54" i="28"/>
  <c r="I54" i="28" s="1"/>
  <c r="J54" i="28" s="1"/>
  <c r="H5" i="31"/>
  <c r="I5" i="31" s="1"/>
  <c r="J5" i="31" s="1"/>
  <c r="H11" i="31"/>
  <c r="I11" i="31" s="1"/>
  <c r="J11" i="31" s="1"/>
  <c r="H88" i="34"/>
  <c r="I88" i="34" s="1"/>
  <c r="J88" i="34" s="1"/>
  <c r="H85" i="34"/>
  <c r="I85" i="34" s="1"/>
  <c r="J85" i="34" s="1"/>
  <c r="H82" i="34"/>
  <c r="I82" i="34" s="1"/>
  <c r="J82" i="34" s="1"/>
  <c r="H79" i="34"/>
  <c r="I79" i="34" s="1"/>
  <c r="J79" i="34" s="1"/>
  <c r="H76" i="34"/>
  <c r="I76" i="34" s="1"/>
  <c r="J76" i="34" s="1"/>
  <c r="H73" i="34"/>
  <c r="I73" i="34" s="1"/>
  <c r="J73" i="34" s="1"/>
  <c r="H70" i="34"/>
  <c r="I70" i="34" s="1"/>
  <c r="J70" i="34" s="1"/>
  <c r="H67" i="34"/>
  <c r="I67" i="34" s="1"/>
  <c r="J67" i="34" s="1"/>
  <c r="H64" i="34"/>
  <c r="I64" i="34" s="1"/>
  <c r="J64" i="34" s="1"/>
  <c r="H61" i="34"/>
  <c r="I61" i="34" s="1"/>
  <c r="J61" i="34" s="1"/>
  <c r="H58" i="34"/>
  <c r="I58" i="34" s="1"/>
  <c r="J58" i="34" s="1"/>
  <c r="H55" i="34"/>
  <c r="I55" i="34" s="1"/>
  <c r="J55" i="34" s="1"/>
  <c r="H52" i="34"/>
  <c r="I52" i="34" s="1"/>
  <c r="J52" i="34" s="1"/>
  <c r="H49" i="34"/>
  <c r="I49" i="34" s="1"/>
  <c r="J49" i="34" s="1"/>
  <c r="H46" i="34"/>
  <c r="I46" i="34" s="1"/>
  <c r="J46" i="34" s="1"/>
  <c r="H43" i="34"/>
  <c r="I43" i="34" s="1"/>
  <c r="J43" i="34" s="1"/>
  <c r="H89" i="34"/>
  <c r="I89" i="34" s="1"/>
  <c r="J89" i="34" s="1"/>
  <c r="H86" i="34"/>
  <c r="I86" i="34" s="1"/>
  <c r="J86" i="34" s="1"/>
  <c r="H83" i="34"/>
  <c r="I83" i="34" s="1"/>
  <c r="J83" i="34" s="1"/>
  <c r="H80" i="34"/>
  <c r="I80" i="34" s="1"/>
  <c r="J80" i="34" s="1"/>
  <c r="H77" i="34"/>
  <c r="I77" i="34" s="1"/>
  <c r="J77" i="34" s="1"/>
  <c r="H74" i="34"/>
  <c r="I74" i="34" s="1"/>
  <c r="J74" i="34" s="1"/>
  <c r="H71" i="34"/>
  <c r="I71" i="34" s="1"/>
  <c r="J71" i="34" s="1"/>
  <c r="H68" i="34"/>
  <c r="I68" i="34" s="1"/>
  <c r="J68" i="34" s="1"/>
  <c r="H65" i="34"/>
  <c r="I65" i="34" s="1"/>
  <c r="J65" i="34" s="1"/>
  <c r="H62" i="34"/>
  <c r="I62" i="34" s="1"/>
  <c r="J62" i="34" s="1"/>
  <c r="H59" i="34"/>
  <c r="I59" i="34" s="1"/>
  <c r="J59" i="34" s="1"/>
  <c r="H56" i="34"/>
  <c r="I56" i="34" s="1"/>
  <c r="J56" i="34" s="1"/>
  <c r="H53" i="34"/>
  <c r="I53" i="34" s="1"/>
  <c r="J53" i="34" s="1"/>
  <c r="H50" i="34"/>
  <c r="I50" i="34" s="1"/>
  <c r="J50" i="34" s="1"/>
  <c r="H47" i="34"/>
  <c r="I47" i="34" s="1"/>
  <c r="J47" i="34" s="1"/>
  <c r="H44" i="34"/>
  <c r="I44" i="34" s="1"/>
  <c r="J44" i="34" s="1"/>
  <c r="H41" i="34"/>
  <c r="I41" i="34" s="1"/>
  <c r="J41" i="34" s="1"/>
  <c r="H38" i="34"/>
  <c r="I38" i="34" s="1"/>
  <c r="J38" i="34" s="1"/>
  <c r="H35" i="34"/>
  <c r="I35" i="34" s="1"/>
  <c r="J35" i="34" s="1"/>
  <c r="H32" i="34"/>
  <c r="I32" i="34" s="1"/>
  <c r="J32" i="34" s="1"/>
  <c r="H29" i="34"/>
  <c r="I29" i="34" s="1"/>
  <c r="J29" i="34" s="1"/>
  <c r="H26" i="34"/>
  <c r="I26" i="34" s="1"/>
  <c r="J26" i="34" s="1"/>
  <c r="H23" i="34"/>
  <c r="I23" i="34" s="1"/>
  <c r="J23" i="34" s="1"/>
  <c r="H20" i="34"/>
  <c r="I20" i="34" s="1"/>
  <c r="J20" i="34" s="1"/>
  <c r="H17" i="34"/>
  <c r="I17" i="34" s="1"/>
  <c r="J17" i="34" s="1"/>
  <c r="H14" i="34"/>
  <c r="I14" i="34" s="1"/>
  <c r="J14" i="34" s="1"/>
  <c r="H10" i="34"/>
  <c r="I10" i="34" s="1"/>
  <c r="J10" i="34" s="1"/>
  <c r="H11" i="34"/>
  <c r="I11" i="34" s="1"/>
  <c r="J11" i="34" s="1"/>
  <c r="H5" i="34"/>
  <c r="I5" i="34" s="1"/>
  <c r="J5" i="34" s="1"/>
  <c r="H37" i="34"/>
  <c r="I37" i="34" s="1"/>
  <c r="J37" i="34" s="1"/>
  <c r="H28" i="34"/>
  <c r="I28" i="34" s="1"/>
  <c r="J28" i="34" s="1"/>
  <c r="H40" i="34"/>
  <c r="I40" i="34" s="1"/>
  <c r="J40" i="34" s="1"/>
  <c r="H31" i="34"/>
  <c r="I31" i="34" s="1"/>
  <c r="J31" i="34" s="1"/>
  <c r="H22" i="34"/>
  <c r="I22" i="34" s="1"/>
  <c r="J22" i="34" s="1"/>
  <c r="H34" i="34"/>
  <c r="I34" i="34" s="1"/>
  <c r="J34" i="34" s="1"/>
  <c r="H25" i="34"/>
  <c r="I25" i="34" s="1"/>
  <c r="J25" i="34" s="1"/>
  <c r="H9" i="34"/>
  <c r="I9" i="34" s="1"/>
  <c r="J9" i="34" s="1"/>
  <c r="H19" i="34"/>
  <c r="I19" i="34" s="1"/>
  <c r="J19" i="34" s="1"/>
  <c r="H87" i="42"/>
  <c r="I87" i="42" s="1"/>
  <c r="J87" i="42" s="1"/>
  <c r="H84" i="42"/>
  <c r="I84" i="42" s="1"/>
  <c r="J84" i="42" s="1"/>
  <c r="H81" i="42"/>
  <c r="I81" i="42" s="1"/>
  <c r="J81" i="42" s="1"/>
  <c r="H78" i="42"/>
  <c r="I78" i="42" s="1"/>
  <c r="J78" i="42" s="1"/>
  <c r="H75" i="42"/>
  <c r="I75" i="42" s="1"/>
  <c r="J75" i="42" s="1"/>
  <c r="H72" i="42"/>
  <c r="I72" i="42" s="1"/>
  <c r="J72" i="42" s="1"/>
  <c r="H69" i="42"/>
  <c r="I69" i="42" s="1"/>
  <c r="J69" i="42" s="1"/>
  <c r="H66" i="42"/>
  <c r="I66" i="42" s="1"/>
  <c r="J66" i="42" s="1"/>
  <c r="H63" i="42"/>
  <c r="I63" i="42" s="1"/>
  <c r="J63" i="42" s="1"/>
  <c r="H60" i="42"/>
  <c r="I60" i="42" s="1"/>
  <c r="J60" i="42" s="1"/>
  <c r="H57" i="42"/>
  <c r="I57" i="42" s="1"/>
  <c r="J57" i="42" s="1"/>
  <c r="H54" i="42"/>
  <c r="I54" i="42" s="1"/>
  <c r="J54" i="42" s="1"/>
  <c r="H51" i="42"/>
  <c r="I51" i="42" s="1"/>
  <c r="J51" i="42" s="1"/>
  <c r="H48" i="42"/>
  <c r="I48" i="42" s="1"/>
  <c r="J48" i="42" s="1"/>
  <c r="H45" i="42"/>
  <c r="I45" i="42" s="1"/>
  <c r="J45" i="42" s="1"/>
  <c r="H42" i="42"/>
  <c r="I42" i="42" s="1"/>
  <c r="J42" i="42" s="1"/>
  <c r="H39" i="42"/>
  <c r="I39" i="42" s="1"/>
  <c r="J39" i="42" s="1"/>
  <c r="H36" i="42"/>
  <c r="I36" i="42" s="1"/>
  <c r="J36" i="42" s="1"/>
  <c r="H33" i="42"/>
  <c r="I33" i="42" s="1"/>
  <c r="J33" i="42" s="1"/>
  <c r="H30" i="42"/>
  <c r="I30" i="42" s="1"/>
  <c r="J30" i="42" s="1"/>
  <c r="H27" i="42"/>
  <c r="I27" i="42" s="1"/>
  <c r="J27" i="42" s="1"/>
  <c r="H24" i="42"/>
  <c r="I24" i="42" s="1"/>
  <c r="J24" i="42" s="1"/>
  <c r="H21" i="42"/>
  <c r="I21" i="42" s="1"/>
  <c r="J21" i="42" s="1"/>
  <c r="H18" i="42"/>
  <c r="I18" i="42" s="1"/>
  <c r="J18" i="42" s="1"/>
  <c r="H15" i="42"/>
  <c r="I15" i="42" s="1"/>
  <c r="J15" i="42" s="1"/>
  <c r="H12" i="42"/>
  <c r="I12" i="42" s="1"/>
  <c r="J12" i="42" s="1"/>
  <c r="H6" i="42"/>
  <c r="I6" i="42" s="1"/>
  <c r="J6" i="42" s="1"/>
  <c r="H4" i="42"/>
  <c r="I4" i="42" s="1"/>
  <c r="J4" i="42" s="1"/>
  <c r="K4" i="42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49" i="42"/>
  <c r="I49" i="42" s="1"/>
  <c r="J49" i="42" s="1"/>
  <c r="H46" i="42"/>
  <c r="I46" i="42" s="1"/>
  <c r="J46" i="42" s="1"/>
  <c r="H43" i="42"/>
  <c r="I43" i="42" s="1"/>
  <c r="J43" i="42" s="1"/>
  <c r="H40" i="42"/>
  <c r="I40" i="42" s="1"/>
  <c r="J40" i="42" s="1"/>
  <c r="H37" i="42"/>
  <c r="I37" i="42" s="1"/>
  <c r="J37" i="42" s="1"/>
  <c r="H34" i="42"/>
  <c r="I34" i="42" s="1"/>
  <c r="J34" i="42" s="1"/>
  <c r="H31" i="42"/>
  <c r="I31" i="42" s="1"/>
  <c r="J31" i="42" s="1"/>
  <c r="H28" i="42"/>
  <c r="I28" i="42" s="1"/>
  <c r="J28" i="42" s="1"/>
  <c r="H25" i="42"/>
  <c r="I25" i="42" s="1"/>
  <c r="J25" i="42" s="1"/>
  <c r="H22" i="42"/>
  <c r="I22" i="42" s="1"/>
  <c r="J22" i="42" s="1"/>
  <c r="H19" i="42"/>
  <c r="I19" i="42" s="1"/>
  <c r="J19" i="42" s="1"/>
  <c r="H16" i="42"/>
  <c r="I16" i="42" s="1"/>
  <c r="J16" i="42" s="1"/>
  <c r="H13" i="42"/>
  <c r="I13" i="42" s="1"/>
  <c r="J13" i="42" s="1"/>
  <c r="H8" i="42"/>
  <c r="I8" i="42" s="1"/>
  <c r="J8" i="42" s="1"/>
  <c r="H7" i="42"/>
  <c r="I7" i="42" s="1"/>
  <c r="J7" i="42" s="1"/>
  <c r="H11" i="74"/>
  <c r="I11" i="74" s="1"/>
  <c r="J11" i="74" s="1"/>
  <c r="H5" i="74"/>
  <c r="I5" i="74" s="1"/>
  <c r="J5" i="74" s="1"/>
  <c r="H88" i="74"/>
  <c r="I88" i="74" s="1"/>
  <c r="J88" i="74" s="1"/>
  <c r="H79" i="74"/>
  <c r="I79" i="74" s="1"/>
  <c r="J79" i="74" s="1"/>
  <c r="H70" i="74"/>
  <c r="I70" i="74" s="1"/>
  <c r="J70" i="74" s="1"/>
  <c r="H61" i="74"/>
  <c r="I61" i="74" s="1"/>
  <c r="J61" i="74" s="1"/>
  <c r="H52" i="74"/>
  <c r="I52" i="74" s="1"/>
  <c r="J52" i="74" s="1"/>
  <c r="H43" i="74"/>
  <c r="I43" i="74" s="1"/>
  <c r="J43" i="74" s="1"/>
  <c r="H34" i="74"/>
  <c r="I34" i="74" s="1"/>
  <c r="J34" i="74" s="1"/>
  <c r="H25" i="74"/>
  <c r="I25" i="74" s="1"/>
  <c r="J25" i="74" s="1"/>
  <c r="H16" i="74"/>
  <c r="I16" i="74" s="1"/>
  <c r="J16" i="74" s="1"/>
  <c r="H85" i="74"/>
  <c r="I85" i="74" s="1"/>
  <c r="J85" i="74" s="1"/>
  <c r="H76" i="74"/>
  <c r="I76" i="74" s="1"/>
  <c r="J76" i="74" s="1"/>
  <c r="H67" i="74"/>
  <c r="I67" i="74" s="1"/>
  <c r="J67" i="74" s="1"/>
  <c r="H58" i="74"/>
  <c r="I58" i="74" s="1"/>
  <c r="J58" i="74" s="1"/>
  <c r="H49" i="74"/>
  <c r="I49" i="74" s="1"/>
  <c r="J49" i="74" s="1"/>
  <c r="H40" i="74"/>
  <c r="I40" i="74" s="1"/>
  <c r="J40" i="74" s="1"/>
  <c r="H31" i="74"/>
  <c r="I31" i="74" s="1"/>
  <c r="J31" i="74" s="1"/>
  <c r="H22" i="74"/>
  <c r="I22" i="74" s="1"/>
  <c r="J22" i="74" s="1"/>
  <c r="H13" i="74"/>
  <c r="I13" i="74" s="1"/>
  <c r="J13" i="74" s="1"/>
  <c r="H9" i="74"/>
  <c r="I9" i="74" s="1"/>
  <c r="J9" i="74" s="1"/>
  <c r="H37" i="74"/>
  <c r="I37" i="74" s="1"/>
  <c r="J37" i="74" s="1"/>
  <c r="H82" i="74"/>
  <c r="I82" i="74" s="1"/>
  <c r="J82" i="74" s="1"/>
  <c r="H28" i="74"/>
  <c r="I28" i="74" s="1"/>
  <c r="J28" i="74" s="1"/>
  <c r="H73" i="74"/>
  <c r="I73" i="74" s="1"/>
  <c r="J73" i="74" s="1"/>
  <c r="H19" i="74"/>
  <c r="I19" i="74" s="1"/>
  <c r="J19" i="74" s="1"/>
  <c r="H64" i="74"/>
  <c r="I64" i="74" s="1"/>
  <c r="J64" i="74" s="1"/>
  <c r="H8" i="74"/>
  <c r="I8" i="74" s="1"/>
  <c r="J8" i="74" s="1"/>
  <c r="H55" i="74"/>
  <c r="I55" i="74" s="1"/>
  <c r="J55" i="74" s="1"/>
  <c r="H46" i="74"/>
  <c r="I46" i="74" s="1"/>
  <c r="J46" i="74" s="1"/>
  <c r="H95" i="81"/>
  <c r="I95" i="81" s="1"/>
  <c r="J95" i="81" s="1"/>
  <c r="H94" i="81"/>
  <c r="I94" i="81" s="1"/>
  <c r="J94" i="81" s="1"/>
  <c r="H89" i="81"/>
  <c r="I89" i="81" s="1"/>
  <c r="J89" i="81" s="1"/>
  <c r="H88" i="81"/>
  <c r="I88" i="81" s="1"/>
  <c r="J88" i="81" s="1"/>
  <c r="H83" i="81"/>
  <c r="I83" i="81" s="1"/>
  <c r="J83" i="81" s="1"/>
  <c r="H82" i="81"/>
  <c r="I82" i="81" s="1"/>
  <c r="J82" i="81" s="1"/>
  <c r="H77" i="81"/>
  <c r="I77" i="81" s="1"/>
  <c r="J77" i="81" s="1"/>
  <c r="H76" i="81"/>
  <c r="I76" i="81" s="1"/>
  <c r="J76" i="81" s="1"/>
  <c r="H71" i="81"/>
  <c r="I71" i="81" s="1"/>
  <c r="J71" i="81" s="1"/>
  <c r="H70" i="81"/>
  <c r="I70" i="81" s="1"/>
  <c r="J70" i="81" s="1"/>
  <c r="H9" i="81"/>
  <c r="I9" i="81" s="1"/>
  <c r="J9" i="81" s="1"/>
  <c r="H11" i="81"/>
  <c r="I11" i="81" s="1"/>
  <c r="J11" i="81" s="1"/>
  <c r="H97" i="81"/>
  <c r="I97" i="81" s="1"/>
  <c r="J97" i="81" s="1"/>
  <c r="H91" i="81"/>
  <c r="I91" i="81" s="1"/>
  <c r="J91" i="81" s="1"/>
  <c r="H85" i="81"/>
  <c r="I85" i="81" s="1"/>
  <c r="J85" i="81" s="1"/>
  <c r="H79" i="81"/>
  <c r="I79" i="81" s="1"/>
  <c r="J79" i="81" s="1"/>
  <c r="H73" i="81"/>
  <c r="I73" i="81" s="1"/>
  <c r="J73" i="81" s="1"/>
  <c r="H67" i="81"/>
  <c r="I67" i="81" s="1"/>
  <c r="J67" i="81" s="1"/>
  <c r="H81" i="85"/>
  <c r="I81" i="85" s="1"/>
  <c r="J81" i="85" s="1"/>
  <c r="H63" i="85"/>
  <c r="I63" i="85" s="1"/>
  <c r="J63" i="85" s="1"/>
  <c r="H61" i="85"/>
  <c r="I61" i="85" s="1"/>
  <c r="J61" i="85" s="1"/>
  <c r="H45" i="85"/>
  <c r="I45" i="85" s="1"/>
  <c r="J45" i="85" s="1"/>
  <c r="H43" i="85"/>
  <c r="I43" i="85" s="1"/>
  <c r="J43" i="85" s="1"/>
  <c r="H27" i="85"/>
  <c r="I27" i="85" s="1"/>
  <c r="J27" i="85" s="1"/>
  <c r="H25" i="85"/>
  <c r="I25" i="85" s="1"/>
  <c r="J25" i="85" s="1"/>
  <c r="H13" i="85"/>
  <c r="I13" i="85" s="1"/>
  <c r="J13" i="85" s="1"/>
  <c r="H4" i="85"/>
  <c r="I4" i="85" s="1"/>
  <c r="J4" i="85" s="1"/>
  <c r="K4" i="85" s="1"/>
  <c r="H57" i="85"/>
  <c r="I57" i="85" s="1"/>
  <c r="J57" i="85" s="1"/>
  <c r="H55" i="85"/>
  <c r="I55" i="85" s="1"/>
  <c r="J55" i="85" s="1"/>
  <c r="H39" i="85"/>
  <c r="I39" i="85" s="1"/>
  <c r="J39" i="85" s="1"/>
  <c r="H37" i="85"/>
  <c r="I37" i="85" s="1"/>
  <c r="J37" i="85" s="1"/>
  <c r="H87" i="85"/>
  <c r="I87" i="85" s="1"/>
  <c r="J87" i="85" s="1"/>
  <c r="H69" i="85"/>
  <c r="I69" i="85" s="1"/>
  <c r="J69" i="85" s="1"/>
  <c r="H75" i="85"/>
  <c r="I75" i="85" s="1"/>
  <c r="J75" i="85" s="1"/>
  <c r="H33" i="85"/>
  <c r="I33" i="85" s="1"/>
  <c r="J33" i="85" s="1"/>
  <c r="H15" i="85"/>
  <c r="I15" i="85" s="1"/>
  <c r="J15" i="85" s="1"/>
  <c r="H31" i="85"/>
  <c r="I31" i="85" s="1"/>
  <c r="J31" i="85" s="1"/>
  <c r="H19" i="85"/>
  <c r="I19" i="85" s="1"/>
  <c r="J19" i="85" s="1"/>
  <c r="H54" i="85"/>
  <c r="I54" i="85" s="1"/>
  <c r="J54" i="85" s="1"/>
  <c r="H49" i="85"/>
  <c r="I49" i="85" s="1"/>
  <c r="J49" i="85" s="1"/>
  <c r="H36" i="85"/>
  <c r="I36" i="85" s="1"/>
  <c r="J36" i="85" s="1"/>
  <c r="H21" i="85"/>
  <c r="I21" i="85" s="1"/>
  <c r="J21" i="85" s="1"/>
  <c r="H9" i="85"/>
  <c r="I9" i="85" s="1"/>
  <c r="J9" i="85" s="1"/>
  <c r="H93" i="85"/>
  <c r="I93" i="85" s="1"/>
  <c r="J93" i="85" s="1"/>
  <c r="H51" i="85"/>
  <c r="I51" i="85" s="1"/>
  <c r="J51" i="85" s="1"/>
  <c r="H16" i="85"/>
  <c r="I16" i="85" s="1"/>
  <c r="J16" i="85" s="1"/>
  <c r="H39" i="92"/>
  <c r="I39" i="92" s="1"/>
  <c r="J39" i="92" s="1"/>
  <c r="H30" i="92"/>
  <c r="I30" i="92" s="1"/>
  <c r="J30" i="92" s="1"/>
  <c r="H21" i="92"/>
  <c r="I21" i="92" s="1"/>
  <c r="J21" i="92" s="1"/>
  <c r="H12" i="92"/>
  <c r="I12" i="92" s="1"/>
  <c r="J12" i="92" s="1"/>
  <c r="H10" i="92"/>
  <c r="I10" i="92" s="1"/>
  <c r="J10" i="92" s="1"/>
  <c r="H6" i="92"/>
  <c r="I6" i="92" s="1"/>
  <c r="J6" i="92" s="1"/>
  <c r="H69" i="92"/>
  <c r="I69" i="92" s="1"/>
  <c r="J69" i="92" s="1"/>
  <c r="H60" i="92"/>
  <c r="I60" i="92" s="1"/>
  <c r="J60" i="92" s="1"/>
  <c r="H53" i="92"/>
  <c r="I53" i="92" s="1"/>
  <c r="J53" i="92" s="1"/>
  <c r="H51" i="92"/>
  <c r="I51" i="92" s="1"/>
  <c r="J51" i="92" s="1"/>
  <c r="H50" i="92"/>
  <c r="I50" i="92" s="1"/>
  <c r="J50" i="92" s="1"/>
  <c r="H48" i="92"/>
  <c r="I48" i="92" s="1"/>
  <c r="J48" i="92" s="1"/>
  <c r="H47" i="92"/>
  <c r="I47" i="92" s="1"/>
  <c r="J47" i="92" s="1"/>
  <c r="H45" i="92"/>
  <c r="I45" i="92" s="1"/>
  <c r="J45" i="92" s="1"/>
  <c r="H44" i="92"/>
  <c r="I44" i="92" s="1"/>
  <c r="J44" i="92" s="1"/>
  <c r="H42" i="92"/>
  <c r="I42" i="92" s="1"/>
  <c r="J42" i="92" s="1"/>
  <c r="H41" i="92"/>
  <c r="I41" i="92" s="1"/>
  <c r="J41" i="92" s="1"/>
  <c r="H33" i="92"/>
  <c r="I33" i="92" s="1"/>
  <c r="J33" i="92" s="1"/>
  <c r="H24" i="92"/>
  <c r="I24" i="92" s="1"/>
  <c r="J24" i="92" s="1"/>
  <c r="H15" i="92"/>
  <c r="I15" i="92" s="1"/>
  <c r="J15" i="92" s="1"/>
  <c r="H66" i="92"/>
  <c r="I66" i="92" s="1"/>
  <c r="J66" i="92" s="1"/>
  <c r="H57" i="92"/>
  <c r="I57" i="92" s="1"/>
  <c r="J57" i="92" s="1"/>
  <c r="H63" i="92"/>
  <c r="I63" i="92" s="1"/>
  <c r="J63" i="92" s="1"/>
  <c r="H54" i="92"/>
  <c r="I54" i="92" s="1"/>
  <c r="J54" i="92" s="1"/>
  <c r="H4" i="92"/>
  <c r="I4" i="92" s="1"/>
  <c r="J4" i="92" s="1"/>
  <c r="K4" i="92" s="1"/>
  <c r="H36" i="92"/>
  <c r="I36" i="92" s="1"/>
  <c r="J36" i="92" s="1"/>
  <c r="H18" i="92"/>
  <c r="I18" i="92" s="1"/>
  <c r="J18" i="92" s="1"/>
  <c r="H27" i="92"/>
  <c r="I27" i="92" s="1"/>
  <c r="J27" i="92" s="1"/>
  <c r="H24" i="32"/>
  <c r="I24" i="32" s="1"/>
  <c r="J24" i="32" s="1"/>
  <c r="H7" i="31"/>
  <c r="I7" i="31" s="1"/>
  <c r="J7" i="31" s="1"/>
  <c r="H95" i="29"/>
  <c r="I95" i="29" s="1"/>
  <c r="J95" i="29" s="1"/>
  <c r="H17" i="29"/>
  <c r="I17" i="29" s="1"/>
  <c r="J17" i="29" s="1"/>
  <c r="Q11" i="28"/>
  <c r="Q5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63" i="28"/>
  <c r="Q61" i="28"/>
  <c r="Q54" i="28"/>
  <c r="Q52" i="28"/>
  <c r="Q45" i="28"/>
  <c r="Q43" i="28"/>
  <c r="Q36" i="28"/>
  <c r="Q34" i="28"/>
  <c r="Q27" i="28"/>
  <c r="Q25" i="28"/>
  <c r="Q18" i="28"/>
  <c r="Q16" i="28"/>
  <c r="Q8" i="28"/>
  <c r="Q7" i="28"/>
  <c r="Q9" i="28"/>
  <c r="Q66" i="28"/>
  <c r="Q64" i="28"/>
  <c r="Q57" i="28"/>
  <c r="Q55" i="28"/>
  <c r="Q48" i="28"/>
  <c r="Q46" i="28"/>
  <c r="Q39" i="28"/>
  <c r="Q37" i="28"/>
  <c r="Q30" i="28"/>
  <c r="Q28" i="28"/>
  <c r="Q21" i="28"/>
  <c r="Q19" i="28"/>
  <c r="Q12" i="28"/>
  <c r="Q69" i="28"/>
  <c r="Q67" i="28"/>
  <c r="Q60" i="28"/>
  <c r="Q58" i="28"/>
  <c r="Q51" i="28"/>
  <c r="Q49" i="28"/>
  <c r="Q42" i="28"/>
  <c r="Q40" i="28"/>
  <c r="Q33" i="28"/>
  <c r="Q31" i="28"/>
  <c r="Q24" i="28"/>
  <c r="Q22" i="28"/>
  <c r="Q15" i="28"/>
  <c r="Q13" i="28"/>
  <c r="Q6" i="28"/>
  <c r="I23" i="19"/>
  <c r="J23" i="19" s="1"/>
  <c r="I11" i="15"/>
  <c r="J11" i="15" s="1"/>
  <c r="H65" i="28"/>
  <c r="I65" i="28" s="1"/>
  <c r="J65" i="28" s="1"/>
  <c r="I15" i="24"/>
  <c r="J15" i="24" s="1"/>
  <c r="I11" i="23"/>
  <c r="J11" i="23" s="1"/>
  <c r="H10" i="8"/>
  <c r="H9" i="8"/>
  <c r="H4" i="8"/>
  <c r="I16" i="24"/>
  <c r="J16" i="24" s="1"/>
  <c r="W5" i="23"/>
  <c r="AG4" i="23"/>
  <c r="AF4" i="23"/>
  <c r="AE4" i="23"/>
  <c r="H7" i="19"/>
  <c r="H8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10" i="24"/>
  <c r="H9" i="24"/>
  <c r="H4" i="24"/>
  <c r="H8" i="24"/>
  <c r="H19" i="60"/>
  <c r="H13" i="60"/>
  <c r="H7" i="60"/>
  <c r="H21" i="60"/>
  <c r="H15" i="60"/>
  <c r="H11" i="60"/>
  <c r="H5" i="60"/>
  <c r="H22" i="60"/>
  <c r="H18" i="60"/>
  <c r="H6" i="60"/>
  <c r="H17" i="60"/>
  <c r="H14" i="60"/>
  <c r="H23" i="60"/>
  <c r="H20" i="60"/>
  <c r="H16" i="60"/>
  <c r="H12" i="60"/>
  <c r="H22" i="68"/>
  <c r="H16" i="68"/>
  <c r="H11" i="68"/>
  <c r="H7" i="68"/>
  <c r="H21" i="68"/>
  <c r="H15" i="68"/>
  <c r="H6" i="68"/>
  <c r="H20" i="68"/>
  <c r="H14" i="68"/>
  <c r="H19" i="68"/>
  <c r="H13" i="68"/>
  <c r="H23" i="68"/>
  <c r="H17" i="68"/>
  <c r="H12" i="68"/>
  <c r="H18" i="68"/>
  <c r="H8" i="61"/>
  <c r="I8" i="61" s="1"/>
  <c r="J8" i="61" s="1"/>
  <c r="H9" i="61"/>
  <c r="I9" i="61" s="1"/>
  <c r="J9" i="61" s="1"/>
  <c r="AI3" i="29"/>
  <c r="H20" i="19"/>
  <c r="H7" i="21"/>
  <c r="I7" i="21" s="1"/>
  <c r="J7" i="21" s="1"/>
  <c r="I18" i="4"/>
  <c r="J18" i="4" s="1"/>
  <c r="I12" i="4"/>
  <c r="J12" i="4" s="1"/>
  <c r="H10" i="17"/>
  <c r="I10" i="17" s="1"/>
  <c r="J10" i="17" s="1"/>
  <c r="H23" i="17"/>
  <c r="I23" i="17" s="1"/>
  <c r="J23" i="17" s="1"/>
  <c r="H20" i="17"/>
  <c r="I20" i="17" s="1"/>
  <c r="J20" i="17" s="1"/>
  <c r="H17" i="17"/>
  <c r="I17" i="17" s="1"/>
  <c r="J17" i="17" s="1"/>
  <c r="H14" i="17"/>
  <c r="I14" i="17" s="1"/>
  <c r="J14" i="17" s="1"/>
  <c r="H5" i="17"/>
  <c r="I5" i="17" s="1"/>
  <c r="J5" i="17" s="1"/>
  <c r="H22" i="17"/>
  <c r="I22" i="17" s="1"/>
  <c r="J22" i="17" s="1"/>
  <c r="H19" i="17"/>
  <c r="I19" i="17" s="1"/>
  <c r="J19" i="17" s="1"/>
  <c r="H16" i="17"/>
  <c r="I16" i="17" s="1"/>
  <c r="J16" i="17" s="1"/>
  <c r="H13" i="17"/>
  <c r="I13" i="17" s="1"/>
  <c r="J13" i="17" s="1"/>
  <c r="H11" i="17"/>
  <c r="I11" i="17" s="1"/>
  <c r="J11" i="17" s="1"/>
  <c r="H7" i="17"/>
  <c r="I7" i="17" s="1"/>
  <c r="J7" i="17" s="1"/>
  <c r="H21" i="17"/>
  <c r="I21" i="17" s="1"/>
  <c r="J21" i="17" s="1"/>
  <c r="H18" i="17"/>
  <c r="I18" i="17" s="1"/>
  <c r="J18" i="17" s="1"/>
  <c r="H15" i="17"/>
  <c r="I15" i="17" s="1"/>
  <c r="J15" i="17" s="1"/>
  <c r="H12" i="17"/>
  <c r="I12" i="17" s="1"/>
  <c r="J12" i="17" s="1"/>
  <c r="H6" i="17"/>
  <c r="I6" i="17" s="1"/>
  <c r="J6" i="17" s="1"/>
  <c r="H7" i="16"/>
  <c r="H7" i="14"/>
  <c r="I7" i="14" s="1"/>
  <c r="J7" i="14" s="1"/>
  <c r="H12" i="11"/>
  <c r="H4" i="11"/>
  <c r="H12" i="10"/>
  <c r="I12" i="10" s="1"/>
  <c r="J12" i="10" s="1"/>
  <c r="K6" i="9"/>
  <c r="H7" i="3"/>
  <c r="H13" i="15"/>
  <c r="H19" i="10"/>
  <c r="I19" i="10" s="1"/>
  <c r="J19" i="10" s="1"/>
  <c r="H18" i="8"/>
  <c r="AE4" i="3"/>
  <c r="W5" i="3"/>
  <c r="AG4" i="3"/>
  <c r="AF4" i="3"/>
  <c r="H20" i="2"/>
  <c r="H8" i="15"/>
  <c r="H19" i="13"/>
  <c r="I19" i="13" s="1"/>
  <c r="J19" i="13" s="1"/>
  <c r="H20" i="11"/>
  <c r="H23" i="10"/>
  <c r="I23" i="10" s="1"/>
  <c r="J23" i="10" s="1"/>
  <c r="H13" i="10"/>
  <c r="I13" i="10" s="1"/>
  <c r="J13" i="10" s="1"/>
  <c r="H10" i="12"/>
  <c r="H13" i="8"/>
  <c r="H4" i="18"/>
  <c r="I4" i="18" s="1"/>
  <c r="J4" i="18" s="1"/>
  <c r="K4" i="18" s="1"/>
  <c r="H6" i="15"/>
  <c r="H17" i="10"/>
  <c r="I17" i="10" s="1"/>
  <c r="J17" i="10" s="1"/>
  <c r="H5" i="10"/>
  <c r="I5" i="10" s="1"/>
  <c r="J5" i="10" s="1"/>
  <c r="H6" i="8"/>
  <c r="H11" i="5"/>
  <c r="I11" i="5" s="1"/>
  <c r="J11" i="5" s="1"/>
  <c r="AI3" i="3"/>
  <c r="H14" i="8"/>
  <c r="H18" i="3"/>
  <c r="H14" i="13"/>
  <c r="I14" i="13" s="1"/>
  <c r="J14" i="13" s="1"/>
  <c r="H6" i="11"/>
  <c r="H15" i="10"/>
  <c r="I15" i="10" s="1"/>
  <c r="J15" i="10" s="1"/>
  <c r="H16" i="5"/>
  <c r="I16" i="5" s="1"/>
  <c r="J16" i="5" s="1"/>
  <c r="H6" i="3"/>
  <c r="H16" i="2"/>
  <c r="AH3" i="96"/>
  <c r="AQ3" i="96" s="1"/>
  <c r="AI3" i="94"/>
  <c r="AN3" i="94"/>
  <c r="Z4" i="93"/>
  <c r="AH4" i="93"/>
  <c r="AQ4" i="93" s="1"/>
  <c r="X5" i="91"/>
  <c r="AH5" i="91" s="1"/>
  <c r="AI3" i="92"/>
  <c r="X5" i="88"/>
  <c r="AH5" i="88" s="1"/>
  <c r="AH4" i="86"/>
  <c r="AQ4" i="86" s="1"/>
  <c r="Z4" i="86"/>
  <c r="AH3" i="79"/>
  <c r="I9" i="72"/>
  <c r="J9" i="72" s="1"/>
  <c r="AH4" i="71"/>
  <c r="Z4" i="71"/>
  <c r="AG4" i="69"/>
  <c r="AP4" i="69" s="1"/>
  <c r="AF4" i="69"/>
  <c r="AO4" i="69" s="1"/>
  <c r="AE4" i="69"/>
  <c r="W5" i="69"/>
  <c r="X5" i="73"/>
  <c r="AH5" i="73" s="1"/>
  <c r="AQ5" i="73" s="1"/>
  <c r="AN3" i="64"/>
  <c r="AI3" i="64"/>
  <c r="AQ4" i="81"/>
  <c r="I4" i="67"/>
  <c r="J4" i="67" s="1"/>
  <c r="K4" i="67" s="1"/>
  <c r="AE3" i="69"/>
  <c r="P3" i="69"/>
  <c r="AF3" i="69" s="1"/>
  <c r="AO3" i="69" s="1"/>
  <c r="I6" i="67"/>
  <c r="J6" i="67" s="1"/>
  <c r="I16" i="63"/>
  <c r="J16" i="63" s="1"/>
  <c r="I14" i="72"/>
  <c r="J14" i="72" s="1"/>
  <c r="I14" i="63"/>
  <c r="J14" i="63" s="1"/>
  <c r="I21" i="63"/>
  <c r="J21" i="63" s="1"/>
  <c r="I23" i="59"/>
  <c r="J23" i="59" s="1"/>
  <c r="I17" i="59"/>
  <c r="J17" i="59" s="1"/>
  <c r="X5" i="53"/>
  <c r="AH5" i="53" s="1"/>
  <c r="I4" i="56"/>
  <c r="J4" i="56" s="1"/>
  <c r="K4" i="56" s="1"/>
  <c r="AN3" i="62"/>
  <c r="P3" i="60"/>
  <c r="AF3" i="60" s="1"/>
  <c r="AO3" i="60" s="1"/>
  <c r="AE3" i="60"/>
  <c r="I8" i="60"/>
  <c r="J8" i="60" s="1"/>
  <c r="Z4" i="58"/>
  <c r="AH4" i="58"/>
  <c r="AQ4" i="58" s="1"/>
  <c r="I9" i="56"/>
  <c r="J9" i="56" s="1"/>
  <c r="I18" i="56"/>
  <c r="J18" i="56" s="1"/>
  <c r="AQ4" i="54"/>
  <c r="AN3" i="53"/>
  <c r="AI3" i="53"/>
  <c r="Z4" i="57"/>
  <c r="I10" i="56"/>
  <c r="J10" i="56" s="1"/>
  <c r="I23" i="52"/>
  <c r="J23" i="52" s="1"/>
  <c r="I17" i="52"/>
  <c r="J17" i="52" s="1"/>
  <c r="I19" i="56"/>
  <c r="J19" i="56" s="1"/>
  <c r="I4" i="52"/>
  <c r="J4" i="52" s="1"/>
  <c r="K4" i="52" s="1"/>
  <c r="I23" i="50"/>
  <c r="J23" i="50" s="1"/>
  <c r="I7" i="50"/>
  <c r="J7" i="50" s="1"/>
  <c r="AH4" i="47"/>
  <c r="AQ4" i="47" s="1"/>
  <c r="Z4" i="47"/>
  <c r="I21" i="50"/>
  <c r="J21" i="50" s="1"/>
  <c r="AH4" i="48"/>
  <c r="I12" i="50"/>
  <c r="J12" i="50" s="1"/>
  <c r="I13" i="50"/>
  <c r="J13" i="50" s="1"/>
  <c r="K5" i="45"/>
  <c r="AI3" i="43"/>
  <c r="AE4" i="40"/>
  <c r="W5" i="40"/>
  <c r="AG4" i="40"/>
  <c r="AP4" i="40" s="1"/>
  <c r="AF4" i="40"/>
  <c r="AO4" i="40" s="1"/>
  <c r="Y5" i="38"/>
  <c r="AH3" i="36"/>
  <c r="AI3" i="39"/>
  <c r="H56" i="29"/>
  <c r="I56" i="29" s="1"/>
  <c r="J56" i="29" s="1"/>
  <c r="AR3" i="32"/>
  <c r="H59" i="28"/>
  <c r="I59" i="28" s="1"/>
  <c r="J59" i="28" s="1"/>
  <c r="H32" i="28"/>
  <c r="I32" i="28" s="1"/>
  <c r="J32" i="28" s="1"/>
  <c r="H71" i="27"/>
  <c r="I71" i="27" s="1"/>
  <c r="J71" i="27" s="1"/>
  <c r="H15" i="28"/>
  <c r="I15" i="28" s="1"/>
  <c r="J15" i="28" s="1"/>
  <c r="H36" i="32"/>
  <c r="I36" i="32" s="1"/>
  <c r="J36" i="32" s="1"/>
  <c r="H45" i="29"/>
  <c r="I45" i="29" s="1"/>
  <c r="J45" i="29" s="1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90" i="29"/>
  <c r="Q86" i="29"/>
  <c r="Q72" i="29"/>
  <c r="Q68" i="29"/>
  <c r="Q47" i="29"/>
  <c r="Q42" i="29"/>
  <c r="Q29" i="29"/>
  <c r="Q24" i="29"/>
  <c r="Q93" i="29"/>
  <c r="Q89" i="29"/>
  <c r="Q75" i="29"/>
  <c r="Q71" i="29"/>
  <c r="Q50" i="29"/>
  <c r="Q45" i="29"/>
  <c r="Q32" i="29"/>
  <c r="Q27" i="29"/>
  <c r="Q14" i="29"/>
  <c r="Q10" i="29"/>
  <c r="Q9" i="29"/>
  <c r="Q6" i="29"/>
  <c r="Q96" i="29"/>
  <c r="Q92" i="29"/>
  <c r="Q78" i="29"/>
  <c r="Q74" i="29"/>
  <c r="Q60" i="29"/>
  <c r="Q53" i="29"/>
  <c r="Q48" i="29"/>
  <c r="Q35" i="29"/>
  <c r="Q30" i="29"/>
  <c r="Q17" i="29"/>
  <c r="Q12" i="29"/>
  <c r="Q11" i="29"/>
  <c r="Q95" i="29"/>
  <c r="Q81" i="29"/>
  <c r="Q77" i="29"/>
  <c r="Q63" i="29"/>
  <c r="Q59" i="29"/>
  <c r="Q56" i="29"/>
  <c r="Q51" i="29"/>
  <c r="Q38" i="29"/>
  <c r="Q33" i="29"/>
  <c r="Q20" i="29"/>
  <c r="Q15" i="29"/>
  <c r="Q98" i="29"/>
  <c r="Q84" i="29"/>
  <c r="Q80" i="29"/>
  <c r="Q66" i="29"/>
  <c r="Q62" i="29"/>
  <c r="Q54" i="29"/>
  <c r="Q41" i="29"/>
  <c r="Q36" i="29"/>
  <c r="Q23" i="29"/>
  <c r="Q18" i="29"/>
  <c r="Q87" i="29"/>
  <c r="Q83" i="29"/>
  <c r="Q69" i="29"/>
  <c r="Q65" i="29"/>
  <c r="Q57" i="29"/>
  <c r="Q44" i="29"/>
  <c r="Q39" i="29"/>
  <c r="Q26" i="29"/>
  <c r="Q21" i="29"/>
  <c r="Q5" i="29"/>
  <c r="H74" i="27"/>
  <c r="I74" i="27" s="1"/>
  <c r="J74" i="27" s="1"/>
  <c r="AH4" i="27"/>
  <c r="Z4" i="27"/>
  <c r="Q11" i="35"/>
  <c r="Q5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9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78" i="43"/>
  <c r="Q75" i="43"/>
  <c r="Q72" i="43"/>
  <c r="Q69" i="43"/>
  <c r="Q66" i="43"/>
  <c r="Q63" i="43"/>
  <c r="Q77" i="43"/>
  <c r="Q73" i="43"/>
  <c r="Q68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13" i="43"/>
  <c r="Q8" i="43"/>
  <c r="Q7" i="43"/>
  <c r="Q9" i="43"/>
  <c r="Q79" i="43"/>
  <c r="Q74" i="43"/>
  <c r="Q70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10" i="43"/>
  <c r="Q11" i="43"/>
  <c r="Q5" i="43"/>
  <c r="Q76" i="43"/>
  <c r="Q71" i="43"/>
  <c r="Q67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2" i="43"/>
  <c r="Q6" i="43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5" i="47"/>
  <c r="Q31" i="47"/>
  <c r="Q26" i="47"/>
  <c r="Q22" i="47"/>
  <c r="Q18" i="47"/>
  <c r="Q15" i="47"/>
  <c r="Q12" i="47"/>
  <c r="Q6" i="47"/>
  <c r="Q37" i="47"/>
  <c r="Q32" i="47"/>
  <c r="Q28" i="47"/>
  <c r="Q23" i="47"/>
  <c r="Q19" i="47"/>
  <c r="Q16" i="47"/>
  <c r="Q13" i="47"/>
  <c r="Q8" i="47"/>
  <c r="Q7" i="47"/>
  <c r="Q9" i="47"/>
  <c r="Q77" i="47"/>
  <c r="Q74" i="47"/>
  <c r="Q71" i="47"/>
  <c r="Q68" i="47"/>
  <c r="Q65" i="47"/>
  <c r="Q62" i="47"/>
  <c r="Q59" i="47"/>
  <c r="Q56" i="47"/>
  <c r="Q53" i="47"/>
  <c r="Q50" i="47"/>
  <c r="Q47" i="47"/>
  <c r="Q44" i="47"/>
  <c r="Q41" i="47"/>
  <c r="Q38" i="47"/>
  <c r="Q34" i="47"/>
  <c r="Q29" i="47"/>
  <c r="Q25" i="47"/>
  <c r="Q20" i="47"/>
  <c r="Q17" i="47"/>
  <c r="Q14" i="47"/>
  <c r="Q10" i="47"/>
  <c r="Q11" i="47"/>
  <c r="Q5" i="47"/>
  <c r="Q9" i="74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11" i="74"/>
  <c r="Q5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84" i="74"/>
  <c r="Q75" i="74"/>
  <c r="Q66" i="74"/>
  <c r="Q57" i="74"/>
  <c r="Q48" i="74"/>
  <c r="Q39" i="74"/>
  <c r="Q30" i="74"/>
  <c r="Q21" i="74"/>
  <c r="Q12" i="74"/>
  <c r="Q81" i="74"/>
  <c r="Q72" i="74"/>
  <c r="Q63" i="74"/>
  <c r="Q54" i="74"/>
  <c r="Q45" i="74"/>
  <c r="Q36" i="74"/>
  <c r="Q27" i="74"/>
  <c r="Q18" i="74"/>
  <c r="Q87" i="74"/>
  <c r="Q78" i="74"/>
  <c r="Q69" i="74"/>
  <c r="Q60" i="74"/>
  <c r="Q51" i="74"/>
  <c r="Q42" i="74"/>
  <c r="Q33" i="74"/>
  <c r="Q24" i="74"/>
  <c r="Q15" i="74"/>
  <c r="Q6" i="74"/>
  <c r="Q68" i="84"/>
  <c r="Q65" i="84"/>
  <c r="Q62" i="84"/>
  <c r="Q66" i="84"/>
  <c r="Q67" i="84"/>
  <c r="Q63" i="84"/>
  <c r="Q69" i="84"/>
  <c r="Q59" i="84"/>
  <c r="Q54" i="84"/>
  <c r="Q51" i="84"/>
  <c r="Q48" i="84"/>
  <c r="Q45" i="84"/>
  <c r="Q42" i="84"/>
  <c r="Q39" i="84"/>
  <c r="Q36" i="84"/>
  <c r="Q33" i="84"/>
  <c r="Q30" i="84"/>
  <c r="Q27" i="84"/>
  <c r="Q24" i="84"/>
  <c r="Q21" i="84"/>
  <c r="Q18" i="84"/>
  <c r="Q15" i="84"/>
  <c r="Q12" i="84"/>
  <c r="Q6" i="84"/>
  <c r="Q58" i="84"/>
  <c r="Q57" i="84"/>
  <c r="Q53" i="84"/>
  <c r="Q50" i="84"/>
  <c r="Q47" i="84"/>
  <c r="Q44" i="84"/>
  <c r="Q41" i="84"/>
  <c r="Q38" i="84"/>
  <c r="Q35" i="84"/>
  <c r="Q32" i="84"/>
  <c r="Q29" i="84"/>
  <c r="Q26" i="84"/>
  <c r="Q23" i="84"/>
  <c r="Q20" i="84"/>
  <c r="Q17" i="84"/>
  <c r="Q14" i="84"/>
  <c r="Q10" i="84"/>
  <c r="Q64" i="84"/>
  <c r="Q61" i="84"/>
  <c r="Q56" i="84"/>
  <c r="Q55" i="84"/>
  <c r="Q49" i="84"/>
  <c r="Q43" i="84"/>
  <c r="Q37" i="84"/>
  <c r="Q31" i="84"/>
  <c r="Q25" i="84"/>
  <c r="Q19" i="84"/>
  <c r="Q11" i="84"/>
  <c r="Q8" i="84"/>
  <c r="Q9" i="84"/>
  <c r="Q7" i="84"/>
  <c r="Q60" i="84"/>
  <c r="Q13" i="84"/>
  <c r="Q46" i="84"/>
  <c r="Q28" i="84"/>
  <c r="Q52" i="84"/>
  <c r="Q34" i="84"/>
  <c r="Q16" i="84"/>
  <c r="Q5" i="84"/>
  <c r="Q40" i="84"/>
  <c r="Q22" i="84"/>
  <c r="Q96" i="89"/>
  <c r="Q93" i="89"/>
  <c r="Q90" i="89"/>
  <c r="Q87" i="89"/>
  <c r="Q84" i="89"/>
  <c r="Q81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30" i="89"/>
  <c r="Q27" i="89"/>
  <c r="Q24" i="89"/>
  <c r="Q21" i="89"/>
  <c r="Q18" i="89"/>
  <c r="Q15" i="89"/>
  <c r="Q12" i="89"/>
  <c r="Q6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82" i="89"/>
  <c r="Q76" i="89"/>
  <c r="Q67" i="89"/>
  <c r="Q58" i="89"/>
  <c r="Q49" i="89"/>
  <c r="Q40" i="89"/>
  <c r="Q31" i="89"/>
  <c r="Q26" i="89"/>
  <c r="Q22" i="89"/>
  <c r="Q17" i="89"/>
  <c r="Q13" i="89"/>
  <c r="Q5" i="89"/>
  <c r="Q97" i="89"/>
  <c r="Q79" i="89"/>
  <c r="Q94" i="89"/>
  <c r="Q70" i="89"/>
  <c r="Q61" i="89"/>
  <c r="Q52" i="89"/>
  <c r="Q43" i="89"/>
  <c r="Q32" i="89"/>
  <c r="Q28" i="89"/>
  <c r="Q23" i="89"/>
  <c r="Q19" i="89"/>
  <c r="Q14" i="89"/>
  <c r="Q8" i="89"/>
  <c r="Q7" i="89"/>
  <c r="Q91" i="89"/>
  <c r="Q85" i="89"/>
  <c r="Q55" i="89"/>
  <c r="Q34" i="89"/>
  <c r="Q10" i="89"/>
  <c r="Q64" i="89"/>
  <c r="Q29" i="89"/>
  <c r="Q73" i="89"/>
  <c r="Q16" i="89"/>
  <c r="Q46" i="89"/>
  <c r="Q20" i="89"/>
  <c r="Q11" i="89"/>
  <c r="Q37" i="89"/>
  <c r="Q9" i="89"/>
  <c r="Q88" i="89"/>
  <c r="Q25" i="89"/>
  <c r="Q79" i="95"/>
  <c r="Q76" i="95"/>
  <c r="Q73" i="95"/>
  <c r="Q67" i="95"/>
  <c r="Q64" i="95"/>
  <c r="Q61" i="95"/>
  <c r="Q74" i="95"/>
  <c r="Q72" i="95"/>
  <c r="Q70" i="95"/>
  <c r="Q68" i="95"/>
  <c r="Q65" i="95"/>
  <c r="Q62" i="95"/>
  <c r="Q77" i="95"/>
  <c r="Q75" i="95"/>
  <c r="Q78" i="95"/>
  <c r="Q71" i="95"/>
  <c r="Q59" i="95"/>
  <c r="Q58" i="95"/>
  <c r="Q69" i="95"/>
  <c r="Q60" i="95"/>
  <c r="Q54" i="95"/>
  <c r="Q51" i="95"/>
  <c r="Q48" i="95"/>
  <c r="Q56" i="95"/>
  <c r="Q66" i="95"/>
  <c r="Q53" i="95"/>
  <c r="Q46" i="95"/>
  <c r="Q45" i="95"/>
  <c r="Q44" i="95"/>
  <c r="Q40" i="95"/>
  <c r="Q36" i="95"/>
  <c r="Q35" i="95"/>
  <c r="Q30" i="95"/>
  <c r="Q27" i="95"/>
  <c r="Q24" i="95"/>
  <c r="Q21" i="95"/>
  <c r="Q63" i="95"/>
  <c r="Q55" i="95"/>
  <c r="Q49" i="95"/>
  <c r="Q47" i="95"/>
  <c r="Q42" i="95"/>
  <c r="Q41" i="95"/>
  <c r="Q37" i="95"/>
  <c r="Q33" i="95"/>
  <c r="Q31" i="95"/>
  <c r="Q28" i="95"/>
  <c r="Q32" i="95"/>
  <c r="Q23" i="95"/>
  <c r="Q18" i="95"/>
  <c r="Q15" i="95"/>
  <c r="Q12" i="95"/>
  <c r="Q6" i="95"/>
  <c r="Q39" i="95"/>
  <c r="Q34" i="95"/>
  <c r="Q29" i="95"/>
  <c r="Q26" i="95"/>
  <c r="Q25" i="95"/>
  <c r="Q20" i="95"/>
  <c r="Q19" i="95"/>
  <c r="Q16" i="95"/>
  <c r="Q13" i="95"/>
  <c r="Q8" i="95"/>
  <c r="Q7" i="95"/>
  <c r="Q43" i="95"/>
  <c r="Q9" i="95"/>
  <c r="Q38" i="95"/>
  <c r="Q11" i="95"/>
  <c r="Q57" i="95"/>
  <c r="Q17" i="95"/>
  <c r="Q10" i="95"/>
  <c r="Q52" i="95"/>
  <c r="Q50" i="95"/>
  <c r="Q5" i="95"/>
  <c r="Q22" i="95"/>
  <c r="Q14" i="95"/>
  <c r="H64" i="31"/>
  <c r="I64" i="31" s="1"/>
  <c r="J64" i="31" s="1"/>
  <c r="H92" i="29"/>
  <c r="I92" i="29" s="1"/>
  <c r="J92" i="29" s="1"/>
  <c r="H32" i="29"/>
  <c r="I32" i="29" s="1"/>
  <c r="J32" i="29" s="1"/>
  <c r="H63" i="28"/>
  <c r="I63" i="28" s="1"/>
  <c r="J63" i="28" s="1"/>
  <c r="H18" i="28"/>
  <c r="I18" i="28" s="1"/>
  <c r="J18" i="28" s="1"/>
  <c r="H98" i="33"/>
  <c r="I98" i="33" s="1"/>
  <c r="J98" i="33" s="1"/>
  <c r="H95" i="33"/>
  <c r="I95" i="33" s="1"/>
  <c r="J95" i="33" s="1"/>
  <c r="H92" i="33"/>
  <c r="I92" i="33" s="1"/>
  <c r="J92" i="33" s="1"/>
  <c r="H89" i="33"/>
  <c r="I89" i="33" s="1"/>
  <c r="J89" i="33" s="1"/>
  <c r="H86" i="33"/>
  <c r="I86" i="33" s="1"/>
  <c r="J86" i="33" s="1"/>
  <c r="H83" i="33"/>
  <c r="I83" i="33" s="1"/>
  <c r="J83" i="33" s="1"/>
  <c r="H80" i="33"/>
  <c r="I80" i="33" s="1"/>
  <c r="J80" i="33" s="1"/>
  <c r="H77" i="33"/>
  <c r="I77" i="33" s="1"/>
  <c r="J77" i="33" s="1"/>
  <c r="H74" i="33"/>
  <c r="I74" i="33" s="1"/>
  <c r="J74" i="33" s="1"/>
  <c r="H71" i="33"/>
  <c r="I71" i="33" s="1"/>
  <c r="J71" i="33" s="1"/>
  <c r="H68" i="33"/>
  <c r="I68" i="33" s="1"/>
  <c r="J68" i="33" s="1"/>
  <c r="H65" i="33"/>
  <c r="I65" i="33" s="1"/>
  <c r="J65" i="33" s="1"/>
  <c r="H62" i="33"/>
  <c r="I62" i="33" s="1"/>
  <c r="J62" i="33" s="1"/>
  <c r="H56" i="33"/>
  <c r="I56" i="33" s="1"/>
  <c r="J56" i="33" s="1"/>
  <c r="H38" i="33"/>
  <c r="I38" i="33" s="1"/>
  <c r="J38" i="33" s="1"/>
  <c r="H59" i="33"/>
  <c r="I59" i="33" s="1"/>
  <c r="J59" i="33" s="1"/>
  <c r="H41" i="33"/>
  <c r="I41" i="33" s="1"/>
  <c r="J41" i="33" s="1"/>
  <c r="H97" i="33"/>
  <c r="I97" i="33" s="1"/>
  <c r="J97" i="33" s="1"/>
  <c r="H79" i="33"/>
  <c r="I79" i="33" s="1"/>
  <c r="J79" i="33" s="1"/>
  <c r="H61" i="33"/>
  <c r="I61" i="33" s="1"/>
  <c r="J61" i="33" s="1"/>
  <c r="H44" i="33"/>
  <c r="I44" i="33" s="1"/>
  <c r="J44" i="33" s="1"/>
  <c r="H43" i="33"/>
  <c r="I43" i="33" s="1"/>
  <c r="J43" i="33" s="1"/>
  <c r="H11" i="33"/>
  <c r="I11" i="33" s="1"/>
  <c r="J11" i="33" s="1"/>
  <c r="H47" i="33"/>
  <c r="I47" i="33" s="1"/>
  <c r="J47" i="33" s="1"/>
  <c r="H88" i="33"/>
  <c r="I88" i="33" s="1"/>
  <c r="J88" i="33" s="1"/>
  <c r="H70" i="33"/>
  <c r="I70" i="33" s="1"/>
  <c r="J70" i="33" s="1"/>
  <c r="H53" i="33"/>
  <c r="I53" i="33" s="1"/>
  <c r="J53" i="33" s="1"/>
  <c r="H52" i="33"/>
  <c r="I52" i="33" s="1"/>
  <c r="J52" i="33" s="1"/>
  <c r="H35" i="33"/>
  <c r="I35" i="33" s="1"/>
  <c r="J35" i="33" s="1"/>
  <c r="H34" i="33"/>
  <c r="I34" i="33" s="1"/>
  <c r="J34" i="33" s="1"/>
  <c r="H31" i="33"/>
  <c r="I31" i="33" s="1"/>
  <c r="J31" i="33" s="1"/>
  <c r="H28" i="33"/>
  <c r="I28" i="33" s="1"/>
  <c r="J28" i="33" s="1"/>
  <c r="H25" i="33"/>
  <c r="I25" i="33" s="1"/>
  <c r="J25" i="33" s="1"/>
  <c r="H22" i="33"/>
  <c r="I22" i="33" s="1"/>
  <c r="J22" i="33" s="1"/>
  <c r="H19" i="33"/>
  <c r="I19" i="33" s="1"/>
  <c r="J19" i="33" s="1"/>
  <c r="H16" i="33"/>
  <c r="I16" i="33" s="1"/>
  <c r="J16" i="33" s="1"/>
  <c r="H13" i="33"/>
  <c r="I13" i="33" s="1"/>
  <c r="J13" i="33" s="1"/>
  <c r="H8" i="33"/>
  <c r="I8" i="33" s="1"/>
  <c r="J8" i="33" s="1"/>
  <c r="H7" i="33"/>
  <c r="I7" i="33" s="1"/>
  <c r="J7" i="33" s="1"/>
  <c r="H4" i="33"/>
  <c r="I4" i="33" s="1"/>
  <c r="J4" i="33" s="1"/>
  <c r="K4" i="33" s="1"/>
  <c r="H91" i="33"/>
  <c r="I91" i="33" s="1"/>
  <c r="J91" i="33" s="1"/>
  <c r="H50" i="33"/>
  <c r="I50" i="33" s="1"/>
  <c r="J50" i="33" s="1"/>
  <c r="H49" i="33"/>
  <c r="I49" i="33" s="1"/>
  <c r="J49" i="33" s="1"/>
  <c r="H73" i="33"/>
  <c r="I73" i="33" s="1"/>
  <c r="J73" i="33" s="1"/>
  <c r="H32" i="33"/>
  <c r="I32" i="33" s="1"/>
  <c r="J32" i="33" s="1"/>
  <c r="H68" i="36"/>
  <c r="I68" i="36" s="1"/>
  <c r="J68" i="36" s="1"/>
  <c r="H65" i="36"/>
  <c r="I65" i="36" s="1"/>
  <c r="J65" i="36" s="1"/>
  <c r="H62" i="36"/>
  <c r="I62" i="36" s="1"/>
  <c r="J62" i="36" s="1"/>
  <c r="H59" i="36"/>
  <c r="I59" i="36" s="1"/>
  <c r="J59" i="36" s="1"/>
  <c r="H56" i="36"/>
  <c r="I56" i="36" s="1"/>
  <c r="J56" i="36" s="1"/>
  <c r="H53" i="36"/>
  <c r="I53" i="36" s="1"/>
  <c r="J53" i="36" s="1"/>
  <c r="H50" i="36"/>
  <c r="I50" i="36" s="1"/>
  <c r="J50" i="36" s="1"/>
  <c r="H47" i="36"/>
  <c r="I47" i="36" s="1"/>
  <c r="J47" i="36" s="1"/>
  <c r="H44" i="36"/>
  <c r="I44" i="36" s="1"/>
  <c r="J44" i="36" s="1"/>
  <c r="H41" i="36"/>
  <c r="I41" i="36" s="1"/>
  <c r="J41" i="36" s="1"/>
  <c r="H38" i="36"/>
  <c r="I38" i="36" s="1"/>
  <c r="J38" i="36" s="1"/>
  <c r="H35" i="36"/>
  <c r="I35" i="36" s="1"/>
  <c r="J35" i="36" s="1"/>
  <c r="H32" i="36"/>
  <c r="I32" i="36" s="1"/>
  <c r="J32" i="36" s="1"/>
  <c r="H29" i="36"/>
  <c r="I29" i="36" s="1"/>
  <c r="J29" i="36" s="1"/>
  <c r="H26" i="36"/>
  <c r="I26" i="36" s="1"/>
  <c r="J26" i="36" s="1"/>
  <c r="H23" i="36"/>
  <c r="I23" i="36" s="1"/>
  <c r="J23" i="36" s="1"/>
  <c r="H20" i="36"/>
  <c r="I20" i="36" s="1"/>
  <c r="J20" i="36" s="1"/>
  <c r="H17" i="36"/>
  <c r="I17" i="36" s="1"/>
  <c r="J17" i="36" s="1"/>
  <c r="H14" i="36"/>
  <c r="I14" i="36" s="1"/>
  <c r="J14" i="36" s="1"/>
  <c r="H10" i="36"/>
  <c r="I10" i="36" s="1"/>
  <c r="J10" i="36" s="1"/>
  <c r="H4" i="36"/>
  <c r="I4" i="36" s="1"/>
  <c r="J4" i="36" s="1"/>
  <c r="K4" i="36" s="1"/>
  <c r="H11" i="36"/>
  <c r="I11" i="36" s="1"/>
  <c r="J11" i="36" s="1"/>
  <c r="H5" i="36"/>
  <c r="I5" i="36" s="1"/>
  <c r="J5" i="36" s="1"/>
  <c r="H69" i="36"/>
  <c r="I69" i="36" s="1"/>
  <c r="J69" i="36" s="1"/>
  <c r="H66" i="36"/>
  <c r="I66" i="36" s="1"/>
  <c r="J66" i="36" s="1"/>
  <c r="H63" i="36"/>
  <c r="I63" i="36" s="1"/>
  <c r="J63" i="36" s="1"/>
  <c r="H60" i="36"/>
  <c r="I60" i="36" s="1"/>
  <c r="J60" i="36" s="1"/>
  <c r="H57" i="36"/>
  <c r="I57" i="36" s="1"/>
  <c r="J57" i="36" s="1"/>
  <c r="H54" i="36"/>
  <c r="I54" i="36" s="1"/>
  <c r="J54" i="36" s="1"/>
  <c r="H51" i="36"/>
  <c r="I51" i="36" s="1"/>
  <c r="J51" i="36" s="1"/>
  <c r="H48" i="36"/>
  <c r="I48" i="36" s="1"/>
  <c r="J48" i="36" s="1"/>
  <c r="H45" i="36"/>
  <c r="I45" i="36" s="1"/>
  <c r="J45" i="36" s="1"/>
  <c r="H42" i="36"/>
  <c r="I42" i="36" s="1"/>
  <c r="J42" i="36" s="1"/>
  <c r="H39" i="36"/>
  <c r="I39" i="36" s="1"/>
  <c r="J39" i="36" s="1"/>
  <c r="H36" i="36"/>
  <c r="I36" i="36" s="1"/>
  <c r="J36" i="36" s="1"/>
  <c r="H33" i="36"/>
  <c r="I33" i="36" s="1"/>
  <c r="J33" i="36" s="1"/>
  <c r="H30" i="36"/>
  <c r="I30" i="36" s="1"/>
  <c r="J30" i="36" s="1"/>
  <c r="H27" i="36"/>
  <c r="I27" i="36" s="1"/>
  <c r="J27" i="36" s="1"/>
  <c r="H24" i="36"/>
  <c r="I24" i="36" s="1"/>
  <c r="J24" i="36" s="1"/>
  <c r="H21" i="36"/>
  <c r="I21" i="36" s="1"/>
  <c r="J21" i="36" s="1"/>
  <c r="H18" i="36"/>
  <c r="I18" i="36" s="1"/>
  <c r="J18" i="36" s="1"/>
  <c r="H15" i="36"/>
  <c r="I15" i="36" s="1"/>
  <c r="J15" i="36" s="1"/>
  <c r="H12" i="36"/>
  <c r="I12" i="36" s="1"/>
  <c r="J12" i="36" s="1"/>
  <c r="H6" i="36"/>
  <c r="I6" i="36" s="1"/>
  <c r="J6" i="36" s="1"/>
  <c r="H68" i="44"/>
  <c r="I68" i="44" s="1"/>
  <c r="J68" i="44" s="1"/>
  <c r="H59" i="44"/>
  <c r="I59" i="44" s="1"/>
  <c r="J59" i="44" s="1"/>
  <c r="H50" i="44"/>
  <c r="I50" i="44" s="1"/>
  <c r="J50" i="44" s="1"/>
  <c r="H41" i="44"/>
  <c r="I41" i="44" s="1"/>
  <c r="J41" i="44" s="1"/>
  <c r="H35" i="44"/>
  <c r="I35" i="44" s="1"/>
  <c r="J35" i="44" s="1"/>
  <c r="H26" i="44"/>
  <c r="I26" i="44" s="1"/>
  <c r="J26" i="44" s="1"/>
  <c r="H17" i="44"/>
  <c r="I17" i="44" s="1"/>
  <c r="J17" i="44" s="1"/>
  <c r="H36" i="44"/>
  <c r="I36" i="44" s="1"/>
  <c r="J36" i="44" s="1"/>
  <c r="H31" i="44"/>
  <c r="I31" i="44" s="1"/>
  <c r="J31" i="44" s="1"/>
  <c r="H27" i="44"/>
  <c r="I27" i="44" s="1"/>
  <c r="J27" i="44" s="1"/>
  <c r="H22" i="44"/>
  <c r="I22" i="44" s="1"/>
  <c r="J22" i="44" s="1"/>
  <c r="H18" i="44"/>
  <c r="I18" i="44" s="1"/>
  <c r="J18" i="44" s="1"/>
  <c r="H13" i="44"/>
  <c r="I13" i="44" s="1"/>
  <c r="J13" i="44" s="1"/>
  <c r="H62" i="44"/>
  <c r="I62" i="44" s="1"/>
  <c r="J62" i="44" s="1"/>
  <c r="H53" i="44"/>
  <c r="I53" i="44" s="1"/>
  <c r="J53" i="44" s="1"/>
  <c r="H44" i="44"/>
  <c r="I44" i="44" s="1"/>
  <c r="J44" i="44" s="1"/>
  <c r="H32" i="44"/>
  <c r="I32" i="44" s="1"/>
  <c r="J32" i="44" s="1"/>
  <c r="H23" i="44"/>
  <c r="I23" i="44" s="1"/>
  <c r="J23" i="44" s="1"/>
  <c r="H14" i="44"/>
  <c r="I14" i="44" s="1"/>
  <c r="J14" i="44" s="1"/>
  <c r="H4" i="44"/>
  <c r="I4" i="44" s="1"/>
  <c r="J4" i="44" s="1"/>
  <c r="K4" i="44" s="1"/>
  <c r="H37" i="44"/>
  <c r="I37" i="44" s="1"/>
  <c r="J37" i="44" s="1"/>
  <c r="H33" i="44"/>
  <c r="I33" i="44" s="1"/>
  <c r="J33" i="44" s="1"/>
  <c r="H28" i="44"/>
  <c r="I28" i="44" s="1"/>
  <c r="J28" i="44" s="1"/>
  <c r="H24" i="44"/>
  <c r="I24" i="44" s="1"/>
  <c r="J24" i="44" s="1"/>
  <c r="H19" i="44"/>
  <c r="I19" i="44" s="1"/>
  <c r="J19" i="44" s="1"/>
  <c r="H15" i="44"/>
  <c r="I15" i="44" s="1"/>
  <c r="J15" i="44" s="1"/>
  <c r="H67" i="44"/>
  <c r="I67" i="44" s="1"/>
  <c r="J67" i="44" s="1"/>
  <c r="H65" i="44"/>
  <c r="I65" i="44" s="1"/>
  <c r="J65" i="44" s="1"/>
  <c r="H64" i="44"/>
  <c r="I64" i="44" s="1"/>
  <c r="J64" i="44" s="1"/>
  <c r="H56" i="44"/>
  <c r="I56" i="44" s="1"/>
  <c r="J56" i="44" s="1"/>
  <c r="H47" i="44"/>
  <c r="I47" i="44" s="1"/>
  <c r="J47" i="44" s="1"/>
  <c r="H38" i="44"/>
  <c r="I38" i="44" s="1"/>
  <c r="J38" i="44" s="1"/>
  <c r="H29" i="44"/>
  <c r="I29" i="44" s="1"/>
  <c r="J29" i="44" s="1"/>
  <c r="H20" i="44"/>
  <c r="I20" i="44" s="1"/>
  <c r="J20" i="44" s="1"/>
  <c r="H10" i="44"/>
  <c r="I10" i="44" s="1"/>
  <c r="J10" i="44" s="1"/>
  <c r="H11" i="75"/>
  <c r="I11" i="75" s="1"/>
  <c r="J11" i="75" s="1"/>
  <c r="H5" i="75"/>
  <c r="I5" i="75" s="1"/>
  <c r="J5" i="75" s="1"/>
  <c r="H78" i="75"/>
  <c r="I78" i="75" s="1"/>
  <c r="J78" i="75" s="1"/>
  <c r="H37" i="75"/>
  <c r="I37" i="75" s="1"/>
  <c r="J37" i="75" s="1"/>
  <c r="H16" i="75"/>
  <c r="I16" i="75" s="1"/>
  <c r="J16" i="75" s="1"/>
  <c r="H7" i="75"/>
  <c r="I7" i="75" s="1"/>
  <c r="J7" i="75" s="1"/>
  <c r="H60" i="75"/>
  <c r="I60" i="75" s="1"/>
  <c r="J60" i="75" s="1"/>
  <c r="H28" i="75"/>
  <c r="I28" i="75" s="1"/>
  <c r="J28" i="75" s="1"/>
  <c r="H13" i="75"/>
  <c r="I13" i="75" s="1"/>
  <c r="J13" i="75" s="1"/>
  <c r="H4" i="75"/>
  <c r="I4" i="75" s="1"/>
  <c r="J4" i="75" s="1"/>
  <c r="K4" i="75" s="1"/>
  <c r="H9" i="75"/>
  <c r="I9" i="75" s="1"/>
  <c r="J9" i="75" s="1"/>
  <c r="H69" i="75"/>
  <c r="I69" i="75" s="1"/>
  <c r="J69" i="75" s="1"/>
  <c r="H40" i="75"/>
  <c r="I40" i="75" s="1"/>
  <c r="J40" i="75" s="1"/>
  <c r="H25" i="75"/>
  <c r="I25" i="75" s="1"/>
  <c r="J25" i="75" s="1"/>
  <c r="H57" i="75"/>
  <c r="I57" i="75" s="1"/>
  <c r="J57" i="75" s="1"/>
  <c r="H83" i="89"/>
  <c r="I83" i="89" s="1"/>
  <c r="J83" i="89" s="1"/>
  <c r="H74" i="89"/>
  <c r="I74" i="89" s="1"/>
  <c r="J74" i="89" s="1"/>
  <c r="H65" i="89"/>
  <c r="I65" i="89" s="1"/>
  <c r="J65" i="89" s="1"/>
  <c r="H56" i="89"/>
  <c r="I56" i="89" s="1"/>
  <c r="J56" i="89" s="1"/>
  <c r="H47" i="89"/>
  <c r="I47" i="89" s="1"/>
  <c r="J47" i="89" s="1"/>
  <c r="H38" i="89"/>
  <c r="I38" i="89" s="1"/>
  <c r="J38" i="89" s="1"/>
  <c r="H29" i="89"/>
  <c r="I29" i="89" s="1"/>
  <c r="J29" i="89" s="1"/>
  <c r="H20" i="89"/>
  <c r="I20" i="89" s="1"/>
  <c r="J20" i="89" s="1"/>
  <c r="H10" i="89"/>
  <c r="I10" i="89" s="1"/>
  <c r="J10" i="89" s="1"/>
  <c r="H89" i="89"/>
  <c r="I89" i="89" s="1"/>
  <c r="J89" i="89" s="1"/>
  <c r="H59" i="89"/>
  <c r="I59" i="89" s="1"/>
  <c r="J59" i="89" s="1"/>
  <c r="H44" i="89"/>
  <c r="I44" i="89" s="1"/>
  <c r="J44" i="89" s="1"/>
  <c r="H32" i="89"/>
  <c r="I32" i="89" s="1"/>
  <c r="J32" i="89" s="1"/>
  <c r="H27" i="89"/>
  <c r="I27" i="89" s="1"/>
  <c r="J27" i="89" s="1"/>
  <c r="H53" i="89"/>
  <c r="I53" i="89" s="1"/>
  <c r="J53" i="89" s="1"/>
  <c r="H62" i="89"/>
  <c r="I62" i="89" s="1"/>
  <c r="J62" i="89" s="1"/>
  <c r="H14" i="89"/>
  <c r="I14" i="89" s="1"/>
  <c r="J14" i="89" s="1"/>
  <c r="H35" i="89"/>
  <c r="I35" i="89" s="1"/>
  <c r="J35" i="89" s="1"/>
  <c r="H6" i="89"/>
  <c r="I6" i="89" s="1"/>
  <c r="J6" i="89" s="1"/>
  <c r="H18" i="89"/>
  <c r="I18" i="89" s="1"/>
  <c r="J18" i="89" s="1"/>
  <c r="H92" i="89"/>
  <c r="I92" i="89" s="1"/>
  <c r="J92" i="89" s="1"/>
  <c r="H71" i="89"/>
  <c r="I71" i="89" s="1"/>
  <c r="J71" i="89" s="1"/>
  <c r="H41" i="89"/>
  <c r="I41" i="89" s="1"/>
  <c r="J41" i="89" s="1"/>
  <c r="H23" i="89"/>
  <c r="I23" i="89" s="1"/>
  <c r="J23" i="89" s="1"/>
  <c r="H94" i="93"/>
  <c r="I94" i="93" s="1"/>
  <c r="J94" i="93" s="1"/>
  <c r="H97" i="93"/>
  <c r="I97" i="93" s="1"/>
  <c r="J97" i="93" s="1"/>
  <c r="H55" i="93"/>
  <c r="I55" i="93" s="1"/>
  <c r="J55" i="93" s="1"/>
  <c r="H90" i="93"/>
  <c r="I90" i="93" s="1"/>
  <c r="J90" i="93" s="1"/>
  <c r="H88" i="93"/>
  <c r="I88" i="93" s="1"/>
  <c r="J88" i="93" s="1"/>
  <c r="H81" i="93"/>
  <c r="I81" i="93" s="1"/>
  <c r="J81" i="93" s="1"/>
  <c r="H79" i="93"/>
  <c r="I79" i="93" s="1"/>
  <c r="J79" i="93" s="1"/>
  <c r="H72" i="93"/>
  <c r="I72" i="93" s="1"/>
  <c r="J72" i="93" s="1"/>
  <c r="H70" i="93"/>
  <c r="I70" i="93" s="1"/>
  <c r="J70" i="93" s="1"/>
  <c r="H63" i="93"/>
  <c r="I63" i="93" s="1"/>
  <c r="J63" i="93" s="1"/>
  <c r="H58" i="93"/>
  <c r="I58" i="93" s="1"/>
  <c r="J58" i="93" s="1"/>
  <c r="H54" i="93"/>
  <c r="I54" i="93" s="1"/>
  <c r="J54" i="93" s="1"/>
  <c r="H51" i="93"/>
  <c r="I51" i="93" s="1"/>
  <c r="J51" i="93" s="1"/>
  <c r="H57" i="93"/>
  <c r="I57" i="93" s="1"/>
  <c r="J57" i="93" s="1"/>
  <c r="H87" i="93"/>
  <c r="I87" i="93" s="1"/>
  <c r="J87" i="93" s="1"/>
  <c r="H85" i="93"/>
  <c r="I85" i="93" s="1"/>
  <c r="J85" i="93" s="1"/>
  <c r="H78" i="93"/>
  <c r="I78" i="93" s="1"/>
  <c r="J78" i="93" s="1"/>
  <c r="H76" i="93"/>
  <c r="I76" i="93" s="1"/>
  <c r="J76" i="93" s="1"/>
  <c r="H69" i="93"/>
  <c r="I69" i="93" s="1"/>
  <c r="J69" i="93" s="1"/>
  <c r="H67" i="93"/>
  <c r="I67" i="93" s="1"/>
  <c r="J67" i="93" s="1"/>
  <c r="H60" i="93"/>
  <c r="I60" i="93" s="1"/>
  <c r="J60" i="93" s="1"/>
  <c r="H91" i="93"/>
  <c r="I91" i="93" s="1"/>
  <c r="J91" i="93" s="1"/>
  <c r="H84" i="93"/>
  <c r="I84" i="93" s="1"/>
  <c r="J84" i="93" s="1"/>
  <c r="H82" i="93"/>
  <c r="I82" i="93" s="1"/>
  <c r="J82" i="93" s="1"/>
  <c r="H75" i="93"/>
  <c r="I75" i="93" s="1"/>
  <c r="J75" i="93" s="1"/>
  <c r="H73" i="93"/>
  <c r="I73" i="93" s="1"/>
  <c r="J73" i="93" s="1"/>
  <c r="H66" i="93"/>
  <c r="I66" i="93" s="1"/>
  <c r="J66" i="93" s="1"/>
  <c r="H64" i="93"/>
  <c r="I64" i="93" s="1"/>
  <c r="J64" i="93" s="1"/>
  <c r="H50" i="93"/>
  <c r="I50" i="93" s="1"/>
  <c r="J50" i="93" s="1"/>
  <c r="H47" i="93"/>
  <c r="I47" i="93" s="1"/>
  <c r="J47" i="93" s="1"/>
  <c r="H44" i="93"/>
  <c r="I44" i="93" s="1"/>
  <c r="J44" i="93" s="1"/>
  <c r="H41" i="93"/>
  <c r="I41" i="93" s="1"/>
  <c r="J41" i="93" s="1"/>
  <c r="H35" i="93"/>
  <c r="I35" i="93" s="1"/>
  <c r="J35" i="93" s="1"/>
  <c r="H26" i="93"/>
  <c r="I26" i="93" s="1"/>
  <c r="J26" i="93" s="1"/>
  <c r="H18" i="93"/>
  <c r="I18" i="93" s="1"/>
  <c r="J18" i="93" s="1"/>
  <c r="H32" i="93"/>
  <c r="I32" i="93" s="1"/>
  <c r="J32" i="93" s="1"/>
  <c r="H23" i="93"/>
  <c r="I23" i="93" s="1"/>
  <c r="J23" i="93" s="1"/>
  <c r="H20" i="93"/>
  <c r="I20" i="93" s="1"/>
  <c r="J20" i="93" s="1"/>
  <c r="H19" i="93"/>
  <c r="I19" i="93" s="1"/>
  <c r="J19" i="93" s="1"/>
  <c r="H11" i="93"/>
  <c r="I11" i="93" s="1"/>
  <c r="J11" i="93" s="1"/>
  <c r="H93" i="93"/>
  <c r="I93" i="93" s="1"/>
  <c r="J93" i="93" s="1"/>
  <c r="H29" i="93"/>
  <c r="I29" i="93" s="1"/>
  <c r="J29" i="93" s="1"/>
  <c r="H38" i="93"/>
  <c r="I38" i="93" s="1"/>
  <c r="J38" i="93" s="1"/>
  <c r="H14" i="93"/>
  <c r="I14" i="93" s="1"/>
  <c r="J14" i="93" s="1"/>
  <c r="H5" i="93"/>
  <c r="I5" i="93" s="1"/>
  <c r="J5" i="93" s="1"/>
  <c r="H28" i="93"/>
  <c r="I28" i="93" s="1"/>
  <c r="J28" i="93" s="1"/>
  <c r="H10" i="93"/>
  <c r="I10" i="93" s="1"/>
  <c r="J10" i="93" s="1"/>
  <c r="H17" i="93"/>
  <c r="I17" i="93" s="1"/>
  <c r="J17" i="93" s="1"/>
  <c r="AP3" i="44"/>
  <c r="AI3" i="44"/>
  <c r="H62" i="31"/>
  <c r="I62" i="31" s="1"/>
  <c r="J62" i="31" s="1"/>
  <c r="H44" i="31"/>
  <c r="I44" i="31" s="1"/>
  <c r="J44" i="31" s="1"/>
  <c r="H26" i="31"/>
  <c r="I26" i="31" s="1"/>
  <c r="J26" i="31" s="1"/>
  <c r="H19" i="21"/>
  <c r="I19" i="21" s="1"/>
  <c r="J19" i="21" s="1"/>
  <c r="H13" i="21"/>
  <c r="I13" i="21" s="1"/>
  <c r="J13" i="21" s="1"/>
  <c r="AI3" i="21"/>
  <c r="I21" i="19"/>
  <c r="J21" i="19" s="1"/>
  <c r="AI3" i="15"/>
  <c r="AH3" i="7"/>
  <c r="I14" i="24"/>
  <c r="J14" i="24" s="1"/>
  <c r="I10" i="20"/>
  <c r="J10" i="20" s="1"/>
  <c r="AI3" i="19"/>
  <c r="H19" i="16"/>
  <c r="H13" i="16"/>
  <c r="Y5" i="14"/>
  <c r="AG4" i="25"/>
  <c r="AP4" i="25" s="1"/>
  <c r="AF4" i="25"/>
  <c r="AO4" i="25" s="1"/>
  <c r="AE4" i="25"/>
  <c r="W5" i="25"/>
  <c r="AH3" i="16"/>
  <c r="AQ3" i="16" s="1"/>
  <c r="AI4" i="14"/>
  <c r="AN3" i="4"/>
  <c r="AI3" i="4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H11" i="20"/>
  <c r="H5" i="20"/>
  <c r="H18" i="55"/>
  <c r="H23" i="55"/>
  <c r="H17" i="55"/>
  <c r="H9" i="55"/>
  <c r="H22" i="55"/>
  <c r="H21" i="55"/>
  <c r="H19" i="55"/>
  <c r="H10" i="55"/>
  <c r="H5" i="55"/>
  <c r="H20" i="55"/>
  <c r="H7" i="55"/>
  <c r="H11" i="55"/>
  <c r="H6" i="55"/>
  <c r="H8" i="52"/>
  <c r="H11" i="52"/>
  <c r="H10" i="52"/>
  <c r="H5" i="52"/>
  <c r="H8" i="58"/>
  <c r="I8" i="58" s="1"/>
  <c r="J8" i="58" s="1"/>
  <c r="H9" i="58"/>
  <c r="I9" i="58" s="1"/>
  <c r="J9" i="58" s="1"/>
  <c r="H10" i="58"/>
  <c r="I10" i="58" s="1"/>
  <c r="J10" i="58" s="1"/>
  <c r="H5" i="58"/>
  <c r="I5" i="58" s="1"/>
  <c r="J5" i="58" s="1"/>
  <c r="H10" i="71"/>
  <c r="H20" i="71"/>
  <c r="H19" i="71"/>
  <c r="H18" i="71"/>
  <c r="H7" i="71"/>
  <c r="H23" i="71"/>
  <c r="H17" i="71"/>
  <c r="H14" i="71"/>
  <c r="H6" i="71"/>
  <c r="H21" i="71"/>
  <c r="H15" i="71"/>
  <c r="H12" i="71"/>
  <c r="H5" i="71"/>
  <c r="H9" i="71"/>
  <c r="H22" i="71"/>
  <c r="H16" i="71"/>
  <c r="H13" i="71"/>
  <c r="H56" i="28"/>
  <c r="I56" i="28" s="1"/>
  <c r="J56" i="28" s="1"/>
  <c r="H17" i="24"/>
  <c r="Z5" i="24"/>
  <c r="H18" i="19"/>
  <c r="K5" i="17"/>
  <c r="H18" i="16"/>
  <c r="H12" i="16"/>
  <c r="H47" i="28"/>
  <c r="I47" i="28" s="1"/>
  <c r="J47" i="28" s="1"/>
  <c r="H18" i="24"/>
  <c r="H6" i="21"/>
  <c r="I6" i="21" s="1"/>
  <c r="J6" i="21" s="1"/>
  <c r="AI3" i="5"/>
  <c r="AN3" i="5"/>
  <c r="I17" i="4"/>
  <c r="J17" i="4" s="1"/>
  <c r="AN3" i="2"/>
  <c r="H19" i="24"/>
  <c r="H5" i="24"/>
  <c r="H5" i="23"/>
  <c r="H6" i="19"/>
  <c r="H8" i="7"/>
  <c r="H7" i="7"/>
  <c r="H6" i="7"/>
  <c r="H15" i="13"/>
  <c r="I15" i="13" s="1"/>
  <c r="J15" i="13" s="1"/>
  <c r="H9" i="11"/>
  <c r="H22" i="10"/>
  <c r="I22" i="10" s="1"/>
  <c r="J22" i="10" s="1"/>
  <c r="H11" i="10"/>
  <c r="I11" i="10" s="1"/>
  <c r="J11" i="10" s="1"/>
  <c r="H17" i="8"/>
  <c r="H22" i="7"/>
  <c r="H16" i="10"/>
  <c r="I16" i="10" s="1"/>
  <c r="J16" i="10" s="1"/>
  <c r="H17" i="2"/>
  <c r="AI3" i="1"/>
  <c r="H18" i="13"/>
  <c r="I18" i="13" s="1"/>
  <c r="J18" i="13" s="1"/>
  <c r="H17" i="11"/>
  <c r="H20" i="10"/>
  <c r="I20" i="10" s="1"/>
  <c r="J20" i="10" s="1"/>
  <c r="H22" i="8"/>
  <c r="H23" i="7"/>
  <c r="H7" i="5"/>
  <c r="I7" i="5" s="1"/>
  <c r="J7" i="5" s="1"/>
  <c r="H9" i="12"/>
  <c r="H12" i="8"/>
  <c r="H23" i="14"/>
  <c r="I23" i="14" s="1"/>
  <c r="J23" i="14" s="1"/>
  <c r="H21" i="13"/>
  <c r="I21" i="13" s="1"/>
  <c r="J21" i="13" s="1"/>
  <c r="H8" i="12"/>
  <c r="H5" i="8"/>
  <c r="H21" i="2"/>
  <c r="H15" i="7"/>
  <c r="H15" i="5"/>
  <c r="I15" i="5" s="1"/>
  <c r="J15" i="5" s="1"/>
  <c r="H13" i="13"/>
  <c r="I13" i="13" s="1"/>
  <c r="J13" i="13" s="1"/>
  <c r="K5" i="6"/>
  <c r="K6" i="6" s="1"/>
  <c r="H13" i="2"/>
  <c r="X5" i="95"/>
  <c r="AH5" i="95" s="1"/>
  <c r="Y5" i="91"/>
  <c r="AN3" i="91"/>
  <c r="AI3" i="91"/>
  <c r="AI3" i="88"/>
  <c r="AN3" i="88"/>
  <c r="K5" i="86"/>
  <c r="K6" i="86" s="1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G4" i="82"/>
  <c r="AP4" i="82" s="1"/>
  <c r="AF4" i="82"/>
  <c r="AO4" i="82" s="1"/>
  <c r="W5" i="82"/>
  <c r="AE4" i="82"/>
  <c r="AH4" i="82"/>
  <c r="AQ4" i="82" s="1"/>
  <c r="AQ4" i="85"/>
  <c r="AI3" i="83"/>
  <c r="AN3" i="83"/>
  <c r="AH3" i="78"/>
  <c r="AQ3" i="78" s="1"/>
  <c r="AH4" i="63"/>
  <c r="Z4" i="63"/>
  <c r="AG4" i="77"/>
  <c r="AE4" i="77"/>
  <c r="AF4" i="77"/>
  <c r="W5" i="77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X5" i="68"/>
  <c r="AH5" i="68" s="1"/>
  <c r="AI3" i="77"/>
  <c r="K12" i="73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H4" i="65"/>
  <c r="AQ4" i="65" s="1"/>
  <c r="Z4" i="65"/>
  <c r="I13" i="63"/>
  <c r="J13" i="63" s="1"/>
  <c r="I4" i="71"/>
  <c r="J4" i="71" s="1"/>
  <c r="K4" i="71" s="1"/>
  <c r="AE3" i="71"/>
  <c r="P3" i="71"/>
  <c r="AF3" i="71" s="1"/>
  <c r="AO3" i="71" s="1"/>
  <c r="I7" i="72"/>
  <c r="J7" i="72" s="1"/>
  <c r="I13" i="72"/>
  <c r="J13" i="72" s="1"/>
  <c r="I4" i="64"/>
  <c r="J4" i="64" s="1"/>
  <c r="K4" i="64" s="1"/>
  <c r="AF4" i="56"/>
  <c r="AO4" i="56" s="1"/>
  <c r="AG4" i="56"/>
  <c r="AP4" i="56" s="1"/>
  <c r="AE4" i="56"/>
  <c r="W5" i="56"/>
  <c r="I22" i="59"/>
  <c r="J22" i="59" s="1"/>
  <c r="I16" i="59"/>
  <c r="J16" i="59" s="1"/>
  <c r="I8" i="59"/>
  <c r="J8" i="59" s="1"/>
  <c r="AN3" i="56"/>
  <c r="AI3" i="56"/>
  <c r="Y5" i="68"/>
  <c r="AE4" i="62"/>
  <c r="W5" i="62"/>
  <c r="AG4" i="62"/>
  <c r="AF4" i="62"/>
  <c r="AI4" i="59"/>
  <c r="I12" i="56"/>
  <c r="J12" i="56" s="1"/>
  <c r="I4" i="55"/>
  <c r="J4" i="55" s="1"/>
  <c r="K4" i="55" s="1"/>
  <c r="AH4" i="50"/>
  <c r="Z4" i="50"/>
  <c r="AN3" i="51"/>
  <c r="AI3" i="51"/>
  <c r="K5" i="54"/>
  <c r="K5" i="58"/>
  <c r="I16" i="55"/>
  <c r="J16" i="55" s="1"/>
  <c r="I22" i="52"/>
  <c r="J22" i="52" s="1"/>
  <c r="I16" i="52"/>
  <c r="J16" i="52" s="1"/>
  <c r="I10" i="51"/>
  <c r="J10" i="51" s="1"/>
  <c r="Y5" i="46"/>
  <c r="K13" i="49"/>
  <c r="AN3" i="47"/>
  <c r="AI3" i="47"/>
  <c r="I4" i="51"/>
  <c r="J4" i="51" s="1"/>
  <c r="K4" i="51" s="1"/>
  <c r="I8" i="51"/>
  <c r="J8" i="51" s="1"/>
  <c r="I22" i="50"/>
  <c r="J22" i="50" s="1"/>
  <c r="I9" i="50"/>
  <c r="J9" i="50" s="1"/>
  <c r="AI3" i="49"/>
  <c r="AN3" i="49"/>
  <c r="AH3" i="48"/>
  <c r="AI3" i="45"/>
  <c r="AH4" i="41"/>
  <c r="AG4" i="34"/>
  <c r="AP4" i="34" s="1"/>
  <c r="AF4" i="34"/>
  <c r="AO4" i="34" s="1"/>
  <c r="W5" i="34"/>
  <c r="AE4" i="34"/>
  <c r="AO3" i="31"/>
  <c r="AI3" i="31"/>
  <c r="AG4" i="30"/>
  <c r="AE4" i="30"/>
  <c r="AF4" i="30"/>
  <c r="W5" i="30"/>
  <c r="X5" i="30" s="1"/>
  <c r="AH5" i="30" s="1"/>
  <c r="H79" i="27"/>
  <c r="I79" i="27" s="1"/>
  <c r="J79" i="27" s="1"/>
  <c r="H78" i="27"/>
  <c r="I78" i="27" s="1"/>
  <c r="J78" i="27" s="1"/>
  <c r="H70" i="27"/>
  <c r="I70" i="27" s="1"/>
  <c r="J70" i="27" s="1"/>
  <c r="H69" i="27"/>
  <c r="I69" i="27" s="1"/>
  <c r="J69" i="27" s="1"/>
  <c r="H62" i="27"/>
  <c r="I62" i="27" s="1"/>
  <c r="J62" i="27" s="1"/>
  <c r="H60" i="27"/>
  <c r="I60" i="27" s="1"/>
  <c r="J60" i="27" s="1"/>
  <c r="H57" i="27"/>
  <c r="I57" i="27" s="1"/>
  <c r="J57" i="27" s="1"/>
  <c r="H54" i="27"/>
  <c r="I54" i="27" s="1"/>
  <c r="J54" i="27" s="1"/>
  <c r="H51" i="27"/>
  <c r="I51" i="27" s="1"/>
  <c r="J51" i="27" s="1"/>
  <c r="H48" i="27"/>
  <c r="I48" i="27" s="1"/>
  <c r="J48" i="27" s="1"/>
  <c r="H45" i="27"/>
  <c r="I45" i="27" s="1"/>
  <c r="J45" i="27" s="1"/>
  <c r="H42" i="27"/>
  <c r="I42" i="27" s="1"/>
  <c r="J42" i="27" s="1"/>
  <c r="H39" i="27"/>
  <c r="I39" i="27" s="1"/>
  <c r="J39" i="27" s="1"/>
  <c r="H36" i="27"/>
  <c r="I36" i="27" s="1"/>
  <c r="J36" i="27" s="1"/>
  <c r="H33" i="27"/>
  <c r="I33" i="27" s="1"/>
  <c r="J33" i="27" s="1"/>
  <c r="H30" i="27"/>
  <c r="I30" i="27" s="1"/>
  <c r="J30" i="27" s="1"/>
  <c r="H27" i="27"/>
  <c r="I27" i="27" s="1"/>
  <c r="J27" i="27" s="1"/>
  <c r="H24" i="27"/>
  <c r="I24" i="27" s="1"/>
  <c r="J24" i="27" s="1"/>
  <c r="H21" i="27"/>
  <c r="I21" i="27" s="1"/>
  <c r="J21" i="27" s="1"/>
  <c r="H18" i="27"/>
  <c r="I18" i="27" s="1"/>
  <c r="J18" i="27" s="1"/>
  <c r="H15" i="27"/>
  <c r="I15" i="27" s="1"/>
  <c r="J15" i="27" s="1"/>
  <c r="H12" i="27"/>
  <c r="I12" i="27" s="1"/>
  <c r="J12" i="27" s="1"/>
  <c r="H6" i="27"/>
  <c r="I6" i="27" s="1"/>
  <c r="J6" i="27" s="1"/>
  <c r="H73" i="27"/>
  <c r="I73" i="27" s="1"/>
  <c r="J73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64" i="27"/>
  <c r="I64" i="27" s="1"/>
  <c r="J64" i="27" s="1"/>
  <c r="H9" i="27"/>
  <c r="I9" i="27" s="1"/>
  <c r="J9" i="27" s="1"/>
  <c r="H76" i="27"/>
  <c r="I76" i="27" s="1"/>
  <c r="J76" i="27" s="1"/>
  <c r="H75" i="27"/>
  <c r="I75" i="27" s="1"/>
  <c r="J75" i="27" s="1"/>
  <c r="H67" i="27"/>
  <c r="I67" i="27" s="1"/>
  <c r="J67" i="27" s="1"/>
  <c r="H66" i="27"/>
  <c r="I66" i="27" s="1"/>
  <c r="J66" i="27" s="1"/>
  <c r="H65" i="27"/>
  <c r="I65" i="27" s="1"/>
  <c r="J65" i="27" s="1"/>
  <c r="H59" i="27"/>
  <c r="I59" i="27" s="1"/>
  <c r="J59" i="27" s="1"/>
  <c r="H56" i="27"/>
  <c r="I56" i="27" s="1"/>
  <c r="J56" i="27" s="1"/>
  <c r="H53" i="27"/>
  <c r="I53" i="27" s="1"/>
  <c r="J53" i="27" s="1"/>
  <c r="H50" i="27"/>
  <c r="I50" i="27" s="1"/>
  <c r="J50" i="27" s="1"/>
  <c r="H47" i="27"/>
  <c r="I47" i="27" s="1"/>
  <c r="J47" i="27" s="1"/>
  <c r="H44" i="27"/>
  <c r="I44" i="27" s="1"/>
  <c r="J44" i="27" s="1"/>
  <c r="H41" i="27"/>
  <c r="I41" i="27" s="1"/>
  <c r="J41" i="27" s="1"/>
  <c r="H38" i="27"/>
  <c r="I38" i="27" s="1"/>
  <c r="J38" i="27" s="1"/>
  <c r="H35" i="27"/>
  <c r="I35" i="27" s="1"/>
  <c r="J35" i="27" s="1"/>
  <c r="H32" i="27"/>
  <c r="I32" i="27" s="1"/>
  <c r="J32" i="27" s="1"/>
  <c r="H29" i="27"/>
  <c r="I29" i="27" s="1"/>
  <c r="J29" i="27" s="1"/>
  <c r="H26" i="27"/>
  <c r="I26" i="27" s="1"/>
  <c r="J26" i="27" s="1"/>
  <c r="H23" i="27"/>
  <c r="I23" i="27" s="1"/>
  <c r="J23" i="27" s="1"/>
  <c r="H20" i="27"/>
  <c r="I20" i="27" s="1"/>
  <c r="J20" i="27" s="1"/>
  <c r="H17" i="27"/>
  <c r="I17" i="27" s="1"/>
  <c r="J17" i="27" s="1"/>
  <c r="H14" i="27"/>
  <c r="I14" i="27" s="1"/>
  <c r="J14" i="27" s="1"/>
  <c r="H10" i="27"/>
  <c r="I10" i="27" s="1"/>
  <c r="J10" i="27" s="1"/>
  <c r="Z4" i="31"/>
  <c r="H9" i="29"/>
  <c r="I9" i="29" s="1"/>
  <c r="J9" i="29" s="1"/>
  <c r="H94" i="29"/>
  <c r="I94" i="29" s="1"/>
  <c r="J94" i="29" s="1"/>
  <c r="H87" i="29"/>
  <c r="I87" i="29" s="1"/>
  <c r="J87" i="29" s="1"/>
  <c r="H76" i="29"/>
  <c r="I76" i="29" s="1"/>
  <c r="J76" i="29" s="1"/>
  <c r="H69" i="29"/>
  <c r="I69" i="29" s="1"/>
  <c r="J69" i="29" s="1"/>
  <c r="H58" i="29"/>
  <c r="I58" i="29" s="1"/>
  <c r="J58" i="29" s="1"/>
  <c r="H55" i="29"/>
  <c r="I55" i="29" s="1"/>
  <c r="J55" i="29" s="1"/>
  <c r="H54" i="29"/>
  <c r="I54" i="29" s="1"/>
  <c r="J54" i="29" s="1"/>
  <c r="H37" i="29"/>
  <c r="I37" i="29" s="1"/>
  <c r="J37" i="29" s="1"/>
  <c r="H36" i="29"/>
  <c r="I36" i="29" s="1"/>
  <c r="J36" i="29" s="1"/>
  <c r="H19" i="29"/>
  <c r="I19" i="29" s="1"/>
  <c r="J19" i="29" s="1"/>
  <c r="H18" i="29"/>
  <c r="I18" i="29" s="1"/>
  <c r="J18" i="29" s="1"/>
  <c r="H8" i="29"/>
  <c r="I8" i="29" s="1"/>
  <c r="J8" i="29" s="1"/>
  <c r="H97" i="29"/>
  <c r="I97" i="29" s="1"/>
  <c r="J97" i="29" s="1"/>
  <c r="H90" i="29"/>
  <c r="I90" i="29" s="1"/>
  <c r="J90" i="29" s="1"/>
  <c r="H79" i="29"/>
  <c r="I79" i="29" s="1"/>
  <c r="J79" i="29" s="1"/>
  <c r="H72" i="29"/>
  <c r="I72" i="29" s="1"/>
  <c r="J72" i="29" s="1"/>
  <c r="H61" i="29"/>
  <c r="I61" i="29" s="1"/>
  <c r="J61" i="29" s="1"/>
  <c r="H40" i="29"/>
  <c r="I40" i="29" s="1"/>
  <c r="J40" i="29" s="1"/>
  <c r="H22" i="29"/>
  <c r="I22" i="29" s="1"/>
  <c r="J22" i="29" s="1"/>
  <c r="H4" i="29"/>
  <c r="I4" i="29" s="1"/>
  <c r="J4" i="29" s="1"/>
  <c r="K4" i="29" s="1"/>
  <c r="H93" i="29"/>
  <c r="I93" i="29" s="1"/>
  <c r="J93" i="29" s="1"/>
  <c r="H82" i="29"/>
  <c r="I82" i="29" s="1"/>
  <c r="J82" i="29" s="1"/>
  <c r="H75" i="29"/>
  <c r="I75" i="29" s="1"/>
  <c r="J75" i="29" s="1"/>
  <c r="H64" i="29"/>
  <c r="I64" i="29" s="1"/>
  <c r="J64" i="29" s="1"/>
  <c r="H43" i="29"/>
  <c r="I43" i="29" s="1"/>
  <c r="J43" i="29" s="1"/>
  <c r="H42" i="29"/>
  <c r="I42" i="29" s="1"/>
  <c r="J42" i="29" s="1"/>
  <c r="H25" i="29"/>
  <c r="I25" i="29" s="1"/>
  <c r="J25" i="29" s="1"/>
  <c r="H24" i="29"/>
  <c r="I24" i="29" s="1"/>
  <c r="J24" i="29" s="1"/>
  <c r="H96" i="29"/>
  <c r="I96" i="29" s="1"/>
  <c r="J96" i="29" s="1"/>
  <c r="H85" i="29"/>
  <c r="I85" i="29" s="1"/>
  <c r="J85" i="29" s="1"/>
  <c r="H78" i="29"/>
  <c r="I78" i="29" s="1"/>
  <c r="J78" i="29" s="1"/>
  <c r="H67" i="29"/>
  <c r="I67" i="29" s="1"/>
  <c r="J67" i="29" s="1"/>
  <c r="H60" i="29"/>
  <c r="I60" i="29" s="1"/>
  <c r="J60" i="29" s="1"/>
  <c r="H46" i="29"/>
  <c r="I46" i="29" s="1"/>
  <c r="J46" i="29" s="1"/>
  <c r="H28" i="29"/>
  <c r="I28" i="29" s="1"/>
  <c r="J28" i="29" s="1"/>
  <c r="H27" i="29"/>
  <c r="I27" i="29" s="1"/>
  <c r="J27" i="29" s="1"/>
  <c r="H7" i="29"/>
  <c r="I7" i="29" s="1"/>
  <c r="J7" i="29" s="1"/>
  <c r="H6" i="29"/>
  <c r="I6" i="29" s="1"/>
  <c r="J6" i="29" s="1"/>
  <c r="H88" i="29"/>
  <c r="I88" i="29" s="1"/>
  <c r="J88" i="29" s="1"/>
  <c r="H81" i="29"/>
  <c r="I81" i="29" s="1"/>
  <c r="J81" i="29" s="1"/>
  <c r="H70" i="29"/>
  <c r="I70" i="29" s="1"/>
  <c r="J70" i="29" s="1"/>
  <c r="H63" i="29"/>
  <c r="I63" i="29" s="1"/>
  <c r="J63" i="29" s="1"/>
  <c r="H49" i="29"/>
  <c r="I49" i="29" s="1"/>
  <c r="J49" i="29" s="1"/>
  <c r="H48" i="29"/>
  <c r="I48" i="29" s="1"/>
  <c r="J48" i="29" s="1"/>
  <c r="H31" i="29"/>
  <c r="I31" i="29" s="1"/>
  <c r="J31" i="29" s="1"/>
  <c r="H30" i="29"/>
  <c r="I30" i="29" s="1"/>
  <c r="J30" i="29" s="1"/>
  <c r="H13" i="29"/>
  <c r="I13" i="29" s="1"/>
  <c r="J13" i="29" s="1"/>
  <c r="H12" i="29"/>
  <c r="I12" i="29" s="1"/>
  <c r="J12" i="29" s="1"/>
  <c r="H11" i="29"/>
  <c r="I11" i="29" s="1"/>
  <c r="J11" i="29" s="1"/>
  <c r="H91" i="29"/>
  <c r="I91" i="29" s="1"/>
  <c r="J91" i="29" s="1"/>
  <c r="H84" i="29"/>
  <c r="I84" i="29" s="1"/>
  <c r="J84" i="29" s="1"/>
  <c r="H73" i="29"/>
  <c r="I73" i="29" s="1"/>
  <c r="J73" i="29" s="1"/>
  <c r="H66" i="29"/>
  <c r="I66" i="29" s="1"/>
  <c r="J66" i="29" s="1"/>
  <c r="H52" i="29"/>
  <c r="I52" i="29" s="1"/>
  <c r="J52" i="29" s="1"/>
  <c r="H34" i="29"/>
  <c r="I34" i="29" s="1"/>
  <c r="J34" i="29" s="1"/>
  <c r="H16" i="29"/>
  <c r="I16" i="29" s="1"/>
  <c r="J16" i="29" s="1"/>
  <c r="AH3" i="24"/>
  <c r="X5" i="23"/>
  <c r="AH5" i="23" s="1"/>
  <c r="AI3" i="30"/>
  <c r="H26" i="29"/>
  <c r="I26" i="29" s="1"/>
  <c r="J26" i="29" s="1"/>
  <c r="H5" i="29"/>
  <c r="I5" i="29" s="1"/>
  <c r="J5" i="29" s="1"/>
  <c r="AR3" i="28"/>
  <c r="AN3" i="23"/>
  <c r="AI3" i="23"/>
  <c r="H71" i="29"/>
  <c r="I71" i="29" s="1"/>
  <c r="J71" i="29" s="1"/>
  <c r="H44" i="28"/>
  <c r="I44" i="28" s="1"/>
  <c r="J44" i="28" s="1"/>
  <c r="H17" i="28"/>
  <c r="I17" i="28" s="1"/>
  <c r="J17" i="28" s="1"/>
  <c r="Q11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28" i="37"/>
  <c r="Q25" i="37"/>
  <c r="Q22" i="37"/>
  <c r="Q19" i="37"/>
  <c r="Q16" i="37"/>
  <c r="Q13" i="37"/>
  <c r="Q8" i="37"/>
  <c r="Q7" i="37"/>
  <c r="Q9" i="37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10" i="37"/>
  <c r="Q5" i="37"/>
  <c r="Q79" i="39"/>
  <c r="Q76" i="39"/>
  <c r="Q73" i="39"/>
  <c r="Q70" i="39"/>
  <c r="Q67" i="39"/>
  <c r="Q64" i="39"/>
  <c r="Q61" i="39"/>
  <c r="Q58" i="39"/>
  <c r="Q55" i="39"/>
  <c r="Q52" i="39"/>
  <c r="Q49" i="39"/>
  <c r="Q46" i="39"/>
  <c r="Q43" i="39"/>
  <c r="Q40" i="39"/>
  <c r="Q37" i="39"/>
  <c r="Q34" i="39"/>
  <c r="Q31" i="39"/>
  <c r="Q28" i="39"/>
  <c r="Q25" i="39"/>
  <c r="Q22" i="39"/>
  <c r="Q19" i="39"/>
  <c r="Q16" i="39"/>
  <c r="Q13" i="39"/>
  <c r="Q8" i="39"/>
  <c r="Q7" i="39"/>
  <c r="Q9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11" i="39"/>
  <c r="Q78" i="39"/>
  <c r="Q75" i="39"/>
  <c r="Q72" i="39"/>
  <c r="Q69" i="39"/>
  <c r="Q66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5" i="39"/>
  <c r="Q41" i="39"/>
  <c r="Q38" i="39"/>
  <c r="Q35" i="39"/>
  <c r="Q32" i="39"/>
  <c r="Q29" i="39"/>
  <c r="Q26" i="39"/>
  <c r="Q23" i="39"/>
  <c r="Q20" i="39"/>
  <c r="Q17" i="39"/>
  <c r="Q10" i="39"/>
  <c r="Q14" i="39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43" i="46"/>
  <c r="Q40" i="46"/>
  <c r="Q37" i="46"/>
  <c r="Q34" i="46"/>
  <c r="Q31" i="46"/>
  <c r="Q28" i="46"/>
  <c r="Q25" i="46"/>
  <c r="Q22" i="46"/>
  <c r="Q19" i="46"/>
  <c r="Q16" i="46"/>
  <c r="Q13" i="46"/>
  <c r="Q8" i="46"/>
  <c r="Q7" i="46"/>
  <c r="Q9" i="46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11" i="46"/>
  <c r="Q5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4" i="46"/>
  <c r="Q21" i="46"/>
  <c r="Q18" i="46"/>
  <c r="Q15" i="46"/>
  <c r="Q12" i="46"/>
  <c r="Q6" i="46"/>
  <c r="Q78" i="75"/>
  <c r="Q75" i="75"/>
  <c r="Q72" i="75"/>
  <c r="Q69" i="75"/>
  <c r="Q66" i="75"/>
  <c r="Q63" i="75"/>
  <c r="Q60" i="75"/>
  <c r="Q57" i="75"/>
  <c r="Q79" i="75"/>
  <c r="Q76" i="75"/>
  <c r="Q73" i="75"/>
  <c r="Q70" i="75"/>
  <c r="Q67" i="75"/>
  <c r="Q64" i="75"/>
  <c r="Q61" i="75"/>
  <c r="Q58" i="75"/>
  <c r="Q77" i="75"/>
  <c r="Q68" i="75"/>
  <c r="Q59" i="75"/>
  <c r="Q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71" i="75"/>
  <c r="Q62" i="75"/>
  <c r="Q11" i="75"/>
  <c r="Q5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51" i="75"/>
  <c r="Q36" i="75"/>
  <c r="Q21" i="75"/>
  <c r="Q6" i="75"/>
  <c r="Q42" i="75"/>
  <c r="Q27" i="75"/>
  <c r="Q65" i="75"/>
  <c r="Q48" i="75"/>
  <c r="Q33" i="75"/>
  <c r="Q12" i="75"/>
  <c r="Q39" i="75"/>
  <c r="Q18" i="75"/>
  <c r="Q30" i="75"/>
  <c r="Q15" i="75"/>
  <c r="Q74" i="75"/>
  <c r="Q54" i="75"/>
  <c r="Q24" i="75"/>
  <c r="Q45" i="75"/>
  <c r="Q79" i="83"/>
  <c r="Q76" i="83"/>
  <c r="Q73" i="83"/>
  <c r="Q70" i="83"/>
  <c r="Q67" i="83"/>
  <c r="Q64" i="83"/>
  <c r="Q61" i="83"/>
  <c r="Q58" i="83"/>
  <c r="Q55" i="83"/>
  <c r="Q52" i="83"/>
  <c r="Q49" i="83"/>
  <c r="Q46" i="83"/>
  <c r="Q43" i="83"/>
  <c r="Q40" i="83"/>
  <c r="Q37" i="83"/>
  <c r="Q34" i="83"/>
  <c r="Q31" i="83"/>
  <c r="Q28" i="83"/>
  <c r="Q25" i="83"/>
  <c r="Q22" i="83"/>
  <c r="Q19" i="83"/>
  <c r="Q16" i="83"/>
  <c r="Q13" i="83"/>
  <c r="Q8" i="83"/>
  <c r="Q7" i="83"/>
  <c r="Q9" i="83"/>
  <c r="Q78" i="83"/>
  <c r="Q75" i="83"/>
  <c r="Q72" i="83"/>
  <c r="Q69" i="83"/>
  <c r="Q66" i="83"/>
  <c r="Q63" i="83"/>
  <c r="Q60" i="83"/>
  <c r="Q57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6" i="83"/>
  <c r="Q5" i="83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0" i="83"/>
  <c r="Q11" i="83"/>
  <c r="Q87" i="90"/>
  <c r="Q84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45" i="90"/>
  <c r="Q42" i="90"/>
  <c r="Q39" i="90"/>
  <c r="Q36" i="90"/>
  <c r="Q33" i="90"/>
  <c r="Q30" i="90"/>
  <c r="Q88" i="90"/>
  <c r="Q85" i="90"/>
  <c r="Q82" i="90"/>
  <c r="Q79" i="90"/>
  <c r="Q76" i="90"/>
  <c r="Q73" i="90"/>
  <c r="Q70" i="90"/>
  <c r="Q67" i="90"/>
  <c r="Q64" i="90"/>
  <c r="Q61" i="90"/>
  <c r="Q58" i="90"/>
  <c r="Q89" i="90"/>
  <c r="Q86" i="90"/>
  <c r="Q83" i="90"/>
  <c r="Q80" i="90"/>
  <c r="Q77" i="90"/>
  <c r="Q74" i="90"/>
  <c r="Q71" i="90"/>
  <c r="Q68" i="90"/>
  <c r="Q65" i="90"/>
  <c r="Q62" i="90"/>
  <c r="Q55" i="90"/>
  <c r="Q52" i="90"/>
  <c r="Q49" i="90"/>
  <c r="Q46" i="90"/>
  <c r="Q43" i="90"/>
  <c r="Q27" i="90"/>
  <c r="Q24" i="90"/>
  <c r="Q21" i="90"/>
  <c r="Q18" i="90"/>
  <c r="Q15" i="90"/>
  <c r="Q12" i="90"/>
  <c r="Q6" i="90"/>
  <c r="Q56" i="90"/>
  <c r="Q34" i="90"/>
  <c r="Q29" i="90"/>
  <c r="Q53" i="90"/>
  <c r="Q50" i="90"/>
  <c r="Q47" i="90"/>
  <c r="Q44" i="90"/>
  <c r="Q28" i="90"/>
  <c r="Q25" i="90"/>
  <c r="Q22" i="90"/>
  <c r="Q19" i="90"/>
  <c r="Q16" i="90"/>
  <c r="Q13" i="90"/>
  <c r="Q8" i="90"/>
  <c r="Q7" i="90"/>
  <c r="Q59" i="90"/>
  <c r="Q41" i="90"/>
  <c r="Q37" i="90"/>
  <c r="Q32" i="90"/>
  <c r="Q11" i="90"/>
  <c r="Q5" i="90"/>
  <c r="Q26" i="90"/>
  <c r="Q17" i="90"/>
  <c r="Q10" i="90"/>
  <c r="Q38" i="90"/>
  <c r="Q31" i="90"/>
  <c r="Q20" i="90"/>
  <c r="Q9" i="90"/>
  <c r="Q14" i="90"/>
  <c r="Q40" i="90"/>
  <c r="Q23" i="90"/>
  <c r="Q35" i="90"/>
  <c r="Q69" i="96"/>
  <c r="Q66" i="96"/>
  <c r="Q63" i="96"/>
  <c r="Q60" i="96"/>
  <c r="Q57" i="96"/>
  <c r="Q67" i="96"/>
  <c r="Q64" i="96"/>
  <c r="Q61" i="96"/>
  <c r="Q58" i="96"/>
  <c r="Q56" i="96"/>
  <c r="Q53" i="96"/>
  <c r="Q50" i="96"/>
  <c r="Q47" i="96"/>
  <c r="Q44" i="96"/>
  <c r="Q68" i="96"/>
  <c r="Q65" i="96"/>
  <c r="Q62" i="96"/>
  <c r="Q59" i="96"/>
  <c r="Q54" i="96"/>
  <c r="Q45" i="96"/>
  <c r="Q43" i="96"/>
  <c r="Q42" i="96"/>
  <c r="Q39" i="96"/>
  <c r="Q36" i="96"/>
  <c r="Q33" i="96"/>
  <c r="Q30" i="96"/>
  <c r="Q55" i="96"/>
  <c r="Q48" i="96"/>
  <c r="Q46" i="96"/>
  <c r="Q51" i="96"/>
  <c r="Q40" i="96"/>
  <c r="Q52" i="96"/>
  <c r="Q49" i="96"/>
  <c r="Q41" i="96"/>
  <c r="Q38" i="96"/>
  <c r="Q34" i="96"/>
  <c r="Q32" i="96"/>
  <c r="Q28" i="96"/>
  <c r="Q25" i="96"/>
  <c r="Q22" i="96"/>
  <c r="Q19" i="96"/>
  <c r="Q16" i="96"/>
  <c r="Q29" i="96"/>
  <c r="Q37" i="96"/>
  <c r="Q35" i="96"/>
  <c r="Q26" i="96"/>
  <c r="Q23" i="96"/>
  <c r="Q11" i="96"/>
  <c r="Q5" i="96"/>
  <c r="Q31" i="96"/>
  <c r="Q21" i="96"/>
  <c r="Q17" i="96"/>
  <c r="Q12" i="96"/>
  <c r="Q6" i="96"/>
  <c r="Q27" i="96"/>
  <c r="Q20" i="96"/>
  <c r="Q15" i="96"/>
  <c r="Q10" i="96"/>
  <c r="Q24" i="96"/>
  <c r="Q18" i="96"/>
  <c r="Q14" i="96"/>
  <c r="Q9" i="96"/>
  <c r="Q8" i="96"/>
  <c r="Q13" i="96"/>
  <c r="Q7" i="96"/>
  <c r="H77" i="30"/>
  <c r="I77" i="30" s="1"/>
  <c r="J77" i="30" s="1"/>
  <c r="H50" i="30"/>
  <c r="I50" i="30" s="1"/>
  <c r="J50" i="30" s="1"/>
  <c r="H27" i="28"/>
  <c r="I27" i="28" s="1"/>
  <c r="J27" i="28" s="1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11" i="32"/>
  <c r="I11" i="32" s="1"/>
  <c r="J11" i="32" s="1"/>
  <c r="H5" i="32"/>
  <c r="I5" i="32" s="1"/>
  <c r="J5" i="32" s="1"/>
  <c r="H56" i="32"/>
  <c r="I56" i="32" s="1"/>
  <c r="J56" i="32" s="1"/>
  <c r="H38" i="32"/>
  <c r="I38" i="32" s="1"/>
  <c r="J38" i="32" s="1"/>
  <c r="H20" i="32"/>
  <c r="I20" i="32" s="1"/>
  <c r="J20" i="32" s="1"/>
  <c r="H10" i="32"/>
  <c r="I10" i="32" s="1"/>
  <c r="J10" i="32" s="1"/>
  <c r="H59" i="32"/>
  <c r="I59" i="32" s="1"/>
  <c r="J59" i="32" s="1"/>
  <c r="H41" i="32"/>
  <c r="I41" i="32" s="1"/>
  <c r="J41" i="32" s="1"/>
  <c r="H23" i="32"/>
  <c r="I23" i="32" s="1"/>
  <c r="J23" i="32" s="1"/>
  <c r="H62" i="32"/>
  <c r="I62" i="32" s="1"/>
  <c r="J62" i="32" s="1"/>
  <c r="H44" i="32"/>
  <c r="I44" i="32" s="1"/>
  <c r="J44" i="32" s="1"/>
  <c r="H26" i="32"/>
  <c r="I26" i="32" s="1"/>
  <c r="J26" i="32" s="1"/>
  <c r="H4" i="32"/>
  <c r="I4" i="32" s="1"/>
  <c r="J4" i="32" s="1"/>
  <c r="K4" i="32" s="1"/>
  <c r="H65" i="32"/>
  <c r="I65" i="32" s="1"/>
  <c r="J65" i="32" s="1"/>
  <c r="H47" i="32"/>
  <c r="I47" i="32" s="1"/>
  <c r="J47" i="32" s="1"/>
  <c r="H29" i="32"/>
  <c r="I29" i="32" s="1"/>
  <c r="J29" i="32" s="1"/>
  <c r="H68" i="32"/>
  <c r="I68" i="32" s="1"/>
  <c r="J68" i="32" s="1"/>
  <c r="H50" i="32"/>
  <c r="I50" i="32" s="1"/>
  <c r="J50" i="32" s="1"/>
  <c r="H32" i="32"/>
  <c r="I32" i="32" s="1"/>
  <c r="J32" i="32" s="1"/>
  <c r="H14" i="32"/>
  <c r="I14" i="32" s="1"/>
  <c r="J14" i="32" s="1"/>
  <c r="H53" i="32"/>
  <c r="I53" i="32" s="1"/>
  <c r="J53" i="32" s="1"/>
  <c r="H35" i="32"/>
  <c r="I35" i="32" s="1"/>
  <c r="J35" i="32" s="1"/>
  <c r="H17" i="32"/>
  <c r="I17" i="32" s="1"/>
  <c r="J17" i="32" s="1"/>
  <c r="H78" i="39"/>
  <c r="I78" i="39" s="1"/>
  <c r="J78" i="39" s="1"/>
  <c r="H75" i="39"/>
  <c r="I75" i="39" s="1"/>
  <c r="J75" i="39" s="1"/>
  <c r="H72" i="39"/>
  <c r="I72" i="39" s="1"/>
  <c r="J72" i="39" s="1"/>
  <c r="H69" i="39"/>
  <c r="I69" i="39" s="1"/>
  <c r="J69" i="39" s="1"/>
  <c r="H66" i="39"/>
  <c r="I66" i="39" s="1"/>
  <c r="J66" i="39" s="1"/>
  <c r="H63" i="39"/>
  <c r="I63" i="39" s="1"/>
  <c r="J63" i="39" s="1"/>
  <c r="H60" i="39"/>
  <c r="I60" i="39" s="1"/>
  <c r="J60" i="39" s="1"/>
  <c r="H57" i="39"/>
  <c r="I57" i="39" s="1"/>
  <c r="J57" i="39" s="1"/>
  <c r="H54" i="39"/>
  <c r="I54" i="39" s="1"/>
  <c r="J54" i="39" s="1"/>
  <c r="H51" i="39"/>
  <c r="I51" i="39" s="1"/>
  <c r="J51" i="39" s="1"/>
  <c r="H48" i="39"/>
  <c r="I48" i="39" s="1"/>
  <c r="J48" i="39" s="1"/>
  <c r="H45" i="39"/>
  <c r="I45" i="39" s="1"/>
  <c r="J45" i="39" s="1"/>
  <c r="H79" i="39"/>
  <c r="I79" i="39" s="1"/>
  <c r="J79" i="39" s="1"/>
  <c r="H76" i="39"/>
  <c r="I76" i="39" s="1"/>
  <c r="J76" i="39" s="1"/>
  <c r="H73" i="39"/>
  <c r="I73" i="39" s="1"/>
  <c r="J73" i="39" s="1"/>
  <c r="H70" i="39"/>
  <c r="I70" i="39" s="1"/>
  <c r="J70" i="39" s="1"/>
  <c r="H67" i="39"/>
  <c r="I67" i="39" s="1"/>
  <c r="J67" i="39" s="1"/>
  <c r="H64" i="39"/>
  <c r="I64" i="39" s="1"/>
  <c r="J64" i="39" s="1"/>
  <c r="H61" i="39"/>
  <c r="I61" i="39" s="1"/>
  <c r="J61" i="39" s="1"/>
  <c r="H58" i="39"/>
  <c r="I58" i="39" s="1"/>
  <c r="J58" i="39" s="1"/>
  <c r="H55" i="39"/>
  <c r="I55" i="39" s="1"/>
  <c r="J55" i="39" s="1"/>
  <c r="H52" i="39"/>
  <c r="I52" i="39" s="1"/>
  <c r="J52" i="39" s="1"/>
  <c r="H49" i="39"/>
  <c r="I49" i="39" s="1"/>
  <c r="J49" i="39" s="1"/>
  <c r="H46" i="39"/>
  <c r="I46" i="39" s="1"/>
  <c r="J46" i="39" s="1"/>
  <c r="H43" i="39"/>
  <c r="I43" i="39" s="1"/>
  <c r="J43" i="39" s="1"/>
  <c r="H40" i="39"/>
  <c r="I40" i="39" s="1"/>
  <c r="J40" i="39" s="1"/>
  <c r="H37" i="39"/>
  <c r="I37" i="39" s="1"/>
  <c r="J37" i="39" s="1"/>
  <c r="H34" i="39"/>
  <c r="I34" i="39" s="1"/>
  <c r="J34" i="39" s="1"/>
  <c r="H31" i="39"/>
  <c r="I31" i="39" s="1"/>
  <c r="J31" i="39" s="1"/>
  <c r="H28" i="39"/>
  <c r="I28" i="39" s="1"/>
  <c r="J28" i="39" s="1"/>
  <c r="H25" i="39"/>
  <c r="I25" i="39" s="1"/>
  <c r="J25" i="39" s="1"/>
  <c r="H22" i="39"/>
  <c r="I22" i="39" s="1"/>
  <c r="J22" i="39" s="1"/>
  <c r="H19" i="39"/>
  <c r="I19" i="39" s="1"/>
  <c r="J19" i="39" s="1"/>
  <c r="H16" i="39"/>
  <c r="I16" i="39" s="1"/>
  <c r="J16" i="39" s="1"/>
  <c r="H13" i="39"/>
  <c r="I13" i="39" s="1"/>
  <c r="J13" i="39" s="1"/>
  <c r="H42" i="39"/>
  <c r="I42" i="39" s="1"/>
  <c r="J42" i="39" s="1"/>
  <c r="H39" i="39"/>
  <c r="I39" i="39" s="1"/>
  <c r="J39" i="39" s="1"/>
  <c r="H36" i="39"/>
  <c r="I36" i="39" s="1"/>
  <c r="J36" i="39" s="1"/>
  <c r="H33" i="39"/>
  <c r="I33" i="39" s="1"/>
  <c r="J33" i="39" s="1"/>
  <c r="H30" i="39"/>
  <c r="I30" i="39" s="1"/>
  <c r="J30" i="39" s="1"/>
  <c r="H27" i="39"/>
  <c r="I27" i="39" s="1"/>
  <c r="J27" i="39" s="1"/>
  <c r="H24" i="39"/>
  <c r="I24" i="39" s="1"/>
  <c r="J24" i="39" s="1"/>
  <c r="H21" i="39"/>
  <c r="I21" i="39" s="1"/>
  <c r="J21" i="39" s="1"/>
  <c r="H18" i="39"/>
  <c r="I18" i="39" s="1"/>
  <c r="J18" i="39" s="1"/>
  <c r="H15" i="39"/>
  <c r="I15" i="39" s="1"/>
  <c r="J15" i="39" s="1"/>
  <c r="H12" i="39"/>
  <c r="I12" i="39" s="1"/>
  <c r="J12" i="39" s="1"/>
  <c r="H7" i="39"/>
  <c r="I7" i="39" s="1"/>
  <c r="J7" i="39" s="1"/>
  <c r="H4" i="39"/>
  <c r="I4" i="39" s="1"/>
  <c r="J4" i="39" s="1"/>
  <c r="K4" i="39" s="1"/>
  <c r="H8" i="39"/>
  <c r="I8" i="39" s="1"/>
  <c r="J8" i="39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54" i="48"/>
  <c r="I54" i="48" s="1"/>
  <c r="J54" i="48" s="1"/>
  <c r="H51" i="48"/>
  <c r="I51" i="48" s="1"/>
  <c r="J51" i="48" s="1"/>
  <c r="H48" i="48"/>
  <c r="I48" i="48" s="1"/>
  <c r="J48" i="48" s="1"/>
  <c r="H45" i="48"/>
  <c r="I45" i="48" s="1"/>
  <c r="J45" i="48" s="1"/>
  <c r="H42" i="48"/>
  <c r="I42" i="48" s="1"/>
  <c r="J42" i="48" s="1"/>
  <c r="H39" i="48"/>
  <c r="I39" i="48" s="1"/>
  <c r="J39" i="48" s="1"/>
  <c r="H36" i="48"/>
  <c r="I36" i="48" s="1"/>
  <c r="J36" i="48" s="1"/>
  <c r="H33" i="48"/>
  <c r="I33" i="48" s="1"/>
  <c r="J33" i="48" s="1"/>
  <c r="H30" i="48"/>
  <c r="I30" i="48" s="1"/>
  <c r="J30" i="48" s="1"/>
  <c r="H27" i="48"/>
  <c r="I27" i="48" s="1"/>
  <c r="J27" i="48" s="1"/>
  <c r="H24" i="48"/>
  <c r="I24" i="48" s="1"/>
  <c r="J24" i="48" s="1"/>
  <c r="H21" i="48"/>
  <c r="I21" i="48" s="1"/>
  <c r="J21" i="48" s="1"/>
  <c r="H18" i="48"/>
  <c r="I18" i="48" s="1"/>
  <c r="J18" i="48" s="1"/>
  <c r="H68" i="48"/>
  <c r="I68" i="48" s="1"/>
  <c r="J68" i="48" s="1"/>
  <c r="H65" i="48"/>
  <c r="I65" i="48" s="1"/>
  <c r="J65" i="48" s="1"/>
  <c r="H62" i="48"/>
  <c r="I62" i="48" s="1"/>
  <c r="J62" i="48" s="1"/>
  <c r="H59" i="48"/>
  <c r="I59" i="48" s="1"/>
  <c r="J59" i="48" s="1"/>
  <c r="H56" i="48"/>
  <c r="I56" i="48" s="1"/>
  <c r="J56" i="48" s="1"/>
  <c r="H53" i="48"/>
  <c r="I53" i="48" s="1"/>
  <c r="J53" i="48" s="1"/>
  <c r="H50" i="48"/>
  <c r="I50" i="48" s="1"/>
  <c r="J50" i="48" s="1"/>
  <c r="H47" i="48"/>
  <c r="I47" i="48" s="1"/>
  <c r="J47" i="48" s="1"/>
  <c r="H44" i="48"/>
  <c r="I44" i="48" s="1"/>
  <c r="J44" i="48" s="1"/>
  <c r="H41" i="48"/>
  <c r="I41" i="48" s="1"/>
  <c r="J41" i="48" s="1"/>
  <c r="H38" i="48"/>
  <c r="I38" i="48" s="1"/>
  <c r="J38" i="48" s="1"/>
  <c r="H35" i="48"/>
  <c r="I35" i="48" s="1"/>
  <c r="J35" i="48" s="1"/>
  <c r="H32" i="48"/>
  <c r="I32" i="48" s="1"/>
  <c r="J32" i="48" s="1"/>
  <c r="H29" i="48"/>
  <c r="I29" i="48" s="1"/>
  <c r="J29" i="48" s="1"/>
  <c r="H26" i="48"/>
  <c r="I26" i="48" s="1"/>
  <c r="J26" i="48" s="1"/>
  <c r="H23" i="48"/>
  <c r="I23" i="48" s="1"/>
  <c r="J23" i="48" s="1"/>
  <c r="H20" i="48"/>
  <c r="I20" i="48" s="1"/>
  <c r="J20" i="48" s="1"/>
  <c r="H17" i="48"/>
  <c r="I17" i="48" s="1"/>
  <c r="J17" i="48" s="1"/>
  <c r="H14" i="48"/>
  <c r="I14" i="48" s="1"/>
  <c r="J14" i="48" s="1"/>
  <c r="H10" i="48"/>
  <c r="I10" i="48" s="1"/>
  <c r="J10" i="48" s="1"/>
  <c r="H4" i="48"/>
  <c r="I4" i="48" s="1"/>
  <c r="J4" i="48" s="1"/>
  <c r="K4" i="48" s="1"/>
  <c r="H9" i="48"/>
  <c r="I9" i="48" s="1"/>
  <c r="J9" i="48" s="1"/>
  <c r="H13" i="48"/>
  <c r="I13" i="48" s="1"/>
  <c r="J13" i="48" s="1"/>
  <c r="H12" i="48"/>
  <c r="I12" i="48" s="1"/>
  <c r="J12" i="48" s="1"/>
  <c r="H7" i="48"/>
  <c r="I7" i="48" s="1"/>
  <c r="J7" i="48" s="1"/>
  <c r="H15" i="48"/>
  <c r="I15" i="48" s="1"/>
  <c r="J15" i="48" s="1"/>
  <c r="H6" i="48"/>
  <c r="I6" i="48" s="1"/>
  <c r="J6" i="48" s="1"/>
  <c r="H98" i="77"/>
  <c r="I98" i="77" s="1"/>
  <c r="J98" i="77" s="1"/>
  <c r="H96" i="77"/>
  <c r="I96" i="77" s="1"/>
  <c r="J96" i="77" s="1"/>
  <c r="H95" i="77"/>
  <c r="I95" i="77" s="1"/>
  <c r="J95" i="77" s="1"/>
  <c r="H97" i="77"/>
  <c r="I97" i="77" s="1"/>
  <c r="J97" i="77" s="1"/>
  <c r="H9" i="77"/>
  <c r="I9" i="77" s="1"/>
  <c r="J9" i="77" s="1"/>
  <c r="H94" i="77"/>
  <c r="I94" i="77" s="1"/>
  <c r="J94" i="77" s="1"/>
  <c r="H85" i="77"/>
  <c r="I85" i="77" s="1"/>
  <c r="J85" i="77" s="1"/>
  <c r="H76" i="77"/>
  <c r="I76" i="77" s="1"/>
  <c r="J76" i="77" s="1"/>
  <c r="H67" i="77"/>
  <c r="I67" i="77" s="1"/>
  <c r="J67" i="77" s="1"/>
  <c r="H58" i="77"/>
  <c r="I58" i="77" s="1"/>
  <c r="J58" i="77" s="1"/>
  <c r="H46" i="77"/>
  <c r="I46" i="77" s="1"/>
  <c r="J46" i="77" s="1"/>
  <c r="H28" i="77"/>
  <c r="I28" i="77" s="1"/>
  <c r="J28" i="77" s="1"/>
  <c r="H43" i="77"/>
  <c r="I43" i="77" s="1"/>
  <c r="J43" i="77" s="1"/>
  <c r="H25" i="77"/>
  <c r="I25" i="77" s="1"/>
  <c r="J25" i="77" s="1"/>
  <c r="H11" i="77"/>
  <c r="I11" i="77" s="1"/>
  <c r="J11" i="77" s="1"/>
  <c r="H88" i="77"/>
  <c r="I88" i="77" s="1"/>
  <c r="J88" i="77" s="1"/>
  <c r="H79" i="77"/>
  <c r="I79" i="77" s="1"/>
  <c r="J79" i="77" s="1"/>
  <c r="H70" i="77"/>
  <c r="I70" i="77" s="1"/>
  <c r="J70" i="77" s="1"/>
  <c r="H61" i="77"/>
  <c r="I61" i="77" s="1"/>
  <c r="J61" i="77" s="1"/>
  <c r="H40" i="77"/>
  <c r="I40" i="77" s="1"/>
  <c r="J40" i="77" s="1"/>
  <c r="H22" i="77"/>
  <c r="I22" i="77" s="1"/>
  <c r="J22" i="77" s="1"/>
  <c r="H7" i="77"/>
  <c r="I7" i="77" s="1"/>
  <c r="J7" i="77" s="1"/>
  <c r="H49" i="77"/>
  <c r="I49" i="77" s="1"/>
  <c r="J49" i="77" s="1"/>
  <c r="H31" i="77"/>
  <c r="I31" i="77" s="1"/>
  <c r="J31" i="77" s="1"/>
  <c r="H13" i="77"/>
  <c r="I13" i="77" s="1"/>
  <c r="J13" i="77" s="1"/>
  <c r="H8" i="77"/>
  <c r="I8" i="77" s="1"/>
  <c r="J8" i="77" s="1"/>
  <c r="H73" i="77"/>
  <c r="I73" i="77" s="1"/>
  <c r="J73" i="77" s="1"/>
  <c r="H52" i="77"/>
  <c r="I52" i="77" s="1"/>
  <c r="J52" i="77" s="1"/>
  <c r="H82" i="77"/>
  <c r="I82" i="77" s="1"/>
  <c r="J82" i="77" s="1"/>
  <c r="H91" i="77"/>
  <c r="I91" i="77" s="1"/>
  <c r="J91" i="77" s="1"/>
  <c r="H19" i="77"/>
  <c r="I19" i="77" s="1"/>
  <c r="J19" i="77" s="1"/>
  <c r="H64" i="77"/>
  <c r="I64" i="77" s="1"/>
  <c r="J64" i="77" s="1"/>
  <c r="H55" i="77"/>
  <c r="I55" i="77" s="1"/>
  <c r="J55" i="77" s="1"/>
  <c r="H34" i="77"/>
  <c r="I34" i="77" s="1"/>
  <c r="J34" i="77" s="1"/>
  <c r="H4" i="77"/>
  <c r="I4" i="77" s="1"/>
  <c r="J4" i="77" s="1"/>
  <c r="K4" i="77" s="1"/>
  <c r="H37" i="77"/>
  <c r="I37" i="77" s="1"/>
  <c r="J37" i="77" s="1"/>
  <c r="H16" i="77"/>
  <c r="I16" i="77" s="1"/>
  <c r="J16" i="77" s="1"/>
  <c r="H11" i="82"/>
  <c r="I11" i="82" s="1"/>
  <c r="J11" i="82" s="1"/>
  <c r="H7" i="82"/>
  <c r="I7" i="82" s="1"/>
  <c r="J7" i="82" s="1"/>
  <c r="H9" i="82"/>
  <c r="I9" i="82" s="1"/>
  <c r="J9" i="82" s="1"/>
  <c r="H5" i="82"/>
  <c r="I5" i="82" s="1"/>
  <c r="J5" i="82" s="1"/>
  <c r="K5" i="82" s="1"/>
  <c r="H84" i="86"/>
  <c r="I84" i="86" s="1"/>
  <c r="J84" i="86" s="1"/>
  <c r="H75" i="86"/>
  <c r="I75" i="86" s="1"/>
  <c r="J75" i="86" s="1"/>
  <c r="H68" i="86"/>
  <c r="I68" i="86" s="1"/>
  <c r="J68" i="86" s="1"/>
  <c r="H65" i="86"/>
  <c r="I65" i="86" s="1"/>
  <c r="J65" i="86" s="1"/>
  <c r="H62" i="86"/>
  <c r="I62" i="86" s="1"/>
  <c r="J62" i="86" s="1"/>
  <c r="H59" i="86"/>
  <c r="I59" i="86" s="1"/>
  <c r="J59" i="86" s="1"/>
  <c r="H56" i="86"/>
  <c r="I56" i="86" s="1"/>
  <c r="J56" i="86" s="1"/>
  <c r="H53" i="86"/>
  <c r="I53" i="86" s="1"/>
  <c r="J53" i="86" s="1"/>
  <c r="H50" i="86"/>
  <c r="I50" i="86" s="1"/>
  <c r="J50" i="86" s="1"/>
  <c r="H47" i="86"/>
  <c r="I47" i="86" s="1"/>
  <c r="J47" i="86" s="1"/>
  <c r="H44" i="86"/>
  <c r="I44" i="86" s="1"/>
  <c r="J44" i="86" s="1"/>
  <c r="H41" i="86"/>
  <c r="I41" i="86" s="1"/>
  <c r="J41" i="86" s="1"/>
  <c r="H87" i="86"/>
  <c r="I87" i="86" s="1"/>
  <c r="J87" i="86" s="1"/>
  <c r="H70" i="86"/>
  <c r="I70" i="86" s="1"/>
  <c r="J70" i="86" s="1"/>
  <c r="H61" i="86"/>
  <c r="I61" i="86" s="1"/>
  <c r="J61" i="86" s="1"/>
  <c r="H52" i="86"/>
  <c r="I52" i="86" s="1"/>
  <c r="J52" i="86" s="1"/>
  <c r="H43" i="86"/>
  <c r="I43" i="86" s="1"/>
  <c r="J43" i="86" s="1"/>
  <c r="H8" i="86"/>
  <c r="I8" i="86" s="1"/>
  <c r="J8" i="86" s="1"/>
  <c r="H77" i="86"/>
  <c r="I77" i="86" s="1"/>
  <c r="J77" i="86" s="1"/>
  <c r="H7" i="86"/>
  <c r="I7" i="86" s="1"/>
  <c r="J7" i="86" s="1"/>
  <c r="H78" i="86"/>
  <c r="I78" i="86" s="1"/>
  <c r="J78" i="86" s="1"/>
  <c r="H67" i="86"/>
  <c r="I67" i="86" s="1"/>
  <c r="J67" i="86" s="1"/>
  <c r="H58" i="86"/>
  <c r="I58" i="86" s="1"/>
  <c r="J58" i="86" s="1"/>
  <c r="H49" i="86"/>
  <c r="I49" i="86" s="1"/>
  <c r="J49" i="86" s="1"/>
  <c r="H40" i="86"/>
  <c r="I40" i="86" s="1"/>
  <c r="J40" i="86" s="1"/>
  <c r="H38" i="86"/>
  <c r="I38" i="86" s="1"/>
  <c r="J38" i="86" s="1"/>
  <c r="H35" i="86"/>
  <c r="I35" i="86" s="1"/>
  <c r="J35" i="86" s="1"/>
  <c r="H32" i="86"/>
  <c r="I32" i="86" s="1"/>
  <c r="J32" i="86" s="1"/>
  <c r="H29" i="86"/>
  <c r="I29" i="86" s="1"/>
  <c r="J29" i="86" s="1"/>
  <c r="H26" i="86"/>
  <c r="I26" i="86" s="1"/>
  <c r="J26" i="86" s="1"/>
  <c r="H23" i="86"/>
  <c r="I23" i="86" s="1"/>
  <c r="J23" i="86" s="1"/>
  <c r="H20" i="86"/>
  <c r="I20" i="86" s="1"/>
  <c r="J20" i="86" s="1"/>
  <c r="H17" i="86"/>
  <c r="I17" i="86" s="1"/>
  <c r="J17" i="86" s="1"/>
  <c r="H14" i="86"/>
  <c r="I14" i="86" s="1"/>
  <c r="J14" i="86" s="1"/>
  <c r="H64" i="86"/>
  <c r="I64" i="86" s="1"/>
  <c r="J64" i="86" s="1"/>
  <c r="H55" i="86"/>
  <c r="I55" i="86" s="1"/>
  <c r="J55" i="86" s="1"/>
  <c r="H46" i="86"/>
  <c r="I46" i="86" s="1"/>
  <c r="J46" i="86" s="1"/>
  <c r="H10" i="86"/>
  <c r="I10" i="86" s="1"/>
  <c r="J10" i="86" s="1"/>
  <c r="H31" i="86"/>
  <c r="I31" i="86" s="1"/>
  <c r="J31" i="86" s="1"/>
  <c r="H22" i="86"/>
  <c r="I22" i="86" s="1"/>
  <c r="J22" i="86" s="1"/>
  <c r="H13" i="86"/>
  <c r="I13" i="86" s="1"/>
  <c r="J13" i="86" s="1"/>
  <c r="H37" i="86"/>
  <c r="I37" i="86" s="1"/>
  <c r="J37" i="86" s="1"/>
  <c r="H28" i="86"/>
  <c r="I28" i="86" s="1"/>
  <c r="J28" i="86" s="1"/>
  <c r="H19" i="86"/>
  <c r="I19" i="86" s="1"/>
  <c r="J19" i="86" s="1"/>
  <c r="H34" i="86"/>
  <c r="I34" i="86" s="1"/>
  <c r="J34" i="86" s="1"/>
  <c r="H16" i="86"/>
  <c r="I16" i="86" s="1"/>
  <c r="J16" i="86" s="1"/>
  <c r="H25" i="86"/>
  <c r="I25" i="86" s="1"/>
  <c r="J25" i="86" s="1"/>
  <c r="H89" i="94"/>
  <c r="I89" i="94" s="1"/>
  <c r="J89" i="94" s="1"/>
  <c r="H86" i="94"/>
  <c r="I86" i="94" s="1"/>
  <c r="J86" i="94" s="1"/>
  <c r="H83" i="94"/>
  <c r="I83" i="94" s="1"/>
  <c r="J83" i="94" s="1"/>
  <c r="H74" i="94"/>
  <c r="I74" i="94" s="1"/>
  <c r="J74" i="94" s="1"/>
  <c r="H64" i="94"/>
  <c r="I64" i="94" s="1"/>
  <c r="J64" i="94" s="1"/>
  <c r="H61" i="94"/>
  <c r="I61" i="94" s="1"/>
  <c r="J61" i="94" s="1"/>
  <c r="H58" i="94"/>
  <c r="I58" i="94" s="1"/>
  <c r="J58" i="94" s="1"/>
  <c r="H77" i="94"/>
  <c r="I77" i="94" s="1"/>
  <c r="J77" i="94" s="1"/>
  <c r="H49" i="94"/>
  <c r="I49" i="94" s="1"/>
  <c r="J49" i="94" s="1"/>
  <c r="H40" i="94"/>
  <c r="I40" i="94" s="1"/>
  <c r="J40" i="94" s="1"/>
  <c r="H78" i="94"/>
  <c r="I78" i="94" s="1"/>
  <c r="J78" i="94" s="1"/>
  <c r="H80" i="94"/>
  <c r="I80" i="94" s="1"/>
  <c r="J80" i="94" s="1"/>
  <c r="H52" i="94"/>
  <c r="I52" i="94" s="1"/>
  <c r="J52" i="94" s="1"/>
  <c r="H43" i="94"/>
  <c r="I43" i="94" s="1"/>
  <c r="J43" i="94" s="1"/>
  <c r="H60" i="94"/>
  <c r="I60" i="94" s="1"/>
  <c r="J60" i="94" s="1"/>
  <c r="H57" i="94"/>
  <c r="I57" i="94" s="1"/>
  <c r="J57" i="94" s="1"/>
  <c r="H55" i="94"/>
  <c r="I55" i="94" s="1"/>
  <c r="J55" i="94" s="1"/>
  <c r="H54" i="94"/>
  <c r="I54" i="94" s="1"/>
  <c r="J54" i="94" s="1"/>
  <c r="H46" i="94"/>
  <c r="I46" i="94" s="1"/>
  <c r="J46" i="94" s="1"/>
  <c r="H45" i="94"/>
  <c r="I45" i="94" s="1"/>
  <c r="J45" i="94" s="1"/>
  <c r="H37" i="94"/>
  <c r="I37" i="94" s="1"/>
  <c r="J37" i="94" s="1"/>
  <c r="H36" i="94"/>
  <c r="I36" i="94" s="1"/>
  <c r="J36" i="94" s="1"/>
  <c r="H32" i="94"/>
  <c r="I32" i="94" s="1"/>
  <c r="J32" i="94" s="1"/>
  <c r="H29" i="94"/>
  <c r="I29" i="94" s="1"/>
  <c r="J29" i="94" s="1"/>
  <c r="H23" i="94"/>
  <c r="I23" i="94" s="1"/>
  <c r="J23" i="94" s="1"/>
  <c r="H14" i="94"/>
  <c r="I14" i="94" s="1"/>
  <c r="J14" i="94" s="1"/>
  <c r="H69" i="94"/>
  <c r="I69" i="94" s="1"/>
  <c r="J69" i="94" s="1"/>
  <c r="H20" i="94"/>
  <c r="I20" i="94" s="1"/>
  <c r="J20" i="94" s="1"/>
  <c r="H26" i="94"/>
  <c r="I26" i="94" s="1"/>
  <c r="J26" i="94" s="1"/>
  <c r="H17" i="94"/>
  <c r="I17" i="94" s="1"/>
  <c r="J17" i="94" s="1"/>
  <c r="H10" i="94"/>
  <c r="I10" i="94" s="1"/>
  <c r="J10" i="94" s="1"/>
  <c r="H9" i="94"/>
  <c r="I9" i="94" s="1"/>
  <c r="J9" i="94" s="1"/>
  <c r="H4" i="94"/>
  <c r="I4" i="94" s="1"/>
  <c r="J4" i="94" s="1"/>
  <c r="K4" i="94" s="1"/>
  <c r="H42" i="32"/>
  <c r="I42" i="32" s="1"/>
  <c r="J42" i="32" s="1"/>
  <c r="H59" i="29"/>
  <c r="I59" i="29" s="1"/>
  <c r="J59" i="29" s="1"/>
  <c r="H35" i="29"/>
  <c r="I35" i="29" s="1"/>
  <c r="J35" i="29" s="1"/>
  <c r="I21" i="24"/>
  <c r="J21" i="24" s="1"/>
  <c r="I10" i="23"/>
  <c r="J10" i="23" s="1"/>
  <c r="AI3" i="22"/>
  <c r="I19" i="19"/>
  <c r="J19" i="19" s="1"/>
  <c r="AH4" i="11"/>
  <c r="Z4" i="11"/>
  <c r="H9" i="10"/>
  <c r="I9" i="10" s="1"/>
  <c r="J9" i="10" s="1"/>
  <c r="H4" i="10"/>
  <c r="I4" i="10" s="1"/>
  <c r="J4" i="10" s="1"/>
  <c r="K4" i="10" s="1"/>
  <c r="H8" i="10"/>
  <c r="I8" i="10" s="1"/>
  <c r="J8" i="10" s="1"/>
  <c r="W5" i="21"/>
  <c r="AG4" i="21"/>
  <c r="AF4" i="21"/>
  <c r="AE4" i="21"/>
  <c r="AH4" i="1"/>
  <c r="AQ4" i="1" s="1"/>
  <c r="Z4" i="1"/>
  <c r="H38" i="28"/>
  <c r="I38" i="28" s="1"/>
  <c r="J38" i="28" s="1"/>
  <c r="AH4" i="12"/>
  <c r="AH3" i="8"/>
  <c r="H11" i="3"/>
  <c r="H5" i="3"/>
  <c r="H10" i="3"/>
  <c r="H9" i="3"/>
  <c r="H4" i="3"/>
  <c r="H23" i="22"/>
  <c r="I23" i="22" s="1"/>
  <c r="J23" i="22" s="1"/>
  <c r="H22" i="22"/>
  <c r="I22" i="22" s="1"/>
  <c r="J22" i="22" s="1"/>
  <c r="H21" i="22"/>
  <c r="I21" i="22" s="1"/>
  <c r="J21" i="22" s="1"/>
  <c r="H20" i="22"/>
  <c r="I20" i="22" s="1"/>
  <c r="J20" i="22" s="1"/>
  <c r="H19" i="22"/>
  <c r="I19" i="22" s="1"/>
  <c r="J19" i="22" s="1"/>
  <c r="H18" i="22"/>
  <c r="I18" i="22" s="1"/>
  <c r="J18" i="22" s="1"/>
  <c r="H17" i="22"/>
  <c r="I17" i="22" s="1"/>
  <c r="J17" i="22" s="1"/>
  <c r="H16" i="22"/>
  <c r="I16" i="22" s="1"/>
  <c r="J16" i="22" s="1"/>
  <c r="H15" i="22"/>
  <c r="I15" i="22" s="1"/>
  <c r="J15" i="22" s="1"/>
  <c r="H14" i="22"/>
  <c r="I14" i="22" s="1"/>
  <c r="J14" i="22" s="1"/>
  <c r="H13" i="22"/>
  <c r="I13" i="22" s="1"/>
  <c r="J13" i="22" s="1"/>
  <c r="H12" i="22"/>
  <c r="I12" i="22" s="1"/>
  <c r="J12" i="22" s="1"/>
  <c r="H7" i="22"/>
  <c r="I7" i="22" s="1"/>
  <c r="J7" i="22" s="1"/>
  <c r="H6" i="22"/>
  <c r="I6" i="22" s="1"/>
  <c r="J6" i="22" s="1"/>
  <c r="H11" i="22"/>
  <c r="I11" i="22" s="1"/>
  <c r="J11" i="22" s="1"/>
  <c r="H5" i="22"/>
  <c r="I5" i="22" s="1"/>
  <c r="J5" i="22" s="1"/>
  <c r="H10" i="22"/>
  <c r="I10" i="22" s="1"/>
  <c r="J10" i="22" s="1"/>
  <c r="H9" i="22"/>
  <c r="I9" i="22" s="1"/>
  <c r="J9" i="22" s="1"/>
  <c r="H20" i="51"/>
  <c r="H12" i="51"/>
  <c r="H7" i="51"/>
  <c r="H6" i="51"/>
  <c r="H19" i="51"/>
  <c r="H14" i="51"/>
  <c r="H13" i="51"/>
  <c r="H11" i="51"/>
  <c r="H5" i="51"/>
  <c r="H23" i="57"/>
  <c r="I23" i="57" s="1"/>
  <c r="J23" i="57" s="1"/>
  <c r="H20" i="57"/>
  <c r="I20" i="57" s="1"/>
  <c r="J20" i="57" s="1"/>
  <c r="H17" i="57"/>
  <c r="I17" i="57" s="1"/>
  <c r="J17" i="57" s="1"/>
  <c r="H14" i="57"/>
  <c r="I14" i="57" s="1"/>
  <c r="J14" i="57" s="1"/>
  <c r="H8" i="57"/>
  <c r="I8" i="57" s="1"/>
  <c r="J8" i="57" s="1"/>
  <c r="H6" i="57"/>
  <c r="I6" i="57" s="1"/>
  <c r="J6" i="57" s="1"/>
  <c r="H21" i="57"/>
  <c r="I21" i="57" s="1"/>
  <c r="J21" i="57" s="1"/>
  <c r="H18" i="57"/>
  <c r="I18" i="57" s="1"/>
  <c r="J18" i="57" s="1"/>
  <c r="H15" i="57"/>
  <c r="I15" i="57" s="1"/>
  <c r="J15" i="57" s="1"/>
  <c r="H12" i="57"/>
  <c r="I12" i="57" s="1"/>
  <c r="J12" i="57" s="1"/>
  <c r="H9" i="57"/>
  <c r="I9" i="57" s="1"/>
  <c r="J9" i="57" s="1"/>
  <c r="H7" i="57"/>
  <c r="I7" i="57" s="1"/>
  <c r="J7" i="57" s="1"/>
  <c r="H9" i="63"/>
  <c r="H4" i="63"/>
  <c r="H10" i="63"/>
  <c r="H11" i="63"/>
  <c r="H5" i="63"/>
  <c r="H11" i="72"/>
  <c r="H5" i="72"/>
  <c r="H21" i="72"/>
  <c r="H15" i="72"/>
  <c r="H10" i="72"/>
  <c r="H22" i="72"/>
  <c r="H16" i="72"/>
  <c r="H17" i="72"/>
  <c r="H23" i="72"/>
  <c r="H6" i="72"/>
  <c r="H51" i="29"/>
  <c r="I51" i="29" s="1"/>
  <c r="J51" i="29" s="1"/>
  <c r="AE4" i="22"/>
  <c r="W5" i="22"/>
  <c r="AG4" i="22"/>
  <c r="AP4" i="22" s="1"/>
  <c r="AF4" i="22"/>
  <c r="AO4" i="22" s="1"/>
  <c r="AE4" i="28"/>
  <c r="AF4" i="28"/>
  <c r="W5" i="28"/>
  <c r="AG4" i="28"/>
  <c r="W5" i="18"/>
  <c r="AG4" i="18"/>
  <c r="AP4" i="18" s="1"/>
  <c r="AF4" i="18"/>
  <c r="AO4" i="18" s="1"/>
  <c r="AE4" i="18"/>
  <c r="I22" i="4"/>
  <c r="J22" i="4" s="1"/>
  <c r="I16" i="4"/>
  <c r="J16" i="4" s="1"/>
  <c r="H33" i="29"/>
  <c r="I33" i="29" s="1"/>
  <c r="J33" i="29" s="1"/>
  <c r="H58" i="27"/>
  <c r="I58" i="27" s="1"/>
  <c r="J58" i="27" s="1"/>
  <c r="H20" i="16"/>
  <c r="H9" i="14"/>
  <c r="I9" i="14" s="1"/>
  <c r="J9" i="14" s="1"/>
  <c r="H11" i="14"/>
  <c r="I11" i="14" s="1"/>
  <c r="J11" i="14" s="1"/>
  <c r="H10" i="14"/>
  <c r="I10" i="14" s="1"/>
  <c r="J10" i="14" s="1"/>
  <c r="H8" i="14"/>
  <c r="I8" i="14" s="1"/>
  <c r="J8" i="14" s="1"/>
  <c r="H5" i="14"/>
  <c r="I5" i="14" s="1"/>
  <c r="J5" i="14" s="1"/>
  <c r="H9" i="18"/>
  <c r="I9" i="18" s="1"/>
  <c r="J9" i="18" s="1"/>
  <c r="Z4" i="12"/>
  <c r="H7" i="11"/>
  <c r="I19" i="7"/>
  <c r="J19" i="7" s="1"/>
  <c r="K5" i="4"/>
  <c r="H21" i="14"/>
  <c r="I21" i="14" s="1"/>
  <c r="J21" i="14" s="1"/>
  <c r="H16" i="13"/>
  <c r="I16" i="13" s="1"/>
  <c r="J16" i="13" s="1"/>
  <c r="H13" i="11"/>
  <c r="H8" i="8"/>
  <c r="H14" i="2"/>
  <c r="H22" i="14"/>
  <c r="I22" i="14" s="1"/>
  <c r="J22" i="14" s="1"/>
  <c r="H17" i="13"/>
  <c r="I17" i="13" s="1"/>
  <c r="J17" i="13" s="1"/>
  <c r="H14" i="11"/>
  <c r="H20" i="7"/>
  <c r="H6" i="5"/>
  <c r="I6" i="5" s="1"/>
  <c r="J6" i="5" s="1"/>
  <c r="H20" i="3"/>
  <c r="H10" i="2"/>
  <c r="K6" i="1"/>
  <c r="H7" i="10"/>
  <c r="I7" i="10" s="1"/>
  <c r="J7" i="10" s="1"/>
  <c r="H17" i="14"/>
  <c r="I17" i="14" s="1"/>
  <c r="J17" i="14" s="1"/>
  <c r="H5" i="12"/>
  <c r="H14" i="3"/>
  <c r="H4" i="7"/>
  <c r="H15" i="14"/>
  <c r="I15" i="14" s="1"/>
  <c r="J15" i="14" s="1"/>
  <c r="H16" i="8"/>
  <c r="H10" i="7"/>
  <c r="Y5" i="95"/>
  <c r="K5" i="95"/>
  <c r="AH4" i="92"/>
  <c r="AQ4" i="92" s="1"/>
  <c r="Z4" i="92"/>
  <c r="AH4" i="91"/>
  <c r="AQ4" i="91" s="1"/>
  <c r="AI3" i="93"/>
  <c r="AN3" i="89"/>
  <c r="AI3" i="89"/>
  <c r="Z4" i="87"/>
  <c r="AH4" i="87"/>
  <c r="AQ4" i="87" s="1"/>
  <c r="AH4" i="84"/>
  <c r="AG4" i="85"/>
  <c r="AP4" i="85" s="1"/>
  <c r="W5" i="85"/>
  <c r="Y5" i="85" s="1"/>
  <c r="AE4" i="85"/>
  <c r="AF4" i="85"/>
  <c r="AO4" i="85" s="1"/>
  <c r="AI3" i="85"/>
  <c r="Y5" i="81"/>
  <c r="Y5" i="80"/>
  <c r="AR3" i="80"/>
  <c r="AH4" i="74"/>
  <c r="AQ4" i="74" s="1"/>
  <c r="P3" i="72"/>
  <c r="AF3" i="72" s="1"/>
  <c r="AO3" i="72" s="1"/>
  <c r="AE3" i="72"/>
  <c r="Y5" i="77"/>
  <c r="AG4" i="75"/>
  <c r="AP4" i="75" s="1"/>
  <c r="AF4" i="75"/>
  <c r="AO4" i="75" s="1"/>
  <c r="AE4" i="75"/>
  <c r="W5" i="75"/>
  <c r="AH3" i="71"/>
  <c r="AQ3" i="71" s="1"/>
  <c r="I9" i="67"/>
  <c r="J9" i="67" s="1"/>
  <c r="AQ4" i="77"/>
  <c r="AN3" i="73"/>
  <c r="AI3" i="73"/>
  <c r="AN3" i="59"/>
  <c r="AI3" i="59"/>
  <c r="I4" i="72"/>
  <c r="J4" i="72" s="1"/>
  <c r="K4" i="72" s="1"/>
  <c r="I7" i="63"/>
  <c r="J7" i="63" s="1"/>
  <c r="I12" i="72"/>
  <c r="J12" i="72" s="1"/>
  <c r="AH3" i="70"/>
  <c r="AQ3" i="70" s="1"/>
  <c r="AH3" i="62"/>
  <c r="AQ3" i="62" s="1"/>
  <c r="AQ4" i="69"/>
  <c r="Z4" i="66"/>
  <c r="I8" i="63"/>
  <c r="J8" i="63" s="1"/>
  <c r="I21" i="59"/>
  <c r="J21" i="59" s="1"/>
  <c r="I15" i="59"/>
  <c r="J15" i="59" s="1"/>
  <c r="AH3" i="68"/>
  <c r="AQ3" i="68" s="1"/>
  <c r="P3" i="61"/>
  <c r="AF3" i="61" s="1"/>
  <c r="AO3" i="61" s="1"/>
  <c r="AE3" i="61"/>
  <c r="AE3" i="50"/>
  <c r="P3" i="50"/>
  <c r="AF3" i="50" s="1"/>
  <c r="AO3" i="50" s="1"/>
  <c r="I13" i="59"/>
  <c r="J13" i="59" s="1"/>
  <c r="I21" i="56"/>
  <c r="J21" i="56" s="1"/>
  <c r="AI3" i="54"/>
  <c r="AN3" i="54"/>
  <c r="I15" i="55"/>
  <c r="J15" i="55" s="1"/>
  <c r="I21" i="52"/>
  <c r="J21" i="52" s="1"/>
  <c r="I15" i="52"/>
  <c r="J15" i="52" s="1"/>
  <c r="I13" i="56"/>
  <c r="J13" i="56" s="1"/>
  <c r="I8" i="55"/>
  <c r="J8" i="55" s="1"/>
  <c r="I20" i="50"/>
  <c r="J20" i="50" s="1"/>
  <c r="I8" i="50"/>
  <c r="J8" i="50" s="1"/>
  <c r="I23" i="51"/>
  <c r="J23" i="51" s="1"/>
  <c r="I9" i="52"/>
  <c r="J9" i="52" s="1"/>
  <c r="I16" i="50"/>
  <c r="J16" i="50" s="1"/>
  <c r="AG4" i="48"/>
  <c r="AP4" i="48" s="1"/>
  <c r="AE4" i="48"/>
  <c r="W5" i="48"/>
  <c r="AF4" i="48"/>
  <c r="X5" i="48"/>
  <c r="AH5" i="48" s="1"/>
  <c r="AF4" i="51"/>
  <c r="AO4" i="51" s="1"/>
  <c r="AE4" i="51"/>
  <c r="W5" i="51"/>
  <c r="Y5" i="51" s="1"/>
  <c r="AG4" i="51"/>
  <c r="AP4" i="51" s="1"/>
  <c r="AI3" i="46"/>
  <c r="AN3" i="46"/>
  <c r="I16" i="51"/>
  <c r="J16" i="51" s="1"/>
  <c r="X5" i="45"/>
  <c r="AH5" i="45" s="1"/>
  <c r="AQ5" i="45" s="1"/>
  <c r="Y5" i="43"/>
  <c r="AH4" i="43"/>
  <c r="AQ4" i="43" s="1"/>
  <c r="AH4" i="39"/>
  <c r="AI3" i="42"/>
  <c r="AI3" i="41"/>
  <c r="AI3" i="37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H3" i="34"/>
  <c r="AQ3" i="34" s="1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H65" i="29"/>
  <c r="I65" i="29" s="1"/>
  <c r="J65" i="29" s="1"/>
  <c r="AG4" i="29"/>
  <c r="AP4" i="29" s="1"/>
  <c r="W5" i="29"/>
  <c r="AF4" i="29"/>
  <c r="AO4" i="29" s="1"/>
  <c r="AE4" i="29"/>
  <c r="H68" i="29"/>
  <c r="I68" i="29" s="1"/>
  <c r="J68" i="29" s="1"/>
  <c r="H44" i="29"/>
  <c r="I44" i="29" s="1"/>
  <c r="J44" i="29" s="1"/>
  <c r="H88" i="30"/>
  <c r="I88" i="30" s="1"/>
  <c r="J88" i="30" s="1"/>
  <c r="H84" i="30"/>
  <c r="I84" i="30" s="1"/>
  <c r="J84" i="30" s="1"/>
  <c r="H79" i="30"/>
  <c r="I79" i="30" s="1"/>
  <c r="J79" i="30" s="1"/>
  <c r="H75" i="30"/>
  <c r="I75" i="30" s="1"/>
  <c r="J75" i="30" s="1"/>
  <c r="H70" i="30"/>
  <c r="I70" i="30" s="1"/>
  <c r="J70" i="30" s="1"/>
  <c r="H66" i="30"/>
  <c r="I66" i="30" s="1"/>
  <c r="J66" i="30" s="1"/>
  <c r="H61" i="30"/>
  <c r="I61" i="30" s="1"/>
  <c r="J61" i="30" s="1"/>
  <c r="H57" i="30"/>
  <c r="I57" i="30" s="1"/>
  <c r="J57" i="30" s="1"/>
  <c r="H52" i="30"/>
  <c r="I52" i="30" s="1"/>
  <c r="J52" i="30" s="1"/>
  <c r="H48" i="30"/>
  <c r="I48" i="30" s="1"/>
  <c r="J48" i="30" s="1"/>
  <c r="H43" i="30"/>
  <c r="I43" i="30" s="1"/>
  <c r="J43" i="30" s="1"/>
  <c r="H39" i="30"/>
  <c r="I39" i="30" s="1"/>
  <c r="J39" i="30" s="1"/>
  <c r="H34" i="30"/>
  <c r="I34" i="30" s="1"/>
  <c r="J34" i="30" s="1"/>
  <c r="H30" i="30"/>
  <c r="I30" i="30" s="1"/>
  <c r="J30" i="30" s="1"/>
  <c r="H25" i="30"/>
  <c r="I25" i="30" s="1"/>
  <c r="J25" i="30" s="1"/>
  <c r="H21" i="30"/>
  <c r="I21" i="30" s="1"/>
  <c r="J21" i="30" s="1"/>
  <c r="H16" i="30"/>
  <c r="I16" i="30" s="1"/>
  <c r="J16" i="30" s="1"/>
  <c r="H12" i="30"/>
  <c r="I12" i="30" s="1"/>
  <c r="J12" i="30" s="1"/>
  <c r="H6" i="30"/>
  <c r="I6" i="30" s="1"/>
  <c r="J6" i="30" s="1"/>
  <c r="H87" i="30"/>
  <c r="I87" i="30" s="1"/>
  <c r="J87" i="30" s="1"/>
  <c r="H82" i="30"/>
  <c r="I82" i="30" s="1"/>
  <c r="J82" i="30" s="1"/>
  <c r="H78" i="30"/>
  <c r="I78" i="30" s="1"/>
  <c r="J78" i="30" s="1"/>
  <c r="H73" i="30"/>
  <c r="I73" i="30" s="1"/>
  <c r="J73" i="30" s="1"/>
  <c r="H69" i="30"/>
  <c r="I69" i="30" s="1"/>
  <c r="J69" i="30" s="1"/>
  <c r="H64" i="30"/>
  <c r="I64" i="30" s="1"/>
  <c r="J64" i="30" s="1"/>
  <c r="H60" i="30"/>
  <c r="I60" i="30" s="1"/>
  <c r="J60" i="30" s="1"/>
  <c r="H55" i="30"/>
  <c r="I55" i="30" s="1"/>
  <c r="J55" i="30" s="1"/>
  <c r="H51" i="30"/>
  <c r="I51" i="30" s="1"/>
  <c r="J51" i="30" s="1"/>
  <c r="H46" i="30"/>
  <c r="I46" i="30" s="1"/>
  <c r="J46" i="30" s="1"/>
  <c r="H42" i="30"/>
  <c r="I42" i="30" s="1"/>
  <c r="J42" i="30" s="1"/>
  <c r="H37" i="30"/>
  <c r="I37" i="30" s="1"/>
  <c r="J37" i="30" s="1"/>
  <c r="H33" i="30"/>
  <c r="I33" i="30" s="1"/>
  <c r="J33" i="30" s="1"/>
  <c r="H28" i="30"/>
  <c r="I28" i="30" s="1"/>
  <c r="J28" i="30" s="1"/>
  <c r="H24" i="30"/>
  <c r="I24" i="30" s="1"/>
  <c r="J24" i="30" s="1"/>
  <c r="H19" i="30"/>
  <c r="I19" i="30" s="1"/>
  <c r="J19" i="30" s="1"/>
  <c r="H15" i="30"/>
  <c r="I15" i="30" s="1"/>
  <c r="J15" i="30" s="1"/>
  <c r="H8" i="30"/>
  <c r="I8" i="30" s="1"/>
  <c r="J8" i="30" s="1"/>
  <c r="H4" i="30"/>
  <c r="I4" i="30" s="1"/>
  <c r="J4" i="30" s="1"/>
  <c r="K4" i="30" s="1"/>
  <c r="H85" i="30"/>
  <c r="I85" i="30" s="1"/>
  <c r="J85" i="30" s="1"/>
  <c r="H81" i="30"/>
  <c r="I81" i="30" s="1"/>
  <c r="J81" i="30" s="1"/>
  <c r="H76" i="30"/>
  <c r="I76" i="30" s="1"/>
  <c r="J76" i="30" s="1"/>
  <c r="H72" i="30"/>
  <c r="I72" i="30" s="1"/>
  <c r="J72" i="30" s="1"/>
  <c r="H67" i="30"/>
  <c r="I67" i="30" s="1"/>
  <c r="J67" i="30" s="1"/>
  <c r="H63" i="30"/>
  <c r="I63" i="30" s="1"/>
  <c r="J63" i="30" s="1"/>
  <c r="H58" i="30"/>
  <c r="I58" i="30" s="1"/>
  <c r="J58" i="30" s="1"/>
  <c r="H54" i="30"/>
  <c r="I54" i="30" s="1"/>
  <c r="J54" i="30" s="1"/>
  <c r="H49" i="30"/>
  <c r="I49" i="30" s="1"/>
  <c r="J49" i="30" s="1"/>
  <c r="H45" i="30"/>
  <c r="I45" i="30" s="1"/>
  <c r="J45" i="30" s="1"/>
  <c r="H40" i="30"/>
  <c r="I40" i="30" s="1"/>
  <c r="J40" i="30" s="1"/>
  <c r="H36" i="30"/>
  <c r="I36" i="30" s="1"/>
  <c r="J36" i="30" s="1"/>
  <c r="H31" i="30"/>
  <c r="I31" i="30" s="1"/>
  <c r="J31" i="30" s="1"/>
  <c r="H27" i="30"/>
  <c r="I27" i="30" s="1"/>
  <c r="J27" i="30" s="1"/>
  <c r="H22" i="30"/>
  <c r="I22" i="30" s="1"/>
  <c r="J22" i="30" s="1"/>
  <c r="H18" i="30"/>
  <c r="I18" i="30" s="1"/>
  <c r="J18" i="30" s="1"/>
  <c r="H13" i="30"/>
  <c r="I13" i="30" s="1"/>
  <c r="J13" i="30" s="1"/>
  <c r="H7" i="30"/>
  <c r="I7" i="30" s="1"/>
  <c r="J7" i="30" s="1"/>
  <c r="AH3" i="26"/>
  <c r="AQ3" i="26" s="1"/>
  <c r="Q88" i="38"/>
  <c r="Q85" i="38"/>
  <c r="Q82" i="38"/>
  <c r="Q79" i="38"/>
  <c r="Q76" i="38"/>
  <c r="Q73" i="38"/>
  <c r="Q70" i="38"/>
  <c r="Q67" i="38"/>
  <c r="Q64" i="38"/>
  <c r="Q61" i="38"/>
  <c r="Q58" i="38"/>
  <c r="Q55" i="38"/>
  <c r="Q81" i="38"/>
  <c r="Q77" i="38"/>
  <c r="Q72" i="38"/>
  <c r="Q68" i="38"/>
  <c r="Q63" i="38"/>
  <c r="Q59" i="38"/>
  <c r="Q54" i="38"/>
  <c r="Q11" i="38"/>
  <c r="Q5" i="38"/>
  <c r="Q83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78" i="38"/>
  <c r="Q74" i="38"/>
  <c r="Q69" i="38"/>
  <c r="Q65" i="38"/>
  <c r="Q60" i="38"/>
  <c r="Q56" i="38"/>
  <c r="Q86" i="38"/>
  <c r="Q84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80" i="38"/>
  <c r="Q75" i="38"/>
  <c r="Q71" i="38"/>
  <c r="Q66" i="38"/>
  <c r="Q62" i="38"/>
  <c r="Q57" i="38"/>
  <c r="Q53" i="38"/>
  <c r="Q9" i="38"/>
  <c r="Q89" i="38"/>
  <c r="Q87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11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14" i="48"/>
  <c r="Q12" i="48"/>
  <c r="Q10" i="48"/>
  <c r="Q6" i="48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67" i="80"/>
  <c r="Q64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6" i="80"/>
  <c r="Q33" i="80"/>
  <c r="Q24" i="80"/>
  <c r="Q19" i="80"/>
  <c r="Q15" i="80"/>
  <c r="Q11" i="80"/>
  <c r="Q8" i="80"/>
  <c r="Q7" i="80"/>
  <c r="Q27" i="80"/>
  <c r="Q21" i="80"/>
  <c r="Q16" i="80"/>
  <c r="Q12" i="80"/>
  <c r="Q9" i="80"/>
  <c r="Q30" i="80"/>
  <c r="Q22" i="80"/>
  <c r="Q18" i="80"/>
  <c r="Q13" i="80"/>
  <c r="Q5" i="80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6" i="85"/>
  <c r="Q93" i="85"/>
  <c r="Q90" i="85"/>
  <c r="Q87" i="85"/>
  <c r="Q84" i="85"/>
  <c r="Q81" i="85"/>
  <c r="Q78" i="85"/>
  <c r="Q75" i="85"/>
  <c r="Q72" i="85"/>
  <c r="Q69" i="85"/>
  <c r="Q66" i="85"/>
  <c r="Q63" i="85"/>
  <c r="Q98" i="85"/>
  <c r="Q80" i="85"/>
  <c r="Q50" i="85"/>
  <c r="Q48" i="85"/>
  <c r="Q32" i="85"/>
  <c r="Q30" i="85"/>
  <c r="Q14" i="85"/>
  <c r="Q12" i="85"/>
  <c r="Q6" i="85"/>
  <c r="Q95" i="85"/>
  <c r="Q77" i="85"/>
  <c r="Q53" i="85"/>
  <c r="Q51" i="85"/>
  <c r="Q35" i="85"/>
  <c r="Q33" i="85"/>
  <c r="Q17" i="85"/>
  <c r="Q92" i="85"/>
  <c r="Q74" i="85"/>
  <c r="Q56" i="85"/>
  <c r="Q54" i="85"/>
  <c r="Q38" i="85"/>
  <c r="Q36" i="85"/>
  <c r="Q20" i="85"/>
  <c r="Q18" i="85"/>
  <c r="Q57" i="85"/>
  <c r="Q39" i="85"/>
  <c r="Q11" i="85"/>
  <c r="Q83" i="85"/>
  <c r="Q65" i="85"/>
  <c r="Q59" i="85"/>
  <c r="Q41" i="85"/>
  <c r="Q23" i="85"/>
  <c r="Q21" i="85"/>
  <c r="Q9" i="85"/>
  <c r="Q15" i="85"/>
  <c r="Q89" i="85"/>
  <c r="Q71" i="85"/>
  <c r="Q60" i="85"/>
  <c r="Q42" i="85"/>
  <c r="Q24" i="85"/>
  <c r="Q10" i="85"/>
  <c r="Q86" i="85"/>
  <c r="Q27" i="85"/>
  <c r="Q26" i="85"/>
  <c r="Q29" i="85"/>
  <c r="Q68" i="85"/>
  <c r="Q62" i="85"/>
  <c r="Q5" i="85"/>
  <c r="Q47" i="85"/>
  <c r="Q44" i="85"/>
  <c r="Q45" i="85"/>
  <c r="Q78" i="91"/>
  <c r="Q75" i="91"/>
  <c r="Q72" i="91"/>
  <c r="Q69" i="91"/>
  <c r="Q66" i="91"/>
  <c r="Q63" i="91"/>
  <c r="Q60" i="91"/>
  <c r="Q79" i="91"/>
  <c r="Q76" i="91"/>
  <c r="Q73" i="91"/>
  <c r="Q70" i="91"/>
  <c r="Q74" i="91"/>
  <c r="Q65" i="91"/>
  <c r="Q64" i="91"/>
  <c r="Q62" i="91"/>
  <c r="Q61" i="91"/>
  <c r="Q59" i="91"/>
  <c r="Q58" i="91"/>
  <c r="Q40" i="91"/>
  <c r="Q39" i="91"/>
  <c r="Q35" i="91"/>
  <c r="Q31" i="91"/>
  <c r="Q30" i="91"/>
  <c r="Q11" i="91"/>
  <c r="Q5" i="91"/>
  <c r="Q56" i="91"/>
  <c r="Q55" i="91"/>
  <c r="Q54" i="91"/>
  <c r="Q47" i="91"/>
  <c r="Q46" i="91"/>
  <c r="Q45" i="91"/>
  <c r="Q27" i="91"/>
  <c r="Q24" i="91"/>
  <c r="Q21" i="91"/>
  <c r="Q18" i="91"/>
  <c r="Q15" i="91"/>
  <c r="Q12" i="91"/>
  <c r="Q6" i="91"/>
  <c r="Q77" i="91"/>
  <c r="Q68" i="91"/>
  <c r="Q41" i="91"/>
  <c r="Q37" i="91"/>
  <c r="Q36" i="91"/>
  <c r="Q32" i="91"/>
  <c r="Q57" i="91"/>
  <c r="Q50" i="91"/>
  <c r="Q49" i="91"/>
  <c r="Q48" i="91"/>
  <c r="Q28" i="91"/>
  <c r="Q25" i="91"/>
  <c r="Q22" i="91"/>
  <c r="Q19" i="91"/>
  <c r="Q16" i="91"/>
  <c r="Q13" i="91"/>
  <c r="Q8" i="91"/>
  <c r="Q7" i="91"/>
  <c r="Q53" i="91"/>
  <c r="Q52" i="91"/>
  <c r="Q51" i="91"/>
  <c r="Q44" i="91"/>
  <c r="Q43" i="91"/>
  <c r="Q26" i="91"/>
  <c r="Q23" i="91"/>
  <c r="Q20" i="91"/>
  <c r="Q17" i="91"/>
  <c r="Q14" i="91"/>
  <c r="Q10" i="91"/>
  <c r="Q71" i="91"/>
  <c r="Q67" i="91"/>
  <c r="Q38" i="91"/>
  <c r="Q9" i="91"/>
  <c r="Q34" i="91"/>
  <c r="Q33" i="91"/>
  <c r="Q29" i="91"/>
  <c r="Q42" i="91"/>
  <c r="H36" i="28"/>
  <c r="I36" i="28" s="1"/>
  <c r="J36" i="28" s="1"/>
  <c r="H79" i="35"/>
  <c r="I79" i="35" s="1"/>
  <c r="J79" i="35" s="1"/>
  <c r="H76" i="35"/>
  <c r="I76" i="35" s="1"/>
  <c r="J76" i="35" s="1"/>
  <c r="H73" i="35"/>
  <c r="I73" i="35" s="1"/>
  <c r="J73" i="35" s="1"/>
  <c r="H70" i="35"/>
  <c r="I70" i="35" s="1"/>
  <c r="J70" i="35" s="1"/>
  <c r="H67" i="35"/>
  <c r="I67" i="35" s="1"/>
  <c r="J67" i="35" s="1"/>
  <c r="H64" i="35"/>
  <c r="I64" i="35" s="1"/>
  <c r="J64" i="35" s="1"/>
  <c r="H61" i="35"/>
  <c r="I61" i="35" s="1"/>
  <c r="J61" i="35" s="1"/>
  <c r="H58" i="35"/>
  <c r="I58" i="35" s="1"/>
  <c r="J58" i="35" s="1"/>
  <c r="H55" i="35"/>
  <c r="I55" i="35" s="1"/>
  <c r="J55" i="35" s="1"/>
  <c r="H52" i="35"/>
  <c r="I52" i="35" s="1"/>
  <c r="J52" i="35" s="1"/>
  <c r="H49" i="35"/>
  <c r="I49" i="35" s="1"/>
  <c r="J49" i="35" s="1"/>
  <c r="H46" i="35"/>
  <c r="I46" i="35" s="1"/>
  <c r="J46" i="35" s="1"/>
  <c r="H43" i="35"/>
  <c r="I43" i="35" s="1"/>
  <c r="J43" i="35" s="1"/>
  <c r="H40" i="35"/>
  <c r="I40" i="35" s="1"/>
  <c r="J40" i="35" s="1"/>
  <c r="H37" i="35"/>
  <c r="I37" i="35" s="1"/>
  <c r="J37" i="35" s="1"/>
  <c r="H34" i="35"/>
  <c r="I34" i="35" s="1"/>
  <c r="J34" i="35" s="1"/>
  <c r="H31" i="35"/>
  <c r="I31" i="35" s="1"/>
  <c r="J31" i="35" s="1"/>
  <c r="H28" i="35"/>
  <c r="I28" i="35" s="1"/>
  <c r="J28" i="35" s="1"/>
  <c r="H25" i="35"/>
  <c r="I25" i="35" s="1"/>
  <c r="J25" i="35" s="1"/>
  <c r="H22" i="35"/>
  <c r="I22" i="35" s="1"/>
  <c r="J22" i="35" s="1"/>
  <c r="H19" i="35"/>
  <c r="I19" i="35" s="1"/>
  <c r="J19" i="35" s="1"/>
  <c r="H16" i="35"/>
  <c r="I16" i="35" s="1"/>
  <c r="J16" i="35" s="1"/>
  <c r="H13" i="35"/>
  <c r="I13" i="35" s="1"/>
  <c r="J13" i="35" s="1"/>
  <c r="H8" i="35"/>
  <c r="I8" i="35" s="1"/>
  <c r="J8" i="35" s="1"/>
  <c r="H7" i="35"/>
  <c r="I7" i="35" s="1"/>
  <c r="J7" i="35" s="1"/>
  <c r="H4" i="35"/>
  <c r="I4" i="35" s="1"/>
  <c r="J4" i="35" s="1"/>
  <c r="K4" i="35" s="1"/>
  <c r="H9" i="35"/>
  <c r="I9" i="35" s="1"/>
  <c r="J9" i="35" s="1"/>
  <c r="H10" i="35"/>
  <c r="I10" i="35" s="1"/>
  <c r="J10" i="35" s="1"/>
  <c r="H9" i="40"/>
  <c r="I9" i="40" s="1"/>
  <c r="J9" i="40" s="1"/>
  <c r="H11" i="40"/>
  <c r="I11" i="40" s="1"/>
  <c r="J11" i="40" s="1"/>
  <c r="H5" i="40"/>
  <c r="I5" i="40" s="1"/>
  <c r="J5" i="40" s="1"/>
  <c r="K5" i="40" s="1"/>
  <c r="H39" i="47"/>
  <c r="I39" i="47" s="1"/>
  <c r="J39" i="47" s="1"/>
  <c r="H30" i="47"/>
  <c r="I30" i="47" s="1"/>
  <c r="J30" i="47" s="1"/>
  <c r="H21" i="47"/>
  <c r="I21" i="47" s="1"/>
  <c r="J21" i="47" s="1"/>
  <c r="H20" i="47"/>
  <c r="I20" i="47" s="1"/>
  <c r="J20" i="47" s="1"/>
  <c r="H17" i="47"/>
  <c r="I17" i="47" s="1"/>
  <c r="J17" i="47" s="1"/>
  <c r="H14" i="47"/>
  <c r="I14" i="47" s="1"/>
  <c r="J14" i="47" s="1"/>
  <c r="H10" i="47"/>
  <c r="I10" i="47" s="1"/>
  <c r="J10" i="47" s="1"/>
  <c r="H36" i="47"/>
  <c r="I36" i="47" s="1"/>
  <c r="J36" i="47" s="1"/>
  <c r="H27" i="47"/>
  <c r="I27" i="47" s="1"/>
  <c r="J27" i="47" s="1"/>
  <c r="H18" i="47"/>
  <c r="I18" i="47" s="1"/>
  <c r="J18" i="47" s="1"/>
  <c r="H15" i="47"/>
  <c r="I15" i="47" s="1"/>
  <c r="J15" i="47" s="1"/>
  <c r="H12" i="47"/>
  <c r="I12" i="47" s="1"/>
  <c r="J12" i="47" s="1"/>
  <c r="H6" i="47"/>
  <c r="I6" i="47" s="1"/>
  <c r="J6" i="47" s="1"/>
  <c r="H78" i="47"/>
  <c r="I78" i="47" s="1"/>
  <c r="J78" i="47" s="1"/>
  <c r="H75" i="47"/>
  <c r="I75" i="47" s="1"/>
  <c r="J75" i="47" s="1"/>
  <c r="H72" i="47"/>
  <c r="I72" i="47" s="1"/>
  <c r="J72" i="47" s="1"/>
  <c r="H69" i="47"/>
  <c r="I69" i="47" s="1"/>
  <c r="J69" i="47" s="1"/>
  <c r="H66" i="47"/>
  <c r="I66" i="47" s="1"/>
  <c r="J66" i="47" s="1"/>
  <c r="H63" i="47"/>
  <c r="I63" i="47" s="1"/>
  <c r="J63" i="47" s="1"/>
  <c r="H60" i="47"/>
  <c r="I60" i="47" s="1"/>
  <c r="J60" i="47" s="1"/>
  <c r="H57" i="47"/>
  <c r="I57" i="47" s="1"/>
  <c r="J57" i="47" s="1"/>
  <c r="H54" i="47"/>
  <c r="I54" i="47" s="1"/>
  <c r="J54" i="47" s="1"/>
  <c r="H51" i="47"/>
  <c r="I51" i="47" s="1"/>
  <c r="J51" i="47" s="1"/>
  <c r="H48" i="47"/>
  <c r="I48" i="47" s="1"/>
  <c r="J48" i="47" s="1"/>
  <c r="H45" i="47"/>
  <c r="I45" i="47" s="1"/>
  <c r="J45" i="47" s="1"/>
  <c r="H42" i="47"/>
  <c r="I42" i="47" s="1"/>
  <c r="J42" i="47" s="1"/>
  <c r="H20" i="76"/>
  <c r="I20" i="76" s="1"/>
  <c r="J20" i="76" s="1"/>
  <c r="H5" i="76"/>
  <c r="I5" i="76" s="1"/>
  <c r="J5" i="76" s="1"/>
  <c r="H11" i="76"/>
  <c r="I11" i="76" s="1"/>
  <c r="J11" i="76" s="1"/>
  <c r="H44" i="76"/>
  <c r="I44" i="76" s="1"/>
  <c r="J44" i="76" s="1"/>
  <c r="H41" i="76"/>
  <c r="I41" i="76" s="1"/>
  <c r="J41" i="76" s="1"/>
  <c r="H38" i="76"/>
  <c r="I38" i="76" s="1"/>
  <c r="J38" i="76" s="1"/>
  <c r="H53" i="76"/>
  <c r="I53" i="76" s="1"/>
  <c r="J53" i="76" s="1"/>
  <c r="H50" i="76"/>
  <c r="I50" i="76" s="1"/>
  <c r="J50" i="76" s="1"/>
  <c r="H47" i="76"/>
  <c r="I47" i="76" s="1"/>
  <c r="J47" i="76" s="1"/>
  <c r="H17" i="76"/>
  <c r="I17" i="76" s="1"/>
  <c r="J17" i="76" s="1"/>
  <c r="H59" i="76"/>
  <c r="I59" i="76" s="1"/>
  <c r="J59" i="76" s="1"/>
  <c r="H56" i="76"/>
  <c r="I56" i="76" s="1"/>
  <c r="J56" i="76" s="1"/>
  <c r="H4" i="76"/>
  <c r="I4" i="76" s="1"/>
  <c r="J4" i="76" s="1"/>
  <c r="K4" i="76" s="1"/>
  <c r="AQ4" i="76" s="1"/>
  <c r="H62" i="76"/>
  <c r="I62" i="76" s="1"/>
  <c r="J62" i="76" s="1"/>
  <c r="H35" i="76"/>
  <c r="I35" i="76" s="1"/>
  <c r="J35" i="76" s="1"/>
  <c r="H32" i="76"/>
  <c r="I32" i="76" s="1"/>
  <c r="J32" i="76" s="1"/>
  <c r="H29" i="76"/>
  <c r="I29" i="76" s="1"/>
  <c r="J29" i="76" s="1"/>
  <c r="H65" i="76"/>
  <c r="I65" i="76" s="1"/>
  <c r="J65" i="76" s="1"/>
  <c r="H68" i="76"/>
  <c r="I68" i="76" s="1"/>
  <c r="J68" i="76" s="1"/>
  <c r="H23" i="76"/>
  <c r="I23" i="76" s="1"/>
  <c r="J23" i="76" s="1"/>
  <c r="H26" i="76"/>
  <c r="I26" i="76" s="1"/>
  <c r="J26" i="76" s="1"/>
  <c r="H11" i="80"/>
  <c r="I11" i="80" s="1"/>
  <c r="J11" i="80" s="1"/>
  <c r="H17" i="80"/>
  <c r="I17" i="80" s="1"/>
  <c r="J17" i="80" s="1"/>
  <c r="H5" i="80"/>
  <c r="I5" i="80" s="1"/>
  <c r="J5" i="80" s="1"/>
  <c r="H20" i="80"/>
  <c r="I20" i="80" s="1"/>
  <c r="J20" i="80" s="1"/>
  <c r="H8" i="80"/>
  <c r="I8" i="80" s="1"/>
  <c r="J8" i="80" s="1"/>
  <c r="H7" i="80"/>
  <c r="I7" i="80" s="1"/>
  <c r="J7" i="80" s="1"/>
  <c r="H4" i="80"/>
  <c r="I4" i="80" s="1"/>
  <c r="J4" i="80" s="1"/>
  <c r="K4" i="80" s="1"/>
  <c r="H34" i="80"/>
  <c r="I34" i="80" s="1"/>
  <c r="J34" i="80" s="1"/>
  <c r="H25" i="80"/>
  <c r="I25" i="80" s="1"/>
  <c r="J25" i="80" s="1"/>
  <c r="H19" i="80"/>
  <c r="I19" i="80" s="1"/>
  <c r="J19" i="80" s="1"/>
  <c r="H11" i="88"/>
  <c r="I11" i="88" s="1"/>
  <c r="J11" i="88" s="1"/>
  <c r="H5" i="88"/>
  <c r="I5" i="88" s="1"/>
  <c r="J5" i="88" s="1"/>
  <c r="H31" i="88"/>
  <c r="I31" i="88" s="1"/>
  <c r="J31" i="88" s="1"/>
  <c r="H29" i="88"/>
  <c r="I29" i="88" s="1"/>
  <c r="J29" i="88" s="1"/>
  <c r="H26" i="88"/>
  <c r="I26" i="88" s="1"/>
  <c r="J26" i="88" s="1"/>
  <c r="H23" i="88"/>
  <c r="I23" i="88" s="1"/>
  <c r="J23" i="88" s="1"/>
  <c r="H20" i="88"/>
  <c r="I20" i="88" s="1"/>
  <c r="J20" i="88" s="1"/>
  <c r="H17" i="88"/>
  <c r="I17" i="88" s="1"/>
  <c r="J17" i="88" s="1"/>
  <c r="H14" i="88"/>
  <c r="I14" i="88" s="1"/>
  <c r="J14" i="88" s="1"/>
  <c r="H10" i="88"/>
  <c r="I10" i="88" s="1"/>
  <c r="J10" i="88" s="1"/>
  <c r="H4" i="88"/>
  <c r="I4" i="88" s="1"/>
  <c r="J4" i="88" s="1"/>
  <c r="K4" i="88" s="1"/>
  <c r="H9" i="88"/>
  <c r="I9" i="88" s="1"/>
  <c r="J9" i="88" s="1"/>
  <c r="H58" i="88"/>
  <c r="I58" i="88" s="1"/>
  <c r="J58" i="88" s="1"/>
  <c r="H40" i="88"/>
  <c r="I40" i="88" s="1"/>
  <c r="J40" i="88" s="1"/>
  <c r="H30" i="88"/>
  <c r="I30" i="88" s="1"/>
  <c r="J30" i="88" s="1"/>
  <c r="H16" i="88"/>
  <c r="I16" i="88" s="1"/>
  <c r="J16" i="88" s="1"/>
  <c r="H34" i="88"/>
  <c r="I34" i="88" s="1"/>
  <c r="J34" i="88" s="1"/>
  <c r="H61" i="88"/>
  <c r="I61" i="88" s="1"/>
  <c r="J61" i="88" s="1"/>
  <c r="H43" i="88"/>
  <c r="I43" i="88" s="1"/>
  <c r="J43" i="88" s="1"/>
  <c r="H8" i="88"/>
  <c r="I8" i="88" s="1"/>
  <c r="J8" i="88" s="1"/>
  <c r="H7" i="88"/>
  <c r="I7" i="88" s="1"/>
  <c r="J7" i="88" s="1"/>
  <c r="H46" i="88"/>
  <c r="I46" i="88" s="1"/>
  <c r="J46" i="88" s="1"/>
  <c r="H25" i="88"/>
  <c r="I25" i="88" s="1"/>
  <c r="J25" i="88" s="1"/>
  <c r="H64" i="88"/>
  <c r="I64" i="88" s="1"/>
  <c r="J64" i="88" s="1"/>
  <c r="H62" i="95"/>
  <c r="I62" i="95" s="1"/>
  <c r="J62" i="95" s="1"/>
  <c r="H79" i="95"/>
  <c r="I79" i="95" s="1"/>
  <c r="J79" i="95" s="1"/>
  <c r="H78" i="95"/>
  <c r="I78" i="95" s="1"/>
  <c r="J78" i="95" s="1"/>
  <c r="H69" i="95"/>
  <c r="I69" i="95" s="1"/>
  <c r="J69" i="95" s="1"/>
  <c r="H66" i="95"/>
  <c r="I66" i="95" s="1"/>
  <c r="J66" i="95" s="1"/>
  <c r="H63" i="95"/>
  <c r="I63" i="95" s="1"/>
  <c r="J63" i="95" s="1"/>
  <c r="H60" i="95"/>
  <c r="I60" i="95" s="1"/>
  <c r="J60" i="95" s="1"/>
  <c r="H73" i="95"/>
  <c r="I73" i="95" s="1"/>
  <c r="J73" i="95" s="1"/>
  <c r="H76" i="95"/>
  <c r="I76" i="95" s="1"/>
  <c r="J76" i="95" s="1"/>
  <c r="H75" i="95"/>
  <c r="I75" i="95" s="1"/>
  <c r="J75" i="95" s="1"/>
  <c r="H70" i="95"/>
  <c r="I70" i="95" s="1"/>
  <c r="J70" i="95" s="1"/>
  <c r="H61" i="95"/>
  <c r="I61" i="95" s="1"/>
  <c r="J61" i="95" s="1"/>
  <c r="H57" i="95"/>
  <c r="I57" i="95" s="1"/>
  <c r="J57" i="95" s="1"/>
  <c r="H56" i="95"/>
  <c r="I56" i="95" s="1"/>
  <c r="J56" i="95" s="1"/>
  <c r="H64" i="95"/>
  <c r="I64" i="95" s="1"/>
  <c r="J64" i="95" s="1"/>
  <c r="H41" i="95"/>
  <c r="I41" i="95" s="1"/>
  <c r="J41" i="95" s="1"/>
  <c r="H37" i="95"/>
  <c r="I37" i="95" s="1"/>
  <c r="J37" i="95" s="1"/>
  <c r="H59" i="95"/>
  <c r="I59" i="95" s="1"/>
  <c r="J59" i="95" s="1"/>
  <c r="H51" i="95"/>
  <c r="I51" i="95" s="1"/>
  <c r="J51" i="95" s="1"/>
  <c r="H42" i="95"/>
  <c r="I42" i="95" s="1"/>
  <c r="J42" i="95" s="1"/>
  <c r="H33" i="95"/>
  <c r="I33" i="95" s="1"/>
  <c r="J33" i="95" s="1"/>
  <c r="H67" i="95"/>
  <c r="I67" i="95" s="1"/>
  <c r="J67" i="95" s="1"/>
  <c r="H43" i="95"/>
  <c r="I43" i="95" s="1"/>
  <c r="J43" i="95" s="1"/>
  <c r="H38" i="95"/>
  <c r="I38" i="95" s="1"/>
  <c r="J38" i="95" s="1"/>
  <c r="H34" i="95"/>
  <c r="I34" i="95" s="1"/>
  <c r="J34" i="95" s="1"/>
  <c r="H54" i="95"/>
  <c r="I54" i="95" s="1"/>
  <c r="J54" i="95" s="1"/>
  <c r="H39" i="95"/>
  <c r="I39" i="95" s="1"/>
  <c r="J39" i="95" s="1"/>
  <c r="H55" i="95"/>
  <c r="I55" i="95" s="1"/>
  <c r="J55" i="95" s="1"/>
  <c r="H30" i="95"/>
  <c r="I30" i="95" s="1"/>
  <c r="J30" i="95" s="1"/>
  <c r="H17" i="95"/>
  <c r="I17" i="95" s="1"/>
  <c r="J17" i="95" s="1"/>
  <c r="H14" i="95"/>
  <c r="I14" i="95" s="1"/>
  <c r="J14" i="95" s="1"/>
  <c r="H10" i="95"/>
  <c r="I10" i="95" s="1"/>
  <c r="J10" i="95" s="1"/>
  <c r="H45" i="95"/>
  <c r="I45" i="95" s="1"/>
  <c r="J45" i="95" s="1"/>
  <c r="H27" i="95"/>
  <c r="I27" i="95" s="1"/>
  <c r="J27" i="95" s="1"/>
  <c r="H20" i="95"/>
  <c r="I20" i="95" s="1"/>
  <c r="J20" i="95" s="1"/>
  <c r="H36" i="95"/>
  <c r="I36" i="95" s="1"/>
  <c r="J36" i="95" s="1"/>
  <c r="H48" i="95"/>
  <c r="I48" i="95" s="1"/>
  <c r="J48" i="95" s="1"/>
  <c r="H12" i="95"/>
  <c r="I12" i="95" s="1"/>
  <c r="J12" i="95" s="1"/>
  <c r="H24" i="95"/>
  <c r="I24" i="95" s="1"/>
  <c r="J24" i="95" s="1"/>
  <c r="H18" i="95"/>
  <c r="I18" i="95" s="1"/>
  <c r="J18" i="95" s="1"/>
  <c r="H15" i="95"/>
  <c r="I15" i="95" s="1"/>
  <c r="J15" i="95" s="1"/>
  <c r="H6" i="95"/>
  <c r="I6" i="95" s="1"/>
  <c r="J6" i="95" s="1"/>
  <c r="H47" i="95"/>
  <c r="I47" i="95" s="1"/>
  <c r="J47" i="95" s="1"/>
  <c r="H77" i="27"/>
  <c r="I77" i="27" s="1"/>
  <c r="J77" i="27" s="1"/>
  <c r="I20" i="24"/>
  <c r="J20" i="24" s="1"/>
  <c r="I9" i="23"/>
  <c r="J9" i="23" s="1"/>
  <c r="I17" i="19"/>
  <c r="J17" i="19" s="1"/>
  <c r="I5" i="15"/>
  <c r="J5" i="15" s="1"/>
  <c r="H9" i="2"/>
  <c r="H4" i="2"/>
  <c r="H8" i="2"/>
  <c r="I22" i="24"/>
  <c r="J22" i="24" s="1"/>
  <c r="AH3" i="18"/>
  <c r="AN3" i="14"/>
  <c r="AI3" i="14"/>
  <c r="H10" i="13"/>
  <c r="I10" i="13" s="1"/>
  <c r="J10" i="13" s="1"/>
  <c r="H4" i="13"/>
  <c r="I4" i="13" s="1"/>
  <c r="J4" i="13" s="1"/>
  <c r="K4" i="13" s="1"/>
  <c r="H9" i="13"/>
  <c r="I9" i="13" s="1"/>
  <c r="J9" i="13" s="1"/>
  <c r="Y5" i="4"/>
  <c r="I23" i="24"/>
  <c r="J23" i="24" s="1"/>
  <c r="AE4" i="17"/>
  <c r="AF4" i="17"/>
  <c r="AO4" i="17" s="1"/>
  <c r="W5" i="17"/>
  <c r="Y5" i="17" s="1"/>
  <c r="AG4" i="17"/>
  <c r="AP4" i="17" s="1"/>
  <c r="AN3" i="12"/>
  <c r="X5" i="7"/>
  <c r="AH5" i="7" s="1"/>
  <c r="H10" i="19"/>
  <c r="H9" i="19"/>
  <c r="H8" i="19"/>
  <c r="H11" i="19"/>
  <c r="H5" i="19"/>
  <c r="H4" i="19"/>
  <c r="H11" i="50"/>
  <c r="H5" i="50"/>
  <c r="H10" i="50"/>
  <c r="H4" i="62"/>
  <c r="I4" i="62" s="1"/>
  <c r="J4" i="62" s="1"/>
  <c r="K4" i="62" s="1"/>
  <c r="H9" i="62"/>
  <c r="I9" i="62" s="1"/>
  <c r="J9" i="62" s="1"/>
  <c r="H8" i="62"/>
  <c r="I8" i="62" s="1"/>
  <c r="J8" i="62" s="1"/>
  <c r="H10" i="62"/>
  <c r="I10" i="62" s="1"/>
  <c r="J10" i="62" s="1"/>
  <c r="H23" i="65"/>
  <c r="I23" i="65" s="1"/>
  <c r="J23" i="65" s="1"/>
  <c r="H22" i="65"/>
  <c r="I22" i="65" s="1"/>
  <c r="J22" i="65" s="1"/>
  <c r="H21" i="65"/>
  <c r="I21" i="65" s="1"/>
  <c r="J21" i="65" s="1"/>
  <c r="H20" i="65"/>
  <c r="I20" i="65" s="1"/>
  <c r="J20" i="65" s="1"/>
  <c r="H19" i="65"/>
  <c r="I19" i="65" s="1"/>
  <c r="J19" i="65" s="1"/>
  <c r="H18" i="65"/>
  <c r="I18" i="65" s="1"/>
  <c r="J18" i="65" s="1"/>
  <c r="H17" i="65"/>
  <c r="I17" i="65" s="1"/>
  <c r="J17" i="65" s="1"/>
  <c r="H16" i="65"/>
  <c r="I16" i="65" s="1"/>
  <c r="J16" i="65" s="1"/>
  <c r="H15" i="65"/>
  <c r="I15" i="65" s="1"/>
  <c r="J15" i="65" s="1"/>
  <c r="H14" i="65"/>
  <c r="I14" i="65" s="1"/>
  <c r="J14" i="65" s="1"/>
  <c r="H13" i="65"/>
  <c r="I13" i="65" s="1"/>
  <c r="J13" i="65" s="1"/>
  <c r="H12" i="65"/>
  <c r="I12" i="65" s="1"/>
  <c r="J12" i="65" s="1"/>
  <c r="H7" i="65"/>
  <c r="I7" i="65" s="1"/>
  <c r="J7" i="65" s="1"/>
  <c r="H6" i="65"/>
  <c r="I6" i="65" s="1"/>
  <c r="J6" i="65" s="1"/>
  <c r="H5" i="65"/>
  <c r="I5" i="65" s="1"/>
  <c r="J5" i="65" s="1"/>
  <c r="K5" i="65" s="1"/>
  <c r="H8" i="65"/>
  <c r="I8" i="65" s="1"/>
  <c r="J8" i="65" s="1"/>
  <c r="H61" i="27"/>
  <c r="I61" i="27" s="1"/>
  <c r="J61" i="27" s="1"/>
  <c r="AQ4" i="22"/>
  <c r="I9" i="20"/>
  <c r="J9" i="20" s="1"/>
  <c r="H14" i="19"/>
  <c r="AH4" i="7"/>
  <c r="H29" i="28"/>
  <c r="I29" i="28" s="1"/>
  <c r="J29" i="28" s="1"/>
  <c r="I6" i="24"/>
  <c r="J6" i="24" s="1"/>
  <c r="AI3" i="13"/>
  <c r="AN3" i="13"/>
  <c r="I21" i="4"/>
  <c r="J21" i="4" s="1"/>
  <c r="I15" i="4"/>
  <c r="J15" i="4" s="1"/>
  <c r="H12" i="24"/>
  <c r="H4" i="23"/>
  <c r="AI3" i="17"/>
  <c r="AG4" i="16"/>
  <c r="W5" i="16"/>
  <c r="AF4" i="16"/>
  <c r="AE4" i="16"/>
  <c r="Z4" i="15"/>
  <c r="H22" i="11"/>
  <c r="I16" i="7"/>
  <c r="J16" i="7" s="1"/>
  <c r="H19" i="5"/>
  <c r="I19" i="5" s="1"/>
  <c r="J19" i="5" s="1"/>
  <c r="H22" i="3"/>
  <c r="H16" i="14"/>
  <c r="I16" i="14" s="1"/>
  <c r="J16" i="14" s="1"/>
  <c r="H7" i="13"/>
  <c r="I7" i="13" s="1"/>
  <c r="J7" i="13" s="1"/>
  <c r="H21" i="8"/>
  <c r="H16" i="3"/>
  <c r="H7" i="2"/>
  <c r="H22" i="13"/>
  <c r="I22" i="13" s="1"/>
  <c r="J22" i="13" s="1"/>
  <c r="H4" i="14"/>
  <c r="I4" i="14" s="1"/>
  <c r="J4" i="14" s="1"/>
  <c r="K4" i="14" s="1"/>
  <c r="H6" i="10"/>
  <c r="I6" i="10" s="1"/>
  <c r="J6" i="10" s="1"/>
  <c r="H17" i="7"/>
  <c r="H5" i="5"/>
  <c r="I5" i="5" s="1"/>
  <c r="J5" i="5" s="1"/>
  <c r="H17" i="3"/>
  <c r="AI3" i="11"/>
  <c r="H14" i="14"/>
  <c r="I14" i="14" s="1"/>
  <c r="J14" i="14" s="1"/>
  <c r="H5" i="7"/>
  <c r="AI3" i="6"/>
  <c r="H15" i="2"/>
  <c r="H12" i="14"/>
  <c r="I12" i="14" s="1"/>
  <c r="J12" i="14" s="1"/>
  <c r="H23" i="13"/>
  <c r="I23" i="13" s="1"/>
  <c r="J23" i="13" s="1"/>
  <c r="H11" i="13"/>
  <c r="I11" i="13" s="1"/>
  <c r="J11" i="13" s="1"/>
  <c r="H9" i="7"/>
  <c r="H15" i="3"/>
  <c r="AH4" i="95"/>
  <c r="AQ4" i="95" s="1"/>
  <c r="K5" i="93"/>
  <c r="AH4" i="90"/>
  <c r="Z4" i="90"/>
  <c r="K6" i="89"/>
  <c r="AN3" i="87"/>
  <c r="AI3" i="87"/>
  <c r="AH3" i="84"/>
  <c r="AQ3" i="84" s="1"/>
  <c r="AH3" i="87"/>
  <c r="AQ3" i="87" s="1"/>
  <c r="AN3" i="84"/>
  <c r="AN3" i="82"/>
  <c r="AI3" i="82"/>
  <c r="Z4" i="78"/>
  <c r="AH3" i="74"/>
  <c r="AQ3" i="74" s="1"/>
  <c r="I10" i="68"/>
  <c r="J10" i="68" s="1"/>
  <c r="Z4" i="72"/>
  <c r="I20" i="72"/>
  <c r="J20" i="72" s="1"/>
  <c r="AG4" i="70"/>
  <c r="AF4" i="70"/>
  <c r="AE4" i="70"/>
  <c r="W5" i="70"/>
  <c r="K5" i="69"/>
  <c r="I23" i="63"/>
  <c r="J23" i="63" s="1"/>
  <c r="W5" i="64"/>
  <c r="AG4" i="64"/>
  <c r="AP4" i="64" s="1"/>
  <c r="AF4" i="64"/>
  <c r="AO4" i="64" s="1"/>
  <c r="AE4" i="64"/>
  <c r="I12" i="63"/>
  <c r="J12" i="63" s="1"/>
  <c r="I6" i="63"/>
  <c r="J6" i="63" s="1"/>
  <c r="I10" i="60"/>
  <c r="J10" i="60" s="1"/>
  <c r="I20" i="59"/>
  <c r="J20" i="59" s="1"/>
  <c r="I14" i="59"/>
  <c r="J14" i="59" s="1"/>
  <c r="AH4" i="60"/>
  <c r="Z4" i="60"/>
  <c r="Z4" i="55"/>
  <c r="AH4" i="55"/>
  <c r="AQ4" i="55" s="1"/>
  <c r="I4" i="68"/>
  <c r="J4" i="68" s="1"/>
  <c r="K4" i="68" s="1"/>
  <c r="I7" i="67"/>
  <c r="J7" i="67" s="1"/>
  <c r="I15" i="63"/>
  <c r="J15" i="63" s="1"/>
  <c r="I4" i="59"/>
  <c r="J4" i="59" s="1"/>
  <c r="K4" i="59" s="1"/>
  <c r="AP4" i="59" s="1"/>
  <c r="I18" i="63"/>
  <c r="J18" i="63" s="1"/>
  <c r="I4" i="60"/>
  <c r="J4" i="60" s="1"/>
  <c r="K4" i="60" s="1"/>
  <c r="I15" i="56"/>
  <c r="J15" i="56" s="1"/>
  <c r="K5" i="57"/>
  <c r="I14" i="55"/>
  <c r="J14" i="55" s="1"/>
  <c r="I20" i="52"/>
  <c r="J20" i="52" s="1"/>
  <c r="I14" i="52"/>
  <c r="J14" i="52" s="1"/>
  <c r="AE3" i="55"/>
  <c r="P3" i="55"/>
  <c r="AF3" i="55" s="1"/>
  <c r="AO3" i="55" s="1"/>
  <c r="I6" i="50"/>
  <c r="J6" i="50" s="1"/>
  <c r="I21" i="51"/>
  <c r="J21" i="51" s="1"/>
  <c r="I15" i="50"/>
  <c r="J15" i="50" s="1"/>
  <c r="AQ4" i="51"/>
  <c r="I18" i="50"/>
  <c r="J18" i="50" s="1"/>
  <c r="I19" i="50"/>
  <c r="J19" i="50" s="1"/>
  <c r="Z4" i="44"/>
  <c r="AH4" i="44"/>
  <c r="AQ4" i="44" s="1"/>
  <c r="Z4" i="41"/>
  <c r="AG4" i="36"/>
  <c r="AP4" i="36" s="1"/>
  <c r="AF4" i="36"/>
  <c r="AO4" i="36" s="1"/>
  <c r="AE4" i="36"/>
  <c r="W5" i="36"/>
  <c r="H41" i="29"/>
  <c r="I41" i="29" s="1"/>
  <c r="J41" i="29" s="1"/>
  <c r="H23" i="29"/>
  <c r="I23" i="29" s="1"/>
  <c r="J23" i="29" s="1"/>
  <c r="Y5" i="23"/>
  <c r="H72" i="27"/>
  <c r="I72" i="27" s="1"/>
  <c r="J72" i="27" s="1"/>
  <c r="H89" i="29"/>
  <c r="I89" i="29" s="1"/>
  <c r="J89" i="29" s="1"/>
  <c r="H29" i="29"/>
  <c r="I29" i="29" s="1"/>
  <c r="J29" i="29" s="1"/>
  <c r="H62" i="28"/>
  <c r="I62" i="28" s="1"/>
  <c r="J62" i="28" s="1"/>
  <c r="H35" i="28"/>
  <c r="I35" i="28" s="1"/>
  <c r="J35" i="28" s="1"/>
  <c r="H9" i="28"/>
  <c r="I9" i="28" s="1"/>
  <c r="J9" i="28" s="1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11" i="32"/>
  <c r="Q5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9" i="32"/>
  <c r="Q52" i="32"/>
  <c r="Q34" i="32"/>
  <c r="Q16" i="32"/>
  <c r="Q55" i="32"/>
  <c r="Q37" i="32"/>
  <c r="Q19" i="32"/>
  <c r="Q58" i="32"/>
  <c r="Q40" i="32"/>
  <c r="Q22" i="32"/>
  <c r="Q61" i="32"/>
  <c r="Q43" i="32"/>
  <c r="Q25" i="32"/>
  <c r="Q64" i="32"/>
  <c r="Q46" i="32"/>
  <c r="Q28" i="32"/>
  <c r="Q8" i="32"/>
  <c r="Q67" i="32"/>
  <c r="Q49" i="32"/>
  <c r="Q31" i="32"/>
  <c r="Q13" i="32"/>
  <c r="Q7" i="32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10" i="34"/>
  <c r="Q33" i="34"/>
  <c r="Q24" i="34"/>
  <c r="Q11" i="34"/>
  <c r="Q18" i="34"/>
  <c r="Q15" i="34"/>
  <c r="Q12" i="34"/>
  <c r="Q36" i="34"/>
  <c r="Q27" i="34"/>
  <c r="Q6" i="34"/>
  <c r="Q39" i="34"/>
  <c r="Q21" i="34"/>
  <c r="Q30" i="34"/>
  <c r="Q5" i="34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7" i="42"/>
  <c r="Q9" i="42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11" i="42"/>
  <c r="Q5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69" i="76"/>
  <c r="Q66" i="76"/>
  <c r="Q63" i="76"/>
  <c r="Q60" i="76"/>
  <c r="Q57" i="76"/>
  <c r="Q54" i="76"/>
  <c r="Q51" i="76"/>
  <c r="Q48" i="76"/>
  <c r="Q45" i="76"/>
  <c r="Q42" i="76"/>
  <c r="Q39" i="76"/>
  <c r="Q36" i="76"/>
  <c r="Q33" i="76"/>
  <c r="Q30" i="76"/>
  <c r="Q27" i="76"/>
  <c r="Q24" i="76"/>
  <c r="Q21" i="76"/>
  <c r="Q18" i="76"/>
  <c r="Q15" i="76"/>
  <c r="Q12" i="76"/>
  <c r="Q6" i="76"/>
  <c r="Q16" i="76"/>
  <c r="Q22" i="76"/>
  <c r="Q13" i="76"/>
  <c r="Q9" i="76"/>
  <c r="Q34" i="76"/>
  <c r="Q31" i="76"/>
  <c r="Q28" i="76"/>
  <c r="Q11" i="76"/>
  <c r="Q43" i="76"/>
  <c r="Q40" i="76"/>
  <c r="Q37" i="76"/>
  <c r="Q7" i="76"/>
  <c r="Q52" i="76"/>
  <c r="Q49" i="76"/>
  <c r="Q46" i="76"/>
  <c r="Q58" i="76"/>
  <c r="Q55" i="76"/>
  <c r="Q8" i="76"/>
  <c r="Q5" i="76"/>
  <c r="Q67" i="76"/>
  <c r="Q64" i="76"/>
  <c r="Q25" i="76"/>
  <c r="Q61" i="76"/>
  <c r="Q19" i="76"/>
  <c r="Q78" i="79"/>
  <c r="Q75" i="79"/>
  <c r="Q72" i="79"/>
  <c r="Q69" i="79"/>
  <c r="Q66" i="79"/>
  <c r="Q63" i="79"/>
  <c r="Q60" i="79"/>
  <c r="Q57" i="79"/>
  <c r="Q52" i="79"/>
  <c r="Q49" i="79"/>
  <c r="Q46" i="79"/>
  <c r="Q43" i="79"/>
  <c r="Q40" i="79"/>
  <c r="Q37" i="79"/>
  <c r="Q34" i="79"/>
  <c r="Q31" i="79"/>
  <c r="Q28" i="79"/>
  <c r="Q25" i="79"/>
  <c r="Q22" i="79"/>
  <c r="Q19" i="79"/>
  <c r="Q16" i="79"/>
  <c r="Q13" i="79"/>
  <c r="Q8" i="79"/>
  <c r="Q7" i="79"/>
  <c r="Q76" i="79"/>
  <c r="Q71" i="79"/>
  <c r="Q67" i="79"/>
  <c r="Q62" i="79"/>
  <c r="Q58" i="79"/>
  <c r="Q9" i="79"/>
  <c r="Q53" i="79"/>
  <c r="Q50" i="79"/>
  <c r="Q47" i="79"/>
  <c r="Q44" i="79"/>
  <c r="Q41" i="79"/>
  <c r="Q38" i="79"/>
  <c r="Q35" i="79"/>
  <c r="Q32" i="79"/>
  <c r="Q29" i="79"/>
  <c r="Q26" i="79"/>
  <c r="Q23" i="79"/>
  <c r="Q20" i="79"/>
  <c r="Q17" i="79"/>
  <c r="Q14" i="79"/>
  <c r="Q10" i="79"/>
  <c r="Q77" i="79"/>
  <c r="Q73" i="79"/>
  <c r="Q68" i="79"/>
  <c r="Q64" i="79"/>
  <c r="Q59" i="79"/>
  <c r="Q55" i="79"/>
  <c r="Q11" i="79"/>
  <c r="Q5" i="79"/>
  <c r="Q79" i="79"/>
  <c r="Q74" i="79"/>
  <c r="Q70" i="79"/>
  <c r="Q65" i="79"/>
  <c r="Q61" i="79"/>
  <c r="Q56" i="79"/>
  <c r="Q30" i="79"/>
  <c r="Q18" i="79"/>
  <c r="Q6" i="79"/>
  <c r="Q51" i="79"/>
  <c r="Q42" i="79"/>
  <c r="Q33" i="79"/>
  <c r="Q21" i="79"/>
  <c r="Q48" i="79"/>
  <c r="Q39" i="79"/>
  <c r="Q15" i="79"/>
  <c r="Q12" i="79"/>
  <c r="Q54" i="79"/>
  <c r="Q27" i="79"/>
  <c r="Q45" i="79"/>
  <c r="Q36" i="79"/>
  <c r="Q24" i="79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76" i="87"/>
  <c r="Q67" i="87"/>
  <c r="Q58" i="87"/>
  <c r="Q49" i="87"/>
  <c r="Q40" i="87"/>
  <c r="Q22" i="87"/>
  <c r="Q19" i="87"/>
  <c r="Q73" i="87"/>
  <c r="Q64" i="87"/>
  <c r="Q55" i="87"/>
  <c r="Q46" i="87"/>
  <c r="Q37" i="87"/>
  <c r="Q16" i="87"/>
  <c r="Q34" i="87"/>
  <c r="Q31" i="87"/>
  <c r="Q28" i="87"/>
  <c r="Q25" i="87"/>
  <c r="Q9" i="87"/>
  <c r="Q61" i="87"/>
  <c r="Q13" i="87"/>
  <c r="Q10" i="87"/>
  <c r="Q70" i="87"/>
  <c r="Q43" i="87"/>
  <c r="Q7" i="87"/>
  <c r="Q8" i="87"/>
  <c r="Q79" i="87"/>
  <c r="Q52" i="87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21" i="92"/>
  <c r="Q18" i="92"/>
  <c r="Q15" i="92"/>
  <c r="Q12" i="92"/>
  <c r="Q67" i="92"/>
  <c r="Q64" i="92"/>
  <c r="Q61" i="92"/>
  <c r="Q58" i="92"/>
  <c r="Q55" i="92"/>
  <c r="Q68" i="92"/>
  <c r="Q59" i="92"/>
  <c r="Q53" i="92"/>
  <c r="Q50" i="92"/>
  <c r="Q47" i="92"/>
  <c r="Q44" i="92"/>
  <c r="Q41" i="92"/>
  <c r="Q37" i="92"/>
  <c r="Q35" i="92"/>
  <c r="Q28" i="92"/>
  <c r="Q26" i="92"/>
  <c r="Q19" i="92"/>
  <c r="Q17" i="92"/>
  <c r="Q5" i="92"/>
  <c r="Q8" i="92"/>
  <c r="Q6" i="92"/>
  <c r="Q65" i="92"/>
  <c r="Q56" i="92"/>
  <c r="Q38" i="92"/>
  <c r="Q31" i="92"/>
  <c r="Q29" i="92"/>
  <c r="Q22" i="92"/>
  <c r="Q20" i="92"/>
  <c r="Q13" i="92"/>
  <c r="Q9" i="92"/>
  <c r="Q7" i="92"/>
  <c r="Q62" i="92"/>
  <c r="Q52" i="92"/>
  <c r="Q49" i="92"/>
  <c r="Q46" i="92"/>
  <c r="Q43" i="92"/>
  <c r="Q40" i="92"/>
  <c r="Q34" i="92"/>
  <c r="Q32" i="92"/>
  <c r="Q25" i="92"/>
  <c r="Q23" i="92"/>
  <c r="Q16" i="92"/>
  <c r="Q14" i="92"/>
  <c r="Q11" i="92"/>
  <c r="Q10" i="92"/>
  <c r="H68" i="30"/>
  <c r="I68" i="30" s="1"/>
  <c r="J68" i="30" s="1"/>
  <c r="H41" i="30"/>
  <c r="I41" i="30" s="1"/>
  <c r="J41" i="30" s="1"/>
  <c r="H14" i="30"/>
  <c r="I14" i="30" s="1"/>
  <c r="J14" i="30" s="1"/>
  <c r="H50" i="29"/>
  <c r="I50" i="29" s="1"/>
  <c r="J50" i="29" s="1"/>
  <c r="H14" i="29"/>
  <c r="I14" i="29" s="1"/>
  <c r="J14" i="29" s="1"/>
  <c r="H45" i="28"/>
  <c r="I45" i="28" s="1"/>
  <c r="J45" i="28" s="1"/>
  <c r="H97" i="37"/>
  <c r="I97" i="37" s="1"/>
  <c r="J97" i="37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82" i="37"/>
  <c r="I82" i="37" s="1"/>
  <c r="J82" i="37" s="1"/>
  <c r="H79" i="37"/>
  <c r="I79" i="37" s="1"/>
  <c r="J79" i="37" s="1"/>
  <c r="H76" i="37"/>
  <c r="I76" i="37" s="1"/>
  <c r="J76" i="37" s="1"/>
  <c r="H73" i="37"/>
  <c r="I73" i="37" s="1"/>
  <c r="J73" i="37" s="1"/>
  <c r="H70" i="37"/>
  <c r="I70" i="37" s="1"/>
  <c r="J70" i="37" s="1"/>
  <c r="H67" i="37"/>
  <c r="I67" i="37" s="1"/>
  <c r="J67" i="37" s="1"/>
  <c r="H64" i="37"/>
  <c r="I64" i="37" s="1"/>
  <c r="J64" i="37" s="1"/>
  <c r="H61" i="37"/>
  <c r="I61" i="37" s="1"/>
  <c r="J61" i="37" s="1"/>
  <c r="H58" i="37"/>
  <c r="I58" i="37" s="1"/>
  <c r="J58" i="37" s="1"/>
  <c r="H55" i="37"/>
  <c r="I55" i="37" s="1"/>
  <c r="J55" i="37" s="1"/>
  <c r="H52" i="37"/>
  <c r="I52" i="37" s="1"/>
  <c r="J52" i="37" s="1"/>
  <c r="H49" i="37"/>
  <c r="I49" i="37" s="1"/>
  <c r="J49" i="37" s="1"/>
  <c r="H46" i="37"/>
  <c r="I46" i="37" s="1"/>
  <c r="J46" i="37" s="1"/>
  <c r="H43" i="37"/>
  <c r="I43" i="37" s="1"/>
  <c r="J43" i="37" s="1"/>
  <c r="H40" i="37"/>
  <c r="I40" i="37" s="1"/>
  <c r="J40" i="37" s="1"/>
  <c r="H37" i="37"/>
  <c r="I37" i="37" s="1"/>
  <c r="J37" i="37" s="1"/>
  <c r="H34" i="37"/>
  <c r="I34" i="37" s="1"/>
  <c r="J34" i="37" s="1"/>
  <c r="H31" i="37"/>
  <c r="I31" i="37" s="1"/>
  <c r="J31" i="37" s="1"/>
  <c r="H28" i="37"/>
  <c r="I28" i="37" s="1"/>
  <c r="J28" i="37" s="1"/>
  <c r="H25" i="37"/>
  <c r="I25" i="37" s="1"/>
  <c r="J25" i="37" s="1"/>
  <c r="H22" i="37"/>
  <c r="I22" i="37" s="1"/>
  <c r="J22" i="37" s="1"/>
  <c r="H19" i="37"/>
  <c r="I19" i="37" s="1"/>
  <c r="J19" i="37" s="1"/>
  <c r="H16" i="37"/>
  <c r="I16" i="37" s="1"/>
  <c r="J16" i="37" s="1"/>
  <c r="H13" i="37"/>
  <c r="I13" i="37" s="1"/>
  <c r="J13" i="37" s="1"/>
  <c r="H8" i="37"/>
  <c r="I8" i="37" s="1"/>
  <c r="J8" i="37" s="1"/>
  <c r="H7" i="37"/>
  <c r="I7" i="37" s="1"/>
  <c r="J7" i="37" s="1"/>
  <c r="H4" i="37"/>
  <c r="I4" i="37" s="1"/>
  <c r="J4" i="37" s="1"/>
  <c r="K4" i="37" s="1"/>
  <c r="H9" i="37"/>
  <c r="I9" i="37" s="1"/>
  <c r="J9" i="37" s="1"/>
  <c r="H98" i="37"/>
  <c r="I98" i="37" s="1"/>
  <c r="J98" i="37" s="1"/>
  <c r="H95" i="37"/>
  <c r="I95" i="37" s="1"/>
  <c r="J95" i="37" s="1"/>
  <c r="H71" i="43"/>
  <c r="I71" i="43" s="1"/>
  <c r="J71" i="43" s="1"/>
  <c r="H11" i="43"/>
  <c r="I11" i="43" s="1"/>
  <c r="J11" i="43" s="1"/>
  <c r="H5" i="43"/>
  <c r="I5" i="43" s="1"/>
  <c r="J5" i="43" s="1"/>
  <c r="K5" i="43" s="1"/>
  <c r="H77" i="43"/>
  <c r="I77" i="43" s="1"/>
  <c r="J77" i="43" s="1"/>
  <c r="H68" i="43"/>
  <c r="I68" i="43" s="1"/>
  <c r="J68" i="43" s="1"/>
  <c r="H9" i="78"/>
  <c r="I9" i="78" s="1"/>
  <c r="J9" i="78" s="1"/>
  <c r="H5" i="78"/>
  <c r="I5" i="78" s="1"/>
  <c r="J5" i="78" s="1"/>
  <c r="K5" i="78" s="1"/>
  <c r="H82" i="78"/>
  <c r="I82" i="78" s="1"/>
  <c r="J82" i="78" s="1"/>
  <c r="H73" i="78"/>
  <c r="I73" i="78" s="1"/>
  <c r="J73" i="78" s="1"/>
  <c r="H64" i="78"/>
  <c r="I64" i="78" s="1"/>
  <c r="J64" i="78" s="1"/>
  <c r="H55" i="78"/>
  <c r="I55" i="78" s="1"/>
  <c r="J55" i="78" s="1"/>
  <c r="H7" i="78"/>
  <c r="I7" i="78" s="1"/>
  <c r="J7" i="78" s="1"/>
  <c r="H43" i="78"/>
  <c r="I43" i="78" s="1"/>
  <c r="J43" i="78" s="1"/>
  <c r="H40" i="78"/>
  <c r="I40" i="78" s="1"/>
  <c r="J40" i="78" s="1"/>
  <c r="H88" i="78"/>
  <c r="I88" i="78" s="1"/>
  <c r="J88" i="78" s="1"/>
  <c r="H79" i="78"/>
  <c r="I79" i="78" s="1"/>
  <c r="J79" i="78" s="1"/>
  <c r="H70" i="78"/>
  <c r="I70" i="78" s="1"/>
  <c r="J70" i="78" s="1"/>
  <c r="H61" i="78"/>
  <c r="I61" i="78" s="1"/>
  <c r="J61" i="78" s="1"/>
  <c r="H52" i="78"/>
  <c r="I52" i="78" s="1"/>
  <c r="J52" i="78" s="1"/>
  <c r="H11" i="78"/>
  <c r="I11" i="78" s="1"/>
  <c r="J11" i="78" s="1"/>
  <c r="H37" i="78"/>
  <c r="I37" i="78" s="1"/>
  <c r="J37" i="78" s="1"/>
  <c r="H85" i="78"/>
  <c r="I85" i="78" s="1"/>
  <c r="J85" i="78" s="1"/>
  <c r="H58" i="78"/>
  <c r="I58" i="78" s="1"/>
  <c r="J58" i="78" s="1"/>
  <c r="H46" i="78"/>
  <c r="I46" i="78" s="1"/>
  <c r="J46" i="78" s="1"/>
  <c r="H76" i="78"/>
  <c r="I76" i="78" s="1"/>
  <c r="J76" i="78" s="1"/>
  <c r="H49" i="78"/>
  <c r="I49" i="78" s="1"/>
  <c r="J49" i="78" s="1"/>
  <c r="H28" i="78"/>
  <c r="I28" i="78" s="1"/>
  <c r="J28" i="78" s="1"/>
  <c r="H19" i="78"/>
  <c r="I19" i="78" s="1"/>
  <c r="J19" i="78" s="1"/>
  <c r="H67" i="78"/>
  <c r="I67" i="78" s="1"/>
  <c r="J67" i="78" s="1"/>
  <c r="H60" i="84"/>
  <c r="I60" i="84" s="1"/>
  <c r="J60" i="84" s="1"/>
  <c r="H56" i="84"/>
  <c r="I56" i="84" s="1"/>
  <c r="J56" i="84" s="1"/>
  <c r="H67" i="84"/>
  <c r="I67" i="84" s="1"/>
  <c r="J67" i="84" s="1"/>
  <c r="H61" i="84"/>
  <c r="I61" i="84" s="1"/>
  <c r="J61" i="84" s="1"/>
  <c r="H64" i="84"/>
  <c r="I64" i="84" s="1"/>
  <c r="J64" i="84" s="1"/>
  <c r="H58" i="84"/>
  <c r="I58" i="84" s="1"/>
  <c r="J58" i="84" s="1"/>
  <c r="H5" i="84"/>
  <c r="I5" i="84" s="1"/>
  <c r="J5" i="84" s="1"/>
  <c r="H59" i="84"/>
  <c r="I59" i="84" s="1"/>
  <c r="J59" i="84" s="1"/>
  <c r="H11" i="84"/>
  <c r="I11" i="84" s="1"/>
  <c r="J11" i="84" s="1"/>
  <c r="H4" i="84"/>
  <c r="I4" i="84" s="1"/>
  <c r="J4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H87" i="90"/>
  <c r="I87" i="90" s="1"/>
  <c r="J87" i="90" s="1"/>
  <c r="H84" i="90"/>
  <c r="I84" i="90" s="1"/>
  <c r="J84" i="90" s="1"/>
  <c r="H81" i="90"/>
  <c r="I81" i="90" s="1"/>
  <c r="J81" i="90" s="1"/>
  <c r="H78" i="90"/>
  <c r="I78" i="90" s="1"/>
  <c r="J78" i="90" s="1"/>
  <c r="H75" i="90"/>
  <c r="I75" i="90" s="1"/>
  <c r="J75" i="90" s="1"/>
  <c r="H72" i="90"/>
  <c r="I72" i="90" s="1"/>
  <c r="J72" i="90" s="1"/>
  <c r="H69" i="90"/>
  <c r="I69" i="90" s="1"/>
  <c r="J69" i="90" s="1"/>
  <c r="H66" i="90"/>
  <c r="I66" i="90" s="1"/>
  <c r="J66" i="90" s="1"/>
  <c r="H63" i="90"/>
  <c r="I63" i="90" s="1"/>
  <c r="J63" i="90" s="1"/>
  <c r="H13" i="90"/>
  <c r="I13" i="90" s="1"/>
  <c r="J13" i="90" s="1"/>
  <c r="H8" i="90"/>
  <c r="I8" i="90" s="1"/>
  <c r="J8" i="90" s="1"/>
  <c r="H7" i="90"/>
  <c r="I7" i="90" s="1"/>
  <c r="J7" i="90" s="1"/>
  <c r="H57" i="90"/>
  <c r="I57" i="90" s="1"/>
  <c r="J57" i="90" s="1"/>
  <c r="H60" i="90"/>
  <c r="I60" i="90" s="1"/>
  <c r="J60" i="90" s="1"/>
  <c r="H38" i="90"/>
  <c r="I38" i="90" s="1"/>
  <c r="J38" i="90" s="1"/>
  <c r="H30" i="90"/>
  <c r="I30" i="90" s="1"/>
  <c r="J30" i="90" s="1"/>
  <c r="H51" i="90"/>
  <c r="I51" i="90" s="1"/>
  <c r="J51" i="90" s="1"/>
  <c r="H42" i="90"/>
  <c r="I42" i="90" s="1"/>
  <c r="J42" i="90" s="1"/>
  <c r="H27" i="90"/>
  <c r="I27" i="90" s="1"/>
  <c r="J27" i="90" s="1"/>
  <c r="H18" i="90"/>
  <c r="I18" i="90" s="1"/>
  <c r="J18" i="90" s="1"/>
  <c r="H50" i="90"/>
  <c r="I50" i="90" s="1"/>
  <c r="J50" i="90" s="1"/>
  <c r="H48" i="90"/>
  <c r="I48" i="90" s="1"/>
  <c r="J48" i="90" s="1"/>
  <c r="H29" i="90"/>
  <c r="I29" i="90" s="1"/>
  <c r="J29" i="90" s="1"/>
  <c r="H21" i="90"/>
  <c r="I21" i="90" s="1"/>
  <c r="J21" i="90" s="1"/>
  <c r="H12" i="90"/>
  <c r="I12" i="90" s="1"/>
  <c r="J12" i="90" s="1"/>
  <c r="H53" i="90"/>
  <c r="I53" i="90" s="1"/>
  <c r="J53" i="90" s="1"/>
  <c r="H44" i="90"/>
  <c r="I44" i="90" s="1"/>
  <c r="J44" i="90" s="1"/>
  <c r="H33" i="90"/>
  <c r="I33" i="90" s="1"/>
  <c r="J33" i="90" s="1"/>
  <c r="H11" i="90"/>
  <c r="I11" i="90" s="1"/>
  <c r="J11" i="90" s="1"/>
  <c r="H24" i="90"/>
  <c r="I24" i="90" s="1"/>
  <c r="J24" i="90" s="1"/>
  <c r="H4" i="90"/>
  <c r="I4" i="90" s="1"/>
  <c r="J4" i="90" s="1"/>
  <c r="K4" i="90" s="1"/>
  <c r="H45" i="90"/>
  <c r="I45" i="90" s="1"/>
  <c r="J45" i="90" s="1"/>
  <c r="H15" i="90"/>
  <c r="I15" i="90" s="1"/>
  <c r="J15" i="90" s="1"/>
  <c r="H54" i="90"/>
  <c r="I54" i="90" s="1"/>
  <c r="J54" i="90" s="1"/>
  <c r="H6" i="90"/>
  <c r="I6" i="90" s="1"/>
  <c r="J6" i="90" s="1"/>
  <c r="H67" i="96"/>
  <c r="I67" i="96" s="1"/>
  <c r="J67" i="96" s="1"/>
  <c r="H61" i="96"/>
  <c r="I61" i="96" s="1"/>
  <c r="J61" i="96" s="1"/>
  <c r="H69" i="96"/>
  <c r="I69" i="96" s="1"/>
  <c r="J69" i="96" s="1"/>
  <c r="H60" i="96"/>
  <c r="I60" i="96" s="1"/>
  <c r="J60" i="96" s="1"/>
  <c r="H53" i="96"/>
  <c r="I53" i="96" s="1"/>
  <c r="J53" i="96" s="1"/>
  <c r="H52" i="96"/>
  <c r="I52" i="96" s="1"/>
  <c r="J52" i="96" s="1"/>
  <c r="H50" i="96"/>
  <c r="I50" i="96" s="1"/>
  <c r="J50" i="96" s="1"/>
  <c r="H49" i="96"/>
  <c r="I49" i="96" s="1"/>
  <c r="J49" i="96" s="1"/>
  <c r="H68" i="96"/>
  <c r="I68" i="96" s="1"/>
  <c r="J68" i="96" s="1"/>
  <c r="H66" i="96"/>
  <c r="I66" i="96" s="1"/>
  <c r="J66" i="96" s="1"/>
  <c r="H57" i="96"/>
  <c r="I57" i="96" s="1"/>
  <c r="J57" i="96" s="1"/>
  <c r="H44" i="96"/>
  <c r="I44" i="96" s="1"/>
  <c r="J44" i="96" s="1"/>
  <c r="H62" i="96"/>
  <c r="I62" i="96" s="1"/>
  <c r="J62" i="96" s="1"/>
  <c r="H47" i="96"/>
  <c r="I47" i="96" s="1"/>
  <c r="J47" i="96" s="1"/>
  <c r="H46" i="96"/>
  <c r="I46" i="96" s="1"/>
  <c r="J46" i="96" s="1"/>
  <c r="H32" i="96"/>
  <c r="I32" i="96" s="1"/>
  <c r="J32" i="96" s="1"/>
  <c r="H27" i="96"/>
  <c r="I27" i="96" s="1"/>
  <c r="J27" i="96" s="1"/>
  <c r="H63" i="96"/>
  <c r="I63" i="96" s="1"/>
  <c r="J63" i="96" s="1"/>
  <c r="H36" i="96"/>
  <c r="I36" i="96" s="1"/>
  <c r="J36" i="96" s="1"/>
  <c r="H30" i="96"/>
  <c r="I30" i="96" s="1"/>
  <c r="J30" i="96" s="1"/>
  <c r="H38" i="96"/>
  <c r="I38" i="96" s="1"/>
  <c r="J38" i="96" s="1"/>
  <c r="H18" i="96"/>
  <c r="I18" i="96" s="1"/>
  <c r="J18" i="96" s="1"/>
  <c r="H25" i="96"/>
  <c r="I25" i="96" s="1"/>
  <c r="J25" i="96" s="1"/>
  <c r="H35" i="96"/>
  <c r="I35" i="96" s="1"/>
  <c r="J35" i="96" s="1"/>
  <c r="H12" i="96"/>
  <c r="I12" i="96" s="1"/>
  <c r="J12" i="96" s="1"/>
  <c r="H6" i="96"/>
  <c r="I6" i="96" s="1"/>
  <c r="J6" i="96" s="1"/>
  <c r="H11" i="96"/>
  <c r="I11" i="96" s="1"/>
  <c r="J11" i="96" s="1"/>
  <c r="H5" i="96"/>
  <c r="I5" i="96" s="1"/>
  <c r="J5" i="96" s="1"/>
  <c r="K5" i="96" s="1"/>
  <c r="H21" i="96"/>
  <c r="I21" i="96" s="1"/>
  <c r="J21" i="96" s="1"/>
  <c r="H10" i="96"/>
  <c r="I10" i="96" s="1"/>
  <c r="J10" i="96" s="1"/>
  <c r="H28" i="96"/>
  <c r="I28" i="96" s="1"/>
  <c r="J28" i="96" s="1"/>
  <c r="H29" i="96"/>
  <c r="I29" i="96" s="1"/>
  <c r="J29" i="96" s="1"/>
  <c r="H22" i="96"/>
  <c r="I22" i="96" s="1"/>
  <c r="J22" i="96" s="1"/>
  <c r="H60" i="32"/>
  <c r="I60" i="32" s="1"/>
  <c r="J60" i="32" s="1"/>
  <c r="H77" i="29"/>
  <c r="I77" i="29" s="1"/>
  <c r="J77" i="29" s="1"/>
  <c r="H53" i="29"/>
  <c r="I53" i="29" s="1"/>
  <c r="J53" i="29" s="1"/>
  <c r="Q79" i="27"/>
  <c r="Q76" i="27"/>
  <c r="Q73" i="27"/>
  <c r="Q70" i="27"/>
  <c r="Q67" i="27"/>
  <c r="Q74" i="27"/>
  <c r="Q7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65" i="27"/>
  <c r="Q11" i="27"/>
  <c r="Q5" i="27"/>
  <c r="Q77" i="27"/>
  <c r="Q75" i="27"/>
  <c r="Q68" i="27"/>
  <c r="Q66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62" i="27"/>
  <c r="Q78" i="27"/>
  <c r="Q71" i="27"/>
  <c r="Q69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Q64" i="27"/>
  <c r="Q63" i="27"/>
  <c r="Q9" i="27"/>
  <c r="X5" i="26"/>
  <c r="AH5" i="26" s="1"/>
  <c r="AQ5" i="26" s="1"/>
  <c r="X5" i="25"/>
  <c r="X5" i="22"/>
  <c r="AH5" i="22" s="1"/>
  <c r="Z4" i="19"/>
  <c r="AH4" i="19"/>
  <c r="X5" i="17"/>
  <c r="AH5" i="17" s="1"/>
  <c r="AQ5" i="17" s="1"/>
  <c r="AH5" i="24"/>
  <c r="I4" i="20"/>
  <c r="J4" i="20" s="1"/>
  <c r="K4" i="20" s="1"/>
  <c r="I15" i="19"/>
  <c r="J15" i="19" s="1"/>
  <c r="I22" i="16"/>
  <c r="J22" i="16" s="1"/>
  <c r="I16" i="16"/>
  <c r="J16" i="16" s="1"/>
  <c r="I6" i="16"/>
  <c r="J6" i="16" s="1"/>
  <c r="AH4" i="9"/>
  <c r="AQ4" i="9" s="1"/>
  <c r="Z4" i="9"/>
  <c r="AH3" i="2"/>
  <c r="AQ3" i="2" s="1"/>
  <c r="K5" i="22"/>
  <c r="H11" i="11"/>
  <c r="H5" i="11"/>
  <c r="H10" i="11"/>
  <c r="H4" i="16"/>
  <c r="H9" i="16"/>
  <c r="H10" i="16"/>
  <c r="H8" i="16"/>
  <c r="H22" i="53"/>
  <c r="I22" i="53" s="1"/>
  <c r="J22" i="53" s="1"/>
  <c r="H20" i="53"/>
  <c r="I20" i="53" s="1"/>
  <c r="J20" i="53" s="1"/>
  <c r="H17" i="53"/>
  <c r="I17" i="53" s="1"/>
  <c r="J17" i="53" s="1"/>
  <c r="H14" i="53"/>
  <c r="I14" i="53" s="1"/>
  <c r="J14" i="53" s="1"/>
  <c r="H11" i="53"/>
  <c r="I11" i="53" s="1"/>
  <c r="J11" i="53" s="1"/>
  <c r="H21" i="53"/>
  <c r="I21" i="53" s="1"/>
  <c r="J21" i="53" s="1"/>
  <c r="H19" i="53"/>
  <c r="I19" i="53" s="1"/>
  <c r="J19" i="53" s="1"/>
  <c r="H16" i="53"/>
  <c r="I16" i="53" s="1"/>
  <c r="J16" i="53" s="1"/>
  <c r="H7" i="53"/>
  <c r="I7" i="53" s="1"/>
  <c r="J7" i="53" s="1"/>
  <c r="H23" i="53"/>
  <c r="I23" i="53" s="1"/>
  <c r="J23" i="53" s="1"/>
  <c r="H13" i="53"/>
  <c r="I13" i="53" s="1"/>
  <c r="J13" i="53" s="1"/>
  <c r="H6" i="53"/>
  <c r="I6" i="53" s="1"/>
  <c r="J6" i="53" s="1"/>
  <c r="H18" i="53"/>
  <c r="I18" i="53" s="1"/>
  <c r="J18" i="53" s="1"/>
  <c r="H15" i="53"/>
  <c r="I15" i="53" s="1"/>
  <c r="J15" i="53" s="1"/>
  <c r="H12" i="53"/>
  <c r="I12" i="53" s="1"/>
  <c r="J12" i="53" s="1"/>
  <c r="H5" i="53"/>
  <c r="I5" i="53" s="1"/>
  <c r="J5" i="53" s="1"/>
  <c r="K5" i="53" s="1"/>
  <c r="H11" i="56"/>
  <c r="H5" i="56"/>
  <c r="H20" i="56"/>
  <c r="H14" i="56"/>
  <c r="H7" i="56"/>
  <c r="H22" i="56"/>
  <c r="H16" i="56"/>
  <c r="H23" i="56"/>
  <c r="H17" i="56"/>
  <c r="H8" i="56"/>
  <c r="H10" i="66"/>
  <c r="I10" i="66" s="1"/>
  <c r="J10" i="66" s="1"/>
  <c r="H9" i="66"/>
  <c r="I9" i="66" s="1"/>
  <c r="J9" i="66" s="1"/>
  <c r="H4" i="66"/>
  <c r="I4" i="66" s="1"/>
  <c r="J4" i="66" s="1"/>
  <c r="K4" i="66" s="1"/>
  <c r="AQ4" i="66" s="1"/>
  <c r="H10" i="70"/>
  <c r="I10" i="70" s="1"/>
  <c r="J10" i="70" s="1"/>
  <c r="H9" i="70"/>
  <c r="I9" i="70" s="1"/>
  <c r="J9" i="70" s="1"/>
  <c r="H11" i="70"/>
  <c r="I11" i="70" s="1"/>
  <c r="J11" i="70" s="1"/>
  <c r="H8" i="70"/>
  <c r="I8" i="70" s="1"/>
  <c r="J8" i="70" s="1"/>
  <c r="H4" i="70"/>
  <c r="I4" i="70" s="1"/>
  <c r="J4" i="70" s="1"/>
  <c r="K4" i="70" s="1"/>
  <c r="AI4" i="24"/>
  <c r="H12" i="19"/>
  <c r="H21" i="16"/>
  <c r="H15" i="16"/>
  <c r="H5" i="16"/>
  <c r="I9" i="15"/>
  <c r="J9" i="15" s="1"/>
  <c r="H11" i="16"/>
  <c r="H23" i="15"/>
  <c r="H21" i="15"/>
  <c r="H19" i="15"/>
  <c r="H17" i="15"/>
  <c r="H22" i="15"/>
  <c r="H20" i="15"/>
  <c r="H18" i="15"/>
  <c r="H16" i="15"/>
  <c r="H15" i="15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I20" i="4"/>
  <c r="J20" i="4" s="1"/>
  <c r="I14" i="4"/>
  <c r="J14" i="4" s="1"/>
  <c r="H11" i="24"/>
  <c r="H8" i="22"/>
  <c r="I8" i="22" s="1"/>
  <c r="J8" i="22" s="1"/>
  <c r="H8" i="20"/>
  <c r="AI3" i="16"/>
  <c r="AN3" i="16"/>
  <c r="AH3" i="12"/>
  <c r="AQ3" i="12" s="1"/>
  <c r="AH4" i="18"/>
  <c r="AQ4" i="18" s="1"/>
  <c r="H19" i="11"/>
  <c r="I13" i="7"/>
  <c r="J13" i="7" s="1"/>
  <c r="H18" i="5"/>
  <c r="I18" i="5" s="1"/>
  <c r="J18" i="5" s="1"/>
  <c r="H19" i="3"/>
  <c r="H13" i="14"/>
  <c r="I13" i="14" s="1"/>
  <c r="J13" i="14" s="1"/>
  <c r="H6" i="13"/>
  <c r="I6" i="13" s="1"/>
  <c r="J6" i="13" s="1"/>
  <c r="H4" i="12"/>
  <c r="H20" i="8"/>
  <c r="H21" i="5"/>
  <c r="I21" i="5" s="1"/>
  <c r="J21" i="5" s="1"/>
  <c r="AQ4" i="4"/>
  <c r="H13" i="3"/>
  <c r="H14" i="15"/>
  <c r="H14" i="7"/>
  <c r="H22" i="5"/>
  <c r="I22" i="5" s="1"/>
  <c r="J22" i="5" s="1"/>
  <c r="H18" i="11"/>
  <c r="H21" i="10"/>
  <c r="I21" i="10" s="1"/>
  <c r="J21" i="10" s="1"/>
  <c r="H11" i="8"/>
  <c r="H12" i="2"/>
  <c r="H7" i="15"/>
  <c r="H10" i="10"/>
  <c r="I10" i="10" s="1"/>
  <c r="J10" i="10" s="1"/>
  <c r="W5" i="4"/>
  <c r="X5" i="4" s="1"/>
  <c r="AH5" i="4" s="1"/>
  <c r="AQ5" i="4" s="1"/>
  <c r="AG4" i="4"/>
  <c r="AP4" i="4" s="1"/>
  <c r="AF4" i="4"/>
  <c r="AO4" i="4" s="1"/>
  <c r="AE4" i="4"/>
  <c r="H12" i="3"/>
  <c r="H22" i="2"/>
  <c r="AN3" i="95"/>
  <c r="AI3" i="95"/>
  <c r="AG4" i="94"/>
  <c r="AP4" i="94" s="1"/>
  <c r="W5" i="94"/>
  <c r="AE4" i="94"/>
  <c r="AF4" i="94"/>
  <c r="AO4" i="94" s="1"/>
  <c r="AI3" i="90"/>
  <c r="AG4" i="89"/>
  <c r="AP4" i="89" s="1"/>
  <c r="AF4" i="89"/>
  <c r="AO4" i="89" s="1"/>
  <c r="W5" i="89"/>
  <c r="AE4" i="89"/>
  <c r="Z5" i="88"/>
  <c r="AN3" i="86"/>
  <c r="AI3" i="86"/>
  <c r="Y5" i="84"/>
  <c r="K9" i="8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G4" i="79"/>
  <c r="AF4" i="79"/>
  <c r="AE4" i="79"/>
  <c r="W5" i="79"/>
  <c r="AN3" i="74"/>
  <c r="AH4" i="73"/>
  <c r="AQ4" i="73" s="1"/>
  <c r="X5" i="64"/>
  <c r="AH5" i="64" s="1"/>
  <c r="I8" i="64"/>
  <c r="J8" i="64" s="1"/>
  <c r="I19" i="72"/>
  <c r="J19" i="72" s="1"/>
  <c r="I11" i="71"/>
  <c r="J11" i="71" s="1"/>
  <c r="I22" i="63"/>
  <c r="J22" i="63" s="1"/>
  <c r="AQ4" i="75"/>
  <c r="AN3" i="76"/>
  <c r="AI3" i="76"/>
  <c r="I8" i="68"/>
  <c r="J8" i="68" s="1"/>
  <c r="I20" i="63"/>
  <c r="J20" i="63" s="1"/>
  <c r="I9" i="60"/>
  <c r="J9" i="60" s="1"/>
  <c r="AF4" i="67"/>
  <c r="AO4" i="67" s="1"/>
  <c r="W5" i="67"/>
  <c r="X5" i="67" s="1"/>
  <c r="AH5" i="67" s="1"/>
  <c r="AG4" i="67"/>
  <c r="AP4" i="67" s="1"/>
  <c r="AE4" i="67"/>
  <c r="AE3" i="66"/>
  <c r="P3" i="66"/>
  <c r="AF3" i="66" s="1"/>
  <c r="AO3" i="66" s="1"/>
  <c r="AQ4" i="64"/>
  <c r="P3" i="65"/>
  <c r="AF3" i="65" s="1"/>
  <c r="AO3" i="65" s="1"/>
  <c r="AE3" i="65"/>
  <c r="I19" i="59"/>
  <c r="J19" i="59" s="1"/>
  <c r="I9" i="64"/>
  <c r="J9" i="64" s="1"/>
  <c r="P3" i="63"/>
  <c r="AF3" i="63" s="1"/>
  <c r="AO3" i="63" s="1"/>
  <c r="AE3" i="63"/>
  <c r="I9" i="68"/>
  <c r="J9" i="68" s="1"/>
  <c r="W5" i="61"/>
  <c r="X5" i="61" s="1"/>
  <c r="AH5" i="61" s="1"/>
  <c r="AQ5" i="61" s="1"/>
  <c r="AG4" i="61"/>
  <c r="AP4" i="61" s="1"/>
  <c r="AF4" i="61"/>
  <c r="AO4" i="61" s="1"/>
  <c r="AE4" i="61"/>
  <c r="Y5" i="56"/>
  <c r="X5" i="56"/>
  <c r="AH5" i="56" s="1"/>
  <c r="AE3" i="58"/>
  <c r="P3" i="58"/>
  <c r="AF3" i="58" s="1"/>
  <c r="AO3" i="58" s="1"/>
  <c r="X5" i="51"/>
  <c r="AH5" i="51" s="1"/>
  <c r="I6" i="56"/>
  <c r="J6" i="56" s="1"/>
  <c r="I13" i="55"/>
  <c r="J13" i="55" s="1"/>
  <c r="I19" i="52"/>
  <c r="J19" i="52" s="1"/>
  <c r="I13" i="52"/>
  <c r="J13" i="52" s="1"/>
  <c r="I7" i="52"/>
  <c r="J7" i="52" s="1"/>
  <c r="AH4" i="45"/>
  <c r="AQ4" i="45" s="1"/>
  <c r="I15" i="51"/>
  <c r="J15" i="51" s="1"/>
  <c r="I17" i="50"/>
  <c r="J17" i="50" s="1"/>
  <c r="I22" i="51"/>
  <c r="J22" i="51" s="1"/>
  <c r="I4" i="50"/>
  <c r="J4" i="50" s="1"/>
  <c r="K4" i="50" s="1"/>
  <c r="AE3" i="52"/>
  <c r="P3" i="52"/>
  <c r="AF3" i="52" s="1"/>
  <c r="AO3" i="52" s="1"/>
  <c r="I9" i="51"/>
  <c r="J9" i="51" s="1"/>
  <c r="Y5" i="45"/>
  <c r="AH3" i="40"/>
  <c r="AQ3" i="40" s="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Z4" i="39"/>
  <c r="X5" i="38"/>
  <c r="AH5" i="38" s="1"/>
  <c r="AQ5" i="38" s="1"/>
  <c r="AQ4" i="36"/>
  <c r="X5" i="34"/>
  <c r="AH5" i="34" s="1"/>
  <c r="AQ5" i="34" s="1"/>
  <c r="AH4" i="33"/>
  <c r="AQ4" i="33" s="1"/>
  <c r="W5" i="37"/>
  <c r="Y5" i="37" s="1"/>
  <c r="AG4" i="37"/>
  <c r="AF4" i="37"/>
  <c r="AE4" i="37"/>
  <c r="AH3" i="27"/>
  <c r="AQ3" i="27" s="1"/>
  <c r="Z4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96" i="33"/>
  <c r="Q78" i="33"/>
  <c r="Q48" i="33"/>
  <c r="Q43" i="33"/>
  <c r="Q93" i="33"/>
  <c r="Q75" i="33"/>
  <c r="Q51" i="33"/>
  <c r="Q46" i="33"/>
  <c r="Q33" i="33"/>
  <c r="Q28" i="33"/>
  <c r="Q25" i="33"/>
  <c r="Q22" i="33"/>
  <c r="Q19" i="33"/>
  <c r="Q16" i="33"/>
  <c r="Q13" i="33"/>
  <c r="Q8" i="33"/>
  <c r="Q7" i="33"/>
  <c r="Q90" i="33"/>
  <c r="Q72" i="33"/>
  <c r="Q54" i="33"/>
  <c r="Q49" i="33"/>
  <c r="Q36" i="33"/>
  <c r="Q31" i="33"/>
  <c r="Q9" i="33"/>
  <c r="Q87" i="33"/>
  <c r="Q69" i="33"/>
  <c r="Q57" i="33"/>
  <c r="Q52" i="33"/>
  <c r="Q39" i="33"/>
  <c r="Q34" i="33"/>
  <c r="Q29" i="33"/>
  <c r="Q26" i="33"/>
  <c r="Q23" i="33"/>
  <c r="Q20" i="33"/>
  <c r="Q17" i="33"/>
  <c r="Q14" i="33"/>
  <c r="Q10" i="33"/>
  <c r="Q5" i="33"/>
  <c r="Q81" i="33"/>
  <c r="Q63" i="33"/>
  <c r="Q58" i="33"/>
  <c r="Q45" i="33"/>
  <c r="Q40" i="33"/>
  <c r="Q30" i="33"/>
  <c r="Q27" i="33"/>
  <c r="Q24" i="33"/>
  <c r="Q21" i="33"/>
  <c r="Q18" i="33"/>
  <c r="Q15" i="33"/>
  <c r="Q12" i="33"/>
  <c r="Q6" i="33"/>
  <c r="Q60" i="33"/>
  <c r="Q37" i="33"/>
  <c r="Q66" i="33"/>
  <c r="Q42" i="33"/>
  <c r="Q11" i="33"/>
  <c r="Q84" i="33"/>
  <c r="Q55" i="33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9" i="36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11" i="36"/>
  <c r="Q5" i="36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6" i="36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11" i="45"/>
  <c r="Q96" i="45"/>
  <c r="Q93" i="45"/>
  <c r="Q90" i="45"/>
  <c r="Q87" i="45"/>
  <c r="Q84" i="45"/>
  <c r="Q81" i="45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Q6" i="45"/>
  <c r="Q9" i="45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8" i="78"/>
  <c r="Q7" i="78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87" i="78"/>
  <c r="Q78" i="78"/>
  <c r="Q69" i="78"/>
  <c r="Q60" i="78"/>
  <c r="Q51" i="78"/>
  <c r="Q42" i="78"/>
  <c r="Q36" i="78"/>
  <c r="Q27" i="78"/>
  <c r="Q18" i="78"/>
  <c r="Q81" i="78"/>
  <c r="Q72" i="78"/>
  <c r="Q63" i="78"/>
  <c r="Q54" i="78"/>
  <c r="Q11" i="78"/>
  <c r="Q33" i="78"/>
  <c r="Q24" i="78"/>
  <c r="Q15" i="78"/>
  <c r="Q66" i="78"/>
  <c r="Q45" i="78"/>
  <c r="Q21" i="78"/>
  <c r="Q12" i="78"/>
  <c r="Q5" i="78"/>
  <c r="Q30" i="78"/>
  <c r="Q84" i="78"/>
  <c r="Q57" i="78"/>
  <c r="Q75" i="78"/>
  <c r="Q48" i="78"/>
  <c r="Q9" i="78"/>
  <c r="Q39" i="78"/>
  <c r="Q6" i="78"/>
  <c r="Q98" i="81"/>
  <c r="Q92" i="81"/>
  <c r="Q86" i="81"/>
  <c r="Q80" i="81"/>
  <c r="Q74" i="81"/>
  <c r="Q68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4" i="81"/>
  <c r="Q93" i="81"/>
  <c r="Q88" i="81"/>
  <c r="Q87" i="81"/>
  <c r="Q82" i="81"/>
  <c r="Q81" i="81"/>
  <c r="Q76" i="81"/>
  <c r="Q75" i="81"/>
  <c r="Q70" i="81"/>
  <c r="Q69" i="81"/>
  <c r="Q9" i="81"/>
  <c r="Q95" i="81"/>
  <c r="Q89" i="81"/>
  <c r="Q83" i="81"/>
  <c r="Q77" i="81"/>
  <c r="Q71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5" i="81"/>
  <c r="Q97" i="81"/>
  <c r="Q96" i="81"/>
  <c r="Q91" i="81"/>
  <c r="Q90" i="81"/>
  <c r="Q85" i="81"/>
  <c r="Q84" i="81"/>
  <c r="Q79" i="81"/>
  <c r="Q78" i="81"/>
  <c r="Q73" i="81"/>
  <c r="Q72" i="81"/>
  <c r="Q67" i="81"/>
  <c r="Q66" i="81"/>
  <c r="Q63" i="81"/>
  <c r="Q60" i="81"/>
  <c r="Q57" i="81"/>
  <c r="Q54" i="81"/>
  <c r="Q51" i="81"/>
  <c r="Q48" i="81"/>
  <c r="Q45" i="81"/>
  <c r="Q42" i="81"/>
  <c r="Q39" i="81"/>
  <c r="Q36" i="81"/>
  <c r="Q33" i="81"/>
  <c r="Q30" i="81"/>
  <c r="Q27" i="81"/>
  <c r="Q24" i="81"/>
  <c r="Q21" i="81"/>
  <c r="Q18" i="81"/>
  <c r="Q15" i="81"/>
  <c r="Q12" i="81"/>
  <c r="Q6" i="81"/>
  <c r="Q11" i="81"/>
  <c r="Q87" i="86"/>
  <c r="Q84" i="86"/>
  <c r="Q81" i="86"/>
  <c r="Q78" i="86"/>
  <c r="Q75" i="86"/>
  <c r="Q72" i="86"/>
  <c r="Q86" i="86"/>
  <c r="Q82" i="86"/>
  <c r="Q77" i="86"/>
  <c r="Q73" i="86"/>
  <c r="Q70" i="86"/>
  <c r="Q67" i="86"/>
  <c r="Q64" i="86"/>
  <c r="Q61" i="86"/>
  <c r="Q58" i="86"/>
  <c r="Q55" i="86"/>
  <c r="Q52" i="86"/>
  <c r="Q49" i="86"/>
  <c r="Q46" i="86"/>
  <c r="Q43" i="86"/>
  <c r="Q40" i="86"/>
  <c r="Q88" i="86"/>
  <c r="Q9" i="86"/>
  <c r="Q83" i="86"/>
  <c r="Q79" i="86"/>
  <c r="Q74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10" i="86"/>
  <c r="Q76" i="86"/>
  <c r="Q71" i="86"/>
  <c r="Q7" i="86"/>
  <c r="Q6" i="86"/>
  <c r="Q5" i="86"/>
  <c r="Q69" i="86"/>
  <c r="Q60" i="86"/>
  <c r="Q51" i="86"/>
  <c r="Q42" i="86"/>
  <c r="Q37" i="86"/>
  <c r="Q36" i="86"/>
  <c r="Q34" i="86"/>
  <c r="Q33" i="86"/>
  <c r="Q31" i="86"/>
  <c r="Q30" i="86"/>
  <c r="Q28" i="86"/>
  <c r="Q27" i="86"/>
  <c r="Q25" i="86"/>
  <c r="Q24" i="86"/>
  <c r="Q22" i="86"/>
  <c r="Q21" i="86"/>
  <c r="Q19" i="86"/>
  <c r="Q18" i="86"/>
  <c r="Q16" i="86"/>
  <c r="Q15" i="86"/>
  <c r="Q13" i="86"/>
  <c r="Q12" i="86"/>
  <c r="Q11" i="86"/>
  <c r="Q85" i="86"/>
  <c r="Q80" i="86"/>
  <c r="Q66" i="86"/>
  <c r="Q57" i="86"/>
  <c r="Q48" i="86"/>
  <c r="Q39" i="86"/>
  <c r="Q63" i="86"/>
  <c r="Q54" i="86"/>
  <c r="Q45" i="86"/>
  <c r="Q8" i="86"/>
  <c r="Q89" i="86"/>
  <c r="Q97" i="93"/>
  <c r="Q94" i="93"/>
  <c r="Q96" i="93"/>
  <c r="Q93" i="93"/>
  <c r="Q98" i="93"/>
  <c r="Q91" i="93"/>
  <c r="Q88" i="93"/>
  <c r="Q85" i="93"/>
  <c r="Q82" i="93"/>
  <c r="Q79" i="93"/>
  <c r="Q76" i="93"/>
  <c r="Q73" i="93"/>
  <c r="Q70" i="93"/>
  <c r="Q67" i="93"/>
  <c r="Q64" i="93"/>
  <c r="Q61" i="93"/>
  <c r="Q58" i="93"/>
  <c r="Q55" i="93"/>
  <c r="Q60" i="93"/>
  <c r="Q59" i="93"/>
  <c r="Q95" i="93"/>
  <c r="Q87" i="93"/>
  <c r="Q86" i="93"/>
  <c r="Q78" i="93"/>
  <c r="Q77" i="93"/>
  <c r="Q69" i="93"/>
  <c r="Q68" i="93"/>
  <c r="Q62" i="93"/>
  <c r="Q50" i="93"/>
  <c r="Q47" i="93"/>
  <c r="Q44" i="93"/>
  <c r="Q41" i="93"/>
  <c r="Q38" i="93"/>
  <c r="Q35" i="93"/>
  <c r="Q32" i="93"/>
  <c r="Q29" i="93"/>
  <c r="Q26" i="93"/>
  <c r="Q23" i="93"/>
  <c r="Q20" i="93"/>
  <c r="Q84" i="93"/>
  <c r="Q83" i="93"/>
  <c r="Q75" i="93"/>
  <c r="Q74" i="93"/>
  <c r="Q66" i="93"/>
  <c r="Q65" i="93"/>
  <c r="Q51" i="93"/>
  <c r="Q48" i="93"/>
  <c r="Q45" i="93"/>
  <c r="Q42" i="93"/>
  <c r="Q39" i="93"/>
  <c r="Q36" i="93"/>
  <c r="Q90" i="93"/>
  <c r="Q89" i="93"/>
  <c r="Q81" i="93"/>
  <c r="Q80" i="93"/>
  <c r="Q72" i="93"/>
  <c r="Q71" i="93"/>
  <c r="Q63" i="93"/>
  <c r="Q57" i="93"/>
  <c r="Q56" i="93"/>
  <c r="Q52" i="93"/>
  <c r="Q49" i="93"/>
  <c r="Q46" i="93"/>
  <c r="Q43" i="93"/>
  <c r="Q53" i="93"/>
  <c r="Q30" i="93"/>
  <c r="Q21" i="93"/>
  <c r="Q17" i="93"/>
  <c r="Q14" i="93"/>
  <c r="Q10" i="93"/>
  <c r="Q5" i="93"/>
  <c r="Q31" i="93"/>
  <c r="Q22" i="93"/>
  <c r="Q11" i="93"/>
  <c r="Q27" i="93"/>
  <c r="Q18" i="93"/>
  <c r="Q15" i="93"/>
  <c r="Q12" i="93"/>
  <c r="Q6" i="93"/>
  <c r="Q54" i="93"/>
  <c r="Q40" i="93"/>
  <c r="Q34" i="93"/>
  <c r="Q25" i="93"/>
  <c r="Q9" i="93"/>
  <c r="Q37" i="93"/>
  <c r="Q24" i="93"/>
  <c r="Q13" i="93"/>
  <c r="Q8" i="93"/>
  <c r="Q92" i="93"/>
  <c r="Q33" i="93"/>
  <c r="Q28" i="93"/>
  <c r="Q7" i="93"/>
  <c r="Q16" i="93"/>
  <c r="Q19" i="93"/>
  <c r="AI3" i="35"/>
  <c r="AI3" i="33"/>
  <c r="H74" i="29"/>
  <c r="I74" i="29" s="1"/>
  <c r="J74" i="29" s="1"/>
  <c r="H10" i="29"/>
  <c r="I10" i="29" s="1"/>
  <c r="J10" i="29" s="1"/>
  <c r="H60" i="28"/>
  <c r="I60" i="28" s="1"/>
  <c r="J60" i="28" s="1"/>
  <c r="H57" i="28"/>
  <c r="I57" i="28" s="1"/>
  <c r="J57" i="28" s="1"/>
  <c r="H67" i="28"/>
  <c r="I67" i="28" s="1"/>
  <c r="J67" i="28" s="1"/>
  <c r="H58" i="28"/>
  <c r="I58" i="28" s="1"/>
  <c r="J58" i="28" s="1"/>
  <c r="H49" i="28"/>
  <c r="I49" i="28" s="1"/>
  <c r="J49" i="28" s="1"/>
  <c r="H40" i="28"/>
  <c r="I40" i="28" s="1"/>
  <c r="J40" i="28" s="1"/>
  <c r="H31" i="28"/>
  <c r="I31" i="28" s="1"/>
  <c r="J31" i="28" s="1"/>
  <c r="H22" i="28"/>
  <c r="I22" i="28" s="1"/>
  <c r="J22" i="28" s="1"/>
  <c r="H13" i="28"/>
  <c r="I13" i="28" s="1"/>
  <c r="J13" i="28" s="1"/>
  <c r="H11" i="28"/>
  <c r="I11" i="28" s="1"/>
  <c r="J11" i="28" s="1"/>
  <c r="H4" i="28"/>
  <c r="I4" i="28" s="1"/>
  <c r="J4" i="28" s="1"/>
  <c r="K4" i="28" s="1"/>
  <c r="AQ4" i="28" s="1"/>
  <c r="H25" i="28"/>
  <c r="I25" i="28" s="1"/>
  <c r="J25" i="28" s="1"/>
  <c r="H16" i="28"/>
  <c r="I16" i="28" s="1"/>
  <c r="J16" i="28" s="1"/>
  <c r="H8" i="28"/>
  <c r="I8" i="28" s="1"/>
  <c r="J8" i="28" s="1"/>
  <c r="H7" i="28"/>
  <c r="I7" i="28" s="1"/>
  <c r="J7" i="28" s="1"/>
  <c r="H5" i="28"/>
  <c r="I5" i="28" s="1"/>
  <c r="J5" i="28" s="1"/>
  <c r="H64" i="28"/>
  <c r="I64" i="28" s="1"/>
  <c r="J64" i="28" s="1"/>
  <c r="H55" i="28"/>
  <c r="I55" i="28" s="1"/>
  <c r="J55" i="28" s="1"/>
  <c r="H46" i="28"/>
  <c r="I46" i="28" s="1"/>
  <c r="J46" i="28" s="1"/>
  <c r="H37" i="28"/>
  <c r="I37" i="28" s="1"/>
  <c r="J37" i="28" s="1"/>
  <c r="H28" i="28"/>
  <c r="I28" i="28" s="1"/>
  <c r="J28" i="28" s="1"/>
  <c r="H19" i="28"/>
  <c r="I19" i="28" s="1"/>
  <c r="J19" i="28" s="1"/>
  <c r="H79" i="38"/>
  <c r="I79" i="38" s="1"/>
  <c r="J79" i="38" s="1"/>
  <c r="H70" i="38"/>
  <c r="I70" i="38" s="1"/>
  <c r="J70" i="38" s="1"/>
  <c r="H61" i="38"/>
  <c r="I61" i="38" s="1"/>
  <c r="J61" i="38" s="1"/>
  <c r="H87" i="38"/>
  <c r="I87" i="38" s="1"/>
  <c r="J87" i="38" s="1"/>
  <c r="H75" i="38"/>
  <c r="I75" i="38" s="1"/>
  <c r="J75" i="38" s="1"/>
  <c r="H66" i="38"/>
  <c r="I66" i="38" s="1"/>
  <c r="J66" i="38" s="1"/>
  <c r="H57" i="38"/>
  <c r="I57" i="38" s="1"/>
  <c r="J57" i="38" s="1"/>
  <c r="H52" i="38"/>
  <c r="I52" i="38" s="1"/>
  <c r="J52" i="38" s="1"/>
  <c r="H49" i="38"/>
  <c r="I49" i="38" s="1"/>
  <c r="J49" i="38" s="1"/>
  <c r="H46" i="38"/>
  <c r="I46" i="38" s="1"/>
  <c r="J46" i="38" s="1"/>
  <c r="H43" i="38"/>
  <c r="I43" i="38" s="1"/>
  <c r="J43" i="38" s="1"/>
  <c r="H40" i="38"/>
  <c r="I40" i="38" s="1"/>
  <c r="J40" i="38" s="1"/>
  <c r="H37" i="38"/>
  <c r="I37" i="38" s="1"/>
  <c r="J37" i="38" s="1"/>
  <c r="H34" i="38"/>
  <c r="I34" i="38" s="1"/>
  <c r="J34" i="38" s="1"/>
  <c r="H31" i="38"/>
  <c r="I31" i="38" s="1"/>
  <c r="J31" i="38" s="1"/>
  <c r="H28" i="38"/>
  <c r="I28" i="38" s="1"/>
  <c r="J28" i="38" s="1"/>
  <c r="H25" i="38"/>
  <c r="I25" i="38" s="1"/>
  <c r="J25" i="38" s="1"/>
  <c r="H22" i="38"/>
  <c r="I22" i="38" s="1"/>
  <c r="J22" i="38" s="1"/>
  <c r="H19" i="38"/>
  <c r="I19" i="38" s="1"/>
  <c r="J19" i="38" s="1"/>
  <c r="H16" i="38"/>
  <c r="I16" i="38" s="1"/>
  <c r="J16" i="38" s="1"/>
  <c r="H13" i="38"/>
  <c r="I13" i="38" s="1"/>
  <c r="J13" i="38" s="1"/>
  <c r="H8" i="38"/>
  <c r="I8" i="38" s="1"/>
  <c r="J8" i="38" s="1"/>
  <c r="H7" i="38"/>
  <c r="I7" i="38" s="1"/>
  <c r="J7" i="38" s="1"/>
  <c r="H88" i="38"/>
  <c r="I88" i="38" s="1"/>
  <c r="J88" i="38" s="1"/>
  <c r="H76" i="38"/>
  <c r="I76" i="38" s="1"/>
  <c r="J76" i="38" s="1"/>
  <c r="H67" i="38"/>
  <c r="I67" i="38" s="1"/>
  <c r="J67" i="38" s="1"/>
  <c r="H58" i="38"/>
  <c r="I58" i="38" s="1"/>
  <c r="J58" i="38" s="1"/>
  <c r="H9" i="38"/>
  <c r="I9" i="38" s="1"/>
  <c r="J9" i="38" s="1"/>
  <c r="H81" i="38"/>
  <c r="I81" i="38" s="1"/>
  <c r="J81" i="38" s="1"/>
  <c r="H72" i="38"/>
  <c r="I72" i="38" s="1"/>
  <c r="J72" i="38" s="1"/>
  <c r="H63" i="38"/>
  <c r="I63" i="38" s="1"/>
  <c r="J63" i="38" s="1"/>
  <c r="H54" i="38"/>
  <c r="I54" i="38" s="1"/>
  <c r="J54" i="38" s="1"/>
  <c r="H50" i="38"/>
  <c r="I50" i="38" s="1"/>
  <c r="J50" i="38" s="1"/>
  <c r="H47" i="38"/>
  <c r="I47" i="38" s="1"/>
  <c r="J47" i="38" s="1"/>
  <c r="H44" i="38"/>
  <c r="I44" i="38" s="1"/>
  <c r="J44" i="38" s="1"/>
  <c r="H41" i="38"/>
  <c r="I41" i="38" s="1"/>
  <c r="J41" i="38" s="1"/>
  <c r="H38" i="38"/>
  <c r="I38" i="38" s="1"/>
  <c r="J38" i="38" s="1"/>
  <c r="H35" i="38"/>
  <c r="I35" i="38" s="1"/>
  <c r="J35" i="38" s="1"/>
  <c r="H32" i="38"/>
  <c r="I32" i="38" s="1"/>
  <c r="J32" i="38" s="1"/>
  <c r="H29" i="38"/>
  <c r="I29" i="38" s="1"/>
  <c r="J29" i="38" s="1"/>
  <c r="H26" i="38"/>
  <c r="I26" i="38" s="1"/>
  <c r="J26" i="38" s="1"/>
  <c r="H23" i="38"/>
  <c r="I23" i="38" s="1"/>
  <c r="J23" i="38" s="1"/>
  <c r="H17" i="38"/>
  <c r="I17" i="38" s="1"/>
  <c r="J17" i="38" s="1"/>
  <c r="H84" i="38"/>
  <c r="I84" i="38" s="1"/>
  <c r="J84" i="38" s="1"/>
  <c r="H96" i="41"/>
  <c r="I96" i="41" s="1"/>
  <c r="J96" i="41" s="1"/>
  <c r="H93" i="41"/>
  <c r="I93" i="41" s="1"/>
  <c r="J93" i="41" s="1"/>
  <c r="H90" i="41"/>
  <c r="I90" i="41" s="1"/>
  <c r="J90" i="41" s="1"/>
  <c r="H87" i="41"/>
  <c r="I87" i="41" s="1"/>
  <c r="J87" i="41" s="1"/>
  <c r="H84" i="41"/>
  <c r="I84" i="41" s="1"/>
  <c r="J84" i="41" s="1"/>
  <c r="H81" i="41"/>
  <c r="I81" i="41" s="1"/>
  <c r="J81" i="41" s="1"/>
  <c r="H78" i="41"/>
  <c r="I78" i="41" s="1"/>
  <c r="J78" i="41" s="1"/>
  <c r="H75" i="41"/>
  <c r="I75" i="41" s="1"/>
  <c r="J75" i="41" s="1"/>
  <c r="H72" i="41"/>
  <c r="I72" i="41" s="1"/>
  <c r="J72" i="41" s="1"/>
  <c r="H69" i="41"/>
  <c r="I69" i="41" s="1"/>
  <c r="J69" i="41" s="1"/>
  <c r="H66" i="41"/>
  <c r="I66" i="41" s="1"/>
  <c r="J66" i="41" s="1"/>
  <c r="H63" i="41"/>
  <c r="I63" i="41" s="1"/>
  <c r="J63" i="41" s="1"/>
  <c r="H60" i="41"/>
  <c r="I60" i="41" s="1"/>
  <c r="J60" i="41" s="1"/>
  <c r="H57" i="41"/>
  <c r="I57" i="41" s="1"/>
  <c r="J57" i="41" s="1"/>
  <c r="H54" i="41"/>
  <c r="I54" i="41" s="1"/>
  <c r="J54" i="41" s="1"/>
  <c r="H51" i="41"/>
  <c r="I51" i="41" s="1"/>
  <c r="J51" i="41" s="1"/>
  <c r="H48" i="41"/>
  <c r="I48" i="41" s="1"/>
  <c r="J48" i="41" s="1"/>
  <c r="H45" i="41"/>
  <c r="I45" i="41" s="1"/>
  <c r="J45" i="41" s="1"/>
  <c r="H42" i="41"/>
  <c r="I42" i="41" s="1"/>
  <c r="J42" i="41" s="1"/>
  <c r="H39" i="41"/>
  <c r="I39" i="41" s="1"/>
  <c r="J39" i="41" s="1"/>
  <c r="H36" i="41"/>
  <c r="I36" i="41" s="1"/>
  <c r="J36" i="41" s="1"/>
  <c r="H33" i="41"/>
  <c r="I33" i="41" s="1"/>
  <c r="J33" i="41" s="1"/>
  <c r="H30" i="41"/>
  <c r="I30" i="41" s="1"/>
  <c r="J30" i="41" s="1"/>
  <c r="H27" i="41"/>
  <c r="I27" i="41" s="1"/>
  <c r="J27" i="41" s="1"/>
  <c r="H24" i="41"/>
  <c r="I24" i="41" s="1"/>
  <c r="J24" i="41" s="1"/>
  <c r="H21" i="41"/>
  <c r="I21" i="41" s="1"/>
  <c r="J21" i="41" s="1"/>
  <c r="H18" i="41"/>
  <c r="I18" i="41" s="1"/>
  <c r="J18" i="41" s="1"/>
  <c r="H15" i="41"/>
  <c r="I15" i="41" s="1"/>
  <c r="J15" i="41" s="1"/>
  <c r="H12" i="41"/>
  <c r="I12" i="41" s="1"/>
  <c r="J12" i="41" s="1"/>
  <c r="H6" i="41"/>
  <c r="I6" i="41" s="1"/>
  <c r="J6" i="41" s="1"/>
  <c r="H97" i="41"/>
  <c r="I97" i="41" s="1"/>
  <c r="J97" i="41" s="1"/>
  <c r="H94" i="41"/>
  <c r="I94" i="41" s="1"/>
  <c r="J94" i="41" s="1"/>
  <c r="H91" i="41"/>
  <c r="I91" i="41" s="1"/>
  <c r="J91" i="41" s="1"/>
  <c r="H88" i="41"/>
  <c r="I88" i="41" s="1"/>
  <c r="J88" i="41" s="1"/>
  <c r="H85" i="41"/>
  <c r="I85" i="41" s="1"/>
  <c r="J85" i="41" s="1"/>
  <c r="H82" i="41"/>
  <c r="I82" i="41" s="1"/>
  <c r="J82" i="41" s="1"/>
  <c r="H79" i="41"/>
  <c r="I79" i="41" s="1"/>
  <c r="J79" i="41" s="1"/>
  <c r="H76" i="41"/>
  <c r="I76" i="41" s="1"/>
  <c r="J76" i="41" s="1"/>
  <c r="H73" i="41"/>
  <c r="I73" i="41" s="1"/>
  <c r="J73" i="41" s="1"/>
  <c r="H70" i="41"/>
  <c r="I70" i="41" s="1"/>
  <c r="J70" i="41" s="1"/>
  <c r="H67" i="41"/>
  <c r="I67" i="41" s="1"/>
  <c r="J67" i="41" s="1"/>
  <c r="H64" i="41"/>
  <c r="I64" i="41" s="1"/>
  <c r="J64" i="41" s="1"/>
  <c r="H61" i="41"/>
  <c r="I61" i="41" s="1"/>
  <c r="J61" i="41" s="1"/>
  <c r="H58" i="41"/>
  <c r="I58" i="41" s="1"/>
  <c r="J58" i="41" s="1"/>
  <c r="H55" i="41"/>
  <c r="I55" i="41" s="1"/>
  <c r="J55" i="41" s="1"/>
  <c r="H52" i="41"/>
  <c r="I52" i="41" s="1"/>
  <c r="J52" i="41" s="1"/>
  <c r="H49" i="41"/>
  <c r="I49" i="41" s="1"/>
  <c r="J49" i="41" s="1"/>
  <c r="H46" i="41"/>
  <c r="I46" i="41" s="1"/>
  <c r="J46" i="41" s="1"/>
  <c r="H43" i="41"/>
  <c r="I43" i="41" s="1"/>
  <c r="J43" i="41" s="1"/>
  <c r="H40" i="41"/>
  <c r="I40" i="41" s="1"/>
  <c r="J40" i="41" s="1"/>
  <c r="H37" i="41"/>
  <c r="I37" i="41" s="1"/>
  <c r="J37" i="41" s="1"/>
  <c r="H34" i="41"/>
  <c r="I34" i="41" s="1"/>
  <c r="J34" i="41" s="1"/>
  <c r="H31" i="41"/>
  <c r="I31" i="41" s="1"/>
  <c r="J31" i="41" s="1"/>
  <c r="H28" i="41"/>
  <c r="I28" i="41" s="1"/>
  <c r="J28" i="41" s="1"/>
  <c r="H25" i="41"/>
  <c r="I25" i="41" s="1"/>
  <c r="J25" i="41" s="1"/>
  <c r="H22" i="41"/>
  <c r="I22" i="41" s="1"/>
  <c r="J22" i="41" s="1"/>
  <c r="H19" i="41"/>
  <c r="I19" i="41" s="1"/>
  <c r="J19" i="41" s="1"/>
  <c r="H16" i="41"/>
  <c r="I16" i="41" s="1"/>
  <c r="J16" i="41" s="1"/>
  <c r="H13" i="41"/>
  <c r="I13" i="41" s="1"/>
  <c r="J13" i="41" s="1"/>
  <c r="H8" i="41"/>
  <c r="I8" i="41" s="1"/>
  <c r="J8" i="41" s="1"/>
  <c r="H7" i="41"/>
  <c r="I7" i="41" s="1"/>
  <c r="J7" i="41" s="1"/>
  <c r="H4" i="41"/>
  <c r="I4" i="41" s="1"/>
  <c r="J4" i="41" s="1"/>
  <c r="K4" i="41" s="1"/>
  <c r="H11" i="46"/>
  <c r="I11" i="46" s="1"/>
  <c r="J11" i="46" s="1"/>
  <c r="H5" i="46"/>
  <c r="I5" i="46" s="1"/>
  <c r="J5" i="46" s="1"/>
  <c r="K5" i="46" s="1"/>
  <c r="H78" i="79"/>
  <c r="I78" i="79" s="1"/>
  <c r="J78" i="79" s="1"/>
  <c r="H69" i="79"/>
  <c r="I69" i="79" s="1"/>
  <c r="J69" i="79" s="1"/>
  <c r="H60" i="79"/>
  <c r="I60" i="79" s="1"/>
  <c r="J60" i="79" s="1"/>
  <c r="H11" i="79"/>
  <c r="I11" i="79" s="1"/>
  <c r="J11" i="79" s="1"/>
  <c r="H5" i="79"/>
  <c r="I5" i="79" s="1"/>
  <c r="J5" i="79" s="1"/>
  <c r="H72" i="79"/>
  <c r="I72" i="79" s="1"/>
  <c r="J72" i="79" s="1"/>
  <c r="H63" i="79"/>
  <c r="I63" i="79" s="1"/>
  <c r="J63" i="79" s="1"/>
  <c r="H9" i="79"/>
  <c r="I9" i="79" s="1"/>
  <c r="J9" i="79" s="1"/>
  <c r="H62" i="79"/>
  <c r="I62" i="79" s="1"/>
  <c r="J62" i="79" s="1"/>
  <c r="H52" i="79"/>
  <c r="I52" i="79" s="1"/>
  <c r="J52" i="79" s="1"/>
  <c r="H43" i="79"/>
  <c r="I43" i="79" s="1"/>
  <c r="J43" i="79" s="1"/>
  <c r="H34" i="79"/>
  <c r="I34" i="79" s="1"/>
  <c r="J34" i="79" s="1"/>
  <c r="H22" i="79"/>
  <c r="I22" i="79" s="1"/>
  <c r="J22" i="79" s="1"/>
  <c r="H4" i="79"/>
  <c r="I4" i="79" s="1"/>
  <c r="J4" i="79" s="1"/>
  <c r="K4" i="79" s="1"/>
  <c r="H8" i="79"/>
  <c r="I8" i="79" s="1"/>
  <c r="J8" i="79" s="1"/>
  <c r="H71" i="79"/>
  <c r="I71" i="79" s="1"/>
  <c r="J71" i="79" s="1"/>
  <c r="H46" i="79"/>
  <c r="I46" i="79" s="1"/>
  <c r="J46" i="79" s="1"/>
  <c r="H37" i="79"/>
  <c r="I37" i="79" s="1"/>
  <c r="J37" i="79" s="1"/>
  <c r="H25" i="79"/>
  <c r="I25" i="79" s="1"/>
  <c r="J25" i="79" s="1"/>
  <c r="H13" i="79"/>
  <c r="I13" i="79" s="1"/>
  <c r="J13" i="79" s="1"/>
  <c r="H31" i="79"/>
  <c r="I31" i="79" s="1"/>
  <c r="J31" i="79" s="1"/>
  <c r="H19" i="79"/>
  <c r="I19" i="79" s="1"/>
  <c r="J19" i="79" s="1"/>
  <c r="H28" i="79"/>
  <c r="I28" i="79" s="1"/>
  <c r="J28" i="79" s="1"/>
  <c r="H7" i="79"/>
  <c r="I7" i="79" s="1"/>
  <c r="J7" i="79" s="1"/>
  <c r="H16" i="79"/>
  <c r="I16" i="79" s="1"/>
  <c r="J16" i="79" s="1"/>
  <c r="H49" i="79"/>
  <c r="I49" i="79" s="1"/>
  <c r="J49" i="79" s="1"/>
  <c r="H40" i="79"/>
  <c r="I40" i="79" s="1"/>
  <c r="J40" i="79" s="1"/>
  <c r="H78" i="87"/>
  <c r="I78" i="87" s="1"/>
  <c r="J78" i="87" s="1"/>
  <c r="H75" i="87"/>
  <c r="I75" i="87" s="1"/>
  <c r="J75" i="87" s="1"/>
  <c r="H72" i="87"/>
  <c r="I72" i="87" s="1"/>
  <c r="J72" i="87" s="1"/>
  <c r="H69" i="87"/>
  <c r="I69" i="87" s="1"/>
  <c r="J69" i="87" s="1"/>
  <c r="H66" i="87"/>
  <c r="I66" i="87" s="1"/>
  <c r="J66" i="87" s="1"/>
  <c r="H63" i="87"/>
  <c r="I63" i="87" s="1"/>
  <c r="J63" i="87" s="1"/>
  <c r="H60" i="87"/>
  <c r="I60" i="87" s="1"/>
  <c r="J60" i="87" s="1"/>
  <c r="H57" i="87"/>
  <c r="I57" i="87" s="1"/>
  <c r="J57" i="87" s="1"/>
  <c r="H54" i="87"/>
  <c r="I54" i="87" s="1"/>
  <c r="J54" i="87" s="1"/>
  <c r="H51" i="87"/>
  <c r="I51" i="87" s="1"/>
  <c r="J51" i="87" s="1"/>
  <c r="H48" i="87"/>
  <c r="I48" i="87" s="1"/>
  <c r="J48" i="87" s="1"/>
  <c r="H45" i="87"/>
  <c r="I45" i="87" s="1"/>
  <c r="J45" i="87" s="1"/>
  <c r="H42" i="87"/>
  <c r="I42" i="87" s="1"/>
  <c r="J42" i="87" s="1"/>
  <c r="H39" i="87"/>
  <c r="I39" i="87" s="1"/>
  <c r="J39" i="87" s="1"/>
  <c r="H36" i="87"/>
  <c r="I36" i="87" s="1"/>
  <c r="J36" i="87" s="1"/>
  <c r="H33" i="87"/>
  <c r="I33" i="87" s="1"/>
  <c r="J33" i="87" s="1"/>
  <c r="H30" i="87"/>
  <c r="I30" i="87" s="1"/>
  <c r="J30" i="87" s="1"/>
  <c r="H27" i="87"/>
  <c r="I27" i="87" s="1"/>
  <c r="J27" i="87" s="1"/>
  <c r="H24" i="87"/>
  <c r="I24" i="87" s="1"/>
  <c r="J24" i="87" s="1"/>
  <c r="H21" i="87"/>
  <c r="I21" i="87" s="1"/>
  <c r="J21" i="87" s="1"/>
  <c r="H18" i="87"/>
  <c r="I18" i="87" s="1"/>
  <c r="J18" i="87" s="1"/>
  <c r="H15" i="87"/>
  <c r="I15" i="87" s="1"/>
  <c r="J15" i="87" s="1"/>
  <c r="H12" i="87"/>
  <c r="I12" i="87" s="1"/>
  <c r="J12" i="87" s="1"/>
  <c r="H11" i="87"/>
  <c r="I11" i="87" s="1"/>
  <c r="J11" i="87" s="1"/>
  <c r="H10" i="87"/>
  <c r="I10" i="87" s="1"/>
  <c r="J10" i="87" s="1"/>
  <c r="H6" i="87"/>
  <c r="I6" i="87" s="1"/>
  <c r="J6" i="87" s="1"/>
  <c r="K6" i="87" s="1"/>
  <c r="H71" i="87"/>
  <c r="I71" i="87" s="1"/>
  <c r="J71" i="87" s="1"/>
  <c r="H62" i="87"/>
  <c r="I62" i="87" s="1"/>
  <c r="J62" i="87" s="1"/>
  <c r="H53" i="87"/>
  <c r="I53" i="87" s="1"/>
  <c r="J53" i="87" s="1"/>
  <c r="H44" i="87"/>
  <c r="I44" i="87" s="1"/>
  <c r="J44" i="87" s="1"/>
  <c r="H65" i="87"/>
  <c r="I65" i="87" s="1"/>
  <c r="J65" i="87" s="1"/>
  <c r="H38" i="87"/>
  <c r="I38" i="87" s="1"/>
  <c r="J38" i="87" s="1"/>
  <c r="H14" i="87"/>
  <c r="I14" i="87" s="1"/>
  <c r="J14" i="87" s="1"/>
  <c r="H17" i="87"/>
  <c r="I17" i="87" s="1"/>
  <c r="J17" i="87" s="1"/>
  <c r="H56" i="87"/>
  <c r="I56" i="87" s="1"/>
  <c r="J56" i="87" s="1"/>
  <c r="H79" i="91"/>
  <c r="I79" i="91" s="1"/>
  <c r="J79" i="91" s="1"/>
  <c r="H76" i="91"/>
  <c r="I76" i="91" s="1"/>
  <c r="J76" i="91" s="1"/>
  <c r="H73" i="91"/>
  <c r="I73" i="91" s="1"/>
  <c r="J73" i="91" s="1"/>
  <c r="H70" i="91"/>
  <c r="I70" i="91" s="1"/>
  <c r="J70" i="91" s="1"/>
  <c r="H67" i="91"/>
  <c r="I67" i="91" s="1"/>
  <c r="J67" i="91" s="1"/>
  <c r="H64" i="91"/>
  <c r="I64" i="91" s="1"/>
  <c r="J64" i="91" s="1"/>
  <c r="H61" i="91"/>
  <c r="I61" i="91" s="1"/>
  <c r="J61" i="91" s="1"/>
  <c r="H58" i="91"/>
  <c r="I58" i="91" s="1"/>
  <c r="J58" i="91" s="1"/>
  <c r="H77" i="91"/>
  <c r="I77" i="91" s="1"/>
  <c r="J77" i="91" s="1"/>
  <c r="H74" i="91"/>
  <c r="I74" i="91" s="1"/>
  <c r="J74" i="91" s="1"/>
  <c r="H71" i="91"/>
  <c r="I71" i="91" s="1"/>
  <c r="J71" i="91" s="1"/>
  <c r="H68" i="91"/>
  <c r="I68" i="91" s="1"/>
  <c r="J68" i="91" s="1"/>
  <c r="H66" i="91"/>
  <c r="I66" i="91" s="1"/>
  <c r="J66" i="91" s="1"/>
  <c r="H50" i="91"/>
  <c r="I50" i="91" s="1"/>
  <c r="J50" i="91" s="1"/>
  <c r="H49" i="91"/>
  <c r="I49" i="91" s="1"/>
  <c r="J49" i="91" s="1"/>
  <c r="H37" i="91"/>
  <c r="I37" i="91" s="1"/>
  <c r="J37" i="91" s="1"/>
  <c r="H78" i="91"/>
  <c r="I78" i="91" s="1"/>
  <c r="J78" i="91" s="1"/>
  <c r="H69" i="91"/>
  <c r="I69" i="91" s="1"/>
  <c r="J69" i="91" s="1"/>
  <c r="H65" i="91"/>
  <c r="I65" i="91" s="1"/>
  <c r="J65" i="91" s="1"/>
  <c r="H62" i="91"/>
  <c r="I62" i="91" s="1"/>
  <c r="J62" i="91" s="1"/>
  <c r="H59" i="91"/>
  <c r="I59" i="91" s="1"/>
  <c r="J59" i="91" s="1"/>
  <c r="H53" i="91"/>
  <c r="I53" i="91" s="1"/>
  <c r="J53" i="91" s="1"/>
  <c r="H52" i="91"/>
  <c r="I52" i="91" s="1"/>
  <c r="J52" i="91" s="1"/>
  <c r="H44" i="91"/>
  <c r="I44" i="91" s="1"/>
  <c r="J44" i="91" s="1"/>
  <c r="H43" i="91"/>
  <c r="I43" i="91" s="1"/>
  <c r="J43" i="91" s="1"/>
  <c r="H34" i="91"/>
  <c r="I34" i="91" s="1"/>
  <c r="J34" i="91" s="1"/>
  <c r="H72" i="91"/>
  <c r="I72" i="91" s="1"/>
  <c r="J72" i="91" s="1"/>
  <c r="H75" i="91"/>
  <c r="I75" i="91" s="1"/>
  <c r="J75" i="91" s="1"/>
  <c r="H27" i="91"/>
  <c r="I27" i="91" s="1"/>
  <c r="J27" i="91" s="1"/>
  <c r="H24" i="91"/>
  <c r="I24" i="91" s="1"/>
  <c r="J24" i="91" s="1"/>
  <c r="H21" i="91"/>
  <c r="I21" i="91" s="1"/>
  <c r="J21" i="91" s="1"/>
  <c r="H18" i="91"/>
  <c r="I18" i="91" s="1"/>
  <c r="J18" i="91" s="1"/>
  <c r="H15" i="91"/>
  <c r="I15" i="91" s="1"/>
  <c r="J15" i="91" s="1"/>
  <c r="H12" i="91"/>
  <c r="I12" i="91" s="1"/>
  <c r="J12" i="91" s="1"/>
  <c r="H6" i="91"/>
  <c r="I6" i="91" s="1"/>
  <c r="J6" i="91" s="1"/>
  <c r="H40" i="91"/>
  <c r="I40" i="91" s="1"/>
  <c r="J40" i="91" s="1"/>
  <c r="H47" i="91"/>
  <c r="I47" i="91" s="1"/>
  <c r="J47" i="91" s="1"/>
  <c r="H46" i="91"/>
  <c r="I46" i="91" s="1"/>
  <c r="J46" i="91" s="1"/>
  <c r="H11" i="91"/>
  <c r="I11" i="91" s="1"/>
  <c r="J11" i="91" s="1"/>
  <c r="H5" i="91"/>
  <c r="I5" i="91" s="1"/>
  <c r="J5" i="91" s="1"/>
  <c r="K5" i="91" s="1"/>
  <c r="H56" i="91"/>
  <c r="I56" i="91" s="1"/>
  <c r="J56" i="91" s="1"/>
  <c r="H55" i="91"/>
  <c r="I55" i="91" s="1"/>
  <c r="J55" i="91" s="1"/>
  <c r="H31" i="91"/>
  <c r="I31" i="91" s="1"/>
  <c r="J31" i="91" s="1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Q28" i="31"/>
  <c r="Q25" i="31"/>
  <c r="Q22" i="31"/>
  <c r="Q19" i="31"/>
  <c r="Q16" i="31"/>
  <c r="Q13" i="31"/>
  <c r="Q8" i="31"/>
  <c r="Q7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9" i="31"/>
  <c r="Q5" i="31"/>
  <c r="Q11" i="31"/>
  <c r="K17" i="26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H11" i="27"/>
  <c r="I11" i="27" s="1"/>
  <c r="J11" i="27" s="1"/>
  <c r="I13" i="24"/>
  <c r="J13" i="24" s="1"/>
  <c r="I13" i="19"/>
  <c r="J13" i="19" s="1"/>
  <c r="AI3" i="20"/>
  <c r="Y5" i="18"/>
  <c r="AH3" i="10"/>
  <c r="AQ3" i="10" s="1"/>
  <c r="AN3" i="9"/>
  <c r="AI3" i="9"/>
  <c r="AH4" i="6"/>
  <c r="AQ4" i="6" s="1"/>
  <c r="Z4" i="6"/>
  <c r="H10" i="5"/>
  <c r="I10" i="5" s="1"/>
  <c r="J10" i="5" s="1"/>
  <c r="H4" i="5"/>
  <c r="I4" i="5" s="1"/>
  <c r="J4" i="5" s="1"/>
  <c r="K4" i="5" s="1"/>
  <c r="H9" i="5"/>
  <c r="I9" i="5" s="1"/>
  <c r="J9" i="5" s="1"/>
  <c r="H8" i="5"/>
  <c r="I8" i="5" s="1"/>
  <c r="J8" i="5" s="1"/>
  <c r="H5" i="27"/>
  <c r="I5" i="27" s="1"/>
  <c r="J5" i="27" s="1"/>
  <c r="I4" i="15"/>
  <c r="J4" i="15" s="1"/>
  <c r="K4" i="15" s="1"/>
  <c r="AQ4" i="15" s="1"/>
  <c r="Y5" i="7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8" i="18"/>
  <c r="I8" i="18" s="1"/>
  <c r="J8" i="18" s="1"/>
  <c r="H10" i="21"/>
  <c r="I10" i="21" s="1"/>
  <c r="J10" i="21" s="1"/>
  <c r="H4" i="21"/>
  <c r="I4" i="21" s="1"/>
  <c r="J4" i="21" s="1"/>
  <c r="K4" i="21" s="1"/>
  <c r="H9" i="21"/>
  <c r="I9" i="21" s="1"/>
  <c r="J9" i="21" s="1"/>
  <c r="H8" i="21"/>
  <c r="I8" i="21" s="1"/>
  <c r="J8" i="21" s="1"/>
  <c r="H9" i="59"/>
  <c r="H10" i="59"/>
  <c r="H6" i="59"/>
  <c r="H5" i="59"/>
  <c r="H7" i="59"/>
  <c r="H12" i="59"/>
  <c r="H11" i="59"/>
  <c r="H10" i="64"/>
  <c r="H11" i="64"/>
  <c r="H5" i="64"/>
  <c r="H23" i="64"/>
  <c r="H20" i="64"/>
  <c r="H17" i="64"/>
  <c r="H7" i="64"/>
  <c r="H6" i="64"/>
  <c r="H12" i="64"/>
  <c r="H16" i="64"/>
  <c r="H19" i="64"/>
  <c r="H22" i="64"/>
  <c r="H14" i="64"/>
  <c r="H18" i="64"/>
  <c r="H15" i="64"/>
  <c r="H21" i="64"/>
  <c r="H13" i="64"/>
  <c r="H23" i="67"/>
  <c r="H22" i="67"/>
  <c r="H21" i="67"/>
  <c r="H20" i="67"/>
  <c r="H19" i="67"/>
  <c r="H18" i="67"/>
  <c r="H17" i="67"/>
  <c r="H16" i="67"/>
  <c r="H15" i="67"/>
  <c r="H14" i="67"/>
  <c r="H13" i="67"/>
  <c r="H12" i="67"/>
  <c r="H8" i="67"/>
  <c r="H11" i="67"/>
  <c r="H10" i="67"/>
  <c r="H5" i="67"/>
  <c r="H8" i="69"/>
  <c r="I8" i="69" s="1"/>
  <c r="J8" i="69" s="1"/>
  <c r="H9" i="69"/>
  <c r="I9" i="69" s="1"/>
  <c r="J9" i="69" s="1"/>
  <c r="H10" i="69"/>
  <c r="I10" i="69" s="1"/>
  <c r="J10" i="69" s="1"/>
  <c r="AI3" i="25"/>
  <c r="I22" i="19"/>
  <c r="J22" i="19" s="1"/>
  <c r="AH4" i="20"/>
  <c r="Z4" i="20"/>
  <c r="AH4" i="16"/>
  <c r="AI3" i="10"/>
  <c r="AN3" i="10"/>
  <c r="I19" i="4"/>
  <c r="J19" i="4" s="1"/>
  <c r="I13" i="4"/>
  <c r="J13" i="4" s="1"/>
  <c r="H7" i="24"/>
  <c r="H23" i="16"/>
  <c r="H17" i="16"/>
  <c r="AH4" i="8"/>
  <c r="Z4" i="8"/>
  <c r="H20" i="14"/>
  <c r="I20" i="14" s="1"/>
  <c r="J20" i="14" s="1"/>
  <c r="H16" i="11"/>
  <c r="H17" i="5"/>
  <c r="I17" i="5" s="1"/>
  <c r="J17" i="5" s="1"/>
  <c r="H6" i="2"/>
  <c r="H5" i="13"/>
  <c r="I5" i="13" s="1"/>
  <c r="J5" i="13" s="1"/>
  <c r="H19" i="8"/>
  <c r="H20" i="5"/>
  <c r="I20" i="5" s="1"/>
  <c r="J20" i="5" s="1"/>
  <c r="H23" i="2"/>
  <c r="H5" i="2"/>
  <c r="X5" i="14"/>
  <c r="AH5" i="14" s="1"/>
  <c r="H20" i="13"/>
  <c r="I20" i="13" s="1"/>
  <c r="J20" i="13" s="1"/>
  <c r="H23" i="11"/>
  <c r="H11" i="7"/>
  <c r="H15" i="11"/>
  <c r="H15" i="8"/>
  <c r="H12" i="7"/>
  <c r="H14" i="5"/>
  <c r="I14" i="5" s="1"/>
  <c r="J14" i="5" s="1"/>
  <c r="H10" i="15"/>
  <c r="H23" i="8"/>
  <c r="H7" i="8"/>
  <c r="H23" i="5"/>
  <c r="I23" i="5" s="1"/>
  <c r="J23" i="5" s="1"/>
  <c r="H12" i="5"/>
  <c r="I12" i="5" s="1"/>
  <c r="J12" i="5" s="1"/>
  <c r="H11" i="2"/>
  <c r="H18" i="14"/>
  <c r="I18" i="14" s="1"/>
  <c r="J18" i="14" s="1"/>
  <c r="H21" i="7"/>
  <c r="H21" i="3"/>
  <c r="H6" i="14"/>
  <c r="I6" i="14" s="1"/>
  <c r="J6" i="14" s="1"/>
  <c r="H8" i="13"/>
  <c r="I8" i="13" s="1"/>
  <c r="J8" i="13" s="1"/>
  <c r="H8" i="11"/>
  <c r="H18" i="10"/>
  <c r="I18" i="10" s="1"/>
  <c r="J18" i="10" s="1"/>
  <c r="H8" i="3"/>
  <c r="H19" i="2"/>
  <c r="AI3" i="57" l="1"/>
  <c r="AR3" i="57" s="1"/>
  <c r="AN3" i="57"/>
  <c r="AP4" i="79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43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6" i="46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K6" i="53"/>
  <c r="K7" i="87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6" i="78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6" i="96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6" i="65"/>
  <c r="I19" i="2"/>
  <c r="J19" i="2" s="1"/>
  <c r="I21" i="3"/>
  <c r="J21" i="3" s="1"/>
  <c r="I15" i="8"/>
  <c r="J15" i="8" s="1"/>
  <c r="I5" i="2"/>
  <c r="J5" i="2" s="1"/>
  <c r="W5" i="8"/>
  <c r="AG4" i="8"/>
  <c r="AF4" i="8"/>
  <c r="AE4" i="8"/>
  <c r="I7" i="24"/>
  <c r="J7" i="24" s="1"/>
  <c r="I13" i="67"/>
  <c r="J13" i="67" s="1"/>
  <c r="I19" i="67"/>
  <c r="J19" i="67" s="1"/>
  <c r="I21" i="64"/>
  <c r="J21" i="64" s="1"/>
  <c r="I16" i="64"/>
  <c r="J16" i="64" s="1"/>
  <c r="I23" i="64"/>
  <c r="J23" i="64" s="1"/>
  <c r="I7" i="59"/>
  <c r="J7" i="59" s="1"/>
  <c r="AF4" i="6"/>
  <c r="AO4" i="6" s="1"/>
  <c r="AE4" i="6"/>
  <c r="W5" i="6"/>
  <c r="AG4" i="6"/>
  <c r="AP4" i="6" s="1"/>
  <c r="AR3" i="20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R3" i="33"/>
  <c r="AG4" i="33"/>
  <c r="AP4" i="33" s="1"/>
  <c r="AF4" i="33"/>
  <c r="AO4" i="33" s="1"/>
  <c r="AE4" i="33"/>
  <c r="W5" i="33"/>
  <c r="AI3" i="58"/>
  <c r="AN3" i="58"/>
  <c r="AR3" i="86"/>
  <c r="AI4" i="89"/>
  <c r="AN4" i="89"/>
  <c r="Y5" i="94"/>
  <c r="AR3" i="95"/>
  <c r="I12" i="3"/>
  <c r="J12" i="3" s="1"/>
  <c r="I7" i="15"/>
  <c r="J7" i="15" s="1"/>
  <c r="I20" i="8"/>
  <c r="J20" i="8" s="1"/>
  <c r="I6" i="12"/>
  <c r="J6" i="12" s="1"/>
  <c r="I16" i="12"/>
  <c r="J16" i="12" s="1"/>
  <c r="I22" i="12"/>
  <c r="J22" i="12" s="1"/>
  <c r="I20" i="15"/>
  <c r="J20" i="15" s="1"/>
  <c r="I11" i="16"/>
  <c r="J11" i="16" s="1"/>
  <c r="I15" i="16"/>
  <c r="J15" i="16" s="1"/>
  <c r="K5" i="66"/>
  <c r="I16" i="56"/>
  <c r="J16" i="56" s="1"/>
  <c r="I11" i="56"/>
  <c r="J11" i="56" s="1"/>
  <c r="I10" i="16"/>
  <c r="J10" i="16" s="1"/>
  <c r="I10" i="11"/>
  <c r="J10" i="11" s="1"/>
  <c r="AH5" i="25"/>
  <c r="AQ5" i="25" s="1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G4" i="44"/>
  <c r="AP4" i="44" s="1"/>
  <c r="AF4" i="44"/>
  <c r="AO4" i="44" s="1"/>
  <c r="W5" i="44"/>
  <c r="AE4" i="44"/>
  <c r="K6" i="57"/>
  <c r="K5" i="68"/>
  <c r="K6" i="69"/>
  <c r="AN4" i="70"/>
  <c r="AI4" i="70"/>
  <c r="AR3" i="87"/>
  <c r="K5" i="14"/>
  <c r="AO4" i="14"/>
  <c r="AQ4" i="14"/>
  <c r="AI4" i="16"/>
  <c r="I14" i="19"/>
  <c r="J14" i="19" s="1"/>
  <c r="K5" i="62"/>
  <c r="I11" i="19"/>
  <c r="J11" i="19" s="1"/>
  <c r="AQ3" i="18"/>
  <c r="AI3" i="18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R3" i="37"/>
  <c r="X5" i="75"/>
  <c r="AH5" i="75" s="1"/>
  <c r="Y5" i="75"/>
  <c r="AN3" i="72"/>
  <c r="AI3" i="72"/>
  <c r="AR3" i="85"/>
  <c r="AE4" i="87"/>
  <c r="W5" i="87"/>
  <c r="AG4" i="87"/>
  <c r="AP4" i="87" s="1"/>
  <c r="AF4" i="87"/>
  <c r="AO4" i="87" s="1"/>
  <c r="AR3" i="93"/>
  <c r="I20" i="7"/>
  <c r="J20" i="7" s="1"/>
  <c r="I8" i="8"/>
  <c r="J8" i="8" s="1"/>
  <c r="X5" i="28"/>
  <c r="AH5" i="28" s="1"/>
  <c r="Y5" i="28"/>
  <c r="AI4" i="22"/>
  <c r="AN4" i="22"/>
  <c r="I16" i="72"/>
  <c r="J16" i="72" s="1"/>
  <c r="I11" i="72"/>
  <c r="J11" i="72" s="1"/>
  <c r="I5" i="51"/>
  <c r="J5" i="51" s="1"/>
  <c r="I7" i="51"/>
  <c r="J7" i="51" s="1"/>
  <c r="I5" i="3"/>
  <c r="J5" i="3" s="1"/>
  <c r="AP4" i="21"/>
  <c r="AR3" i="22"/>
  <c r="K5" i="94"/>
  <c r="K5" i="29"/>
  <c r="AO4" i="30"/>
  <c r="AR3" i="31"/>
  <c r="AQ4" i="41"/>
  <c r="AR3" i="45"/>
  <c r="AQ3" i="48"/>
  <c r="AI3" i="48"/>
  <c r="K6" i="58"/>
  <c r="AN4" i="59"/>
  <c r="AO4" i="62"/>
  <c r="AR3" i="56"/>
  <c r="AI4" i="56"/>
  <c r="AN4" i="56"/>
  <c r="AN3" i="71"/>
  <c r="AI3" i="71"/>
  <c r="AR3" i="77"/>
  <c r="AP4" i="88"/>
  <c r="I13" i="2"/>
  <c r="J13" i="2" s="1"/>
  <c r="I21" i="2"/>
  <c r="J21" i="2" s="1"/>
  <c r="I9" i="12"/>
  <c r="J9" i="12" s="1"/>
  <c r="I17" i="8"/>
  <c r="J17" i="8" s="1"/>
  <c r="I6" i="7"/>
  <c r="J6" i="7" s="1"/>
  <c r="I19" i="24"/>
  <c r="J19" i="24" s="1"/>
  <c r="AR3" i="5"/>
  <c r="I12" i="16"/>
  <c r="J12" i="16" s="1"/>
  <c r="I17" i="24"/>
  <c r="J17" i="24" s="1"/>
  <c r="I9" i="71"/>
  <c r="J9" i="71" s="1"/>
  <c r="I14" i="71"/>
  <c r="J14" i="71" s="1"/>
  <c r="I20" i="71"/>
  <c r="J20" i="71" s="1"/>
  <c r="I5" i="52"/>
  <c r="J5" i="52" s="1"/>
  <c r="I7" i="55"/>
  <c r="J7" i="55" s="1"/>
  <c r="I22" i="55"/>
  <c r="J22" i="55" s="1"/>
  <c r="I11" i="20"/>
  <c r="J11" i="20" s="1"/>
  <c r="I15" i="20"/>
  <c r="J15" i="20" s="1"/>
  <c r="I21" i="20"/>
  <c r="J21" i="20" s="1"/>
  <c r="AR3" i="19"/>
  <c r="K5" i="75"/>
  <c r="AQ4" i="27"/>
  <c r="AR3" i="39"/>
  <c r="AI3" i="62"/>
  <c r="AQ5" i="53"/>
  <c r="Y5" i="67"/>
  <c r="AQ4" i="71"/>
  <c r="AQ3" i="79"/>
  <c r="AI3" i="79"/>
  <c r="AO4" i="88"/>
  <c r="AQ5" i="88"/>
  <c r="AR3" i="3"/>
  <c r="K5" i="18"/>
  <c r="AI4" i="3"/>
  <c r="I13" i="68"/>
  <c r="J13" i="68" s="1"/>
  <c r="I21" i="68"/>
  <c r="J21" i="68" s="1"/>
  <c r="I16" i="60"/>
  <c r="J16" i="60" s="1"/>
  <c r="I18" i="60"/>
  <c r="J18" i="60" s="1"/>
  <c r="I7" i="60"/>
  <c r="J7" i="60" s="1"/>
  <c r="I10" i="24"/>
  <c r="J10" i="24" s="1"/>
  <c r="I15" i="23"/>
  <c r="J15" i="23" s="1"/>
  <c r="I21" i="23"/>
  <c r="J21" i="23" s="1"/>
  <c r="AI3" i="34"/>
  <c r="AG4" i="42"/>
  <c r="AP4" i="42" s="1"/>
  <c r="AF4" i="42"/>
  <c r="AO4" i="42" s="1"/>
  <c r="AE4" i="42"/>
  <c r="W5" i="42"/>
  <c r="AE5" i="59"/>
  <c r="W6" i="59"/>
  <c r="AG5" i="59"/>
  <c r="AF5" i="59"/>
  <c r="X5" i="81"/>
  <c r="AI4" i="26"/>
  <c r="AN4" i="26"/>
  <c r="Y5" i="5"/>
  <c r="X5" i="5"/>
  <c r="AH5" i="5" s="1"/>
  <c r="X5" i="80"/>
  <c r="AH5" i="80" s="1"/>
  <c r="AN4" i="45"/>
  <c r="AI4" i="45"/>
  <c r="AP4" i="68"/>
  <c r="Y5" i="73"/>
  <c r="Z5" i="73" s="1"/>
  <c r="AI4" i="76"/>
  <c r="AN4" i="76"/>
  <c r="AI4" i="84"/>
  <c r="AN4" i="84"/>
  <c r="I8" i="3"/>
  <c r="J8" i="3" s="1"/>
  <c r="I21" i="7"/>
  <c r="J21" i="7" s="1"/>
  <c r="I7" i="8"/>
  <c r="J7" i="8" s="1"/>
  <c r="I15" i="11"/>
  <c r="J15" i="11" s="1"/>
  <c r="I23" i="2"/>
  <c r="J23" i="2" s="1"/>
  <c r="AF4" i="20"/>
  <c r="AO4" i="20" s="1"/>
  <c r="AE4" i="20"/>
  <c r="W5" i="20"/>
  <c r="AG4" i="20"/>
  <c r="AP4" i="20" s="1"/>
  <c r="I5" i="67"/>
  <c r="J5" i="67" s="1"/>
  <c r="I14" i="67"/>
  <c r="J14" i="67" s="1"/>
  <c r="I20" i="67"/>
  <c r="J20" i="67" s="1"/>
  <c r="I15" i="64"/>
  <c r="J15" i="64" s="1"/>
  <c r="I12" i="64"/>
  <c r="J12" i="64" s="1"/>
  <c r="I5" i="64"/>
  <c r="J5" i="64" s="1"/>
  <c r="I5" i="59"/>
  <c r="J5" i="59" s="1"/>
  <c r="K5" i="21"/>
  <c r="AQ4" i="21"/>
  <c r="AR3" i="9"/>
  <c r="AR3" i="35"/>
  <c r="AI4" i="37"/>
  <c r="AN4" i="37"/>
  <c r="X5" i="79"/>
  <c r="AH5" i="79" s="1"/>
  <c r="Y5" i="79"/>
  <c r="AG5" i="88"/>
  <c r="AF5" i="88"/>
  <c r="AO5" i="88" s="1"/>
  <c r="AE5" i="88"/>
  <c r="W6" i="88"/>
  <c r="AN4" i="4"/>
  <c r="AI4" i="4"/>
  <c r="I12" i="2"/>
  <c r="J12" i="2" s="1"/>
  <c r="I14" i="7"/>
  <c r="J14" i="7" s="1"/>
  <c r="I4" i="12"/>
  <c r="J4" i="12" s="1"/>
  <c r="K4" i="12" s="1"/>
  <c r="I11" i="24"/>
  <c r="J11" i="24" s="1"/>
  <c r="I7" i="12"/>
  <c r="J7" i="12" s="1"/>
  <c r="I17" i="12"/>
  <c r="J17" i="12" s="1"/>
  <c r="I23" i="12"/>
  <c r="J23" i="12" s="1"/>
  <c r="I22" i="15"/>
  <c r="J22" i="15" s="1"/>
  <c r="I21" i="16"/>
  <c r="J21" i="16" s="1"/>
  <c r="K5" i="70"/>
  <c r="I22" i="56"/>
  <c r="J22" i="56" s="1"/>
  <c r="I9" i="16"/>
  <c r="J9" i="16" s="1"/>
  <c r="I5" i="11"/>
  <c r="J5" i="11" s="1"/>
  <c r="AQ5" i="22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W5" i="60"/>
  <c r="AG4" i="60"/>
  <c r="AP4" i="60" s="1"/>
  <c r="AF4" i="60"/>
  <c r="AO4" i="60" s="1"/>
  <c r="AE4" i="60"/>
  <c r="AO4" i="70"/>
  <c r="AR3" i="11"/>
  <c r="I22" i="3"/>
  <c r="J22" i="3" s="1"/>
  <c r="I4" i="23"/>
  <c r="J4" i="23" s="1"/>
  <c r="K4" i="23" s="1"/>
  <c r="I10" i="50"/>
  <c r="J10" i="50" s="1"/>
  <c r="I8" i="19"/>
  <c r="J8" i="19" s="1"/>
  <c r="K5" i="13"/>
  <c r="AQ4" i="13"/>
  <c r="I8" i="2"/>
  <c r="J8" i="2" s="1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Y5" i="29"/>
  <c r="X5" i="29"/>
  <c r="AH5" i="29" s="1"/>
  <c r="AQ5" i="29" s="1"/>
  <c r="AR3" i="41"/>
  <c r="AN3" i="61"/>
  <c r="AI3" i="61"/>
  <c r="AF4" i="92"/>
  <c r="AO4" i="92" s="1"/>
  <c r="AE4" i="92"/>
  <c r="W5" i="92"/>
  <c r="AG4" i="92"/>
  <c r="AP4" i="92" s="1"/>
  <c r="I4" i="7"/>
  <c r="J4" i="7" s="1"/>
  <c r="K4" i="7" s="1"/>
  <c r="AP4" i="7" s="1"/>
  <c r="I14" i="11"/>
  <c r="J14" i="11" s="1"/>
  <c r="I13" i="11"/>
  <c r="J13" i="11" s="1"/>
  <c r="X5" i="18"/>
  <c r="AH5" i="18" s="1"/>
  <c r="I22" i="72"/>
  <c r="J22" i="72" s="1"/>
  <c r="I5" i="63"/>
  <c r="J5" i="63" s="1"/>
  <c r="I11" i="51"/>
  <c r="J11" i="51" s="1"/>
  <c r="I12" i="51"/>
  <c r="J12" i="51" s="1"/>
  <c r="I11" i="3"/>
  <c r="J11" i="3" s="1"/>
  <c r="AF4" i="1"/>
  <c r="AO4" i="1" s="1"/>
  <c r="W5" i="1"/>
  <c r="AE4" i="1"/>
  <c r="AG4" i="1"/>
  <c r="AP4" i="1" s="1"/>
  <c r="Y5" i="21"/>
  <c r="X5" i="21"/>
  <c r="AH5" i="21" s="1"/>
  <c r="AQ5" i="21" s="1"/>
  <c r="K5" i="10"/>
  <c r="AQ4" i="10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R3" i="23"/>
  <c r="K5" i="27"/>
  <c r="AR4" i="59"/>
  <c r="AP4" i="62"/>
  <c r="AI3" i="68"/>
  <c r="W5" i="65"/>
  <c r="AG4" i="65"/>
  <c r="AP4" i="65" s="1"/>
  <c r="AF4" i="65"/>
  <c r="AO4" i="65" s="1"/>
  <c r="AE4" i="65"/>
  <c r="AO4" i="77"/>
  <c r="AR3" i="83"/>
  <c r="I5" i="8"/>
  <c r="J5" i="8" s="1"/>
  <c r="AR3" i="1"/>
  <c r="I7" i="7"/>
  <c r="J7" i="7" s="1"/>
  <c r="I18" i="24"/>
  <c r="J18" i="24" s="1"/>
  <c r="I18" i="16"/>
  <c r="J18" i="16" s="1"/>
  <c r="I5" i="71"/>
  <c r="J5" i="71" s="1"/>
  <c r="K5" i="71" s="1"/>
  <c r="I17" i="71"/>
  <c r="J17" i="71" s="1"/>
  <c r="I10" i="71"/>
  <c r="J10" i="71" s="1"/>
  <c r="I10" i="52"/>
  <c r="J10" i="52" s="1"/>
  <c r="I20" i="55"/>
  <c r="J20" i="55" s="1"/>
  <c r="I9" i="55"/>
  <c r="J9" i="55" s="1"/>
  <c r="I6" i="20"/>
  <c r="J6" i="20" s="1"/>
  <c r="I16" i="20"/>
  <c r="J16" i="20" s="1"/>
  <c r="I22" i="20"/>
  <c r="J22" i="20" s="1"/>
  <c r="Z5" i="25"/>
  <c r="Y5" i="25"/>
  <c r="Z5" i="14"/>
  <c r="AQ3" i="7"/>
  <c r="AI3" i="7"/>
  <c r="AR3" i="15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W5" i="47"/>
  <c r="AG4" i="47"/>
  <c r="AP4" i="47" s="1"/>
  <c r="AF4" i="47"/>
  <c r="AO4" i="47" s="1"/>
  <c r="AE4" i="47"/>
  <c r="W5" i="57"/>
  <c r="AG4" i="57"/>
  <c r="AP4" i="57" s="1"/>
  <c r="AE4" i="57"/>
  <c r="AF4" i="57"/>
  <c r="AO4" i="57" s="1"/>
  <c r="AQ4" i="56"/>
  <c r="AI3" i="69"/>
  <c r="AN3" i="69"/>
  <c r="AG4" i="86"/>
  <c r="AP4" i="86" s="1"/>
  <c r="AF4" i="86"/>
  <c r="AO4" i="86" s="1"/>
  <c r="AE4" i="86"/>
  <c r="W5" i="86"/>
  <c r="AR3" i="92"/>
  <c r="AR3" i="94"/>
  <c r="I13" i="8"/>
  <c r="J13" i="8" s="1"/>
  <c r="I8" i="15"/>
  <c r="J8" i="15" s="1"/>
  <c r="K7" i="9"/>
  <c r="I19" i="68"/>
  <c r="J19" i="68" s="1"/>
  <c r="I7" i="68"/>
  <c r="J7" i="68" s="1"/>
  <c r="I20" i="60"/>
  <c r="J20" i="60" s="1"/>
  <c r="I22" i="60"/>
  <c r="J22" i="60" s="1"/>
  <c r="I13" i="60"/>
  <c r="J13" i="60" s="1"/>
  <c r="I6" i="23"/>
  <c r="J6" i="23" s="1"/>
  <c r="I16" i="23"/>
  <c r="J16" i="23" s="1"/>
  <c r="I22" i="23"/>
  <c r="J22" i="23" s="1"/>
  <c r="I4" i="8"/>
  <c r="J4" i="8" s="1"/>
  <c r="K4" i="8" s="1"/>
  <c r="AQ4" i="8" s="1"/>
  <c r="K5" i="85"/>
  <c r="AQ3" i="38"/>
  <c r="AI3" i="38"/>
  <c r="AI3" i="40"/>
  <c r="AQ4" i="68"/>
  <c r="AI3" i="78"/>
  <c r="Z5" i="43"/>
  <c r="X5" i="35"/>
  <c r="AH5" i="35" s="1"/>
  <c r="AQ5" i="35" s="1"/>
  <c r="AO4" i="80"/>
  <c r="Z5" i="95"/>
  <c r="AP4" i="2"/>
  <c r="Z5" i="68"/>
  <c r="AO4" i="84"/>
  <c r="AI4" i="10"/>
  <c r="AN4" i="10"/>
  <c r="AN4" i="83"/>
  <c r="AI4" i="83"/>
  <c r="I23" i="8"/>
  <c r="J23" i="8" s="1"/>
  <c r="I11" i="7"/>
  <c r="J11" i="7" s="1"/>
  <c r="I16" i="11"/>
  <c r="J16" i="11" s="1"/>
  <c r="I17" i="16"/>
  <c r="J17" i="16" s="1"/>
  <c r="AR3" i="10"/>
  <c r="AQ4" i="20"/>
  <c r="I10" i="67"/>
  <c r="J10" i="67" s="1"/>
  <c r="I15" i="67"/>
  <c r="J15" i="67" s="1"/>
  <c r="I21" i="67"/>
  <c r="J21" i="67" s="1"/>
  <c r="I18" i="64"/>
  <c r="J18" i="64" s="1"/>
  <c r="I6" i="64"/>
  <c r="J6" i="64" s="1"/>
  <c r="I11" i="64"/>
  <c r="J11" i="64" s="1"/>
  <c r="I6" i="59"/>
  <c r="J6" i="59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O4" i="37"/>
  <c r="AN4" i="61"/>
  <c r="AI4" i="61"/>
  <c r="AN3" i="65"/>
  <c r="AI3" i="65"/>
  <c r="AI3" i="66"/>
  <c r="AN3" i="66"/>
  <c r="AI3" i="74"/>
  <c r="X5" i="94"/>
  <c r="AH5" i="94" s="1"/>
  <c r="AQ5" i="94" s="1"/>
  <c r="I14" i="15"/>
  <c r="J14" i="15" s="1"/>
  <c r="I19" i="11"/>
  <c r="J19" i="11" s="1"/>
  <c r="AR3" i="16"/>
  <c r="I12" i="12"/>
  <c r="J12" i="12" s="1"/>
  <c r="I18" i="12"/>
  <c r="J18" i="12" s="1"/>
  <c r="I17" i="15"/>
  <c r="J17" i="15" s="1"/>
  <c r="I12" i="19"/>
  <c r="J12" i="19" s="1"/>
  <c r="I7" i="56"/>
  <c r="J7" i="56" s="1"/>
  <c r="I4" i="16"/>
  <c r="J4" i="16" s="1"/>
  <c r="K4" i="16" s="1"/>
  <c r="AN4" i="16" s="1"/>
  <c r="I11" i="11"/>
  <c r="J11" i="11" s="1"/>
  <c r="X5" i="36"/>
  <c r="AH5" i="36" s="1"/>
  <c r="Y5" i="36"/>
  <c r="AE4" i="55"/>
  <c r="W5" i="55"/>
  <c r="AG4" i="55"/>
  <c r="AP4" i="55" s="1"/>
  <c r="AF4" i="55"/>
  <c r="AO4" i="55" s="1"/>
  <c r="AQ4" i="60"/>
  <c r="AN4" i="64"/>
  <c r="AI4" i="64"/>
  <c r="AP4" i="70"/>
  <c r="K7" i="89"/>
  <c r="W5" i="90"/>
  <c r="AE4" i="90"/>
  <c r="AG4" i="90"/>
  <c r="AP4" i="90" s="1"/>
  <c r="AF4" i="90"/>
  <c r="AO4" i="90" s="1"/>
  <c r="K6" i="93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I15" i="3"/>
  <c r="J15" i="3" s="1"/>
  <c r="I17" i="3"/>
  <c r="J17" i="3" s="1"/>
  <c r="I7" i="2"/>
  <c r="J7" i="2" s="1"/>
  <c r="X5" i="16"/>
  <c r="AH5" i="16" s="1"/>
  <c r="Y5" i="16"/>
  <c r="I12" i="24"/>
  <c r="J12" i="24" s="1"/>
  <c r="I5" i="50"/>
  <c r="J5" i="50" s="1"/>
  <c r="I9" i="19"/>
  <c r="J9" i="19" s="1"/>
  <c r="AI3" i="12"/>
  <c r="I4" i="2"/>
  <c r="J4" i="2" s="1"/>
  <c r="K4" i="2" s="1"/>
  <c r="AO4" i="2" s="1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Q4" i="80"/>
  <c r="AR3" i="42"/>
  <c r="AQ4" i="39"/>
  <c r="Z5" i="51"/>
  <c r="AO4" i="48"/>
  <c r="AR3" i="54"/>
  <c r="AN4" i="75"/>
  <c r="AI4" i="75"/>
  <c r="AQ4" i="84"/>
  <c r="I14" i="3"/>
  <c r="J14" i="3" s="1"/>
  <c r="K7" i="1"/>
  <c r="I7" i="11"/>
  <c r="J7" i="11" s="1"/>
  <c r="AO4" i="28"/>
  <c r="I10" i="72"/>
  <c r="J10" i="72" s="1"/>
  <c r="I11" i="63"/>
  <c r="J11" i="63" s="1"/>
  <c r="I13" i="51"/>
  <c r="J13" i="51" s="1"/>
  <c r="I20" i="51"/>
  <c r="J20" i="51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N4" i="30"/>
  <c r="AI4" i="30"/>
  <c r="K5" i="51"/>
  <c r="K5" i="55"/>
  <c r="X5" i="62"/>
  <c r="AH5" i="62" s="1"/>
  <c r="AQ5" i="62" s="1"/>
  <c r="Y5" i="62"/>
  <c r="AN4" i="77"/>
  <c r="AI4" i="77"/>
  <c r="AQ5" i="95"/>
  <c r="K7" i="6"/>
  <c r="I8" i="12"/>
  <c r="J8" i="12" s="1"/>
  <c r="I23" i="7"/>
  <c r="J23" i="7" s="1"/>
  <c r="I17" i="2"/>
  <c r="J17" i="2" s="1"/>
  <c r="I8" i="7"/>
  <c r="J8" i="7" s="1"/>
  <c r="AI3" i="2"/>
  <c r="I12" i="71"/>
  <c r="J12" i="71" s="1"/>
  <c r="I23" i="71"/>
  <c r="J23" i="71" s="1"/>
  <c r="I11" i="52"/>
  <c r="J11" i="52" s="1"/>
  <c r="I5" i="55"/>
  <c r="J5" i="55" s="1"/>
  <c r="I17" i="55"/>
  <c r="J17" i="55" s="1"/>
  <c r="I7" i="20"/>
  <c r="J7" i="20" s="1"/>
  <c r="I17" i="20"/>
  <c r="J17" i="20" s="1"/>
  <c r="I23" i="20"/>
  <c r="J23" i="20" s="1"/>
  <c r="AN4" i="25"/>
  <c r="AI4" i="25"/>
  <c r="I13" i="16"/>
  <c r="J13" i="16" s="1"/>
  <c r="K5" i="36"/>
  <c r="K5" i="67"/>
  <c r="AR3" i="64"/>
  <c r="Y5" i="69"/>
  <c r="AQ5" i="91"/>
  <c r="I6" i="11"/>
  <c r="J6" i="11" s="1"/>
  <c r="I6" i="8"/>
  <c r="J6" i="8" s="1"/>
  <c r="I10" i="12"/>
  <c r="J10" i="12" s="1"/>
  <c r="I20" i="2"/>
  <c r="J20" i="2" s="1"/>
  <c r="I18" i="8"/>
  <c r="J18" i="8" s="1"/>
  <c r="I20" i="19"/>
  <c r="J20" i="19" s="1"/>
  <c r="I18" i="68"/>
  <c r="J18" i="68" s="1"/>
  <c r="I14" i="68"/>
  <c r="J14" i="68" s="1"/>
  <c r="I11" i="68"/>
  <c r="J11" i="68" s="1"/>
  <c r="I23" i="60"/>
  <c r="J23" i="60" s="1"/>
  <c r="I5" i="60"/>
  <c r="J5" i="60" s="1"/>
  <c r="K5" i="60" s="1"/>
  <c r="I19" i="60"/>
  <c r="J19" i="60" s="1"/>
  <c r="I7" i="23"/>
  <c r="J7" i="23" s="1"/>
  <c r="I17" i="23"/>
  <c r="J17" i="23" s="1"/>
  <c r="I23" i="23"/>
  <c r="J23" i="23" s="1"/>
  <c r="AN4" i="23"/>
  <c r="AI4" i="23"/>
  <c r="I9" i="8"/>
  <c r="J9" i="8" s="1"/>
  <c r="K5" i="42"/>
  <c r="K6" i="42" s="1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Q3" i="75"/>
  <c r="AI3" i="75"/>
  <c r="AN4" i="81"/>
  <c r="AI4" i="81"/>
  <c r="AI4" i="43"/>
  <c r="AN4" i="43"/>
  <c r="Z5" i="7"/>
  <c r="AI4" i="35"/>
  <c r="AN4" i="35"/>
  <c r="Y5" i="2"/>
  <c r="X5" i="2"/>
  <c r="AH5" i="2" s="1"/>
  <c r="AI4" i="73"/>
  <c r="AN4" i="73"/>
  <c r="Y5" i="74"/>
  <c r="AP4" i="76"/>
  <c r="AI4" i="13"/>
  <c r="AN4" i="13"/>
  <c r="AO4" i="10"/>
  <c r="Z5" i="53"/>
  <c r="I8" i="11"/>
  <c r="J8" i="11" s="1"/>
  <c r="I11" i="2"/>
  <c r="J11" i="2" s="1"/>
  <c r="I10" i="15"/>
  <c r="J10" i="15" s="1"/>
  <c r="I23" i="11"/>
  <c r="J23" i="11" s="1"/>
  <c r="I19" i="8"/>
  <c r="J19" i="8" s="1"/>
  <c r="I23" i="16"/>
  <c r="J23" i="16" s="1"/>
  <c r="AR3" i="25"/>
  <c r="I11" i="67"/>
  <c r="J11" i="67" s="1"/>
  <c r="I16" i="67"/>
  <c r="J16" i="67" s="1"/>
  <c r="I22" i="67"/>
  <c r="J22" i="67" s="1"/>
  <c r="I14" i="64"/>
  <c r="J14" i="64" s="1"/>
  <c r="I7" i="64"/>
  <c r="J7" i="64" s="1"/>
  <c r="I10" i="64"/>
  <c r="J10" i="64" s="1"/>
  <c r="I10" i="59"/>
  <c r="J10" i="59" s="1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P4" i="37"/>
  <c r="AE4" i="39"/>
  <c r="AG4" i="39"/>
  <c r="AP4" i="39" s="1"/>
  <c r="W5" i="39"/>
  <c r="AF4" i="39"/>
  <c r="AO4" i="39" s="1"/>
  <c r="AN3" i="63"/>
  <c r="AI3" i="63"/>
  <c r="AI4" i="67"/>
  <c r="AN4" i="67"/>
  <c r="AN4" i="79"/>
  <c r="AI4" i="79"/>
  <c r="I11" i="8"/>
  <c r="J11" i="8" s="1"/>
  <c r="I13" i="3"/>
  <c r="J13" i="3" s="1"/>
  <c r="I13" i="12"/>
  <c r="J13" i="12" s="1"/>
  <c r="I19" i="12"/>
  <c r="J19" i="12" s="1"/>
  <c r="I15" i="15"/>
  <c r="J15" i="15" s="1"/>
  <c r="I19" i="15"/>
  <c r="J19" i="15" s="1"/>
  <c r="I8" i="56"/>
  <c r="J8" i="56" s="1"/>
  <c r="I14" i="56"/>
  <c r="J14" i="56" s="1"/>
  <c r="AN4" i="36"/>
  <c r="AI4" i="36"/>
  <c r="AF4" i="72"/>
  <c r="AO4" i="72" s="1"/>
  <c r="AE4" i="72"/>
  <c r="W5" i="72"/>
  <c r="AG4" i="72"/>
  <c r="AP4" i="72" s="1"/>
  <c r="AR3" i="82"/>
  <c r="AI3" i="84"/>
  <c r="AQ4" i="90"/>
  <c r="I9" i="7"/>
  <c r="J9" i="7" s="1"/>
  <c r="I15" i="2"/>
  <c r="J15" i="2" s="1"/>
  <c r="I16" i="3"/>
  <c r="J16" i="3" s="1"/>
  <c r="AP4" i="16"/>
  <c r="AR3" i="13"/>
  <c r="I11" i="50"/>
  <c r="J11" i="50" s="1"/>
  <c r="I10" i="19"/>
  <c r="J10" i="19" s="1"/>
  <c r="Z5" i="17"/>
  <c r="AR3" i="14"/>
  <c r="I9" i="2"/>
  <c r="J9" i="2" s="1"/>
  <c r="AI4" i="51"/>
  <c r="AN4" i="51"/>
  <c r="AI3" i="50"/>
  <c r="AN3" i="50"/>
  <c r="AO4" i="59"/>
  <c r="W5" i="66"/>
  <c r="AG4" i="66"/>
  <c r="AP4" i="66" s="1"/>
  <c r="AE4" i="66"/>
  <c r="AF4" i="66"/>
  <c r="AO4" i="66" s="1"/>
  <c r="AR3" i="73"/>
  <c r="AQ4" i="79"/>
  <c r="I5" i="12"/>
  <c r="J5" i="12" s="1"/>
  <c r="I10" i="2"/>
  <c r="J10" i="2" s="1"/>
  <c r="W5" i="12"/>
  <c r="AG4" i="12"/>
  <c r="AP4" i="12" s="1"/>
  <c r="AF4" i="12"/>
  <c r="AO4" i="12" s="1"/>
  <c r="AE4" i="12"/>
  <c r="I20" i="16"/>
  <c r="J20" i="16" s="1"/>
  <c r="AN4" i="28"/>
  <c r="AI4" i="28"/>
  <c r="I6" i="72"/>
  <c r="J6" i="72" s="1"/>
  <c r="I15" i="72"/>
  <c r="J15" i="72" s="1"/>
  <c r="I10" i="63"/>
  <c r="J10" i="63" s="1"/>
  <c r="I14" i="51"/>
  <c r="J14" i="51" s="1"/>
  <c r="I4" i="3"/>
  <c r="J4" i="3" s="1"/>
  <c r="K4" i="3" s="1"/>
  <c r="AN4" i="3" s="1"/>
  <c r="AQ3" i="8"/>
  <c r="AI3" i="8"/>
  <c r="AE4" i="11"/>
  <c r="W5" i="11"/>
  <c r="AG4" i="11"/>
  <c r="AP4" i="11" s="1"/>
  <c r="AF4" i="11"/>
  <c r="AO4" i="11" s="1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P4" i="30"/>
  <c r="AN4" i="34"/>
  <c r="AI4" i="34"/>
  <c r="K6" i="54"/>
  <c r="AE4" i="50"/>
  <c r="W5" i="50"/>
  <c r="AG4" i="50"/>
  <c r="AP4" i="50" s="1"/>
  <c r="AF4" i="50"/>
  <c r="AO4" i="50" s="1"/>
  <c r="AI4" i="62"/>
  <c r="AN4" i="62"/>
  <c r="AP4" i="77"/>
  <c r="K7" i="86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R3" i="88"/>
  <c r="I22" i="8"/>
  <c r="J22" i="8" s="1"/>
  <c r="I9" i="11"/>
  <c r="J9" i="11" s="1"/>
  <c r="I6" i="19"/>
  <c r="J6" i="19" s="1"/>
  <c r="K6" i="17"/>
  <c r="I13" i="71"/>
  <c r="J13" i="71" s="1"/>
  <c r="I15" i="71"/>
  <c r="J15" i="71" s="1"/>
  <c r="I7" i="71"/>
  <c r="J7" i="71" s="1"/>
  <c r="I8" i="52"/>
  <c r="J8" i="52" s="1"/>
  <c r="I10" i="55"/>
  <c r="J10" i="55" s="1"/>
  <c r="I23" i="55"/>
  <c r="J23" i="55" s="1"/>
  <c r="I12" i="20"/>
  <c r="J12" i="20" s="1"/>
  <c r="I18" i="20"/>
  <c r="J18" i="20" s="1"/>
  <c r="AR3" i="4"/>
  <c r="AR4" i="14"/>
  <c r="I19" i="16"/>
  <c r="J19" i="16" s="1"/>
  <c r="AR3" i="44"/>
  <c r="AR3" i="43"/>
  <c r="AE4" i="58"/>
  <c r="AG4" i="58"/>
  <c r="AP4" i="58" s="1"/>
  <c r="AF4" i="58"/>
  <c r="AO4" i="58" s="1"/>
  <c r="W5" i="58"/>
  <c r="AN3" i="60"/>
  <c r="AI3" i="60"/>
  <c r="AN4" i="69"/>
  <c r="AI4" i="69"/>
  <c r="AE4" i="93"/>
  <c r="W5" i="93"/>
  <c r="AF4" i="93"/>
  <c r="AO4" i="93" s="1"/>
  <c r="AG4" i="93"/>
  <c r="AP4" i="93" s="1"/>
  <c r="I4" i="11"/>
  <c r="J4" i="11" s="1"/>
  <c r="K4" i="11" s="1"/>
  <c r="I12" i="68"/>
  <c r="J12" i="68" s="1"/>
  <c r="I20" i="68"/>
  <c r="J20" i="68" s="1"/>
  <c r="I16" i="68"/>
  <c r="J16" i="68" s="1"/>
  <c r="I14" i="60"/>
  <c r="J14" i="60" s="1"/>
  <c r="I11" i="60"/>
  <c r="J11" i="60" s="1"/>
  <c r="I8" i="24"/>
  <c r="J8" i="24" s="1"/>
  <c r="I12" i="23"/>
  <c r="J12" i="23" s="1"/>
  <c r="I18" i="23"/>
  <c r="J18" i="23" s="1"/>
  <c r="I8" i="23"/>
  <c r="J8" i="23" s="1"/>
  <c r="AO4" i="23"/>
  <c r="I10" i="8"/>
  <c r="J10" i="8" s="1"/>
  <c r="AI3" i="27"/>
  <c r="AQ4" i="32"/>
  <c r="AQ4" i="52"/>
  <c r="X5" i="69"/>
  <c r="AH5" i="69" s="1"/>
  <c r="AQ5" i="69" s="1"/>
  <c r="AQ4" i="67"/>
  <c r="X5" i="74"/>
  <c r="AR4" i="88"/>
  <c r="X5" i="96"/>
  <c r="Y5" i="96"/>
  <c r="AI4" i="5"/>
  <c r="AN4" i="5"/>
  <c r="AN4" i="80"/>
  <c r="AI4" i="80"/>
  <c r="AN4" i="74"/>
  <c r="AI4" i="74"/>
  <c r="Z5" i="76"/>
  <c r="X5" i="76"/>
  <c r="AH5" i="76" s="1"/>
  <c r="AO4" i="13"/>
  <c r="Z5" i="38"/>
  <c r="X5" i="84"/>
  <c r="AH5" i="84" s="1"/>
  <c r="AQ5" i="84" s="1"/>
  <c r="AP4" i="10"/>
  <c r="X5" i="46"/>
  <c r="AI4" i="53"/>
  <c r="AN4" i="53"/>
  <c r="I8" i="67"/>
  <c r="J8" i="67" s="1"/>
  <c r="I17" i="67"/>
  <c r="J17" i="67" s="1"/>
  <c r="I23" i="67"/>
  <c r="J23" i="67" s="1"/>
  <c r="I22" i="64"/>
  <c r="J22" i="64" s="1"/>
  <c r="I17" i="64"/>
  <c r="J17" i="64" s="1"/>
  <c r="I11" i="59"/>
  <c r="J11" i="59" s="1"/>
  <c r="I9" i="59"/>
  <c r="J9" i="59" s="1"/>
  <c r="K5" i="5"/>
  <c r="AQ4" i="5"/>
  <c r="AI3" i="52"/>
  <c r="AN3" i="52"/>
  <c r="AQ4" i="70"/>
  <c r="AO4" i="79"/>
  <c r="Z5" i="4"/>
  <c r="I19" i="3"/>
  <c r="J19" i="3" s="1"/>
  <c r="I14" i="12"/>
  <c r="J14" i="12" s="1"/>
  <c r="I20" i="12"/>
  <c r="J20" i="12" s="1"/>
  <c r="I16" i="15"/>
  <c r="J16" i="15" s="1"/>
  <c r="I21" i="15"/>
  <c r="J21" i="15" s="1"/>
  <c r="I17" i="56"/>
  <c r="J17" i="56" s="1"/>
  <c r="I20" i="56"/>
  <c r="J20" i="56" s="1"/>
  <c r="AF4" i="9"/>
  <c r="AO4" i="9" s="1"/>
  <c r="AE4" i="9"/>
  <c r="W5" i="9"/>
  <c r="AG4" i="9"/>
  <c r="AP4" i="9" s="1"/>
  <c r="AQ4" i="37"/>
  <c r="AI3" i="55"/>
  <c r="AN3" i="55"/>
  <c r="AF4" i="78"/>
  <c r="AO4" i="78" s="1"/>
  <c r="W5" i="78"/>
  <c r="AG4" i="78"/>
  <c r="AP4" i="78" s="1"/>
  <c r="AE4" i="78"/>
  <c r="AR3" i="6"/>
  <c r="I17" i="7"/>
  <c r="J17" i="7" s="1"/>
  <c r="I21" i="8"/>
  <c r="J21" i="8" s="1"/>
  <c r="AR3" i="17"/>
  <c r="I4" i="19"/>
  <c r="J4" i="19" s="1"/>
  <c r="K4" i="19" s="1"/>
  <c r="AR3" i="46"/>
  <c r="Y5" i="48"/>
  <c r="Z5" i="48" s="1"/>
  <c r="AN4" i="85"/>
  <c r="AI4" i="85"/>
  <c r="Y5" i="89"/>
  <c r="I10" i="7"/>
  <c r="J10" i="7" s="1"/>
  <c r="I20" i="3"/>
  <c r="J20" i="3" s="1"/>
  <c r="AN4" i="18"/>
  <c r="AI4" i="18"/>
  <c r="I23" i="72"/>
  <c r="J23" i="72" s="1"/>
  <c r="I21" i="72"/>
  <c r="J21" i="72" s="1"/>
  <c r="I4" i="63"/>
  <c r="J4" i="63" s="1"/>
  <c r="K4" i="63" s="1"/>
  <c r="AQ4" i="63" s="1"/>
  <c r="I19" i="51"/>
  <c r="J19" i="51" s="1"/>
  <c r="I9" i="3"/>
  <c r="J9" i="3" s="1"/>
  <c r="AN4" i="21"/>
  <c r="AI4" i="21"/>
  <c r="AQ4" i="11"/>
  <c r="AR3" i="30"/>
  <c r="AF4" i="31"/>
  <c r="AO4" i="31" s="1"/>
  <c r="W5" i="31"/>
  <c r="AG4" i="31"/>
  <c r="AP4" i="31" s="1"/>
  <c r="AE4" i="31"/>
  <c r="Z5" i="34"/>
  <c r="Y5" i="34"/>
  <c r="AR3" i="49"/>
  <c r="AQ4" i="50"/>
  <c r="AQ5" i="68"/>
  <c r="AI4" i="82"/>
  <c r="AN4" i="82"/>
  <c r="AQ4" i="88"/>
  <c r="I5" i="23"/>
  <c r="J5" i="23" s="1"/>
  <c r="I18" i="19"/>
  <c r="J18" i="19" s="1"/>
  <c r="I16" i="71"/>
  <c r="J16" i="71" s="1"/>
  <c r="I21" i="71"/>
  <c r="J21" i="71" s="1"/>
  <c r="I18" i="71"/>
  <c r="J18" i="71" s="1"/>
  <c r="I6" i="55"/>
  <c r="J6" i="55" s="1"/>
  <c r="I19" i="55"/>
  <c r="J19" i="55" s="1"/>
  <c r="I18" i="55"/>
  <c r="J18" i="55" s="1"/>
  <c r="I13" i="20"/>
  <c r="J13" i="20" s="1"/>
  <c r="I19" i="20"/>
  <c r="J19" i="20" s="1"/>
  <c r="AN4" i="14"/>
  <c r="K5" i="33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X5" i="40"/>
  <c r="Y5" i="40"/>
  <c r="Z5" i="40" s="1"/>
  <c r="AQ4" i="48"/>
  <c r="AQ4" i="62"/>
  <c r="AQ4" i="72"/>
  <c r="I16" i="2"/>
  <c r="J16" i="2" s="1"/>
  <c r="I18" i="3"/>
  <c r="J18" i="3" s="1"/>
  <c r="AP4" i="3"/>
  <c r="I13" i="15"/>
  <c r="J13" i="15" s="1"/>
  <c r="I12" i="11"/>
  <c r="J12" i="11" s="1"/>
  <c r="I7" i="16"/>
  <c r="J7" i="16" s="1"/>
  <c r="AR3" i="29"/>
  <c r="I17" i="68"/>
  <c r="J17" i="68" s="1"/>
  <c r="I6" i="68"/>
  <c r="J6" i="68" s="1"/>
  <c r="I22" i="68"/>
  <c r="J22" i="68" s="1"/>
  <c r="I17" i="60"/>
  <c r="J17" i="60" s="1"/>
  <c r="I15" i="60"/>
  <c r="J15" i="60" s="1"/>
  <c r="I4" i="24"/>
  <c r="J4" i="24" s="1"/>
  <c r="K4" i="24" s="1"/>
  <c r="I13" i="23"/>
  <c r="J13" i="23" s="1"/>
  <c r="I19" i="23"/>
  <c r="J19" i="23" s="1"/>
  <c r="I7" i="19"/>
  <c r="J7" i="19" s="1"/>
  <c r="AP4" i="23"/>
  <c r="AQ4" i="30"/>
  <c r="AQ4" i="29"/>
  <c r="AF4" i="32"/>
  <c r="AO4" i="32" s="1"/>
  <c r="AE4" i="32"/>
  <c r="W5" i="32"/>
  <c r="AG4" i="32"/>
  <c r="AP4" i="32" s="1"/>
  <c r="K7" i="38"/>
  <c r="AQ5" i="43"/>
  <c r="AE4" i="52"/>
  <c r="AG4" i="52"/>
  <c r="AP4" i="52" s="1"/>
  <c r="AF4" i="52"/>
  <c r="AO4" i="52" s="1"/>
  <c r="W5" i="52"/>
  <c r="W5" i="54"/>
  <c r="AG4" i="54"/>
  <c r="AP4" i="54" s="1"/>
  <c r="AF4" i="54"/>
  <c r="AO4" i="54" s="1"/>
  <c r="AE4" i="54"/>
  <c r="W5" i="49"/>
  <c r="AE4" i="49"/>
  <c r="AG4" i="49"/>
  <c r="AP4" i="49" s="1"/>
  <c r="AF4" i="49"/>
  <c r="AO4" i="49" s="1"/>
  <c r="K6" i="61"/>
  <c r="AN3" i="70"/>
  <c r="AI3" i="70"/>
  <c r="AN4" i="88"/>
  <c r="AN4" i="96"/>
  <c r="AI4" i="96"/>
  <c r="AO4" i="5"/>
  <c r="AO4" i="35"/>
  <c r="AP4" i="80"/>
  <c r="AI4" i="95"/>
  <c r="AN4" i="95"/>
  <c r="AN4" i="68"/>
  <c r="AI4" i="68"/>
  <c r="AO4" i="76"/>
  <c r="AP4" i="13"/>
  <c r="AI4" i="38"/>
  <c r="AN4" i="38"/>
  <c r="AQ4" i="94"/>
  <c r="Y5" i="10"/>
  <c r="X5" i="10"/>
  <c r="AH5" i="10" s="1"/>
  <c r="AQ5" i="10" s="1"/>
  <c r="AI4" i="46"/>
  <c r="AN4" i="46"/>
  <c r="Z5" i="91"/>
  <c r="AQ4" i="35"/>
  <c r="X5" i="83"/>
  <c r="Y5" i="83"/>
  <c r="I12" i="7"/>
  <c r="J12" i="7" s="1"/>
  <c r="AQ5" i="14"/>
  <c r="I6" i="2"/>
  <c r="J6" i="2" s="1"/>
  <c r="AQ4" i="16"/>
  <c r="I12" i="67"/>
  <c r="J12" i="67" s="1"/>
  <c r="I18" i="67"/>
  <c r="J18" i="67" s="1"/>
  <c r="I13" i="64"/>
  <c r="J13" i="64" s="1"/>
  <c r="I19" i="64"/>
  <c r="J19" i="64" s="1"/>
  <c r="I20" i="64"/>
  <c r="J20" i="64" s="1"/>
  <c r="I12" i="59"/>
  <c r="J12" i="59" s="1"/>
  <c r="K5" i="15"/>
  <c r="X5" i="37"/>
  <c r="AH5" i="37" s="1"/>
  <c r="AQ5" i="37" s="1"/>
  <c r="K5" i="50"/>
  <c r="Z5" i="61"/>
  <c r="Z5" i="67"/>
  <c r="AR3" i="76"/>
  <c r="AR3" i="90"/>
  <c r="AN4" i="94"/>
  <c r="AI4" i="94"/>
  <c r="I22" i="2"/>
  <c r="J22" i="2" s="1"/>
  <c r="I18" i="11"/>
  <c r="J18" i="11" s="1"/>
  <c r="I8" i="20"/>
  <c r="J8" i="20" s="1"/>
  <c r="I15" i="12"/>
  <c r="J15" i="12" s="1"/>
  <c r="I21" i="12"/>
  <c r="J21" i="12" s="1"/>
  <c r="I18" i="15"/>
  <c r="J18" i="15" s="1"/>
  <c r="I23" i="15"/>
  <c r="J23" i="15" s="1"/>
  <c r="I5" i="16"/>
  <c r="J5" i="16" s="1"/>
  <c r="AR4" i="24"/>
  <c r="I23" i="56"/>
  <c r="J23" i="56" s="1"/>
  <c r="I5" i="56"/>
  <c r="J5" i="56" s="1"/>
  <c r="K5" i="56" s="1"/>
  <c r="I8" i="16"/>
  <c r="J8" i="16" s="1"/>
  <c r="K6" i="22"/>
  <c r="W5" i="19"/>
  <c r="AE4" i="19"/>
  <c r="AG4" i="19"/>
  <c r="AP4" i="19" s="1"/>
  <c r="AF4" i="19"/>
  <c r="AO4" i="19" s="1"/>
  <c r="AG4" i="41"/>
  <c r="AP4" i="41" s="1"/>
  <c r="AF4" i="41"/>
  <c r="AO4" i="41" s="1"/>
  <c r="AE4" i="41"/>
  <c r="W5" i="41"/>
  <c r="K5" i="59"/>
  <c r="AQ4" i="59"/>
  <c r="Y5" i="61"/>
  <c r="X5" i="70"/>
  <c r="AH5" i="70" s="1"/>
  <c r="AQ5" i="70" s="1"/>
  <c r="Y5" i="70"/>
  <c r="X5" i="89"/>
  <c r="I5" i="7"/>
  <c r="J5" i="7" s="1"/>
  <c r="I22" i="11"/>
  <c r="J22" i="11" s="1"/>
  <c r="AF4" i="15"/>
  <c r="AO4" i="15" s="1"/>
  <c r="AG4" i="15"/>
  <c r="AP4" i="15" s="1"/>
  <c r="W5" i="15"/>
  <c r="AE4" i="15"/>
  <c r="I5" i="19"/>
  <c r="J5" i="19" s="1"/>
  <c r="AN4" i="17"/>
  <c r="AI4" i="17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N4" i="29"/>
  <c r="AI4" i="29"/>
  <c r="AN4" i="48"/>
  <c r="AI4" i="48"/>
  <c r="AR3" i="59"/>
  <c r="Z5" i="85"/>
  <c r="X5" i="85"/>
  <c r="AH5" i="85" s="1"/>
  <c r="AQ5" i="85" s="1"/>
  <c r="AR3" i="89"/>
  <c r="K6" i="95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I16" i="8"/>
  <c r="J16" i="8" s="1"/>
  <c r="I14" i="2"/>
  <c r="J14" i="2" s="1"/>
  <c r="K6" i="4"/>
  <c r="AP4" i="28"/>
  <c r="Z5" i="22"/>
  <c r="Y5" i="22"/>
  <c r="I17" i="72"/>
  <c r="J17" i="72" s="1"/>
  <c r="I5" i="72"/>
  <c r="J5" i="72" s="1"/>
  <c r="K5" i="72" s="1"/>
  <c r="I9" i="63"/>
  <c r="J9" i="63" s="1"/>
  <c r="I6" i="51"/>
  <c r="J6" i="51" s="1"/>
  <c r="I10" i="3"/>
  <c r="J10" i="3" s="1"/>
  <c r="AQ4" i="12"/>
  <c r="AP4" i="14"/>
  <c r="AO4" i="21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Q3" i="24"/>
  <c r="AI3" i="24"/>
  <c r="Y5" i="30"/>
  <c r="Z5" i="30" s="1"/>
  <c r="AR3" i="47"/>
  <c r="K14" i="49"/>
  <c r="AR3" i="51"/>
  <c r="Z5" i="56"/>
  <c r="K5" i="64"/>
  <c r="AQ5" i="64" s="1"/>
  <c r="X5" i="77"/>
  <c r="AH5" i="77" s="1"/>
  <c r="AQ5" i="77" s="1"/>
  <c r="AF4" i="63"/>
  <c r="AO4" i="63" s="1"/>
  <c r="AE4" i="63"/>
  <c r="W5" i="63"/>
  <c r="AG4" i="63"/>
  <c r="AP4" i="63" s="1"/>
  <c r="Y5" i="82"/>
  <c r="X5" i="82"/>
  <c r="AR3" i="91"/>
  <c r="I15" i="7"/>
  <c r="J15" i="7" s="1"/>
  <c r="I12" i="8"/>
  <c r="J12" i="8" s="1"/>
  <c r="I17" i="11"/>
  <c r="J17" i="11" s="1"/>
  <c r="I22" i="7"/>
  <c r="J22" i="7" s="1"/>
  <c r="I5" i="24"/>
  <c r="J5" i="24" s="1"/>
  <c r="AG5" i="24"/>
  <c r="W6" i="24"/>
  <c r="AF5" i="24"/>
  <c r="AE5" i="24"/>
  <c r="I22" i="71"/>
  <c r="J22" i="71" s="1"/>
  <c r="I6" i="71"/>
  <c r="J6" i="71" s="1"/>
  <c r="I19" i="71"/>
  <c r="J19" i="71" s="1"/>
  <c r="I11" i="55"/>
  <c r="J11" i="55" s="1"/>
  <c r="I21" i="55"/>
  <c r="J21" i="55" s="1"/>
  <c r="I5" i="20"/>
  <c r="J5" i="20" s="1"/>
  <c r="K5" i="20" s="1"/>
  <c r="I14" i="20"/>
  <c r="J14" i="20" s="1"/>
  <c r="I20" i="20"/>
  <c r="J20" i="20" s="1"/>
  <c r="AR3" i="21"/>
  <c r="AF4" i="27"/>
  <c r="AO4" i="27" s="1"/>
  <c r="AE4" i="27"/>
  <c r="W5" i="27"/>
  <c r="AG4" i="27"/>
  <c r="AP4" i="27" s="1"/>
  <c r="AQ3" i="36"/>
  <c r="AI3" i="36"/>
  <c r="AI4" i="40"/>
  <c r="AN4" i="40"/>
  <c r="K5" i="52"/>
  <c r="AR3" i="53"/>
  <c r="Y5" i="64"/>
  <c r="Z5" i="64" s="1"/>
  <c r="AE4" i="71"/>
  <c r="W5" i="71"/>
  <c r="AG4" i="71"/>
  <c r="AP4" i="71" s="1"/>
  <c r="AF4" i="71"/>
  <c r="AO4" i="71" s="1"/>
  <c r="I6" i="3"/>
  <c r="J6" i="3" s="1"/>
  <c r="I14" i="8"/>
  <c r="J14" i="8" s="1"/>
  <c r="I6" i="15"/>
  <c r="J6" i="15" s="1"/>
  <c r="I20" i="11"/>
  <c r="J20" i="11" s="1"/>
  <c r="Z5" i="3"/>
  <c r="Y5" i="3"/>
  <c r="X5" i="3"/>
  <c r="AH5" i="3" s="1"/>
  <c r="I7" i="3"/>
  <c r="J7" i="3" s="1"/>
  <c r="AI3" i="26"/>
  <c r="I23" i="68"/>
  <c r="J23" i="68" s="1"/>
  <c r="I15" i="68"/>
  <c r="J15" i="68" s="1"/>
  <c r="I12" i="60"/>
  <c r="J12" i="60" s="1"/>
  <c r="I6" i="60"/>
  <c r="J6" i="60" s="1"/>
  <c r="I21" i="60"/>
  <c r="J21" i="60" s="1"/>
  <c r="I9" i="24"/>
  <c r="J9" i="24" s="1"/>
  <c r="I14" i="23"/>
  <c r="J14" i="23" s="1"/>
  <c r="I20" i="23"/>
  <c r="J20" i="23" s="1"/>
  <c r="Z5" i="23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Q4" i="42"/>
  <c r="AN3" i="67"/>
  <c r="AI3" i="67"/>
  <c r="AR3" i="81"/>
  <c r="AI3" i="96"/>
  <c r="Y5" i="26"/>
  <c r="Z5" i="26" s="1"/>
  <c r="AN4" i="7"/>
  <c r="AI4" i="7"/>
  <c r="AP4" i="5"/>
  <c r="AP4" i="35"/>
  <c r="AI4" i="2"/>
  <c r="AN4" i="2"/>
  <c r="Z5" i="45"/>
  <c r="AO4" i="68"/>
  <c r="Y5" i="13"/>
  <c r="X5" i="13"/>
  <c r="AH5" i="13" s="1"/>
  <c r="AQ5" i="13" s="1"/>
  <c r="AP4" i="84"/>
  <c r="AI4" i="91"/>
  <c r="AN4" i="91"/>
  <c r="AQ5" i="18" l="1"/>
  <c r="AP5" i="88"/>
  <c r="K6" i="72"/>
  <c r="K6" i="56"/>
  <c r="AQ5" i="56"/>
  <c r="AF5" i="40"/>
  <c r="AO5" i="40" s="1"/>
  <c r="AE5" i="40"/>
  <c r="W6" i="40"/>
  <c r="AG5" i="40"/>
  <c r="AP5" i="40" s="1"/>
  <c r="AF5" i="48"/>
  <c r="AO5" i="48" s="1"/>
  <c r="W6" i="48"/>
  <c r="AG5" i="48"/>
  <c r="AP5" i="48" s="1"/>
  <c r="AE5" i="48"/>
  <c r="AE5" i="64"/>
  <c r="W6" i="64"/>
  <c r="AF5" i="64"/>
  <c r="AO5" i="64" s="1"/>
  <c r="AG5" i="64"/>
  <c r="AP5" i="64" s="1"/>
  <c r="AF5" i="30"/>
  <c r="AO5" i="30" s="1"/>
  <c r="W6" i="30"/>
  <c r="AG5" i="30"/>
  <c r="AP5" i="30" s="1"/>
  <c r="AE5" i="30"/>
  <c r="K6" i="60"/>
  <c r="AF5" i="26"/>
  <c r="AO5" i="26" s="1"/>
  <c r="AE5" i="26"/>
  <c r="W6" i="26"/>
  <c r="AG5" i="26"/>
  <c r="AP5" i="26" s="1"/>
  <c r="K6" i="20"/>
  <c r="K6" i="71"/>
  <c r="AF5" i="73"/>
  <c r="AO5" i="73" s="1"/>
  <c r="AE5" i="73"/>
  <c r="AG5" i="73"/>
  <c r="AP5" i="73" s="1"/>
  <c r="W6" i="73"/>
  <c r="AR3" i="67"/>
  <c r="Y5" i="71"/>
  <c r="Z5" i="71" s="1"/>
  <c r="X5" i="71"/>
  <c r="AH5" i="71" s="1"/>
  <c r="AQ5" i="71" s="1"/>
  <c r="AR3" i="36"/>
  <c r="AI4" i="63"/>
  <c r="AN4" i="63"/>
  <c r="K15" i="49"/>
  <c r="AR3" i="24"/>
  <c r="AG5" i="22"/>
  <c r="AP5" i="22" s="1"/>
  <c r="W6" i="22"/>
  <c r="AF5" i="22"/>
  <c r="AO5" i="22" s="1"/>
  <c r="AE5" i="22"/>
  <c r="AH5" i="89"/>
  <c r="AQ5" i="89" s="1"/>
  <c r="AN4" i="41"/>
  <c r="AI4" i="41"/>
  <c r="Z5" i="19"/>
  <c r="X5" i="19"/>
  <c r="AH5" i="19" s="1"/>
  <c r="Y5" i="19"/>
  <c r="AR4" i="94"/>
  <c r="AG5" i="67"/>
  <c r="AP5" i="67" s="1"/>
  <c r="AF5" i="67"/>
  <c r="AO5" i="67" s="1"/>
  <c r="AE5" i="67"/>
  <c r="W6" i="67"/>
  <c r="AH5" i="83"/>
  <c r="AQ5" i="83" s="1"/>
  <c r="AR4" i="46"/>
  <c r="AR4" i="38"/>
  <c r="AR3" i="70"/>
  <c r="AI4" i="49"/>
  <c r="AN4" i="49"/>
  <c r="Y5" i="52"/>
  <c r="X5" i="52"/>
  <c r="AH5" i="52" s="1"/>
  <c r="AQ5" i="52" s="1"/>
  <c r="K8" i="38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G5" i="76"/>
  <c r="AP5" i="76" s="1"/>
  <c r="AE5" i="76"/>
  <c r="AF5" i="76"/>
  <c r="AO5" i="76" s="1"/>
  <c r="W6" i="76"/>
  <c r="AR4" i="62"/>
  <c r="K7" i="54"/>
  <c r="Z5" i="12"/>
  <c r="X5" i="12"/>
  <c r="AH5" i="12" s="1"/>
  <c r="Y5" i="12"/>
  <c r="AI4" i="66"/>
  <c r="AN4" i="66"/>
  <c r="AR4" i="36"/>
  <c r="AR4" i="73"/>
  <c r="AR4" i="35"/>
  <c r="AR4" i="23"/>
  <c r="AR4" i="30"/>
  <c r="K8" i="1"/>
  <c r="AG5" i="51"/>
  <c r="AP5" i="51" s="1"/>
  <c r="W6" i="51"/>
  <c r="AF5" i="51"/>
  <c r="AO5" i="51" s="1"/>
  <c r="AE5" i="51"/>
  <c r="Z5" i="90"/>
  <c r="X5" i="90"/>
  <c r="Y5" i="90"/>
  <c r="AE5" i="68"/>
  <c r="AF5" i="68"/>
  <c r="AO5" i="68" s="1"/>
  <c r="AG5" i="68"/>
  <c r="AP5" i="68" s="1"/>
  <c r="W6" i="68"/>
  <c r="AN4" i="65"/>
  <c r="AI4" i="65"/>
  <c r="AR3" i="68"/>
  <c r="K6" i="10"/>
  <c r="Y5" i="1"/>
  <c r="X5" i="1"/>
  <c r="AI4" i="92"/>
  <c r="AN4" i="92"/>
  <c r="Z5" i="29"/>
  <c r="K5" i="23"/>
  <c r="AQ4" i="23"/>
  <c r="X5" i="60"/>
  <c r="AH5" i="60" s="1"/>
  <c r="AQ5" i="60" s="1"/>
  <c r="Y5" i="60"/>
  <c r="AR4" i="84"/>
  <c r="AR4" i="45"/>
  <c r="AQ5" i="5"/>
  <c r="AI5" i="59"/>
  <c r="AN5" i="59"/>
  <c r="AR4" i="56"/>
  <c r="K6" i="29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R3" i="72"/>
  <c r="K7" i="69"/>
  <c r="K7" i="57"/>
  <c r="AI4" i="6"/>
  <c r="AN4" i="6"/>
  <c r="AP4" i="8"/>
  <c r="K7" i="65"/>
  <c r="AR4" i="2"/>
  <c r="AR3" i="26"/>
  <c r="AG5" i="3"/>
  <c r="W6" i="3"/>
  <c r="AF5" i="3"/>
  <c r="AE5" i="3"/>
  <c r="AN4" i="71"/>
  <c r="AI4" i="71"/>
  <c r="AH5" i="82"/>
  <c r="AQ5" i="82" s="1"/>
  <c r="K6" i="64"/>
  <c r="AF5" i="85"/>
  <c r="AO5" i="85" s="1"/>
  <c r="W6" i="85"/>
  <c r="AG5" i="85"/>
  <c r="AP5" i="85" s="1"/>
  <c r="AE5" i="85"/>
  <c r="AR4" i="29"/>
  <c r="AF5" i="61"/>
  <c r="AO5" i="61" s="1"/>
  <c r="W6" i="61"/>
  <c r="AE5" i="61"/>
  <c r="AG5" i="61"/>
  <c r="AP5" i="61" s="1"/>
  <c r="Z5" i="37"/>
  <c r="Z5" i="83"/>
  <c r="AR4" i="96"/>
  <c r="Z5" i="49"/>
  <c r="Y5" i="49"/>
  <c r="X5" i="49"/>
  <c r="Z5" i="31"/>
  <c r="X5" i="31"/>
  <c r="Y5" i="31"/>
  <c r="Y5" i="78"/>
  <c r="X5" i="78"/>
  <c r="Z5" i="78" s="1"/>
  <c r="AR4" i="74"/>
  <c r="AI4" i="58"/>
  <c r="AN4" i="58"/>
  <c r="K5" i="3"/>
  <c r="AQ4" i="3"/>
  <c r="Y5" i="72"/>
  <c r="X5" i="72"/>
  <c r="AH5" i="72" s="1"/>
  <c r="AQ5" i="72" s="1"/>
  <c r="AR4" i="67"/>
  <c r="X5" i="39"/>
  <c r="Y5" i="39"/>
  <c r="AR4" i="13"/>
  <c r="W6" i="7"/>
  <c r="AF5" i="7"/>
  <c r="AE5" i="7"/>
  <c r="AG5" i="7"/>
  <c r="K6" i="36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6" i="55"/>
  <c r="AR3" i="12"/>
  <c r="AQ5" i="36"/>
  <c r="AR4" i="61"/>
  <c r="W6" i="43"/>
  <c r="AG5" i="43"/>
  <c r="AP5" i="43" s="1"/>
  <c r="AF5" i="43"/>
  <c r="AO5" i="43" s="1"/>
  <c r="AE5" i="43"/>
  <c r="AG5" i="14"/>
  <c r="AP5" i="14" s="1"/>
  <c r="AF5" i="14"/>
  <c r="AO5" i="14" s="1"/>
  <c r="AE5" i="14"/>
  <c r="W6" i="14"/>
  <c r="AO4" i="16"/>
  <c r="Z5" i="89"/>
  <c r="AR4" i="37"/>
  <c r="AH5" i="81"/>
  <c r="AQ5" i="81" s="1"/>
  <c r="AR3" i="34"/>
  <c r="AR4" i="3"/>
  <c r="K7" i="58"/>
  <c r="AQ5" i="28"/>
  <c r="K6" i="62"/>
  <c r="Z5" i="94"/>
  <c r="AN4" i="33"/>
  <c r="AI4" i="33"/>
  <c r="X5" i="8"/>
  <c r="AH5" i="8" s="1"/>
  <c r="Y5" i="8"/>
  <c r="AR4" i="91"/>
  <c r="Z5" i="13"/>
  <c r="AE5" i="23"/>
  <c r="AG5" i="23"/>
  <c r="AP5" i="23" s="1"/>
  <c r="W6" i="23"/>
  <c r="AF5" i="23"/>
  <c r="AO5" i="23" s="1"/>
  <c r="AI5" i="24"/>
  <c r="W6" i="56"/>
  <c r="AF5" i="56"/>
  <c r="AO5" i="56" s="1"/>
  <c r="AE5" i="56"/>
  <c r="AG5" i="56"/>
  <c r="AP5" i="56" s="1"/>
  <c r="AR4" i="95"/>
  <c r="K7" i="61"/>
  <c r="AI4" i="54"/>
  <c r="AN4" i="54"/>
  <c r="AR4" i="21"/>
  <c r="K5" i="63"/>
  <c r="K5" i="19"/>
  <c r="AQ4" i="19"/>
  <c r="K6" i="5"/>
  <c r="Z5" i="84"/>
  <c r="AR4" i="5"/>
  <c r="AR3" i="60"/>
  <c r="AR4" i="34"/>
  <c r="Z5" i="66"/>
  <c r="Y5" i="66"/>
  <c r="X5" i="66"/>
  <c r="AH5" i="66" s="1"/>
  <c r="AQ5" i="66" s="1"/>
  <c r="AR4" i="51"/>
  <c r="AI4" i="72"/>
  <c r="AN4" i="72"/>
  <c r="AE5" i="53"/>
  <c r="W6" i="53"/>
  <c r="AG5" i="53"/>
  <c r="AP5" i="53" s="1"/>
  <c r="AF5" i="53"/>
  <c r="AO5" i="53" s="1"/>
  <c r="AR4" i="81"/>
  <c r="K6" i="67"/>
  <c r="K8" i="6"/>
  <c r="K8" i="89"/>
  <c r="Z5" i="36"/>
  <c r="AR3" i="74"/>
  <c r="AR4" i="10"/>
  <c r="AE5" i="95"/>
  <c r="W6" i="95"/>
  <c r="AF5" i="95"/>
  <c r="AO5" i="95" s="1"/>
  <c r="AG5" i="95"/>
  <c r="AP5" i="95" s="1"/>
  <c r="X5" i="86"/>
  <c r="Y5" i="86"/>
  <c r="Z5" i="86" s="1"/>
  <c r="AR3" i="69"/>
  <c r="AI4" i="57"/>
  <c r="AN4" i="57"/>
  <c r="Z5" i="18"/>
  <c r="K5" i="7"/>
  <c r="AR3" i="61"/>
  <c r="K6" i="70"/>
  <c r="X6" i="88"/>
  <c r="Y6" i="88"/>
  <c r="Z6" i="88" s="1"/>
  <c r="Z5" i="20"/>
  <c r="X5" i="20"/>
  <c r="AH5" i="20" s="1"/>
  <c r="AQ5" i="20" s="1"/>
  <c r="Y5" i="20"/>
  <c r="AR4" i="76"/>
  <c r="Z5" i="5"/>
  <c r="Z5" i="81"/>
  <c r="K6" i="94"/>
  <c r="Z5" i="28"/>
  <c r="Y5" i="87"/>
  <c r="Z5" i="87"/>
  <c r="X5" i="87"/>
  <c r="AR3" i="18"/>
  <c r="K6" i="68"/>
  <c r="AN4" i="44"/>
  <c r="AI4" i="44"/>
  <c r="AR3" i="96"/>
  <c r="K6" i="52"/>
  <c r="Z5" i="82"/>
  <c r="Z5" i="77"/>
  <c r="Z5" i="70"/>
  <c r="K6" i="59"/>
  <c r="AQ5" i="59"/>
  <c r="AF5" i="91"/>
  <c r="AO5" i="91" s="1"/>
  <c r="AE5" i="91"/>
  <c r="W6" i="91"/>
  <c r="AG5" i="91"/>
  <c r="AP5" i="91" s="1"/>
  <c r="Z5" i="10"/>
  <c r="AI4" i="52"/>
  <c r="AN4" i="52"/>
  <c r="Z5" i="32"/>
  <c r="X5" i="32"/>
  <c r="Y5" i="32"/>
  <c r="AH5" i="40"/>
  <c r="AQ5" i="40" s="1"/>
  <c r="AR4" i="18"/>
  <c r="AE5" i="4"/>
  <c r="AG5" i="4"/>
  <c r="AP5" i="4" s="1"/>
  <c r="W6" i="4"/>
  <c r="AF5" i="4"/>
  <c r="AO5" i="4" s="1"/>
  <c r="AR4" i="53"/>
  <c r="AF5" i="38"/>
  <c r="AO5" i="38" s="1"/>
  <c r="AE5" i="38"/>
  <c r="W6" i="38"/>
  <c r="AG5" i="38"/>
  <c r="AP5" i="38" s="1"/>
  <c r="AH5" i="74"/>
  <c r="AQ5" i="74" s="1"/>
  <c r="K5" i="11"/>
  <c r="Y5" i="93"/>
  <c r="X5" i="93"/>
  <c r="Y5" i="50"/>
  <c r="Z5" i="50" s="1"/>
  <c r="X5" i="50"/>
  <c r="AH5" i="50" s="1"/>
  <c r="AQ5" i="50" s="1"/>
  <c r="X5" i="11"/>
  <c r="AH5" i="11" s="1"/>
  <c r="Y5" i="11"/>
  <c r="AN4" i="12"/>
  <c r="AI4" i="12"/>
  <c r="AR3" i="84"/>
  <c r="AR4" i="79"/>
  <c r="AR3" i="63"/>
  <c r="AI4" i="39"/>
  <c r="AN4" i="39"/>
  <c r="Z5" i="2"/>
  <c r="AR4" i="43"/>
  <c r="AR3" i="78"/>
  <c r="AR3" i="40"/>
  <c r="K6" i="85"/>
  <c r="AN4" i="86"/>
  <c r="AI4" i="86"/>
  <c r="Y5" i="47"/>
  <c r="X5" i="47"/>
  <c r="W6" i="25"/>
  <c r="AG5" i="25"/>
  <c r="AP5" i="25" s="1"/>
  <c r="AF5" i="25"/>
  <c r="AO5" i="25" s="1"/>
  <c r="AE5" i="25"/>
  <c r="X5" i="65"/>
  <c r="Y5" i="65"/>
  <c r="Z5" i="21"/>
  <c r="AN4" i="60"/>
  <c r="AI4" i="60"/>
  <c r="AN5" i="88"/>
  <c r="AI5" i="88"/>
  <c r="AQ5" i="79"/>
  <c r="AI4" i="20"/>
  <c r="AN4" i="20"/>
  <c r="AO4" i="7"/>
  <c r="AO5" i="59"/>
  <c r="X5" i="42"/>
  <c r="Y5" i="42"/>
  <c r="K6" i="18"/>
  <c r="AR3" i="71"/>
  <c r="AR3" i="48"/>
  <c r="AI4" i="87"/>
  <c r="AN4" i="87"/>
  <c r="AQ5" i="75"/>
  <c r="AR4" i="70"/>
  <c r="X5" i="44"/>
  <c r="Y5" i="44"/>
  <c r="K6" i="66"/>
  <c r="AR4" i="89"/>
  <c r="AR3" i="58"/>
  <c r="Y5" i="27"/>
  <c r="Z5" i="27" s="1"/>
  <c r="X5" i="27"/>
  <c r="AH5" i="27" s="1"/>
  <c r="AQ5" i="27" s="1"/>
  <c r="X6" i="24"/>
  <c r="AH6" i="24" s="1"/>
  <c r="Y6" i="24"/>
  <c r="K7" i="4"/>
  <c r="AN4" i="15"/>
  <c r="AI4" i="15"/>
  <c r="K7" i="22"/>
  <c r="K6" i="15"/>
  <c r="AR4" i="68"/>
  <c r="AI4" i="32"/>
  <c r="AN4" i="32"/>
  <c r="K5" i="24"/>
  <c r="AP5" i="24" s="1"/>
  <c r="AQ4" i="24"/>
  <c r="AN4" i="24"/>
  <c r="AP4" i="24"/>
  <c r="AO4" i="24"/>
  <c r="AR4" i="82"/>
  <c r="AG5" i="34"/>
  <c r="AP5" i="34" s="1"/>
  <c r="W6" i="34"/>
  <c r="AE5" i="34"/>
  <c r="AF5" i="34"/>
  <c r="AO5" i="34" s="1"/>
  <c r="AR4" i="85"/>
  <c r="X5" i="9"/>
  <c r="Y5" i="9"/>
  <c r="Z5" i="9" s="1"/>
  <c r="AR3" i="52"/>
  <c r="AH5" i="46"/>
  <c r="AQ5" i="46" s="1"/>
  <c r="AR4" i="80"/>
  <c r="AH5" i="96"/>
  <c r="AQ5" i="96" s="1"/>
  <c r="AI4" i="93"/>
  <c r="AN4" i="93"/>
  <c r="Z5" i="58"/>
  <c r="X5" i="58"/>
  <c r="Y5" i="58"/>
  <c r="AI4" i="50"/>
  <c r="AN4" i="50"/>
  <c r="AI4" i="11"/>
  <c r="AN4" i="11"/>
  <c r="Z5" i="74"/>
  <c r="Z5" i="69"/>
  <c r="AR4" i="25"/>
  <c r="AR3" i="2"/>
  <c r="Z5" i="62"/>
  <c r="K6" i="51"/>
  <c r="AR4" i="75"/>
  <c r="AI4" i="90"/>
  <c r="AN4" i="90"/>
  <c r="Y5" i="55"/>
  <c r="Z5" i="55" s="1"/>
  <c r="X5" i="55"/>
  <c r="AH5" i="55" s="1"/>
  <c r="AQ5" i="55" s="1"/>
  <c r="AR3" i="66"/>
  <c r="AR4" i="83"/>
  <c r="AR3" i="38"/>
  <c r="Y5" i="57"/>
  <c r="Z5" i="57" s="1"/>
  <c r="X5" i="57"/>
  <c r="K6" i="27"/>
  <c r="K6" i="13"/>
  <c r="AQ4" i="7"/>
  <c r="AR4" i="4"/>
  <c r="Z5" i="79"/>
  <c r="K6" i="21"/>
  <c r="AQ5" i="80"/>
  <c r="AP5" i="59"/>
  <c r="AN4" i="42"/>
  <c r="AI4" i="42"/>
  <c r="AR3" i="79"/>
  <c r="AR3" i="62"/>
  <c r="K6" i="75"/>
  <c r="Z5" i="75"/>
  <c r="K6" i="14"/>
  <c r="AQ5" i="51"/>
  <c r="AI4" i="8"/>
  <c r="AN4" i="8"/>
  <c r="W6" i="45"/>
  <c r="AF5" i="45"/>
  <c r="AO5" i="45" s="1"/>
  <c r="AE5" i="45"/>
  <c r="AG5" i="45"/>
  <c r="AP5" i="45" s="1"/>
  <c r="AR4" i="7"/>
  <c r="AQ5" i="3"/>
  <c r="AR4" i="40"/>
  <c r="AI4" i="27"/>
  <c r="AN4" i="27"/>
  <c r="X5" i="63"/>
  <c r="AH5" i="63" s="1"/>
  <c r="Y5" i="63"/>
  <c r="AR4" i="48"/>
  <c r="AR4" i="17"/>
  <c r="X5" i="15"/>
  <c r="AH5" i="15" s="1"/>
  <c r="AQ5" i="15" s="1"/>
  <c r="Y5" i="15"/>
  <c r="X5" i="41"/>
  <c r="Z5" i="41" s="1"/>
  <c r="Y5" i="41"/>
  <c r="AI4" i="19"/>
  <c r="AN4" i="19"/>
  <c r="K6" i="50"/>
  <c r="X5" i="54"/>
  <c r="Z5" i="54" s="1"/>
  <c r="Y5" i="54"/>
  <c r="AI4" i="31"/>
  <c r="AN4" i="31"/>
  <c r="AI4" i="78"/>
  <c r="AN4" i="78"/>
  <c r="AR3" i="55"/>
  <c r="AI4" i="9"/>
  <c r="AN4" i="9"/>
  <c r="Z5" i="46"/>
  <c r="AQ5" i="76"/>
  <c r="Z5" i="96"/>
  <c r="AR3" i="27"/>
  <c r="AO4" i="3"/>
  <c r="AR4" i="69"/>
  <c r="K7" i="17"/>
  <c r="AR3" i="8"/>
  <c r="AR4" i="28"/>
  <c r="AR3" i="50"/>
  <c r="AG5" i="17"/>
  <c r="AP5" i="17" s="1"/>
  <c r="AF5" i="17"/>
  <c r="AO5" i="17" s="1"/>
  <c r="AE5" i="17"/>
  <c r="W6" i="17"/>
  <c r="AR3" i="75"/>
  <c r="AR4" i="77"/>
  <c r="K5" i="2"/>
  <c r="AQ4" i="2"/>
  <c r="Z5" i="16"/>
  <c r="AR4" i="64"/>
  <c r="AI4" i="55"/>
  <c r="AN4" i="55"/>
  <c r="K5" i="16"/>
  <c r="AQ5" i="16" s="1"/>
  <c r="AR3" i="65"/>
  <c r="Z5" i="35"/>
  <c r="K5" i="8"/>
  <c r="K8" i="9"/>
  <c r="AI4" i="47"/>
  <c r="AN4" i="47"/>
  <c r="AR3" i="7"/>
  <c r="AI4" i="1"/>
  <c r="AN4" i="1"/>
  <c r="Y5" i="92"/>
  <c r="Z5" i="92"/>
  <c r="X5" i="92"/>
  <c r="AH5" i="92" s="1"/>
  <c r="AQ5" i="92" s="1"/>
  <c r="AQ5" i="48"/>
  <c r="K5" i="12"/>
  <c r="Z5" i="80"/>
  <c r="AR4" i="26"/>
  <c r="X6" i="59"/>
  <c r="AH6" i="59" s="1"/>
  <c r="Y6" i="59"/>
  <c r="Z6" i="59" s="1"/>
  <c r="AR4" i="22"/>
  <c r="AR4" i="16"/>
  <c r="Z5" i="33"/>
  <c r="X5" i="33"/>
  <c r="Y5" i="33"/>
  <c r="X5" i="6"/>
  <c r="Y5" i="6"/>
  <c r="AO4" i="8"/>
  <c r="AQ5" i="30"/>
  <c r="AQ5" i="67"/>
  <c r="K7" i="53"/>
  <c r="AQ6" i="59" l="1"/>
  <c r="AQ5" i="11"/>
  <c r="AQ5" i="63"/>
  <c r="AG6" i="59"/>
  <c r="AP6" i="59" s="1"/>
  <c r="W7" i="59"/>
  <c r="AF6" i="59"/>
  <c r="AO6" i="59" s="1"/>
  <c r="AE6" i="59"/>
  <c r="W6" i="55"/>
  <c r="AG5" i="55"/>
  <c r="AP5" i="55" s="1"/>
  <c r="AF5" i="55"/>
  <c r="AO5" i="55" s="1"/>
  <c r="AE5" i="55"/>
  <c r="AG5" i="57"/>
  <c r="AP5" i="57" s="1"/>
  <c r="W6" i="57"/>
  <c r="AE5" i="57"/>
  <c r="AF5" i="57"/>
  <c r="AO5" i="57" s="1"/>
  <c r="AG5" i="54"/>
  <c r="AP5" i="54" s="1"/>
  <c r="W6" i="54"/>
  <c r="AF5" i="54"/>
  <c r="AO5" i="54" s="1"/>
  <c r="AE5" i="54"/>
  <c r="AG5" i="50"/>
  <c r="AP5" i="50" s="1"/>
  <c r="W6" i="50"/>
  <c r="AF5" i="50"/>
  <c r="AO5" i="50" s="1"/>
  <c r="AE5" i="50"/>
  <c r="W7" i="88"/>
  <c r="AG6" i="88"/>
  <c r="AP6" i="88" s="1"/>
  <c r="AE6" i="88"/>
  <c r="AF6" i="88"/>
  <c r="AO6" i="88" s="1"/>
  <c r="AG5" i="78"/>
  <c r="AP5" i="78" s="1"/>
  <c r="W6" i="78"/>
  <c r="AF5" i="78"/>
  <c r="AO5" i="78" s="1"/>
  <c r="AE5" i="78"/>
  <c r="AG5" i="86"/>
  <c r="AP5" i="86" s="1"/>
  <c r="W6" i="86"/>
  <c r="AF5" i="86"/>
  <c r="AO5" i="86" s="1"/>
  <c r="AE5" i="86"/>
  <c r="AE5" i="71"/>
  <c r="W6" i="71"/>
  <c r="AF5" i="71"/>
  <c r="AO5" i="71" s="1"/>
  <c r="AG5" i="71"/>
  <c r="AP5" i="71" s="1"/>
  <c r="AG5" i="41"/>
  <c r="AP5" i="41" s="1"/>
  <c r="AF5" i="41"/>
  <c r="AO5" i="41" s="1"/>
  <c r="AE5" i="41"/>
  <c r="W6" i="41"/>
  <c r="AG5" i="9"/>
  <c r="AP5" i="9" s="1"/>
  <c r="AF5" i="9"/>
  <c r="AO5" i="9" s="1"/>
  <c r="W6" i="9"/>
  <c r="AE5" i="9"/>
  <c r="AG5" i="27"/>
  <c r="AP5" i="27" s="1"/>
  <c r="AF5" i="27"/>
  <c r="AO5" i="27" s="1"/>
  <c r="AE5" i="27"/>
  <c r="W6" i="27"/>
  <c r="AR4" i="8"/>
  <c r="AG5" i="79"/>
  <c r="AP5" i="79" s="1"/>
  <c r="AF5" i="79"/>
  <c r="AO5" i="79" s="1"/>
  <c r="W6" i="79"/>
  <c r="AE5" i="79"/>
  <c r="X6" i="34"/>
  <c r="Y6" i="34"/>
  <c r="K8" i="22"/>
  <c r="AH5" i="44"/>
  <c r="AQ5" i="44" s="1"/>
  <c r="AR5" i="88"/>
  <c r="AH5" i="65"/>
  <c r="AQ5" i="65" s="1"/>
  <c r="Y6" i="25"/>
  <c r="X6" i="25"/>
  <c r="Z6" i="25" s="1"/>
  <c r="AR4" i="39"/>
  <c r="AH5" i="93"/>
  <c r="AQ5" i="93" s="1"/>
  <c r="AI5" i="38"/>
  <c r="AN5" i="38"/>
  <c r="AG5" i="32"/>
  <c r="AP5" i="32" s="1"/>
  <c r="AF5" i="32"/>
  <c r="AO5" i="32" s="1"/>
  <c r="AE5" i="32"/>
  <c r="W6" i="32"/>
  <c r="AG5" i="82"/>
  <c r="AP5" i="82" s="1"/>
  <c r="AF5" i="82"/>
  <c r="AO5" i="82" s="1"/>
  <c r="W6" i="82"/>
  <c r="AE5" i="82"/>
  <c r="W6" i="81"/>
  <c r="AG5" i="81"/>
  <c r="AP5" i="81" s="1"/>
  <c r="AF5" i="81"/>
  <c r="AO5" i="81" s="1"/>
  <c r="AE5" i="81"/>
  <c r="AG5" i="20"/>
  <c r="AP5" i="20" s="1"/>
  <c r="W6" i="20"/>
  <c r="AF5" i="20"/>
  <c r="AO5" i="20" s="1"/>
  <c r="AE5" i="20"/>
  <c r="K6" i="7"/>
  <c r="AQ5" i="7"/>
  <c r="AR4" i="72"/>
  <c r="AG5" i="66"/>
  <c r="AP5" i="66" s="1"/>
  <c r="W6" i="66"/>
  <c r="AF5" i="66"/>
  <c r="AO5" i="66" s="1"/>
  <c r="AE5" i="66"/>
  <c r="AE5" i="84"/>
  <c r="W6" i="84"/>
  <c r="AG5" i="84"/>
  <c r="AP5" i="84" s="1"/>
  <c r="AF5" i="84"/>
  <c r="AO5" i="84" s="1"/>
  <c r="AR4" i="33"/>
  <c r="K7" i="62"/>
  <c r="AO5" i="7"/>
  <c r="AH5" i="39"/>
  <c r="AQ5" i="39" s="1"/>
  <c r="AI5" i="3"/>
  <c r="AN5" i="3"/>
  <c r="K8" i="65"/>
  <c r="AH5" i="90"/>
  <c r="AQ5" i="90" s="1"/>
  <c r="X6" i="76"/>
  <c r="Y6" i="76"/>
  <c r="AR4" i="49"/>
  <c r="AR4" i="41"/>
  <c r="Y6" i="26"/>
  <c r="X6" i="26"/>
  <c r="Z6" i="26" s="1"/>
  <c r="AI5" i="64"/>
  <c r="AN5" i="64"/>
  <c r="AI5" i="48"/>
  <c r="AN5" i="48"/>
  <c r="K8" i="53"/>
  <c r="AH5" i="6"/>
  <c r="AQ5" i="6" s="1"/>
  <c r="X6" i="17"/>
  <c r="Y6" i="17"/>
  <c r="W6" i="46"/>
  <c r="AG5" i="46"/>
  <c r="AP5" i="46" s="1"/>
  <c r="AF5" i="46"/>
  <c r="AO5" i="46" s="1"/>
  <c r="AE5" i="46"/>
  <c r="AR4" i="31"/>
  <c r="K7" i="50"/>
  <c r="Z5" i="63"/>
  <c r="AI5" i="45"/>
  <c r="AN5" i="45"/>
  <c r="AR4" i="90"/>
  <c r="AR4" i="93"/>
  <c r="K6" i="24"/>
  <c r="AQ5" i="24"/>
  <c r="Z5" i="44"/>
  <c r="AR4" i="87"/>
  <c r="K7" i="18"/>
  <c r="Z5" i="65"/>
  <c r="AH5" i="47"/>
  <c r="AQ5" i="47" s="1"/>
  <c r="Z5" i="11"/>
  <c r="Z6" i="4"/>
  <c r="X6" i="4"/>
  <c r="Y6" i="4"/>
  <c r="AO5" i="24"/>
  <c r="AR4" i="44"/>
  <c r="K7" i="94"/>
  <c r="AG5" i="5"/>
  <c r="AP5" i="5" s="1"/>
  <c r="AF5" i="5"/>
  <c r="AO5" i="5" s="1"/>
  <c r="W6" i="5"/>
  <c r="AE5" i="5"/>
  <c r="W6" i="18"/>
  <c r="AF5" i="18"/>
  <c r="AO5" i="18" s="1"/>
  <c r="AE5" i="18"/>
  <c r="AG5" i="18"/>
  <c r="AP5" i="18" s="1"/>
  <c r="K7" i="67"/>
  <c r="K6" i="19"/>
  <c r="AN5" i="56"/>
  <c r="AI5" i="56"/>
  <c r="K8" i="58"/>
  <c r="X6" i="14"/>
  <c r="AH6" i="14" s="1"/>
  <c r="AQ6" i="14" s="1"/>
  <c r="Y6" i="14"/>
  <c r="Z6" i="14" s="1"/>
  <c r="Z6" i="43"/>
  <c r="X6" i="43"/>
  <c r="Y6" i="43"/>
  <c r="K7" i="55"/>
  <c r="Z6" i="7"/>
  <c r="Y6" i="7"/>
  <c r="X6" i="7"/>
  <c r="AH6" i="7" s="1"/>
  <c r="AQ6" i="7" s="1"/>
  <c r="Z5" i="39"/>
  <c r="Z5" i="72"/>
  <c r="K6" i="3"/>
  <c r="AN5" i="61"/>
  <c r="AI5" i="61"/>
  <c r="AO5" i="3"/>
  <c r="AR5" i="59"/>
  <c r="AH5" i="1"/>
  <c r="AQ5" i="1" s="1"/>
  <c r="AN5" i="68"/>
  <c r="AI5" i="68"/>
  <c r="AE5" i="90"/>
  <c r="W6" i="90"/>
  <c r="AF5" i="90"/>
  <c r="AO5" i="90" s="1"/>
  <c r="AG5" i="90"/>
  <c r="AP5" i="90" s="1"/>
  <c r="K7" i="71"/>
  <c r="AI5" i="26"/>
  <c r="AN5" i="26"/>
  <c r="K7" i="60"/>
  <c r="X6" i="40"/>
  <c r="Y6" i="40"/>
  <c r="AG5" i="92"/>
  <c r="AP5" i="92" s="1"/>
  <c r="AF5" i="92"/>
  <c r="AO5" i="92" s="1"/>
  <c r="AE5" i="92"/>
  <c r="W6" i="92"/>
  <c r="K6" i="2"/>
  <c r="AH5" i="41"/>
  <c r="AQ5" i="41" s="1"/>
  <c r="K6" i="12"/>
  <c r="AF5" i="35"/>
  <c r="AO5" i="35" s="1"/>
  <c r="AE5" i="35"/>
  <c r="W6" i="35"/>
  <c r="AG5" i="35"/>
  <c r="AP5" i="35" s="1"/>
  <c r="Z5" i="6"/>
  <c r="AG5" i="80"/>
  <c r="AP5" i="80" s="1"/>
  <c r="AF5" i="80"/>
  <c r="AO5" i="80" s="1"/>
  <c r="W6" i="80"/>
  <c r="AE5" i="80"/>
  <c r="K9" i="9"/>
  <c r="AG5" i="16"/>
  <c r="AP5" i="16" s="1"/>
  <c r="W6" i="16"/>
  <c r="AF5" i="16"/>
  <c r="AO5" i="16" s="1"/>
  <c r="AE5" i="16"/>
  <c r="AI5" i="17"/>
  <c r="AN5" i="17"/>
  <c r="AR4" i="78"/>
  <c r="K7" i="14"/>
  <c r="AH5" i="57"/>
  <c r="AQ5" i="57" s="1"/>
  <c r="K7" i="51"/>
  <c r="AF5" i="69"/>
  <c r="AO5" i="69" s="1"/>
  <c r="AE5" i="69"/>
  <c r="W6" i="69"/>
  <c r="AG5" i="69"/>
  <c r="AP5" i="69" s="1"/>
  <c r="AR4" i="11"/>
  <c r="AH5" i="9"/>
  <c r="AQ5" i="9" s="1"/>
  <c r="AR4" i="15"/>
  <c r="AI5" i="25"/>
  <c r="AN5" i="25"/>
  <c r="K7" i="85"/>
  <c r="Z5" i="93"/>
  <c r="AR4" i="52"/>
  <c r="Y6" i="91"/>
  <c r="X6" i="91"/>
  <c r="Z6" i="91" s="1"/>
  <c r="K7" i="59"/>
  <c r="AH5" i="87"/>
  <c r="AQ5" i="87" s="1"/>
  <c r="AH6" i="88"/>
  <c r="AQ6" i="88" s="1"/>
  <c r="AH5" i="86"/>
  <c r="AQ5" i="86" s="1"/>
  <c r="Z6" i="95"/>
  <c r="X6" i="95"/>
  <c r="Y6" i="95"/>
  <c r="AG5" i="36"/>
  <c r="AP5" i="36" s="1"/>
  <c r="AF5" i="36"/>
  <c r="AO5" i="36" s="1"/>
  <c r="AE5" i="36"/>
  <c r="W6" i="36"/>
  <c r="X6" i="53"/>
  <c r="Y6" i="53"/>
  <c r="K7" i="5"/>
  <c r="K8" i="61"/>
  <c r="Z6" i="23"/>
  <c r="X6" i="23"/>
  <c r="AH6" i="23" s="1"/>
  <c r="Y6" i="23"/>
  <c r="AG5" i="94"/>
  <c r="AP5" i="94" s="1"/>
  <c r="AE5" i="94"/>
  <c r="W6" i="94"/>
  <c r="AF5" i="94"/>
  <c r="AO5" i="94" s="1"/>
  <c r="AG5" i="89"/>
  <c r="AP5" i="89" s="1"/>
  <c r="W6" i="89"/>
  <c r="AF5" i="89"/>
  <c r="AO5" i="89" s="1"/>
  <c r="AE5" i="89"/>
  <c r="AI5" i="14"/>
  <c r="AN5" i="14"/>
  <c r="AQ5" i="2"/>
  <c r="Z6" i="61"/>
  <c r="Y6" i="61"/>
  <c r="X6" i="61"/>
  <c r="AN5" i="85"/>
  <c r="AI5" i="85"/>
  <c r="Y6" i="3"/>
  <c r="X6" i="3"/>
  <c r="AH6" i="3" s="1"/>
  <c r="AQ6" i="3" s="1"/>
  <c r="K8" i="57"/>
  <c r="K6" i="23"/>
  <c r="AQ5" i="23"/>
  <c r="K9" i="1"/>
  <c r="AR4" i="66"/>
  <c r="AN5" i="76"/>
  <c r="AI5" i="76"/>
  <c r="AI5" i="22"/>
  <c r="AN5" i="22"/>
  <c r="AI5" i="73"/>
  <c r="AN5" i="73"/>
  <c r="Y6" i="48"/>
  <c r="X6" i="48"/>
  <c r="AI5" i="40"/>
  <c r="AN5" i="40"/>
  <c r="AR4" i="1"/>
  <c r="AR4" i="47"/>
  <c r="K6" i="16"/>
  <c r="AG5" i="75"/>
  <c r="AP5" i="75" s="1"/>
  <c r="AF5" i="75"/>
  <c r="AO5" i="75" s="1"/>
  <c r="AE5" i="75"/>
  <c r="W6" i="75"/>
  <c r="AG5" i="62"/>
  <c r="AP5" i="62" s="1"/>
  <c r="W6" i="62"/>
  <c r="AF5" i="62"/>
  <c r="AO5" i="62" s="1"/>
  <c r="AE5" i="62"/>
  <c r="AR4" i="32"/>
  <c r="AQ6" i="24"/>
  <c r="AH5" i="42"/>
  <c r="AQ5" i="42" s="1"/>
  <c r="AR4" i="20"/>
  <c r="AR4" i="60"/>
  <c r="AF5" i="21"/>
  <c r="AO5" i="21" s="1"/>
  <c r="W6" i="21"/>
  <c r="AE5" i="21"/>
  <c r="AG5" i="21"/>
  <c r="AP5" i="21" s="1"/>
  <c r="Z5" i="47"/>
  <c r="AG5" i="2"/>
  <c r="AP5" i="2" s="1"/>
  <c r="W6" i="2"/>
  <c r="AF5" i="2"/>
  <c r="AO5" i="2" s="1"/>
  <c r="AE5" i="2"/>
  <c r="AR4" i="12"/>
  <c r="AI5" i="4"/>
  <c r="AN5" i="4"/>
  <c r="AI5" i="91"/>
  <c r="AN5" i="91"/>
  <c r="AE5" i="70"/>
  <c r="AF5" i="70"/>
  <c r="AO5" i="70" s="1"/>
  <c r="AG5" i="70"/>
  <c r="AP5" i="70" s="1"/>
  <c r="W6" i="70"/>
  <c r="K7" i="52"/>
  <c r="AF5" i="87"/>
  <c r="AO5" i="87" s="1"/>
  <c r="AE5" i="87"/>
  <c r="AG5" i="87"/>
  <c r="AP5" i="87" s="1"/>
  <c r="W6" i="87"/>
  <c r="AI5" i="95"/>
  <c r="AN5" i="95"/>
  <c r="AN5" i="53"/>
  <c r="AI5" i="53"/>
  <c r="X6" i="56"/>
  <c r="AH6" i="56" s="1"/>
  <c r="AQ6" i="56" s="1"/>
  <c r="Y6" i="56"/>
  <c r="Z6" i="56" s="1"/>
  <c r="AQ5" i="8"/>
  <c r="AI5" i="43"/>
  <c r="AN5" i="43"/>
  <c r="AH5" i="49"/>
  <c r="AQ5" i="49" s="1"/>
  <c r="AP5" i="3"/>
  <c r="AR4" i="6"/>
  <c r="W6" i="29"/>
  <c r="AG5" i="29"/>
  <c r="AP5" i="29" s="1"/>
  <c r="AF5" i="29"/>
  <c r="AO5" i="29" s="1"/>
  <c r="AE5" i="29"/>
  <c r="Z5" i="1"/>
  <c r="AI5" i="51"/>
  <c r="AN5" i="51"/>
  <c r="Z6" i="67"/>
  <c r="X6" i="67"/>
  <c r="AH6" i="67" s="1"/>
  <c r="AQ6" i="67" s="1"/>
  <c r="Y6" i="67"/>
  <c r="K16" i="49"/>
  <c r="K7" i="20"/>
  <c r="AI5" i="30"/>
  <c r="AN5" i="30"/>
  <c r="K7" i="56"/>
  <c r="AH5" i="54"/>
  <c r="AQ5" i="54" s="1"/>
  <c r="K7" i="13"/>
  <c r="AH5" i="33"/>
  <c r="AQ5" i="33" s="1"/>
  <c r="K8" i="17"/>
  <c r="AF5" i="96"/>
  <c r="AO5" i="96" s="1"/>
  <c r="AE5" i="96"/>
  <c r="AG5" i="96"/>
  <c r="AP5" i="96" s="1"/>
  <c r="W6" i="96"/>
  <c r="AR4" i="9"/>
  <c r="AR4" i="19"/>
  <c r="Z5" i="15"/>
  <c r="Y6" i="45"/>
  <c r="X6" i="45"/>
  <c r="K7" i="75"/>
  <c r="AR4" i="42"/>
  <c r="AG5" i="74"/>
  <c r="AP5" i="74" s="1"/>
  <c r="AF5" i="74"/>
  <c r="AO5" i="74" s="1"/>
  <c r="AE5" i="74"/>
  <c r="W6" i="74"/>
  <c r="AH5" i="58"/>
  <c r="AQ5" i="58" s="1"/>
  <c r="K7" i="15"/>
  <c r="Z6" i="24"/>
  <c r="K7" i="66"/>
  <c r="Z5" i="42"/>
  <c r="K7" i="68"/>
  <c r="AR4" i="57"/>
  <c r="K9" i="89"/>
  <c r="K6" i="63"/>
  <c r="AR5" i="24"/>
  <c r="AI5" i="23"/>
  <c r="AN5" i="23"/>
  <c r="Z5" i="8"/>
  <c r="AP5" i="7"/>
  <c r="AR4" i="58"/>
  <c r="AH5" i="31"/>
  <c r="AQ5" i="31" s="1"/>
  <c r="AE5" i="83"/>
  <c r="AG5" i="83"/>
  <c r="AP5" i="83" s="1"/>
  <c r="AF5" i="83"/>
  <c r="AO5" i="83" s="1"/>
  <c r="W6" i="83"/>
  <c r="Z6" i="85"/>
  <c r="X6" i="85"/>
  <c r="Y6" i="85"/>
  <c r="AR4" i="71"/>
  <c r="Z5" i="60"/>
  <c r="AR4" i="65"/>
  <c r="Z6" i="68"/>
  <c r="Y6" i="68"/>
  <c r="X6" i="68"/>
  <c r="AH6" i="68" s="1"/>
  <c r="AQ6" i="68" s="1"/>
  <c r="AQ5" i="12"/>
  <c r="K8" i="54"/>
  <c r="Z5" i="52"/>
  <c r="AN5" i="67"/>
  <c r="AI5" i="67"/>
  <c r="AQ5" i="19"/>
  <c r="Z6" i="22"/>
  <c r="Y6" i="22"/>
  <c r="X6" i="22"/>
  <c r="W6" i="33"/>
  <c r="AG5" i="33"/>
  <c r="AP5" i="33" s="1"/>
  <c r="AF5" i="33"/>
  <c r="AO5" i="33" s="1"/>
  <c r="AE5" i="33"/>
  <c r="K6" i="8"/>
  <c r="AR4" i="55"/>
  <c r="AR4" i="27"/>
  <c r="K7" i="21"/>
  <c r="K7" i="27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AR4" i="50"/>
  <c r="AG5" i="58"/>
  <c r="AP5" i="58" s="1"/>
  <c r="W6" i="58"/>
  <c r="AF5" i="58"/>
  <c r="AO5" i="58" s="1"/>
  <c r="AE5" i="58"/>
  <c r="AI5" i="34"/>
  <c r="AN5" i="34"/>
  <c r="K8" i="4"/>
  <c r="AR4" i="86"/>
  <c r="K6" i="11"/>
  <c r="Z6" i="38"/>
  <c r="Y6" i="38"/>
  <c r="X6" i="38"/>
  <c r="AH5" i="32"/>
  <c r="AQ5" i="32" s="1"/>
  <c r="AG5" i="10"/>
  <c r="AP5" i="10" s="1"/>
  <c r="W6" i="10"/>
  <c r="AF5" i="10"/>
  <c r="AO5" i="10" s="1"/>
  <c r="AE5" i="10"/>
  <c r="AF5" i="77"/>
  <c r="AO5" i="77" s="1"/>
  <c r="W6" i="77"/>
  <c r="AE5" i="77"/>
  <c r="AG5" i="77"/>
  <c r="AP5" i="77" s="1"/>
  <c r="AF5" i="28"/>
  <c r="AO5" i="28" s="1"/>
  <c r="AG5" i="28"/>
  <c r="AP5" i="28" s="1"/>
  <c r="W6" i="28"/>
  <c r="AE5" i="28"/>
  <c r="K7" i="70"/>
  <c r="K9" i="6"/>
  <c r="AR4" i="54"/>
  <c r="AN5" i="24"/>
  <c r="AG5" i="13"/>
  <c r="AP5" i="13" s="1"/>
  <c r="AF5" i="13"/>
  <c r="AO5" i="13" s="1"/>
  <c r="W6" i="13"/>
  <c r="AE5" i="13"/>
  <c r="AI5" i="7"/>
  <c r="AN5" i="7"/>
  <c r="AH5" i="78"/>
  <c r="AQ5" i="78" s="1"/>
  <c r="W6" i="31"/>
  <c r="AG5" i="31"/>
  <c r="AP5" i="31" s="1"/>
  <c r="AE5" i="31"/>
  <c r="AF5" i="31"/>
  <c r="AO5" i="31" s="1"/>
  <c r="W6" i="49"/>
  <c r="AE5" i="49"/>
  <c r="AG5" i="49"/>
  <c r="AP5" i="49" s="1"/>
  <c r="AF5" i="49"/>
  <c r="AO5" i="49" s="1"/>
  <c r="AE5" i="37"/>
  <c r="W6" i="37"/>
  <c r="AG5" i="37"/>
  <c r="AP5" i="37" s="1"/>
  <c r="AF5" i="37"/>
  <c r="AO5" i="37" s="1"/>
  <c r="K7" i="64"/>
  <c r="K8" i="69"/>
  <c r="AR4" i="92"/>
  <c r="K7" i="10"/>
  <c r="Y6" i="51"/>
  <c r="Z6" i="51" s="1"/>
  <c r="X6" i="51"/>
  <c r="AH6" i="51" s="1"/>
  <c r="AQ6" i="51" s="1"/>
  <c r="AE5" i="12"/>
  <c r="AG5" i="12"/>
  <c r="AP5" i="12" s="1"/>
  <c r="W6" i="12"/>
  <c r="AF5" i="12"/>
  <c r="AO5" i="12" s="1"/>
  <c r="AG5" i="19"/>
  <c r="AP5" i="19" s="1"/>
  <c r="AE5" i="19"/>
  <c r="W6" i="19"/>
  <c r="AF5" i="19"/>
  <c r="AO5" i="19" s="1"/>
  <c r="AR4" i="63"/>
  <c r="Y6" i="73"/>
  <c r="X6" i="73"/>
  <c r="Z6" i="30"/>
  <c r="Y6" i="30"/>
  <c r="X6" i="30"/>
  <c r="X6" i="64"/>
  <c r="AH6" i="64" s="1"/>
  <c r="AQ6" i="64" s="1"/>
  <c r="Y6" i="64"/>
  <c r="K7" i="72"/>
  <c r="W7" i="56" l="1"/>
  <c r="AE6" i="56"/>
  <c r="AG6" i="56"/>
  <c r="AP6" i="56" s="1"/>
  <c r="AF6" i="56"/>
  <c r="AO6" i="56" s="1"/>
  <c r="AG6" i="91"/>
  <c r="AP6" i="91" s="1"/>
  <c r="AF6" i="91"/>
  <c r="AO6" i="91" s="1"/>
  <c r="AE6" i="91"/>
  <c r="W7" i="91"/>
  <c r="AG6" i="14"/>
  <c r="AP6" i="14" s="1"/>
  <c r="AF6" i="14"/>
  <c r="AO6" i="14" s="1"/>
  <c r="AE6" i="14"/>
  <c r="W7" i="14"/>
  <c r="AG6" i="26"/>
  <c r="AP6" i="26" s="1"/>
  <c r="AF6" i="26"/>
  <c r="AO6" i="26" s="1"/>
  <c r="AE6" i="26"/>
  <c r="W7" i="26"/>
  <c r="AG6" i="51"/>
  <c r="AP6" i="51" s="1"/>
  <c r="AF6" i="51"/>
  <c r="AO6" i="51" s="1"/>
  <c r="W7" i="51"/>
  <c r="AE6" i="51"/>
  <c r="AF6" i="25"/>
  <c r="AO6" i="25" s="1"/>
  <c r="AE6" i="25"/>
  <c r="W7" i="25"/>
  <c r="AG6" i="25"/>
  <c r="AP6" i="25" s="1"/>
  <c r="AH6" i="73"/>
  <c r="AQ6" i="73" s="1"/>
  <c r="X6" i="77"/>
  <c r="Y6" i="77"/>
  <c r="Z6" i="77" s="1"/>
  <c r="K8" i="21"/>
  <c r="K8" i="64"/>
  <c r="AI5" i="37"/>
  <c r="AN5" i="37"/>
  <c r="K10" i="6"/>
  <c r="K8" i="70"/>
  <c r="K7" i="11"/>
  <c r="AR5" i="67"/>
  <c r="AG5" i="8"/>
  <c r="AP5" i="8" s="1"/>
  <c r="W6" i="8"/>
  <c r="AF5" i="8"/>
  <c r="AO5" i="8" s="1"/>
  <c r="AE5" i="8"/>
  <c r="AH6" i="45"/>
  <c r="AQ6" i="45" s="1"/>
  <c r="AN5" i="96"/>
  <c r="AI5" i="96"/>
  <c r="K17" i="49"/>
  <c r="AR5" i="51"/>
  <c r="X6" i="29"/>
  <c r="Y6" i="29"/>
  <c r="Z6" i="29" s="1"/>
  <c r="Y6" i="70"/>
  <c r="Z6" i="70" s="1"/>
  <c r="X6" i="70"/>
  <c r="AN5" i="2"/>
  <c r="AI5" i="2"/>
  <c r="AN5" i="75"/>
  <c r="AI5" i="75"/>
  <c r="AH6" i="48"/>
  <c r="AQ6" i="48" s="1"/>
  <c r="AR5" i="73"/>
  <c r="AR5" i="76"/>
  <c r="K10" i="1"/>
  <c r="Z6" i="3"/>
  <c r="X6" i="89"/>
  <c r="Y6" i="89"/>
  <c r="Z6" i="89" s="1"/>
  <c r="Y6" i="94"/>
  <c r="X6" i="94"/>
  <c r="AH6" i="53"/>
  <c r="AQ6" i="53" s="1"/>
  <c r="AF5" i="93"/>
  <c r="AO5" i="93" s="1"/>
  <c r="AE5" i="93"/>
  <c r="AG5" i="93"/>
  <c r="AP5" i="93" s="1"/>
  <c r="W6" i="93"/>
  <c r="AN5" i="16"/>
  <c r="AI5" i="16"/>
  <c r="K10" i="9"/>
  <c r="AI5" i="35"/>
  <c r="AN5" i="35"/>
  <c r="AH6" i="40"/>
  <c r="AQ6" i="40" s="1"/>
  <c r="AR5" i="26"/>
  <c r="AR5" i="68"/>
  <c r="K7" i="3"/>
  <c r="AR5" i="56"/>
  <c r="AN5" i="5"/>
  <c r="AI5" i="5"/>
  <c r="AH6" i="76"/>
  <c r="AQ6" i="76" s="1"/>
  <c r="K8" i="62"/>
  <c r="X6" i="66"/>
  <c r="Y6" i="66"/>
  <c r="X6" i="20"/>
  <c r="Y6" i="20"/>
  <c r="X6" i="81"/>
  <c r="Y6" i="81"/>
  <c r="K9" i="22"/>
  <c r="AI5" i="79"/>
  <c r="AN5" i="79"/>
  <c r="AN5" i="41"/>
  <c r="AI5" i="41"/>
  <c r="AI5" i="71"/>
  <c r="AN5" i="71"/>
  <c r="AI5" i="50"/>
  <c r="AN5" i="50"/>
  <c r="AN5" i="57"/>
  <c r="AI5" i="57"/>
  <c r="AI5" i="55"/>
  <c r="AN5" i="55"/>
  <c r="AG6" i="38"/>
  <c r="AP6" i="38" s="1"/>
  <c r="AF6" i="38"/>
  <c r="AO6" i="38" s="1"/>
  <c r="AE6" i="38"/>
  <c r="W7" i="38"/>
  <c r="K7" i="8"/>
  <c r="Z6" i="64"/>
  <c r="X6" i="19"/>
  <c r="AH6" i="19" s="1"/>
  <c r="AQ6" i="19" s="1"/>
  <c r="Y6" i="19"/>
  <c r="Z6" i="19" s="1"/>
  <c r="Y6" i="12"/>
  <c r="X6" i="12"/>
  <c r="AH6" i="12" s="1"/>
  <c r="AQ6" i="12" s="1"/>
  <c r="AI5" i="31"/>
  <c r="AN5" i="31"/>
  <c r="AH6" i="30"/>
  <c r="AQ6" i="30" s="1"/>
  <c r="Z6" i="73"/>
  <c r="AN5" i="19"/>
  <c r="AI5" i="19"/>
  <c r="AN5" i="10"/>
  <c r="AI5" i="10"/>
  <c r="AI5" i="58"/>
  <c r="AN5" i="58"/>
  <c r="AI5" i="33"/>
  <c r="AN5" i="33"/>
  <c r="AH6" i="22"/>
  <c r="AQ6" i="22" s="1"/>
  <c r="AI5" i="83"/>
  <c r="AN5" i="83"/>
  <c r="K7" i="63"/>
  <c r="AG5" i="42"/>
  <c r="AP5" i="42" s="1"/>
  <c r="AF5" i="42"/>
  <c r="AO5" i="42" s="1"/>
  <c r="AE5" i="42"/>
  <c r="W6" i="42"/>
  <c r="K8" i="15"/>
  <c r="AR5" i="30"/>
  <c r="AF5" i="1"/>
  <c r="AO5" i="1" s="1"/>
  <c r="W6" i="1"/>
  <c r="AE5" i="1"/>
  <c r="AG5" i="1"/>
  <c r="AP5" i="1" s="1"/>
  <c r="AR5" i="95"/>
  <c r="AI5" i="87"/>
  <c r="AN5" i="87"/>
  <c r="AN5" i="62"/>
  <c r="AI5" i="62"/>
  <c r="Z6" i="48"/>
  <c r="AR5" i="85"/>
  <c r="AN5" i="94"/>
  <c r="AI5" i="94"/>
  <c r="Z6" i="53"/>
  <c r="Z6" i="92"/>
  <c r="Y6" i="92"/>
  <c r="X6" i="92"/>
  <c r="Z6" i="40"/>
  <c r="W6" i="72"/>
  <c r="AF5" i="72"/>
  <c r="AO5" i="72" s="1"/>
  <c r="AG5" i="72"/>
  <c r="AP5" i="72" s="1"/>
  <c r="AE5" i="72"/>
  <c r="K8" i="55"/>
  <c r="K8" i="67"/>
  <c r="X6" i="5"/>
  <c r="Y6" i="5"/>
  <c r="AG5" i="11"/>
  <c r="AP5" i="11" s="1"/>
  <c r="W6" i="11"/>
  <c r="AF5" i="11"/>
  <c r="AO5" i="11" s="1"/>
  <c r="AE5" i="11"/>
  <c r="AF5" i="65"/>
  <c r="AO5" i="65" s="1"/>
  <c r="W6" i="65"/>
  <c r="AE5" i="65"/>
  <c r="AG5" i="65"/>
  <c r="AP5" i="65" s="1"/>
  <c r="AG5" i="44"/>
  <c r="AP5" i="44" s="1"/>
  <c r="AF5" i="44"/>
  <c r="AO5" i="44" s="1"/>
  <c r="W6" i="44"/>
  <c r="AE5" i="44"/>
  <c r="Y6" i="46"/>
  <c r="X6" i="46"/>
  <c r="Z6" i="46" s="1"/>
  <c r="AR5" i="48"/>
  <c r="Z6" i="76"/>
  <c r="Y6" i="84"/>
  <c r="X6" i="84"/>
  <c r="Z6" i="79"/>
  <c r="X6" i="79"/>
  <c r="Y6" i="79"/>
  <c r="AI5" i="9"/>
  <c r="AN5" i="9"/>
  <c r="Z6" i="86"/>
  <c r="Y6" i="86"/>
  <c r="X6" i="86"/>
  <c r="X6" i="54"/>
  <c r="Z6" i="54" s="1"/>
  <c r="Y6" i="54"/>
  <c r="Y6" i="57"/>
  <c r="X6" i="57"/>
  <c r="K8" i="72"/>
  <c r="AI5" i="12"/>
  <c r="AN5" i="12"/>
  <c r="K8" i="10"/>
  <c r="K9" i="69"/>
  <c r="AR5" i="7"/>
  <c r="AH6" i="38"/>
  <c r="AQ6" i="38" s="1"/>
  <c r="K9" i="4"/>
  <c r="AG5" i="52"/>
  <c r="AP5" i="52" s="1"/>
  <c r="W6" i="52"/>
  <c r="AF5" i="52"/>
  <c r="AO5" i="52" s="1"/>
  <c r="AE5" i="52"/>
  <c r="AE5" i="60"/>
  <c r="AG5" i="60"/>
  <c r="AP5" i="60" s="1"/>
  <c r="W6" i="60"/>
  <c r="AF5" i="60"/>
  <c r="AO5" i="60" s="1"/>
  <c r="AH6" i="85"/>
  <c r="AQ6" i="85" s="1"/>
  <c r="AR5" i="23"/>
  <c r="Y6" i="74"/>
  <c r="X6" i="74"/>
  <c r="Z6" i="45"/>
  <c r="AI5" i="29"/>
  <c r="AN5" i="29"/>
  <c r="AR5" i="4"/>
  <c r="X6" i="2"/>
  <c r="AH6" i="2" s="1"/>
  <c r="AQ6" i="2" s="1"/>
  <c r="Y6" i="2"/>
  <c r="AI5" i="21"/>
  <c r="AN5" i="21"/>
  <c r="K9" i="57"/>
  <c r="K9" i="61"/>
  <c r="X6" i="36"/>
  <c r="Y6" i="36"/>
  <c r="AH6" i="95"/>
  <c r="AQ6" i="95" s="1"/>
  <c r="K8" i="85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8" i="51"/>
  <c r="Z6" i="16"/>
  <c r="X6" i="16"/>
  <c r="AH6" i="16" s="1"/>
  <c r="AQ6" i="16" s="1"/>
  <c r="Y6" i="16"/>
  <c r="AG5" i="6"/>
  <c r="AP5" i="6" s="1"/>
  <c r="W6" i="6"/>
  <c r="AF5" i="6"/>
  <c r="AO5" i="6" s="1"/>
  <c r="AE5" i="6"/>
  <c r="AN5" i="92"/>
  <c r="AI5" i="92"/>
  <c r="W6" i="39"/>
  <c r="AF5" i="39"/>
  <c r="AO5" i="39" s="1"/>
  <c r="AE5" i="39"/>
  <c r="AG5" i="39"/>
  <c r="AP5" i="39" s="1"/>
  <c r="AR5" i="45"/>
  <c r="K9" i="65"/>
  <c r="AN5" i="84"/>
  <c r="AI5" i="84"/>
  <c r="AI5" i="81"/>
  <c r="AN5" i="81"/>
  <c r="AI5" i="82"/>
  <c r="AN5" i="82"/>
  <c r="AH6" i="34"/>
  <c r="AQ6" i="34" s="1"/>
  <c r="Y6" i="9"/>
  <c r="X6" i="9"/>
  <c r="AI5" i="78"/>
  <c r="AN5" i="78"/>
  <c r="AI6" i="88"/>
  <c r="AN6" i="88"/>
  <c r="Z6" i="50"/>
  <c r="X6" i="50"/>
  <c r="Y6" i="50"/>
  <c r="AI6" i="59"/>
  <c r="AN6" i="59"/>
  <c r="AN5" i="13"/>
  <c r="AI5" i="13"/>
  <c r="W7" i="30"/>
  <c r="AG6" i="30"/>
  <c r="AP6" i="30" s="1"/>
  <c r="AE6" i="30"/>
  <c r="AF6" i="30"/>
  <c r="AO6" i="30" s="1"/>
  <c r="AI5" i="49"/>
  <c r="AN5" i="49"/>
  <c r="Z6" i="31"/>
  <c r="X6" i="31"/>
  <c r="Y6" i="31"/>
  <c r="AN5" i="28"/>
  <c r="AI5" i="28"/>
  <c r="AI5" i="77"/>
  <c r="AN5" i="77"/>
  <c r="Y6" i="10"/>
  <c r="X6" i="10"/>
  <c r="Z6" i="58"/>
  <c r="X6" i="58"/>
  <c r="Y6" i="58"/>
  <c r="AG6" i="22"/>
  <c r="AP6" i="22" s="1"/>
  <c r="AF6" i="22"/>
  <c r="AO6" i="22" s="1"/>
  <c r="W7" i="22"/>
  <c r="AE6" i="22"/>
  <c r="W7" i="85"/>
  <c r="AF6" i="85"/>
  <c r="AO6" i="85" s="1"/>
  <c r="AG6" i="85"/>
  <c r="AP6" i="85" s="1"/>
  <c r="AE6" i="85"/>
  <c r="K8" i="68"/>
  <c r="AN5" i="74"/>
  <c r="AI5" i="74"/>
  <c r="Y6" i="96"/>
  <c r="X6" i="96"/>
  <c r="K9" i="17"/>
  <c r="K8" i="56"/>
  <c r="K8" i="20"/>
  <c r="AR5" i="43"/>
  <c r="AI5" i="70"/>
  <c r="AN5" i="70"/>
  <c r="Y6" i="21"/>
  <c r="X6" i="21"/>
  <c r="Z6" i="62"/>
  <c r="X6" i="62"/>
  <c r="Y6" i="62"/>
  <c r="AR5" i="22"/>
  <c r="AH6" i="61"/>
  <c r="AQ6" i="61" s="1"/>
  <c r="AR5" i="14"/>
  <c r="AI5" i="36"/>
  <c r="AN5" i="36"/>
  <c r="AF6" i="95"/>
  <c r="AO6" i="95" s="1"/>
  <c r="AE6" i="95"/>
  <c r="W7" i="95"/>
  <c r="AG6" i="95"/>
  <c r="AP6" i="95" s="1"/>
  <c r="Z6" i="69"/>
  <c r="Y6" i="69"/>
  <c r="X6" i="69"/>
  <c r="AN5" i="80"/>
  <c r="AI5" i="80"/>
  <c r="K7" i="12"/>
  <c r="K8" i="71"/>
  <c r="AR5" i="61"/>
  <c r="K7" i="19"/>
  <c r="AN5" i="18"/>
  <c r="AI5" i="18"/>
  <c r="K8" i="18"/>
  <c r="AG5" i="63"/>
  <c r="AP5" i="63" s="1"/>
  <c r="AE5" i="63"/>
  <c r="AF5" i="63"/>
  <c r="AO5" i="63" s="1"/>
  <c r="W6" i="63"/>
  <c r="AI5" i="46"/>
  <c r="AN5" i="46"/>
  <c r="AR5" i="64"/>
  <c r="K7" i="7"/>
  <c r="X6" i="82"/>
  <c r="Y6" i="82"/>
  <c r="Z6" i="32"/>
  <c r="X6" i="32"/>
  <c r="Y6" i="32"/>
  <c r="AR5" i="38"/>
  <c r="Z6" i="34"/>
  <c r="Y6" i="27"/>
  <c r="X6" i="27"/>
  <c r="AH6" i="27" s="1"/>
  <c r="AQ6" i="27" s="1"/>
  <c r="Y6" i="55"/>
  <c r="X6" i="55"/>
  <c r="Z6" i="55" s="1"/>
  <c r="Y6" i="49"/>
  <c r="X6" i="49"/>
  <c r="X6" i="28"/>
  <c r="Y6" i="28"/>
  <c r="W7" i="68"/>
  <c r="AG6" i="68"/>
  <c r="AP6" i="68" s="1"/>
  <c r="AE6" i="68"/>
  <c r="AF6" i="68"/>
  <c r="AO6" i="68" s="1"/>
  <c r="X6" i="83"/>
  <c r="Y6" i="83"/>
  <c r="Z6" i="83" s="1"/>
  <c r="K10" i="89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8" i="66"/>
  <c r="W6" i="15"/>
  <c r="AF5" i="15"/>
  <c r="AO5" i="15" s="1"/>
  <c r="AG5" i="15"/>
  <c r="AP5" i="15" s="1"/>
  <c r="AE5" i="15"/>
  <c r="K8" i="13"/>
  <c r="AE6" i="67"/>
  <c r="W7" i="67"/>
  <c r="AF6" i="67"/>
  <c r="AO6" i="67" s="1"/>
  <c r="AG6" i="67"/>
  <c r="AP6" i="67" s="1"/>
  <c r="AR5" i="53"/>
  <c r="K7" i="16"/>
  <c r="AN5" i="89"/>
  <c r="AI5" i="89"/>
  <c r="AQ6" i="23"/>
  <c r="K8" i="5"/>
  <c r="K8" i="59"/>
  <c r="AR5" i="25"/>
  <c r="AN5" i="69"/>
  <c r="AI5" i="69"/>
  <c r="K8" i="14"/>
  <c r="AR5" i="17"/>
  <c r="Z6" i="80"/>
  <c r="Y6" i="80"/>
  <c r="X6" i="80"/>
  <c r="K7" i="2"/>
  <c r="K8" i="60"/>
  <c r="Z6" i="90"/>
  <c r="Y6" i="90"/>
  <c r="X6" i="90"/>
  <c r="AH6" i="43"/>
  <c r="AQ6" i="43" s="1"/>
  <c r="K9" i="58"/>
  <c r="AH6" i="4"/>
  <c r="AQ6" i="4" s="1"/>
  <c r="K7" i="24"/>
  <c r="AH6" i="17"/>
  <c r="AQ6" i="17" s="1"/>
  <c r="K9" i="53"/>
  <c r="AR5" i="3"/>
  <c r="AN5" i="66"/>
  <c r="AI5" i="66"/>
  <c r="AI5" i="20"/>
  <c r="AN5" i="20"/>
  <c r="AN5" i="32"/>
  <c r="AI5" i="32"/>
  <c r="AN5" i="27"/>
  <c r="AI5" i="27"/>
  <c r="Z6" i="78"/>
  <c r="Y6" i="78"/>
  <c r="X6" i="78"/>
  <c r="X7" i="59"/>
  <c r="AH7" i="59" s="1"/>
  <c r="AQ7" i="59" s="1"/>
  <c r="Y7" i="59"/>
  <c r="X6" i="37"/>
  <c r="Y6" i="37"/>
  <c r="Z6" i="13"/>
  <c r="Y6" i="13"/>
  <c r="X6" i="13"/>
  <c r="AR5" i="34"/>
  <c r="Z6" i="33"/>
  <c r="X6" i="33"/>
  <c r="Y6" i="33"/>
  <c r="K9" i="54"/>
  <c r="AF6" i="24"/>
  <c r="AO6" i="24" s="1"/>
  <c r="W7" i="24"/>
  <c r="AE6" i="24"/>
  <c r="AG6" i="24"/>
  <c r="AP6" i="24" s="1"/>
  <c r="K8" i="75"/>
  <c r="Z6" i="87"/>
  <c r="Y6" i="87"/>
  <c r="X6" i="87"/>
  <c r="K8" i="52"/>
  <c r="AR5" i="91"/>
  <c r="AE5" i="47"/>
  <c r="W6" i="47"/>
  <c r="AG5" i="47"/>
  <c r="AP5" i="47" s="1"/>
  <c r="AF5" i="47"/>
  <c r="AO5" i="47" s="1"/>
  <c r="Z6" i="75"/>
  <c r="X6" i="75"/>
  <c r="Y6" i="75"/>
  <c r="AR5" i="40"/>
  <c r="K7" i="23"/>
  <c r="AF6" i="61"/>
  <c r="AO6" i="61" s="1"/>
  <c r="W7" i="61"/>
  <c r="AE6" i="61"/>
  <c r="AG6" i="61"/>
  <c r="AP6" i="61" s="1"/>
  <c r="AG6" i="23"/>
  <c r="AP6" i="23" s="1"/>
  <c r="AF6" i="23"/>
  <c r="AO6" i="23" s="1"/>
  <c r="W7" i="23"/>
  <c r="AE6" i="23"/>
  <c r="AH6" i="91"/>
  <c r="AQ6" i="91" s="1"/>
  <c r="Z6" i="35"/>
  <c r="X6" i="35"/>
  <c r="Y6" i="35"/>
  <c r="AI5" i="90"/>
  <c r="AN5" i="90"/>
  <c r="W7" i="7"/>
  <c r="AE6" i="7"/>
  <c r="AG6" i="7"/>
  <c r="AP6" i="7" s="1"/>
  <c r="AF6" i="7"/>
  <c r="AO6" i="7" s="1"/>
  <c r="AE6" i="43"/>
  <c r="W7" i="43"/>
  <c r="AG6" i="43"/>
  <c r="AP6" i="43" s="1"/>
  <c r="AF6" i="43"/>
  <c r="AO6" i="43" s="1"/>
  <c r="Y6" i="18"/>
  <c r="X6" i="18"/>
  <c r="K8" i="94"/>
  <c r="AG6" i="4"/>
  <c r="AP6" i="4" s="1"/>
  <c r="AF6" i="4"/>
  <c r="AO6" i="4" s="1"/>
  <c r="W7" i="4"/>
  <c r="AE6" i="4"/>
  <c r="K8" i="50"/>
  <c r="Z6" i="17"/>
  <c r="AH6" i="26"/>
  <c r="AQ6" i="26" s="1"/>
  <c r="AH6" i="25"/>
  <c r="AQ6" i="25" s="1"/>
  <c r="X6" i="41"/>
  <c r="Z6" i="41" s="1"/>
  <c r="Y6" i="41"/>
  <c r="X6" i="71"/>
  <c r="Y6" i="71"/>
  <c r="Z6" i="71" s="1"/>
  <c r="AN5" i="86"/>
  <c r="AI5" i="86"/>
  <c r="X7" i="88"/>
  <c r="Y7" i="88"/>
  <c r="AN5" i="54"/>
  <c r="AI5" i="54"/>
  <c r="AG6" i="70" l="1"/>
  <c r="AP6" i="70" s="1"/>
  <c r="AE6" i="70"/>
  <c r="W7" i="70"/>
  <c r="AF6" i="70"/>
  <c r="AO6" i="70" s="1"/>
  <c r="W7" i="71"/>
  <c r="AG6" i="71"/>
  <c r="AP6" i="71" s="1"/>
  <c r="AF6" i="71"/>
  <c r="AO6" i="71" s="1"/>
  <c r="AE6" i="71"/>
  <c r="AF6" i="54"/>
  <c r="AO6" i="54" s="1"/>
  <c r="W7" i="54"/>
  <c r="AE6" i="54"/>
  <c r="AG6" i="54"/>
  <c r="AP6" i="54" s="1"/>
  <c r="AE6" i="29"/>
  <c r="W7" i="29"/>
  <c r="AG6" i="29"/>
  <c r="AP6" i="29" s="1"/>
  <c r="AF6" i="29"/>
  <c r="AO6" i="29" s="1"/>
  <c r="AF6" i="89"/>
  <c r="AO6" i="89" s="1"/>
  <c r="AG6" i="89"/>
  <c r="AP6" i="89" s="1"/>
  <c r="W7" i="89"/>
  <c r="AE6" i="89"/>
  <c r="AG6" i="55"/>
  <c r="AP6" i="55" s="1"/>
  <c r="W7" i="55"/>
  <c r="AF6" i="55"/>
  <c r="AO6" i="55" s="1"/>
  <c r="AE6" i="55"/>
  <c r="AE6" i="46"/>
  <c r="W7" i="46"/>
  <c r="AG6" i="46"/>
  <c r="AP6" i="46" s="1"/>
  <c r="AF6" i="46"/>
  <c r="AO6" i="46" s="1"/>
  <c r="AE6" i="77"/>
  <c r="AG6" i="77"/>
  <c r="AP6" i="77" s="1"/>
  <c r="AF6" i="77"/>
  <c r="AO6" i="77" s="1"/>
  <c r="W7" i="77"/>
  <c r="AG6" i="19"/>
  <c r="AP6" i="19" s="1"/>
  <c r="AF6" i="19"/>
  <c r="AO6" i="19" s="1"/>
  <c r="W7" i="19"/>
  <c r="AE6" i="19"/>
  <c r="W7" i="41"/>
  <c r="AG6" i="41"/>
  <c r="AP6" i="41" s="1"/>
  <c r="AF6" i="41"/>
  <c r="AO6" i="41" s="1"/>
  <c r="AE6" i="41"/>
  <c r="W7" i="83"/>
  <c r="AF6" i="83"/>
  <c r="AO6" i="83" s="1"/>
  <c r="AG6" i="83"/>
  <c r="AP6" i="83" s="1"/>
  <c r="AE6" i="83"/>
  <c r="AH6" i="18"/>
  <c r="AQ6" i="18" s="1"/>
  <c r="Z7" i="43"/>
  <c r="Y7" i="43"/>
  <c r="X7" i="43"/>
  <c r="Z7" i="23"/>
  <c r="X7" i="23"/>
  <c r="AH7" i="23" s="1"/>
  <c r="AQ7" i="23" s="1"/>
  <c r="Y7" i="23"/>
  <c r="X7" i="61"/>
  <c r="Y7" i="61"/>
  <c r="AG6" i="87"/>
  <c r="AP6" i="87" s="1"/>
  <c r="AF6" i="87"/>
  <c r="AO6" i="87" s="1"/>
  <c r="W7" i="87"/>
  <c r="AE6" i="87"/>
  <c r="K9" i="75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AE6" i="33"/>
  <c r="W7" i="33"/>
  <c r="AF6" i="33"/>
  <c r="AO6" i="33" s="1"/>
  <c r="AG6" i="33"/>
  <c r="AP6" i="33" s="1"/>
  <c r="AR5" i="20"/>
  <c r="K9" i="14"/>
  <c r="K9" i="59"/>
  <c r="AI5" i="15"/>
  <c r="AN5" i="15"/>
  <c r="AI6" i="68"/>
  <c r="AN6" i="68"/>
  <c r="AH6" i="28"/>
  <c r="AQ6" i="28" s="1"/>
  <c r="Z6" i="63"/>
  <c r="X6" i="63"/>
  <c r="Y6" i="63"/>
  <c r="AR5" i="70"/>
  <c r="AR5" i="28"/>
  <c r="AR6" i="59"/>
  <c r="AG6" i="50"/>
  <c r="AP6" i="50" s="1"/>
  <c r="AF6" i="50"/>
  <c r="AO6" i="50" s="1"/>
  <c r="W7" i="50"/>
  <c r="AE6" i="50"/>
  <c r="AR5" i="84"/>
  <c r="X6" i="39"/>
  <c r="Y6" i="39"/>
  <c r="AH6" i="36"/>
  <c r="AQ6" i="36" s="1"/>
  <c r="AH6" i="74"/>
  <c r="AQ6" i="74" s="1"/>
  <c r="AH6" i="5"/>
  <c r="AQ6" i="5" s="1"/>
  <c r="AR5" i="94"/>
  <c r="W7" i="48"/>
  <c r="AG6" i="48"/>
  <c r="AP6" i="48" s="1"/>
  <c r="AF6" i="48"/>
  <c r="AO6" i="48" s="1"/>
  <c r="AE6" i="48"/>
  <c r="Y6" i="1"/>
  <c r="X6" i="1"/>
  <c r="AR5" i="83"/>
  <c r="K8" i="8"/>
  <c r="AH6" i="20"/>
  <c r="AQ6" i="20" s="1"/>
  <c r="AR5" i="5"/>
  <c r="AR5" i="35"/>
  <c r="K18" i="49"/>
  <c r="AN5" i="8"/>
  <c r="AI5" i="8"/>
  <c r="Y7" i="51"/>
  <c r="X7" i="51"/>
  <c r="AN6" i="14"/>
  <c r="AI6" i="14"/>
  <c r="Z7" i="91"/>
  <c r="Y7" i="91"/>
  <c r="X7" i="91"/>
  <c r="AI6" i="43"/>
  <c r="AN6" i="43"/>
  <c r="AR5" i="90"/>
  <c r="AH6" i="37"/>
  <c r="AQ6" i="37" s="1"/>
  <c r="Z7" i="59"/>
  <c r="AR5" i="32"/>
  <c r="AR5" i="66"/>
  <c r="K10" i="58"/>
  <c r="K9" i="60"/>
  <c r="AG6" i="80"/>
  <c r="AP6" i="80" s="1"/>
  <c r="AF6" i="80"/>
  <c r="AO6" i="80" s="1"/>
  <c r="AE6" i="80"/>
  <c r="W7" i="80"/>
  <c r="AR5" i="69"/>
  <c r="AR5" i="89"/>
  <c r="Z6" i="28"/>
  <c r="AH6" i="82"/>
  <c r="AQ6" i="82" s="1"/>
  <c r="AR5" i="18"/>
  <c r="AR5" i="36"/>
  <c r="AH6" i="21"/>
  <c r="AQ6" i="21" s="1"/>
  <c r="K9" i="20"/>
  <c r="K10" i="17"/>
  <c r="AH6" i="10"/>
  <c r="AQ6" i="10" s="1"/>
  <c r="AR5" i="49"/>
  <c r="Z6" i="6"/>
  <c r="X6" i="6"/>
  <c r="Y6" i="6"/>
  <c r="K9" i="51"/>
  <c r="Z6" i="36"/>
  <c r="Z6" i="2"/>
  <c r="AI5" i="52"/>
  <c r="AN5" i="52"/>
  <c r="AR5" i="12"/>
  <c r="AH6" i="57"/>
  <c r="AQ6" i="57" s="1"/>
  <c r="AF6" i="76"/>
  <c r="AO6" i="76" s="1"/>
  <c r="AG6" i="76"/>
  <c r="AP6" i="76" s="1"/>
  <c r="W7" i="76"/>
  <c r="AE6" i="76"/>
  <c r="AI5" i="11"/>
  <c r="AN5" i="11"/>
  <c r="Z6" i="5"/>
  <c r="K9" i="55"/>
  <c r="AG6" i="73"/>
  <c r="AP6" i="73" s="1"/>
  <c r="AE6" i="73"/>
  <c r="W7" i="73"/>
  <c r="AF6" i="73"/>
  <c r="AO6" i="73" s="1"/>
  <c r="AR5" i="50"/>
  <c r="Z6" i="20"/>
  <c r="K9" i="62"/>
  <c r="K8" i="3"/>
  <c r="AH6" i="89"/>
  <c r="AQ6" i="89" s="1"/>
  <c r="AH6" i="70"/>
  <c r="AQ6" i="70" s="1"/>
  <c r="AH6" i="29"/>
  <c r="AQ6" i="29" s="1"/>
  <c r="K9" i="70"/>
  <c r="AR5" i="37"/>
  <c r="AH6" i="77"/>
  <c r="AQ6" i="77" s="1"/>
  <c r="Y7" i="25"/>
  <c r="X7" i="25"/>
  <c r="X7" i="26"/>
  <c r="Y7" i="26"/>
  <c r="AI6" i="56"/>
  <c r="AN6" i="56"/>
  <c r="AR5" i="54"/>
  <c r="AH7" i="88"/>
  <c r="AQ7" i="88" s="1"/>
  <c r="AF6" i="17"/>
  <c r="AO6" i="17" s="1"/>
  <c r="AE6" i="17"/>
  <c r="W7" i="17"/>
  <c r="AG6" i="17"/>
  <c r="AP6" i="17" s="1"/>
  <c r="Z6" i="18"/>
  <c r="Z6" i="37"/>
  <c r="K10" i="53"/>
  <c r="K8" i="24"/>
  <c r="Z7" i="67"/>
  <c r="Y7" i="67"/>
  <c r="X7" i="67"/>
  <c r="X7" i="68"/>
  <c r="Y7" i="68"/>
  <c r="AH6" i="49"/>
  <c r="AQ6" i="49" s="1"/>
  <c r="Z6" i="82"/>
  <c r="AI5" i="63"/>
  <c r="AN5" i="63"/>
  <c r="AH6" i="96"/>
  <c r="AQ6" i="96" s="1"/>
  <c r="K9" i="68"/>
  <c r="X7" i="85"/>
  <c r="Y7" i="85"/>
  <c r="Y7" i="30"/>
  <c r="Z7" i="30" s="1"/>
  <c r="X7" i="30"/>
  <c r="AR6" i="88"/>
  <c r="AH6" i="9"/>
  <c r="AQ6" i="9" s="1"/>
  <c r="AR5" i="29"/>
  <c r="Z6" i="74"/>
  <c r="AR5" i="9"/>
  <c r="AH6" i="84"/>
  <c r="AQ6" i="84" s="1"/>
  <c r="AI5" i="72"/>
  <c r="AN5" i="72"/>
  <c r="AG6" i="40"/>
  <c r="AP6" i="40" s="1"/>
  <c r="AF6" i="40"/>
  <c r="AO6" i="40" s="1"/>
  <c r="AE6" i="40"/>
  <c r="W7" i="40"/>
  <c r="AR5" i="62"/>
  <c r="K9" i="15"/>
  <c r="AR5" i="58"/>
  <c r="AR5" i="31"/>
  <c r="AR5" i="55"/>
  <c r="Z6" i="93"/>
  <c r="Y6" i="93"/>
  <c r="X6" i="93"/>
  <c r="Y6" i="8"/>
  <c r="Z6" i="8" s="1"/>
  <c r="X6" i="8"/>
  <c r="AI6" i="25"/>
  <c r="AN6" i="25"/>
  <c r="AN6" i="26"/>
  <c r="AI6" i="26"/>
  <c r="AN6" i="91"/>
  <c r="AI6" i="91"/>
  <c r="X7" i="56"/>
  <c r="Y7" i="56"/>
  <c r="Z7" i="56" s="1"/>
  <c r="AR5" i="86"/>
  <c r="AH6" i="41"/>
  <c r="AQ6" i="41" s="1"/>
  <c r="AI6" i="4"/>
  <c r="AN6" i="4"/>
  <c r="Z7" i="88"/>
  <c r="AH6" i="71"/>
  <c r="AQ6" i="71" s="1"/>
  <c r="K9" i="52"/>
  <c r="AI6" i="24"/>
  <c r="AN6" i="24"/>
  <c r="K10" i="54"/>
  <c r="AH6" i="13"/>
  <c r="AQ6" i="13" s="1"/>
  <c r="AH6" i="78"/>
  <c r="AQ6" i="78" s="1"/>
  <c r="AR5" i="27"/>
  <c r="AH6" i="90"/>
  <c r="AQ6" i="90" s="1"/>
  <c r="AI6" i="67"/>
  <c r="AN6" i="67"/>
  <c r="X6" i="15"/>
  <c r="Y6" i="15"/>
  <c r="AH6" i="83"/>
  <c r="AQ6" i="83" s="1"/>
  <c r="Z6" i="27"/>
  <c r="K8" i="12"/>
  <c r="AH6" i="69"/>
  <c r="AQ6" i="69" s="1"/>
  <c r="X7" i="95"/>
  <c r="Y7" i="95"/>
  <c r="Z6" i="21"/>
  <c r="AN6" i="22"/>
  <c r="AI6" i="22"/>
  <c r="Z6" i="10"/>
  <c r="AR5" i="13"/>
  <c r="AR5" i="82"/>
  <c r="K10" i="65"/>
  <c r="AR5" i="92"/>
  <c r="X6" i="60"/>
  <c r="Y6" i="60"/>
  <c r="Y6" i="52"/>
  <c r="X6" i="52"/>
  <c r="K10" i="4"/>
  <c r="K10" i="69"/>
  <c r="Z6" i="57"/>
  <c r="AH6" i="86"/>
  <c r="AQ6" i="86" s="1"/>
  <c r="X6" i="11"/>
  <c r="Y6" i="11"/>
  <c r="K9" i="67"/>
  <c r="AH6" i="92"/>
  <c r="AQ6" i="92" s="1"/>
  <c r="Z6" i="42"/>
  <c r="Y6" i="42"/>
  <c r="X6" i="42"/>
  <c r="K8" i="63"/>
  <c r="AG6" i="64"/>
  <c r="AP6" i="64" s="1"/>
  <c r="W7" i="64"/>
  <c r="AE6" i="64"/>
  <c r="AF6" i="64"/>
  <c r="AO6" i="64" s="1"/>
  <c r="X7" i="38"/>
  <c r="Y7" i="38"/>
  <c r="Z7" i="38" s="1"/>
  <c r="AR5" i="57"/>
  <c r="AR5" i="79"/>
  <c r="AH6" i="81"/>
  <c r="AQ6" i="81" s="1"/>
  <c r="AH6" i="66"/>
  <c r="AQ6" i="66" s="1"/>
  <c r="K11" i="9"/>
  <c r="AH6" i="94"/>
  <c r="AQ6" i="94" s="1"/>
  <c r="AG6" i="3"/>
  <c r="AP6" i="3" s="1"/>
  <c r="AF6" i="3"/>
  <c r="AO6" i="3" s="1"/>
  <c r="W7" i="3"/>
  <c r="AE6" i="3"/>
  <c r="AR5" i="75"/>
  <c r="AR5" i="96"/>
  <c r="K8" i="11"/>
  <c r="K11" i="6"/>
  <c r="K9" i="64"/>
  <c r="X7" i="4"/>
  <c r="Y7" i="4"/>
  <c r="AI6" i="7"/>
  <c r="AN6" i="7"/>
  <c r="AH6" i="35"/>
  <c r="AQ6" i="35" s="1"/>
  <c r="K8" i="23"/>
  <c r="AH6" i="75"/>
  <c r="AQ6" i="75" s="1"/>
  <c r="Y6" i="47"/>
  <c r="X6" i="47"/>
  <c r="AH6" i="87"/>
  <c r="AQ6" i="87" s="1"/>
  <c r="Y7" i="24"/>
  <c r="X7" i="24"/>
  <c r="AH7" i="24" s="1"/>
  <c r="AQ7" i="24" s="1"/>
  <c r="K8" i="2"/>
  <c r="K9" i="5"/>
  <c r="Z6" i="49"/>
  <c r="AH6" i="32"/>
  <c r="AQ6" i="32" s="1"/>
  <c r="AI6" i="95"/>
  <c r="AN6" i="95"/>
  <c r="AH6" i="62"/>
  <c r="AQ6" i="62" s="1"/>
  <c r="K9" i="56"/>
  <c r="Z6" i="96"/>
  <c r="AN6" i="85"/>
  <c r="AI6" i="85"/>
  <c r="X7" i="22"/>
  <c r="Y7" i="22"/>
  <c r="AH6" i="58"/>
  <c r="AQ6" i="58" s="1"/>
  <c r="AH6" i="31"/>
  <c r="AQ6" i="31" s="1"/>
  <c r="AR5" i="78"/>
  <c r="Z6" i="9"/>
  <c r="AI5" i="39"/>
  <c r="AN5" i="39"/>
  <c r="K10" i="61"/>
  <c r="K10" i="57"/>
  <c r="AR5" i="21"/>
  <c r="AE6" i="45"/>
  <c r="AG6" i="45"/>
  <c r="AP6" i="45" s="1"/>
  <c r="AF6" i="45"/>
  <c r="AO6" i="45" s="1"/>
  <c r="W7" i="45"/>
  <c r="AH6" i="79"/>
  <c r="AQ6" i="79" s="1"/>
  <c r="Z6" i="84"/>
  <c r="AN5" i="44"/>
  <c r="AI5" i="44"/>
  <c r="AI5" i="65"/>
  <c r="AN5" i="65"/>
  <c r="AR5" i="87"/>
  <c r="AI5" i="42"/>
  <c r="AN5" i="42"/>
  <c r="AR5" i="10"/>
  <c r="AN6" i="38"/>
  <c r="AI6" i="38"/>
  <c r="AR5" i="71"/>
  <c r="Z6" i="81"/>
  <c r="Z6" i="66"/>
  <c r="AR5" i="16"/>
  <c r="AN5" i="93"/>
  <c r="AI5" i="93"/>
  <c r="K9" i="50"/>
  <c r="K9" i="94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X7" i="7"/>
  <c r="AH7" i="7" s="1"/>
  <c r="AQ7" i="7" s="1"/>
  <c r="Y7" i="7"/>
  <c r="AG6" i="35"/>
  <c r="AP6" i="35" s="1"/>
  <c r="AF6" i="35"/>
  <c r="AO6" i="35" s="1"/>
  <c r="AE6" i="35"/>
  <c r="W7" i="35"/>
  <c r="AI6" i="23"/>
  <c r="AN6" i="23"/>
  <c r="AI6" i="61"/>
  <c r="AN6" i="61"/>
  <c r="W7" i="75"/>
  <c r="AG6" i="75"/>
  <c r="AP6" i="75" s="1"/>
  <c r="AF6" i="75"/>
  <c r="AO6" i="75" s="1"/>
  <c r="AE6" i="75"/>
  <c r="AI5" i="47"/>
  <c r="AN5" i="47"/>
  <c r="AH6" i="33"/>
  <c r="AQ6" i="33" s="1"/>
  <c r="AG6" i="13"/>
  <c r="AP6" i="13" s="1"/>
  <c r="AF6" i="13"/>
  <c r="AO6" i="13" s="1"/>
  <c r="W7" i="13"/>
  <c r="AE6" i="13"/>
  <c r="W7" i="78"/>
  <c r="AG6" i="78"/>
  <c r="AP6" i="78" s="1"/>
  <c r="AF6" i="78"/>
  <c r="AO6" i="78" s="1"/>
  <c r="AE6" i="78"/>
  <c r="AF6" i="90"/>
  <c r="AO6" i="90" s="1"/>
  <c r="AE6" i="90"/>
  <c r="AG6" i="90"/>
  <c r="AP6" i="90" s="1"/>
  <c r="W7" i="90"/>
  <c r="AH6" i="80"/>
  <c r="AQ6" i="80" s="1"/>
  <c r="K8" i="16"/>
  <c r="K9" i="13"/>
  <c r="K9" i="66"/>
  <c r="AH6" i="55"/>
  <c r="AQ6" i="55" s="1"/>
  <c r="W7" i="34"/>
  <c r="AE6" i="34"/>
  <c r="AF6" i="34"/>
  <c r="AO6" i="34" s="1"/>
  <c r="AG6" i="34"/>
  <c r="AP6" i="34" s="1"/>
  <c r="AG6" i="32"/>
  <c r="AP6" i="32" s="1"/>
  <c r="AF6" i="32"/>
  <c r="AO6" i="32" s="1"/>
  <c r="AE6" i="32"/>
  <c r="W7" i="32"/>
  <c r="K8" i="7"/>
  <c r="AR5" i="46"/>
  <c r="K9" i="18"/>
  <c r="K8" i="19"/>
  <c r="K9" i="71"/>
  <c r="AR5" i="80"/>
  <c r="AF6" i="69"/>
  <c r="AO6" i="69" s="1"/>
  <c r="AE6" i="69"/>
  <c r="W7" i="69"/>
  <c r="AG6" i="69"/>
  <c r="AP6" i="69" s="1"/>
  <c r="AG6" i="62"/>
  <c r="AP6" i="62" s="1"/>
  <c r="AF6" i="62"/>
  <c r="AO6" i="62" s="1"/>
  <c r="W7" i="62"/>
  <c r="AE6" i="62"/>
  <c r="AR5" i="74"/>
  <c r="AF6" i="58"/>
  <c r="AO6" i="58" s="1"/>
  <c r="W7" i="58"/>
  <c r="AG6" i="58"/>
  <c r="AP6" i="58" s="1"/>
  <c r="AE6" i="58"/>
  <c r="AR5" i="77"/>
  <c r="AE6" i="31"/>
  <c r="AF6" i="31"/>
  <c r="AO6" i="31" s="1"/>
  <c r="AG6" i="31"/>
  <c r="AP6" i="31" s="1"/>
  <c r="W7" i="31"/>
  <c r="AI6" i="30"/>
  <c r="AN6" i="30"/>
  <c r="AH6" i="50"/>
  <c r="AQ6" i="50" s="1"/>
  <c r="AR5" i="81"/>
  <c r="AI5" i="6"/>
  <c r="AN5" i="6"/>
  <c r="AF6" i="16"/>
  <c r="AO6" i="16" s="1"/>
  <c r="W7" i="16"/>
  <c r="AE6" i="16"/>
  <c r="AG6" i="16"/>
  <c r="AP6" i="16" s="1"/>
  <c r="AI5" i="60"/>
  <c r="AN5" i="60"/>
  <c r="K9" i="10"/>
  <c r="K9" i="72"/>
  <c r="AH6" i="54"/>
  <c r="AQ6" i="54" s="1"/>
  <c r="W7" i="86"/>
  <c r="AE6" i="86"/>
  <c r="AF6" i="86"/>
  <c r="AO6" i="86" s="1"/>
  <c r="AG6" i="86"/>
  <c r="AP6" i="86" s="1"/>
  <c r="W7" i="79"/>
  <c r="AG6" i="79"/>
  <c r="AP6" i="79" s="1"/>
  <c r="AE6" i="79"/>
  <c r="AF6" i="79"/>
  <c r="AO6" i="79" s="1"/>
  <c r="AH6" i="46"/>
  <c r="AQ6" i="46" s="1"/>
  <c r="Z6" i="44"/>
  <c r="X6" i="44"/>
  <c r="Y6" i="44"/>
  <c r="Y6" i="65"/>
  <c r="Z6" i="65" s="1"/>
  <c r="X6" i="65"/>
  <c r="Z6" i="72"/>
  <c r="Y6" i="72"/>
  <c r="X6" i="72"/>
  <c r="AF6" i="92"/>
  <c r="AO6" i="92" s="1"/>
  <c r="W7" i="92"/>
  <c r="AG6" i="92"/>
  <c r="AP6" i="92" s="1"/>
  <c r="AE6" i="92"/>
  <c r="W7" i="53"/>
  <c r="AG6" i="53"/>
  <c r="AP6" i="53" s="1"/>
  <c r="AF6" i="53"/>
  <c r="AO6" i="53" s="1"/>
  <c r="AE6" i="53"/>
  <c r="AI5" i="1"/>
  <c r="AN5" i="1"/>
  <c r="AR5" i="33"/>
  <c r="AR5" i="19"/>
  <c r="Z6" i="12"/>
  <c r="AR5" i="41"/>
  <c r="K10" i="22"/>
  <c r="Z6" i="94"/>
  <c r="K11" i="1"/>
  <c r="AR5" i="2"/>
  <c r="K9" i="21"/>
  <c r="AI6" i="51"/>
  <c r="AN6" i="51"/>
  <c r="Z7" i="14"/>
  <c r="Y7" i="14"/>
  <c r="X7" i="14"/>
  <c r="AG6" i="8" l="1"/>
  <c r="AP6" i="8" s="1"/>
  <c r="AF6" i="8"/>
  <c r="AO6" i="8" s="1"/>
  <c r="W7" i="8"/>
  <c r="AE6" i="8"/>
  <c r="AG7" i="38"/>
  <c r="AP7" i="38" s="1"/>
  <c r="AF7" i="38"/>
  <c r="AO7" i="38" s="1"/>
  <c r="W8" i="38"/>
  <c r="AE7" i="38"/>
  <c r="AE7" i="56"/>
  <c r="AG7" i="56"/>
  <c r="AP7" i="56" s="1"/>
  <c r="AF7" i="56"/>
  <c r="AO7" i="56" s="1"/>
  <c r="W8" i="56"/>
  <c r="AF6" i="65"/>
  <c r="AO6" i="65" s="1"/>
  <c r="W7" i="65"/>
  <c r="AE6" i="65"/>
  <c r="AG6" i="65"/>
  <c r="AP6" i="65" s="1"/>
  <c r="AF7" i="30"/>
  <c r="AO7" i="30" s="1"/>
  <c r="W8" i="30"/>
  <c r="AE7" i="30"/>
  <c r="AG7" i="30"/>
  <c r="AP7" i="30" s="1"/>
  <c r="Z7" i="86"/>
  <c r="X7" i="86"/>
  <c r="Y7" i="86"/>
  <c r="AN6" i="31"/>
  <c r="AI6" i="31"/>
  <c r="K10" i="18"/>
  <c r="K9" i="16"/>
  <c r="Z7" i="78"/>
  <c r="Y7" i="78"/>
  <c r="X7" i="78"/>
  <c r="AR5" i="47"/>
  <c r="AN6" i="35"/>
  <c r="AI6" i="35"/>
  <c r="K11" i="57"/>
  <c r="AR6" i="85"/>
  <c r="Y7" i="64"/>
  <c r="X7" i="64"/>
  <c r="W7" i="42"/>
  <c r="AG6" i="42"/>
  <c r="AP6" i="42" s="1"/>
  <c r="AF6" i="42"/>
  <c r="AO6" i="42" s="1"/>
  <c r="AE6" i="42"/>
  <c r="AH6" i="11"/>
  <c r="AQ6" i="11" s="1"/>
  <c r="AH6" i="52"/>
  <c r="AQ6" i="52" s="1"/>
  <c r="K9" i="12"/>
  <c r="AG6" i="93"/>
  <c r="AP6" i="93" s="1"/>
  <c r="AF6" i="93"/>
  <c r="AO6" i="93" s="1"/>
  <c r="W7" i="93"/>
  <c r="AE6" i="93"/>
  <c r="K10" i="68"/>
  <c r="AE7" i="67"/>
  <c r="W8" i="67"/>
  <c r="AF7" i="67"/>
  <c r="AO7" i="67" s="1"/>
  <c r="AG7" i="67"/>
  <c r="AP7" i="67" s="1"/>
  <c r="AH7" i="26"/>
  <c r="AQ7" i="26" s="1"/>
  <c r="AG6" i="5"/>
  <c r="AP6" i="5" s="1"/>
  <c r="AF6" i="5"/>
  <c r="AO6" i="5" s="1"/>
  <c r="W7" i="5"/>
  <c r="AE6" i="5"/>
  <c r="W7" i="36"/>
  <c r="AG6" i="36"/>
  <c r="AP6" i="36" s="1"/>
  <c r="AF6" i="36"/>
  <c r="AO6" i="36" s="1"/>
  <c r="AE6" i="36"/>
  <c r="AG6" i="6"/>
  <c r="AP6" i="6" s="1"/>
  <c r="AF6" i="6"/>
  <c r="AO6" i="6" s="1"/>
  <c r="W7" i="6"/>
  <c r="AE6" i="6"/>
  <c r="X7" i="80"/>
  <c r="Y7" i="80"/>
  <c r="AG7" i="91"/>
  <c r="AP7" i="91" s="1"/>
  <c r="AF7" i="91"/>
  <c r="AO7" i="91" s="1"/>
  <c r="W8" i="91"/>
  <c r="AE7" i="91"/>
  <c r="AI6" i="48"/>
  <c r="AN6" i="48"/>
  <c r="AN6" i="50"/>
  <c r="AI6" i="50"/>
  <c r="AH6" i="63"/>
  <c r="AQ6" i="63" s="1"/>
  <c r="AG7" i="43"/>
  <c r="AP7" i="43" s="1"/>
  <c r="AF7" i="43"/>
  <c r="AO7" i="43" s="1"/>
  <c r="W8" i="43"/>
  <c r="AE7" i="43"/>
  <c r="Y7" i="41"/>
  <c r="X7" i="41"/>
  <c r="AI6" i="46"/>
  <c r="AN6" i="46"/>
  <c r="AI6" i="89"/>
  <c r="AN6" i="89"/>
  <c r="Y7" i="54"/>
  <c r="Z7" i="54" s="1"/>
  <c r="X7" i="54"/>
  <c r="X7" i="71"/>
  <c r="Y7" i="71"/>
  <c r="AR6" i="30"/>
  <c r="X7" i="32"/>
  <c r="Y7" i="32"/>
  <c r="AI6" i="75"/>
  <c r="AN6" i="75"/>
  <c r="AR6" i="61"/>
  <c r="AF6" i="84"/>
  <c r="AO6" i="84" s="1"/>
  <c r="AE6" i="84"/>
  <c r="W7" i="84"/>
  <c r="AG6" i="84"/>
  <c r="AP6" i="84" s="1"/>
  <c r="AR5" i="39"/>
  <c r="AH7" i="4"/>
  <c r="AQ7" i="4" s="1"/>
  <c r="K9" i="11"/>
  <c r="Z6" i="11"/>
  <c r="AG6" i="57"/>
  <c r="AP6" i="57" s="1"/>
  <c r="W7" i="57"/>
  <c r="AE6" i="57"/>
  <c r="AF6" i="57"/>
  <c r="AO6" i="57" s="1"/>
  <c r="K11" i="65"/>
  <c r="AF6" i="10"/>
  <c r="AO6" i="10" s="1"/>
  <c r="W7" i="10"/>
  <c r="AE6" i="10"/>
  <c r="AG6" i="10"/>
  <c r="AP6" i="10" s="1"/>
  <c r="AH7" i="95"/>
  <c r="AQ7" i="95" s="1"/>
  <c r="AR6" i="67"/>
  <c r="K11" i="54"/>
  <c r="AR6" i="26"/>
  <c r="AR5" i="72"/>
  <c r="AH7" i="68"/>
  <c r="AQ7" i="68" s="1"/>
  <c r="K11" i="53"/>
  <c r="W7" i="18"/>
  <c r="AE6" i="18"/>
  <c r="AF6" i="18"/>
  <c r="AO6" i="18" s="1"/>
  <c r="AG6" i="18"/>
  <c r="AP6" i="18" s="1"/>
  <c r="Z7" i="26"/>
  <c r="K10" i="62"/>
  <c r="AI6" i="80"/>
  <c r="AN6" i="80"/>
  <c r="K10" i="60"/>
  <c r="AR6" i="14"/>
  <c r="K19" i="49"/>
  <c r="Y7" i="50"/>
  <c r="X7" i="50"/>
  <c r="AG6" i="63"/>
  <c r="AP6" i="63" s="1"/>
  <c r="AF6" i="63"/>
  <c r="AO6" i="63" s="1"/>
  <c r="W7" i="63"/>
  <c r="AE6" i="63"/>
  <c r="K10" i="59"/>
  <c r="Y7" i="83"/>
  <c r="X7" i="83"/>
  <c r="AN6" i="19"/>
  <c r="AI6" i="19"/>
  <c r="AI6" i="77"/>
  <c r="AN6" i="77"/>
  <c r="X7" i="89"/>
  <c r="Y7" i="89"/>
  <c r="Z7" i="29"/>
  <c r="X7" i="29"/>
  <c r="Y7" i="29"/>
  <c r="Z7" i="16"/>
  <c r="Y7" i="16"/>
  <c r="X7" i="16"/>
  <c r="AN6" i="62"/>
  <c r="AI6" i="62"/>
  <c r="AR6" i="51"/>
  <c r="K12" i="1"/>
  <c r="X7" i="53"/>
  <c r="Y7" i="53"/>
  <c r="Z7" i="53" s="1"/>
  <c r="AH6" i="72"/>
  <c r="AQ6" i="72" s="1"/>
  <c r="AR5" i="60"/>
  <c r="X7" i="62"/>
  <c r="Y7" i="62"/>
  <c r="Y7" i="69"/>
  <c r="X7" i="69"/>
  <c r="K10" i="71"/>
  <c r="AN6" i="32"/>
  <c r="AI6" i="32"/>
  <c r="K10" i="66"/>
  <c r="Y7" i="13"/>
  <c r="X7" i="13"/>
  <c r="AN6" i="45"/>
  <c r="AI6" i="45"/>
  <c r="K11" i="61"/>
  <c r="AG6" i="96"/>
  <c r="AP6" i="96" s="1"/>
  <c r="AF6" i="96"/>
  <c r="AO6" i="96" s="1"/>
  <c r="W7" i="96"/>
  <c r="AE6" i="96"/>
  <c r="AR6" i="95"/>
  <c r="Z7" i="4"/>
  <c r="AN6" i="3"/>
  <c r="AI6" i="3"/>
  <c r="AH7" i="38"/>
  <c r="AQ7" i="38" s="1"/>
  <c r="Z6" i="52"/>
  <c r="AR6" i="22"/>
  <c r="Z7" i="95"/>
  <c r="AH7" i="56"/>
  <c r="AQ7" i="56" s="1"/>
  <c r="Z7" i="40"/>
  <c r="X7" i="40"/>
  <c r="Y7" i="40"/>
  <c r="W7" i="74"/>
  <c r="AG6" i="74"/>
  <c r="AP6" i="74" s="1"/>
  <c r="AF6" i="74"/>
  <c r="AO6" i="74" s="1"/>
  <c r="AE6" i="74"/>
  <c r="AR5" i="63"/>
  <c r="Z7" i="68"/>
  <c r="AF6" i="20"/>
  <c r="AO6" i="20" s="1"/>
  <c r="W7" i="20"/>
  <c r="AE6" i="20"/>
  <c r="AG6" i="20"/>
  <c r="AP6" i="20" s="1"/>
  <c r="AR5" i="11"/>
  <c r="K11" i="17"/>
  <c r="W8" i="59"/>
  <c r="AG7" i="59"/>
  <c r="AP7" i="59" s="1"/>
  <c r="AE7" i="59"/>
  <c r="AF7" i="59"/>
  <c r="AO7" i="59" s="1"/>
  <c r="AR6" i="43"/>
  <c r="K9" i="8"/>
  <c r="AH6" i="1"/>
  <c r="AQ6" i="1" s="1"/>
  <c r="AH6" i="39"/>
  <c r="AQ6" i="39" s="1"/>
  <c r="AR6" i="68"/>
  <c r="W8" i="23"/>
  <c r="AG7" i="23"/>
  <c r="AP7" i="23" s="1"/>
  <c r="AF7" i="23"/>
  <c r="AO7" i="23" s="1"/>
  <c r="AE7" i="23"/>
  <c r="AI6" i="41"/>
  <c r="AN6" i="41"/>
  <c r="X7" i="19"/>
  <c r="Y7" i="19"/>
  <c r="AN6" i="55"/>
  <c r="AI6" i="55"/>
  <c r="Z7" i="92"/>
  <c r="X7" i="92"/>
  <c r="Y7" i="92"/>
  <c r="AN6" i="13"/>
  <c r="AI6" i="13"/>
  <c r="W7" i="94"/>
  <c r="AF6" i="94"/>
  <c r="AO6" i="94" s="1"/>
  <c r="AG6" i="94"/>
  <c r="AP6" i="94" s="1"/>
  <c r="AE6" i="94"/>
  <c r="K11" i="22"/>
  <c r="AI6" i="92"/>
  <c r="AN6" i="92"/>
  <c r="AH6" i="44"/>
  <c r="AQ6" i="44" s="1"/>
  <c r="AR5" i="6"/>
  <c r="Z7" i="31"/>
  <c r="Y7" i="31"/>
  <c r="X7" i="31"/>
  <c r="AI6" i="58"/>
  <c r="AN6" i="58"/>
  <c r="AN6" i="69"/>
  <c r="AI6" i="69"/>
  <c r="Y7" i="34"/>
  <c r="X7" i="34"/>
  <c r="Y7" i="90"/>
  <c r="X7" i="90"/>
  <c r="AI6" i="78"/>
  <c r="AN6" i="78"/>
  <c r="AR6" i="23"/>
  <c r="K10" i="50"/>
  <c r="AR6" i="38"/>
  <c r="AR5" i="42"/>
  <c r="AG6" i="9"/>
  <c r="AP6" i="9" s="1"/>
  <c r="AF6" i="9"/>
  <c r="AO6" i="9" s="1"/>
  <c r="W7" i="9"/>
  <c r="AE6" i="9"/>
  <c r="W7" i="49"/>
  <c r="AE6" i="49"/>
  <c r="AG6" i="49"/>
  <c r="AP6" i="49" s="1"/>
  <c r="AF6" i="49"/>
  <c r="AO6" i="49" s="1"/>
  <c r="K9" i="2"/>
  <c r="Z7" i="24"/>
  <c r="AH6" i="47"/>
  <c r="AQ6" i="47" s="1"/>
  <c r="K9" i="23"/>
  <c r="K10" i="64"/>
  <c r="X7" i="3"/>
  <c r="Y7" i="3"/>
  <c r="K9" i="63"/>
  <c r="K11" i="69"/>
  <c r="AG6" i="27"/>
  <c r="AP6" i="27" s="1"/>
  <c r="AF6" i="27"/>
  <c r="AO6" i="27" s="1"/>
  <c r="AE6" i="27"/>
  <c r="W7" i="27"/>
  <c r="AR6" i="24"/>
  <c r="W8" i="88"/>
  <c r="AE7" i="88"/>
  <c r="AF7" i="88"/>
  <c r="AO7" i="88" s="1"/>
  <c r="AG7" i="88"/>
  <c r="AP7" i="88" s="1"/>
  <c r="K10" i="15"/>
  <c r="AN6" i="40"/>
  <c r="AI6" i="40"/>
  <c r="AH7" i="85"/>
  <c r="AQ7" i="85" s="1"/>
  <c r="AG6" i="82"/>
  <c r="AP6" i="82" s="1"/>
  <c r="AE6" i="82"/>
  <c r="W7" i="82"/>
  <c r="AF6" i="82"/>
  <c r="AO6" i="82" s="1"/>
  <c r="X7" i="17"/>
  <c r="Y7" i="17"/>
  <c r="AR6" i="56"/>
  <c r="AH7" i="25"/>
  <c r="AQ7" i="25" s="1"/>
  <c r="K10" i="70"/>
  <c r="Z7" i="73"/>
  <c r="Y7" i="73"/>
  <c r="X7" i="73"/>
  <c r="AR5" i="52"/>
  <c r="K10" i="51"/>
  <c r="K11" i="58"/>
  <c r="AH7" i="51"/>
  <c r="AQ7" i="51" s="1"/>
  <c r="Z6" i="39"/>
  <c r="K10" i="14"/>
  <c r="AN6" i="87"/>
  <c r="AI6" i="87"/>
  <c r="AI6" i="83"/>
  <c r="AN6" i="83"/>
  <c r="AN6" i="29"/>
  <c r="AI6" i="29"/>
  <c r="AI6" i="71"/>
  <c r="AN6" i="71"/>
  <c r="Y7" i="70"/>
  <c r="X7" i="70"/>
  <c r="Z7" i="70" s="1"/>
  <c r="K10" i="10"/>
  <c r="AI6" i="34"/>
  <c r="AN6" i="34"/>
  <c r="W7" i="72"/>
  <c r="AE6" i="72"/>
  <c r="AG6" i="72"/>
  <c r="AP6" i="72" s="1"/>
  <c r="AF6" i="72"/>
  <c r="AO6" i="72" s="1"/>
  <c r="W7" i="44"/>
  <c r="AG6" i="44"/>
  <c r="AP6" i="44" s="1"/>
  <c r="AF6" i="44"/>
  <c r="AO6" i="44" s="1"/>
  <c r="AE6" i="44"/>
  <c r="AI6" i="79"/>
  <c r="AN6" i="79"/>
  <c r="AI6" i="86"/>
  <c r="AN6" i="86"/>
  <c r="K9" i="19"/>
  <c r="K10" i="13"/>
  <c r="AR5" i="93"/>
  <c r="AG6" i="66"/>
  <c r="AP6" i="66" s="1"/>
  <c r="AF6" i="66"/>
  <c r="AO6" i="66" s="1"/>
  <c r="W7" i="66"/>
  <c r="AE6" i="66"/>
  <c r="AR5" i="65"/>
  <c r="X7" i="45"/>
  <c r="Y7" i="45"/>
  <c r="AH7" i="22"/>
  <c r="AQ7" i="22" s="1"/>
  <c r="K10" i="56"/>
  <c r="AR6" i="7"/>
  <c r="K12" i="9"/>
  <c r="AH6" i="42"/>
  <c r="AQ6" i="42" s="1"/>
  <c r="K10" i="67"/>
  <c r="AH6" i="60"/>
  <c r="AQ6" i="60" s="1"/>
  <c r="AF6" i="21"/>
  <c r="AO6" i="21" s="1"/>
  <c r="W7" i="21"/>
  <c r="AE6" i="21"/>
  <c r="AG6" i="21"/>
  <c r="AP6" i="21" s="1"/>
  <c r="AH6" i="15"/>
  <c r="AQ6" i="15" s="1"/>
  <c r="AR6" i="91"/>
  <c r="AR6" i="25"/>
  <c r="AH6" i="93"/>
  <c r="AQ6" i="93" s="1"/>
  <c r="Z7" i="85"/>
  <c r="AH7" i="67"/>
  <c r="AQ7" i="67" s="1"/>
  <c r="AG6" i="37"/>
  <c r="AP6" i="37" s="1"/>
  <c r="AF6" i="37"/>
  <c r="AO6" i="37" s="1"/>
  <c r="AE6" i="37"/>
  <c r="W7" i="37"/>
  <c r="AI6" i="17"/>
  <c r="AN6" i="17"/>
  <c r="K9" i="3"/>
  <c r="AN6" i="73"/>
  <c r="AI6" i="73"/>
  <c r="AN6" i="76"/>
  <c r="AI6" i="76"/>
  <c r="AG6" i="28"/>
  <c r="AP6" i="28" s="1"/>
  <c r="AF6" i="28"/>
  <c r="AO6" i="28" s="1"/>
  <c r="W7" i="28"/>
  <c r="AE6" i="28"/>
  <c r="AH7" i="91"/>
  <c r="AQ7" i="91" s="1"/>
  <c r="AR5" i="8"/>
  <c r="Z6" i="1"/>
  <c r="Z7" i="48"/>
  <c r="Y7" i="48"/>
  <c r="X7" i="48"/>
  <c r="Y7" i="33"/>
  <c r="Z7" i="33" s="1"/>
  <c r="X7" i="33"/>
  <c r="Y7" i="87"/>
  <c r="X7" i="87"/>
  <c r="AH7" i="61"/>
  <c r="AQ7" i="61" s="1"/>
  <c r="AH7" i="43"/>
  <c r="AQ7" i="43" s="1"/>
  <c r="Y7" i="77"/>
  <c r="X7" i="77"/>
  <c r="Y7" i="55"/>
  <c r="Z7" i="55" s="1"/>
  <c r="X7" i="55"/>
  <c r="AN6" i="70"/>
  <c r="AI6" i="70"/>
  <c r="W8" i="14"/>
  <c r="AG7" i="14"/>
  <c r="AP7" i="14" s="1"/>
  <c r="AF7" i="14"/>
  <c r="AO7" i="14" s="1"/>
  <c r="AE7" i="14"/>
  <c r="AG6" i="12"/>
  <c r="AP6" i="12" s="1"/>
  <c r="AF6" i="12"/>
  <c r="AO6" i="12" s="1"/>
  <c r="W7" i="12"/>
  <c r="AE6" i="12"/>
  <c r="X7" i="79"/>
  <c r="Y7" i="79"/>
  <c r="AH7" i="14"/>
  <c r="AQ7" i="14" s="1"/>
  <c r="K10" i="21"/>
  <c r="AR5" i="1"/>
  <c r="K10" i="72"/>
  <c r="AI6" i="53"/>
  <c r="AN6" i="53"/>
  <c r="AH6" i="65"/>
  <c r="AQ6" i="65" s="1"/>
  <c r="AN6" i="16"/>
  <c r="AI6" i="16"/>
  <c r="Y7" i="58"/>
  <c r="X7" i="58"/>
  <c r="Z7" i="58" s="1"/>
  <c r="K9" i="7"/>
  <c r="AN6" i="90"/>
  <c r="AI6" i="90"/>
  <c r="Y7" i="75"/>
  <c r="Z7" i="75" s="1"/>
  <c r="X7" i="75"/>
  <c r="X7" i="35"/>
  <c r="Y7" i="35"/>
  <c r="Z7" i="7"/>
  <c r="AE6" i="81"/>
  <c r="W7" i="81"/>
  <c r="AF6" i="81"/>
  <c r="AO6" i="81" s="1"/>
  <c r="AG6" i="81"/>
  <c r="AP6" i="81" s="1"/>
  <c r="AR5" i="44"/>
  <c r="Z7" i="22"/>
  <c r="K10" i="5"/>
  <c r="Z6" i="47"/>
  <c r="K12" i="6"/>
  <c r="AI6" i="64"/>
  <c r="AN6" i="64"/>
  <c r="K11" i="4"/>
  <c r="Z6" i="60"/>
  <c r="Z6" i="15"/>
  <c r="K10" i="52"/>
  <c r="AR6" i="4"/>
  <c r="AH6" i="8"/>
  <c r="AQ6" i="8" s="1"/>
  <c r="AH7" i="30"/>
  <c r="AQ7" i="30" s="1"/>
  <c r="K9" i="24"/>
  <c r="Z7" i="25"/>
  <c r="K10" i="55"/>
  <c r="Z7" i="76"/>
  <c r="X7" i="76"/>
  <c r="Y7" i="76"/>
  <c r="AF6" i="2"/>
  <c r="AO6" i="2" s="1"/>
  <c r="W7" i="2"/>
  <c r="AE6" i="2"/>
  <c r="AG6" i="2"/>
  <c r="AP6" i="2" s="1"/>
  <c r="AH6" i="6"/>
  <c r="AQ6" i="6" s="1"/>
  <c r="K10" i="20"/>
  <c r="Z7" i="51"/>
  <c r="AR5" i="15"/>
  <c r="AI6" i="33"/>
  <c r="AN6" i="33"/>
  <c r="Z7" i="61"/>
  <c r="X7" i="46"/>
  <c r="Y7" i="46"/>
  <c r="AI6" i="54"/>
  <c r="AN6" i="54"/>
  <c r="AF7" i="58" l="1"/>
  <c r="AO7" i="58" s="1"/>
  <c r="W8" i="58"/>
  <c r="AG7" i="58"/>
  <c r="AP7" i="58" s="1"/>
  <c r="AE7" i="58"/>
  <c r="AG7" i="55"/>
  <c r="AP7" i="55" s="1"/>
  <c r="AF7" i="55"/>
  <c r="AO7" i="55" s="1"/>
  <c r="AE7" i="55"/>
  <c r="W8" i="55"/>
  <c r="W8" i="70"/>
  <c r="AG7" i="70"/>
  <c r="AP7" i="70" s="1"/>
  <c r="AE7" i="70"/>
  <c r="AF7" i="70"/>
  <c r="AO7" i="70" s="1"/>
  <c r="AF7" i="54"/>
  <c r="AO7" i="54" s="1"/>
  <c r="AE7" i="54"/>
  <c r="W8" i="54"/>
  <c r="AG7" i="54"/>
  <c r="AP7" i="54" s="1"/>
  <c r="AG7" i="53"/>
  <c r="AP7" i="53" s="1"/>
  <c r="AF7" i="53"/>
  <c r="AO7" i="53" s="1"/>
  <c r="AE7" i="53"/>
  <c r="W8" i="53"/>
  <c r="W8" i="75"/>
  <c r="AE7" i="75"/>
  <c r="AF7" i="75"/>
  <c r="AO7" i="75" s="1"/>
  <c r="AG7" i="75"/>
  <c r="AP7" i="75" s="1"/>
  <c r="AG7" i="33"/>
  <c r="AP7" i="33" s="1"/>
  <c r="AF7" i="33"/>
  <c r="AO7" i="33" s="1"/>
  <c r="W8" i="33"/>
  <c r="AE7" i="33"/>
  <c r="K12" i="4"/>
  <c r="AH7" i="35"/>
  <c r="AQ7" i="35" s="1"/>
  <c r="AR6" i="90"/>
  <c r="Z7" i="12"/>
  <c r="Y7" i="12"/>
  <c r="X7" i="12"/>
  <c r="AF6" i="1"/>
  <c r="AO6" i="1" s="1"/>
  <c r="W7" i="1"/>
  <c r="AE6" i="1"/>
  <c r="AG6" i="1"/>
  <c r="AP6" i="1" s="1"/>
  <c r="AN6" i="28"/>
  <c r="AI6" i="28"/>
  <c r="AR6" i="73"/>
  <c r="Z7" i="66"/>
  <c r="Y7" i="66"/>
  <c r="X7" i="66"/>
  <c r="K11" i="13"/>
  <c r="Z7" i="44"/>
  <c r="Y7" i="44"/>
  <c r="X7" i="44"/>
  <c r="AR6" i="34"/>
  <c r="K11" i="51"/>
  <c r="AH7" i="17"/>
  <c r="AQ7" i="17" s="1"/>
  <c r="AR6" i="40"/>
  <c r="AI6" i="49"/>
  <c r="AN6" i="49"/>
  <c r="AH7" i="90"/>
  <c r="AQ7" i="90" s="1"/>
  <c r="AR6" i="69"/>
  <c r="AH7" i="92"/>
  <c r="AQ7" i="92" s="1"/>
  <c r="AI7" i="23"/>
  <c r="AN7" i="23"/>
  <c r="X8" i="59"/>
  <c r="Y8" i="59"/>
  <c r="AI6" i="74"/>
  <c r="AN6" i="74"/>
  <c r="AH7" i="40"/>
  <c r="AQ7" i="40" s="1"/>
  <c r="AG7" i="95"/>
  <c r="AP7" i="95" s="1"/>
  <c r="AF7" i="95"/>
  <c r="AO7" i="95" s="1"/>
  <c r="W8" i="95"/>
  <c r="AE7" i="95"/>
  <c r="AR6" i="3"/>
  <c r="AH7" i="13"/>
  <c r="AQ7" i="13" s="1"/>
  <c r="AR6" i="62"/>
  <c r="AH7" i="29"/>
  <c r="AQ7" i="29" s="1"/>
  <c r="AR6" i="77"/>
  <c r="AH7" i="50"/>
  <c r="AQ7" i="50" s="1"/>
  <c r="AR6" i="80"/>
  <c r="AG7" i="26"/>
  <c r="AP7" i="26" s="1"/>
  <c r="AF7" i="26"/>
  <c r="AO7" i="26" s="1"/>
  <c r="W8" i="26"/>
  <c r="AE7" i="26"/>
  <c r="K12" i="53"/>
  <c r="AI6" i="10"/>
  <c r="AN6" i="10"/>
  <c r="AN6" i="57"/>
  <c r="AI6" i="57"/>
  <c r="Y7" i="84"/>
  <c r="X7" i="84"/>
  <c r="AH7" i="41"/>
  <c r="AQ7" i="41" s="1"/>
  <c r="Z8" i="91"/>
  <c r="X8" i="91"/>
  <c r="Y8" i="91"/>
  <c r="X7" i="6"/>
  <c r="Y7" i="6"/>
  <c r="Z8" i="67"/>
  <c r="Y8" i="67"/>
  <c r="X8" i="67"/>
  <c r="AN6" i="93"/>
  <c r="AI6" i="93"/>
  <c r="AH7" i="64"/>
  <c r="AQ7" i="64" s="1"/>
  <c r="AF7" i="78"/>
  <c r="AO7" i="78" s="1"/>
  <c r="W8" i="78"/>
  <c r="AG7" i="78"/>
  <c r="AP7" i="78" s="1"/>
  <c r="AE7" i="78"/>
  <c r="AR6" i="31"/>
  <c r="X7" i="65"/>
  <c r="Y7" i="65"/>
  <c r="AI7" i="38"/>
  <c r="AN7" i="38"/>
  <c r="X7" i="81"/>
  <c r="Y7" i="81"/>
  <c r="Z7" i="81" s="1"/>
  <c r="Z7" i="35"/>
  <c r="AR6" i="53"/>
  <c r="X8" i="14"/>
  <c r="Y8" i="14"/>
  <c r="Z8" i="14" s="1"/>
  <c r="AH7" i="77"/>
  <c r="AQ7" i="77" s="1"/>
  <c r="AH7" i="87"/>
  <c r="AQ7" i="87" s="1"/>
  <c r="X7" i="28"/>
  <c r="Y7" i="28"/>
  <c r="Z7" i="28" s="1"/>
  <c r="X7" i="37"/>
  <c r="Y7" i="37"/>
  <c r="Z7" i="37" s="1"/>
  <c r="AI6" i="21"/>
  <c r="AN6" i="21"/>
  <c r="K11" i="67"/>
  <c r="AH7" i="45"/>
  <c r="AQ7" i="45" s="1"/>
  <c r="AR6" i="79"/>
  <c r="K11" i="14"/>
  <c r="Z7" i="17"/>
  <c r="AI7" i="88"/>
  <c r="AN7" i="88"/>
  <c r="AH7" i="3"/>
  <c r="AQ7" i="3" s="1"/>
  <c r="AF7" i="24"/>
  <c r="AO7" i="24" s="1"/>
  <c r="AE7" i="24"/>
  <c r="W8" i="24"/>
  <c r="AG7" i="24"/>
  <c r="AP7" i="24" s="1"/>
  <c r="Z7" i="49"/>
  <c r="Y7" i="49"/>
  <c r="X7" i="49"/>
  <c r="K11" i="50"/>
  <c r="AG7" i="31"/>
  <c r="AP7" i="31" s="1"/>
  <c r="AF7" i="31"/>
  <c r="AO7" i="31" s="1"/>
  <c r="W8" i="31"/>
  <c r="AE7" i="31"/>
  <c r="X7" i="94"/>
  <c r="Z7" i="94" s="1"/>
  <c r="Y7" i="94"/>
  <c r="AG7" i="92"/>
  <c r="AP7" i="92" s="1"/>
  <c r="AF7" i="92"/>
  <c r="AO7" i="92" s="1"/>
  <c r="AE7" i="92"/>
  <c r="W8" i="92"/>
  <c r="AH7" i="19"/>
  <c r="AQ7" i="19" s="1"/>
  <c r="AG7" i="40"/>
  <c r="AP7" i="40" s="1"/>
  <c r="AF7" i="40"/>
  <c r="AO7" i="40" s="1"/>
  <c r="W8" i="40"/>
  <c r="AE7" i="40"/>
  <c r="AN6" i="96"/>
  <c r="AI6" i="96"/>
  <c r="AH7" i="62"/>
  <c r="AQ7" i="62" s="1"/>
  <c r="AF7" i="29"/>
  <c r="AO7" i="29" s="1"/>
  <c r="AG7" i="29"/>
  <c r="AP7" i="29" s="1"/>
  <c r="AE7" i="29"/>
  <c r="W8" i="29"/>
  <c r="AR6" i="19"/>
  <c r="K11" i="59"/>
  <c r="X7" i="10"/>
  <c r="Z7" i="10" s="1"/>
  <c r="Y7" i="10"/>
  <c r="Y7" i="57"/>
  <c r="X7" i="57"/>
  <c r="AI6" i="84"/>
  <c r="AN6" i="84"/>
  <c r="AH7" i="80"/>
  <c r="AQ7" i="80" s="1"/>
  <c r="Y7" i="36"/>
  <c r="X7" i="36"/>
  <c r="AI7" i="67"/>
  <c r="AN7" i="67"/>
  <c r="AI6" i="42"/>
  <c r="AN6" i="42"/>
  <c r="AI7" i="30"/>
  <c r="AN7" i="30"/>
  <c r="Z8" i="38"/>
  <c r="X8" i="38"/>
  <c r="Y8" i="38"/>
  <c r="AR6" i="54"/>
  <c r="K11" i="52"/>
  <c r="AH7" i="46"/>
  <c r="AQ7" i="46" s="1"/>
  <c r="Z7" i="2"/>
  <c r="Y7" i="2"/>
  <c r="X7" i="2"/>
  <c r="K11" i="55"/>
  <c r="Z7" i="46"/>
  <c r="K11" i="20"/>
  <c r="W7" i="15"/>
  <c r="AE6" i="15"/>
  <c r="AF6" i="15"/>
  <c r="AO6" i="15" s="1"/>
  <c r="AG6" i="15"/>
  <c r="AP6" i="15" s="1"/>
  <c r="AR6" i="64"/>
  <c r="K11" i="5"/>
  <c r="AI6" i="81"/>
  <c r="AN6" i="81"/>
  <c r="AH7" i="75"/>
  <c r="AQ7" i="75" s="1"/>
  <c r="AR6" i="16"/>
  <c r="AR6" i="70"/>
  <c r="AN6" i="37"/>
  <c r="AI6" i="37"/>
  <c r="AF7" i="85"/>
  <c r="AO7" i="85" s="1"/>
  <c r="AG7" i="85"/>
  <c r="AP7" i="85" s="1"/>
  <c r="W8" i="85"/>
  <c r="AE7" i="85"/>
  <c r="Y7" i="21"/>
  <c r="X7" i="21"/>
  <c r="Z7" i="45"/>
  <c r="K10" i="19"/>
  <c r="AI6" i="44"/>
  <c r="AN6" i="44"/>
  <c r="W7" i="39"/>
  <c r="AG6" i="39"/>
  <c r="AP6" i="39" s="1"/>
  <c r="AE6" i="39"/>
  <c r="AF6" i="39"/>
  <c r="AO6" i="39" s="1"/>
  <c r="K12" i="58"/>
  <c r="Z8" i="88"/>
  <c r="X8" i="88"/>
  <c r="Y8" i="88"/>
  <c r="Y7" i="27"/>
  <c r="X7" i="27"/>
  <c r="Z7" i="3"/>
  <c r="K10" i="23"/>
  <c r="AI6" i="9"/>
  <c r="AN6" i="9"/>
  <c r="Z7" i="90"/>
  <c r="K12" i="22"/>
  <c r="AR6" i="13"/>
  <c r="Z7" i="19"/>
  <c r="W8" i="68"/>
  <c r="AG7" i="68"/>
  <c r="AP7" i="68" s="1"/>
  <c r="AF7" i="68"/>
  <c r="AO7" i="68" s="1"/>
  <c r="AE7" i="68"/>
  <c r="W8" i="4"/>
  <c r="AG7" i="4"/>
  <c r="AP7" i="4" s="1"/>
  <c r="AF7" i="4"/>
  <c r="AO7" i="4" s="1"/>
  <c r="AE7" i="4"/>
  <c r="K12" i="61"/>
  <c r="Z7" i="13"/>
  <c r="K11" i="71"/>
  <c r="Z7" i="62"/>
  <c r="K13" i="1"/>
  <c r="AH7" i="16"/>
  <c r="AQ7" i="16" s="1"/>
  <c r="AI6" i="63"/>
  <c r="AN6" i="63"/>
  <c r="Z7" i="50"/>
  <c r="AR6" i="75"/>
  <c r="Z7" i="41"/>
  <c r="Z7" i="80"/>
  <c r="Y7" i="93"/>
  <c r="X7" i="93"/>
  <c r="K10" i="12"/>
  <c r="Z7" i="64"/>
  <c r="K10" i="16"/>
  <c r="Y8" i="30"/>
  <c r="X8" i="30"/>
  <c r="Z8" i="30" s="1"/>
  <c r="Z8" i="56"/>
  <c r="Y8" i="56"/>
  <c r="X8" i="56"/>
  <c r="AN6" i="8"/>
  <c r="AI6" i="8"/>
  <c r="AI6" i="2"/>
  <c r="AN6" i="2"/>
  <c r="AG7" i="25"/>
  <c r="AP7" i="25" s="1"/>
  <c r="AF7" i="25"/>
  <c r="AO7" i="25" s="1"/>
  <c r="W8" i="25"/>
  <c r="AE7" i="25"/>
  <c r="W8" i="22"/>
  <c r="AG7" i="22"/>
  <c r="AP7" i="22" s="1"/>
  <c r="AF7" i="22"/>
  <c r="AO7" i="22" s="1"/>
  <c r="AE7" i="22"/>
  <c r="K10" i="7"/>
  <c r="AH7" i="79"/>
  <c r="AQ7" i="79" s="1"/>
  <c r="Z7" i="77"/>
  <c r="Z7" i="87"/>
  <c r="AH7" i="48"/>
  <c r="AQ7" i="48" s="1"/>
  <c r="K10" i="3"/>
  <c r="K13" i="9"/>
  <c r="K11" i="56"/>
  <c r="AI6" i="72"/>
  <c r="AN6" i="72"/>
  <c r="AR6" i="71"/>
  <c r="AR6" i="83"/>
  <c r="AH7" i="73"/>
  <c r="AQ7" i="73" s="1"/>
  <c r="K11" i="70"/>
  <c r="Y7" i="82"/>
  <c r="X7" i="82"/>
  <c r="Z7" i="82" s="1"/>
  <c r="K11" i="15"/>
  <c r="AN6" i="27"/>
  <c r="AI6" i="27"/>
  <c r="K12" i="69"/>
  <c r="K10" i="2"/>
  <c r="X7" i="9"/>
  <c r="Y7" i="9"/>
  <c r="AH7" i="34"/>
  <c r="AQ7" i="34" s="1"/>
  <c r="AI6" i="94"/>
  <c r="AN6" i="94"/>
  <c r="Y8" i="23"/>
  <c r="X8" i="23"/>
  <c r="AI6" i="20"/>
  <c r="AN6" i="20"/>
  <c r="AF6" i="52"/>
  <c r="AO6" i="52" s="1"/>
  <c r="W7" i="52"/>
  <c r="AG6" i="52"/>
  <c r="AP6" i="52" s="1"/>
  <c r="AE6" i="52"/>
  <c r="Y7" i="96"/>
  <c r="X7" i="96"/>
  <c r="AR6" i="45"/>
  <c r="AH7" i="69"/>
  <c r="AQ7" i="69" s="1"/>
  <c r="AH7" i="89"/>
  <c r="AQ7" i="89" s="1"/>
  <c r="AH7" i="83"/>
  <c r="AQ7" i="83" s="1"/>
  <c r="Z7" i="63"/>
  <c r="X7" i="63"/>
  <c r="Y7" i="63"/>
  <c r="AN6" i="18"/>
  <c r="AI6" i="18"/>
  <c r="K12" i="54"/>
  <c r="K12" i="65"/>
  <c r="AG6" i="11"/>
  <c r="AP6" i="11" s="1"/>
  <c r="AF6" i="11"/>
  <c r="AO6" i="11" s="1"/>
  <c r="W7" i="11"/>
  <c r="AE6" i="11"/>
  <c r="K10" i="11"/>
  <c r="AH7" i="71"/>
  <c r="AQ7" i="71" s="1"/>
  <c r="AR6" i="89"/>
  <c r="AR6" i="48"/>
  <c r="AI6" i="36"/>
  <c r="AN6" i="36"/>
  <c r="K11" i="68"/>
  <c r="AH7" i="86"/>
  <c r="AQ7" i="86" s="1"/>
  <c r="Y7" i="8"/>
  <c r="X7" i="8"/>
  <c r="AR6" i="33"/>
  <c r="K10" i="24"/>
  <c r="AF7" i="61"/>
  <c r="AO7" i="61" s="1"/>
  <c r="AE7" i="61"/>
  <c r="W8" i="61"/>
  <c r="AG7" i="61"/>
  <c r="AP7" i="61" s="1"/>
  <c r="W8" i="51"/>
  <c r="AG7" i="51"/>
  <c r="AP7" i="51" s="1"/>
  <c r="AF7" i="51"/>
  <c r="AO7" i="51" s="1"/>
  <c r="AE7" i="51"/>
  <c r="AH7" i="76"/>
  <c r="AQ7" i="76" s="1"/>
  <c r="AF6" i="60"/>
  <c r="AO6" i="60" s="1"/>
  <c r="AG6" i="60"/>
  <c r="AP6" i="60" s="1"/>
  <c r="AE6" i="60"/>
  <c r="W7" i="60"/>
  <c r="K13" i="6"/>
  <c r="AE7" i="7"/>
  <c r="W8" i="7"/>
  <c r="AG7" i="7"/>
  <c r="AP7" i="7" s="1"/>
  <c r="AF7" i="7"/>
  <c r="AO7" i="7" s="1"/>
  <c r="Z7" i="79"/>
  <c r="AN7" i="14"/>
  <c r="AI7" i="14"/>
  <c r="AH7" i="55"/>
  <c r="AQ7" i="55" s="1"/>
  <c r="AH7" i="33"/>
  <c r="AQ7" i="33" s="1"/>
  <c r="AR6" i="76"/>
  <c r="Z7" i="72"/>
  <c r="Y7" i="72"/>
  <c r="X7" i="72"/>
  <c r="K11" i="10"/>
  <c r="AR6" i="29"/>
  <c r="AR6" i="87"/>
  <c r="AI6" i="82"/>
  <c r="AN6" i="82"/>
  <c r="AR6" i="58"/>
  <c r="AR6" i="92"/>
  <c r="AR6" i="55"/>
  <c r="AR6" i="41"/>
  <c r="AI7" i="59"/>
  <c r="AN7" i="59"/>
  <c r="K12" i="17"/>
  <c r="X7" i="20"/>
  <c r="Y7" i="20"/>
  <c r="Z7" i="74"/>
  <c r="Y7" i="74"/>
  <c r="X7" i="74"/>
  <c r="K11" i="66"/>
  <c r="AF7" i="16"/>
  <c r="AO7" i="16" s="1"/>
  <c r="AE7" i="16"/>
  <c r="W8" i="16"/>
  <c r="AG7" i="16"/>
  <c r="AP7" i="16" s="1"/>
  <c r="Z7" i="89"/>
  <c r="K11" i="60"/>
  <c r="X7" i="18"/>
  <c r="Y7" i="18"/>
  <c r="Z7" i="18" s="1"/>
  <c r="AH7" i="32"/>
  <c r="AQ7" i="32" s="1"/>
  <c r="Z7" i="71"/>
  <c r="AN7" i="43"/>
  <c r="AI7" i="43"/>
  <c r="AN6" i="5"/>
  <c r="AI6" i="5"/>
  <c r="AH7" i="78"/>
  <c r="AQ7" i="78" s="1"/>
  <c r="K11" i="18"/>
  <c r="W8" i="86"/>
  <c r="AE7" i="86"/>
  <c r="AG7" i="86"/>
  <c r="AP7" i="86" s="1"/>
  <c r="AF7" i="86"/>
  <c r="AO7" i="86" s="1"/>
  <c r="W8" i="76"/>
  <c r="AG7" i="76"/>
  <c r="AP7" i="76" s="1"/>
  <c r="AF7" i="76"/>
  <c r="AO7" i="76" s="1"/>
  <c r="AE7" i="76"/>
  <c r="AF6" i="47"/>
  <c r="AO6" i="47" s="1"/>
  <c r="AE6" i="47"/>
  <c r="W7" i="47"/>
  <c r="AG6" i="47"/>
  <c r="AP6" i="47" s="1"/>
  <c r="AH7" i="58"/>
  <c r="AQ7" i="58" s="1"/>
  <c r="K11" i="72"/>
  <c r="K11" i="21"/>
  <c r="AI6" i="12"/>
  <c r="AN6" i="12"/>
  <c r="W8" i="48"/>
  <c r="AE7" i="48"/>
  <c r="AF7" i="48"/>
  <c r="AO7" i="48" s="1"/>
  <c r="AG7" i="48"/>
  <c r="AP7" i="48" s="1"/>
  <c r="AR6" i="17"/>
  <c r="AN6" i="66"/>
  <c r="AI6" i="66"/>
  <c r="AR6" i="86"/>
  <c r="AH7" i="70"/>
  <c r="AQ7" i="70" s="1"/>
  <c r="AF7" i="73"/>
  <c r="AO7" i="73" s="1"/>
  <c r="W8" i="73"/>
  <c r="AE7" i="73"/>
  <c r="AG7" i="73"/>
  <c r="AP7" i="73" s="1"/>
  <c r="K10" i="63"/>
  <c r="K11" i="64"/>
  <c r="AR6" i="78"/>
  <c r="Z7" i="34"/>
  <c r="AH7" i="31"/>
  <c r="AQ7" i="31" s="1"/>
  <c r="K10" i="8"/>
  <c r="AR6" i="32"/>
  <c r="Z7" i="69"/>
  <c r="AH7" i="53"/>
  <c r="AQ7" i="53" s="1"/>
  <c r="Z7" i="83"/>
  <c r="K20" i="49"/>
  <c r="K11" i="62"/>
  <c r="Z7" i="32"/>
  <c r="AH7" i="54"/>
  <c r="AQ7" i="54" s="1"/>
  <c r="AR6" i="46"/>
  <c r="X8" i="43"/>
  <c r="Y8" i="43"/>
  <c r="AR6" i="50"/>
  <c r="AI7" i="91"/>
  <c r="AN7" i="91"/>
  <c r="AI6" i="6"/>
  <c r="AN6" i="6"/>
  <c r="Z7" i="5"/>
  <c r="Y7" i="5"/>
  <c r="X7" i="5"/>
  <c r="Y7" i="42"/>
  <c r="X7" i="42"/>
  <c r="K12" i="57"/>
  <c r="AR6" i="35"/>
  <c r="AI6" i="65"/>
  <c r="AN6" i="65"/>
  <c r="AI7" i="56"/>
  <c r="AN7" i="56"/>
  <c r="AF7" i="82" l="1"/>
  <c r="AO7" i="82" s="1"/>
  <c r="W8" i="82"/>
  <c r="AE7" i="82"/>
  <c r="AG7" i="82"/>
  <c r="AP7" i="82" s="1"/>
  <c r="AE8" i="14"/>
  <c r="AG8" i="14"/>
  <c r="AP8" i="14" s="1"/>
  <c r="AF8" i="14"/>
  <c r="AO8" i="14" s="1"/>
  <c r="W9" i="14"/>
  <c r="AF7" i="10"/>
  <c r="AO7" i="10" s="1"/>
  <c r="AE7" i="10"/>
  <c r="W8" i="10"/>
  <c r="AG7" i="10"/>
  <c r="AP7" i="10" s="1"/>
  <c r="AF8" i="30"/>
  <c r="AO8" i="30" s="1"/>
  <c r="AE8" i="30"/>
  <c r="AG8" i="30"/>
  <c r="AP8" i="30" s="1"/>
  <c r="W9" i="30"/>
  <c r="W8" i="94"/>
  <c r="AE7" i="94"/>
  <c r="AG7" i="94"/>
  <c r="AP7" i="94" s="1"/>
  <c r="AF7" i="94"/>
  <c r="AO7" i="94" s="1"/>
  <c r="W8" i="28"/>
  <c r="AG7" i="28"/>
  <c r="AP7" i="28" s="1"/>
  <c r="AF7" i="28"/>
  <c r="AO7" i="28" s="1"/>
  <c r="AE7" i="28"/>
  <c r="AG7" i="37"/>
  <c r="AP7" i="37" s="1"/>
  <c r="AF7" i="37"/>
  <c r="AO7" i="37" s="1"/>
  <c r="W8" i="37"/>
  <c r="AE7" i="37"/>
  <c r="AE7" i="18"/>
  <c r="AF7" i="18"/>
  <c r="AO7" i="18" s="1"/>
  <c r="W8" i="18"/>
  <c r="AG7" i="18"/>
  <c r="AP7" i="18" s="1"/>
  <c r="AG7" i="81"/>
  <c r="AP7" i="81" s="1"/>
  <c r="AF7" i="81"/>
  <c r="AO7" i="81" s="1"/>
  <c r="W8" i="81"/>
  <c r="AE7" i="81"/>
  <c r="K12" i="60"/>
  <c r="AF7" i="79"/>
  <c r="AO7" i="79" s="1"/>
  <c r="W8" i="79"/>
  <c r="AE7" i="79"/>
  <c r="AG7" i="79"/>
  <c r="AP7" i="79" s="1"/>
  <c r="K14" i="1"/>
  <c r="AI7" i="68"/>
  <c r="AN7" i="68"/>
  <c r="AH7" i="27"/>
  <c r="AQ7" i="27" s="1"/>
  <c r="AR6" i="65"/>
  <c r="AR6" i="6"/>
  <c r="AH8" i="43"/>
  <c r="AQ8" i="43" s="1"/>
  <c r="AG7" i="32"/>
  <c r="AP7" i="32" s="1"/>
  <c r="W8" i="32"/>
  <c r="AE7" i="32"/>
  <c r="AF7" i="32"/>
  <c r="AO7" i="32" s="1"/>
  <c r="K13" i="57"/>
  <c r="K12" i="62"/>
  <c r="AI7" i="73"/>
  <c r="AN7" i="73"/>
  <c r="AI6" i="47"/>
  <c r="AN6" i="47"/>
  <c r="Z8" i="76"/>
  <c r="X8" i="76"/>
  <c r="Y8" i="76"/>
  <c r="W8" i="74"/>
  <c r="AE7" i="74"/>
  <c r="AF7" i="74"/>
  <c r="AO7" i="74" s="1"/>
  <c r="AG7" i="74"/>
  <c r="AP7" i="74" s="1"/>
  <c r="AE7" i="72"/>
  <c r="W8" i="72"/>
  <c r="AF7" i="72"/>
  <c r="AO7" i="72" s="1"/>
  <c r="AG7" i="72"/>
  <c r="AP7" i="72" s="1"/>
  <c r="K11" i="24"/>
  <c r="AN6" i="11"/>
  <c r="AI6" i="11"/>
  <c r="W8" i="63"/>
  <c r="AG7" i="63"/>
  <c r="AP7" i="63" s="1"/>
  <c r="AF7" i="63"/>
  <c r="AO7" i="63" s="1"/>
  <c r="AE7" i="63"/>
  <c r="AH7" i="96"/>
  <c r="AQ7" i="96" s="1"/>
  <c r="Y7" i="52"/>
  <c r="X7" i="52"/>
  <c r="AH8" i="23"/>
  <c r="AQ8" i="23" s="1"/>
  <c r="K12" i="15"/>
  <c r="Z8" i="22"/>
  <c r="X8" i="22"/>
  <c r="Y8" i="22"/>
  <c r="AG8" i="56"/>
  <c r="AP8" i="56" s="1"/>
  <c r="W9" i="56"/>
  <c r="AE8" i="56"/>
  <c r="AF8" i="56"/>
  <c r="AO8" i="56" s="1"/>
  <c r="W8" i="64"/>
  <c r="AG7" i="64"/>
  <c r="AP7" i="64" s="1"/>
  <c r="AE7" i="64"/>
  <c r="AF7" i="64"/>
  <c r="AO7" i="64" s="1"/>
  <c r="W8" i="3"/>
  <c r="AG7" i="3"/>
  <c r="AP7" i="3" s="1"/>
  <c r="AF7" i="3"/>
  <c r="AO7" i="3" s="1"/>
  <c r="AE7" i="3"/>
  <c r="AE8" i="88"/>
  <c r="W9" i="88"/>
  <c r="AF8" i="88"/>
  <c r="AO8" i="88" s="1"/>
  <c r="AG8" i="88"/>
  <c r="AP8" i="88" s="1"/>
  <c r="AN6" i="39"/>
  <c r="AI6" i="39"/>
  <c r="AI7" i="85"/>
  <c r="AN7" i="85"/>
  <c r="AI6" i="15"/>
  <c r="AN6" i="15"/>
  <c r="AF7" i="2"/>
  <c r="AO7" i="2" s="1"/>
  <c r="AE7" i="2"/>
  <c r="W8" i="2"/>
  <c r="AG7" i="2"/>
  <c r="AP7" i="2" s="1"/>
  <c r="AG8" i="38"/>
  <c r="AP8" i="38" s="1"/>
  <c r="AF8" i="38"/>
  <c r="AO8" i="38" s="1"/>
  <c r="AE8" i="38"/>
  <c r="W9" i="38"/>
  <c r="X8" i="40"/>
  <c r="Y8" i="40"/>
  <c r="K12" i="67"/>
  <c r="AH8" i="91"/>
  <c r="AQ8" i="91" s="1"/>
  <c r="AI7" i="26"/>
  <c r="AN7" i="26"/>
  <c r="AN7" i="95"/>
  <c r="AI7" i="95"/>
  <c r="AR6" i="49"/>
  <c r="W8" i="44"/>
  <c r="AE7" i="44"/>
  <c r="AG7" i="44"/>
  <c r="AP7" i="44" s="1"/>
  <c r="AF7" i="44"/>
  <c r="AO7" i="44" s="1"/>
  <c r="W8" i="12"/>
  <c r="AG7" i="12"/>
  <c r="AP7" i="12" s="1"/>
  <c r="AF7" i="12"/>
  <c r="AO7" i="12" s="1"/>
  <c r="AE7" i="12"/>
  <c r="AR7" i="56"/>
  <c r="W8" i="5"/>
  <c r="AG7" i="5"/>
  <c r="AP7" i="5" s="1"/>
  <c r="AF7" i="5"/>
  <c r="AO7" i="5" s="1"/>
  <c r="AE7" i="5"/>
  <c r="AF7" i="69"/>
  <c r="AO7" i="69" s="1"/>
  <c r="AE7" i="69"/>
  <c r="W8" i="69"/>
  <c r="AG7" i="69"/>
  <c r="AP7" i="69" s="1"/>
  <c r="AR6" i="12"/>
  <c r="AH7" i="9"/>
  <c r="AQ7" i="9" s="1"/>
  <c r="W8" i="50"/>
  <c r="AG7" i="50"/>
  <c r="AP7" i="50" s="1"/>
  <c r="AF7" i="50"/>
  <c r="AO7" i="50" s="1"/>
  <c r="AE7" i="50"/>
  <c r="X8" i="85"/>
  <c r="Y8" i="85"/>
  <c r="Z8" i="85" s="1"/>
  <c r="AG8" i="91"/>
  <c r="AP8" i="91" s="1"/>
  <c r="AF8" i="91"/>
  <c r="AO8" i="91" s="1"/>
  <c r="W9" i="91"/>
  <c r="AE8" i="91"/>
  <c r="Z8" i="26"/>
  <c r="X8" i="26"/>
  <c r="Y8" i="26"/>
  <c r="K12" i="51"/>
  <c r="AI6" i="1"/>
  <c r="AN6" i="1"/>
  <c r="AN7" i="33"/>
  <c r="AI7" i="33"/>
  <c r="AN7" i="70"/>
  <c r="AI7" i="70"/>
  <c r="AH7" i="42"/>
  <c r="AQ7" i="42" s="1"/>
  <c r="K21" i="49"/>
  <c r="AF7" i="34"/>
  <c r="AO7" i="34" s="1"/>
  <c r="W8" i="34"/>
  <c r="AE7" i="34"/>
  <c r="AG7" i="34"/>
  <c r="AP7" i="34" s="1"/>
  <c r="AR6" i="66"/>
  <c r="AI7" i="76"/>
  <c r="AN7" i="76"/>
  <c r="W8" i="89"/>
  <c r="AE7" i="89"/>
  <c r="AF7" i="89"/>
  <c r="AO7" i="89" s="1"/>
  <c r="AG7" i="89"/>
  <c r="AP7" i="89" s="1"/>
  <c r="K12" i="66"/>
  <c r="AR6" i="82"/>
  <c r="K14" i="6"/>
  <c r="AI7" i="51"/>
  <c r="AN7" i="51"/>
  <c r="AN7" i="61"/>
  <c r="AI7" i="61"/>
  <c r="AR6" i="18"/>
  <c r="Z7" i="96"/>
  <c r="Z8" i="23"/>
  <c r="Z7" i="9"/>
  <c r="AR6" i="27"/>
  <c r="K11" i="7"/>
  <c r="AN7" i="25"/>
  <c r="AI7" i="25"/>
  <c r="AR6" i="8"/>
  <c r="K11" i="12"/>
  <c r="AF7" i="41"/>
  <c r="AO7" i="41" s="1"/>
  <c r="W8" i="41"/>
  <c r="AE7" i="41"/>
  <c r="AG7" i="41"/>
  <c r="AP7" i="41" s="1"/>
  <c r="W8" i="62"/>
  <c r="AG7" i="62"/>
  <c r="AP7" i="62" s="1"/>
  <c r="AF7" i="62"/>
  <c r="AO7" i="62" s="1"/>
  <c r="AE7" i="62"/>
  <c r="AI7" i="4"/>
  <c r="AN7" i="4"/>
  <c r="X7" i="39"/>
  <c r="Y7" i="39"/>
  <c r="AG7" i="45"/>
  <c r="AP7" i="45" s="1"/>
  <c r="AF7" i="45"/>
  <c r="AO7" i="45" s="1"/>
  <c r="W8" i="45"/>
  <c r="AE7" i="45"/>
  <c r="AH7" i="36"/>
  <c r="AQ7" i="36" s="1"/>
  <c r="Z8" i="29"/>
  <c r="X8" i="29"/>
  <c r="Y8" i="29"/>
  <c r="Y8" i="92"/>
  <c r="X8" i="92"/>
  <c r="AR6" i="21"/>
  <c r="AH7" i="28"/>
  <c r="AQ7" i="28" s="1"/>
  <c r="AG7" i="35"/>
  <c r="AP7" i="35" s="1"/>
  <c r="AF7" i="35"/>
  <c r="AO7" i="35" s="1"/>
  <c r="W8" i="35"/>
  <c r="AE7" i="35"/>
  <c r="AH7" i="84"/>
  <c r="AQ7" i="84" s="1"/>
  <c r="AR6" i="10"/>
  <c r="AH8" i="59"/>
  <c r="AQ8" i="59" s="1"/>
  <c r="K12" i="13"/>
  <c r="X7" i="1"/>
  <c r="Y7" i="1"/>
  <c r="Z8" i="33"/>
  <c r="X8" i="33"/>
  <c r="Y8" i="33"/>
  <c r="AI7" i="75"/>
  <c r="AN7" i="75"/>
  <c r="AI7" i="58"/>
  <c r="AN7" i="58"/>
  <c r="AF7" i="83"/>
  <c r="AO7" i="83" s="1"/>
  <c r="W8" i="83"/>
  <c r="AE7" i="83"/>
  <c r="AG7" i="83"/>
  <c r="AP7" i="83" s="1"/>
  <c r="K12" i="21"/>
  <c r="AR6" i="5"/>
  <c r="AH7" i="20"/>
  <c r="AQ7" i="20" s="1"/>
  <c r="Z7" i="60"/>
  <c r="Y7" i="60"/>
  <c r="X7" i="60"/>
  <c r="AH7" i="8"/>
  <c r="AQ7" i="8" s="1"/>
  <c r="K12" i="56"/>
  <c r="AN7" i="22"/>
  <c r="AI7" i="22"/>
  <c r="Y8" i="25"/>
  <c r="X8" i="25"/>
  <c r="AH7" i="93"/>
  <c r="AQ7" i="93" s="1"/>
  <c r="AR6" i="63"/>
  <c r="K13" i="22"/>
  <c r="AR6" i="9"/>
  <c r="Z7" i="27"/>
  <c r="K13" i="58"/>
  <c r="AH7" i="21"/>
  <c r="AQ7" i="21" s="1"/>
  <c r="K12" i="20"/>
  <c r="K12" i="55"/>
  <c r="AR7" i="30"/>
  <c r="AH7" i="57"/>
  <c r="AQ7" i="57" s="1"/>
  <c r="AN7" i="29"/>
  <c r="AI7" i="29"/>
  <c r="AR6" i="96"/>
  <c r="AN7" i="92"/>
  <c r="AI7" i="92"/>
  <c r="AN7" i="31"/>
  <c r="AI7" i="31"/>
  <c r="Y8" i="24"/>
  <c r="X8" i="24"/>
  <c r="AR7" i="88"/>
  <c r="AH7" i="65"/>
  <c r="AQ7" i="65" s="1"/>
  <c r="AR6" i="93"/>
  <c r="AH7" i="6"/>
  <c r="AQ7" i="6" s="1"/>
  <c r="Z8" i="59"/>
  <c r="AH7" i="66"/>
  <c r="AQ7" i="66" s="1"/>
  <c r="X8" i="75"/>
  <c r="Y8" i="75"/>
  <c r="Y8" i="54"/>
  <c r="X8" i="54"/>
  <c r="Y8" i="70"/>
  <c r="Z8" i="70"/>
  <c r="X8" i="70"/>
  <c r="K11" i="8"/>
  <c r="K12" i="64"/>
  <c r="AG7" i="71"/>
  <c r="AP7" i="71" s="1"/>
  <c r="AF7" i="71"/>
  <c r="AO7" i="71" s="1"/>
  <c r="AE7" i="71"/>
  <c r="W8" i="71"/>
  <c r="K13" i="17"/>
  <c r="Z8" i="61"/>
  <c r="X8" i="61"/>
  <c r="Y8" i="61"/>
  <c r="K12" i="68"/>
  <c r="X7" i="11"/>
  <c r="Z7" i="11" s="1"/>
  <c r="Y7" i="11"/>
  <c r="K13" i="69"/>
  <c r="AH7" i="82"/>
  <c r="AQ7" i="82" s="1"/>
  <c r="AH8" i="30"/>
  <c r="AQ8" i="30" s="1"/>
  <c r="K12" i="5"/>
  <c r="Z7" i="15"/>
  <c r="Y7" i="15"/>
  <c r="X7" i="15"/>
  <c r="K12" i="52"/>
  <c r="AH7" i="94"/>
  <c r="AQ7" i="94" s="1"/>
  <c r="K12" i="14"/>
  <c r="AR7" i="38"/>
  <c r="AI7" i="78"/>
  <c r="AN7" i="78"/>
  <c r="AG8" i="67"/>
  <c r="AP8" i="67" s="1"/>
  <c r="W9" i="67"/>
  <c r="AF8" i="67"/>
  <c r="AO8" i="67" s="1"/>
  <c r="AE8" i="67"/>
  <c r="Y8" i="95"/>
  <c r="X8" i="95"/>
  <c r="AR7" i="59"/>
  <c r="AR6" i="36"/>
  <c r="AR6" i="20"/>
  <c r="K11" i="3"/>
  <c r="Z7" i="42"/>
  <c r="Z8" i="43"/>
  <c r="AI7" i="48"/>
  <c r="AN7" i="48"/>
  <c r="AN7" i="86"/>
  <c r="AI7" i="86"/>
  <c r="AH7" i="18"/>
  <c r="AQ7" i="18" s="1"/>
  <c r="Y8" i="16"/>
  <c r="X8" i="16"/>
  <c r="AH7" i="74"/>
  <c r="AQ7" i="74" s="1"/>
  <c r="Z7" i="20"/>
  <c r="AH7" i="72"/>
  <c r="AQ7" i="72" s="1"/>
  <c r="X8" i="7"/>
  <c r="Y8" i="7"/>
  <c r="Z8" i="7" s="1"/>
  <c r="AI6" i="60"/>
  <c r="AN6" i="60"/>
  <c r="AI6" i="52"/>
  <c r="AN6" i="52"/>
  <c r="AR6" i="94"/>
  <c r="W8" i="87"/>
  <c r="AG7" i="87"/>
  <c r="AP7" i="87" s="1"/>
  <c r="AF7" i="87"/>
  <c r="AO7" i="87" s="1"/>
  <c r="AE7" i="87"/>
  <c r="AH8" i="56"/>
  <c r="AQ8" i="56" s="1"/>
  <c r="K12" i="71"/>
  <c r="Y8" i="68"/>
  <c r="X8" i="68"/>
  <c r="AH7" i="2"/>
  <c r="AQ7" i="2" s="1"/>
  <c r="Z7" i="36"/>
  <c r="K12" i="59"/>
  <c r="X8" i="31"/>
  <c r="Y8" i="31"/>
  <c r="K12" i="50"/>
  <c r="AI7" i="24"/>
  <c r="AN7" i="24"/>
  <c r="AG7" i="17"/>
  <c r="AP7" i="17" s="1"/>
  <c r="W8" i="17"/>
  <c r="AF7" i="17"/>
  <c r="AO7" i="17" s="1"/>
  <c r="AE7" i="17"/>
  <c r="AH7" i="37"/>
  <c r="AQ7" i="37" s="1"/>
  <c r="AH8" i="14"/>
  <c r="AQ8" i="14" s="1"/>
  <c r="AH7" i="81"/>
  <c r="AQ7" i="81" s="1"/>
  <c r="Z7" i="65"/>
  <c r="X8" i="78"/>
  <c r="Z8" i="78" s="1"/>
  <c r="Y8" i="78"/>
  <c r="Z7" i="6"/>
  <c r="Z7" i="84"/>
  <c r="AH7" i="44"/>
  <c r="AQ7" i="44" s="1"/>
  <c r="AR6" i="28"/>
  <c r="AH7" i="12"/>
  <c r="AQ7" i="12" s="1"/>
  <c r="K13" i="4"/>
  <c r="X8" i="53"/>
  <c r="Y8" i="53"/>
  <c r="AI7" i="54"/>
  <c r="AN7" i="54"/>
  <c r="Z8" i="55"/>
  <c r="X8" i="55"/>
  <c r="Y8" i="55"/>
  <c r="X8" i="58"/>
  <c r="Y8" i="58"/>
  <c r="Z8" i="58" s="1"/>
  <c r="Z8" i="73"/>
  <c r="Y8" i="73"/>
  <c r="X8" i="73"/>
  <c r="K12" i="18"/>
  <c r="K13" i="54"/>
  <c r="AR6" i="2"/>
  <c r="AG7" i="80"/>
  <c r="AP7" i="80" s="1"/>
  <c r="AE7" i="80"/>
  <c r="W8" i="80"/>
  <c r="AF7" i="80"/>
  <c r="AO7" i="80" s="1"/>
  <c r="K13" i="61"/>
  <c r="K11" i="19"/>
  <c r="AR7" i="67"/>
  <c r="AR6" i="84"/>
  <c r="AH7" i="10"/>
  <c r="AQ7" i="10" s="1"/>
  <c r="AE7" i="49"/>
  <c r="W8" i="49"/>
  <c r="AG7" i="49"/>
  <c r="AP7" i="49" s="1"/>
  <c r="AF7" i="49"/>
  <c r="AO7" i="49" s="1"/>
  <c r="K11" i="63"/>
  <c r="K12" i="10"/>
  <c r="AH7" i="5"/>
  <c r="AQ7" i="5" s="1"/>
  <c r="AR7" i="91"/>
  <c r="Y8" i="48"/>
  <c r="X8" i="48"/>
  <c r="K12" i="72"/>
  <c r="Y7" i="47"/>
  <c r="X7" i="47"/>
  <c r="Z8" i="86"/>
  <c r="Y8" i="86"/>
  <c r="X8" i="86"/>
  <c r="AR7" i="43"/>
  <c r="AN7" i="16"/>
  <c r="AI7" i="16"/>
  <c r="AR7" i="14"/>
  <c r="AI7" i="7"/>
  <c r="AN7" i="7"/>
  <c r="Z8" i="51"/>
  <c r="Y8" i="51"/>
  <c r="X8" i="51"/>
  <c r="Z7" i="8"/>
  <c r="K11" i="11"/>
  <c r="K13" i="65"/>
  <c r="AH7" i="63"/>
  <c r="AQ7" i="63" s="1"/>
  <c r="K11" i="2"/>
  <c r="K12" i="70"/>
  <c r="AR6" i="72"/>
  <c r="K14" i="9"/>
  <c r="AF7" i="77"/>
  <c r="AO7" i="77" s="1"/>
  <c r="AG7" i="77"/>
  <c r="AP7" i="77" s="1"/>
  <c r="W8" i="77"/>
  <c r="AE7" i="77"/>
  <c r="K11" i="16"/>
  <c r="Z7" i="93"/>
  <c r="W8" i="13"/>
  <c r="AG7" i="13"/>
  <c r="AP7" i="13" s="1"/>
  <c r="AF7" i="13"/>
  <c r="AO7" i="13" s="1"/>
  <c r="AE7" i="13"/>
  <c r="X8" i="4"/>
  <c r="Y8" i="4"/>
  <c r="W8" i="19"/>
  <c r="AG7" i="19"/>
  <c r="AP7" i="19" s="1"/>
  <c r="AF7" i="19"/>
  <c r="AO7" i="19" s="1"/>
  <c r="AE7" i="19"/>
  <c r="AG7" i="90"/>
  <c r="AP7" i="90" s="1"/>
  <c r="AF7" i="90"/>
  <c r="AO7" i="90" s="1"/>
  <c r="W8" i="90"/>
  <c r="AE7" i="90"/>
  <c r="K11" i="23"/>
  <c r="AH8" i="88"/>
  <c r="AQ8" i="88" s="1"/>
  <c r="AR6" i="44"/>
  <c r="Z7" i="21"/>
  <c r="AR6" i="37"/>
  <c r="AR6" i="81"/>
  <c r="AG7" i="46"/>
  <c r="AP7" i="46" s="1"/>
  <c r="AF7" i="46"/>
  <c r="AO7" i="46" s="1"/>
  <c r="W8" i="46"/>
  <c r="AE7" i="46"/>
  <c r="AH8" i="38"/>
  <c r="AQ8" i="38" s="1"/>
  <c r="AR6" i="42"/>
  <c r="Z7" i="57"/>
  <c r="AI7" i="40"/>
  <c r="AN7" i="40"/>
  <c r="AH7" i="49"/>
  <c r="AQ7" i="49" s="1"/>
  <c r="AH8" i="67"/>
  <c r="AQ8" i="67" s="1"/>
  <c r="AR6" i="57"/>
  <c r="K13" i="53"/>
  <c r="AR6" i="74"/>
  <c r="AR7" i="23"/>
  <c r="AG7" i="66"/>
  <c r="AP7" i="66" s="1"/>
  <c r="AF7" i="66"/>
  <c r="AO7" i="66" s="1"/>
  <c r="AE7" i="66"/>
  <c r="W8" i="66"/>
  <c r="AI7" i="53"/>
  <c r="AN7" i="53"/>
  <c r="AN7" i="55"/>
  <c r="AI7" i="55"/>
  <c r="W9" i="58" l="1"/>
  <c r="AF8" i="58"/>
  <c r="AO8" i="58" s="1"/>
  <c r="AG8" i="58"/>
  <c r="AP8" i="58" s="1"/>
  <c r="AE8" i="58"/>
  <c r="W8" i="11"/>
  <c r="AG7" i="11"/>
  <c r="AP7" i="11" s="1"/>
  <c r="AF7" i="11"/>
  <c r="AO7" i="11" s="1"/>
  <c r="AE7" i="11"/>
  <c r="AF8" i="85"/>
  <c r="AO8" i="85" s="1"/>
  <c r="W9" i="85"/>
  <c r="AE8" i="85"/>
  <c r="AG8" i="85"/>
  <c r="AP8" i="85" s="1"/>
  <c r="AF8" i="78"/>
  <c r="AO8" i="78" s="1"/>
  <c r="W9" i="78"/>
  <c r="AG8" i="78"/>
  <c r="AP8" i="78" s="1"/>
  <c r="AE8" i="78"/>
  <c r="AG8" i="7"/>
  <c r="AP8" i="7" s="1"/>
  <c r="W9" i="7"/>
  <c r="AF8" i="7"/>
  <c r="AO8" i="7" s="1"/>
  <c r="AE8" i="7"/>
  <c r="AH8" i="4"/>
  <c r="AQ8" i="4" s="1"/>
  <c r="X8" i="77"/>
  <c r="Y8" i="77"/>
  <c r="AR7" i="55"/>
  <c r="Y8" i="13"/>
  <c r="X8" i="13"/>
  <c r="AN7" i="77"/>
  <c r="AI7" i="77"/>
  <c r="K12" i="2"/>
  <c r="K14" i="65"/>
  <c r="AR7" i="16"/>
  <c r="AE8" i="86"/>
  <c r="W9" i="86"/>
  <c r="AG8" i="86"/>
  <c r="AP8" i="86" s="1"/>
  <c r="AF8" i="86"/>
  <c r="AO8" i="86" s="1"/>
  <c r="AH8" i="48"/>
  <c r="AQ8" i="48" s="1"/>
  <c r="K12" i="63"/>
  <c r="K12" i="19"/>
  <c r="AI7" i="80"/>
  <c r="AN7" i="80"/>
  <c r="K14" i="54"/>
  <c r="W9" i="73"/>
  <c r="AF8" i="73"/>
  <c r="AO8" i="73" s="1"/>
  <c r="AG8" i="73"/>
  <c r="AP8" i="73" s="1"/>
  <c r="AE8" i="73"/>
  <c r="W9" i="55"/>
  <c r="AF8" i="55"/>
  <c r="AO8" i="55" s="1"/>
  <c r="AE8" i="55"/>
  <c r="AG8" i="55"/>
  <c r="AP8" i="55" s="1"/>
  <c r="AG7" i="84"/>
  <c r="AP7" i="84" s="1"/>
  <c r="AF7" i="84"/>
  <c r="AO7" i="84" s="1"/>
  <c r="AE7" i="84"/>
  <c r="W8" i="84"/>
  <c r="AR7" i="24"/>
  <c r="AH8" i="68"/>
  <c r="AQ8" i="68" s="1"/>
  <c r="AR6" i="60"/>
  <c r="AH8" i="95"/>
  <c r="AQ8" i="95" s="1"/>
  <c r="K13" i="14"/>
  <c r="AE7" i="15"/>
  <c r="W8" i="15"/>
  <c r="AG7" i="15"/>
  <c r="AP7" i="15" s="1"/>
  <c r="AF7" i="15"/>
  <c r="AO7" i="15" s="1"/>
  <c r="AH8" i="61"/>
  <c r="AQ8" i="61" s="1"/>
  <c r="AH8" i="70"/>
  <c r="AQ8" i="70" s="1"/>
  <c r="AH8" i="24"/>
  <c r="AQ8" i="24" s="1"/>
  <c r="AG7" i="27"/>
  <c r="AP7" i="27" s="1"/>
  <c r="AF7" i="27"/>
  <c r="AO7" i="27" s="1"/>
  <c r="W8" i="27"/>
  <c r="AE7" i="27"/>
  <c r="AH8" i="25"/>
  <c r="AQ8" i="25" s="1"/>
  <c r="AH8" i="33"/>
  <c r="AQ8" i="33" s="1"/>
  <c r="K13" i="13"/>
  <c r="AI7" i="35"/>
  <c r="AN7" i="35"/>
  <c r="AF8" i="29"/>
  <c r="AO8" i="29" s="1"/>
  <c r="AG8" i="29"/>
  <c r="AP8" i="29" s="1"/>
  <c r="AE8" i="29"/>
  <c r="W9" i="29"/>
  <c r="AI7" i="41"/>
  <c r="AN7" i="41"/>
  <c r="K15" i="6"/>
  <c r="AR7" i="76"/>
  <c r="Z8" i="34"/>
  <c r="X8" i="34"/>
  <c r="Y8" i="34"/>
  <c r="AH8" i="26"/>
  <c r="AQ8" i="26" s="1"/>
  <c r="Y8" i="44"/>
  <c r="X8" i="44"/>
  <c r="AR7" i="26"/>
  <c r="X8" i="3"/>
  <c r="Y8" i="3"/>
  <c r="Z8" i="3" s="1"/>
  <c r="W9" i="22"/>
  <c r="AF8" i="22"/>
  <c r="AO8" i="22" s="1"/>
  <c r="AE8" i="22"/>
  <c r="AG8" i="22"/>
  <c r="AP8" i="22" s="1"/>
  <c r="AH7" i="52"/>
  <c r="AQ7" i="52" s="1"/>
  <c r="AR6" i="11"/>
  <c r="W9" i="76"/>
  <c r="AG8" i="76"/>
  <c r="AP8" i="76" s="1"/>
  <c r="AF8" i="76"/>
  <c r="AO8" i="76" s="1"/>
  <c r="AE8" i="76"/>
  <c r="K13" i="62"/>
  <c r="X8" i="18"/>
  <c r="Y8" i="18"/>
  <c r="Z9" i="30"/>
  <c r="Y9" i="30"/>
  <c r="X9" i="30"/>
  <c r="Y8" i="10"/>
  <c r="X8" i="10"/>
  <c r="AN8" i="14"/>
  <c r="AI8" i="14"/>
  <c r="K13" i="59"/>
  <c r="AG8" i="61"/>
  <c r="AP8" i="61" s="1"/>
  <c r="W9" i="61"/>
  <c r="AF8" i="61"/>
  <c r="AO8" i="61" s="1"/>
  <c r="AE8" i="61"/>
  <c r="AH8" i="75"/>
  <c r="AQ8" i="75" s="1"/>
  <c r="AG8" i="59"/>
  <c r="AP8" i="59" s="1"/>
  <c r="W9" i="59"/>
  <c r="AF8" i="59"/>
  <c r="AO8" i="59" s="1"/>
  <c r="AE8" i="59"/>
  <c r="AH8" i="92"/>
  <c r="AQ8" i="92" s="1"/>
  <c r="AH7" i="39"/>
  <c r="AQ7" i="39" s="1"/>
  <c r="Y8" i="41"/>
  <c r="X8" i="41"/>
  <c r="Z9" i="38"/>
  <c r="Y9" i="38"/>
  <c r="X9" i="38"/>
  <c r="AR7" i="85"/>
  <c r="Y9" i="88"/>
  <c r="Z9" i="88" s="1"/>
  <c r="X9" i="88"/>
  <c r="AI8" i="56"/>
  <c r="AN8" i="56"/>
  <c r="AI7" i="32"/>
  <c r="AN7" i="32"/>
  <c r="AI7" i="79"/>
  <c r="AN7" i="79"/>
  <c r="AN7" i="81"/>
  <c r="AI7" i="81"/>
  <c r="AI7" i="10"/>
  <c r="AN7" i="10"/>
  <c r="K14" i="53"/>
  <c r="X8" i="46"/>
  <c r="Y8" i="46"/>
  <c r="K12" i="23"/>
  <c r="AN7" i="19"/>
  <c r="AI7" i="19"/>
  <c r="Z8" i="4"/>
  <c r="K12" i="11"/>
  <c r="Z8" i="48"/>
  <c r="K14" i="61"/>
  <c r="AH8" i="58"/>
  <c r="AQ8" i="58" s="1"/>
  <c r="AR7" i="54"/>
  <c r="K13" i="50"/>
  <c r="AF7" i="36"/>
  <c r="AO7" i="36" s="1"/>
  <c r="W8" i="36"/>
  <c r="AE7" i="36"/>
  <c r="AG7" i="36"/>
  <c r="AP7" i="36" s="1"/>
  <c r="Z8" i="68"/>
  <c r="AI7" i="87"/>
  <c r="AN7" i="87"/>
  <c r="AH8" i="7"/>
  <c r="AQ8" i="7" s="1"/>
  <c r="AH8" i="16"/>
  <c r="AQ8" i="16" s="1"/>
  <c r="AR7" i="86"/>
  <c r="AF7" i="42"/>
  <c r="AO7" i="42" s="1"/>
  <c r="W8" i="42"/>
  <c r="AE7" i="42"/>
  <c r="AG7" i="42"/>
  <c r="AP7" i="42" s="1"/>
  <c r="Z8" i="95"/>
  <c r="AR7" i="78"/>
  <c r="Z8" i="75"/>
  <c r="Z8" i="24"/>
  <c r="Z8" i="25"/>
  <c r="K13" i="56"/>
  <c r="AR7" i="58"/>
  <c r="X8" i="45"/>
  <c r="Y8" i="45"/>
  <c r="Z7" i="39"/>
  <c r="Y8" i="62"/>
  <c r="Z8" i="62" s="1"/>
  <c r="X8" i="62"/>
  <c r="AR7" i="25"/>
  <c r="W8" i="9"/>
  <c r="AG7" i="9"/>
  <c r="AP7" i="9" s="1"/>
  <c r="AF7" i="9"/>
  <c r="AO7" i="9" s="1"/>
  <c r="AE7" i="9"/>
  <c r="AR6" i="1"/>
  <c r="AI8" i="91"/>
  <c r="AN8" i="91"/>
  <c r="AH8" i="85"/>
  <c r="AQ8" i="85" s="1"/>
  <c r="AN7" i="69"/>
  <c r="AI7" i="69"/>
  <c r="K13" i="67"/>
  <c r="AI8" i="38"/>
  <c r="AN8" i="38"/>
  <c r="AI7" i="2"/>
  <c r="AN7" i="2"/>
  <c r="AR6" i="39"/>
  <c r="AI8" i="88"/>
  <c r="AN8" i="88"/>
  <c r="Z9" i="56"/>
  <c r="Y9" i="56"/>
  <c r="X9" i="56"/>
  <c r="Z7" i="52"/>
  <c r="AI7" i="63"/>
  <c r="AN7" i="63"/>
  <c r="Z8" i="72"/>
  <c r="X8" i="72"/>
  <c r="Y8" i="72"/>
  <c r="AI7" i="74"/>
  <c r="AN7" i="74"/>
  <c r="AR6" i="47"/>
  <c r="X8" i="32"/>
  <c r="Y8" i="32"/>
  <c r="AR7" i="68"/>
  <c r="Z8" i="79"/>
  <c r="X8" i="79"/>
  <c r="Y8" i="79"/>
  <c r="X8" i="81"/>
  <c r="Z8" i="81" s="1"/>
  <c r="Y8" i="81"/>
  <c r="AN7" i="18"/>
  <c r="AI7" i="18"/>
  <c r="AI7" i="28"/>
  <c r="AN7" i="28"/>
  <c r="Y8" i="17"/>
  <c r="Z8" i="17" s="1"/>
  <c r="X8" i="17"/>
  <c r="K13" i="52"/>
  <c r="K13" i="5"/>
  <c r="K14" i="17"/>
  <c r="K13" i="64"/>
  <c r="AH8" i="54"/>
  <c r="AQ8" i="54" s="1"/>
  <c r="AR7" i="31"/>
  <c r="AR7" i="29"/>
  <c r="AR7" i="22"/>
  <c r="AH7" i="1"/>
  <c r="AQ7" i="1" s="1"/>
  <c r="Z8" i="92"/>
  <c r="AG8" i="23"/>
  <c r="AP8" i="23" s="1"/>
  <c r="W9" i="23"/>
  <c r="AF8" i="23"/>
  <c r="AO8" i="23" s="1"/>
  <c r="AE8" i="23"/>
  <c r="AI7" i="89"/>
  <c r="AN7" i="89"/>
  <c r="K22" i="49"/>
  <c r="AR7" i="70"/>
  <c r="Y9" i="91"/>
  <c r="X9" i="91"/>
  <c r="AR7" i="95"/>
  <c r="AN7" i="3"/>
  <c r="AI7" i="3"/>
  <c r="AI7" i="64"/>
  <c r="AN7" i="64"/>
  <c r="K13" i="15"/>
  <c r="AI7" i="72"/>
  <c r="AN7" i="72"/>
  <c r="Y8" i="74"/>
  <c r="X8" i="74"/>
  <c r="Z8" i="74" s="1"/>
  <c r="AI7" i="37"/>
  <c r="AN7" i="37"/>
  <c r="AI8" i="30"/>
  <c r="AN8" i="30"/>
  <c r="Y9" i="14"/>
  <c r="X9" i="14"/>
  <c r="AI7" i="82"/>
  <c r="AN7" i="82"/>
  <c r="AG8" i="51"/>
  <c r="AP8" i="51" s="1"/>
  <c r="W9" i="51"/>
  <c r="AF8" i="51"/>
  <c r="AO8" i="51" s="1"/>
  <c r="AE8" i="51"/>
  <c r="AI7" i="17"/>
  <c r="AN7" i="17"/>
  <c r="AF7" i="20"/>
  <c r="AO7" i="20" s="1"/>
  <c r="AE7" i="20"/>
  <c r="W8" i="20"/>
  <c r="AG7" i="20"/>
  <c r="AP7" i="20" s="1"/>
  <c r="AG8" i="43"/>
  <c r="AP8" i="43" s="1"/>
  <c r="AF8" i="43"/>
  <c r="AO8" i="43" s="1"/>
  <c r="AE8" i="43"/>
  <c r="W9" i="43"/>
  <c r="AH7" i="11"/>
  <c r="AQ7" i="11" s="1"/>
  <c r="AE8" i="70"/>
  <c r="AG8" i="70"/>
  <c r="AP8" i="70" s="1"/>
  <c r="AF8" i="70"/>
  <c r="AO8" i="70" s="1"/>
  <c r="W9" i="70"/>
  <c r="K13" i="20"/>
  <c r="W8" i="60"/>
  <c r="AE7" i="60"/>
  <c r="AG7" i="60"/>
  <c r="AP7" i="60" s="1"/>
  <c r="AF7" i="60"/>
  <c r="AO7" i="60" s="1"/>
  <c r="AG8" i="33"/>
  <c r="AP8" i="33" s="1"/>
  <c r="AF8" i="33"/>
  <c r="AO8" i="33" s="1"/>
  <c r="AE8" i="33"/>
  <c r="W9" i="33"/>
  <c r="Z8" i="35"/>
  <c r="Y8" i="35"/>
  <c r="X8" i="35"/>
  <c r="AN7" i="45"/>
  <c r="AI7" i="45"/>
  <c r="AG8" i="26"/>
  <c r="AP8" i="26" s="1"/>
  <c r="AF8" i="26"/>
  <c r="AO8" i="26" s="1"/>
  <c r="AE8" i="26"/>
  <c r="W9" i="26"/>
  <c r="Y8" i="50"/>
  <c r="X8" i="50"/>
  <c r="Z8" i="69"/>
  <c r="Y8" i="69"/>
  <c r="X8" i="69"/>
  <c r="X8" i="5"/>
  <c r="Y8" i="5"/>
  <c r="Z8" i="12"/>
  <c r="Y8" i="12"/>
  <c r="X8" i="12"/>
  <c r="Y8" i="2"/>
  <c r="X8" i="2"/>
  <c r="AF7" i="21"/>
  <c r="AO7" i="21" s="1"/>
  <c r="AE7" i="21"/>
  <c r="W8" i="21"/>
  <c r="AG7" i="21"/>
  <c r="AP7" i="21" s="1"/>
  <c r="AN7" i="90"/>
  <c r="AI7" i="90"/>
  <c r="Z8" i="49"/>
  <c r="Y8" i="49"/>
  <c r="X8" i="49"/>
  <c r="K13" i="18"/>
  <c r="Z8" i="90"/>
  <c r="Y8" i="90"/>
  <c r="X8" i="90"/>
  <c r="K13" i="70"/>
  <c r="W8" i="8"/>
  <c r="AG7" i="8"/>
  <c r="AP7" i="8" s="1"/>
  <c r="AF7" i="8"/>
  <c r="AO7" i="8" s="1"/>
  <c r="AE7" i="8"/>
  <c r="AH8" i="86"/>
  <c r="AQ8" i="86" s="1"/>
  <c r="AI7" i="49"/>
  <c r="AN7" i="49"/>
  <c r="AH8" i="73"/>
  <c r="AQ8" i="73" s="1"/>
  <c r="AH8" i="53"/>
  <c r="AQ8" i="53" s="1"/>
  <c r="AH8" i="31"/>
  <c r="AQ8" i="31" s="1"/>
  <c r="K13" i="71"/>
  <c r="AR6" i="52"/>
  <c r="Z8" i="16"/>
  <c r="AH7" i="15"/>
  <c r="AQ7" i="15" s="1"/>
  <c r="K13" i="68"/>
  <c r="Y8" i="71"/>
  <c r="X8" i="71"/>
  <c r="K13" i="55"/>
  <c r="K14" i="22"/>
  <c r="AN7" i="83"/>
  <c r="AI7" i="83"/>
  <c r="AR7" i="75"/>
  <c r="Z7" i="1"/>
  <c r="AR7" i="4"/>
  <c r="AG7" i="96"/>
  <c r="AP7" i="96" s="1"/>
  <c r="AF7" i="96"/>
  <c r="AO7" i="96" s="1"/>
  <c r="AE7" i="96"/>
  <c r="W8" i="96"/>
  <c r="AR7" i="51"/>
  <c r="Z8" i="89"/>
  <c r="X8" i="89"/>
  <c r="Y8" i="89"/>
  <c r="K13" i="51"/>
  <c r="AN7" i="50"/>
  <c r="AI7" i="50"/>
  <c r="AN7" i="5"/>
  <c r="AI7" i="5"/>
  <c r="AI7" i="12"/>
  <c r="AN7" i="12"/>
  <c r="AH8" i="40"/>
  <c r="AQ8" i="40" s="1"/>
  <c r="K12" i="24"/>
  <c r="AR7" i="73"/>
  <c r="K15" i="1"/>
  <c r="X8" i="37"/>
  <c r="Z8" i="37" s="1"/>
  <c r="Y8" i="37"/>
  <c r="AN7" i="94"/>
  <c r="AI7" i="94"/>
  <c r="Y8" i="82"/>
  <c r="X8" i="82"/>
  <c r="AN7" i="46"/>
  <c r="AI7" i="46"/>
  <c r="W8" i="93"/>
  <c r="AE7" i="93"/>
  <c r="AF7" i="93"/>
  <c r="AO7" i="93" s="1"/>
  <c r="AG7" i="93"/>
  <c r="AP7" i="93" s="1"/>
  <c r="AH7" i="47"/>
  <c r="AQ7" i="47" s="1"/>
  <c r="K14" i="4"/>
  <c r="W8" i="6"/>
  <c r="AG7" i="6"/>
  <c r="AP7" i="6" s="1"/>
  <c r="AF7" i="6"/>
  <c r="AO7" i="6" s="1"/>
  <c r="AE7" i="6"/>
  <c r="K13" i="21"/>
  <c r="AR7" i="61"/>
  <c r="AR7" i="53"/>
  <c r="AN7" i="13"/>
  <c r="AI7" i="13"/>
  <c r="K12" i="16"/>
  <c r="AR7" i="7"/>
  <c r="Z7" i="47"/>
  <c r="K13" i="10"/>
  <c r="AH8" i="78"/>
  <c r="AQ8" i="78" s="1"/>
  <c r="AN8" i="67"/>
  <c r="AI8" i="67"/>
  <c r="Z8" i="66"/>
  <c r="Y8" i="66"/>
  <c r="X8" i="66"/>
  <c r="AR7" i="40"/>
  <c r="AN7" i="66"/>
  <c r="AI7" i="66"/>
  <c r="W8" i="57"/>
  <c r="AG7" i="57"/>
  <c r="AP7" i="57" s="1"/>
  <c r="AE7" i="57"/>
  <c r="AF7" i="57"/>
  <c r="AO7" i="57" s="1"/>
  <c r="Z8" i="19"/>
  <c r="Y8" i="19"/>
  <c r="X8" i="19"/>
  <c r="K15" i="9"/>
  <c r="AH8" i="51"/>
  <c r="AQ8" i="51" s="1"/>
  <c r="K13" i="72"/>
  <c r="X8" i="80"/>
  <c r="Y8" i="80"/>
  <c r="AH8" i="55"/>
  <c r="AQ8" i="55" s="1"/>
  <c r="Z8" i="53"/>
  <c r="AF7" i="65"/>
  <c r="AO7" i="65" s="1"/>
  <c r="AE7" i="65"/>
  <c r="W8" i="65"/>
  <c r="AG7" i="65"/>
  <c r="AP7" i="65" s="1"/>
  <c r="Z8" i="31"/>
  <c r="Y8" i="87"/>
  <c r="X8" i="87"/>
  <c r="AR7" i="48"/>
  <c r="K12" i="3"/>
  <c r="Z9" i="67"/>
  <c r="Y9" i="67"/>
  <c r="X9" i="67"/>
  <c r="K14" i="69"/>
  <c r="AI7" i="71"/>
  <c r="AN7" i="71"/>
  <c r="K12" i="8"/>
  <c r="Z8" i="54"/>
  <c r="AR7" i="92"/>
  <c r="K14" i="58"/>
  <c r="AH7" i="60"/>
  <c r="AQ7" i="60" s="1"/>
  <c r="X8" i="83"/>
  <c r="Y8" i="83"/>
  <c r="AH8" i="29"/>
  <c r="AQ8" i="29" s="1"/>
  <c r="AN7" i="62"/>
  <c r="AI7" i="62"/>
  <c r="K12" i="12"/>
  <c r="K12" i="7"/>
  <c r="K13" i="66"/>
  <c r="AN7" i="34"/>
  <c r="AI7" i="34"/>
  <c r="AR7" i="33"/>
  <c r="AI7" i="44"/>
  <c r="AN7" i="44"/>
  <c r="Z8" i="40"/>
  <c r="AR6" i="15"/>
  <c r="Y8" i="64"/>
  <c r="Z8" i="64" s="1"/>
  <c r="X8" i="64"/>
  <c r="AH8" i="22"/>
  <c r="AQ8" i="22" s="1"/>
  <c r="X8" i="63"/>
  <c r="Z8" i="63" s="1"/>
  <c r="Y8" i="63"/>
  <c r="AH8" i="76"/>
  <c r="AQ8" i="76" s="1"/>
  <c r="K14" i="57"/>
  <c r="K13" i="60"/>
  <c r="X8" i="28"/>
  <c r="Y8" i="28"/>
  <c r="X8" i="94"/>
  <c r="Y8" i="94"/>
  <c r="Z8" i="94" s="1"/>
  <c r="AG8" i="64" l="1"/>
  <c r="AP8" i="64" s="1"/>
  <c r="W9" i="64"/>
  <c r="AF8" i="64"/>
  <c r="AO8" i="64" s="1"/>
  <c r="AE8" i="64"/>
  <c r="AE8" i="94"/>
  <c r="W9" i="94"/>
  <c r="AG8" i="94"/>
  <c r="AP8" i="94" s="1"/>
  <c r="AF8" i="94"/>
  <c r="AO8" i="94" s="1"/>
  <c r="AG8" i="37"/>
  <c r="AP8" i="37" s="1"/>
  <c r="AF8" i="37"/>
  <c r="AO8" i="37" s="1"/>
  <c r="AE8" i="37"/>
  <c r="W9" i="37"/>
  <c r="AF9" i="88"/>
  <c r="AO9" i="88" s="1"/>
  <c r="AE9" i="88"/>
  <c r="W10" i="88"/>
  <c r="AG9" i="88"/>
  <c r="AP9" i="88" s="1"/>
  <c r="AE8" i="74"/>
  <c r="W9" i="74"/>
  <c r="AF8" i="74"/>
  <c r="AO8" i="74" s="1"/>
  <c r="AG8" i="74"/>
  <c r="AP8" i="74" s="1"/>
  <c r="AG8" i="17"/>
  <c r="AP8" i="17" s="1"/>
  <c r="W9" i="17"/>
  <c r="AF8" i="17"/>
  <c r="AO8" i="17" s="1"/>
  <c r="AE8" i="17"/>
  <c r="AG8" i="81"/>
  <c r="AP8" i="81" s="1"/>
  <c r="AF8" i="81"/>
  <c r="AO8" i="81" s="1"/>
  <c r="AE8" i="81"/>
  <c r="W9" i="81"/>
  <c r="AE8" i="62"/>
  <c r="W9" i="62"/>
  <c r="AG8" i="62"/>
  <c r="AP8" i="62" s="1"/>
  <c r="AF8" i="62"/>
  <c r="AO8" i="62" s="1"/>
  <c r="AG8" i="63"/>
  <c r="AP8" i="63" s="1"/>
  <c r="W9" i="63"/>
  <c r="AF8" i="63"/>
  <c r="AO8" i="63" s="1"/>
  <c r="AE8" i="63"/>
  <c r="W9" i="3"/>
  <c r="AF8" i="3"/>
  <c r="AO8" i="3" s="1"/>
  <c r="AE8" i="3"/>
  <c r="AG8" i="3"/>
  <c r="AP8" i="3" s="1"/>
  <c r="K15" i="58"/>
  <c r="AI7" i="6"/>
  <c r="AN7" i="6"/>
  <c r="AH8" i="82"/>
  <c r="AQ8" i="82" s="1"/>
  <c r="AR7" i="90"/>
  <c r="AR7" i="37"/>
  <c r="K15" i="17"/>
  <c r="AR8" i="91"/>
  <c r="Y8" i="9"/>
  <c r="Z8" i="9" s="1"/>
  <c r="X8" i="9"/>
  <c r="Z8" i="42"/>
  <c r="Y8" i="42"/>
  <c r="X8" i="42"/>
  <c r="AE8" i="48"/>
  <c r="AF8" i="48"/>
  <c r="AO8" i="48" s="1"/>
  <c r="AG8" i="48"/>
  <c r="AP8" i="48" s="1"/>
  <c r="W9" i="48"/>
  <c r="W10" i="38"/>
  <c r="AG9" i="38"/>
  <c r="AP9" i="38" s="1"/>
  <c r="AF9" i="38"/>
  <c r="AO9" i="38" s="1"/>
  <c r="AE9" i="38"/>
  <c r="AG9" i="30"/>
  <c r="AP9" i="30" s="1"/>
  <c r="AF9" i="30"/>
  <c r="AO9" i="30" s="1"/>
  <c r="W10" i="30"/>
  <c r="AE9" i="30"/>
  <c r="AI7" i="15"/>
  <c r="AN7" i="15"/>
  <c r="K13" i="24"/>
  <c r="AE8" i="16"/>
  <c r="W9" i="16"/>
  <c r="AF8" i="16"/>
  <c r="AO8" i="16" s="1"/>
  <c r="AG8" i="16"/>
  <c r="AP8" i="16" s="1"/>
  <c r="AI7" i="20"/>
  <c r="AN7" i="20"/>
  <c r="K14" i="15"/>
  <c r="K15" i="57"/>
  <c r="AH8" i="64"/>
  <c r="AQ8" i="64" s="1"/>
  <c r="AR7" i="62"/>
  <c r="K13" i="8"/>
  <c r="AE8" i="19"/>
  <c r="AG8" i="19"/>
  <c r="AP8" i="19" s="1"/>
  <c r="W9" i="19"/>
  <c r="AF8" i="19"/>
  <c r="AO8" i="19" s="1"/>
  <c r="AR7" i="66"/>
  <c r="W9" i="66"/>
  <c r="AF8" i="66"/>
  <c r="AO8" i="66" s="1"/>
  <c r="AG8" i="66"/>
  <c r="AP8" i="66" s="1"/>
  <c r="AE8" i="66"/>
  <c r="K15" i="4"/>
  <c r="AR7" i="50"/>
  <c r="W9" i="89"/>
  <c r="AE8" i="89"/>
  <c r="AG8" i="89"/>
  <c r="AP8" i="89" s="1"/>
  <c r="AF8" i="89"/>
  <c r="AO8" i="89" s="1"/>
  <c r="K14" i="55"/>
  <c r="K14" i="71"/>
  <c r="AG8" i="49"/>
  <c r="AP8" i="49" s="1"/>
  <c r="W9" i="49"/>
  <c r="AF8" i="49"/>
  <c r="AO8" i="49" s="1"/>
  <c r="AE8" i="49"/>
  <c r="AG8" i="12"/>
  <c r="AP8" i="12" s="1"/>
  <c r="W9" i="12"/>
  <c r="AF8" i="12"/>
  <c r="AO8" i="12" s="1"/>
  <c r="AE8" i="12"/>
  <c r="W9" i="69"/>
  <c r="AG8" i="69"/>
  <c r="AP8" i="69" s="1"/>
  <c r="AF8" i="69"/>
  <c r="AO8" i="69" s="1"/>
  <c r="AE8" i="69"/>
  <c r="K14" i="20"/>
  <c r="AN8" i="51"/>
  <c r="AI8" i="51"/>
  <c r="AR7" i="82"/>
  <c r="AR7" i="72"/>
  <c r="AH8" i="17"/>
  <c r="AQ8" i="17" s="1"/>
  <c r="AF8" i="79"/>
  <c r="AO8" i="79" s="1"/>
  <c r="AE8" i="79"/>
  <c r="W9" i="79"/>
  <c r="AG8" i="79"/>
  <c r="AP8" i="79" s="1"/>
  <c r="AG8" i="72"/>
  <c r="AP8" i="72" s="1"/>
  <c r="W9" i="72"/>
  <c r="AF8" i="72"/>
  <c r="AO8" i="72" s="1"/>
  <c r="AE8" i="72"/>
  <c r="W10" i="56"/>
  <c r="AF9" i="56"/>
  <c r="AO9" i="56" s="1"/>
  <c r="AG9" i="56"/>
  <c r="AP9" i="56" s="1"/>
  <c r="AE9" i="56"/>
  <c r="AR7" i="2"/>
  <c r="AI7" i="42"/>
  <c r="AN7" i="42"/>
  <c r="K14" i="50"/>
  <c r="K15" i="61"/>
  <c r="K15" i="53"/>
  <c r="AH9" i="88"/>
  <c r="AQ9" i="88" s="1"/>
  <c r="AR8" i="14"/>
  <c r="K14" i="62"/>
  <c r="AF8" i="34"/>
  <c r="AO8" i="34" s="1"/>
  <c r="AE8" i="34"/>
  <c r="W9" i="34"/>
  <c r="AG8" i="34"/>
  <c r="AP8" i="34" s="1"/>
  <c r="Y8" i="27"/>
  <c r="Z8" i="27" s="1"/>
  <c r="X8" i="27"/>
  <c r="Y8" i="15"/>
  <c r="Z8" i="15" s="1"/>
  <c r="X8" i="15"/>
  <c r="Y9" i="55"/>
  <c r="Z9" i="55" s="1"/>
  <c r="X9" i="55"/>
  <c r="AN8" i="86"/>
  <c r="AI8" i="86"/>
  <c r="K13" i="2"/>
  <c r="AH8" i="37"/>
  <c r="AQ8" i="37" s="1"/>
  <c r="AG8" i="90"/>
  <c r="AP8" i="90" s="1"/>
  <c r="AF8" i="90"/>
  <c r="AO8" i="90" s="1"/>
  <c r="W9" i="90"/>
  <c r="AE8" i="90"/>
  <c r="AH8" i="2"/>
  <c r="AQ8" i="2" s="1"/>
  <c r="AH8" i="50"/>
  <c r="AQ8" i="50" s="1"/>
  <c r="AG8" i="35"/>
  <c r="AP8" i="35" s="1"/>
  <c r="AF8" i="35"/>
  <c r="AO8" i="35" s="1"/>
  <c r="AE8" i="35"/>
  <c r="W9" i="35"/>
  <c r="Z9" i="70"/>
  <c r="Y9" i="70"/>
  <c r="X9" i="70"/>
  <c r="Z8" i="20"/>
  <c r="Y8" i="20"/>
  <c r="X8" i="20"/>
  <c r="AH9" i="14"/>
  <c r="AQ9" i="14" s="1"/>
  <c r="AR7" i="79"/>
  <c r="Y9" i="22"/>
  <c r="X9" i="22"/>
  <c r="Z9" i="22" s="1"/>
  <c r="AH8" i="44"/>
  <c r="AQ8" i="44" s="1"/>
  <c r="AI8" i="73"/>
  <c r="AN8" i="73"/>
  <c r="AR7" i="77"/>
  <c r="AH8" i="28"/>
  <c r="AQ8" i="28" s="1"/>
  <c r="AH8" i="83"/>
  <c r="AQ8" i="83" s="1"/>
  <c r="AI7" i="65"/>
  <c r="AN7" i="65"/>
  <c r="Y8" i="8"/>
  <c r="X8" i="8"/>
  <c r="Z8" i="8" s="1"/>
  <c r="Y9" i="51"/>
  <c r="X9" i="51"/>
  <c r="AR7" i="63"/>
  <c r="AR8" i="88"/>
  <c r="AR8" i="38"/>
  <c r="K14" i="56"/>
  <c r="AG8" i="95"/>
  <c r="AP8" i="95" s="1"/>
  <c r="AF8" i="95"/>
  <c r="AO8" i="95" s="1"/>
  <c r="AE8" i="95"/>
  <c r="W9" i="95"/>
  <c r="AI7" i="36"/>
  <c r="AN7" i="36"/>
  <c r="K13" i="23"/>
  <c r="AH8" i="41"/>
  <c r="AQ8" i="41" s="1"/>
  <c r="AH8" i="10"/>
  <c r="AQ8" i="10" s="1"/>
  <c r="AI8" i="76"/>
  <c r="AN8" i="76"/>
  <c r="AR7" i="41"/>
  <c r="AI8" i="7"/>
  <c r="AN8" i="7"/>
  <c r="Y9" i="85"/>
  <c r="X9" i="85"/>
  <c r="Z9" i="85" s="1"/>
  <c r="AN8" i="58"/>
  <c r="AI8" i="58"/>
  <c r="AR7" i="44"/>
  <c r="AR8" i="67"/>
  <c r="AR7" i="83"/>
  <c r="AH8" i="71"/>
  <c r="AQ8" i="71" s="1"/>
  <c r="AN8" i="23"/>
  <c r="AI8" i="23"/>
  <c r="AF7" i="39"/>
  <c r="AO7" i="39" s="1"/>
  <c r="W8" i="39"/>
  <c r="AE7" i="39"/>
  <c r="AG7" i="39"/>
  <c r="AP7" i="39" s="1"/>
  <c r="K15" i="54"/>
  <c r="K13" i="63"/>
  <c r="AI8" i="78"/>
  <c r="AN8" i="78"/>
  <c r="AR7" i="71"/>
  <c r="AH8" i="87"/>
  <c r="AQ8" i="87" s="1"/>
  <c r="AH8" i="80"/>
  <c r="AQ8" i="80" s="1"/>
  <c r="AN7" i="57"/>
  <c r="AI7" i="57"/>
  <c r="AH8" i="5"/>
  <c r="AQ8" i="5" s="1"/>
  <c r="Z8" i="28"/>
  <c r="K13" i="7"/>
  <c r="Z8" i="83"/>
  <c r="Z8" i="80"/>
  <c r="K16" i="9"/>
  <c r="K13" i="16"/>
  <c r="Y8" i="93"/>
  <c r="Z8" i="93" s="1"/>
  <c r="X8" i="93"/>
  <c r="Z8" i="82"/>
  <c r="AR7" i="12"/>
  <c r="K14" i="51"/>
  <c r="Y8" i="96"/>
  <c r="X8" i="96"/>
  <c r="Z8" i="71"/>
  <c r="K14" i="18"/>
  <c r="Z8" i="2"/>
  <c r="Z8" i="5"/>
  <c r="Z8" i="50"/>
  <c r="AR7" i="45"/>
  <c r="Y9" i="33"/>
  <c r="X9" i="33"/>
  <c r="AI7" i="60"/>
  <c r="AN7" i="60"/>
  <c r="AN8" i="43"/>
  <c r="AI8" i="43"/>
  <c r="Z9" i="14"/>
  <c r="AH9" i="91"/>
  <c r="AQ9" i="91" s="1"/>
  <c r="K23" i="49"/>
  <c r="Y9" i="23"/>
  <c r="Z9" i="23" s="1"/>
  <c r="X9" i="23"/>
  <c r="K14" i="5"/>
  <c r="AR7" i="74"/>
  <c r="AF7" i="52"/>
  <c r="AO7" i="52" s="1"/>
  <c r="W8" i="52"/>
  <c r="AG7" i="52"/>
  <c r="AP7" i="52" s="1"/>
  <c r="AE7" i="52"/>
  <c r="AH8" i="45"/>
  <c r="AQ8" i="45" s="1"/>
  <c r="AG8" i="25"/>
  <c r="AP8" i="25" s="1"/>
  <c r="AF8" i="25"/>
  <c r="AO8" i="25" s="1"/>
  <c r="AE8" i="25"/>
  <c r="W9" i="25"/>
  <c r="Y8" i="36"/>
  <c r="X8" i="36"/>
  <c r="K13" i="11"/>
  <c r="AR7" i="10"/>
  <c r="AR7" i="32"/>
  <c r="AN8" i="59"/>
  <c r="AI8" i="59"/>
  <c r="AH8" i="18"/>
  <c r="AQ8" i="18" s="1"/>
  <c r="AH8" i="3"/>
  <c r="AQ8" i="3" s="1"/>
  <c r="Z8" i="44"/>
  <c r="Y9" i="29"/>
  <c r="X9" i="29"/>
  <c r="AR7" i="35"/>
  <c r="K14" i="14"/>
  <c r="AR7" i="80"/>
  <c r="AH8" i="13"/>
  <c r="AQ8" i="13" s="1"/>
  <c r="Z9" i="78"/>
  <c r="X9" i="78"/>
  <c r="Y9" i="78"/>
  <c r="AN8" i="85"/>
  <c r="AI8" i="85"/>
  <c r="AH8" i="63"/>
  <c r="AQ8" i="63" s="1"/>
  <c r="AR7" i="34"/>
  <c r="AG8" i="54"/>
  <c r="AP8" i="54" s="1"/>
  <c r="AF8" i="54"/>
  <c r="AO8" i="54" s="1"/>
  <c r="W9" i="54"/>
  <c r="AE8" i="54"/>
  <c r="K15" i="69"/>
  <c r="K13" i="3"/>
  <c r="Z8" i="87"/>
  <c r="W9" i="53"/>
  <c r="AF8" i="53"/>
  <c r="AO8" i="53" s="1"/>
  <c r="AG8" i="53"/>
  <c r="AP8" i="53" s="1"/>
  <c r="AE8" i="53"/>
  <c r="AH8" i="19"/>
  <c r="AQ8" i="19" s="1"/>
  <c r="Z8" i="57"/>
  <c r="Y8" i="57"/>
  <c r="X8" i="57"/>
  <c r="AH8" i="66"/>
  <c r="AQ8" i="66" s="1"/>
  <c r="K14" i="10"/>
  <c r="AR7" i="13"/>
  <c r="Y8" i="6"/>
  <c r="X8" i="6"/>
  <c r="AR7" i="94"/>
  <c r="K16" i="1"/>
  <c r="AR7" i="5"/>
  <c r="AI7" i="96"/>
  <c r="AN7" i="96"/>
  <c r="AF7" i="1"/>
  <c r="AO7" i="1" s="1"/>
  <c r="W8" i="1"/>
  <c r="AE7" i="1"/>
  <c r="AG7" i="1"/>
  <c r="AP7" i="1" s="1"/>
  <c r="K15" i="22"/>
  <c r="AR7" i="49"/>
  <c r="K14" i="70"/>
  <c r="AH8" i="49"/>
  <c r="AQ8" i="49" s="1"/>
  <c r="Z8" i="21"/>
  <c r="Y8" i="21"/>
  <c r="X8" i="21"/>
  <c r="AH8" i="12"/>
  <c r="AQ8" i="12" s="1"/>
  <c r="AH8" i="69"/>
  <c r="AQ8" i="69" s="1"/>
  <c r="Y9" i="26"/>
  <c r="X9" i="26"/>
  <c r="AN8" i="33"/>
  <c r="AI8" i="33"/>
  <c r="Z8" i="60"/>
  <c r="X8" i="60"/>
  <c r="Y8" i="60"/>
  <c r="AN8" i="70"/>
  <c r="AI8" i="70"/>
  <c r="AR7" i="64"/>
  <c r="AR7" i="28"/>
  <c r="AH8" i="32"/>
  <c r="AQ8" i="32" s="1"/>
  <c r="AH9" i="56"/>
  <c r="AQ9" i="56" s="1"/>
  <c r="K14" i="67"/>
  <c r="AI7" i="9"/>
  <c r="AN7" i="9"/>
  <c r="Z8" i="45"/>
  <c r="AG8" i="24"/>
  <c r="AP8" i="24" s="1"/>
  <c r="W9" i="24"/>
  <c r="AF8" i="24"/>
  <c r="AO8" i="24" s="1"/>
  <c r="AE8" i="24"/>
  <c r="AR7" i="87"/>
  <c r="AG8" i="4"/>
  <c r="AP8" i="4" s="1"/>
  <c r="W9" i="4"/>
  <c r="AF8" i="4"/>
  <c r="AO8" i="4" s="1"/>
  <c r="AE8" i="4"/>
  <c r="AH8" i="46"/>
  <c r="AQ8" i="46" s="1"/>
  <c r="AR7" i="81"/>
  <c r="Z8" i="41"/>
  <c r="K14" i="59"/>
  <c r="Z8" i="10"/>
  <c r="Z8" i="18"/>
  <c r="K16" i="6"/>
  <c r="X8" i="84"/>
  <c r="Z8" i="84" s="1"/>
  <c r="Y8" i="84"/>
  <c r="AN8" i="55"/>
  <c r="AI8" i="55"/>
  <c r="K15" i="65"/>
  <c r="AH8" i="77"/>
  <c r="AQ8" i="77" s="1"/>
  <c r="Y9" i="7"/>
  <c r="X9" i="7"/>
  <c r="Z9" i="7" s="1"/>
  <c r="AN7" i="11"/>
  <c r="AI7" i="11"/>
  <c r="K14" i="66"/>
  <c r="W10" i="67"/>
  <c r="AF9" i="67"/>
  <c r="AO9" i="67" s="1"/>
  <c r="AG9" i="67"/>
  <c r="AP9" i="67" s="1"/>
  <c r="AE9" i="67"/>
  <c r="Y8" i="65"/>
  <c r="X8" i="65"/>
  <c r="Z9" i="61"/>
  <c r="X9" i="61"/>
  <c r="Y9" i="61"/>
  <c r="X8" i="11"/>
  <c r="Y8" i="11"/>
  <c r="Z8" i="11" s="1"/>
  <c r="AI7" i="93"/>
  <c r="AN7" i="93"/>
  <c r="Z9" i="43"/>
  <c r="Y9" i="43"/>
  <c r="X9" i="43"/>
  <c r="AH8" i="74"/>
  <c r="AQ8" i="74" s="1"/>
  <c r="AH8" i="81"/>
  <c r="AQ8" i="81" s="1"/>
  <c r="AH8" i="94"/>
  <c r="AQ8" i="94" s="1"/>
  <c r="K14" i="60"/>
  <c r="AG8" i="40"/>
  <c r="AP8" i="40" s="1"/>
  <c r="AF8" i="40"/>
  <c r="AO8" i="40" s="1"/>
  <c r="AE8" i="40"/>
  <c r="W9" i="40"/>
  <c r="K13" i="12"/>
  <c r="AH9" i="67"/>
  <c r="AQ9" i="67" s="1"/>
  <c r="AG8" i="31"/>
  <c r="AP8" i="31" s="1"/>
  <c r="AF8" i="31"/>
  <c r="AO8" i="31" s="1"/>
  <c r="W9" i="31"/>
  <c r="AE8" i="31"/>
  <c r="K14" i="72"/>
  <c r="AG7" i="47"/>
  <c r="AP7" i="47" s="1"/>
  <c r="AF7" i="47"/>
  <c r="AO7" i="47" s="1"/>
  <c r="W8" i="47"/>
  <c r="AE7" i="47"/>
  <c r="K14" i="21"/>
  <c r="AR7" i="46"/>
  <c r="AH8" i="89"/>
  <c r="AQ8" i="89" s="1"/>
  <c r="K14" i="68"/>
  <c r="AN7" i="8"/>
  <c r="AI7" i="8"/>
  <c r="AH8" i="90"/>
  <c r="AQ8" i="90" s="1"/>
  <c r="AI7" i="21"/>
  <c r="AN7" i="21"/>
  <c r="AI8" i="26"/>
  <c r="AN8" i="26"/>
  <c r="AH8" i="35"/>
  <c r="AQ8" i="35" s="1"/>
  <c r="AR7" i="17"/>
  <c r="AR8" i="30"/>
  <c r="AR7" i="3"/>
  <c r="Z9" i="91"/>
  <c r="AR7" i="89"/>
  <c r="AG8" i="92"/>
  <c r="AP8" i="92" s="1"/>
  <c r="W9" i="92"/>
  <c r="AF8" i="92"/>
  <c r="AO8" i="92" s="1"/>
  <c r="AE8" i="92"/>
  <c r="K14" i="64"/>
  <c r="K14" i="52"/>
  <c r="AR7" i="18"/>
  <c r="AH8" i="79"/>
  <c r="AQ8" i="79" s="1"/>
  <c r="Z8" i="32"/>
  <c r="AH8" i="72"/>
  <c r="AQ8" i="72" s="1"/>
  <c r="AR7" i="69"/>
  <c r="AH8" i="62"/>
  <c r="AQ8" i="62" s="1"/>
  <c r="AE8" i="75"/>
  <c r="W9" i="75"/>
  <c r="AF8" i="75"/>
  <c r="AO8" i="75" s="1"/>
  <c r="AG8" i="75"/>
  <c r="AP8" i="75" s="1"/>
  <c r="AF8" i="68"/>
  <c r="AO8" i="68" s="1"/>
  <c r="AE8" i="68"/>
  <c r="W9" i="68"/>
  <c r="AG8" i="68"/>
  <c r="AP8" i="68" s="1"/>
  <c r="AR7" i="19"/>
  <c r="Z8" i="46"/>
  <c r="AR8" i="56"/>
  <c r="AH9" i="38"/>
  <c r="AQ9" i="38" s="1"/>
  <c r="Y9" i="59"/>
  <c r="X9" i="59"/>
  <c r="Z9" i="59" s="1"/>
  <c r="AI8" i="61"/>
  <c r="AN8" i="61"/>
  <c r="AH9" i="30"/>
  <c r="AQ9" i="30" s="1"/>
  <c r="Y9" i="76"/>
  <c r="Z9" i="76" s="1"/>
  <c r="X9" i="76"/>
  <c r="AI8" i="22"/>
  <c r="AN8" i="22"/>
  <c r="AH8" i="34"/>
  <c r="AQ8" i="34" s="1"/>
  <c r="AN8" i="29"/>
  <c r="AI8" i="29"/>
  <c r="K14" i="13"/>
  <c r="AI7" i="27"/>
  <c r="AN7" i="27"/>
  <c r="AN7" i="84"/>
  <c r="AI7" i="84"/>
  <c r="X9" i="73"/>
  <c r="Y9" i="73"/>
  <c r="K13" i="19"/>
  <c r="Z9" i="86"/>
  <c r="X9" i="86"/>
  <c r="Y9" i="86"/>
  <c r="Z8" i="13"/>
  <c r="Z8" i="77"/>
  <c r="Y9" i="58"/>
  <c r="Z9" i="58" s="1"/>
  <c r="X9" i="58"/>
  <c r="AG9" i="7" l="1"/>
  <c r="AP9" i="7" s="1"/>
  <c r="W10" i="7"/>
  <c r="AF9" i="7"/>
  <c r="AO9" i="7" s="1"/>
  <c r="AE9" i="7"/>
  <c r="AG9" i="23"/>
  <c r="AP9" i="23" s="1"/>
  <c r="W10" i="23"/>
  <c r="AF9" i="23"/>
  <c r="AO9" i="23" s="1"/>
  <c r="AE9" i="23"/>
  <c r="AE9" i="55"/>
  <c r="W10" i="55"/>
  <c r="AG9" i="55"/>
  <c r="AP9" i="55" s="1"/>
  <c r="AF9" i="55"/>
  <c r="AO9" i="55" s="1"/>
  <c r="AE8" i="8"/>
  <c r="AG8" i="8"/>
  <c r="AP8" i="8" s="1"/>
  <c r="W9" i="8"/>
  <c r="AF8" i="8"/>
  <c r="AO8" i="8" s="1"/>
  <c r="AE9" i="58"/>
  <c r="AF9" i="58"/>
  <c r="AO9" i="58" s="1"/>
  <c r="W10" i="58"/>
  <c r="AG9" i="58"/>
  <c r="AP9" i="58" s="1"/>
  <c r="W10" i="59"/>
  <c r="AF9" i="59"/>
  <c r="AO9" i="59" s="1"/>
  <c r="AE9" i="59"/>
  <c r="AG9" i="59"/>
  <c r="AP9" i="59" s="1"/>
  <c r="AG9" i="85"/>
  <c r="AP9" i="85" s="1"/>
  <c r="AF9" i="85"/>
  <c r="AO9" i="85" s="1"/>
  <c r="AE9" i="85"/>
  <c r="W10" i="85"/>
  <c r="AG8" i="15"/>
  <c r="AP8" i="15" s="1"/>
  <c r="W9" i="15"/>
  <c r="AF8" i="15"/>
  <c r="AO8" i="15" s="1"/>
  <c r="AE8" i="15"/>
  <c r="W9" i="11"/>
  <c r="AF8" i="11"/>
  <c r="AO8" i="11" s="1"/>
  <c r="AE8" i="11"/>
  <c r="AG8" i="11"/>
  <c r="AP8" i="11" s="1"/>
  <c r="W9" i="93"/>
  <c r="AE8" i="93"/>
  <c r="AG8" i="93"/>
  <c r="AP8" i="93" s="1"/>
  <c r="AF8" i="93"/>
  <c r="AO8" i="93" s="1"/>
  <c r="W9" i="27"/>
  <c r="AG8" i="27"/>
  <c r="AP8" i="27" s="1"/>
  <c r="AF8" i="27"/>
  <c r="AO8" i="27" s="1"/>
  <c r="AE8" i="27"/>
  <c r="AG8" i="84"/>
  <c r="AP8" i="84" s="1"/>
  <c r="W9" i="84"/>
  <c r="AF8" i="84"/>
  <c r="AO8" i="84" s="1"/>
  <c r="AE8" i="84"/>
  <c r="AE9" i="76"/>
  <c r="W10" i="76"/>
  <c r="AG9" i="76"/>
  <c r="AP9" i="76" s="1"/>
  <c r="AF9" i="76"/>
  <c r="AO9" i="76" s="1"/>
  <c r="AE9" i="22"/>
  <c r="AG9" i="22"/>
  <c r="AP9" i="22" s="1"/>
  <c r="W10" i="22"/>
  <c r="AF9" i="22"/>
  <c r="AO9" i="22" s="1"/>
  <c r="AG8" i="9"/>
  <c r="AP8" i="9" s="1"/>
  <c r="W9" i="9"/>
  <c r="AF8" i="9"/>
  <c r="AO8" i="9" s="1"/>
  <c r="AE8" i="9"/>
  <c r="AE8" i="13"/>
  <c r="AG8" i="13"/>
  <c r="AP8" i="13" s="1"/>
  <c r="W9" i="13"/>
  <c r="AF8" i="13"/>
  <c r="AO8" i="13" s="1"/>
  <c r="AR7" i="27"/>
  <c r="Y9" i="31"/>
  <c r="X9" i="31"/>
  <c r="Z9" i="31" s="1"/>
  <c r="AR8" i="22"/>
  <c r="K14" i="12"/>
  <c r="AH8" i="65"/>
  <c r="AQ8" i="65" s="1"/>
  <c r="Z10" i="67"/>
  <c r="X10" i="67"/>
  <c r="Y10" i="67"/>
  <c r="K15" i="59"/>
  <c r="AH9" i="26"/>
  <c r="AQ9" i="26" s="1"/>
  <c r="AH8" i="6"/>
  <c r="AQ8" i="6" s="1"/>
  <c r="K15" i="10"/>
  <c r="W9" i="87"/>
  <c r="AG8" i="87"/>
  <c r="AP8" i="87" s="1"/>
  <c r="AF8" i="87"/>
  <c r="AO8" i="87" s="1"/>
  <c r="AE8" i="87"/>
  <c r="Y9" i="54"/>
  <c r="X9" i="54"/>
  <c r="AH8" i="36"/>
  <c r="AQ8" i="36" s="1"/>
  <c r="AF8" i="83"/>
  <c r="AO8" i="83" s="1"/>
  <c r="AE8" i="83"/>
  <c r="W9" i="83"/>
  <c r="AG8" i="83"/>
  <c r="AP8" i="83" s="1"/>
  <c r="AR7" i="57"/>
  <c r="AR8" i="78"/>
  <c r="AR8" i="76"/>
  <c r="AR7" i="36"/>
  <c r="AH8" i="20"/>
  <c r="AQ8" i="20" s="1"/>
  <c r="Y9" i="35"/>
  <c r="X9" i="35"/>
  <c r="K16" i="61"/>
  <c r="AI8" i="79"/>
  <c r="AN8" i="79"/>
  <c r="AI8" i="69"/>
  <c r="AN8" i="69"/>
  <c r="Y9" i="12"/>
  <c r="X9" i="12"/>
  <c r="Z9" i="12" s="1"/>
  <c r="K16" i="4"/>
  <c r="K14" i="8"/>
  <c r="K16" i="57"/>
  <c r="AR7" i="15"/>
  <c r="AI9" i="38"/>
  <c r="AN9" i="38"/>
  <c r="AF8" i="42"/>
  <c r="AO8" i="42" s="1"/>
  <c r="AE8" i="42"/>
  <c r="W9" i="42"/>
  <c r="AG8" i="42"/>
  <c r="AP8" i="42" s="1"/>
  <c r="AR7" i="6"/>
  <c r="Y9" i="3"/>
  <c r="X9" i="3"/>
  <c r="Z9" i="94"/>
  <c r="Y9" i="94"/>
  <c r="X9" i="94"/>
  <c r="W10" i="91"/>
  <c r="AG9" i="91"/>
  <c r="AP9" i="91" s="1"/>
  <c r="AE9" i="91"/>
  <c r="AF9" i="91"/>
  <c r="AO9" i="91" s="1"/>
  <c r="AR8" i="26"/>
  <c r="AH9" i="73"/>
  <c r="AQ9" i="73" s="1"/>
  <c r="AH9" i="58"/>
  <c r="AQ9" i="58" s="1"/>
  <c r="AH9" i="86"/>
  <c r="AQ9" i="86" s="1"/>
  <c r="Z9" i="73"/>
  <c r="K15" i="13"/>
  <c r="AH9" i="76"/>
  <c r="AQ9" i="76" s="1"/>
  <c r="X9" i="68"/>
  <c r="Y9" i="68"/>
  <c r="Z9" i="68" s="1"/>
  <c r="Y9" i="75"/>
  <c r="Z9" i="75" s="1"/>
  <c r="X9" i="75"/>
  <c r="K15" i="52"/>
  <c r="Z9" i="92"/>
  <c r="Y9" i="92"/>
  <c r="X9" i="92"/>
  <c r="AR7" i="21"/>
  <c r="AR7" i="8"/>
  <c r="K15" i="21"/>
  <c r="Y9" i="40"/>
  <c r="Z9" i="40" s="1"/>
  <c r="X9" i="40"/>
  <c r="K15" i="60"/>
  <c r="AH9" i="43"/>
  <c r="AQ9" i="43" s="1"/>
  <c r="AH8" i="11"/>
  <c r="AQ8" i="11" s="1"/>
  <c r="K16" i="65"/>
  <c r="AF8" i="41"/>
  <c r="AO8" i="41" s="1"/>
  <c r="AE8" i="41"/>
  <c r="W9" i="41"/>
  <c r="AG8" i="41"/>
  <c r="AP8" i="41" s="1"/>
  <c r="AG8" i="45"/>
  <c r="AP8" i="45" s="1"/>
  <c r="AF8" i="45"/>
  <c r="AO8" i="45" s="1"/>
  <c r="W9" i="45"/>
  <c r="AE8" i="45"/>
  <c r="AH8" i="21"/>
  <c r="AQ8" i="21" s="1"/>
  <c r="K15" i="70"/>
  <c r="AI7" i="1"/>
  <c r="AN7" i="1"/>
  <c r="AR8" i="85"/>
  <c r="AR7" i="60"/>
  <c r="W9" i="50"/>
  <c r="AF8" i="50"/>
  <c r="AO8" i="50" s="1"/>
  <c r="AE8" i="50"/>
  <c r="AG8" i="50"/>
  <c r="AP8" i="50" s="1"/>
  <c r="W9" i="71"/>
  <c r="AF8" i="71"/>
  <c r="AO8" i="71" s="1"/>
  <c r="AE8" i="71"/>
  <c r="AG8" i="71"/>
  <c r="AP8" i="71" s="1"/>
  <c r="AI7" i="39"/>
  <c r="AN7" i="39"/>
  <c r="Y9" i="95"/>
  <c r="Z9" i="95" s="1"/>
  <c r="X9" i="95"/>
  <c r="K15" i="56"/>
  <c r="AI8" i="35"/>
  <c r="AN8" i="35"/>
  <c r="K14" i="2"/>
  <c r="AH8" i="15"/>
  <c r="AQ8" i="15" s="1"/>
  <c r="K15" i="62"/>
  <c r="AI9" i="56"/>
  <c r="AN9" i="56"/>
  <c r="Y9" i="72"/>
  <c r="X9" i="72"/>
  <c r="Z9" i="72" s="1"/>
  <c r="K15" i="71"/>
  <c r="AI8" i="89"/>
  <c r="AN8" i="89"/>
  <c r="AI8" i="66"/>
  <c r="AN8" i="66"/>
  <c r="Y9" i="16"/>
  <c r="Z9" i="16" s="1"/>
  <c r="X9" i="16"/>
  <c r="AH8" i="9"/>
  <c r="AQ8" i="9" s="1"/>
  <c r="K16" i="17"/>
  <c r="AN8" i="63"/>
  <c r="AI8" i="63"/>
  <c r="Y9" i="62"/>
  <c r="X9" i="62"/>
  <c r="Z9" i="62" s="1"/>
  <c r="Z10" i="88"/>
  <c r="X10" i="88"/>
  <c r="Y10" i="88"/>
  <c r="AN8" i="94"/>
  <c r="AI8" i="94"/>
  <c r="AF9" i="86"/>
  <c r="AO9" i="86" s="1"/>
  <c r="AE9" i="86"/>
  <c r="W10" i="86"/>
  <c r="AG9" i="86"/>
  <c r="AP9" i="86" s="1"/>
  <c r="AR7" i="84"/>
  <c r="AR8" i="29"/>
  <c r="AN8" i="68"/>
  <c r="AI8" i="68"/>
  <c r="AI8" i="75"/>
  <c r="AN8" i="75"/>
  <c r="K15" i="72"/>
  <c r="AI8" i="40"/>
  <c r="AN8" i="40"/>
  <c r="Z8" i="65"/>
  <c r="K15" i="66"/>
  <c r="AR8" i="55"/>
  <c r="K17" i="6"/>
  <c r="AH8" i="60"/>
  <c r="AQ8" i="60" s="1"/>
  <c r="Z9" i="26"/>
  <c r="Z8" i="1"/>
  <c r="Y8" i="1"/>
  <c r="X8" i="1"/>
  <c r="Z8" i="6"/>
  <c r="AN8" i="53"/>
  <c r="AI8" i="53"/>
  <c r="K14" i="3"/>
  <c r="AH9" i="29"/>
  <c r="AQ9" i="29" s="1"/>
  <c r="Z8" i="36"/>
  <c r="AI7" i="52"/>
  <c r="AN7" i="52"/>
  <c r="AH9" i="33"/>
  <c r="AQ9" i="33" s="1"/>
  <c r="AE8" i="5"/>
  <c r="AG8" i="5"/>
  <c r="AP8" i="5" s="1"/>
  <c r="W9" i="5"/>
  <c r="AF8" i="5"/>
  <c r="AO8" i="5" s="1"/>
  <c r="AH8" i="96"/>
  <c r="AQ8" i="96" s="1"/>
  <c r="K14" i="16"/>
  <c r="K14" i="7"/>
  <c r="K14" i="63"/>
  <c r="X8" i="39"/>
  <c r="Y8" i="39"/>
  <c r="AR8" i="58"/>
  <c r="AR8" i="7"/>
  <c r="AH9" i="51"/>
  <c r="AQ9" i="51" s="1"/>
  <c r="AG8" i="20"/>
  <c r="AP8" i="20" s="1"/>
  <c r="W9" i="20"/>
  <c r="AF8" i="20"/>
  <c r="AO8" i="20" s="1"/>
  <c r="AE8" i="20"/>
  <c r="AR8" i="86"/>
  <c r="K15" i="50"/>
  <c r="AR8" i="51"/>
  <c r="AI8" i="49"/>
  <c r="AN8" i="49"/>
  <c r="Z9" i="89"/>
  <c r="X9" i="89"/>
  <c r="Y9" i="89"/>
  <c r="Y9" i="19"/>
  <c r="X9" i="19"/>
  <c r="K15" i="15"/>
  <c r="AI8" i="16"/>
  <c r="AN8" i="16"/>
  <c r="AN9" i="30"/>
  <c r="AI9" i="30"/>
  <c r="K16" i="58"/>
  <c r="AI8" i="62"/>
  <c r="AN8" i="62"/>
  <c r="AN8" i="17"/>
  <c r="AI8" i="17"/>
  <c r="AN9" i="88"/>
  <c r="AI9" i="88"/>
  <c r="AN8" i="64"/>
  <c r="AI8" i="64"/>
  <c r="AG8" i="46"/>
  <c r="AP8" i="46" s="1"/>
  <c r="AF8" i="46"/>
  <c r="AO8" i="46" s="1"/>
  <c r="AE8" i="46"/>
  <c r="W9" i="46"/>
  <c r="W9" i="32"/>
  <c r="AG8" i="32"/>
  <c r="AP8" i="32" s="1"/>
  <c r="AE8" i="32"/>
  <c r="AF8" i="32"/>
  <c r="AO8" i="32" s="1"/>
  <c r="K15" i="64"/>
  <c r="AN7" i="47"/>
  <c r="AI7" i="47"/>
  <c r="AG9" i="43"/>
  <c r="AP9" i="43" s="1"/>
  <c r="AF9" i="43"/>
  <c r="AO9" i="43" s="1"/>
  <c r="AE9" i="43"/>
  <c r="W10" i="43"/>
  <c r="AI9" i="67"/>
  <c r="AN9" i="67"/>
  <c r="AR7" i="11"/>
  <c r="W9" i="18"/>
  <c r="AG8" i="18"/>
  <c r="AP8" i="18" s="1"/>
  <c r="AF8" i="18"/>
  <c r="AO8" i="18" s="1"/>
  <c r="AE8" i="18"/>
  <c r="AN8" i="4"/>
  <c r="AI8" i="4"/>
  <c r="AI8" i="24"/>
  <c r="AN8" i="24"/>
  <c r="AR7" i="9"/>
  <c r="AG8" i="60"/>
  <c r="AP8" i="60" s="1"/>
  <c r="W9" i="60"/>
  <c r="AF8" i="60"/>
  <c r="AO8" i="60" s="1"/>
  <c r="AE8" i="60"/>
  <c r="AG8" i="21"/>
  <c r="AP8" i="21" s="1"/>
  <c r="W9" i="21"/>
  <c r="AF8" i="21"/>
  <c r="AO8" i="21" s="1"/>
  <c r="AE8" i="21"/>
  <c r="K17" i="1"/>
  <c r="AH8" i="57"/>
  <c r="AQ8" i="57" s="1"/>
  <c r="K15" i="5"/>
  <c r="W10" i="14"/>
  <c r="AF9" i="14"/>
  <c r="AO9" i="14" s="1"/>
  <c r="AG9" i="14"/>
  <c r="AP9" i="14" s="1"/>
  <c r="AE9" i="14"/>
  <c r="AG8" i="2"/>
  <c r="AP8" i="2" s="1"/>
  <c r="W9" i="2"/>
  <c r="AF8" i="2"/>
  <c r="AO8" i="2" s="1"/>
  <c r="AE8" i="2"/>
  <c r="AF8" i="82"/>
  <c r="AO8" i="82" s="1"/>
  <c r="W9" i="82"/>
  <c r="AG8" i="82"/>
  <c r="AP8" i="82" s="1"/>
  <c r="AE8" i="82"/>
  <c r="W9" i="28"/>
  <c r="AG8" i="28"/>
  <c r="AP8" i="28" s="1"/>
  <c r="AF8" i="28"/>
  <c r="AO8" i="28" s="1"/>
  <c r="AE8" i="28"/>
  <c r="AN8" i="95"/>
  <c r="AI8" i="95"/>
  <c r="AR7" i="65"/>
  <c r="AH9" i="70"/>
  <c r="AQ9" i="70" s="1"/>
  <c r="AN8" i="90"/>
  <c r="AI8" i="90"/>
  <c r="Z9" i="34"/>
  <c r="X9" i="34"/>
  <c r="Y9" i="34"/>
  <c r="Y9" i="69"/>
  <c r="X9" i="69"/>
  <c r="K15" i="55"/>
  <c r="Y10" i="30"/>
  <c r="Z10" i="30" s="1"/>
  <c r="X10" i="30"/>
  <c r="AI8" i="48"/>
  <c r="AN8" i="48"/>
  <c r="Y9" i="63"/>
  <c r="X9" i="63"/>
  <c r="X9" i="74"/>
  <c r="Y9" i="74"/>
  <c r="AF8" i="77"/>
  <c r="AO8" i="77" s="1"/>
  <c r="W9" i="77"/>
  <c r="AG8" i="77"/>
  <c r="AP8" i="77" s="1"/>
  <c r="AE8" i="77"/>
  <c r="K14" i="19"/>
  <c r="AR8" i="61"/>
  <c r="K15" i="68"/>
  <c r="Y8" i="47"/>
  <c r="Z8" i="47" s="1"/>
  <c r="X8" i="47"/>
  <c r="AN8" i="31"/>
  <c r="AI8" i="31"/>
  <c r="AH9" i="61"/>
  <c r="AQ9" i="61" s="1"/>
  <c r="AG8" i="10"/>
  <c r="AP8" i="10" s="1"/>
  <c r="W9" i="10"/>
  <c r="AF8" i="10"/>
  <c r="AO8" i="10" s="1"/>
  <c r="AE8" i="10"/>
  <c r="AR8" i="33"/>
  <c r="K16" i="69"/>
  <c r="AH9" i="78"/>
  <c r="AQ9" i="78" s="1"/>
  <c r="Z9" i="29"/>
  <c r="AR8" i="59"/>
  <c r="Z9" i="25"/>
  <c r="Y9" i="25"/>
  <c r="X9" i="25"/>
  <c r="X8" i="52"/>
  <c r="Y8" i="52"/>
  <c r="AH9" i="23"/>
  <c r="AQ9" i="23" s="1"/>
  <c r="AR8" i="43"/>
  <c r="Z9" i="33"/>
  <c r="Z8" i="96"/>
  <c r="AH8" i="93"/>
  <c r="AQ8" i="93" s="1"/>
  <c r="K17" i="9"/>
  <c r="K16" i="54"/>
  <c r="AR8" i="23"/>
  <c r="AH9" i="85"/>
  <c r="AQ9" i="85" s="1"/>
  <c r="K14" i="23"/>
  <c r="Z9" i="51"/>
  <c r="AR8" i="73"/>
  <c r="Z9" i="90"/>
  <c r="Y9" i="90"/>
  <c r="X9" i="90"/>
  <c r="AH9" i="55"/>
  <c r="AQ9" i="55" s="1"/>
  <c r="AH8" i="27"/>
  <c r="AQ8" i="27" s="1"/>
  <c r="AN8" i="34"/>
  <c r="AI8" i="34"/>
  <c r="K16" i="53"/>
  <c r="AR7" i="42"/>
  <c r="Y10" i="56"/>
  <c r="X10" i="56"/>
  <c r="AN8" i="12"/>
  <c r="AI8" i="12"/>
  <c r="Y9" i="49"/>
  <c r="X9" i="49"/>
  <c r="Z9" i="66"/>
  <c r="Y9" i="66"/>
  <c r="X9" i="66"/>
  <c r="AN8" i="19"/>
  <c r="AI8" i="19"/>
  <c r="AR7" i="20"/>
  <c r="K14" i="24"/>
  <c r="X10" i="38"/>
  <c r="Y10" i="38"/>
  <c r="AH8" i="42"/>
  <c r="AQ8" i="42" s="1"/>
  <c r="AI8" i="3"/>
  <c r="AN8" i="3"/>
  <c r="Z9" i="81"/>
  <c r="Y9" i="81"/>
  <c r="X9" i="81"/>
  <c r="Y9" i="17"/>
  <c r="X9" i="17"/>
  <c r="AI8" i="74"/>
  <c r="AN8" i="74"/>
  <c r="Y9" i="37"/>
  <c r="X9" i="37"/>
  <c r="Z9" i="37" s="1"/>
  <c r="Y9" i="64"/>
  <c r="Z9" i="64" s="1"/>
  <c r="X9" i="64"/>
  <c r="AH9" i="59"/>
  <c r="AQ9" i="59" s="1"/>
  <c r="AN8" i="92"/>
  <c r="AI8" i="92"/>
  <c r="AR7" i="93"/>
  <c r="AG9" i="61"/>
  <c r="AP9" i="61" s="1"/>
  <c r="AF9" i="61"/>
  <c r="AO9" i="61" s="1"/>
  <c r="AE9" i="61"/>
  <c r="W10" i="61"/>
  <c r="AH9" i="7"/>
  <c r="AQ9" i="7" s="1"/>
  <c r="AH8" i="84"/>
  <c r="AQ8" i="84" s="1"/>
  <c r="Z9" i="4"/>
  <c r="Y9" i="4"/>
  <c r="X9" i="4"/>
  <c r="Y9" i="24"/>
  <c r="X9" i="24"/>
  <c r="K15" i="67"/>
  <c r="AR8" i="70"/>
  <c r="K16" i="22"/>
  <c r="AR7" i="96"/>
  <c r="AE8" i="57"/>
  <c r="AG8" i="57"/>
  <c r="AP8" i="57" s="1"/>
  <c r="AF8" i="57"/>
  <c r="AO8" i="57" s="1"/>
  <c r="W9" i="57"/>
  <c r="Z9" i="53"/>
  <c r="Y9" i="53"/>
  <c r="X9" i="53"/>
  <c r="AI8" i="54"/>
  <c r="AN8" i="54"/>
  <c r="AG9" i="78"/>
  <c r="AP9" i="78" s="1"/>
  <c r="AE9" i="78"/>
  <c r="AF9" i="78"/>
  <c r="AO9" i="78" s="1"/>
  <c r="W10" i="78"/>
  <c r="K15" i="14"/>
  <c r="AE8" i="44"/>
  <c r="W9" i="44"/>
  <c r="AG8" i="44"/>
  <c r="AP8" i="44" s="1"/>
  <c r="AF8" i="44"/>
  <c r="AO8" i="44" s="1"/>
  <c r="K14" i="11"/>
  <c r="AN8" i="25"/>
  <c r="AI8" i="25"/>
  <c r="K15" i="18"/>
  <c r="K15" i="51"/>
  <c r="W9" i="80"/>
  <c r="AG8" i="80"/>
  <c r="AP8" i="80" s="1"/>
  <c r="AE8" i="80"/>
  <c r="AF8" i="80"/>
  <c r="AO8" i="80" s="1"/>
  <c r="AH8" i="8"/>
  <c r="AQ8" i="8" s="1"/>
  <c r="AH9" i="22"/>
  <c r="AQ9" i="22" s="1"/>
  <c r="AE9" i="70"/>
  <c r="W10" i="70"/>
  <c r="AF9" i="70"/>
  <c r="AO9" i="70" s="1"/>
  <c r="AG9" i="70"/>
  <c r="AP9" i="70" s="1"/>
  <c r="AN8" i="72"/>
  <c r="AI8" i="72"/>
  <c r="Y9" i="79"/>
  <c r="X9" i="79"/>
  <c r="K15" i="20"/>
  <c r="Y9" i="48"/>
  <c r="X9" i="48"/>
  <c r="AN8" i="81"/>
  <c r="AI8" i="81"/>
  <c r="AI8" i="37"/>
  <c r="AN8" i="37"/>
  <c r="W10" i="37" l="1"/>
  <c r="AG9" i="37"/>
  <c r="AP9" i="37" s="1"/>
  <c r="AF9" i="37"/>
  <c r="AO9" i="37" s="1"/>
  <c r="AE9" i="37"/>
  <c r="AG8" i="47"/>
  <c r="AP8" i="47" s="1"/>
  <c r="AF8" i="47"/>
  <c r="AO8" i="47" s="1"/>
  <c r="AE8" i="47"/>
  <c r="W9" i="47"/>
  <c r="AF9" i="75"/>
  <c r="AO9" i="75" s="1"/>
  <c r="AE9" i="75"/>
  <c r="W10" i="75"/>
  <c r="AG9" i="75"/>
  <c r="AP9" i="75" s="1"/>
  <c r="AG9" i="12"/>
  <c r="AP9" i="12" s="1"/>
  <c r="W10" i="12"/>
  <c r="AF9" i="12"/>
  <c r="AO9" i="12" s="1"/>
  <c r="AE9" i="12"/>
  <c r="AG10" i="30"/>
  <c r="AP10" i="30" s="1"/>
  <c r="AE10" i="30"/>
  <c r="AF10" i="30"/>
  <c r="AO10" i="30" s="1"/>
  <c r="W11" i="30"/>
  <c r="AG9" i="62"/>
  <c r="AP9" i="62" s="1"/>
  <c r="AF9" i="62"/>
  <c r="AO9" i="62" s="1"/>
  <c r="AE9" i="62"/>
  <c r="W10" i="62"/>
  <c r="AG9" i="95"/>
  <c r="AP9" i="95" s="1"/>
  <c r="AF9" i="95"/>
  <c r="AO9" i="95" s="1"/>
  <c r="W10" i="95"/>
  <c r="AE9" i="95"/>
  <c r="W10" i="40"/>
  <c r="AG9" i="40"/>
  <c r="AP9" i="40" s="1"/>
  <c r="AF9" i="40"/>
  <c r="AO9" i="40" s="1"/>
  <c r="AE9" i="40"/>
  <c r="AG9" i="16"/>
  <c r="AP9" i="16" s="1"/>
  <c r="AF9" i="16"/>
  <c r="AO9" i="16" s="1"/>
  <c r="AE9" i="16"/>
  <c r="W10" i="16"/>
  <c r="W10" i="72"/>
  <c r="AF9" i="72"/>
  <c r="AO9" i="72" s="1"/>
  <c r="AE9" i="72"/>
  <c r="AG9" i="72"/>
  <c r="AP9" i="72" s="1"/>
  <c r="AG9" i="68"/>
  <c r="AP9" i="68" s="1"/>
  <c r="AE9" i="68"/>
  <c r="AF9" i="68"/>
  <c r="AO9" i="68" s="1"/>
  <c r="W10" i="68"/>
  <c r="AG9" i="64"/>
  <c r="AP9" i="64" s="1"/>
  <c r="W10" i="64"/>
  <c r="AF9" i="64"/>
  <c r="AO9" i="64" s="1"/>
  <c r="AE9" i="64"/>
  <c r="AG9" i="31"/>
  <c r="AP9" i="31" s="1"/>
  <c r="AE9" i="31"/>
  <c r="AF9" i="31"/>
  <c r="AO9" i="31" s="1"/>
  <c r="W10" i="31"/>
  <c r="AR8" i="37"/>
  <c r="AR8" i="25"/>
  <c r="Z10" i="78"/>
  <c r="X10" i="78"/>
  <c r="Y10" i="78"/>
  <c r="AH9" i="53"/>
  <c r="AQ9" i="53" s="1"/>
  <c r="AI8" i="57"/>
  <c r="AN8" i="57"/>
  <c r="AH9" i="4"/>
  <c r="AQ9" i="4" s="1"/>
  <c r="AH9" i="81"/>
  <c r="AQ9" i="81" s="1"/>
  <c r="AH9" i="66"/>
  <c r="AQ9" i="66" s="1"/>
  <c r="AR8" i="12"/>
  <c r="K15" i="23"/>
  <c r="AG9" i="33"/>
  <c r="AP9" i="33" s="1"/>
  <c r="AF9" i="33"/>
  <c r="AO9" i="33" s="1"/>
  <c r="AE9" i="33"/>
  <c r="W10" i="33"/>
  <c r="AH8" i="52"/>
  <c r="AQ8" i="52" s="1"/>
  <c r="AH9" i="63"/>
  <c r="AQ9" i="63" s="1"/>
  <c r="AI8" i="28"/>
  <c r="AN8" i="28"/>
  <c r="Z9" i="2"/>
  <c r="Y9" i="2"/>
  <c r="X9" i="2"/>
  <c r="AI8" i="21"/>
  <c r="AN8" i="21"/>
  <c r="Z9" i="60"/>
  <c r="Y9" i="60"/>
  <c r="X9" i="60"/>
  <c r="AR8" i="4"/>
  <c r="AN9" i="43"/>
  <c r="AI9" i="43"/>
  <c r="K16" i="64"/>
  <c r="AR8" i="62"/>
  <c r="AR8" i="16"/>
  <c r="Z9" i="5"/>
  <c r="Y9" i="5"/>
  <c r="X9" i="5"/>
  <c r="AF8" i="36"/>
  <c r="AO8" i="36" s="1"/>
  <c r="AE8" i="36"/>
  <c r="W9" i="36"/>
  <c r="AG8" i="36"/>
  <c r="AP8" i="36" s="1"/>
  <c r="K18" i="6"/>
  <c r="AR8" i="68"/>
  <c r="K16" i="56"/>
  <c r="AN8" i="45"/>
  <c r="AI8" i="45"/>
  <c r="K16" i="52"/>
  <c r="K17" i="61"/>
  <c r="AH9" i="54"/>
  <c r="AQ9" i="54" s="1"/>
  <c r="Y9" i="87"/>
  <c r="Z9" i="87"/>
  <c r="X9" i="87"/>
  <c r="K16" i="59"/>
  <c r="AI8" i="13"/>
  <c r="AN8" i="13"/>
  <c r="Z10" i="22"/>
  <c r="Y10" i="22"/>
  <c r="X10" i="22"/>
  <c r="AI8" i="11"/>
  <c r="AN8" i="11"/>
  <c r="X10" i="23"/>
  <c r="Y10" i="23"/>
  <c r="AR8" i="81"/>
  <c r="K16" i="20"/>
  <c r="Z9" i="80"/>
  <c r="X9" i="80"/>
  <c r="Y9" i="80"/>
  <c r="Y9" i="44"/>
  <c r="X9" i="44"/>
  <c r="AH9" i="64"/>
  <c r="AQ9" i="64" s="1"/>
  <c r="K15" i="24"/>
  <c r="AG9" i="90"/>
  <c r="AP9" i="90" s="1"/>
  <c r="W10" i="90"/>
  <c r="AF9" i="90"/>
  <c r="AO9" i="90" s="1"/>
  <c r="AE9" i="90"/>
  <c r="Z8" i="52"/>
  <c r="AG9" i="29"/>
  <c r="AP9" i="29" s="1"/>
  <c r="W10" i="29"/>
  <c r="AF9" i="29"/>
  <c r="AO9" i="29" s="1"/>
  <c r="AE9" i="29"/>
  <c r="Y9" i="10"/>
  <c r="X9" i="10"/>
  <c r="AH8" i="47"/>
  <c r="AQ8" i="47" s="1"/>
  <c r="Z9" i="77"/>
  <c r="Y9" i="77"/>
  <c r="X9" i="77"/>
  <c r="Z9" i="63"/>
  <c r="K16" i="5"/>
  <c r="Z9" i="46"/>
  <c r="Y9" i="46"/>
  <c r="X9" i="46"/>
  <c r="AR9" i="88"/>
  <c r="AH9" i="89"/>
  <c r="AQ9" i="89" s="1"/>
  <c r="X9" i="20"/>
  <c r="Y9" i="20"/>
  <c r="K15" i="63"/>
  <c r="K15" i="3"/>
  <c r="W9" i="1"/>
  <c r="AF8" i="1"/>
  <c r="AO8" i="1" s="1"/>
  <c r="AE8" i="1"/>
  <c r="AG8" i="1"/>
  <c r="AP8" i="1" s="1"/>
  <c r="AR8" i="40"/>
  <c r="AR8" i="63"/>
  <c r="AH9" i="16"/>
  <c r="AQ9" i="16" s="1"/>
  <c r="AR8" i="89"/>
  <c r="AH9" i="95"/>
  <c r="AQ9" i="95" s="1"/>
  <c r="AN8" i="71"/>
  <c r="AI8" i="71"/>
  <c r="Z9" i="50"/>
  <c r="Y9" i="50"/>
  <c r="X9" i="50"/>
  <c r="AR7" i="1"/>
  <c r="Z9" i="41"/>
  <c r="Y9" i="41"/>
  <c r="X9" i="41"/>
  <c r="AH9" i="75"/>
  <c r="AQ9" i="75" s="1"/>
  <c r="K16" i="13"/>
  <c r="AI9" i="91"/>
  <c r="AN9" i="91"/>
  <c r="AF9" i="94"/>
  <c r="AO9" i="94" s="1"/>
  <c r="AE9" i="94"/>
  <c r="W10" i="94"/>
  <c r="AG9" i="94"/>
  <c r="AP9" i="94" s="1"/>
  <c r="AR9" i="38"/>
  <c r="K15" i="8"/>
  <c r="AH9" i="35"/>
  <c r="AQ9" i="35" s="1"/>
  <c r="K15" i="12"/>
  <c r="AN8" i="9"/>
  <c r="AI8" i="9"/>
  <c r="AI9" i="76"/>
  <c r="AN9" i="76"/>
  <c r="AI8" i="27"/>
  <c r="AN8" i="27"/>
  <c r="X10" i="85"/>
  <c r="Y10" i="85"/>
  <c r="AI9" i="59"/>
  <c r="AN9" i="59"/>
  <c r="AI9" i="58"/>
  <c r="AN9" i="58"/>
  <c r="AH9" i="79"/>
  <c r="AQ9" i="79" s="1"/>
  <c r="AI8" i="44"/>
  <c r="AN8" i="44"/>
  <c r="AN9" i="78"/>
  <c r="AI9" i="78"/>
  <c r="AG9" i="53"/>
  <c r="AP9" i="53" s="1"/>
  <c r="AE9" i="53"/>
  <c r="W10" i="53"/>
  <c r="AF9" i="53"/>
  <c r="AO9" i="53" s="1"/>
  <c r="K16" i="67"/>
  <c r="AG9" i="4"/>
  <c r="AP9" i="4" s="1"/>
  <c r="W10" i="4"/>
  <c r="AF9" i="4"/>
  <c r="AO9" i="4" s="1"/>
  <c r="AE9" i="4"/>
  <c r="AR8" i="74"/>
  <c r="AG9" i="81"/>
  <c r="AP9" i="81" s="1"/>
  <c r="AF9" i="81"/>
  <c r="AO9" i="81" s="1"/>
  <c r="AE9" i="81"/>
  <c r="W10" i="81"/>
  <c r="AE9" i="66"/>
  <c r="W10" i="66"/>
  <c r="AG9" i="66"/>
  <c r="AP9" i="66" s="1"/>
  <c r="AF9" i="66"/>
  <c r="AO9" i="66" s="1"/>
  <c r="AH10" i="56"/>
  <c r="AQ10" i="56" s="1"/>
  <c r="K17" i="53"/>
  <c r="K17" i="54"/>
  <c r="AH9" i="25"/>
  <c r="AQ9" i="25" s="1"/>
  <c r="K17" i="69"/>
  <c r="AH9" i="34"/>
  <c r="AQ9" i="34" s="1"/>
  <c r="Y9" i="82"/>
  <c r="X9" i="82"/>
  <c r="AN9" i="14"/>
  <c r="AI9" i="14"/>
  <c r="Y9" i="21"/>
  <c r="X9" i="21"/>
  <c r="AI8" i="18"/>
  <c r="AN8" i="18"/>
  <c r="AI8" i="32"/>
  <c r="AN8" i="32"/>
  <c r="AN8" i="46"/>
  <c r="AI8" i="46"/>
  <c r="K17" i="58"/>
  <c r="K16" i="15"/>
  <c r="W10" i="89"/>
  <c r="AE9" i="89"/>
  <c r="AF9" i="89"/>
  <c r="AO9" i="89" s="1"/>
  <c r="AG9" i="89"/>
  <c r="AP9" i="89" s="1"/>
  <c r="K16" i="50"/>
  <c r="AI8" i="5"/>
  <c r="AN8" i="5"/>
  <c r="AR8" i="53"/>
  <c r="W10" i="26"/>
  <c r="AG9" i="26"/>
  <c r="AP9" i="26" s="1"/>
  <c r="AF9" i="26"/>
  <c r="AO9" i="26" s="1"/>
  <c r="AE9" i="26"/>
  <c r="X10" i="86"/>
  <c r="Y10" i="86"/>
  <c r="Z10" i="86" s="1"/>
  <c r="AH10" i="88"/>
  <c r="AQ10" i="88" s="1"/>
  <c r="AR9" i="56"/>
  <c r="K15" i="2"/>
  <c r="Y9" i="45"/>
  <c r="X9" i="45"/>
  <c r="AI8" i="41"/>
  <c r="AN8" i="41"/>
  <c r="AH9" i="92"/>
  <c r="AQ9" i="92" s="1"/>
  <c r="AE9" i="73"/>
  <c r="AG9" i="73"/>
  <c r="AP9" i="73" s="1"/>
  <c r="W10" i="73"/>
  <c r="AF9" i="73"/>
  <c r="AO9" i="73" s="1"/>
  <c r="AH9" i="3"/>
  <c r="AQ9" i="3" s="1"/>
  <c r="AR8" i="69"/>
  <c r="Z9" i="54"/>
  <c r="AH10" i="67"/>
  <c r="AQ10" i="67" s="1"/>
  <c r="AI9" i="22"/>
  <c r="AN9" i="22"/>
  <c r="AN8" i="84"/>
  <c r="AI8" i="84"/>
  <c r="AI8" i="93"/>
  <c r="AN8" i="93"/>
  <c r="Z9" i="11"/>
  <c r="Y9" i="11"/>
  <c r="X9" i="11"/>
  <c r="AN9" i="85"/>
  <c r="AI9" i="85"/>
  <c r="Y10" i="55"/>
  <c r="X10" i="55"/>
  <c r="AN9" i="7"/>
  <c r="AI9" i="7"/>
  <c r="AH9" i="48"/>
  <c r="AQ9" i="48" s="1"/>
  <c r="X10" i="70"/>
  <c r="Y10" i="70"/>
  <c r="K16" i="51"/>
  <c r="K15" i="11"/>
  <c r="Y9" i="57"/>
  <c r="X9" i="57"/>
  <c r="AH9" i="24"/>
  <c r="AQ9" i="24" s="1"/>
  <c r="X10" i="61"/>
  <c r="Y10" i="61"/>
  <c r="AR8" i="92"/>
  <c r="AH9" i="17"/>
  <c r="AQ9" i="17" s="1"/>
  <c r="AH9" i="49"/>
  <c r="AQ9" i="49" s="1"/>
  <c r="AR8" i="34"/>
  <c r="K15" i="19"/>
  <c r="K16" i="55"/>
  <c r="AG9" i="34"/>
  <c r="AP9" i="34" s="1"/>
  <c r="AF9" i="34"/>
  <c r="AO9" i="34" s="1"/>
  <c r="AE9" i="34"/>
  <c r="W10" i="34"/>
  <c r="Y9" i="28"/>
  <c r="X9" i="28"/>
  <c r="AR9" i="67"/>
  <c r="AR7" i="47"/>
  <c r="AR8" i="17"/>
  <c r="AR9" i="30"/>
  <c r="AH9" i="19"/>
  <c r="AQ9" i="19" s="1"/>
  <c r="K15" i="7"/>
  <c r="K16" i="72"/>
  <c r="AN9" i="86"/>
  <c r="AI9" i="86"/>
  <c r="AG10" i="88"/>
  <c r="AP10" i="88" s="1"/>
  <c r="AF10" i="88"/>
  <c r="AO10" i="88" s="1"/>
  <c r="AE10" i="88"/>
  <c r="W11" i="88"/>
  <c r="K16" i="71"/>
  <c r="Z9" i="71"/>
  <c r="X9" i="71"/>
  <c r="Y9" i="71"/>
  <c r="K16" i="70"/>
  <c r="K16" i="21"/>
  <c r="Y9" i="42"/>
  <c r="X9" i="42"/>
  <c r="K17" i="4"/>
  <c r="Z9" i="35"/>
  <c r="AI8" i="87"/>
  <c r="AN8" i="87"/>
  <c r="K16" i="10"/>
  <c r="AE10" i="67"/>
  <c r="AG10" i="67"/>
  <c r="AP10" i="67" s="1"/>
  <c r="AF10" i="67"/>
  <c r="AO10" i="67" s="1"/>
  <c r="W11" i="67"/>
  <c r="Y9" i="9"/>
  <c r="X9" i="9"/>
  <c r="AN8" i="15"/>
  <c r="AI8" i="15"/>
  <c r="Y10" i="59"/>
  <c r="X10" i="59"/>
  <c r="Z9" i="8"/>
  <c r="Y9" i="8"/>
  <c r="X9" i="8"/>
  <c r="AI9" i="55"/>
  <c r="AN9" i="55"/>
  <c r="Z9" i="79"/>
  <c r="AI9" i="70"/>
  <c r="AN9" i="70"/>
  <c r="AI8" i="80"/>
  <c r="AN8" i="80"/>
  <c r="K16" i="14"/>
  <c r="K17" i="22"/>
  <c r="AI9" i="61"/>
  <c r="AN9" i="61"/>
  <c r="AH9" i="37"/>
  <c r="AQ9" i="37" s="1"/>
  <c r="AR8" i="3"/>
  <c r="AH10" i="38"/>
  <c r="AQ10" i="38" s="1"/>
  <c r="AR8" i="19"/>
  <c r="Z10" i="56"/>
  <c r="W10" i="51"/>
  <c r="AF9" i="51"/>
  <c r="AO9" i="51" s="1"/>
  <c r="AE9" i="51"/>
  <c r="AG9" i="51"/>
  <c r="AP9" i="51" s="1"/>
  <c r="K18" i="9"/>
  <c r="W10" i="25"/>
  <c r="AG9" i="25"/>
  <c r="AP9" i="25" s="1"/>
  <c r="AF9" i="25"/>
  <c r="AO9" i="25" s="1"/>
  <c r="AE9" i="25"/>
  <c r="AN8" i="77"/>
  <c r="AI8" i="77"/>
  <c r="AH9" i="74"/>
  <c r="AQ9" i="74" s="1"/>
  <c r="AR8" i="48"/>
  <c r="AH9" i="69"/>
  <c r="AQ9" i="69" s="1"/>
  <c r="AR8" i="90"/>
  <c r="AR8" i="95"/>
  <c r="AI8" i="2"/>
  <c r="AN8" i="2"/>
  <c r="AN8" i="60"/>
  <c r="AI8" i="60"/>
  <c r="Z9" i="19"/>
  <c r="AR8" i="49"/>
  <c r="AH8" i="39"/>
  <c r="AQ8" i="39" s="1"/>
  <c r="AG8" i="6"/>
  <c r="AP8" i="6" s="1"/>
  <c r="W9" i="6"/>
  <c r="AF8" i="6"/>
  <c r="AO8" i="6" s="1"/>
  <c r="AE8" i="6"/>
  <c r="K16" i="66"/>
  <c r="AH9" i="62"/>
  <c r="AQ9" i="62" s="1"/>
  <c r="K17" i="17"/>
  <c r="AH9" i="72"/>
  <c r="AQ9" i="72" s="1"/>
  <c r="K16" i="62"/>
  <c r="AR8" i="35"/>
  <c r="K16" i="60"/>
  <c r="AG9" i="92"/>
  <c r="AP9" i="92" s="1"/>
  <c r="W10" i="92"/>
  <c r="AF9" i="92"/>
  <c r="AO9" i="92" s="1"/>
  <c r="AE9" i="92"/>
  <c r="Y10" i="91"/>
  <c r="X10" i="91"/>
  <c r="Z9" i="3"/>
  <c r="AI8" i="42"/>
  <c r="AN8" i="42"/>
  <c r="AH9" i="12"/>
  <c r="AQ9" i="12" s="1"/>
  <c r="AR8" i="79"/>
  <c r="Z9" i="83"/>
  <c r="Y9" i="83"/>
  <c r="X9" i="83"/>
  <c r="AH9" i="31"/>
  <c r="AQ9" i="31" s="1"/>
  <c r="Y9" i="13"/>
  <c r="X9" i="13"/>
  <c r="Z9" i="93"/>
  <c r="Y9" i="93"/>
  <c r="X9" i="93"/>
  <c r="AN9" i="23"/>
  <c r="AI9" i="23"/>
  <c r="X10" i="7"/>
  <c r="Y10" i="7"/>
  <c r="Z9" i="48"/>
  <c r="AR8" i="72"/>
  <c r="K16" i="18"/>
  <c r="AR8" i="54"/>
  <c r="Z9" i="24"/>
  <c r="Z9" i="17"/>
  <c r="Z10" i="38"/>
  <c r="Z9" i="49"/>
  <c r="AH9" i="90"/>
  <c r="AQ9" i="90" s="1"/>
  <c r="W9" i="96"/>
  <c r="AG8" i="96"/>
  <c r="AP8" i="96" s="1"/>
  <c r="AF8" i="96"/>
  <c r="AO8" i="96" s="1"/>
  <c r="AE8" i="96"/>
  <c r="AI8" i="10"/>
  <c r="AN8" i="10"/>
  <c r="AR8" i="31"/>
  <c r="K16" i="68"/>
  <c r="Z9" i="74"/>
  <c r="AH10" i="30"/>
  <c r="AQ10" i="30" s="1"/>
  <c r="Z9" i="69"/>
  <c r="AI8" i="82"/>
  <c r="AN8" i="82"/>
  <c r="Y10" i="14"/>
  <c r="X10" i="14"/>
  <c r="K18" i="1"/>
  <c r="AR8" i="24"/>
  <c r="X9" i="18"/>
  <c r="Z9" i="18" s="1"/>
  <c r="Y9" i="18"/>
  <c r="Z10" i="43"/>
  <c r="X10" i="43"/>
  <c r="Y10" i="43"/>
  <c r="Y9" i="32"/>
  <c r="X9" i="32"/>
  <c r="Z9" i="32" s="1"/>
  <c r="AR8" i="64"/>
  <c r="AN8" i="20"/>
  <c r="AI8" i="20"/>
  <c r="Z8" i="39"/>
  <c r="K15" i="16"/>
  <c r="AR7" i="52"/>
  <c r="AH8" i="1"/>
  <c r="AQ8" i="1" s="1"/>
  <c r="AG8" i="65"/>
  <c r="AP8" i="65" s="1"/>
  <c r="AE8" i="65"/>
  <c r="W9" i="65"/>
  <c r="AF8" i="65"/>
  <c r="AO8" i="65" s="1"/>
  <c r="AR8" i="75"/>
  <c r="AR8" i="94"/>
  <c r="AR8" i="66"/>
  <c r="AR7" i="39"/>
  <c r="AI8" i="50"/>
  <c r="AN8" i="50"/>
  <c r="K17" i="65"/>
  <c r="AH9" i="40"/>
  <c r="AQ9" i="40" s="1"/>
  <c r="AH9" i="68"/>
  <c r="AQ9" i="68" s="1"/>
  <c r="AH9" i="94"/>
  <c r="AQ9" i="94" s="1"/>
  <c r="K17" i="57"/>
  <c r="AN8" i="83"/>
  <c r="AI8" i="83"/>
  <c r="X10" i="76"/>
  <c r="Y10" i="76"/>
  <c r="Y9" i="84"/>
  <c r="X9" i="84"/>
  <c r="Y9" i="27"/>
  <c r="X9" i="27"/>
  <c r="X9" i="15"/>
  <c r="Y9" i="15"/>
  <c r="X10" i="58"/>
  <c r="Y10" i="58"/>
  <c r="AI8" i="8"/>
  <c r="AN8" i="8"/>
  <c r="AE9" i="32" l="1"/>
  <c r="W10" i="32"/>
  <c r="AF9" i="32"/>
  <c r="AO9" i="32" s="1"/>
  <c r="AG9" i="32"/>
  <c r="AP9" i="32" s="1"/>
  <c r="AG9" i="18"/>
  <c r="AP9" i="18" s="1"/>
  <c r="W10" i="18"/>
  <c r="AF9" i="18"/>
  <c r="AO9" i="18" s="1"/>
  <c r="AE9" i="18"/>
  <c r="AG10" i="86"/>
  <c r="AP10" i="86" s="1"/>
  <c r="AF10" i="86"/>
  <c r="AO10" i="86" s="1"/>
  <c r="W11" i="86"/>
  <c r="AE10" i="86"/>
  <c r="AH9" i="15"/>
  <c r="AQ9" i="15" s="1"/>
  <c r="AH9" i="84"/>
  <c r="AQ9" i="84" s="1"/>
  <c r="AR8" i="83"/>
  <c r="K18" i="65"/>
  <c r="Y9" i="65"/>
  <c r="X9" i="65"/>
  <c r="AH10" i="43"/>
  <c r="AQ10" i="43" s="1"/>
  <c r="Y9" i="96"/>
  <c r="Z9" i="96" s="1"/>
  <c r="X9" i="96"/>
  <c r="AG9" i="83"/>
  <c r="AP9" i="83" s="1"/>
  <c r="AF9" i="83"/>
  <c r="AO9" i="83" s="1"/>
  <c r="W10" i="83"/>
  <c r="AE9" i="83"/>
  <c r="AR8" i="42"/>
  <c r="AN8" i="6"/>
  <c r="AI8" i="6"/>
  <c r="AG9" i="19"/>
  <c r="AP9" i="19" s="1"/>
  <c r="W10" i="19"/>
  <c r="AF9" i="19"/>
  <c r="AO9" i="19" s="1"/>
  <c r="AE9" i="19"/>
  <c r="AR8" i="77"/>
  <c r="Y10" i="25"/>
  <c r="Z10" i="25" s="1"/>
  <c r="X10" i="25"/>
  <c r="Y10" i="51"/>
  <c r="X10" i="51"/>
  <c r="W10" i="35"/>
  <c r="AG9" i="35"/>
  <c r="AP9" i="35" s="1"/>
  <c r="AF9" i="35"/>
  <c r="AO9" i="35" s="1"/>
  <c r="AE9" i="35"/>
  <c r="AE9" i="71"/>
  <c r="AG9" i="71"/>
  <c r="AP9" i="71" s="1"/>
  <c r="W10" i="71"/>
  <c r="AF9" i="71"/>
  <c r="AO9" i="71" s="1"/>
  <c r="AH9" i="28"/>
  <c r="AQ9" i="28" s="1"/>
  <c r="AH10" i="55"/>
  <c r="AQ10" i="55" s="1"/>
  <c r="AI9" i="26"/>
  <c r="AN9" i="26"/>
  <c r="Y10" i="66"/>
  <c r="Z10" i="66" s="1"/>
  <c r="X10" i="66"/>
  <c r="AR8" i="27"/>
  <c r="K16" i="12"/>
  <c r="Z10" i="94"/>
  <c r="Y10" i="94"/>
  <c r="X10" i="94"/>
  <c r="K17" i="13"/>
  <c r="AE9" i="50"/>
  <c r="AG9" i="50"/>
  <c r="AP9" i="50" s="1"/>
  <c r="W10" i="50"/>
  <c r="AF9" i="50"/>
  <c r="AO9" i="50" s="1"/>
  <c r="AI8" i="1"/>
  <c r="AN8" i="1"/>
  <c r="K16" i="63"/>
  <c r="AH9" i="80"/>
  <c r="AQ9" i="80" s="1"/>
  <c r="AH9" i="87"/>
  <c r="AQ9" i="87" s="1"/>
  <c r="K17" i="56"/>
  <c r="AG9" i="5"/>
  <c r="AP9" i="5" s="1"/>
  <c r="W10" i="5"/>
  <c r="AF9" i="5"/>
  <c r="AO9" i="5" s="1"/>
  <c r="AE9" i="5"/>
  <c r="K17" i="64"/>
  <c r="AG9" i="2"/>
  <c r="AP9" i="2" s="1"/>
  <c r="W10" i="2"/>
  <c r="AF9" i="2"/>
  <c r="AO9" i="2" s="1"/>
  <c r="AE9" i="2"/>
  <c r="AH10" i="78"/>
  <c r="AQ10" i="78" s="1"/>
  <c r="Y10" i="31"/>
  <c r="X10" i="31"/>
  <c r="AI9" i="16"/>
  <c r="AN9" i="16"/>
  <c r="AN9" i="75"/>
  <c r="AI9" i="75"/>
  <c r="AG10" i="56"/>
  <c r="AP10" i="56" s="1"/>
  <c r="AE10" i="56"/>
  <c r="AF10" i="56"/>
  <c r="AO10" i="56" s="1"/>
  <c r="W11" i="56"/>
  <c r="K18" i="22"/>
  <c r="AR9" i="70"/>
  <c r="AH9" i="9"/>
  <c r="AQ9" i="9" s="1"/>
  <c r="K17" i="21"/>
  <c r="K16" i="7"/>
  <c r="AI9" i="89"/>
  <c r="AN9" i="89"/>
  <c r="AR8" i="18"/>
  <c r="AH9" i="82"/>
  <c r="AQ9" i="82" s="1"/>
  <c r="K18" i="53"/>
  <c r="AR9" i="59"/>
  <c r="K16" i="8"/>
  <c r="AI9" i="94"/>
  <c r="AN9" i="94"/>
  <c r="AG9" i="41"/>
  <c r="AP9" i="41" s="1"/>
  <c r="AF9" i="41"/>
  <c r="AO9" i="41" s="1"/>
  <c r="AE9" i="41"/>
  <c r="W10" i="41"/>
  <c r="AR8" i="71"/>
  <c r="AG9" i="46"/>
  <c r="AP9" i="46" s="1"/>
  <c r="AF9" i="46"/>
  <c r="AO9" i="46" s="1"/>
  <c r="AE9" i="46"/>
  <c r="W10" i="46"/>
  <c r="AG9" i="77"/>
  <c r="AP9" i="77" s="1"/>
  <c r="AE9" i="77"/>
  <c r="AF9" i="77"/>
  <c r="AO9" i="77" s="1"/>
  <c r="W10" i="77"/>
  <c r="Y10" i="29"/>
  <c r="Z10" i="29" s="1"/>
  <c r="X10" i="29"/>
  <c r="Y10" i="90"/>
  <c r="X10" i="90"/>
  <c r="AE9" i="80"/>
  <c r="AF9" i="80"/>
  <c r="AO9" i="80" s="1"/>
  <c r="AG9" i="80"/>
  <c r="AP9" i="80" s="1"/>
  <c r="W10" i="80"/>
  <c r="AH10" i="23"/>
  <c r="AQ10" i="23" s="1"/>
  <c r="AG10" i="22"/>
  <c r="AP10" i="22" s="1"/>
  <c r="W11" i="22"/>
  <c r="AF10" i="22"/>
  <c r="AO10" i="22" s="1"/>
  <c r="AE10" i="22"/>
  <c r="W10" i="87"/>
  <c r="AG9" i="87"/>
  <c r="AP9" i="87" s="1"/>
  <c r="AF9" i="87"/>
  <c r="AO9" i="87" s="1"/>
  <c r="AE9" i="87"/>
  <c r="Y9" i="36"/>
  <c r="X9" i="36"/>
  <c r="AR9" i="43"/>
  <c r="AG9" i="60"/>
  <c r="AP9" i="60" s="1"/>
  <c r="W10" i="60"/>
  <c r="AF9" i="60"/>
  <c r="AO9" i="60" s="1"/>
  <c r="AE9" i="60"/>
  <c r="Z10" i="33"/>
  <c r="Y10" i="33"/>
  <c r="X10" i="33"/>
  <c r="K16" i="23"/>
  <c r="AF10" i="78"/>
  <c r="AO10" i="78" s="1"/>
  <c r="AG10" i="78"/>
  <c r="AP10" i="78" s="1"/>
  <c r="AE10" i="78"/>
  <c r="W11" i="78"/>
  <c r="Y10" i="64"/>
  <c r="Z10" i="64"/>
  <c r="X10" i="64"/>
  <c r="Y10" i="40"/>
  <c r="X10" i="40"/>
  <c r="Z10" i="40" s="1"/>
  <c r="Y10" i="62"/>
  <c r="X10" i="62"/>
  <c r="Y10" i="12"/>
  <c r="X10" i="12"/>
  <c r="Z10" i="12" s="1"/>
  <c r="AI9" i="37"/>
  <c r="AN9" i="37"/>
  <c r="AI8" i="65"/>
  <c r="AN8" i="65"/>
  <c r="AG10" i="43"/>
  <c r="AP10" i="43" s="1"/>
  <c r="AF10" i="43"/>
  <c r="AO10" i="43" s="1"/>
  <c r="AE10" i="43"/>
  <c r="W11" i="43"/>
  <c r="AR8" i="82"/>
  <c r="AH10" i="7"/>
  <c r="AQ10" i="7" s="1"/>
  <c r="AE9" i="3"/>
  <c r="AG9" i="3"/>
  <c r="AP9" i="3" s="1"/>
  <c r="W10" i="3"/>
  <c r="AF9" i="3"/>
  <c r="AO9" i="3" s="1"/>
  <c r="AR8" i="60"/>
  <c r="AE10" i="38"/>
  <c r="W11" i="38"/>
  <c r="AG10" i="38"/>
  <c r="AP10" i="38" s="1"/>
  <c r="AF10" i="38"/>
  <c r="AO10" i="38" s="1"/>
  <c r="K17" i="18"/>
  <c r="Z10" i="7"/>
  <c r="AH9" i="13"/>
  <c r="AQ9" i="13" s="1"/>
  <c r="AH10" i="91"/>
  <c r="AQ10" i="91" s="1"/>
  <c r="Y9" i="6"/>
  <c r="X9" i="6"/>
  <c r="AI9" i="25"/>
  <c r="AN9" i="25"/>
  <c r="K19" i="9"/>
  <c r="AG9" i="79"/>
  <c r="AP9" i="79" s="1"/>
  <c r="AF9" i="79"/>
  <c r="AO9" i="79" s="1"/>
  <c r="AE9" i="79"/>
  <c r="W10" i="79"/>
  <c r="AH10" i="59"/>
  <c r="AQ10" i="59" s="1"/>
  <c r="K18" i="4"/>
  <c r="K17" i="71"/>
  <c r="AR9" i="86"/>
  <c r="Z9" i="28"/>
  <c r="Z10" i="55"/>
  <c r="AR8" i="41"/>
  <c r="AR8" i="5"/>
  <c r="X10" i="89"/>
  <c r="Y10" i="89"/>
  <c r="AR8" i="46"/>
  <c r="AH9" i="21"/>
  <c r="AQ9" i="21" s="1"/>
  <c r="Z10" i="81"/>
  <c r="X10" i="81"/>
  <c r="Y10" i="81"/>
  <c r="K17" i="67"/>
  <c r="AR9" i="76"/>
  <c r="Z9" i="1"/>
  <c r="Y9" i="1"/>
  <c r="X9" i="1"/>
  <c r="AH9" i="20"/>
  <c r="AQ9" i="20" s="1"/>
  <c r="AH9" i="10"/>
  <c r="AQ9" i="10" s="1"/>
  <c r="AH9" i="44"/>
  <c r="AQ9" i="44" s="1"/>
  <c r="Z10" i="23"/>
  <c r="K17" i="52"/>
  <c r="AI8" i="36"/>
  <c r="AN8" i="36"/>
  <c r="AR8" i="28"/>
  <c r="AR8" i="57"/>
  <c r="AI9" i="72"/>
  <c r="AN9" i="72"/>
  <c r="AI9" i="95"/>
  <c r="AN9" i="95"/>
  <c r="AI9" i="62"/>
  <c r="AN9" i="62"/>
  <c r="AN10" i="30"/>
  <c r="AI10" i="30"/>
  <c r="Z10" i="92"/>
  <c r="X10" i="92"/>
  <c r="Y10" i="92"/>
  <c r="AG9" i="8"/>
  <c r="AP9" i="8" s="1"/>
  <c r="W10" i="8"/>
  <c r="AF9" i="8"/>
  <c r="AO9" i="8" s="1"/>
  <c r="AE9" i="8"/>
  <c r="AH9" i="57"/>
  <c r="AQ9" i="57" s="1"/>
  <c r="K17" i="51"/>
  <c r="AN9" i="66"/>
  <c r="AI9" i="66"/>
  <c r="K17" i="62"/>
  <c r="K17" i="14"/>
  <c r="Z9" i="9"/>
  <c r="K17" i="10"/>
  <c r="AH9" i="42"/>
  <c r="AQ9" i="42" s="1"/>
  <c r="K17" i="70"/>
  <c r="X11" i="88"/>
  <c r="Y11" i="88"/>
  <c r="Z10" i="34"/>
  <c r="X10" i="34"/>
  <c r="Y10" i="34"/>
  <c r="K17" i="55"/>
  <c r="AH10" i="61"/>
  <c r="AQ10" i="61" s="1"/>
  <c r="Z9" i="57"/>
  <c r="AH10" i="70"/>
  <c r="AQ10" i="70" s="1"/>
  <c r="AR9" i="85"/>
  <c r="AR8" i="93"/>
  <c r="AH9" i="45"/>
  <c r="AQ9" i="45" s="1"/>
  <c r="Z9" i="82"/>
  <c r="AN9" i="4"/>
  <c r="AI9" i="4"/>
  <c r="AH10" i="85"/>
  <c r="AQ10" i="85" s="1"/>
  <c r="AR8" i="9"/>
  <c r="Z9" i="20"/>
  <c r="K17" i="5"/>
  <c r="K17" i="20"/>
  <c r="AR8" i="13"/>
  <c r="AR8" i="45"/>
  <c r="AR8" i="21"/>
  <c r="AN9" i="33"/>
  <c r="AI9" i="33"/>
  <c r="AN9" i="31"/>
  <c r="AI9" i="31"/>
  <c r="X10" i="68"/>
  <c r="Y10" i="68"/>
  <c r="AI9" i="40"/>
  <c r="AN9" i="40"/>
  <c r="Y10" i="95"/>
  <c r="X10" i="95"/>
  <c r="Z10" i="95" s="1"/>
  <c r="Y9" i="47"/>
  <c r="X9" i="47"/>
  <c r="AR9" i="78"/>
  <c r="AH10" i="58"/>
  <c r="AQ10" i="58" s="1"/>
  <c r="AH10" i="76"/>
  <c r="AQ10" i="76" s="1"/>
  <c r="AR8" i="20"/>
  <c r="K17" i="68"/>
  <c r="AG9" i="24"/>
  <c r="AP9" i="24" s="1"/>
  <c r="W10" i="24"/>
  <c r="AF9" i="24"/>
  <c r="AO9" i="24" s="1"/>
  <c r="AE9" i="24"/>
  <c r="Z9" i="13"/>
  <c r="AH9" i="83"/>
  <c r="AQ9" i="83" s="1"/>
  <c r="Z10" i="91"/>
  <c r="AR8" i="2"/>
  <c r="AI9" i="51"/>
  <c r="AN9" i="51"/>
  <c r="AR9" i="55"/>
  <c r="Z10" i="59"/>
  <c r="X11" i="67"/>
  <c r="Y11" i="67"/>
  <c r="Z10" i="61"/>
  <c r="Z10" i="70"/>
  <c r="AR9" i="7"/>
  <c r="AR8" i="84"/>
  <c r="AG9" i="54"/>
  <c r="AP9" i="54" s="1"/>
  <c r="W10" i="54"/>
  <c r="AF9" i="54"/>
  <c r="AO9" i="54" s="1"/>
  <c r="AE9" i="54"/>
  <c r="Y10" i="73"/>
  <c r="X10" i="73"/>
  <c r="Z10" i="73" s="1"/>
  <c r="AH10" i="86"/>
  <c r="AQ10" i="86" s="1"/>
  <c r="Z10" i="26"/>
  <c r="X10" i="26"/>
  <c r="Y10" i="26"/>
  <c r="K17" i="50"/>
  <c r="Z9" i="21"/>
  <c r="K18" i="69"/>
  <c r="AN9" i="81"/>
  <c r="AI9" i="81"/>
  <c r="X10" i="53"/>
  <c r="Y10" i="53"/>
  <c r="Z10" i="53" s="1"/>
  <c r="AR8" i="44"/>
  <c r="Z10" i="85"/>
  <c r="AR9" i="91"/>
  <c r="AH9" i="50"/>
  <c r="AQ9" i="50" s="1"/>
  <c r="K16" i="3"/>
  <c r="W10" i="63"/>
  <c r="AF9" i="63"/>
  <c r="AO9" i="63" s="1"/>
  <c r="AE9" i="63"/>
  <c r="AG9" i="63"/>
  <c r="AP9" i="63" s="1"/>
  <c r="Z9" i="10"/>
  <c r="W9" i="52"/>
  <c r="AF8" i="52"/>
  <c r="AO8" i="52" s="1"/>
  <c r="AG8" i="52"/>
  <c r="AP8" i="52" s="1"/>
  <c r="AE8" i="52"/>
  <c r="Z9" i="44"/>
  <c r="AR8" i="11"/>
  <c r="K19" i="6"/>
  <c r="AH9" i="5"/>
  <c r="AQ9" i="5" s="1"/>
  <c r="AH9" i="2"/>
  <c r="AQ9" i="2" s="1"/>
  <c r="Y10" i="72"/>
  <c r="X10" i="72"/>
  <c r="AN8" i="47"/>
  <c r="AI8" i="47"/>
  <c r="AG9" i="49"/>
  <c r="AP9" i="49" s="1"/>
  <c r="AF9" i="49"/>
  <c r="AO9" i="49" s="1"/>
  <c r="W10" i="49"/>
  <c r="AE9" i="49"/>
  <c r="AE9" i="93"/>
  <c r="W10" i="93"/>
  <c r="AF9" i="93"/>
  <c r="AO9" i="93" s="1"/>
  <c r="AG9" i="93"/>
  <c r="AP9" i="93" s="1"/>
  <c r="K18" i="17"/>
  <c r="AN10" i="67"/>
  <c r="AI10" i="67"/>
  <c r="AE9" i="11"/>
  <c r="AG9" i="11"/>
  <c r="AP9" i="11" s="1"/>
  <c r="W10" i="11"/>
  <c r="AF9" i="11"/>
  <c r="AO9" i="11" s="1"/>
  <c r="AR9" i="22"/>
  <c r="AN9" i="73"/>
  <c r="AI9" i="73"/>
  <c r="K16" i="2"/>
  <c r="K18" i="58"/>
  <c r="AR8" i="8"/>
  <c r="Z9" i="15"/>
  <c r="Z9" i="84"/>
  <c r="K18" i="57"/>
  <c r="AR8" i="50"/>
  <c r="K16" i="16"/>
  <c r="AH9" i="32"/>
  <c r="AQ9" i="32" s="1"/>
  <c r="K19" i="1"/>
  <c r="W10" i="69"/>
  <c r="AG9" i="69"/>
  <c r="AP9" i="69" s="1"/>
  <c r="AF9" i="69"/>
  <c r="AO9" i="69" s="1"/>
  <c r="AE9" i="69"/>
  <c r="AF9" i="74"/>
  <c r="AO9" i="74" s="1"/>
  <c r="AE9" i="74"/>
  <c r="W10" i="74"/>
  <c r="AG9" i="74"/>
  <c r="AP9" i="74" s="1"/>
  <c r="AR8" i="10"/>
  <c r="AH9" i="27"/>
  <c r="AQ9" i="27" s="1"/>
  <c r="AF8" i="39"/>
  <c r="AO8" i="39" s="1"/>
  <c r="AE8" i="39"/>
  <c r="AG8" i="39"/>
  <c r="AP8" i="39" s="1"/>
  <c r="W9" i="39"/>
  <c r="AH9" i="18"/>
  <c r="AQ9" i="18" s="1"/>
  <c r="AH10" i="14"/>
  <c r="AQ10" i="14" s="1"/>
  <c r="AI8" i="96"/>
  <c r="AN8" i="96"/>
  <c r="W10" i="17"/>
  <c r="AF9" i="17"/>
  <c r="AO9" i="17" s="1"/>
  <c r="AE9" i="17"/>
  <c r="AG9" i="17"/>
  <c r="AP9" i="17" s="1"/>
  <c r="AR9" i="23"/>
  <c r="Z10" i="58"/>
  <c r="Z9" i="27"/>
  <c r="Z10" i="76"/>
  <c r="Z10" i="14"/>
  <c r="AF9" i="48"/>
  <c r="AO9" i="48" s="1"/>
  <c r="W10" i="48"/>
  <c r="AG9" i="48"/>
  <c r="AP9" i="48" s="1"/>
  <c r="AE9" i="48"/>
  <c r="AH9" i="93"/>
  <c r="AQ9" i="93" s="1"/>
  <c r="AI9" i="92"/>
  <c r="AN9" i="92"/>
  <c r="K17" i="60"/>
  <c r="K17" i="66"/>
  <c r="AR9" i="61"/>
  <c r="AR8" i="80"/>
  <c r="AH9" i="8"/>
  <c r="AQ9" i="8" s="1"/>
  <c r="AR8" i="15"/>
  <c r="AR8" i="87"/>
  <c r="Z9" i="42"/>
  <c r="AH9" i="71"/>
  <c r="AQ9" i="71" s="1"/>
  <c r="AN10" i="88"/>
  <c r="AI10" i="88"/>
  <c r="K17" i="72"/>
  <c r="AN9" i="34"/>
  <c r="AI9" i="34"/>
  <c r="K16" i="19"/>
  <c r="K16" i="11"/>
  <c r="AH9" i="11"/>
  <c r="AQ9" i="11" s="1"/>
  <c r="Z9" i="45"/>
  <c r="K17" i="15"/>
  <c r="AR8" i="32"/>
  <c r="AR9" i="14"/>
  <c r="K18" i="54"/>
  <c r="X10" i="4"/>
  <c r="Y10" i="4"/>
  <c r="AN9" i="53"/>
  <c r="AI9" i="53"/>
  <c r="AR9" i="58"/>
  <c r="AH9" i="41"/>
  <c r="AQ9" i="41" s="1"/>
  <c r="AH9" i="46"/>
  <c r="AQ9" i="46" s="1"/>
  <c r="AH9" i="77"/>
  <c r="AQ9" i="77" s="1"/>
  <c r="AN9" i="29"/>
  <c r="AI9" i="29"/>
  <c r="AI9" i="90"/>
  <c r="AN9" i="90"/>
  <c r="K16" i="24"/>
  <c r="AH10" i="22"/>
  <c r="AQ10" i="22" s="1"/>
  <c r="K17" i="59"/>
  <c r="K18" i="61"/>
  <c r="AH9" i="60"/>
  <c r="AQ9" i="60" s="1"/>
  <c r="AN9" i="64"/>
  <c r="AI9" i="64"/>
  <c r="AN9" i="68"/>
  <c r="AI9" i="68"/>
  <c r="X10" i="16"/>
  <c r="Y10" i="16"/>
  <c r="Z11" i="30"/>
  <c r="Y11" i="30"/>
  <c r="X11" i="30"/>
  <c r="AN9" i="12"/>
  <c r="AI9" i="12"/>
  <c r="Y10" i="75"/>
  <c r="X10" i="75"/>
  <c r="X10" i="37"/>
  <c r="Y10" i="37"/>
  <c r="Z10" i="37" s="1"/>
  <c r="AE10" i="37" l="1"/>
  <c r="W11" i="37"/>
  <c r="AG10" i="37"/>
  <c r="AP10" i="37" s="1"/>
  <c r="AF10" i="37"/>
  <c r="AO10" i="37" s="1"/>
  <c r="AG10" i="73"/>
  <c r="AP10" i="73" s="1"/>
  <c r="AF10" i="73"/>
  <c r="AO10" i="73" s="1"/>
  <c r="AE10" i="73"/>
  <c r="W11" i="73"/>
  <c r="W11" i="12"/>
  <c r="AF10" i="12"/>
  <c r="AO10" i="12" s="1"/>
  <c r="AE10" i="12"/>
  <c r="AG10" i="12"/>
  <c r="AP10" i="12" s="1"/>
  <c r="W11" i="53"/>
  <c r="AF10" i="53"/>
  <c r="AO10" i="53" s="1"/>
  <c r="AG10" i="53"/>
  <c r="AP10" i="53" s="1"/>
  <c r="AE10" i="53"/>
  <c r="W11" i="95"/>
  <c r="AG10" i="95"/>
  <c r="AP10" i="95" s="1"/>
  <c r="AE10" i="95"/>
  <c r="AF10" i="95"/>
  <c r="AO10" i="95" s="1"/>
  <c r="AE10" i="25"/>
  <c r="W11" i="25"/>
  <c r="AG10" i="25"/>
  <c r="AP10" i="25" s="1"/>
  <c r="AF10" i="25"/>
  <c r="AO10" i="25" s="1"/>
  <c r="AF10" i="66"/>
  <c r="AO10" i="66" s="1"/>
  <c r="AE10" i="66"/>
  <c r="W11" i="66"/>
  <c r="AG10" i="66"/>
  <c r="AP10" i="66" s="1"/>
  <c r="W10" i="96"/>
  <c r="AE9" i="96"/>
  <c r="AG9" i="96"/>
  <c r="AP9" i="96" s="1"/>
  <c r="AF9" i="96"/>
  <c r="AO9" i="96" s="1"/>
  <c r="AE10" i="40"/>
  <c r="W11" i="40"/>
  <c r="AG10" i="40"/>
  <c r="AP10" i="40" s="1"/>
  <c r="AF10" i="40"/>
  <c r="AO10" i="40" s="1"/>
  <c r="AE10" i="29"/>
  <c r="AG10" i="29"/>
  <c r="AP10" i="29" s="1"/>
  <c r="W11" i="29"/>
  <c r="AF10" i="29"/>
  <c r="AO10" i="29" s="1"/>
  <c r="AF11" i="30"/>
  <c r="AO11" i="30" s="1"/>
  <c r="W12" i="30"/>
  <c r="AG11" i="30"/>
  <c r="AP11" i="30" s="1"/>
  <c r="AE11" i="30"/>
  <c r="W10" i="15"/>
  <c r="AF9" i="15"/>
  <c r="AO9" i="15" s="1"/>
  <c r="AG9" i="15"/>
  <c r="AP9" i="15" s="1"/>
  <c r="AE9" i="15"/>
  <c r="K19" i="17"/>
  <c r="AH10" i="72"/>
  <c r="AQ10" i="72" s="1"/>
  <c r="AI9" i="63"/>
  <c r="AN9" i="63"/>
  <c r="K19" i="69"/>
  <c r="W10" i="20"/>
  <c r="AF9" i="20"/>
  <c r="AO9" i="20" s="1"/>
  <c r="AE9" i="20"/>
  <c r="AG9" i="20"/>
  <c r="AP9" i="20" s="1"/>
  <c r="K18" i="59"/>
  <c r="AR9" i="90"/>
  <c r="AG9" i="42"/>
  <c r="AP9" i="42" s="1"/>
  <c r="AF9" i="42"/>
  <c r="AO9" i="42" s="1"/>
  <c r="AE9" i="42"/>
  <c r="W10" i="42"/>
  <c r="K18" i="66"/>
  <c r="K17" i="11"/>
  <c r="K18" i="72"/>
  <c r="AH11" i="30"/>
  <c r="AQ11" i="30" s="1"/>
  <c r="AR9" i="68"/>
  <c r="AG9" i="45"/>
  <c r="AP9" i="45" s="1"/>
  <c r="AE9" i="45"/>
  <c r="W10" i="45"/>
  <c r="AF9" i="45"/>
  <c r="AO9" i="45" s="1"/>
  <c r="K17" i="19"/>
  <c r="AE10" i="14"/>
  <c r="W11" i="14"/>
  <c r="AG10" i="14"/>
  <c r="AP10" i="14" s="1"/>
  <c r="AF10" i="14"/>
  <c r="AO10" i="14" s="1"/>
  <c r="AN9" i="74"/>
  <c r="AI9" i="74"/>
  <c r="K19" i="57"/>
  <c r="K19" i="58"/>
  <c r="Y10" i="93"/>
  <c r="X10" i="93"/>
  <c r="Z10" i="93" s="1"/>
  <c r="AR8" i="47"/>
  <c r="AG9" i="10"/>
  <c r="AP9" i="10" s="1"/>
  <c r="W10" i="10"/>
  <c r="AF9" i="10"/>
  <c r="AO9" i="10" s="1"/>
  <c r="AE9" i="10"/>
  <c r="K17" i="3"/>
  <c r="AE10" i="59"/>
  <c r="W11" i="59"/>
  <c r="AG10" i="59"/>
  <c r="AP10" i="59" s="1"/>
  <c r="AF10" i="59"/>
  <c r="AO10" i="59" s="1"/>
  <c r="AR9" i="31"/>
  <c r="AG9" i="82"/>
  <c r="AP9" i="82" s="1"/>
  <c r="AF9" i="82"/>
  <c r="AO9" i="82" s="1"/>
  <c r="W10" i="82"/>
  <c r="AE9" i="82"/>
  <c r="AR9" i="62"/>
  <c r="K18" i="52"/>
  <c r="K20" i="9"/>
  <c r="Y10" i="3"/>
  <c r="Z10" i="3" s="1"/>
  <c r="X10" i="3"/>
  <c r="AN10" i="78"/>
  <c r="AI10" i="78"/>
  <c r="Y11" i="22"/>
  <c r="X11" i="22"/>
  <c r="AH10" i="29"/>
  <c r="AQ10" i="29" s="1"/>
  <c r="AN9" i="77"/>
  <c r="AI9" i="77"/>
  <c r="AR9" i="89"/>
  <c r="AR9" i="16"/>
  <c r="Z10" i="50"/>
  <c r="Y10" i="50"/>
  <c r="X10" i="50"/>
  <c r="AH10" i="66"/>
  <c r="AQ10" i="66" s="1"/>
  <c r="AH10" i="25"/>
  <c r="AQ10" i="25" s="1"/>
  <c r="AH9" i="96"/>
  <c r="AQ9" i="96" s="1"/>
  <c r="K19" i="65"/>
  <c r="AH10" i="75"/>
  <c r="AQ10" i="75" s="1"/>
  <c r="K19" i="61"/>
  <c r="K17" i="24"/>
  <c r="AR9" i="34"/>
  <c r="AR9" i="92"/>
  <c r="AN9" i="48"/>
  <c r="AI9" i="48"/>
  <c r="AF10" i="76"/>
  <c r="AO10" i="76" s="1"/>
  <c r="W11" i="76"/>
  <c r="AG10" i="76"/>
  <c r="AP10" i="76" s="1"/>
  <c r="AE10" i="76"/>
  <c r="AN9" i="17"/>
  <c r="AI9" i="17"/>
  <c r="AI8" i="39"/>
  <c r="AN8" i="39"/>
  <c r="K20" i="1"/>
  <c r="AE9" i="84"/>
  <c r="AG9" i="84"/>
  <c r="AP9" i="84" s="1"/>
  <c r="AF9" i="84"/>
  <c r="AO9" i="84" s="1"/>
  <c r="W10" i="84"/>
  <c r="AI9" i="93"/>
  <c r="AN9" i="93"/>
  <c r="AF9" i="44"/>
  <c r="AO9" i="44" s="1"/>
  <c r="W10" i="44"/>
  <c r="AG9" i="44"/>
  <c r="AP9" i="44" s="1"/>
  <c r="AE9" i="44"/>
  <c r="AH10" i="26"/>
  <c r="AQ10" i="26" s="1"/>
  <c r="Z10" i="54"/>
  <c r="X10" i="54"/>
  <c r="Y10" i="54"/>
  <c r="AG10" i="70"/>
  <c r="AP10" i="70" s="1"/>
  <c r="W11" i="70"/>
  <c r="AF10" i="70"/>
  <c r="AO10" i="70" s="1"/>
  <c r="AE10" i="70"/>
  <c r="AE10" i="91"/>
  <c r="W11" i="91"/>
  <c r="AF10" i="91"/>
  <c r="AO10" i="91" s="1"/>
  <c r="AG10" i="91"/>
  <c r="AP10" i="91" s="1"/>
  <c r="AG9" i="13"/>
  <c r="AP9" i="13" s="1"/>
  <c r="W10" i="13"/>
  <c r="AF9" i="13"/>
  <c r="AO9" i="13" s="1"/>
  <c r="AE9" i="13"/>
  <c r="K18" i="68"/>
  <c r="AH9" i="47"/>
  <c r="AQ9" i="47" s="1"/>
  <c r="K18" i="5"/>
  <c r="W10" i="57"/>
  <c r="AG9" i="57"/>
  <c r="AP9" i="57" s="1"/>
  <c r="AF9" i="57"/>
  <c r="AO9" i="57" s="1"/>
  <c r="AE9" i="57"/>
  <c r="AH10" i="34"/>
  <c r="AQ10" i="34" s="1"/>
  <c r="K18" i="70"/>
  <c r="K18" i="62"/>
  <c r="AH10" i="92"/>
  <c r="AQ10" i="92" s="1"/>
  <c r="W11" i="23"/>
  <c r="AF10" i="23"/>
  <c r="AO10" i="23" s="1"/>
  <c r="AE10" i="23"/>
  <c r="AG10" i="23"/>
  <c r="AP10" i="23" s="1"/>
  <c r="W10" i="1"/>
  <c r="AE9" i="1"/>
  <c r="AG9" i="1"/>
  <c r="AP9" i="1" s="1"/>
  <c r="AF9" i="1"/>
  <c r="AO9" i="1" s="1"/>
  <c r="AH10" i="81"/>
  <c r="AQ10" i="81" s="1"/>
  <c r="K18" i="71"/>
  <c r="Y10" i="79"/>
  <c r="X10" i="79"/>
  <c r="AG10" i="7"/>
  <c r="AP10" i="7" s="1"/>
  <c r="W11" i="7"/>
  <c r="AF10" i="7"/>
  <c r="AO10" i="7" s="1"/>
  <c r="AE10" i="7"/>
  <c r="X11" i="38"/>
  <c r="Z11" i="38" s="1"/>
  <c r="Y11" i="38"/>
  <c r="X11" i="43"/>
  <c r="Y11" i="43"/>
  <c r="AR8" i="65"/>
  <c r="AH10" i="62"/>
  <c r="AQ10" i="62" s="1"/>
  <c r="AH10" i="64"/>
  <c r="AQ10" i="64" s="1"/>
  <c r="AG10" i="33"/>
  <c r="AP10" i="33" s="1"/>
  <c r="AF10" i="33"/>
  <c r="AO10" i="33" s="1"/>
  <c r="W11" i="33"/>
  <c r="AE10" i="33"/>
  <c r="AN10" i="56"/>
  <c r="AI10" i="56"/>
  <c r="AH10" i="31"/>
  <c r="AQ10" i="31" s="1"/>
  <c r="AG10" i="94"/>
  <c r="AP10" i="94" s="1"/>
  <c r="AF10" i="94"/>
  <c r="AO10" i="94" s="1"/>
  <c r="AE10" i="94"/>
  <c r="W11" i="94"/>
  <c r="X10" i="71"/>
  <c r="Y10" i="71"/>
  <c r="X10" i="19"/>
  <c r="Y10" i="19"/>
  <c r="Z10" i="19" s="1"/>
  <c r="AN9" i="83"/>
  <c r="AI9" i="83"/>
  <c r="AI9" i="24"/>
  <c r="AN9" i="24"/>
  <c r="AR9" i="40"/>
  <c r="AR9" i="33"/>
  <c r="AG10" i="34"/>
  <c r="AP10" i="34" s="1"/>
  <c r="AF10" i="34"/>
  <c r="AO10" i="34" s="1"/>
  <c r="AE10" i="34"/>
  <c r="W11" i="34"/>
  <c r="K18" i="10"/>
  <c r="AR9" i="66"/>
  <c r="AI9" i="8"/>
  <c r="AN9" i="8"/>
  <c r="W11" i="92"/>
  <c r="AG10" i="92"/>
  <c r="AP10" i="92" s="1"/>
  <c r="AF10" i="92"/>
  <c r="AO10" i="92" s="1"/>
  <c r="AE10" i="92"/>
  <c r="AR9" i="95"/>
  <c r="AG10" i="81"/>
  <c r="AP10" i="81" s="1"/>
  <c r="AF10" i="81"/>
  <c r="AO10" i="81" s="1"/>
  <c r="W11" i="81"/>
  <c r="AE10" i="81"/>
  <c r="AH10" i="89"/>
  <c r="AQ10" i="89" s="1"/>
  <c r="W11" i="55"/>
  <c r="AG10" i="55"/>
  <c r="AP10" i="55" s="1"/>
  <c r="AF10" i="55"/>
  <c r="AO10" i="55" s="1"/>
  <c r="AE10" i="55"/>
  <c r="AN9" i="79"/>
  <c r="AI9" i="79"/>
  <c r="AR9" i="25"/>
  <c r="AI10" i="38"/>
  <c r="AN10" i="38"/>
  <c r="AI9" i="3"/>
  <c r="AN9" i="3"/>
  <c r="AI10" i="43"/>
  <c r="AN10" i="43"/>
  <c r="W11" i="64"/>
  <c r="AF10" i="64"/>
  <c r="AO10" i="64" s="1"/>
  <c r="AE10" i="64"/>
  <c r="AG10" i="64"/>
  <c r="AP10" i="64" s="1"/>
  <c r="AN9" i="60"/>
  <c r="AI9" i="60"/>
  <c r="AH9" i="36"/>
  <c r="AQ9" i="36" s="1"/>
  <c r="AI9" i="80"/>
  <c r="AN9" i="80"/>
  <c r="K17" i="7"/>
  <c r="K18" i="64"/>
  <c r="K18" i="56"/>
  <c r="K17" i="63"/>
  <c r="AI9" i="50"/>
  <c r="AN9" i="50"/>
  <c r="X10" i="35"/>
  <c r="Z10" i="35" s="1"/>
  <c r="Y10" i="35"/>
  <c r="X10" i="83"/>
  <c r="Y10" i="83"/>
  <c r="AH9" i="65"/>
  <c r="AQ9" i="65" s="1"/>
  <c r="AR9" i="64"/>
  <c r="W11" i="58"/>
  <c r="AG10" i="58"/>
  <c r="AP10" i="58" s="1"/>
  <c r="AF10" i="58"/>
  <c r="AO10" i="58" s="1"/>
  <c r="AE10" i="58"/>
  <c r="X10" i="17"/>
  <c r="Y10" i="17"/>
  <c r="Z10" i="17" s="1"/>
  <c r="AR9" i="73"/>
  <c r="Z10" i="49"/>
  <c r="Y10" i="49"/>
  <c r="X10" i="49"/>
  <c r="AH10" i="53"/>
  <c r="AQ10" i="53" s="1"/>
  <c r="AG9" i="21"/>
  <c r="AP9" i="21" s="1"/>
  <c r="W10" i="21"/>
  <c r="AF9" i="21"/>
  <c r="AO9" i="21" s="1"/>
  <c r="AE9" i="21"/>
  <c r="Z9" i="47"/>
  <c r="AG9" i="9"/>
  <c r="AP9" i="9" s="1"/>
  <c r="W10" i="9"/>
  <c r="AF9" i="9"/>
  <c r="AO9" i="9" s="1"/>
  <c r="AE9" i="9"/>
  <c r="AR10" i="30"/>
  <c r="Z10" i="89"/>
  <c r="W10" i="28"/>
  <c r="AE9" i="28"/>
  <c r="AG9" i="28"/>
  <c r="AP9" i="28" s="1"/>
  <c r="AF9" i="28"/>
  <c r="AO9" i="28" s="1"/>
  <c r="K19" i="4"/>
  <c r="AH9" i="6"/>
  <c r="AQ9" i="6" s="1"/>
  <c r="K18" i="18"/>
  <c r="AR9" i="37"/>
  <c r="Z10" i="62"/>
  <c r="Z9" i="36"/>
  <c r="X10" i="87"/>
  <c r="Y10" i="87"/>
  <c r="AH10" i="90"/>
  <c r="AQ10" i="90" s="1"/>
  <c r="X10" i="77"/>
  <c r="Y10" i="77"/>
  <c r="X10" i="46"/>
  <c r="Y10" i="46"/>
  <c r="Z10" i="46" s="1"/>
  <c r="AR9" i="94"/>
  <c r="K19" i="53"/>
  <c r="AR9" i="75"/>
  <c r="Z10" i="31"/>
  <c r="AI9" i="2"/>
  <c r="AN9" i="2"/>
  <c r="AI9" i="5"/>
  <c r="AN9" i="5"/>
  <c r="K17" i="12"/>
  <c r="AN9" i="71"/>
  <c r="AI9" i="71"/>
  <c r="AH10" i="51"/>
  <c r="AQ10" i="51" s="1"/>
  <c r="AR8" i="6"/>
  <c r="AN9" i="18"/>
  <c r="AI9" i="18"/>
  <c r="Z10" i="75"/>
  <c r="AI9" i="11"/>
  <c r="AN9" i="11"/>
  <c r="Z10" i="72"/>
  <c r="K20" i="6"/>
  <c r="Y10" i="63"/>
  <c r="X10" i="63"/>
  <c r="Z10" i="63" s="1"/>
  <c r="AH11" i="67"/>
  <c r="AQ11" i="67" s="1"/>
  <c r="AR9" i="51"/>
  <c r="X10" i="24"/>
  <c r="Y10" i="24"/>
  <c r="AH10" i="95"/>
  <c r="AQ10" i="95" s="1"/>
  <c r="AH10" i="68"/>
  <c r="AQ10" i="68" s="1"/>
  <c r="AR9" i="4"/>
  <c r="AH11" i="88"/>
  <c r="AQ11" i="88" s="1"/>
  <c r="Y10" i="8"/>
  <c r="X10" i="8"/>
  <c r="Z10" i="8" s="1"/>
  <c r="AR9" i="72"/>
  <c r="AR8" i="36"/>
  <c r="AH10" i="12"/>
  <c r="AQ10" i="12" s="1"/>
  <c r="AH10" i="40"/>
  <c r="AQ10" i="40" s="1"/>
  <c r="K17" i="23"/>
  <c r="Y10" i="60"/>
  <c r="Z10" i="60" s="1"/>
  <c r="X10" i="60"/>
  <c r="AI10" i="22"/>
  <c r="AN10" i="22"/>
  <c r="AN9" i="46"/>
  <c r="AI9" i="46"/>
  <c r="Z10" i="41"/>
  <c r="Y10" i="41"/>
  <c r="X10" i="41"/>
  <c r="K18" i="21"/>
  <c r="K19" i="22"/>
  <c r="AR8" i="1"/>
  <c r="K18" i="13"/>
  <c r="AR9" i="26"/>
  <c r="AI9" i="35"/>
  <c r="AN9" i="35"/>
  <c r="Z9" i="65"/>
  <c r="AN10" i="86"/>
  <c r="AI10" i="86"/>
  <c r="Z10" i="32"/>
  <c r="Y10" i="32"/>
  <c r="X10" i="32"/>
  <c r="AH10" i="4"/>
  <c r="AQ10" i="4" s="1"/>
  <c r="AE9" i="27"/>
  <c r="W10" i="27"/>
  <c r="AG9" i="27"/>
  <c r="AP9" i="27" s="1"/>
  <c r="AF9" i="27"/>
  <c r="AO9" i="27" s="1"/>
  <c r="AI9" i="69"/>
  <c r="AN9" i="69"/>
  <c r="K17" i="16"/>
  <c r="K17" i="2"/>
  <c r="Y10" i="11"/>
  <c r="X10" i="11"/>
  <c r="Z10" i="11" s="1"/>
  <c r="AN9" i="49"/>
  <c r="AI9" i="49"/>
  <c r="AN8" i="52"/>
  <c r="AI8" i="52"/>
  <c r="AE10" i="26"/>
  <c r="W11" i="26"/>
  <c r="AG10" i="26"/>
  <c r="AP10" i="26" s="1"/>
  <c r="AF10" i="26"/>
  <c r="AO10" i="26" s="1"/>
  <c r="AH10" i="73"/>
  <c r="AQ10" i="73" s="1"/>
  <c r="AG10" i="61"/>
  <c r="AP10" i="61" s="1"/>
  <c r="W11" i="61"/>
  <c r="AF10" i="61"/>
  <c r="AO10" i="61" s="1"/>
  <c r="AE10" i="61"/>
  <c r="Z10" i="4"/>
  <c r="AR9" i="12"/>
  <c r="AH10" i="16"/>
  <c r="AQ10" i="16" s="1"/>
  <c r="AR9" i="29"/>
  <c r="Y10" i="48"/>
  <c r="Z10" i="48" s="1"/>
  <c r="X10" i="48"/>
  <c r="Y9" i="39"/>
  <c r="Z9" i="39" s="1"/>
  <c r="X9" i="39"/>
  <c r="AH10" i="37"/>
  <c r="AQ10" i="37" s="1"/>
  <c r="Z10" i="16"/>
  <c r="AR9" i="53"/>
  <c r="K19" i="54"/>
  <c r="K18" i="15"/>
  <c r="AR10" i="88"/>
  <c r="K18" i="60"/>
  <c r="AR8" i="96"/>
  <c r="Y10" i="74"/>
  <c r="Z10" i="74" s="1"/>
  <c r="X10" i="74"/>
  <c r="Y10" i="69"/>
  <c r="Z10" i="69" s="1"/>
  <c r="X10" i="69"/>
  <c r="AR10" i="67"/>
  <c r="X9" i="52"/>
  <c r="Z9" i="52" s="1"/>
  <c r="Y9" i="52"/>
  <c r="AG10" i="85"/>
  <c r="AP10" i="85" s="1"/>
  <c r="W11" i="85"/>
  <c r="AF10" i="85"/>
  <c r="AO10" i="85" s="1"/>
  <c r="AE10" i="85"/>
  <c r="AR9" i="81"/>
  <c r="K18" i="50"/>
  <c r="AI9" i="54"/>
  <c r="AN9" i="54"/>
  <c r="Z11" i="67"/>
  <c r="Z10" i="68"/>
  <c r="K18" i="20"/>
  <c r="K18" i="55"/>
  <c r="Z11" i="88"/>
  <c r="K18" i="14"/>
  <c r="K18" i="51"/>
  <c r="AH9" i="1"/>
  <c r="AQ9" i="1" s="1"/>
  <c r="K18" i="67"/>
  <c r="Z9" i="6"/>
  <c r="Y11" i="78"/>
  <c r="X11" i="78"/>
  <c r="Z11" i="78" s="1"/>
  <c r="AH10" i="33"/>
  <c r="AQ10" i="33" s="1"/>
  <c r="AI9" i="87"/>
  <c r="AN9" i="87"/>
  <c r="X10" i="80"/>
  <c r="Y10" i="80"/>
  <c r="Z10" i="90"/>
  <c r="AN9" i="41"/>
  <c r="AI9" i="41"/>
  <c r="K17" i="8"/>
  <c r="Y11" i="56"/>
  <c r="X11" i="56"/>
  <c r="Z11" i="56" s="1"/>
  <c r="Y10" i="2"/>
  <c r="X10" i="2"/>
  <c r="X10" i="5"/>
  <c r="Z10" i="5" s="1"/>
  <c r="Y10" i="5"/>
  <c r="AH10" i="94"/>
  <c r="AQ10" i="94" s="1"/>
  <c r="Z10" i="51"/>
  <c r="AI9" i="19"/>
  <c r="AN9" i="19"/>
  <c r="Y11" i="86"/>
  <c r="X11" i="86"/>
  <c r="Z11" i="86" s="1"/>
  <c r="X10" i="18"/>
  <c r="Y10" i="18"/>
  <c r="Z10" i="18" s="1"/>
  <c r="AI9" i="32"/>
  <c r="AN9" i="32"/>
  <c r="AG10" i="18" l="1"/>
  <c r="AP10" i="18" s="1"/>
  <c r="W11" i="18"/>
  <c r="AF10" i="18"/>
  <c r="AO10" i="18" s="1"/>
  <c r="AE10" i="18"/>
  <c r="W12" i="56"/>
  <c r="AF11" i="56"/>
  <c r="AO11" i="56" s="1"/>
  <c r="AE11" i="56"/>
  <c r="AG11" i="56"/>
  <c r="AP11" i="56" s="1"/>
  <c r="W11" i="19"/>
  <c r="AF10" i="19"/>
  <c r="AO10" i="19" s="1"/>
  <c r="AE10" i="19"/>
  <c r="AG10" i="19"/>
  <c r="AP10" i="19" s="1"/>
  <c r="AG10" i="3"/>
  <c r="AP10" i="3" s="1"/>
  <c r="W11" i="3"/>
  <c r="AF10" i="3"/>
  <c r="AO10" i="3" s="1"/>
  <c r="AE10" i="3"/>
  <c r="AG10" i="74"/>
  <c r="AP10" i="74" s="1"/>
  <c r="AF10" i="74"/>
  <c r="AO10" i="74" s="1"/>
  <c r="AE10" i="74"/>
  <c r="W11" i="74"/>
  <c r="AF11" i="38"/>
  <c r="AO11" i="38" s="1"/>
  <c r="AE11" i="38"/>
  <c r="W12" i="38"/>
  <c r="AG11" i="38"/>
  <c r="AP11" i="38" s="1"/>
  <c r="AG10" i="11"/>
  <c r="AP10" i="11" s="1"/>
  <c r="W11" i="11"/>
  <c r="AF10" i="11"/>
  <c r="AO10" i="11" s="1"/>
  <c r="AE10" i="11"/>
  <c r="AE10" i="35"/>
  <c r="W11" i="35"/>
  <c r="AG10" i="35"/>
  <c r="AP10" i="35" s="1"/>
  <c r="AF10" i="35"/>
  <c r="AO10" i="35" s="1"/>
  <c r="AE9" i="52"/>
  <c r="AF9" i="52"/>
  <c r="AO9" i="52" s="1"/>
  <c r="W10" i="52"/>
  <c r="AG9" i="52"/>
  <c r="AP9" i="52" s="1"/>
  <c r="AE10" i="17"/>
  <c r="W11" i="17"/>
  <c r="AF10" i="17"/>
  <c r="AO10" i="17" s="1"/>
  <c r="AG10" i="17"/>
  <c r="AP10" i="17" s="1"/>
  <c r="AG10" i="8"/>
  <c r="AP10" i="8" s="1"/>
  <c r="W11" i="8"/>
  <c r="AF10" i="8"/>
  <c r="AO10" i="8" s="1"/>
  <c r="AE10" i="8"/>
  <c r="AG10" i="48"/>
  <c r="AP10" i="48" s="1"/>
  <c r="AE10" i="48"/>
  <c r="W11" i="48"/>
  <c r="AF10" i="48"/>
  <c r="AO10" i="48" s="1"/>
  <c r="AE10" i="63"/>
  <c r="W11" i="63"/>
  <c r="AF10" i="63"/>
  <c r="AO10" i="63" s="1"/>
  <c r="AG10" i="63"/>
  <c r="AP10" i="63" s="1"/>
  <c r="AF10" i="93"/>
  <c r="AO10" i="93" s="1"/>
  <c r="AE10" i="93"/>
  <c r="W11" i="93"/>
  <c r="AG10" i="93"/>
  <c r="AP10" i="93" s="1"/>
  <c r="AG11" i="86"/>
  <c r="AP11" i="86" s="1"/>
  <c r="W12" i="86"/>
  <c r="AF11" i="86"/>
  <c r="AO11" i="86" s="1"/>
  <c r="AE11" i="86"/>
  <c r="AG10" i="5"/>
  <c r="AP10" i="5" s="1"/>
  <c r="W11" i="5"/>
  <c r="AF10" i="5"/>
  <c r="AO10" i="5" s="1"/>
  <c r="AE10" i="5"/>
  <c r="W11" i="60"/>
  <c r="AF10" i="60"/>
  <c r="AO10" i="60" s="1"/>
  <c r="AE10" i="60"/>
  <c r="AG10" i="60"/>
  <c r="AP10" i="60" s="1"/>
  <c r="AG11" i="78"/>
  <c r="AP11" i="78" s="1"/>
  <c r="W12" i="78"/>
  <c r="AF11" i="78"/>
  <c r="AO11" i="78" s="1"/>
  <c r="AE11" i="78"/>
  <c r="AG10" i="69"/>
  <c r="AP10" i="69" s="1"/>
  <c r="AF10" i="69"/>
  <c r="AO10" i="69" s="1"/>
  <c r="AE10" i="69"/>
  <c r="W11" i="69"/>
  <c r="AG9" i="39"/>
  <c r="AP9" i="39" s="1"/>
  <c r="AF9" i="39"/>
  <c r="AO9" i="39" s="1"/>
  <c r="W10" i="39"/>
  <c r="AE9" i="39"/>
  <c r="AG10" i="46"/>
  <c r="AP10" i="46" s="1"/>
  <c r="AF10" i="46"/>
  <c r="AO10" i="46" s="1"/>
  <c r="AE10" i="46"/>
  <c r="W11" i="46"/>
  <c r="AN10" i="61"/>
  <c r="AI10" i="61"/>
  <c r="AF10" i="32"/>
  <c r="AO10" i="32" s="1"/>
  <c r="AE10" i="32"/>
  <c r="W11" i="32"/>
  <c r="AG10" i="32"/>
  <c r="AP10" i="32" s="1"/>
  <c r="AG10" i="62"/>
  <c r="AP10" i="62" s="1"/>
  <c r="AE10" i="62"/>
  <c r="AF10" i="62"/>
  <c r="AO10" i="62" s="1"/>
  <c r="W11" i="62"/>
  <c r="X10" i="21"/>
  <c r="Z10" i="21" s="1"/>
  <c r="Y10" i="21"/>
  <c r="AI10" i="58"/>
  <c r="AN10" i="58"/>
  <c r="Y11" i="64"/>
  <c r="X11" i="64"/>
  <c r="AR10" i="38"/>
  <c r="AN10" i="85"/>
  <c r="AI10" i="85"/>
  <c r="AH10" i="2"/>
  <c r="AQ10" i="2" s="1"/>
  <c r="AH10" i="80"/>
  <c r="AQ10" i="80" s="1"/>
  <c r="K18" i="23"/>
  <c r="AE10" i="51"/>
  <c r="AG10" i="51"/>
  <c r="AP10" i="51" s="1"/>
  <c r="W11" i="51"/>
  <c r="AF10" i="51"/>
  <c r="AO10" i="51" s="1"/>
  <c r="Z10" i="2"/>
  <c r="AR9" i="41"/>
  <c r="K19" i="67"/>
  <c r="K19" i="14"/>
  <c r="W11" i="68"/>
  <c r="AF10" i="68"/>
  <c r="AO10" i="68" s="1"/>
  <c r="AE10" i="68"/>
  <c r="AG10" i="68"/>
  <c r="AP10" i="68" s="1"/>
  <c r="AH10" i="69"/>
  <c r="AQ10" i="69" s="1"/>
  <c r="AG10" i="16"/>
  <c r="AP10" i="16" s="1"/>
  <c r="AF10" i="16"/>
  <c r="AO10" i="16" s="1"/>
  <c r="AE10" i="16"/>
  <c r="W11" i="16"/>
  <c r="AH9" i="39"/>
  <c r="AQ9" i="39" s="1"/>
  <c r="W11" i="4"/>
  <c r="AF10" i="4"/>
  <c r="AO10" i="4" s="1"/>
  <c r="AE10" i="4"/>
  <c r="AG10" i="4"/>
  <c r="AP10" i="4" s="1"/>
  <c r="AR9" i="35"/>
  <c r="AH10" i="60"/>
  <c r="AQ10" i="60" s="1"/>
  <c r="AG10" i="75"/>
  <c r="AP10" i="75" s="1"/>
  <c r="AF10" i="75"/>
  <c r="AO10" i="75" s="1"/>
  <c r="AE10" i="75"/>
  <c r="W11" i="75"/>
  <c r="AR9" i="5"/>
  <c r="AG9" i="36"/>
  <c r="AP9" i="36" s="1"/>
  <c r="AF9" i="36"/>
  <c r="AO9" i="36" s="1"/>
  <c r="AE9" i="36"/>
  <c r="W10" i="36"/>
  <c r="AN9" i="9"/>
  <c r="AI9" i="9"/>
  <c r="K18" i="63"/>
  <c r="K18" i="7"/>
  <c r="AN10" i="55"/>
  <c r="AI10" i="55"/>
  <c r="AN10" i="94"/>
  <c r="AI10" i="94"/>
  <c r="Y11" i="23"/>
  <c r="X11" i="23"/>
  <c r="Z10" i="57"/>
  <c r="Y10" i="57"/>
  <c r="X10" i="57"/>
  <c r="Y10" i="13"/>
  <c r="X10" i="13"/>
  <c r="AI10" i="91"/>
  <c r="AN10" i="91"/>
  <c r="AH10" i="54"/>
  <c r="AQ10" i="54" s="1"/>
  <c r="AR9" i="48"/>
  <c r="AR9" i="77"/>
  <c r="AH10" i="3"/>
  <c r="AQ10" i="3" s="1"/>
  <c r="K19" i="52"/>
  <c r="Z11" i="59"/>
  <c r="Y11" i="59"/>
  <c r="X11" i="59"/>
  <c r="Y10" i="10"/>
  <c r="X10" i="10"/>
  <c r="K18" i="19"/>
  <c r="K19" i="66"/>
  <c r="AN10" i="66"/>
  <c r="AI10" i="66"/>
  <c r="AI10" i="25"/>
  <c r="AN10" i="25"/>
  <c r="AI10" i="53"/>
  <c r="AN10" i="53"/>
  <c r="K21" i="6"/>
  <c r="AR9" i="2"/>
  <c r="Y10" i="28"/>
  <c r="X10" i="28"/>
  <c r="AR9" i="80"/>
  <c r="K19" i="5"/>
  <c r="X10" i="84"/>
  <c r="Y10" i="84"/>
  <c r="K21" i="1"/>
  <c r="AI10" i="76"/>
  <c r="AN10" i="76"/>
  <c r="K20" i="58"/>
  <c r="K19" i="72"/>
  <c r="Y10" i="42"/>
  <c r="X10" i="42"/>
  <c r="AI11" i="30"/>
  <c r="AN11" i="30"/>
  <c r="X11" i="29"/>
  <c r="Z11" i="29" s="1"/>
  <c r="Y11" i="29"/>
  <c r="AI10" i="95"/>
  <c r="AN10" i="95"/>
  <c r="Z11" i="73"/>
  <c r="Y11" i="73"/>
  <c r="X11" i="73"/>
  <c r="K18" i="16"/>
  <c r="Y10" i="27"/>
  <c r="Z10" i="27" s="1"/>
  <c r="X10" i="27"/>
  <c r="AG10" i="41"/>
  <c r="AP10" i="41" s="1"/>
  <c r="AF10" i="41"/>
  <c r="AO10" i="41" s="1"/>
  <c r="AE10" i="41"/>
  <c r="W11" i="41"/>
  <c r="AH11" i="38"/>
  <c r="AQ11" i="38" s="1"/>
  <c r="AH10" i="79"/>
  <c r="AQ10" i="79" s="1"/>
  <c r="AI9" i="1"/>
  <c r="AN9" i="1"/>
  <c r="K18" i="24"/>
  <c r="AG10" i="50"/>
  <c r="AP10" i="50" s="1"/>
  <c r="W11" i="50"/>
  <c r="AF10" i="50"/>
  <c r="AO10" i="50" s="1"/>
  <c r="AE10" i="50"/>
  <c r="AH11" i="22"/>
  <c r="AQ11" i="22" s="1"/>
  <c r="AI10" i="59"/>
  <c r="AN10" i="59"/>
  <c r="Y10" i="20"/>
  <c r="Z10" i="20" s="1"/>
  <c r="X10" i="20"/>
  <c r="Y10" i="15"/>
  <c r="X10" i="15"/>
  <c r="AI9" i="96"/>
  <c r="AN9" i="96"/>
  <c r="X11" i="12"/>
  <c r="Z11" i="12" s="1"/>
  <c r="Y11" i="12"/>
  <c r="W11" i="90"/>
  <c r="AE10" i="90"/>
  <c r="AG10" i="90"/>
  <c r="AP10" i="90" s="1"/>
  <c r="AF10" i="90"/>
  <c r="AO10" i="90" s="1"/>
  <c r="AI10" i="26"/>
  <c r="AN10" i="26"/>
  <c r="AI9" i="27"/>
  <c r="AN9" i="27"/>
  <c r="AR10" i="86"/>
  <c r="K20" i="22"/>
  <c r="AR9" i="46"/>
  <c r="AH10" i="77"/>
  <c r="AQ10" i="77" s="1"/>
  <c r="Z10" i="9"/>
  <c r="Y10" i="9"/>
  <c r="X10" i="9"/>
  <c r="K19" i="56"/>
  <c r="AR9" i="60"/>
  <c r="X11" i="92"/>
  <c r="Z11" i="92" s="1"/>
  <c r="Y11" i="92"/>
  <c r="K19" i="10"/>
  <c r="AR9" i="83"/>
  <c r="AH10" i="71"/>
  <c r="AQ10" i="71" s="1"/>
  <c r="AR10" i="56"/>
  <c r="Z10" i="1"/>
  <c r="Y10" i="1"/>
  <c r="X10" i="1"/>
  <c r="AR9" i="32"/>
  <c r="K19" i="55"/>
  <c r="AR9" i="54"/>
  <c r="AH10" i="74"/>
  <c r="AQ10" i="74" s="1"/>
  <c r="K19" i="60"/>
  <c r="K20" i="54"/>
  <c r="AH10" i="48"/>
  <c r="AQ10" i="48" s="1"/>
  <c r="Y11" i="61"/>
  <c r="Z11" i="61" s="1"/>
  <c r="X11" i="61"/>
  <c r="AR8" i="52"/>
  <c r="AR9" i="69"/>
  <c r="AE10" i="72"/>
  <c r="AG10" i="72"/>
  <c r="AP10" i="72" s="1"/>
  <c r="W11" i="72"/>
  <c r="AF10" i="72"/>
  <c r="AO10" i="72" s="1"/>
  <c r="AF10" i="31"/>
  <c r="AO10" i="31" s="1"/>
  <c r="W11" i="31"/>
  <c r="AG10" i="31"/>
  <c r="AP10" i="31" s="1"/>
  <c r="AE10" i="31"/>
  <c r="Z10" i="77"/>
  <c r="K20" i="4"/>
  <c r="W11" i="89"/>
  <c r="AF10" i="89"/>
  <c r="AO10" i="89" s="1"/>
  <c r="AE10" i="89"/>
  <c r="AG10" i="89"/>
  <c r="AP10" i="89" s="1"/>
  <c r="AR10" i="43"/>
  <c r="X11" i="55"/>
  <c r="Z11" i="55" s="1"/>
  <c r="Y11" i="55"/>
  <c r="AI10" i="81"/>
  <c r="AN10" i="81"/>
  <c r="Z11" i="34"/>
  <c r="Y11" i="34"/>
  <c r="X11" i="34"/>
  <c r="Z10" i="71"/>
  <c r="AN10" i="7"/>
  <c r="AI10" i="7"/>
  <c r="Z10" i="79"/>
  <c r="K19" i="70"/>
  <c r="AI9" i="57"/>
  <c r="AN9" i="57"/>
  <c r="K19" i="68"/>
  <c r="Y11" i="70"/>
  <c r="X11" i="70"/>
  <c r="Z11" i="70" s="1"/>
  <c r="K20" i="61"/>
  <c r="Z11" i="22"/>
  <c r="AN9" i="82"/>
  <c r="AI9" i="82"/>
  <c r="K18" i="3"/>
  <c r="Y11" i="14"/>
  <c r="Z11" i="14" s="1"/>
  <c r="X11" i="14"/>
  <c r="X10" i="45"/>
  <c r="Y10" i="45"/>
  <c r="Z10" i="45" s="1"/>
  <c r="AN9" i="42"/>
  <c r="AI9" i="42"/>
  <c r="K19" i="59"/>
  <c r="K20" i="69"/>
  <c r="K20" i="17"/>
  <c r="X11" i="40"/>
  <c r="Z11" i="40" s="1"/>
  <c r="Y11" i="40"/>
  <c r="X10" i="96"/>
  <c r="Y10" i="96"/>
  <c r="Y11" i="53"/>
  <c r="X11" i="53"/>
  <c r="Z11" i="53" s="1"/>
  <c r="AN10" i="73"/>
  <c r="AI10" i="73"/>
  <c r="AH11" i="86"/>
  <c r="AQ11" i="86" s="1"/>
  <c r="AE11" i="67"/>
  <c r="W12" i="67"/>
  <c r="AF11" i="67"/>
  <c r="AO11" i="67" s="1"/>
  <c r="AG11" i="67"/>
  <c r="AP11" i="67" s="1"/>
  <c r="AH10" i="11"/>
  <c r="AQ10" i="11" s="1"/>
  <c r="K19" i="62"/>
  <c r="AG10" i="54"/>
  <c r="AP10" i="54" s="1"/>
  <c r="W11" i="54"/>
  <c r="AF10" i="54"/>
  <c r="AO10" i="54" s="1"/>
  <c r="AE10" i="54"/>
  <c r="AH10" i="24"/>
  <c r="AQ10" i="24" s="1"/>
  <c r="AH10" i="63"/>
  <c r="AQ10" i="63" s="1"/>
  <c r="K18" i="12"/>
  <c r="AH10" i="87"/>
  <c r="AQ10" i="87" s="1"/>
  <c r="AG9" i="47"/>
  <c r="AP9" i="47" s="1"/>
  <c r="AF9" i="47"/>
  <c r="AO9" i="47" s="1"/>
  <c r="AE9" i="47"/>
  <c r="W10" i="47"/>
  <c r="Y11" i="58"/>
  <c r="X11" i="58"/>
  <c r="Z11" i="58" s="1"/>
  <c r="AH10" i="83"/>
  <c r="AQ10" i="83" s="1"/>
  <c r="AR9" i="50"/>
  <c r="AR9" i="79"/>
  <c r="X11" i="81"/>
  <c r="Y11" i="81"/>
  <c r="AI10" i="92"/>
  <c r="AN10" i="92"/>
  <c r="AR9" i="8"/>
  <c r="AN10" i="34"/>
  <c r="AI10" i="34"/>
  <c r="AI10" i="33"/>
  <c r="AN10" i="33"/>
  <c r="AH11" i="43"/>
  <c r="AQ11" i="43" s="1"/>
  <c r="AI10" i="23"/>
  <c r="AN10" i="23"/>
  <c r="AI9" i="13"/>
  <c r="AN9" i="13"/>
  <c r="Y10" i="44"/>
  <c r="Z10" i="44" s="1"/>
  <c r="X10" i="44"/>
  <c r="AR8" i="39"/>
  <c r="X11" i="76"/>
  <c r="Y11" i="76"/>
  <c r="Z11" i="76" s="1"/>
  <c r="K20" i="65"/>
  <c r="AR10" i="78"/>
  <c r="K21" i="9"/>
  <c r="Y10" i="82"/>
  <c r="X10" i="82"/>
  <c r="Z10" i="82" s="1"/>
  <c r="AI9" i="10"/>
  <c r="AN9" i="10"/>
  <c r="AH10" i="93"/>
  <c r="AQ10" i="93" s="1"/>
  <c r="K20" i="57"/>
  <c r="AI10" i="14"/>
  <c r="AN10" i="14"/>
  <c r="AN9" i="45"/>
  <c r="AI9" i="45"/>
  <c r="K18" i="11"/>
  <c r="AI9" i="15"/>
  <c r="AN9" i="15"/>
  <c r="Y12" i="30"/>
  <c r="X12" i="30"/>
  <c r="AI10" i="29"/>
  <c r="AN10" i="29"/>
  <c r="AI10" i="40"/>
  <c r="AN10" i="40"/>
  <c r="X11" i="37"/>
  <c r="Y11" i="37"/>
  <c r="AH11" i="56"/>
  <c r="AQ11" i="56" s="1"/>
  <c r="AR9" i="87"/>
  <c r="AH11" i="78"/>
  <c r="AQ11" i="78" s="1"/>
  <c r="AG11" i="88"/>
  <c r="AP11" i="88" s="1"/>
  <c r="AF11" i="88"/>
  <c r="AO11" i="88" s="1"/>
  <c r="W12" i="88"/>
  <c r="AE11" i="88"/>
  <c r="K19" i="15"/>
  <c r="Y11" i="26"/>
  <c r="Z11" i="26" s="1"/>
  <c r="X11" i="26"/>
  <c r="AR9" i="18"/>
  <c r="AR9" i="71"/>
  <c r="K20" i="53"/>
  <c r="AI9" i="28"/>
  <c r="AN9" i="28"/>
  <c r="AG10" i="49"/>
  <c r="AP10" i="49" s="1"/>
  <c r="W11" i="49"/>
  <c r="AF10" i="49"/>
  <c r="AO10" i="49" s="1"/>
  <c r="AE10" i="49"/>
  <c r="AH10" i="35"/>
  <c r="AQ10" i="35" s="1"/>
  <c r="AR9" i="24"/>
  <c r="AI10" i="70"/>
  <c r="AN10" i="70"/>
  <c r="AI9" i="44"/>
  <c r="AN9" i="44"/>
  <c r="AR9" i="93"/>
  <c r="AH10" i="5"/>
  <c r="AQ10" i="5" s="1"/>
  <c r="AH9" i="52"/>
  <c r="AQ9" i="52" s="1"/>
  <c r="W10" i="6"/>
  <c r="AF9" i="6"/>
  <c r="AO9" i="6" s="1"/>
  <c r="AE9" i="6"/>
  <c r="AG9" i="6"/>
  <c r="AP9" i="6" s="1"/>
  <c r="K19" i="51"/>
  <c r="AG9" i="65"/>
  <c r="AP9" i="65" s="1"/>
  <c r="W10" i="65"/>
  <c r="AF9" i="65"/>
  <c r="AO9" i="65" s="1"/>
  <c r="AE9" i="65"/>
  <c r="K19" i="13"/>
  <c r="K19" i="21"/>
  <c r="AH10" i="8"/>
  <c r="AQ10" i="8" s="1"/>
  <c r="K19" i="64"/>
  <c r="AH10" i="18"/>
  <c r="AQ10" i="18" s="1"/>
  <c r="AR9" i="19"/>
  <c r="K18" i="8"/>
  <c r="Z10" i="80"/>
  <c r="K19" i="20"/>
  <c r="K19" i="50"/>
  <c r="Z11" i="85"/>
  <c r="X11" i="85"/>
  <c r="Y11" i="85"/>
  <c r="AR9" i="49"/>
  <c r="K18" i="2"/>
  <c r="AH10" i="32"/>
  <c r="AQ10" i="32" s="1"/>
  <c r="AH10" i="41"/>
  <c r="AQ10" i="41" s="1"/>
  <c r="AR10" i="22"/>
  <c r="Z10" i="24"/>
  <c r="AR9" i="11"/>
  <c r="AH10" i="46"/>
  <c r="AQ10" i="46" s="1"/>
  <c r="Z10" i="87"/>
  <c r="K19" i="18"/>
  <c r="AI9" i="21"/>
  <c r="AN9" i="21"/>
  <c r="AH10" i="49"/>
  <c r="AQ10" i="49" s="1"/>
  <c r="AH10" i="17"/>
  <c r="AQ10" i="17" s="1"/>
  <c r="Z10" i="83"/>
  <c r="AI10" i="64"/>
  <c r="AN10" i="64"/>
  <c r="AR9" i="3"/>
  <c r="AH10" i="19"/>
  <c r="AQ10" i="19" s="1"/>
  <c r="Y11" i="94"/>
  <c r="X11" i="94"/>
  <c r="Z11" i="94" s="1"/>
  <c r="Y11" i="33"/>
  <c r="Z11" i="33" s="1"/>
  <c r="X11" i="33"/>
  <c r="Z11" i="43"/>
  <c r="X11" i="7"/>
  <c r="Y11" i="7"/>
  <c r="K19" i="71"/>
  <c r="X11" i="91"/>
  <c r="Y11" i="91"/>
  <c r="Z11" i="91" s="1"/>
  <c r="AI9" i="84"/>
  <c r="AN9" i="84"/>
  <c r="AR9" i="17"/>
  <c r="AH10" i="50"/>
  <c r="AQ10" i="50" s="1"/>
  <c r="AR9" i="74"/>
  <c r="AI9" i="20"/>
  <c r="AN9" i="20"/>
  <c r="AR9" i="63"/>
  <c r="X11" i="66"/>
  <c r="Y11" i="66"/>
  <c r="Y11" i="25"/>
  <c r="X11" i="25"/>
  <c r="Z11" i="25" s="1"/>
  <c r="X11" i="95"/>
  <c r="Z11" i="95" s="1"/>
  <c r="Y11" i="95"/>
  <c r="AI10" i="12"/>
  <c r="AN10" i="12"/>
  <c r="AI10" i="37"/>
  <c r="AN10" i="37"/>
  <c r="AF10" i="45" l="1"/>
  <c r="AO10" i="45" s="1"/>
  <c r="AE10" i="45"/>
  <c r="W11" i="45"/>
  <c r="AG10" i="45"/>
  <c r="AP10" i="45" s="1"/>
  <c r="AF11" i="25"/>
  <c r="AO11" i="25" s="1"/>
  <c r="AE11" i="25"/>
  <c r="W12" i="25"/>
  <c r="AG11" i="25"/>
  <c r="AP11" i="25" s="1"/>
  <c r="AF11" i="91"/>
  <c r="AO11" i="91" s="1"/>
  <c r="AE11" i="91"/>
  <c r="W12" i="91"/>
  <c r="AG11" i="91"/>
  <c r="AP11" i="91" s="1"/>
  <c r="AG11" i="14"/>
  <c r="AP11" i="14" s="1"/>
  <c r="AF11" i="14"/>
  <c r="AO11" i="14" s="1"/>
  <c r="AE11" i="14"/>
  <c r="W12" i="14"/>
  <c r="W12" i="70"/>
  <c r="AG11" i="70"/>
  <c r="AP11" i="70" s="1"/>
  <c r="AE11" i="70"/>
  <c r="AF11" i="70"/>
  <c r="AO11" i="70" s="1"/>
  <c r="W12" i="29"/>
  <c r="AF11" i="29"/>
  <c r="AO11" i="29" s="1"/>
  <c r="AE11" i="29"/>
  <c r="AG11" i="29"/>
  <c r="AP11" i="29" s="1"/>
  <c r="W12" i="33"/>
  <c r="AG11" i="33"/>
  <c r="AP11" i="33" s="1"/>
  <c r="AE11" i="33"/>
  <c r="AF11" i="33"/>
  <c r="AO11" i="33" s="1"/>
  <c r="AG10" i="21"/>
  <c r="AP10" i="21" s="1"/>
  <c r="W11" i="21"/>
  <c r="AF10" i="21"/>
  <c r="AO10" i="21" s="1"/>
  <c r="AE10" i="21"/>
  <c r="AE11" i="92"/>
  <c r="W12" i="92"/>
  <c r="AG11" i="92"/>
  <c r="AP11" i="92" s="1"/>
  <c r="AF11" i="92"/>
  <c r="AO11" i="92" s="1"/>
  <c r="W12" i="55"/>
  <c r="AG11" i="55"/>
  <c r="AP11" i="55" s="1"/>
  <c r="AF11" i="55"/>
  <c r="AO11" i="55" s="1"/>
  <c r="AE11" i="55"/>
  <c r="AE11" i="12"/>
  <c r="AG11" i="12"/>
  <c r="AP11" i="12" s="1"/>
  <c r="W12" i="12"/>
  <c r="AF11" i="12"/>
  <c r="AO11" i="12" s="1"/>
  <c r="AE10" i="20"/>
  <c r="AG10" i="20"/>
  <c r="AP10" i="20" s="1"/>
  <c r="W11" i="20"/>
  <c r="AF10" i="20"/>
  <c r="AO10" i="20" s="1"/>
  <c r="AF10" i="27"/>
  <c r="AO10" i="27" s="1"/>
  <c r="AE10" i="27"/>
  <c r="W11" i="27"/>
  <c r="AG10" i="27"/>
  <c r="AP10" i="27" s="1"/>
  <c r="AG11" i="76"/>
  <c r="AP11" i="76" s="1"/>
  <c r="AE11" i="76"/>
  <c r="W12" i="76"/>
  <c r="AF11" i="76"/>
  <c r="AO11" i="76" s="1"/>
  <c r="AG11" i="94"/>
  <c r="AP11" i="94" s="1"/>
  <c r="AF11" i="94"/>
  <c r="AO11" i="94" s="1"/>
  <c r="AE11" i="94"/>
  <c r="W12" i="94"/>
  <c r="AG10" i="82"/>
  <c r="AP10" i="82" s="1"/>
  <c r="W11" i="82"/>
  <c r="AE10" i="82"/>
  <c r="AF10" i="82"/>
  <c r="AO10" i="82" s="1"/>
  <c r="AF11" i="40"/>
  <c r="AO11" i="40" s="1"/>
  <c r="AE11" i="40"/>
  <c r="W12" i="40"/>
  <c r="AG11" i="40"/>
  <c r="AP11" i="40" s="1"/>
  <c r="AF11" i="26"/>
  <c r="AO11" i="26" s="1"/>
  <c r="AE11" i="26"/>
  <c r="W12" i="26"/>
  <c r="AG11" i="26"/>
  <c r="AP11" i="26" s="1"/>
  <c r="AE11" i="53"/>
  <c r="AG11" i="53"/>
  <c r="AP11" i="53" s="1"/>
  <c r="AF11" i="53"/>
  <c r="AO11" i="53" s="1"/>
  <c r="W12" i="53"/>
  <c r="AE11" i="95"/>
  <c r="W12" i="95"/>
  <c r="AF11" i="95"/>
  <c r="AO11" i="95" s="1"/>
  <c r="AG11" i="95"/>
  <c r="AP11" i="95" s="1"/>
  <c r="AG10" i="44"/>
  <c r="AP10" i="44" s="1"/>
  <c r="AF10" i="44"/>
  <c r="AO10" i="44" s="1"/>
  <c r="W11" i="44"/>
  <c r="AE10" i="44"/>
  <c r="AG11" i="58"/>
  <c r="AP11" i="58" s="1"/>
  <c r="W12" i="58"/>
  <c r="AF11" i="58"/>
  <c r="AO11" i="58" s="1"/>
  <c r="AE11" i="58"/>
  <c r="AG11" i="61"/>
  <c r="AP11" i="61" s="1"/>
  <c r="W12" i="61"/>
  <c r="AF11" i="61"/>
  <c r="AO11" i="61" s="1"/>
  <c r="AE11" i="61"/>
  <c r="AR10" i="92"/>
  <c r="Y12" i="67"/>
  <c r="X12" i="67"/>
  <c r="AR9" i="42"/>
  <c r="AG11" i="22"/>
  <c r="AP11" i="22" s="1"/>
  <c r="W12" i="22"/>
  <c r="AF11" i="22"/>
  <c r="AO11" i="22" s="1"/>
  <c r="AE11" i="22"/>
  <c r="AG11" i="34"/>
  <c r="AP11" i="34" s="1"/>
  <c r="AF11" i="34"/>
  <c r="AO11" i="34" s="1"/>
  <c r="AE11" i="34"/>
  <c r="W12" i="34"/>
  <c r="Y11" i="89"/>
  <c r="X11" i="89"/>
  <c r="AN10" i="72"/>
  <c r="AI10" i="72"/>
  <c r="W11" i="9"/>
  <c r="AF10" i="9"/>
  <c r="AO10" i="9" s="1"/>
  <c r="AE10" i="9"/>
  <c r="AG10" i="9"/>
  <c r="AP10" i="9" s="1"/>
  <c r="AG11" i="73"/>
  <c r="AP11" i="73" s="1"/>
  <c r="W12" i="73"/>
  <c r="AE11" i="73"/>
  <c r="AF11" i="73"/>
  <c r="AO11" i="73" s="1"/>
  <c r="K22" i="1"/>
  <c r="AR10" i="25"/>
  <c r="K19" i="19"/>
  <c r="AG10" i="57"/>
  <c r="AP10" i="57" s="1"/>
  <c r="AF10" i="57"/>
  <c r="AO10" i="57" s="1"/>
  <c r="AE10" i="57"/>
  <c r="W11" i="57"/>
  <c r="AR9" i="9"/>
  <c r="AR10" i="61"/>
  <c r="AI10" i="8"/>
  <c r="AN10" i="8"/>
  <c r="K19" i="2"/>
  <c r="K19" i="8"/>
  <c r="K20" i="51"/>
  <c r="AR9" i="44"/>
  <c r="AH11" i="37"/>
  <c r="AQ11" i="37" s="1"/>
  <c r="K19" i="11"/>
  <c r="AI11" i="67"/>
  <c r="AN11" i="67"/>
  <c r="K21" i="17"/>
  <c r="AR10" i="7"/>
  <c r="AI10" i="5"/>
  <c r="AN10" i="5"/>
  <c r="AN10" i="93"/>
  <c r="AI10" i="93"/>
  <c r="AR10" i="12"/>
  <c r="W12" i="43"/>
  <c r="AG11" i="43"/>
  <c r="AP11" i="43" s="1"/>
  <c r="AF11" i="43"/>
  <c r="AO11" i="43" s="1"/>
  <c r="AE11" i="43"/>
  <c r="K20" i="20"/>
  <c r="AN11" i="88"/>
  <c r="AI11" i="88"/>
  <c r="AR9" i="20"/>
  <c r="AH11" i="33"/>
  <c r="AQ11" i="33" s="1"/>
  <c r="AG10" i="83"/>
  <c r="AP10" i="83" s="1"/>
  <c r="W11" i="83"/>
  <c r="AF10" i="83"/>
  <c r="AO10" i="83" s="1"/>
  <c r="AE10" i="83"/>
  <c r="AG10" i="24"/>
  <c r="AP10" i="24" s="1"/>
  <c r="W11" i="24"/>
  <c r="AF10" i="24"/>
  <c r="AO10" i="24" s="1"/>
  <c r="AE10" i="24"/>
  <c r="AH11" i="85"/>
  <c r="AQ11" i="85" s="1"/>
  <c r="AF10" i="80"/>
  <c r="AO10" i="80" s="1"/>
  <c r="AE10" i="80"/>
  <c r="AG10" i="80"/>
  <c r="AP10" i="80" s="1"/>
  <c r="W11" i="80"/>
  <c r="K20" i="21"/>
  <c r="Y10" i="6"/>
  <c r="X10" i="6"/>
  <c r="AN10" i="49"/>
  <c r="AI10" i="49"/>
  <c r="AH11" i="26"/>
  <c r="AQ11" i="26" s="1"/>
  <c r="X12" i="88"/>
  <c r="Y12" i="88"/>
  <c r="AR9" i="15"/>
  <c r="AR10" i="14"/>
  <c r="K21" i="65"/>
  <c r="AH10" i="44"/>
  <c r="AQ10" i="44" s="1"/>
  <c r="AR10" i="23"/>
  <c r="AI9" i="47"/>
  <c r="AN9" i="47"/>
  <c r="K20" i="59"/>
  <c r="AH11" i="14"/>
  <c r="AQ11" i="14" s="1"/>
  <c r="K20" i="70"/>
  <c r="AH11" i="61"/>
  <c r="AQ11" i="61" s="1"/>
  <c r="AH10" i="20"/>
  <c r="AQ10" i="20" s="1"/>
  <c r="K19" i="24"/>
  <c r="AH10" i="27"/>
  <c r="AQ10" i="27" s="1"/>
  <c r="K20" i="5"/>
  <c r="K19" i="63"/>
  <c r="AN10" i="75"/>
  <c r="AI10" i="75"/>
  <c r="AI10" i="51"/>
  <c r="AN10" i="51"/>
  <c r="AR10" i="58"/>
  <c r="AI10" i="62"/>
  <c r="AN10" i="62"/>
  <c r="AN11" i="86"/>
  <c r="AI11" i="86"/>
  <c r="Z11" i="63"/>
  <c r="X11" i="63"/>
  <c r="Y11" i="63"/>
  <c r="AI9" i="52"/>
  <c r="AN9" i="52"/>
  <c r="AI10" i="11"/>
  <c r="AN10" i="11"/>
  <c r="Y12" i="38"/>
  <c r="X12" i="38"/>
  <c r="AH11" i="95"/>
  <c r="AQ11" i="95" s="1"/>
  <c r="AR9" i="21"/>
  <c r="K21" i="53"/>
  <c r="AG10" i="79"/>
  <c r="AP10" i="79" s="1"/>
  <c r="AF10" i="79"/>
  <c r="AO10" i="79" s="1"/>
  <c r="AE10" i="79"/>
  <c r="W11" i="79"/>
  <c r="K20" i="72"/>
  <c r="AG11" i="59"/>
  <c r="AP11" i="59" s="1"/>
  <c r="W12" i="59"/>
  <c r="AF11" i="59"/>
  <c r="AO11" i="59" s="1"/>
  <c r="AE11" i="59"/>
  <c r="AR10" i="91"/>
  <c r="AR10" i="55"/>
  <c r="X11" i="68"/>
  <c r="Y11" i="68"/>
  <c r="Z11" i="68" s="1"/>
  <c r="Y11" i="60"/>
  <c r="X11" i="60"/>
  <c r="AI11" i="38"/>
  <c r="AN11" i="38"/>
  <c r="K20" i="13"/>
  <c r="K20" i="62"/>
  <c r="AH10" i="96"/>
  <c r="AQ10" i="96" s="1"/>
  <c r="AR9" i="96"/>
  <c r="X11" i="41"/>
  <c r="Y11" i="41"/>
  <c r="AR10" i="66"/>
  <c r="AH10" i="10"/>
  <c r="AQ10" i="10" s="1"/>
  <c r="AH10" i="13"/>
  <c r="AQ10" i="13" s="1"/>
  <c r="AH11" i="23"/>
  <c r="AQ11" i="23" s="1"/>
  <c r="AI10" i="4"/>
  <c r="AN10" i="4"/>
  <c r="AG10" i="2"/>
  <c r="AP10" i="2" s="1"/>
  <c r="W11" i="2"/>
  <c r="AF10" i="2"/>
  <c r="AO10" i="2" s="1"/>
  <c r="AE10" i="2"/>
  <c r="K19" i="23"/>
  <c r="AH11" i="64"/>
  <c r="AQ11" i="64" s="1"/>
  <c r="AI10" i="3"/>
  <c r="AN10" i="3"/>
  <c r="AH11" i="25"/>
  <c r="AQ11" i="25" s="1"/>
  <c r="K20" i="50"/>
  <c r="AI9" i="65"/>
  <c r="AN9" i="65"/>
  <c r="Z11" i="37"/>
  <c r="AR9" i="45"/>
  <c r="AR9" i="10"/>
  <c r="AH11" i="76"/>
  <c r="AQ11" i="76" s="1"/>
  <c r="AH11" i="81"/>
  <c r="AQ11" i="81" s="1"/>
  <c r="AN10" i="54"/>
  <c r="AI10" i="54"/>
  <c r="Z10" i="96"/>
  <c r="K21" i="61"/>
  <c r="AR10" i="81"/>
  <c r="K21" i="4"/>
  <c r="K21" i="54"/>
  <c r="K20" i="10"/>
  <c r="X11" i="90"/>
  <c r="Y11" i="90"/>
  <c r="AH10" i="15"/>
  <c r="AQ10" i="15" s="1"/>
  <c r="Y11" i="50"/>
  <c r="X11" i="50"/>
  <c r="AN10" i="41"/>
  <c r="AI10" i="41"/>
  <c r="AR10" i="95"/>
  <c r="AH10" i="42"/>
  <c r="AQ10" i="42" s="1"/>
  <c r="K21" i="58"/>
  <c r="AH10" i="84"/>
  <c r="AQ10" i="84" s="1"/>
  <c r="AH10" i="28"/>
  <c r="AQ10" i="28" s="1"/>
  <c r="K22" i="6"/>
  <c r="K20" i="52"/>
  <c r="K20" i="14"/>
  <c r="X11" i="46"/>
  <c r="Y11" i="46"/>
  <c r="Z11" i="46" s="1"/>
  <c r="AN9" i="39"/>
  <c r="AI9" i="39"/>
  <c r="Z12" i="86"/>
  <c r="Y12" i="86"/>
  <c r="X12" i="86"/>
  <c r="Z11" i="8"/>
  <c r="X11" i="8"/>
  <c r="Y11" i="8"/>
  <c r="Z11" i="19"/>
  <c r="Y11" i="19"/>
  <c r="X11" i="19"/>
  <c r="AG11" i="85"/>
  <c r="AP11" i="85" s="1"/>
  <c r="W12" i="85"/>
  <c r="AF11" i="85"/>
  <c r="AO11" i="85" s="1"/>
  <c r="AE11" i="85"/>
  <c r="AR10" i="29"/>
  <c r="K21" i="57"/>
  <c r="AR10" i="33"/>
  <c r="Y11" i="31"/>
  <c r="X11" i="31"/>
  <c r="Z11" i="31" s="1"/>
  <c r="AE10" i="1"/>
  <c r="AG10" i="1"/>
  <c r="AP10" i="1" s="1"/>
  <c r="W11" i="1"/>
  <c r="AF10" i="1"/>
  <c r="AO10" i="1" s="1"/>
  <c r="AI10" i="50"/>
  <c r="AN10" i="50"/>
  <c r="Z11" i="69"/>
  <c r="Y11" i="69"/>
  <c r="X11" i="69"/>
  <c r="Y11" i="93"/>
  <c r="X11" i="93"/>
  <c r="Z11" i="93" s="1"/>
  <c r="AI10" i="63"/>
  <c r="AN10" i="63"/>
  <c r="Y11" i="17"/>
  <c r="X11" i="17"/>
  <c r="AI10" i="19"/>
  <c r="AN10" i="19"/>
  <c r="AH12" i="30"/>
  <c r="AQ12" i="30" s="1"/>
  <c r="K20" i="55"/>
  <c r="AR9" i="27"/>
  <c r="AN10" i="17"/>
  <c r="AI10" i="17"/>
  <c r="Z11" i="11"/>
  <c r="Y11" i="11"/>
  <c r="X11" i="11"/>
  <c r="AN10" i="18"/>
  <c r="AI10" i="18"/>
  <c r="AR10" i="37"/>
  <c r="AH11" i="7"/>
  <c r="AQ11" i="7" s="1"/>
  <c r="AH11" i="94"/>
  <c r="AQ11" i="94" s="1"/>
  <c r="K20" i="18"/>
  <c r="AH11" i="91"/>
  <c r="AQ11" i="91" s="1"/>
  <c r="Z11" i="7"/>
  <c r="AE10" i="87"/>
  <c r="W11" i="87"/>
  <c r="AG10" i="87"/>
  <c r="AP10" i="87" s="1"/>
  <c r="AF10" i="87"/>
  <c r="AO10" i="87" s="1"/>
  <c r="AI9" i="6"/>
  <c r="AN9" i="6"/>
  <c r="AR10" i="70"/>
  <c r="K20" i="15"/>
  <c r="Z12" i="30"/>
  <c r="AH10" i="82"/>
  <c r="AQ10" i="82" s="1"/>
  <c r="AR9" i="13"/>
  <c r="Z11" i="81"/>
  <c r="K19" i="12"/>
  <c r="AH11" i="53"/>
  <c r="AQ11" i="53" s="1"/>
  <c r="K21" i="69"/>
  <c r="AH10" i="45"/>
  <c r="AQ10" i="45" s="1"/>
  <c r="K19" i="3"/>
  <c r="AH11" i="70"/>
  <c r="AQ11" i="70" s="1"/>
  <c r="AR9" i="57"/>
  <c r="W11" i="71"/>
  <c r="AF10" i="71"/>
  <c r="AO10" i="71" s="1"/>
  <c r="AG10" i="71"/>
  <c r="AP10" i="71" s="1"/>
  <c r="AE10" i="71"/>
  <c r="AF10" i="77"/>
  <c r="AO10" i="77" s="1"/>
  <c r="AE10" i="77"/>
  <c r="W11" i="77"/>
  <c r="AG10" i="77"/>
  <c r="AP10" i="77" s="1"/>
  <c r="K20" i="56"/>
  <c r="K21" i="22"/>
  <c r="AR10" i="26"/>
  <c r="AR10" i="59"/>
  <c r="K19" i="16"/>
  <c r="Z10" i="84"/>
  <c r="Z10" i="28"/>
  <c r="Z10" i="10"/>
  <c r="Z10" i="13"/>
  <c r="Z11" i="23"/>
  <c r="K19" i="7"/>
  <c r="Z10" i="36"/>
  <c r="X10" i="36"/>
  <c r="Y10" i="36"/>
  <c r="Z11" i="4"/>
  <c r="Y11" i="4"/>
  <c r="X11" i="4"/>
  <c r="Z11" i="16"/>
  <c r="X11" i="16"/>
  <c r="Y11" i="16"/>
  <c r="Z11" i="51"/>
  <c r="Y11" i="51"/>
  <c r="X11" i="51"/>
  <c r="AR10" i="85"/>
  <c r="Z11" i="64"/>
  <c r="Z11" i="62"/>
  <c r="X11" i="62"/>
  <c r="Y11" i="62"/>
  <c r="Z11" i="32"/>
  <c r="X11" i="32"/>
  <c r="Y11" i="32"/>
  <c r="AI10" i="46"/>
  <c r="AN10" i="46"/>
  <c r="Z10" i="39"/>
  <c r="Y10" i="39"/>
  <c r="X10" i="39"/>
  <c r="Y11" i="5"/>
  <c r="X11" i="5"/>
  <c r="Z11" i="5" s="1"/>
  <c r="Z11" i="48"/>
  <c r="Y11" i="48"/>
  <c r="X11" i="48"/>
  <c r="Y10" i="52"/>
  <c r="X10" i="52"/>
  <c r="Z10" i="52" s="1"/>
  <c r="Z11" i="35"/>
  <c r="X11" i="35"/>
  <c r="Y11" i="35"/>
  <c r="Y11" i="74"/>
  <c r="X11" i="74"/>
  <c r="Z11" i="74" s="1"/>
  <c r="Z11" i="3"/>
  <c r="Y11" i="3"/>
  <c r="X11" i="3"/>
  <c r="Y11" i="18"/>
  <c r="X11" i="18"/>
  <c r="Z11" i="18" s="1"/>
  <c r="AH11" i="66"/>
  <c r="AQ11" i="66" s="1"/>
  <c r="K20" i="71"/>
  <c r="AI10" i="90"/>
  <c r="AN10" i="90"/>
  <c r="Z12" i="78"/>
  <c r="X12" i="78"/>
  <c r="Y12" i="78"/>
  <c r="Y12" i="56"/>
  <c r="X12" i="56"/>
  <c r="Z12" i="56" s="1"/>
  <c r="Z11" i="66"/>
  <c r="AR9" i="84"/>
  <c r="K20" i="64"/>
  <c r="Y11" i="49"/>
  <c r="Z11" i="49" s="1"/>
  <c r="X11" i="49"/>
  <c r="K22" i="9"/>
  <c r="AR10" i="34"/>
  <c r="AH11" i="58"/>
  <c r="AQ11" i="58" s="1"/>
  <c r="AR10" i="73"/>
  <c r="K20" i="68"/>
  <c r="AR9" i="1"/>
  <c r="AR11" i="30"/>
  <c r="AH10" i="21"/>
  <c r="AQ10" i="21" s="1"/>
  <c r="AN10" i="69"/>
  <c r="AI10" i="69"/>
  <c r="AR10" i="64"/>
  <c r="Z10" i="65"/>
  <c r="Y10" i="65"/>
  <c r="X10" i="65"/>
  <c r="AR9" i="28"/>
  <c r="AR10" i="40"/>
  <c r="Z10" i="47"/>
  <c r="Y10" i="47"/>
  <c r="X10" i="47"/>
  <c r="X11" i="54"/>
  <c r="Y11" i="54"/>
  <c r="Z11" i="54" s="1"/>
  <c r="AH11" i="40"/>
  <c r="AQ11" i="40" s="1"/>
  <c r="AR9" i="82"/>
  <c r="AH11" i="34"/>
  <c r="AQ11" i="34" s="1"/>
  <c r="AH11" i="55"/>
  <c r="AQ11" i="55" s="1"/>
  <c r="AN10" i="89"/>
  <c r="AI10" i="89"/>
  <c r="AI10" i="31"/>
  <c r="AN10" i="31"/>
  <c r="X11" i="72"/>
  <c r="Y11" i="72"/>
  <c r="K20" i="60"/>
  <c r="AH10" i="1"/>
  <c r="AQ10" i="1" s="1"/>
  <c r="AH11" i="92"/>
  <c r="AQ11" i="92" s="1"/>
  <c r="AH10" i="9"/>
  <c r="AQ10" i="9" s="1"/>
  <c r="AH11" i="12"/>
  <c r="AQ11" i="12" s="1"/>
  <c r="Z10" i="15"/>
  <c r="AH11" i="73"/>
  <c r="AQ11" i="73" s="1"/>
  <c r="AH11" i="29"/>
  <c r="AQ11" i="29" s="1"/>
  <c r="Z10" i="42"/>
  <c r="AR10" i="76"/>
  <c r="AR10" i="53"/>
  <c r="K20" i="66"/>
  <c r="AH11" i="59"/>
  <c r="AQ11" i="59" s="1"/>
  <c r="AH10" i="57"/>
  <c r="AQ10" i="57" s="1"/>
  <c r="AR10" i="94"/>
  <c r="AN9" i="36"/>
  <c r="AI9" i="36"/>
  <c r="Y11" i="75"/>
  <c r="X11" i="75"/>
  <c r="AN10" i="16"/>
  <c r="AI10" i="16"/>
  <c r="AI10" i="68"/>
  <c r="AN10" i="68"/>
  <c r="K20" i="67"/>
  <c r="AI10" i="32"/>
  <c r="AN10" i="32"/>
  <c r="AI11" i="78"/>
  <c r="AN11" i="78"/>
  <c r="AN10" i="60"/>
  <c r="AI10" i="60"/>
  <c r="AN10" i="48"/>
  <c r="AI10" i="48"/>
  <c r="AI10" i="35"/>
  <c r="AN10" i="35"/>
  <c r="AN10" i="74"/>
  <c r="AI10" i="74"/>
  <c r="AN11" i="56"/>
  <c r="AI11" i="56"/>
  <c r="AG11" i="74" l="1"/>
  <c r="AP11" i="74" s="1"/>
  <c r="AF11" i="74"/>
  <c r="AO11" i="74" s="1"/>
  <c r="W12" i="74"/>
  <c r="AE11" i="74"/>
  <c r="W12" i="31"/>
  <c r="AG11" i="31"/>
  <c r="AP11" i="31" s="1"/>
  <c r="AE11" i="31"/>
  <c r="AF11" i="31"/>
  <c r="AO11" i="31" s="1"/>
  <c r="AE11" i="68"/>
  <c r="W12" i="68"/>
  <c r="AG11" i="68"/>
  <c r="AP11" i="68" s="1"/>
  <c r="AF11" i="68"/>
  <c r="AO11" i="68" s="1"/>
  <c r="AG11" i="49"/>
  <c r="AP11" i="49" s="1"/>
  <c r="AF11" i="49"/>
  <c r="AO11" i="49" s="1"/>
  <c r="W12" i="49"/>
  <c r="AE11" i="49"/>
  <c r="W12" i="46"/>
  <c r="AG11" i="46"/>
  <c r="AP11" i="46" s="1"/>
  <c r="AF11" i="46"/>
  <c r="AO11" i="46" s="1"/>
  <c r="AE11" i="46"/>
  <c r="W12" i="18"/>
  <c r="AF11" i="18"/>
  <c r="AO11" i="18" s="1"/>
  <c r="AE11" i="18"/>
  <c r="AG11" i="18"/>
  <c r="AP11" i="18" s="1"/>
  <c r="AG11" i="93"/>
  <c r="AP11" i="93" s="1"/>
  <c r="AF11" i="93"/>
  <c r="AO11" i="93" s="1"/>
  <c r="AE11" i="93"/>
  <c r="W12" i="93"/>
  <c r="AG11" i="54"/>
  <c r="AP11" i="54" s="1"/>
  <c r="W12" i="54"/>
  <c r="AF11" i="54"/>
  <c r="AO11" i="54" s="1"/>
  <c r="AE11" i="54"/>
  <c r="W13" i="56"/>
  <c r="AE12" i="56"/>
  <c r="AG12" i="56"/>
  <c r="AP12" i="56" s="1"/>
  <c r="AF12" i="56"/>
  <c r="AO12" i="56" s="1"/>
  <c r="AG11" i="5"/>
  <c r="AP11" i="5" s="1"/>
  <c r="W12" i="5"/>
  <c r="AF11" i="5"/>
  <c r="AO11" i="5" s="1"/>
  <c r="AE11" i="5"/>
  <c r="W11" i="52"/>
  <c r="AG10" i="52"/>
  <c r="AP10" i="52" s="1"/>
  <c r="AF10" i="52"/>
  <c r="AO10" i="52" s="1"/>
  <c r="AE10" i="52"/>
  <c r="AR10" i="35"/>
  <c r="AR10" i="68"/>
  <c r="AR9" i="36"/>
  <c r="AG10" i="65"/>
  <c r="AP10" i="65" s="1"/>
  <c r="W11" i="65"/>
  <c r="AF10" i="65"/>
  <c r="AO10" i="65" s="1"/>
  <c r="AE10" i="65"/>
  <c r="AR10" i="90"/>
  <c r="AR10" i="46"/>
  <c r="AG11" i="62"/>
  <c r="AP11" i="62" s="1"/>
  <c r="W12" i="62"/>
  <c r="AF11" i="62"/>
  <c r="AO11" i="62" s="1"/>
  <c r="AE11" i="62"/>
  <c r="AG11" i="51"/>
  <c r="AP11" i="51" s="1"/>
  <c r="W12" i="51"/>
  <c r="AF11" i="51"/>
  <c r="AO11" i="51" s="1"/>
  <c r="AE11" i="51"/>
  <c r="AE11" i="4"/>
  <c r="AG11" i="4"/>
  <c r="AP11" i="4" s="1"/>
  <c r="W12" i="4"/>
  <c r="AF11" i="4"/>
  <c r="AO11" i="4" s="1"/>
  <c r="AE11" i="23"/>
  <c r="AG11" i="23"/>
  <c r="AP11" i="23" s="1"/>
  <c r="W12" i="23"/>
  <c r="AF11" i="23"/>
  <c r="AO11" i="23" s="1"/>
  <c r="K20" i="16"/>
  <c r="K22" i="22"/>
  <c r="K22" i="69"/>
  <c r="AI10" i="87"/>
  <c r="AN10" i="87"/>
  <c r="AR10" i="18"/>
  <c r="AH11" i="17"/>
  <c r="AQ11" i="17" s="1"/>
  <c r="AR10" i="50"/>
  <c r="AG11" i="8"/>
  <c r="AP11" i="8" s="1"/>
  <c r="W12" i="8"/>
  <c r="AF11" i="8"/>
  <c r="AO11" i="8" s="1"/>
  <c r="AE11" i="8"/>
  <c r="K21" i="52"/>
  <c r="AH11" i="50"/>
  <c r="AQ11" i="50" s="1"/>
  <c r="AH11" i="90"/>
  <c r="AQ11" i="90" s="1"/>
  <c r="AE10" i="96"/>
  <c r="W11" i="96"/>
  <c r="AF10" i="96"/>
  <c r="AO10" i="96" s="1"/>
  <c r="AG10" i="96"/>
  <c r="AP10" i="96" s="1"/>
  <c r="AH11" i="41"/>
  <c r="AQ11" i="41" s="1"/>
  <c r="K21" i="13"/>
  <c r="K21" i="72"/>
  <c r="AG11" i="63"/>
  <c r="AP11" i="63" s="1"/>
  <c r="AE11" i="63"/>
  <c r="AF11" i="63"/>
  <c r="AO11" i="63" s="1"/>
  <c r="W12" i="63"/>
  <c r="K20" i="63"/>
  <c r="K22" i="65"/>
  <c r="AH12" i="88"/>
  <c r="AQ12" i="88" s="1"/>
  <c r="AN10" i="24"/>
  <c r="AI10" i="24"/>
  <c r="X12" i="43"/>
  <c r="Y12" i="43"/>
  <c r="Z12" i="43" s="1"/>
  <c r="AR10" i="5"/>
  <c r="AR11" i="67"/>
  <c r="AI11" i="58"/>
  <c r="AN11" i="58"/>
  <c r="Z12" i="95"/>
  <c r="X12" i="95"/>
  <c r="Y12" i="95"/>
  <c r="AI10" i="82"/>
  <c r="AN10" i="82"/>
  <c r="AN11" i="14"/>
  <c r="AI11" i="14"/>
  <c r="AI11" i="91"/>
  <c r="AN11" i="91"/>
  <c r="AR11" i="78"/>
  <c r="K21" i="68"/>
  <c r="AR11" i="56"/>
  <c r="AR10" i="48"/>
  <c r="AR10" i="16"/>
  <c r="AE10" i="15"/>
  <c r="AG10" i="15"/>
  <c r="AP10" i="15" s="1"/>
  <c r="AF10" i="15"/>
  <c r="AO10" i="15" s="1"/>
  <c r="W11" i="15"/>
  <c r="AR10" i="31"/>
  <c r="AH11" i="54"/>
  <c r="AQ11" i="54" s="1"/>
  <c r="K21" i="64"/>
  <c r="AE11" i="64"/>
  <c r="W12" i="64"/>
  <c r="AF11" i="64"/>
  <c r="AO11" i="64" s="1"/>
  <c r="AG11" i="64"/>
  <c r="AP11" i="64" s="1"/>
  <c r="AG10" i="13"/>
  <c r="AP10" i="13" s="1"/>
  <c r="W11" i="13"/>
  <c r="AF10" i="13"/>
  <c r="AO10" i="13" s="1"/>
  <c r="AE10" i="13"/>
  <c r="W13" i="30"/>
  <c r="AG12" i="30"/>
  <c r="AP12" i="30" s="1"/>
  <c r="AE12" i="30"/>
  <c r="AF12" i="30"/>
  <c r="AO12" i="30" s="1"/>
  <c r="AR9" i="6"/>
  <c r="W12" i="7"/>
  <c r="AF11" i="7"/>
  <c r="AO11" i="7" s="1"/>
  <c r="AE11" i="7"/>
  <c r="AG11" i="7"/>
  <c r="AP11" i="7" s="1"/>
  <c r="AH11" i="19"/>
  <c r="AQ11" i="19" s="1"/>
  <c r="AH12" i="86"/>
  <c r="AQ12" i="86" s="1"/>
  <c r="AH11" i="46"/>
  <c r="AQ11" i="46" s="1"/>
  <c r="Z11" i="90"/>
  <c r="K22" i="4"/>
  <c r="AR10" i="54"/>
  <c r="AR9" i="65"/>
  <c r="Z11" i="41"/>
  <c r="AH11" i="68"/>
  <c r="AQ11" i="68" s="1"/>
  <c r="AI11" i="59"/>
  <c r="AN11" i="59"/>
  <c r="Z11" i="79"/>
  <c r="Y11" i="79"/>
  <c r="X11" i="79"/>
  <c r="K22" i="53"/>
  <c r="AR10" i="11"/>
  <c r="AR11" i="86"/>
  <c r="K21" i="59"/>
  <c r="Z12" i="88"/>
  <c r="AR10" i="49"/>
  <c r="K21" i="21"/>
  <c r="X11" i="83"/>
  <c r="Y11" i="83"/>
  <c r="K21" i="20"/>
  <c r="K20" i="8"/>
  <c r="K23" i="1"/>
  <c r="AH11" i="89"/>
  <c r="AQ11" i="89" s="1"/>
  <c r="AI11" i="95"/>
  <c r="AN11" i="95"/>
  <c r="Z12" i="40"/>
  <c r="X12" i="40"/>
  <c r="Y12" i="40"/>
  <c r="Y11" i="82"/>
  <c r="Z11" i="82" s="1"/>
  <c r="X11" i="82"/>
  <c r="Z11" i="20"/>
  <c r="Y11" i="20"/>
  <c r="X11" i="20"/>
  <c r="AI11" i="12"/>
  <c r="AN11" i="12"/>
  <c r="Y11" i="21"/>
  <c r="Z11" i="21" s="1"/>
  <c r="X11" i="21"/>
  <c r="X12" i="33"/>
  <c r="Y12" i="33"/>
  <c r="AR10" i="32"/>
  <c r="AG10" i="42"/>
  <c r="AP10" i="42" s="1"/>
  <c r="AF10" i="42"/>
  <c r="AO10" i="42" s="1"/>
  <c r="AE10" i="42"/>
  <c r="W11" i="42"/>
  <c r="K21" i="60"/>
  <c r="AR10" i="89"/>
  <c r="K23" i="9"/>
  <c r="K21" i="71"/>
  <c r="AH11" i="3"/>
  <c r="AQ11" i="3" s="1"/>
  <c r="AH11" i="48"/>
  <c r="AQ11" i="48" s="1"/>
  <c r="AH10" i="39"/>
  <c r="AQ10" i="39" s="1"/>
  <c r="AH11" i="32"/>
  <c r="AQ11" i="32" s="1"/>
  <c r="AH11" i="16"/>
  <c r="AQ11" i="16" s="1"/>
  <c r="AH10" i="36"/>
  <c r="AQ10" i="36" s="1"/>
  <c r="AG10" i="10"/>
  <c r="AP10" i="10" s="1"/>
  <c r="W11" i="10"/>
  <c r="AF10" i="10"/>
  <c r="AO10" i="10" s="1"/>
  <c r="AE10" i="10"/>
  <c r="K21" i="56"/>
  <c r="AI10" i="71"/>
  <c r="AN10" i="71"/>
  <c r="K21" i="18"/>
  <c r="AH11" i="11"/>
  <c r="AQ11" i="11" s="1"/>
  <c r="Z11" i="17"/>
  <c r="AH11" i="69"/>
  <c r="AQ11" i="69" s="1"/>
  <c r="Y11" i="1"/>
  <c r="Z11" i="1" s="1"/>
  <c r="X11" i="1"/>
  <c r="AI11" i="85"/>
  <c r="AN11" i="85"/>
  <c r="K23" i="6"/>
  <c r="K22" i="58"/>
  <c r="Z11" i="50"/>
  <c r="K20" i="23"/>
  <c r="AR10" i="4"/>
  <c r="AR11" i="38"/>
  <c r="AR10" i="51"/>
  <c r="K21" i="5"/>
  <c r="Z11" i="80"/>
  <c r="X11" i="80"/>
  <c r="Y11" i="80"/>
  <c r="X11" i="24"/>
  <c r="Z11" i="24" s="1"/>
  <c r="Y11" i="24"/>
  <c r="AI11" i="43"/>
  <c r="AN11" i="43"/>
  <c r="K20" i="11"/>
  <c r="AI10" i="9"/>
  <c r="AN10" i="9"/>
  <c r="AN11" i="61"/>
  <c r="AI11" i="61"/>
  <c r="Y12" i="58"/>
  <c r="X12" i="58"/>
  <c r="Z12" i="58" s="1"/>
  <c r="Z12" i="53"/>
  <c r="X12" i="53"/>
  <c r="Y12" i="53"/>
  <c r="X12" i="26"/>
  <c r="Y12" i="26"/>
  <c r="AI11" i="40"/>
  <c r="AN11" i="40"/>
  <c r="AI11" i="55"/>
  <c r="AN11" i="55"/>
  <c r="AI11" i="70"/>
  <c r="AN11" i="70"/>
  <c r="Z11" i="45"/>
  <c r="Y11" i="45"/>
  <c r="X11" i="45"/>
  <c r="AR10" i="74"/>
  <c r="AR10" i="60"/>
  <c r="AH11" i="75"/>
  <c r="AQ11" i="75" s="1"/>
  <c r="K21" i="66"/>
  <c r="AH10" i="47"/>
  <c r="AQ10" i="47" s="1"/>
  <c r="AR10" i="69"/>
  <c r="AH11" i="49"/>
  <c r="AQ11" i="49" s="1"/>
  <c r="AH12" i="78"/>
  <c r="AQ12" i="78" s="1"/>
  <c r="AH11" i="35"/>
  <c r="AQ11" i="35" s="1"/>
  <c r="AG11" i="32"/>
  <c r="AP11" i="32" s="1"/>
  <c r="AF11" i="32"/>
  <c r="AO11" i="32" s="1"/>
  <c r="AE11" i="32"/>
  <c r="W12" i="32"/>
  <c r="AG11" i="16"/>
  <c r="AP11" i="16" s="1"/>
  <c r="W12" i="16"/>
  <c r="AF11" i="16"/>
  <c r="AO11" i="16" s="1"/>
  <c r="AE11" i="16"/>
  <c r="AG10" i="36"/>
  <c r="AP10" i="36" s="1"/>
  <c r="AF10" i="36"/>
  <c r="AO10" i="36" s="1"/>
  <c r="AE10" i="36"/>
  <c r="W11" i="36"/>
  <c r="AE10" i="28"/>
  <c r="AF10" i="28"/>
  <c r="AO10" i="28" s="1"/>
  <c r="AG10" i="28"/>
  <c r="AP10" i="28" s="1"/>
  <c r="W11" i="28"/>
  <c r="K21" i="15"/>
  <c r="AG11" i="19"/>
  <c r="AP11" i="19" s="1"/>
  <c r="AE11" i="19"/>
  <c r="AF11" i="19"/>
  <c r="AO11" i="19" s="1"/>
  <c r="W12" i="19"/>
  <c r="W13" i="86"/>
  <c r="AE12" i="86"/>
  <c r="AG12" i="86"/>
  <c r="AP12" i="86" s="1"/>
  <c r="AF12" i="86"/>
  <c r="AO12" i="86" s="1"/>
  <c r="K21" i="10"/>
  <c r="K21" i="50"/>
  <c r="AN10" i="2"/>
  <c r="AI10" i="2"/>
  <c r="AH11" i="60"/>
  <c r="AQ11" i="60" s="1"/>
  <c r="Z12" i="59"/>
  <c r="X12" i="59"/>
  <c r="Y12" i="59"/>
  <c r="AN10" i="79"/>
  <c r="AI10" i="79"/>
  <c r="AH12" i="38"/>
  <c r="AQ12" i="38" s="1"/>
  <c r="AR9" i="52"/>
  <c r="AR10" i="75"/>
  <c r="K20" i="24"/>
  <c r="K21" i="70"/>
  <c r="AR9" i="47"/>
  <c r="AH10" i="6"/>
  <c r="AQ10" i="6" s="1"/>
  <c r="AR10" i="93"/>
  <c r="K20" i="2"/>
  <c r="K20" i="19"/>
  <c r="Z11" i="89"/>
  <c r="AI11" i="22"/>
  <c r="AN11" i="22"/>
  <c r="AH12" i="67"/>
  <c r="AQ12" i="67" s="1"/>
  <c r="AI11" i="26"/>
  <c r="AN11" i="26"/>
  <c r="Y12" i="94"/>
  <c r="Z12" i="94" s="1"/>
  <c r="X12" i="94"/>
  <c r="Y11" i="27"/>
  <c r="X11" i="27"/>
  <c r="AI10" i="20"/>
  <c r="AN10" i="20"/>
  <c r="X12" i="92"/>
  <c r="Y12" i="92"/>
  <c r="Z12" i="92" s="1"/>
  <c r="AI11" i="29"/>
  <c r="AN11" i="29"/>
  <c r="AI10" i="45"/>
  <c r="AN10" i="45"/>
  <c r="K21" i="67"/>
  <c r="AH11" i="72"/>
  <c r="AQ11" i="72" s="1"/>
  <c r="AH10" i="65"/>
  <c r="AQ10" i="65" s="1"/>
  <c r="AE11" i="66"/>
  <c r="AF11" i="66"/>
  <c r="AO11" i="66" s="1"/>
  <c r="AG11" i="66"/>
  <c r="AP11" i="66" s="1"/>
  <c r="W12" i="66"/>
  <c r="W13" i="78"/>
  <c r="AG12" i="78"/>
  <c r="AP12" i="78" s="1"/>
  <c r="AF12" i="78"/>
  <c r="AO12" i="78" s="1"/>
  <c r="AE12" i="78"/>
  <c r="AG11" i="3"/>
  <c r="AP11" i="3" s="1"/>
  <c r="W12" i="3"/>
  <c r="AF11" i="3"/>
  <c r="AO11" i="3" s="1"/>
  <c r="AE11" i="3"/>
  <c r="AF11" i="35"/>
  <c r="AO11" i="35" s="1"/>
  <c r="AE11" i="35"/>
  <c r="W12" i="35"/>
  <c r="AG11" i="35"/>
  <c r="AP11" i="35" s="1"/>
  <c r="AF11" i="48"/>
  <c r="AO11" i="48" s="1"/>
  <c r="W12" i="48"/>
  <c r="AG11" i="48"/>
  <c r="AP11" i="48" s="1"/>
  <c r="AE11" i="48"/>
  <c r="AG10" i="39"/>
  <c r="AP10" i="39" s="1"/>
  <c r="AE10" i="39"/>
  <c r="W11" i="39"/>
  <c r="AF10" i="39"/>
  <c r="AO10" i="39" s="1"/>
  <c r="AH11" i="51"/>
  <c r="AQ11" i="51" s="1"/>
  <c r="AH11" i="4"/>
  <c r="AQ11" i="4" s="1"/>
  <c r="W11" i="84"/>
  <c r="AF10" i="84"/>
  <c r="AO10" i="84" s="1"/>
  <c r="AG10" i="84"/>
  <c r="AP10" i="84" s="1"/>
  <c r="AE10" i="84"/>
  <c r="X11" i="77"/>
  <c r="Y11" i="77"/>
  <c r="K20" i="12"/>
  <c r="AG11" i="11"/>
  <c r="AP11" i="11" s="1"/>
  <c r="W12" i="11"/>
  <c r="AF11" i="11"/>
  <c r="AO11" i="11" s="1"/>
  <c r="AE11" i="11"/>
  <c r="K21" i="55"/>
  <c r="AR10" i="63"/>
  <c r="AG11" i="69"/>
  <c r="AP11" i="69" s="1"/>
  <c r="AE11" i="69"/>
  <c r="AF11" i="69"/>
  <c r="AO11" i="69" s="1"/>
  <c r="W12" i="69"/>
  <c r="AI10" i="1"/>
  <c r="AN10" i="1"/>
  <c r="X12" i="85"/>
  <c r="Z12" i="85" s="1"/>
  <c r="Y12" i="85"/>
  <c r="AR9" i="39"/>
  <c r="K21" i="14"/>
  <c r="AR10" i="41"/>
  <c r="AR10" i="3"/>
  <c r="K21" i="62"/>
  <c r="AR10" i="62"/>
  <c r="AN10" i="83"/>
  <c r="AI10" i="83"/>
  <c r="AR11" i="88"/>
  <c r="K22" i="17"/>
  <c r="Y11" i="57"/>
  <c r="X11" i="57"/>
  <c r="AN11" i="73"/>
  <c r="AI11" i="73"/>
  <c r="Z11" i="9"/>
  <c r="Y11" i="9"/>
  <c r="X11" i="9"/>
  <c r="Y12" i="34"/>
  <c r="X12" i="34"/>
  <c r="Z12" i="34" s="1"/>
  <c r="Z12" i="61"/>
  <c r="Y12" i="61"/>
  <c r="X12" i="61"/>
  <c r="AN10" i="44"/>
  <c r="AI10" i="44"/>
  <c r="X12" i="76"/>
  <c r="Y12" i="76"/>
  <c r="AI10" i="27"/>
  <c r="AN10" i="27"/>
  <c r="AI11" i="92"/>
  <c r="AN11" i="92"/>
  <c r="AI11" i="33"/>
  <c r="AN11" i="33"/>
  <c r="Y12" i="70"/>
  <c r="X12" i="70"/>
  <c r="X12" i="25"/>
  <c r="Y12" i="25"/>
  <c r="Z11" i="75"/>
  <c r="Z11" i="72"/>
  <c r="W11" i="47"/>
  <c r="AG10" i="47"/>
  <c r="AP10" i="47" s="1"/>
  <c r="AF10" i="47"/>
  <c r="AO10" i="47" s="1"/>
  <c r="AE10" i="47"/>
  <c r="AH12" i="56"/>
  <c r="AQ12" i="56" s="1"/>
  <c r="AH11" i="18"/>
  <c r="AQ11" i="18" s="1"/>
  <c r="AH11" i="74"/>
  <c r="AQ11" i="74" s="1"/>
  <c r="AH10" i="52"/>
  <c r="AQ10" i="52" s="1"/>
  <c r="AH11" i="5"/>
  <c r="AQ11" i="5" s="1"/>
  <c r="AH11" i="62"/>
  <c r="AQ11" i="62" s="1"/>
  <c r="K20" i="7"/>
  <c r="AI10" i="77"/>
  <c r="AN10" i="77"/>
  <c r="Y11" i="71"/>
  <c r="Z11" i="71" s="1"/>
  <c r="X11" i="71"/>
  <c r="K20" i="3"/>
  <c r="W12" i="81"/>
  <c r="AG11" i="81"/>
  <c r="AP11" i="81" s="1"/>
  <c r="AE11" i="81"/>
  <c r="AF11" i="81"/>
  <c r="AO11" i="81" s="1"/>
  <c r="Y11" i="87"/>
  <c r="X11" i="87"/>
  <c r="AR10" i="17"/>
  <c r="AR10" i="19"/>
  <c r="AH11" i="93"/>
  <c r="AQ11" i="93" s="1"/>
  <c r="AH11" i="31"/>
  <c r="AQ11" i="31" s="1"/>
  <c r="K22" i="57"/>
  <c r="AH11" i="8"/>
  <c r="AQ11" i="8" s="1"/>
  <c r="K22" i="54"/>
  <c r="K22" i="61"/>
  <c r="AF11" i="37"/>
  <c r="AO11" i="37" s="1"/>
  <c r="AE11" i="37"/>
  <c r="W12" i="37"/>
  <c r="AG11" i="37"/>
  <c r="AP11" i="37" s="1"/>
  <c r="X11" i="2"/>
  <c r="Y11" i="2"/>
  <c r="Z11" i="60"/>
  <c r="Z12" i="38"/>
  <c r="AH11" i="63"/>
  <c r="AQ11" i="63" s="1"/>
  <c r="Z10" i="6"/>
  <c r="AI10" i="80"/>
  <c r="AN10" i="80"/>
  <c r="K21" i="51"/>
  <c r="AR10" i="8"/>
  <c r="AI10" i="57"/>
  <c r="AN10" i="57"/>
  <c r="Z12" i="73"/>
  <c r="Y12" i="73"/>
  <c r="X12" i="73"/>
  <c r="AR10" i="72"/>
  <c r="AI11" i="34"/>
  <c r="AN11" i="34"/>
  <c r="X12" i="22"/>
  <c r="Y12" i="22"/>
  <c r="Z12" i="22" s="1"/>
  <c r="Z12" i="67"/>
  <c r="Z11" i="44"/>
  <c r="X11" i="44"/>
  <c r="Y11" i="44"/>
  <c r="AI11" i="53"/>
  <c r="AN11" i="53"/>
  <c r="AN11" i="94"/>
  <c r="AI11" i="94"/>
  <c r="AN11" i="76"/>
  <c r="AI11" i="76"/>
  <c r="Y12" i="12"/>
  <c r="X12" i="12"/>
  <c r="Y12" i="55"/>
  <c r="Z12" i="55" s="1"/>
  <c r="X12" i="55"/>
  <c r="AN10" i="21"/>
  <c r="AI10" i="21"/>
  <c r="X12" i="29"/>
  <c r="Y12" i="29"/>
  <c r="X12" i="14"/>
  <c r="Y12" i="14"/>
  <c r="Z12" i="14" s="1"/>
  <c r="Y12" i="91"/>
  <c r="X12" i="91"/>
  <c r="Z12" i="91" s="1"/>
  <c r="AI11" i="25"/>
  <c r="AN11" i="25"/>
  <c r="AF12" i="58" l="1"/>
  <c r="AO12" i="58" s="1"/>
  <c r="AG12" i="58"/>
  <c r="AP12" i="58" s="1"/>
  <c r="W13" i="58"/>
  <c r="AE12" i="58"/>
  <c r="AG12" i="22"/>
  <c r="AP12" i="22" s="1"/>
  <c r="AF12" i="22"/>
  <c r="AO12" i="22" s="1"/>
  <c r="W13" i="22"/>
  <c r="AE12" i="22"/>
  <c r="W13" i="34"/>
  <c r="AG12" i="34"/>
  <c r="AP12" i="34" s="1"/>
  <c r="AF12" i="34"/>
  <c r="AO12" i="34" s="1"/>
  <c r="AE12" i="34"/>
  <c r="AG11" i="1"/>
  <c r="AP11" i="1" s="1"/>
  <c r="AF11" i="1"/>
  <c r="AO11" i="1" s="1"/>
  <c r="W12" i="1"/>
  <c r="AE11" i="1"/>
  <c r="AG11" i="21"/>
  <c r="AP11" i="21" s="1"/>
  <c r="W12" i="21"/>
  <c r="AF11" i="21"/>
  <c r="AO11" i="21" s="1"/>
  <c r="AE11" i="21"/>
  <c r="W13" i="55"/>
  <c r="AF12" i="55"/>
  <c r="AO12" i="55" s="1"/>
  <c r="AE12" i="55"/>
  <c r="AG12" i="55"/>
  <c r="AP12" i="55" s="1"/>
  <c r="AG12" i="91"/>
  <c r="AP12" i="91" s="1"/>
  <c r="AF12" i="91"/>
  <c r="AO12" i="91" s="1"/>
  <c r="AE12" i="91"/>
  <c r="W13" i="91"/>
  <c r="AF12" i="92"/>
  <c r="AO12" i="92" s="1"/>
  <c r="AE12" i="92"/>
  <c r="W13" i="92"/>
  <c r="AG12" i="92"/>
  <c r="AP12" i="92" s="1"/>
  <c r="W12" i="82"/>
  <c r="AE11" i="82"/>
  <c r="AF11" i="82"/>
  <c r="AO11" i="82" s="1"/>
  <c r="AG11" i="82"/>
  <c r="AP11" i="82" s="1"/>
  <c r="W13" i="85"/>
  <c r="AG12" i="85"/>
  <c r="AP12" i="85" s="1"/>
  <c r="AF12" i="85"/>
  <c r="AO12" i="85" s="1"/>
  <c r="AE12" i="85"/>
  <c r="AE12" i="43"/>
  <c r="W13" i="43"/>
  <c r="AG12" i="43"/>
  <c r="AP12" i="43" s="1"/>
  <c r="AF12" i="43"/>
  <c r="AO12" i="43" s="1"/>
  <c r="W13" i="94"/>
  <c r="AG12" i="94"/>
  <c r="AP12" i="94" s="1"/>
  <c r="AF12" i="94"/>
  <c r="AO12" i="94" s="1"/>
  <c r="AE12" i="94"/>
  <c r="AG12" i="14"/>
  <c r="AP12" i="14" s="1"/>
  <c r="AE12" i="14"/>
  <c r="W13" i="14"/>
  <c r="AF12" i="14"/>
  <c r="AO12" i="14" s="1"/>
  <c r="AE11" i="71"/>
  <c r="AG11" i="71"/>
  <c r="AP11" i="71" s="1"/>
  <c r="AF11" i="71"/>
  <c r="AO11" i="71" s="1"/>
  <c r="W12" i="71"/>
  <c r="AG11" i="24"/>
  <c r="AP11" i="24" s="1"/>
  <c r="W12" i="24"/>
  <c r="AF11" i="24"/>
  <c r="AO11" i="24" s="1"/>
  <c r="AE11" i="24"/>
  <c r="AG12" i="67"/>
  <c r="AP12" i="67" s="1"/>
  <c r="W13" i="67"/>
  <c r="AF12" i="67"/>
  <c r="AO12" i="67" s="1"/>
  <c r="AE12" i="67"/>
  <c r="Z11" i="47"/>
  <c r="Y11" i="47"/>
  <c r="X11" i="47"/>
  <c r="AH12" i="70"/>
  <c r="AQ12" i="70" s="1"/>
  <c r="AR11" i="92"/>
  <c r="AR10" i="44"/>
  <c r="AH11" i="77"/>
  <c r="AQ11" i="77" s="1"/>
  <c r="X11" i="84"/>
  <c r="Y11" i="84"/>
  <c r="X11" i="39"/>
  <c r="Y11" i="39"/>
  <c r="X12" i="48"/>
  <c r="Y12" i="48"/>
  <c r="AI11" i="35"/>
  <c r="AN11" i="35"/>
  <c r="AR11" i="29"/>
  <c r="AH11" i="27"/>
  <c r="AQ11" i="27" s="1"/>
  <c r="AE11" i="89"/>
  <c r="W12" i="89"/>
  <c r="AG11" i="89"/>
  <c r="AP11" i="89" s="1"/>
  <c r="AF11" i="89"/>
  <c r="AO11" i="89" s="1"/>
  <c r="K22" i="70"/>
  <c r="AR10" i="79"/>
  <c r="K22" i="10"/>
  <c r="Z12" i="19"/>
  <c r="X12" i="19"/>
  <c r="Y12" i="19"/>
  <c r="X11" i="28"/>
  <c r="Y11" i="28"/>
  <c r="Z11" i="36"/>
  <c r="X11" i="36"/>
  <c r="Y11" i="36"/>
  <c r="X12" i="16"/>
  <c r="Y12" i="16"/>
  <c r="AR11" i="70"/>
  <c r="AH12" i="26"/>
  <c r="AQ12" i="26" s="1"/>
  <c r="K22" i="18"/>
  <c r="Y11" i="42"/>
  <c r="X11" i="42"/>
  <c r="AR11" i="95"/>
  <c r="AG11" i="79"/>
  <c r="AP11" i="79" s="1"/>
  <c r="AF11" i="79"/>
  <c r="AO11" i="79" s="1"/>
  <c r="W12" i="79"/>
  <c r="AE11" i="79"/>
  <c r="AE11" i="90"/>
  <c r="W12" i="90"/>
  <c r="AF11" i="90"/>
  <c r="AO11" i="90" s="1"/>
  <c r="AG11" i="90"/>
  <c r="AP11" i="90" s="1"/>
  <c r="AI10" i="13"/>
  <c r="AN10" i="13"/>
  <c r="Z12" i="64"/>
  <c r="X12" i="64"/>
  <c r="Y12" i="64"/>
  <c r="AR11" i="14"/>
  <c r="AF12" i="95"/>
  <c r="AO12" i="95" s="1"/>
  <c r="AE12" i="95"/>
  <c r="W13" i="95"/>
  <c r="AG12" i="95"/>
  <c r="AP12" i="95" s="1"/>
  <c r="K23" i="65"/>
  <c r="AN11" i="8"/>
  <c r="AI11" i="8"/>
  <c r="AN11" i="62"/>
  <c r="AI11" i="62"/>
  <c r="AI10" i="52"/>
  <c r="AN10" i="52"/>
  <c r="Z12" i="5"/>
  <c r="X12" i="5"/>
  <c r="Y12" i="5"/>
  <c r="AN11" i="54"/>
  <c r="AI11" i="54"/>
  <c r="AN11" i="93"/>
  <c r="AI11" i="93"/>
  <c r="X12" i="18"/>
  <c r="Y12" i="18"/>
  <c r="AN11" i="49"/>
  <c r="AI11" i="49"/>
  <c r="Z12" i="68"/>
  <c r="Y12" i="68"/>
  <c r="X12" i="68"/>
  <c r="X12" i="31"/>
  <c r="Y12" i="31"/>
  <c r="AR11" i="94"/>
  <c r="X12" i="37"/>
  <c r="Y12" i="37"/>
  <c r="AH12" i="12"/>
  <c r="AQ12" i="12" s="1"/>
  <c r="AR10" i="80"/>
  <c r="AI11" i="37"/>
  <c r="AN11" i="37"/>
  <c r="AR10" i="21"/>
  <c r="AE10" i="6"/>
  <c r="AG10" i="6"/>
  <c r="AP10" i="6" s="1"/>
  <c r="W11" i="6"/>
  <c r="AF10" i="6"/>
  <c r="AO10" i="6" s="1"/>
  <c r="AH11" i="2"/>
  <c r="AQ11" i="2" s="1"/>
  <c r="X12" i="81"/>
  <c r="Y12" i="81"/>
  <c r="W12" i="72"/>
  <c r="AF11" i="72"/>
  <c r="AO11" i="72" s="1"/>
  <c r="AG11" i="72"/>
  <c r="AP11" i="72" s="1"/>
  <c r="AE11" i="72"/>
  <c r="AH11" i="57"/>
  <c r="AQ11" i="57" s="1"/>
  <c r="K22" i="62"/>
  <c r="K22" i="14"/>
  <c r="X12" i="11"/>
  <c r="Y12" i="11"/>
  <c r="Z11" i="77"/>
  <c r="AN12" i="78"/>
  <c r="AI12" i="78"/>
  <c r="AR11" i="26"/>
  <c r="AR10" i="2"/>
  <c r="AN10" i="36"/>
  <c r="AI10" i="36"/>
  <c r="Z12" i="26"/>
  <c r="K21" i="11"/>
  <c r="K21" i="23"/>
  <c r="X11" i="10"/>
  <c r="Y11" i="10"/>
  <c r="AN10" i="42"/>
  <c r="AI10" i="42"/>
  <c r="AH12" i="33"/>
  <c r="AQ12" i="33" s="1"/>
  <c r="AR11" i="12"/>
  <c r="AH11" i="83"/>
  <c r="AQ11" i="83" s="1"/>
  <c r="W13" i="88"/>
  <c r="AG12" i="88"/>
  <c r="AP12" i="88" s="1"/>
  <c r="AF12" i="88"/>
  <c r="AO12" i="88" s="1"/>
  <c r="AE12" i="88"/>
  <c r="AI11" i="64"/>
  <c r="AN11" i="64"/>
  <c r="K22" i="68"/>
  <c r="Z11" i="96"/>
  <c r="X11" i="96"/>
  <c r="Y11" i="96"/>
  <c r="K23" i="69"/>
  <c r="Y12" i="23"/>
  <c r="Z12" i="23" s="1"/>
  <c r="X12" i="23"/>
  <c r="AI11" i="4"/>
  <c r="AN11" i="4"/>
  <c r="AI11" i="46"/>
  <c r="AN11" i="46"/>
  <c r="Z12" i="49"/>
  <c r="Y12" i="49"/>
  <c r="X12" i="49"/>
  <c r="AI11" i="68"/>
  <c r="AN11" i="68"/>
  <c r="AN11" i="74"/>
  <c r="AI11" i="74"/>
  <c r="AG11" i="44"/>
  <c r="AP11" i="44" s="1"/>
  <c r="AF11" i="44"/>
  <c r="AO11" i="44" s="1"/>
  <c r="W12" i="44"/>
  <c r="AE11" i="44"/>
  <c r="AE11" i="60"/>
  <c r="AG11" i="60"/>
  <c r="AP11" i="60" s="1"/>
  <c r="W12" i="60"/>
  <c r="AF11" i="60"/>
  <c r="AO11" i="60" s="1"/>
  <c r="AH11" i="87"/>
  <c r="AQ11" i="87" s="1"/>
  <c r="AH12" i="14"/>
  <c r="AQ12" i="14" s="1"/>
  <c r="Z12" i="12"/>
  <c r="AR11" i="53"/>
  <c r="AH12" i="22"/>
  <c r="AQ12" i="22" s="1"/>
  <c r="AH12" i="73"/>
  <c r="AQ12" i="73" s="1"/>
  <c r="Z11" i="2"/>
  <c r="Z11" i="87"/>
  <c r="AR10" i="77"/>
  <c r="AI10" i="47"/>
  <c r="AN10" i="47"/>
  <c r="AG11" i="75"/>
  <c r="AP11" i="75" s="1"/>
  <c r="AF11" i="75"/>
  <c r="AO11" i="75" s="1"/>
  <c r="W12" i="75"/>
  <c r="AE11" i="75"/>
  <c r="Z12" i="70"/>
  <c r="AR10" i="27"/>
  <c r="AH12" i="61"/>
  <c r="AQ12" i="61" s="1"/>
  <c r="AH11" i="9"/>
  <c r="AQ11" i="9" s="1"/>
  <c r="AR10" i="83"/>
  <c r="AR10" i="1"/>
  <c r="AI10" i="84"/>
  <c r="AN10" i="84"/>
  <c r="AN10" i="39"/>
  <c r="AI10" i="39"/>
  <c r="AI11" i="3"/>
  <c r="AN11" i="3"/>
  <c r="AI11" i="66"/>
  <c r="AN11" i="66"/>
  <c r="K22" i="67"/>
  <c r="AH12" i="92"/>
  <c r="AQ12" i="92" s="1"/>
  <c r="Z11" i="27"/>
  <c r="K21" i="19"/>
  <c r="K21" i="24"/>
  <c r="AN11" i="19"/>
  <c r="AI11" i="19"/>
  <c r="AH11" i="45"/>
  <c r="AQ11" i="45" s="1"/>
  <c r="AR11" i="55"/>
  <c r="AR11" i="61"/>
  <c r="AH11" i="80"/>
  <c r="AQ11" i="80" s="1"/>
  <c r="AG11" i="50"/>
  <c r="AP11" i="50" s="1"/>
  <c r="W12" i="50"/>
  <c r="AF11" i="50"/>
  <c r="AO11" i="50" s="1"/>
  <c r="AE11" i="50"/>
  <c r="AR11" i="85"/>
  <c r="AE11" i="17"/>
  <c r="AG11" i="17"/>
  <c r="AP11" i="17" s="1"/>
  <c r="W12" i="17"/>
  <c r="AF11" i="17"/>
  <c r="AO11" i="17" s="1"/>
  <c r="AR10" i="71"/>
  <c r="Z12" i="33"/>
  <c r="AH11" i="20"/>
  <c r="AQ11" i="20" s="1"/>
  <c r="Z11" i="83"/>
  <c r="AR11" i="59"/>
  <c r="AI11" i="7"/>
  <c r="AN11" i="7"/>
  <c r="AI12" i="30"/>
  <c r="AN12" i="30"/>
  <c r="X11" i="13"/>
  <c r="Y11" i="13"/>
  <c r="Y11" i="15"/>
  <c r="X11" i="15"/>
  <c r="AR11" i="58"/>
  <c r="AH12" i="43"/>
  <c r="AQ12" i="43" s="1"/>
  <c r="K21" i="63"/>
  <c r="K22" i="72"/>
  <c r="AN10" i="96"/>
  <c r="AI10" i="96"/>
  <c r="Z12" i="8"/>
  <c r="Y12" i="8"/>
  <c r="X12" i="8"/>
  <c r="AI11" i="51"/>
  <c r="AN11" i="51"/>
  <c r="X12" i="62"/>
  <c r="Z12" i="62" s="1"/>
  <c r="Y12" i="62"/>
  <c r="AN10" i="65"/>
  <c r="AI10" i="65"/>
  <c r="X12" i="54"/>
  <c r="Y12" i="54"/>
  <c r="Z12" i="74"/>
  <c r="X12" i="74"/>
  <c r="Y12" i="74"/>
  <c r="AH12" i="29"/>
  <c r="AQ12" i="29" s="1"/>
  <c r="AR11" i="34"/>
  <c r="K23" i="54"/>
  <c r="Z12" i="29"/>
  <c r="AR10" i="57"/>
  <c r="AR11" i="25"/>
  <c r="AH12" i="55"/>
  <c r="AQ12" i="55" s="1"/>
  <c r="AR11" i="76"/>
  <c r="K23" i="61"/>
  <c r="K23" i="57"/>
  <c r="K21" i="3"/>
  <c r="Z11" i="57"/>
  <c r="Y12" i="69"/>
  <c r="Z12" i="69" s="1"/>
  <c r="X12" i="69"/>
  <c r="AH12" i="94"/>
  <c r="AQ12" i="94" s="1"/>
  <c r="AH12" i="59"/>
  <c r="AQ12" i="59" s="1"/>
  <c r="AI12" i="86"/>
  <c r="AN12" i="86"/>
  <c r="X12" i="32"/>
  <c r="Z12" i="32" s="1"/>
  <c r="Y12" i="32"/>
  <c r="AH12" i="53"/>
  <c r="AQ12" i="53" s="1"/>
  <c r="AR11" i="43"/>
  <c r="AG11" i="80"/>
  <c r="AP11" i="80" s="1"/>
  <c r="W12" i="80"/>
  <c r="AE11" i="80"/>
  <c r="AF11" i="80"/>
  <c r="AO11" i="80" s="1"/>
  <c r="AH11" i="1"/>
  <c r="AQ11" i="1" s="1"/>
  <c r="AH11" i="21"/>
  <c r="AQ11" i="21" s="1"/>
  <c r="AH12" i="40"/>
  <c r="AQ12" i="40" s="1"/>
  <c r="K21" i="8"/>
  <c r="K22" i="59"/>
  <c r="K23" i="53"/>
  <c r="K22" i="64"/>
  <c r="AR10" i="82"/>
  <c r="Z12" i="63"/>
  <c r="Y12" i="63"/>
  <c r="X12" i="63"/>
  <c r="K23" i="22"/>
  <c r="AI11" i="23"/>
  <c r="AN11" i="23"/>
  <c r="Z11" i="52"/>
  <c r="Y11" i="52"/>
  <c r="X11" i="52"/>
  <c r="AI11" i="31"/>
  <c r="AN11" i="31"/>
  <c r="AH12" i="91"/>
  <c r="AQ12" i="91" s="1"/>
  <c r="AH11" i="44"/>
  <c r="AQ11" i="44" s="1"/>
  <c r="W13" i="73"/>
  <c r="AE12" i="73"/>
  <c r="AF12" i="73"/>
  <c r="AO12" i="73" s="1"/>
  <c r="AG12" i="73"/>
  <c r="AP12" i="73" s="1"/>
  <c r="K22" i="51"/>
  <c r="AG12" i="38"/>
  <c r="AP12" i="38" s="1"/>
  <c r="AF12" i="38"/>
  <c r="AO12" i="38" s="1"/>
  <c r="AE12" i="38"/>
  <c r="W13" i="38"/>
  <c r="AI11" i="81"/>
  <c r="AN11" i="81"/>
  <c r="AH11" i="71"/>
  <c r="AQ11" i="71" s="1"/>
  <c r="K21" i="7"/>
  <c r="AH12" i="25"/>
  <c r="AQ12" i="25" s="1"/>
  <c r="AR11" i="33"/>
  <c r="AH12" i="76"/>
  <c r="AQ12" i="76" s="1"/>
  <c r="AF12" i="61"/>
  <c r="AO12" i="61" s="1"/>
  <c r="W13" i="61"/>
  <c r="AE12" i="61"/>
  <c r="AG12" i="61"/>
  <c r="AP12" i="61" s="1"/>
  <c r="AE11" i="9"/>
  <c r="AG11" i="9"/>
  <c r="AP11" i="9" s="1"/>
  <c r="W12" i="9"/>
  <c r="AF11" i="9"/>
  <c r="AO11" i="9" s="1"/>
  <c r="K22" i="55"/>
  <c r="K21" i="12"/>
  <c r="AI11" i="48"/>
  <c r="AN11" i="48"/>
  <c r="Z12" i="3"/>
  <c r="Y12" i="3"/>
  <c r="X12" i="3"/>
  <c r="Y13" i="78"/>
  <c r="X13" i="78"/>
  <c r="AR10" i="45"/>
  <c r="K21" i="2"/>
  <c r="AG12" i="59"/>
  <c r="AP12" i="59" s="1"/>
  <c r="AE12" i="59"/>
  <c r="W13" i="59"/>
  <c r="AF12" i="59"/>
  <c r="AO12" i="59" s="1"/>
  <c r="K22" i="50"/>
  <c r="AI10" i="28"/>
  <c r="AN10" i="28"/>
  <c r="AN11" i="16"/>
  <c r="AI11" i="16"/>
  <c r="AN11" i="32"/>
  <c r="AI11" i="32"/>
  <c r="K22" i="66"/>
  <c r="W12" i="45"/>
  <c r="AG11" i="45"/>
  <c r="AP11" i="45" s="1"/>
  <c r="AF11" i="45"/>
  <c r="AO11" i="45" s="1"/>
  <c r="AE11" i="45"/>
  <c r="AR11" i="40"/>
  <c r="W13" i="53"/>
  <c r="AE12" i="53"/>
  <c r="AG12" i="53"/>
  <c r="AP12" i="53" s="1"/>
  <c r="AF12" i="53"/>
  <c r="AO12" i="53" s="1"/>
  <c r="K23" i="58"/>
  <c r="K22" i="56"/>
  <c r="K22" i="71"/>
  <c r="K22" i="60"/>
  <c r="AG11" i="20"/>
  <c r="AP11" i="20" s="1"/>
  <c r="W12" i="20"/>
  <c r="AF11" i="20"/>
  <c r="AO11" i="20" s="1"/>
  <c r="AE11" i="20"/>
  <c r="AG12" i="40"/>
  <c r="AP12" i="40" s="1"/>
  <c r="AF12" i="40"/>
  <c r="AO12" i="40" s="1"/>
  <c r="AE12" i="40"/>
  <c r="W13" i="40"/>
  <c r="K22" i="21"/>
  <c r="AH11" i="79"/>
  <c r="AQ11" i="79" s="1"/>
  <c r="Y12" i="7"/>
  <c r="X12" i="7"/>
  <c r="Z12" i="7" s="1"/>
  <c r="AR10" i="24"/>
  <c r="K22" i="13"/>
  <c r="Z12" i="51"/>
  <c r="X12" i="51"/>
  <c r="Y12" i="51"/>
  <c r="Z11" i="65"/>
  <c r="X11" i="65"/>
  <c r="Y11" i="65"/>
  <c r="AN11" i="5"/>
  <c r="AI11" i="5"/>
  <c r="AI12" i="56"/>
  <c r="AN12" i="56"/>
  <c r="AN11" i="18"/>
  <c r="AI11" i="18"/>
  <c r="Z12" i="25"/>
  <c r="Z12" i="76"/>
  <c r="AH12" i="34"/>
  <c r="AQ12" i="34" s="1"/>
  <c r="AR11" i="73"/>
  <c r="K23" i="17"/>
  <c r="AH12" i="85"/>
  <c r="AQ12" i="85" s="1"/>
  <c r="AN11" i="69"/>
  <c r="AI11" i="69"/>
  <c r="AI11" i="11"/>
  <c r="AN11" i="11"/>
  <c r="X12" i="35"/>
  <c r="Y12" i="35"/>
  <c r="Y12" i="66"/>
  <c r="X12" i="66"/>
  <c r="Z12" i="66" s="1"/>
  <c r="AR10" i="20"/>
  <c r="AR11" i="22"/>
  <c r="Z13" i="86"/>
  <c r="X13" i="86"/>
  <c r="Y13" i="86"/>
  <c r="K22" i="15"/>
  <c r="AH12" i="58"/>
  <c r="AQ12" i="58" s="1"/>
  <c r="AR10" i="9"/>
  <c r="AH11" i="24"/>
  <c r="AQ11" i="24" s="1"/>
  <c r="K22" i="5"/>
  <c r="AN10" i="10"/>
  <c r="AI10" i="10"/>
  <c r="AH11" i="82"/>
  <c r="AQ11" i="82" s="1"/>
  <c r="K22" i="20"/>
  <c r="AG11" i="41"/>
  <c r="AP11" i="41" s="1"/>
  <c r="AF11" i="41"/>
  <c r="AO11" i="41" s="1"/>
  <c r="AE11" i="41"/>
  <c r="W12" i="41"/>
  <c r="K23" i="4"/>
  <c r="Y13" i="30"/>
  <c r="X13" i="30"/>
  <c r="Z13" i="30" s="1"/>
  <c r="AN10" i="15"/>
  <c r="AI10" i="15"/>
  <c r="AR11" i="91"/>
  <c r="AH12" i="95"/>
  <c r="AQ12" i="95" s="1"/>
  <c r="AI11" i="63"/>
  <c r="AN11" i="63"/>
  <c r="K22" i="52"/>
  <c r="AR10" i="87"/>
  <c r="K21" i="16"/>
  <c r="Z12" i="4"/>
  <c r="X12" i="4"/>
  <c r="Y12" i="4"/>
  <c r="Y13" i="56"/>
  <c r="X13" i="56"/>
  <c r="Z12" i="93"/>
  <c r="Y12" i="93"/>
  <c r="X12" i="93"/>
  <c r="X12" i="46"/>
  <c r="Y12" i="46"/>
  <c r="AF13" i="30" l="1"/>
  <c r="AO13" i="30" s="1"/>
  <c r="AE13" i="30"/>
  <c r="W14" i="30"/>
  <c r="AG13" i="30"/>
  <c r="AP13" i="30" s="1"/>
  <c r="AG12" i="23"/>
  <c r="AP12" i="23" s="1"/>
  <c r="AF12" i="23"/>
  <c r="AO12" i="23" s="1"/>
  <c r="W13" i="23"/>
  <c r="AE12" i="23"/>
  <c r="AG12" i="62"/>
  <c r="AP12" i="62" s="1"/>
  <c r="AF12" i="62"/>
  <c r="AO12" i="62" s="1"/>
  <c r="W13" i="62"/>
  <c r="AE12" i="62"/>
  <c r="AG12" i="66"/>
  <c r="AP12" i="66" s="1"/>
  <c r="AE12" i="66"/>
  <c r="W13" i="66"/>
  <c r="AF12" i="66"/>
  <c r="AO12" i="66" s="1"/>
  <c r="W13" i="7"/>
  <c r="AE12" i="7"/>
  <c r="AG12" i="7"/>
  <c r="AP12" i="7" s="1"/>
  <c r="AF12" i="7"/>
  <c r="AO12" i="7" s="1"/>
  <c r="AG12" i="32"/>
  <c r="AP12" i="32" s="1"/>
  <c r="AF12" i="32"/>
  <c r="AO12" i="32" s="1"/>
  <c r="AE12" i="32"/>
  <c r="W13" i="32"/>
  <c r="AF12" i="69"/>
  <c r="AO12" i="69" s="1"/>
  <c r="AE12" i="69"/>
  <c r="AG12" i="69"/>
  <c r="AP12" i="69" s="1"/>
  <c r="W13" i="69"/>
  <c r="AG12" i="8"/>
  <c r="AP12" i="8" s="1"/>
  <c r="AF12" i="8"/>
  <c r="AO12" i="8" s="1"/>
  <c r="W13" i="8"/>
  <c r="AE12" i="8"/>
  <c r="AR10" i="42"/>
  <c r="K22" i="23"/>
  <c r="AG11" i="77"/>
  <c r="AP11" i="77" s="1"/>
  <c r="W12" i="77"/>
  <c r="AE11" i="77"/>
  <c r="AF11" i="77"/>
  <c r="AO11" i="77" s="1"/>
  <c r="AR11" i="49"/>
  <c r="AH11" i="39"/>
  <c r="AQ11" i="39" s="1"/>
  <c r="AE11" i="47"/>
  <c r="W12" i="47"/>
  <c r="AG11" i="47"/>
  <c r="AP11" i="47" s="1"/>
  <c r="AF11" i="47"/>
  <c r="AO11" i="47" s="1"/>
  <c r="AI11" i="71"/>
  <c r="AN11" i="71"/>
  <c r="AN12" i="55"/>
  <c r="AI12" i="55"/>
  <c r="AH13" i="56"/>
  <c r="AQ13" i="56" s="1"/>
  <c r="AH11" i="13"/>
  <c r="AQ11" i="13" s="1"/>
  <c r="AH12" i="46"/>
  <c r="AQ12" i="46" s="1"/>
  <c r="K22" i="16"/>
  <c r="AR11" i="63"/>
  <c r="K23" i="5"/>
  <c r="AR11" i="69"/>
  <c r="AR11" i="18"/>
  <c r="K23" i="60"/>
  <c r="AI12" i="59"/>
  <c r="AN12" i="59"/>
  <c r="AH13" i="78"/>
  <c r="AQ13" i="78" s="1"/>
  <c r="X13" i="61"/>
  <c r="Y13" i="61"/>
  <c r="Z13" i="61" s="1"/>
  <c r="AR11" i="23"/>
  <c r="AH12" i="54"/>
  <c r="AQ12" i="54" s="1"/>
  <c r="AR10" i="96"/>
  <c r="Z11" i="13"/>
  <c r="K22" i="19"/>
  <c r="AR11" i="3"/>
  <c r="AG12" i="12"/>
  <c r="AP12" i="12" s="1"/>
  <c r="AF12" i="12"/>
  <c r="AO12" i="12" s="1"/>
  <c r="W13" i="12"/>
  <c r="AE12" i="12"/>
  <c r="AI11" i="44"/>
  <c r="AN11" i="44"/>
  <c r="K23" i="62"/>
  <c r="Y12" i="72"/>
  <c r="X12" i="72"/>
  <c r="Z12" i="72" s="1"/>
  <c r="AH12" i="31"/>
  <c r="AQ12" i="31" s="1"/>
  <c r="AR11" i="54"/>
  <c r="AR10" i="52"/>
  <c r="AR10" i="13"/>
  <c r="AI11" i="79"/>
  <c r="AN11" i="79"/>
  <c r="AH12" i="16"/>
  <c r="AQ12" i="16" s="1"/>
  <c r="AH11" i="28"/>
  <c r="AQ11" i="28" s="1"/>
  <c r="K23" i="10"/>
  <c r="AR11" i="35"/>
  <c r="Z11" i="39"/>
  <c r="AI12" i="67"/>
  <c r="AN12" i="67"/>
  <c r="Z12" i="24"/>
  <c r="Y12" i="24"/>
  <c r="X12" i="24"/>
  <c r="Z13" i="43"/>
  <c r="X13" i="43"/>
  <c r="Y13" i="43"/>
  <c r="Z13" i="85"/>
  <c r="X13" i="85"/>
  <c r="Y13" i="85"/>
  <c r="Z13" i="91"/>
  <c r="X13" i="91"/>
  <c r="Y13" i="91"/>
  <c r="AI11" i="1"/>
  <c r="AN11" i="1"/>
  <c r="AE13" i="86"/>
  <c r="AG13" i="86"/>
  <c r="AP13" i="86" s="1"/>
  <c r="AF13" i="86"/>
  <c r="AO13" i="86" s="1"/>
  <c r="W14" i="86"/>
  <c r="AG12" i="25"/>
  <c r="AP12" i="25" s="1"/>
  <c r="AF12" i="25"/>
  <c r="AO12" i="25" s="1"/>
  <c r="AE12" i="25"/>
  <c r="W13" i="25"/>
  <c r="Z12" i="45"/>
  <c r="Y12" i="45"/>
  <c r="X12" i="45"/>
  <c r="Z13" i="59"/>
  <c r="Y13" i="59"/>
  <c r="X13" i="59"/>
  <c r="AG12" i="3"/>
  <c r="AP12" i="3" s="1"/>
  <c r="AF12" i="3"/>
  <c r="AO12" i="3" s="1"/>
  <c r="W13" i="3"/>
  <c r="AE12" i="3"/>
  <c r="K23" i="55"/>
  <c r="AN12" i="61"/>
  <c r="AI12" i="61"/>
  <c r="AI12" i="73"/>
  <c r="AN12" i="73"/>
  <c r="AG12" i="63"/>
  <c r="AP12" i="63" s="1"/>
  <c r="AF12" i="63"/>
  <c r="AO12" i="63" s="1"/>
  <c r="W13" i="63"/>
  <c r="AE12" i="63"/>
  <c r="AI11" i="60"/>
  <c r="AN11" i="60"/>
  <c r="Z12" i="46"/>
  <c r="Z13" i="56"/>
  <c r="AH11" i="65"/>
  <c r="AQ11" i="65" s="1"/>
  <c r="K23" i="13"/>
  <c r="K23" i="21"/>
  <c r="AI11" i="20"/>
  <c r="AN11" i="20"/>
  <c r="AI11" i="45"/>
  <c r="AN11" i="45"/>
  <c r="K23" i="66"/>
  <c r="AR10" i="28"/>
  <c r="AR11" i="48"/>
  <c r="Z12" i="9"/>
  <c r="X12" i="9"/>
  <c r="Y12" i="9"/>
  <c r="AR11" i="81"/>
  <c r="Y13" i="73"/>
  <c r="Z13" i="73" s="1"/>
  <c r="X13" i="73"/>
  <c r="AR11" i="31"/>
  <c r="K23" i="59"/>
  <c r="W12" i="57"/>
  <c r="AF11" i="57"/>
  <c r="AO11" i="57" s="1"/>
  <c r="AG11" i="57"/>
  <c r="AP11" i="57" s="1"/>
  <c r="AE11" i="57"/>
  <c r="Z12" i="54"/>
  <c r="AH11" i="15"/>
  <c r="AQ11" i="15" s="1"/>
  <c r="AE11" i="83"/>
  <c r="W12" i="83"/>
  <c r="AG11" i="83"/>
  <c r="AP11" i="83" s="1"/>
  <c r="AF11" i="83"/>
  <c r="AO11" i="83" s="1"/>
  <c r="AI11" i="50"/>
  <c r="AN11" i="50"/>
  <c r="AR11" i="19"/>
  <c r="AG11" i="27"/>
  <c r="AP11" i="27" s="1"/>
  <c r="AF11" i="27"/>
  <c r="AO11" i="27" s="1"/>
  <c r="AE11" i="27"/>
  <c r="W12" i="27"/>
  <c r="AR10" i="39"/>
  <c r="AF11" i="87"/>
  <c r="AO11" i="87" s="1"/>
  <c r="AE11" i="87"/>
  <c r="AG11" i="87"/>
  <c r="AP11" i="87" s="1"/>
  <c r="W12" i="87"/>
  <c r="Z12" i="44"/>
  <c r="X12" i="44"/>
  <c r="Y12" i="44"/>
  <c r="AR11" i="46"/>
  <c r="K23" i="68"/>
  <c r="K22" i="11"/>
  <c r="AH12" i="11"/>
  <c r="AQ12" i="11" s="1"/>
  <c r="Y11" i="6"/>
  <c r="Z11" i="6" s="1"/>
  <c r="X11" i="6"/>
  <c r="AR11" i="37"/>
  <c r="AH12" i="37"/>
  <c r="AQ12" i="37" s="1"/>
  <c r="Z12" i="31"/>
  <c r="AR11" i="62"/>
  <c r="Z12" i="79"/>
  <c r="X12" i="79"/>
  <c r="Y12" i="79"/>
  <c r="AH11" i="42"/>
  <c r="AQ11" i="42" s="1"/>
  <c r="K23" i="18"/>
  <c r="Z12" i="16"/>
  <c r="Z11" i="28"/>
  <c r="Z13" i="14"/>
  <c r="X13" i="14"/>
  <c r="Y13" i="14"/>
  <c r="AI12" i="43"/>
  <c r="AN12" i="43"/>
  <c r="AN12" i="91"/>
  <c r="AI12" i="91"/>
  <c r="X13" i="55"/>
  <c r="Y13" i="55"/>
  <c r="Z13" i="55" s="1"/>
  <c r="Y12" i="1"/>
  <c r="X12" i="1"/>
  <c r="Z12" i="1" s="1"/>
  <c r="AN12" i="58"/>
  <c r="AI12" i="58"/>
  <c r="AR11" i="11"/>
  <c r="W13" i="51"/>
  <c r="AG12" i="51"/>
  <c r="AP12" i="51" s="1"/>
  <c r="AF12" i="51"/>
  <c r="AO12" i="51" s="1"/>
  <c r="AE12" i="51"/>
  <c r="Z12" i="75"/>
  <c r="X12" i="75"/>
  <c r="Y12" i="75"/>
  <c r="AR11" i="74"/>
  <c r="AI11" i="90"/>
  <c r="AN11" i="90"/>
  <c r="AH12" i="93"/>
  <c r="AQ12" i="93" s="1"/>
  <c r="K23" i="15"/>
  <c r="AH12" i="35"/>
  <c r="AQ12" i="35" s="1"/>
  <c r="AG11" i="65"/>
  <c r="AP11" i="65" s="1"/>
  <c r="W12" i="65"/>
  <c r="AF11" i="65"/>
  <c r="AO11" i="65" s="1"/>
  <c r="AE11" i="65"/>
  <c r="K23" i="71"/>
  <c r="AR11" i="32"/>
  <c r="Z13" i="78"/>
  <c r="K23" i="51"/>
  <c r="AH11" i="52"/>
  <c r="AQ11" i="52" s="1"/>
  <c r="AR12" i="86"/>
  <c r="AR10" i="65"/>
  <c r="AR11" i="51"/>
  <c r="AR12" i="30"/>
  <c r="X12" i="17"/>
  <c r="Y12" i="17"/>
  <c r="K23" i="67"/>
  <c r="AG11" i="2"/>
  <c r="AP11" i="2" s="1"/>
  <c r="W12" i="2"/>
  <c r="AF11" i="2"/>
  <c r="AO11" i="2" s="1"/>
  <c r="AE11" i="2"/>
  <c r="AR11" i="68"/>
  <c r="X13" i="88"/>
  <c r="Y13" i="88"/>
  <c r="AH11" i="10"/>
  <c r="AQ11" i="10" s="1"/>
  <c r="AG12" i="26"/>
  <c r="AP12" i="26" s="1"/>
  <c r="AF12" i="26"/>
  <c r="AO12" i="26" s="1"/>
  <c r="AE12" i="26"/>
  <c r="W13" i="26"/>
  <c r="Z12" i="11"/>
  <c r="AH12" i="81"/>
  <c r="AQ12" i="81" s="1"/>
  <c r="Z12" i="37"/>
  <c r="AH12" i="68"/>
  <c r="AQ12" i="68" s="1"/>
  <c r="AH12" i="18"/>
  <c r="AQ12" i="18" s="1"/>
  <c r="X12" i="89"/>
  <c r="Y12" i="89"/>
  <c r="AH12" i="48"/>
  <c r="AQ12" i="48" s="1"/>
  <c r="AH11" i="84"/>
  <c r="AQ11" i="84" s="1"/>
  <c r="Z13" i="67"/>
  <c r="X13" i="67"/>
  <c r="Y13" i="67"/>
  <c r="Z12" i="71"/>
  <c r="X12" i="71"/>
  <c r="Y12" i="71"/>
  <c r="AN12" i="14"/>
  <c r="AI12" i="14"/>
  <c r="X13" i="94"/>
  <c r="Y13" i="94"/>
  <c r="AI12" i="85"/>
  <c r="AN12" i="85"/>
  <c r="X13" i="92"/>
  <c r="Y13" i="92"/>
  <c r="AN11" i="21"/>
  <c r="AI11" i="21"/>
  <c r="Z13" i="34"/>
  <c r="X13" i="34"/>
  <c r="Y13" i="34"/>
  <c r="Z13" i="58"/>
  <c r="X13" i="58"/>
  <c r="Y13" i="58"/>
  <c r="AH12" i="32"/>
  <c r="AQ12" i="32" s="1"/>
  <c r="AH12" i="62"/>
  <c r="AQ12" i="62" s="1"/>
  <c r="K22" i="63"/>
  <c r="AG12" i="49"/>
  <c r="AP12" i="49" s="1"/>
  <c r="AF12" i="49"/>
  <c r="AO12" i="49" s="1"/>
  <c r="W13" i="49"/>
  <c r="AE12" i="49"/>
  <c r="AF11" i="96"/>
  <c r="AO11" i="96" s="1"/>
  <c r="AE11" i="96"/>
  <c r="W12" i="96"/>
  <c r="AG11" i="96"/>
  <c r="AP11" i="96" s="1"/>
  <c r="AR10" i="15"/>
  <c r="AH12" i="4"/>
  <c r="AQ12" i="4" s="1"/>
  <c r="X12" i="41"/>
  <c r="Z12" i="41" s="1"/>
  <c r="Y12" i="41"/>
  <c r="K23" i="20"/>
  <c r="AR10" i="10"/>
  <c r="Z12" i="35"/>
  <c r="AR12" i="56"/>
  <c r="X13" i="40"/>
  <c r="Y13" i="40"/>
  <c r="Y12" i="20"/>
  <c r="Z12" i="20" s="1"/>
  <c r="X12" i="20"/>
  <c r="AN12" i="53"/>
  <c r="AI12" i="53"/>
  <c r="K23" i="50"/>
  <c r="K22" i="2"/>
  <c r="AH12" i="3"/>
  <c r="AQ12" i="3" s="1"/>
  <c r="K22" i="12"/>
  <c r="AI11" i="9"/>
  <c r="AN11" i="9"/>
  <c r="K22" i="7"/>
  <c r="Y13" i="38"/>
  <c r="X13" i="38"/>
  <c r="Z13" i="38" s="1"/>
  <c r="AH12" i="63"/>
  <c r="AQ12" i="63" s="1"/>
  <c r="K23" i="64"/>
  <c r="K22" i="8"/>
  <c r="AN11" i="80"/>
  <c r="AI11" i="80"/>
  <c r="K22" i="3"/>
  <c r="AH12" i="74"/>
  <c r="AQ12" i="74" s="1"/>
  <c r="AH12" i="8"/>
  <c r="AQ12" i="8" s="1"/>
  <c r="K23" i="72"/>
  <c r="Z11" i="15"/>
  <c r="Z12" i="50"/>
  <c r="X12" i="50"/>
  <c r="Y12" i="50"/>
  <c r="AG12" i="70"/>
  <c r="AP12" i="70" s="1"/>
  <c r="W13" i="70"/>
  <c r="AF12" i="70"/>
  <c r="AO12" i="70" s="1"/>
  <c r="AE12" i="70"/>
  <c r="X12" i="60"/>
  <c r="Z12" i="60" s="1"/>
  <c r="Y12" i="60"/>
  <c r="AH12" i="49"/>
  <c r="AQ12" i="49" s="1"/>
  <c r="AR11" i="4"/>
  <c r="AR11" i="64"/>
  <c r="Z11" i="10"/>
  <c r="AR10" i="36"/>
  <c r="AR12" i="78"/>
  <c r="AI11" i="72"/>
  <c r="AN11" i="72"/>
  <c r="Z12" i="81"/>
  <c r="AI10" i="6"/>
  <c r="AN10" i="6"/>
  <c r="Z12" i="18"/>
  <c r="AH12" i="5"/>
  <c r="AQ12" i="5" s="1"/>
  <c r="AR11" i="8"/>
  <c r="X13" i="95"/>
  <c r="Z13" i="95" s="1"/>
  <c r="Y13" i="95"/>
  <c r="AH12" i="64"/>
  <c r="AQ12" i="64" s="1"/>
  <c r="Z11" i="42"/>
  <c r="AH11" i="36"/>
  <c r="AQ11" i="36" s="1"/>
  <c r="AH12" i="19"/>
  <c r="AQ12" i="19" s="1"/>
  <c r="AN11" i="89"/>
  <c r="AI11" i="89"/>
  <c r="Z12" i="48"/>
  <c r="Z11" i="84"/>
  <c r="AH11" i="47"/>
  <c r="AQ11" i="47" s="1"/>
  <c r="AI11" i="82"/>
  <c r="AN11" i="82"/>
  <c r="AN12" i="92"/>
  <c r="AI12" i="92"/>
  <c r="AN12" i="22"/>
  <c r="AI12" i="22"/>
  <c r="AG12" i="93"/>
  <c r="AP12" i="93" s="1"/>
  <c r="AF12" i="93"/>
  <c r="AO12" i="93" s="1"/>
  <c r="W13" i="93"/>
  <c r="AE12" i="93"/>
  <c r="AG12" i="4"/>
  <c r="AP12" i="4" s="1"/>
  <c r="AF12" i="4"/>
  <c r="AO12" i="4" s="1"/>
  <c r="W13" i="4"/>
  <c r="AE12" i="4"/>
  <c r="K23" i="52"/>
  <c r="AH13" i="30"/>
  <c r="AQ13" i="30" s="1"/>
  <c r="AI11" i="41"/>
  <c r="AN11" i="41"/>
  <c r="AH13" i="86"/>
  <c r="AQ13" i="86" s="1"/>
  <c r="AH12" i="66"/>
  <c r="AQ12" i="66" s="1"/>
  <c r="AF12" i="76"/>
  <c r="AO12" i="76" s="1"/>
  <c r="AG12" i="76"/>
  <c r="AP12" i="76" s="1"/>
  <c r="W13" i="76"/>
  <c r="AE12" i="76"/>
  <c r="AR11" i="5"/>
  <c r="AH12" i="51"/>
  <c r="AQ12" i="51" s="1"/>
  <c r="AH12" i="7"/>
  <c r="AQ12" i="7" s="1"/>
  <c r="AN12" i="40"/>
  <c r="AI12" i="40"/>
  <c r="K23" i="56"/>
  <c r="Z13" i="53"/>
  <c r="X13" i="53"/>
  <c r="Y13" i="53"/>
  <c r="AR11" i="16"/>
  <c r="AN12" i="38"/>
  <c r="AI12" i="38"/>
  <c r="AG11" i="52"/>
  <c r="AP11" i="52" s="1"/>
  <c r="W12" i="52"/>
  <c r="AF11" i="52"/>
  <c r="AO11" i="52" s="1"/>
  <c r="AE11" i="52"/>
  <c r="Z12" i="80"/>
  <c r="X12" i="80"/>
  <c r="Y12" i="80"/>
  <c r="AH12" i="69"/>
  <c r="AQ12" i="69" s="1"/>
  <c r="AE12" i="29"/>
  <c r="AF12" i="29"/>
  <c r="AO12" i="29" s="1"/>
  <c r="W13" i="29"/>
  <c r="AG12" i="29"/>
  <c r="AP12" i="29" s="1"/>
  <c r="W13" i="74"/>
  <c r="AG12" i="74"/>
  <c r="AP12" i="74" s="1"/>
  <c r="AF12" i="74"/>
  <c r="AO12" i="74" s="1"/>
  <c r="AE12" i="74"/>
  <c r="AR11" i="7"/>
  <c r="AE12" i="33"/>
  <c r="W13" i="33"/>
  <c r="AF12" i="33"/>
  <c r="AO12" i="33" s="1"/>
  <c r="AG12" i="33"/>
  <c r="AP12" i="33" s="1"/>
  <c r="AI11" i="17"/>
  <c r="AN11" i="17"/>
  <c r="K22" i="24"/>
  <c r="AR11" i="66"/>
  <c r="AR10" i="84"/>
  <c r="AN11" i="75"/>
  <c r="AI11" i="75"/>
  <c r="AR10" i="47"/>
  <c r="AH12" i="23"/>
  <c r="AQ12" i="23" s="1"/>
  <c r="AH11" i="96"/>
  <c r="AQ11" i="96" s="1"/>
  <c r="AI12" i="88"/>
  <c r="AN12" i="88"/>
  <c r="K23" i="14"/>
  <c r="W13" i="68"/>
  <c r="AG12" i="68"/>
  <c r="AP12" i="68" s="1"/>
  <c r="AF12" i="68"/>
  <c r="AO12" i="68" s="1"/>
  <c r="AE12" i="68"/>
  <c r="AR11" i="93"/>
  <c r="AG12" i="5"/>
  <c r="AP12" i="5" s="1"/>
  <c r="AF12" i="5"/>
  <c r="AO12" i="5" s="1"/>
  <c r="W13" i="5"/>
  <c r="AE12" i="5"/>
  <c r="AI12" i="95"/>
  <c r="AN12" i="95"/>
  <c r="AG12" i="64"/>
  <c r="AP12" i="64" s="1"/>
  <c r="W13" i="64"/>
  <c r="AE12" i="64"/>
  <c r="AF12" i="64"/>
  <c r="AO12" i="64" s="1"/>
  <c r="Y12" i="90"/>
  <c r="X12" i="90"/>
  <c r="AG11" i="36"/>
  <c r="AP11" i="36" s="1"/>
  <c r="AF11" i="36"/>
  <c r="AO11" i="36" s="1"/>
  <c r="AE11" i="36"/>
  <c r="W12" i="36"/>
  <c r="AG12" i="19"/>
  <c r="AP12" i="19" s="1"/>
  <c r="AF12" i="19"/>
  <c r="AO12" i="19" s="1"/>
  <c r="W13" i="19"/>
  <c r="AE12" i="19"/>
  <c r="K23" i="70"/>
  <c r="AN11" i="24"/>
  <c r="AI11" i="24"/>
  <c r="AI12" i="94"/>
  <c r="AN12" i="94"/>
  <c r="X12" i="82"/>
  <c r="Y12" i="82"/>
  <c r="Z12" i="21"/>
  <c r="Y12" i="21"/>
  <c r="X12" i="21"/>
  <c r="AI12" i="34"/>
  <c r="AN12" i="34"/>
  <c r="X13" i="22"/>
  <c r="Y13" i="22"/>
  <c r="W14" i="55" l="1"/>
  <c r="AF13" i="55"/>
  <c r="AO13" i="55" s="1"/>
  <c r="AE13" i="55"/>
  <c r="AG13" i="55"/>
  <c r="AP13" i="55" s="1"/>
  <c r="AE13" i="73"/>
  <c r="AG13" i="73"/>
  <c r="AP13" i="73" s="1"/>
  <c r="AF13" i="73"/>
  <c r="AO13" i="73" s="1"/>
  <c r="W14" i="73"/>
  <c r="AF12" i="60"/>
  <c r="AO12" i="60" s="1"/>
  <c r="AE12" i="60"/>
  <c r="W13" i="60"/>
  <c r="AG12" i="60"/>
  <c r="AP12" i="60" s="1"/>
  <c r="W14" i="38"/>
  <c r="AG13" i="38"/>
  <c r="AP13" i="38" s="1"/>
  <c r="AF13" i="38"/>
  <c r="AO13" i="38" s="1"/>
  <c r="AE13" i="38"/>
  <c r="AG12" i="20"/>
  <c r="AP12" i="20" s="1"/>
  <c r="AF12" i="20"/>
  <c r="AO12" i="20" s="1"/>
  <c r="W13" i="20"/>
  <c r="AE12" i="20"/>
  <c r="AG11" i="6"/>
  <c r="AP11" i="6" s="1"/>
  <c r="W12" i="6"/>
  <c r="AF11" i="6"/>
  <c r="AO11" i="6" s="1"/>
  <c r="AE11" i="6"/>
  <c r="AG12" i="1"/>
  <c r="AP12" i="1" s="1"/>
  <c r="AF12" i="1"/>
  <c r="AO12" i="1" s="1"/>
  <c r="W13" i="1"/>
  <c r="AE12" i="1"/>
  <c r="AF13" i="61"/>
  <c r="AO13" i="61" s="1"/>
  <c r="W14" i="61"/>
  <c r="AE13" i="61"/>
  <c r="AG13" i="61"/>
  <c r="AP13" i="61" s="1"/>
  <c r="W13" i="72"/>
  <c r="AE12" i="72"/>
  <c r="AF12" i="72"/>
  <c r="AO12" i="72" s="1"/>
  <c r="AG12" i="72"/>
  <c r="AP12" i="72" s="1"/>
  <c r="AG13" i="95"/>
  <c r="AP13" i="95" s="1"/>
  <c r="AF13" i="95"/>
  <c r="AO13" i="95" s="1"/>
  <c r="AE13" i="95"/>
  <c r="W14" i="95"/>
  <c r="W13" i="41"/>
  <c r="AG12" i="41"/>
  <c r="AP12" i="41" s="1"/>
  <c r="AF12" i="41"/>
  <c r="AO12" i="41" s="1"/>
  <c r="AE12" i="41"/>
  <c r="Z13" i="22"/>
  <c r="AH12" i="90"/>
  <c r="AQ12" i="90" s="1"/>
  <c r="X13" i="68"/>
  <c r="Y13" i="68"/>
  <c r="AI11" i="52"/>
  <c r="AN11" i="52"/>
  <c r="AI12" i="4"/>
  <c r="AN12" i="4"/>
  <c r="Y13" i="93"/>
  <c r="X13" i="93"/>
  <c r="Z13" i="93" s="1"/>
  <c r="AH12" i="50"/>
  <c r="AQ12" i="50" s="1"/>
  <c r="K23" i="12"/>
  <c r="AH13" i="58"/>
  <c r="AQ13" i="58" s="1"/>
  <c r="AH12" i="71"/>
  <c r="AQ12" i="71" s="1"/>
  <c r="X13" i="26"/>
  <c r="Y13" i="26"/>
  <c r="AF13" i="78"/>
  <c r="AO13" i="78" s="1"/>
  <c r="W14" i="78"/>
  <c r="AG13" i="78"/>
  <c r="AP13" i="78" s="1"/>
  <c r="AE13" i="78"/>
  <c r="AH12" i="75"/>
  <c r="AQ12" i="75" s="1"/>
  <c r="AF12" i="16"/>
  <c r="AO12" i="16" s="1"/>
  <c r="W13" i="16"/>
  <c r="AE12" i="16"/>
  <c r="AG12" i="16"/>
  <c r="AP12" i="16" s="1"/>
  <c r="AI11" i="83"/>
  <c r="AN11" i="83"/>
  <c r="AR11" i="45"/>
  <c r="AR11" i="60"/>
  <c r="Y13" i="25"/>
  <c r="X13" i="25"/>
  <c r="AH13" i="91"/>
  <c r="AQ13" i="91" s="1"/>
  <c r="AH13" i="43"/>
  <c r="AQ13" i="43" s="1"/>
  <c r="AR12" i="67"/>
  <c r="Z13" i="12"/>
  <c r="X13" i="12"/>
  <c r="Y13" i="12"/>
  <c r="K23" i="19"/>
  <c r="AI11" i="77"/>
  <c r="AN11" i="77"/>
  <c r="Y13" i="69"/>
  <c r="X13" i="69"/>
  <c r="Z13" i="69" s="1"/>
  <c r="AN12" i="32"/>
  <c r="AI12" i="32"/>
  <c r="Z13" i="7"/>
  <c r="X13" i="7"/>
  <c r="Y13" i="7"/>
  <c r="Y13" i="62"/>
  <c r="X13" i="62"/>
  <c r="AG11" i="42"/>
  <c r="AP11" i="42" s="1"/>
  <c r="AF11" i="42"/>
  <c r="AO11" i="42" s="1"/>
  <c r="AE11" i="42"/>
  <c r="W12" i="42"/>
  <c r="AR10" i="6"/>
  <c r="K23" i="3"/>
  <c r="AR12" i="53"/>
  <c r="AH13" i="40"/>
  <c r="AQ13" i="40" s="1"/>
  <c r="Z12" i="96"/>
  <c r="Y12" i="96"/>
  <c r="X12" i="96"/>
  <c r="AF13" i="58"/>
  <c r="AO13" i="58" s="1"/>
  <c r="AG13" i="58"/>
  <c r="AP13" i="58" s="1"/>
  <c r="AE13" i="58"/>
  <c r="W14" i="58"/>
  <c r="AH13" i="94"/>
  <c r="AQ13" i="94" s="1"/>
  <c r="AE12" i="71"/>
  <c r="W13" i="71"/>
  <c r="AF12" i="71"/>
  <c r="AO12" i="71" s="1"/>
  <c r="AG12" i="71"/>
  <c r="AP12" i="71" s="1"/>
  <c r="AN12" i="26"/>
  <c r="AI12" i="26"/>
  <c r="AH13" i="88"/>
  <c r="AQ13" i="88" s="1"/>
  <c r="AN11" i="2"/>
  <c r="AI11" i="2"/>
  <c r="X12" i="65"/>
  <c r="Z12" i="65" s="1"/>
  <c r="Y12" i="65"/>
  <c r="W13" i="75"/>
  <c r="AG12" i="75"/>
  <c r="AP12" i="75" s="1"/>
  <c r="AF12" i="75"/>
  <c r="AO12" i="75" s="1"/>
  <c r="AE12" i="75"/>
  <c r="AR12" i="43"/>
  <c r="AE12" i="31"/>
  <c r="AF12" i="31"/>
  <c r="AO12" i="31" s="1"/>
  <c r="AG12" i="31"/>
  <c r="AP12" i="31" s="1"/>
  <c r="W13" i="31"/>
  <c r="Y12" i="27"/>
  <c r="X12" i="27"/>
  <c r="AN11" i="57"/>
  <c r="AI11" i="57"/>
  <c r="AN12" i="3"/>
  <c r="AI12" i="3"/>
  <c r="AG13" i="59"/>
  <c r="AP13" i="59" s="1"/>
  <c r="AE13" i="59"/>
  <c r="AF13" i="59"/>
  <c r="AO13" i="59" s="1"/>
  <c r="W14" i="59"/>
  <c r="AN12" i="25"/>
  <c r="AI12" i="25"/>
  <c r="W14" i="91"/>
  <c r="AG13" i="91"/>
  <c r="AP13" i="91" s="1"/>
  <c r="AF13" i="91"/>
  <c r="AO13" i="91" s="1"/>
  <c r="AE13" i="91"/>
  <c r="AG13" i="43"/>
  <c r="AP13" i="43" s="1"/>
  <c r="AF13" i="43"/>
  <c r="AO13" i="43" s="1"/>
  <c r="AE13" i="43"/>
  <c r="W14" i="43"/>
  <c r="AF11" i="39"/>
  <c r="AO11" i="39" s="1"/>
  <c r="W12" i="39"/>
  <c r="AG11" i="39"/>
  <c r="AP11" i="39" s="1"/>
  <c r="AE11" i="39"/>
  <c r="AG11" i="13"/>
  <c r="AP11" i="13" s="1"/>
  <c r="W12" i="13"/>
  <c r="AF11" i="13"/>
  <c r="AO11" i="13" s="1"/>
  <c r="AE11" i="13"/>
  <c r="AR12" i="59"/>
  <c r="AR12" i="55"/>
  <c r="X12" i="77"/>
  <c r="Y12" i="77"/>
  <c r="AH12" i="82"/>
  <c r="AQ12" i="82" s="1"/>
  <c r="Z12" i="36"/>
  <c r="X12" i="36"/>
  <c r="Y12" i="36"/>
  <c r="AI12" i="74"/>
  <c r="AN12" i="74"/>
  <c r="X13" i="29"/>
  <c r="Y13" i="29"/>
  <c r="AR12" i="40"/>
  <c r="Y13" i="4"/>
  <c r="X13" i="4"/>
  <c r="AN12" i="70"/>
  <c r="AI12" i="70"/>
  <c r="AR12" i="34"/>
  <c r="Z12" i="82"/>
  <c r="AI11" i="36"/>
  <c r="AN11" i="36"/>
  <c r="Z12" i="90"/>
  <c r="AR12" i="95"/>
  <c r="AR11" i="75"/>
  <c r="Y12" i="52"/>
  <c r="Z12" i="52" s="1"/>
  <c r="X12" i="52"/>
  <c r="AR11" i="82"/>
  <c r="AE11" i="84"/>
  <c r="W12" i="84"/>
  <c r="AG11" i="84"/>
  <c r="AP11" i="84" s="1"/>
  <c r="AF11" i="84"/>
  <c r="AO11" i="84" s="1"/>
  <c r="AE12" i="81"/>
  <c r="W13" i="81"/>
  <c r="AF12" i="81"/>
  <c r="AO12" i="81" s="1"/>
  <c r="AG12" i="81"/>
  <c r="AP12" i="81" s="1"/>
  <c r="W12" i="15"/>
  <c r="AF11" i="15"/>
  <c r="AO11" i="15" s="1"/>
  <c r="AG11" i="15"/>
  <c r="AP11" i="15" s="1"/>
  <c r="AE11" i="15"/>
  <c r="AR11" i="80"/>
  <c r="K23" i="7"/>
  <c r="Z13" i="40"/>
  <c r="AN11" i="96"/>
  <c r="AI11" i="96"/>
  <c r="AH13" i="92"/>
  <c r="AQ13" i="92" s="1"/>
  <c r="Z13" i="94"/>
  <c r="Z13" i="88"/>
  <c r="AH12" i="17"/>
  <c r="AQ12" i="17" s="1"/>
  <c r="AR11" i="90"/>
  <c r="AI12" i="51"/>
  <c r="AN12" i="51"/>
  <c r="AR12" i="58"/>
  <c r="AH13" i="55"/>
  <c r="AQ13" i="55" s="1"/>
  <c r="AN11" i="87"/>
  <c r="AI11" i="87"/>
  <c r="AN11" i="27"/>
  <c r="AI11" i="27"/>
  <c r="AR11" i="50"/>
  <c r="AR11" i="20"/>
  <c r="AR12" i="73"/>
  <c r="Z13" i="3"/>
  <c r="X13" i="3"/>
  <c r="Y13" i="3"/>
  <c r="AH12" i="45"/>
  <c r="AQ12" i="45" s="1"/>
  <c r="AN13" i="86"/>
  <c r="AI13" i="86"/>
  <c r="AH12" i="24"/>
  <c r="AQ12" i="24" s="1"/>
  <c r="AR11" i="79"/>
  <c r="Y12" i="47"/>
  <c r="Z12" i="47" s="1"/>
  <c r="X12" i="47"/>
  <c r="AN12" i="8"/>
  <c r="AI12" i="8"/>
  <c r="AI12" i="69"/>
  <c r="AN12" i="69"/>
  <c r="Z13" i="66"/>
  <c r="X13" i="66"/>
  <c r="Y13" i="66"/>
  <c r="AG12" i="50"/>
  <c r="AP12" i="50" s="1"/>
  <c r="AF12" i="50"/>
  <c r="AO12" i="50" s="1"/>
  <c r="W13" i="50"/>
  <c r="AE12" i="50"/>
  <c r="AH12" i="21"/>
  <c r="AQ12" i="21" s="1"/>
  <c r="AN12" i="19"/>
  <c r="AI12" i="19"/>
  <c r="AN12" i="5"/>
  <c r="AI12" i="5"/>
  <c r="AN12" i="68"/>
  <c r="AI12" i="68"/>
  <c r="K23" i="24"/>
  <c r="Y13" i="33"/>
  <c r="Z13" i="33" s="1"/>
  <c r="X13" i="33"/>
  <c r="AH13" i="53"/>
  <c r="AQ13" i="53" s="1"/>
  <c r="AR12" i="22"/>
  <c r="W13" i="48"/>
  <c r="AG12" i="48"/>
  <c r="AP12" i="48" s="1"/>
  <c r="AF12" i="48"/>
  <c r="AO12" i="48" s="1"/>
  <c r="AE12" i="48"/>
  <c r="AG11" i="10"/>
  <c r="AP11" i="10" s="1"/>
  <c r="W12" i="10"/>
  <c r="AF11" i="10"/>
  <c r="AO11" i="10" s="1"/>
  <c r="AE11" i="10"/>
  <c r="X13" i="70"/>
  <c r="Z13" i="70" s="1"/>
  <c r="Y13" i="70"/>
  <c r="AH12" i="20"/>
  <c r="AQ12" i="20" s="1"/>
  <c r="K23" i="63"/>
  <c r="AH13" i="34"/>
  <c r="AQ13" i="34" s="1"/>
  <c r="Z13" i="92"/>
  <c r="AR12" i="14"/>
  <c r="AH13" i="67"/>
  <c r="AQ13" i="67" s="1"/>
  <c r="Y12" i="2"/>
  <c r="X12" i="2"/>
  <c r="Z12" i="17"/>
  <c r="AH13" i="14"/>
  <c r="AQ13" i="14" s="1"/>
  <c r="AH12" i="79"/>
  <c r="AQ12" i="79" s="1"/>
  <c r="AH11" i="6"/>
  <c r="AQ11" i="6" s="1"/>
  <c r="K23" i="11"/>
  <c r="AH12" i="44"/>
  <c r="AQ12" i="44" s="1"/>
  <c r="AH13" i="73"/>
  <c r="AQ13" i="73" s="1"/>
  <c r="AH12" i="9"/>
  <c r="AQ12" i="9" s="1"/>
  <c r="W14" i="56"/>
  <c r="AE13" i="56"/>
  <c r="AG13" i="56"/>
  <c r="AP13" i="56" s="1"/>
  <c r="AF13" i="56"/>
  <c r="AO13" i="56" s="1"/>
  <c r="AI12" i="63"/>
  <c r="AN12" i="63"/>
  <c r="AR12" i="61"/>
  <c r="AH13" i="85"/>
  <c r="AQ13" i="85" s="1"/>
  <c r="K23" i="16"/>
  <c r="AI11" i="47"/>
  <c r="AN11" i="47"/>
  <c r="Z13" i="8"/>
  <c r="Y13" i="8"/>
  <c r="X13" i="8"/>
  <c r="AI12" i="66"/>
  <c r="AN12" i="66"/>
  <c r="AI12" i="23"/>
  <c r="AN12" i="23"/>
  <c r="Y14" i="30"/>
  <c r="X14" i="30"/>
  <c r="AR12" i="94"/>
  <c r="Z13" i="19"/>
  <c r="Y13" i="19"/>
  <c r="X13" i="19"/>
  <c r="AI12" i="64"/>
  <c r="AN12" i="64"/>
  <c r="Y13" i="5"/>
  <c r="X13" i="5"/>
  <c r="AR12" i="88"/>
  <c r="AI12" i="33"/>
  <c r="AN12" i="33"/>
  <c r="AN12" i="29"/>
  <c r="AI12" i="29"/>
  <c r="AH12" i="80"/>
  <c r="AQ12" i="80" s="1"/>
  <c r="AR12" i="38"/>
  <c r="W14" i="53"/>
  <c r="AE13" i="53"/>
  <c r="AF13" i="53"/>
  <c r="AO13" i="53" s="1"/>
  <c r="AG13" i="53"/>
  <c r="AP13" i="53" s="1"/>
  <c r="AI12" i="76"/>
  <c r="AN12" i="76"/>
  <c r="AR11" i="41"/>
  <c r="AN12" i="93"/>
  <c r="AI12" i="93"/>
  <c r="AR11" i="89"/>
  <c r="AR11" i="72"/>
  <c r="AH13" i="38"/>
  <c r="AQ13" i="38" s="1"/>
  <c r="AR11" i="9"/>
  <c r="K23" i="2"/>
  <c r="AN12" i="49"/>
  <c r="AI12" i="49"/>
  <c r="AF13" i="34"/>
  <c r="AO13" i="34" s="1"/>
  <c r="AE13" i="34"/>
  <c r="AG13" i="34"/>
  <c r="AP13" i="34" s="1"/>
  <c r="W14" i="34"/>
  <c r="AG13" i="67"/>
  <c r="AP13" i="67" s="1"/>
  <c r="W14" i="67"/>
  <c r="AF13" i="67"/>
  <c r="AO13" i="67" s="1"/>
  <c r="AE13" i="67"/>
  <c r="AH12" i="89"/>
  <c r="AQ12" i="89" s="1"/>
  <c r="AG12" i="37"/>
  <c r="AP12" i="37" s="1"/>
  <c r="AF12" i="37"/>
  <c r="AO12" i="37" s="1"/>
  <c r="AE12" i="37"/>
  <c r="W13" i="37"/>
  <c r="AG12" i="11"/>
  <c r="AP12" i="11" s="1"/>
  <c r="AF12" i="11"/>
  <c r="AO12" i="11" s="1"/>
  <c r="W13" i="11"/>
  <c r="AE12" i="11"/>
  <c r="AH12" i="1"/>
  <c r="AQ12" i="1" s="1"/>
  <c r="AR12" i="91"/>
  <c r="AG13" i="14"/>
  <c r="AP13" i="14" s="1"/>
  <c r="AE13" i="14"/>
  <c r="W14" i="14"/>
  <c r="AF13" i="14"/>
  <c r="AO13" i="14" s="1"/>
  <c r="W13" i="79"/>
  <c r="AG12" i="79"/>
  <c r="AP12" i="79" s="1"/>
  <c r="AE12" i="79"/>
  <c r="AF12" i="79"/>
  <c r="AO12" i="79" s="1"/>
  <c r="W13" i="44"/>
  <c r="AE12" i="44"/>
  <c r="AG12" i="44"/>
  <c r="AP12" i="44" s="1"/>
  <c r="AF12" i="44"/>
  <c r="AO12" i="44" s="1"/>
  <c r="AF12" i="54"/>
  <c r="AO12" i="54" s="1"/>
  <c r="W13" i="54"/>
  <c r="AE12" i="54"/>
  <c r="AG12" i="54"/>
  <c r="AP12" i="54" s="1"/>
  <c r="Z12" i="57"/>
  <c r="Y12" i="57"/>
  <c r="X12" i="57"/>
  <c r="AG12" i="9"/>
  <c r="AP12" i="9" s="1"/>
  <c r="AF12" i="9"/>
  <c r="AO12" i="9" s="1"/>
  <c r="W13" i="9"/>
  <c r="AE12" i="9"/>
  <c r="AE12" i="46"/>
  <c r="W13" i="46"/>
  <c r="AG12" i="46"/>
  <c r="AP12" i="46" s="1"/>
  <c r="AF12" i="46"/>
  <c r="AO12" i="46" s="1"/>
  <c r="X13" i="63"/>
  <c r="Y13" i="63"/>
  <c r="Z13" i="63" s="1"/>
  <c r="AE12" i="45"/>
  <c r="AG12" i="45"/>
  <c r="AP12" i="45" s="1"/>
  <c r="AF12" i="45"/>
  <c r="AO12" i="45" s="1"/>
  <c r="W13" i="45"/>
  <c r="Z14" i="86"/>
  <c r="Y14" i="86"/>
  <c r="X14" i="86"/>
  <c r="AR11" i="1"/>
  <c r="AF13" i="85"/>
  <c r="AO13" i="85" s="1"/>
  <c r="AE13" i="85"/>
  <c r="W14" i="85"/>
  <c r="AG13" i="85"/>
  <c r="AP13" i="85" s="1"/>
  <c r="AF12" i="24"/>
  <c r="AO12" i="24" s="1"/>
  <c r="W13" i="24"/>
  <c r="AE12" i="24"/>
  <c r="AG12" i="24"/>
  <c r="AP12" i="24" s="1"/>
  <c r="AH12" i="72"/>
  <c r="AQ12" i="72" s="1"/>
  <c r="AR11" i="44"/>
  <c r="AR11" i="71"/>
  <c r="X13" i="23"/>
  <c r="Y13" i="23"/>
  <c r="AI13" i="30"/>
  <c r="AN13" i="30"/>
  <c r="AH13" i="22"/>
  <c r="AQ13" i="22" s="1"/>
  <c r="AF12" i="21"/>
  <c r="AO12" i="21" s="1"/>
  <c r="W13" i="21"/>
  <c r="AE12" i="21"/>
  <c r="AG12" i="21"/>
  <c r="AP12" i="21" s="1"/>
  <c r="AR11" i="24"/>
  <c r="X13" i="64"/>
  <c r="Y13" i="64"/>
  <c r="AR11" i="17"/>
  <c r="Y13" i="74"/>
  <c r="X13" i="74"/>
  <c r="AE12" i="80"/>
  <c r="W13" i="80"/>
  <c r="AF12" i="80"/>
  <c r="AO12" i="80" s="1"/>
  <c r="AG12" i="80"/>
  <c r="AP12" i="80" s="1"/>
  <c r="Y13" i="76"/>
  <c r="X13" i="76"/>
  <c r="Z13" i="76" s="1"/>
  <c r="AR12" i="92"/>
  <c r="AH13" i="95"/>
  <c r="AQ13" i="95" s="1"/>
  <c r="W13" i="18"/>
  <c r="AE12" i="18"/>
  <c r="AF12" i="18"/>
  <c r="AO12" i="18" s="1"/>
  <c r="AG12" i="18"/>
  <c r="AP12" i="18" s="1"/>
  <c r="AH12" i="60"/>
  <c r="AQ12" i="60" s="1"/>
  <c r="K23" i="8"/>
  <c r="AG12" i="35"/>
  <c r="AP12" i="35" s="1"/>
  <c r="AF12" i="35"/>
  <c r="AO12" i="35" s="1"/>
  <c r="AE12" i="35"/>
  <c r="W13" i="35"/>
  <c r="AH12" i="41"/>
  <c r="AQ12" i="41" s="1"/>
  <c r="Y13" i="49"/>
  <c r="X13" i="49"/>
  <c r="Z13" i="49" s="1"/>
  <c r="AR11" i="21"/>
  <c r="AR12" i="85"/>
  <c r="Z12" i="89"/>
  <c r="AN11" i="65"/>
  <c r="AI11" i="65"/>
  <c r="Z13" i="51"/>
  <c r="X13" i="51"/>
  <c r="Y13" i="51"/>
  <c r="AF11" i="28"/>
  <c r="AO11" i="28" s="1"/>
  <c r="AG11" i="28"/>
  <c r="AP11" i="28" s="1"/>
  <c r="AE11" i="28"/>
  <c r="W12" i="28"/>
  <c r="Y12" i="87"/>
  <c r="X12" i="87"/>
  <c r="Z12" i="87" s="1"/>
  <c r="X12" i="83"/>
  <c r="Y12" i="83"/>
  <c r="Z12" i="83" s="1"/>
  <c r="AH13" i="59"/>
  <c r="AQ13" i="59" s="1"/>
  <c r="AI12" i="12"/>
  <c r="AN12" i="12"/>
  <c r="AH13" i="61"/>
  <c r="AQ13" i="61" s="1"/>
  <c r="K23" i="23"/>
  <c r="Z13" i="32"/>
  <c r="X13" i="32"/>
  <c r="Y13" i="32"/>
  <c r="AI12" i="7"/>
  <c r="AN12" i="7"/>
  <c r="AN12" i="62"/>
  <c r="AI12" i="62"/>
  <c r="AG12" i="87" l="1"/>
  <c r="AP12" i="87" s="1"/>
  <c r="AF12" i="87"/>
  <c r="AO12" i="87" s="1"/>
  <c r="W13" i="87"/>
  <c r="AE12" i="87"/>
  <c r="W14" i="93"/>
  <c r="AE13" i="93"/>
  <c r="AF13" i="93"/>
  <c r="AO13" i="93" s="1"/>
  <c r="AG13" i="93"/>
  <c r="AP13" i="93" s="1"/>
  <c r="AF12" i="65"/>
  <c r="AO12" i="65" s="1"/>
  <c r="W13" i="65"/>
  <c r="AE12" i="65"/>
  <c r="AG12" i="65"/>
  <c r="AP12" i="65" s="1"/>
  <c r="AG13" i="49"/>
  <c r="AP13" i="49" s="1"/>
  <c r="AF13" i="49"/>
  <c r="AO13" i="49" s="1"/>
  <c r="W14" i="49"/>
  <c r="AE13" i="49"/>
  <c r="AF12" i="47"/>
  <c r="AO12" i="47" s="1"/>
  <c r="AE12" i="47"/>
  <c r="W13" i="47"/>
  <c r="AG12" i="47"/>
  <c r="AP12" i="47" s="1"/>
  <c r="AG13" i="63"/>
  <c r="AP13" i="63" s="1"/>
  <c r="AF13" i="63"/>
  <c r="AO13" i="63" s="1"/>
  <c r="W14" i="63"/>
  <c r="AE13" i="63"/>
  <c r="W13" i="83"/>
  <c r="AF12" i="83"/>
  <c r="AO12" i="83" s="1"/>
  <c r="AG12" i="83"/>
  <c r="AP12" i="83" s="1"/>
  <c r="AE12" i="83"/>
  <c r="AF12" i="52"/>
  <c r="AO12" i="52" s="1"/>
  <c r="W13" i="52"/>
  <c r="AG12" i="52"/>
  <c r="AP12" i="52" s="1"/>
  <c r="AE12" i="52"/>
  <c r="AF13" i="69"/>
  <c r="AO13" i="69" s="1"/>
  <c r="AE13" i="69"/>
  <c r="W14" i="69"/>
  <c r="AG13" i="69"/>
  <c r="AP13" i="69" s="1"/>
  <c r="W14" i="76"/>
  <c r="AG13" i="76"/>
  <c r="AP13" i="76" s="1"/>
  <c r="AF13" i="76"/>
  <c r="AO13" i="76" s="1"/>
  <c r="AE13" i="76"/>
  <c r="AG13" i="70"/>
  <c r="AP13" i="70" s="1"/>
  <c r="W14" i="70"/>
  <c r="AF13" i="70"/>
  <c r="AO13" i="70" s="1"/>
  <c r="AE13" i="70"/>
  <c r="AG13" i="33"/>
  <c r="AP13" i="33" s="1"/>
  <c r="AF13" i="33"/>
  <c r="AO13" i="33" s="1"/>
  <c r="AE13" i="33"/>
  <c r="W14" i="33"/>
  <c r="Z13" i="18"/>
  <c r="X13" i="18"/>
  <c r="Y13" i="18"/>
  <c r="AH13" i="74"/>
  <c r="AQ13" i="74" s="1"/>
  <c r="AH13" i="64"/>
  <c r="AQ13" i="64" s="1"/>
  <c r="Y13" i="21"/>
  <c r="X13" i="21"/>
  <c r="Z13" i="45"/>
  <c r="Y13" i="45"/>
  <c r="X13" i="45"/>
  <c r="AI12" i="54"/>
  <c r="AN12" i="54"/>
  <c r="Z13" i="79"/>
  <c r="X13" i="79"/>
  <c r="Y13" i="79"/>
  <c r="AN12" i="11"/>
  <c r="AI12" i="11"/>
  <c r="AN12" i="37"/>
  <c r="AI12" i="37"/>
  <c r="AN13" i="53"/>
  <c r="AI13" i="53"/>
  <c r="AR12" i="33"/>
  <c r="AR11" i="47"/>
  <c r="AF12" i="17"/>
  <c r="AO12" i="17" s="1"/>
  <c r="AE12" i="17"/>
  <c r="W13" i="17"/>
  <c r="AG12" i="17"/>
  <c r="AP12" i="17" s="1"/>
  <c r="AH13" i="33"/>
  <c r="AQ13" i="33" s="1"/>
  <c r="AH13" i="66"/>
  <c r="AQ13" i="66" s="1"/>
  <c r="AH12" i="47"/>
  <c r="AQ12" i="47" s="1"/>
  <c r="AH13" i="3"/>
  <c r="AQ13" i="3" s="1"/>
  <c r="AE13" i="88"/>
  <c r="W14" i="88"/>
  <c r="AF13" i="88"/>
  <c r="AO13" i="88" s="1"/>
  <c r="AG13" i="88"/>
  <c r="AP13" i="88" s="1"/>
  <c r="AH12" i="52"/>
  <c r="AQ12" i="52" s="1"/>
  <c r="AH12" i="36"/>
  <c r="AQ12" i="36" s="1"/>
  <c r="AI11" i="39"/>
  <c r="AN11" i="39"/>
  <c r="Z14" i="43"/>
  <c r="X14" i="43"/>
  <c r="Y14" i="43"/>
  <c r="Z13" i="71"/>
  <c r="X13" i="71"/>
  <c r="Y13" i="71"/>
  <c r="AH13" i="7"/>
  <c r="AQ13" i="7" s="1"/>
  <c r="AH13" i="12"/>
  <c r="AQ13" i="12" s="1"/>
  <c r="AN12" i="16"/>
  <c r="AI12" i="16"/>
  <c r="AR11" i="52"/>
  <c r="Y13" i="72"/>
  <c r="X13" i="72"/>
  <c r="Y13" i="1"/>
  <c r="X13" i="1"/>
  <c r="Z13" i="1" s="1"/>
  <c r="AI12" i="60"/>
  <c r="AN12" i="60"/>
  <c r="AN13" i="73"/>
  <c r="AI13" i="73"/>
  <c r="AR11" i="65"/>
  <c r="X13" i="35"/>
  <c r="Y13" i="35"/>
  <c r="Z13" i="64"/>
  <c r="AH13" i="23"/>
  <c r="AQ13" i="23" s="1"/>
  <c r="X13" i="54"/>
  <c r="Y13" i="54"/>
  <c r="X13" i="44"/>
  <c r="Z13" i="44" s="1"/>
  <c r="Y13" i="44"/>
  <c r="Y13" i="11"/>
  <c r="X13" i="11"/>
  <c r="X14" i="34"/>
  <c r="Z14" i="34" s="1"/>
  <c r="Y14" i="34"/>
  <c r="X14" i="53"/>
  <c r="Y14" i="53"/>
  <c r="AR12" i="64"/>
  <c r="AH14" i="30"/>
  <c r="AQ14" i="30" s="1"/>
  <c r="AR12" i="66"/>
  <c r="AH12" i="2"/>
  <c r="AQ12" i="2" s="1"/>
  <c r="Z12" i="10"/>
  <c r="X12" i="10"/>
  <c r="Y12" i="10"/>
  <c r="Z13" i="48"/>
  <c r="Y13" i="48"/>
  <c r="X13" i="48"/>
  <c r="AR12" i="5"/>
  <c r="AN12" i="50"/>
  <c r="AI12" i="50"/>
  <c r="AG13" i="66"/>
  <c r="AP13" i="66" s="1"/>
  <c r="AE13" i="66"/>
  <c r="W14" i="66"/>
  <c r="AF13" i="66"/>
  <c r="AO13" i="66" s="1"/>
  <c r="AG13" i="3"/>
  <c r="AP13" i="3" s="1"/>
  <c r="AF13" i="3"/>
  <c r="AO13" i="3" s="1"/>
  <c r="W14" i="3"/>
  <c r="AE13" i="3"/>
  <c r="AR12" i="51"/>
  <c r="AE13" i="94"/>
  <c r="W14" i="94"/>
  <c r="AG13" i="94"/>
  <c r="AP13" i="94" s="1"/>
  <c r="AF13" i="94"/>
  <c r="AO13" i="94" s="1"/>
  <c r="AR11" i="96"/>
  <c r="AH13" i="4"/>
  <c r="AQ13" i="4" s="1"/>
  <c r="AH13" i="29"/>
  <c r="AQ13" i="29" s="1"/>
  <c r="W13" i="36"/>
  <c r="AG12" i="36"/>
  <c r="AP12" i="36" s="1"/>
  <c r="AF12" i="36"/>
  <c r="AO12" i="36" s="1"/>
  <c r="AE12" i="36"/>
  <c r="AN13" i="43"/>
  <c r="AI13" i="43"/>
  <c r="AI13" i="59"/>
  <c r="AN13" i="59"/>
  <c r="AH12" i="27"/>
  <c r="AQ12" i="27" s="1"/>
  <c r="AR11" i="2"/>
  <c r="AN12" i="71"/>
  <c r="AI12" i="71"/>
  <c r="X14" i="58"/>
  <c r="Y14" i="58"/>
  <c r="AG12" i="96"/>
  <c r="AP12" i="96" s="1"/>
  <c r="AF12" i="96"/>
  <c r="AO12" i="96" s="1"/>
  <c r="AE12" i="96"/>
  <c r="W13" i="96"/>
  <c r="W14" i="7"/>
  <c r="AE13" i="7"/>
  <c r="AG13" i="7"/>
  <c r="AP13" i="7" s="1"/>
  <c r="AF13" i="7"/>
  <c r="AO13" i="7" s="1"/>
  <c r="AG13" i="12"/>
  <c r="AP13" i="12" s="1"/>
  <c r="AF13" i="12"/>
  <c r="AO13" i="12" s="1"/>
  <c r="W14" i="12"/>
  <c r="AE13" i="12"/>
  <c r="Z13" i="16"/>
  <c r="Y13" i="16"/>
  <c r="X13" i="16"/>
  <c r="AI12" i="20"/>
  <c r="AN12" i="20"/>
  <c r="AR12" i="7"/>
  <c r="AR12" i="12"/>
  <c r="AH12" i="83"/>
  <c r="AQ12" i="83" s="1"/>
  <c r="AN12" i="35"/>
  <c r="AI12" i="35"/>
  <c r="Z13" i="74"/>
  <c r="Z13" i="23"/>
  <c r="X14" i="85"/>
  <c r="Y14" i="85"/>
  <c r="AH14" i="86"/>
  <c r="AQ14" i="86" s="1"/>
  <c r="AH12" i="57"/>
  <c r="AQ12" i="57" s="1"/>
  <c r="Y14" i="14"/>
  <c r="X14" i="14"/>
  <c r="AI13" i="67"/>
  <c r="AN13" i="67"/>
  <c r="AH13" i="19"/>
  <c r="AQ13" i="19" s="1"/>
  <c r="AH13" i="8"/>
  <c r="AQ13" i="8" s="1"/>
  <c r="AI13" i="56"/>
  <c r="AN13" i="56"/>
  <c r="AG13" i="92"/>
  <c r="AP13" i="92" s="1"/>
  <c r="AF13" i="92"/>
  <c r="AO13" i="92" s="1"/>
  <c r="W14" i="92"/>
  <c r="AE13" i="92"/>
  <c r="Z13" i="50"/>
  <c r="Y13" i="50"/>
  <c r="X13" i="50"/>
  <c r="AR11" i="27"/>
  <c r="AI11" i="15"/>
  <c r="AN11" i="15"/>
  <c r="X12" i="84"/>
  <c r="Z12" i="84" s="1"/>
  <c r="Y12" i="84"/>
  <c r="W13" i="82"/>
  <c r="AF12" i="82"/>
  <c r="AO12" i="82" s="1"/>
  <c r="AE12" i="82"/>
  <c r="AG12" i="82"/>
  <c r="AP12" i="82" s="1"/>
  <c r="Z13" i="29"/>
  <c r="AH12" i="77"/>
  <c r="AQ12" i="77" s="1"/>
  <c r="AN11" i="13"/>
  <c r="AI11" i="13"/>
  <c r="X12" i="39"/>
  <c r="Y12" i="39"/>
  <c r="X14" i="91"/>
  <c r="Y14" i="91"/>
  <c r="AN12" i="31"/>
  <c r="AI12" i="31"/>
  <c r="AR12" i="26"/>
  <c r="AI13" i="58"/>
  <c r="AN13" i="58"/>
  <c r="AH13" i="62"/>
  <c r="AQ13" i="62" s="1"/>
  <c r="AR12" i="32"/>
  <c r="AR11" i="77"/>
  <c r="AH13" i="25"/>
  <c r="AQ13" i="25" s="1"/>
  <c r="AR12" i="4"/>
  <c r="AH13" i="68"/>
  <c r="AQ13" i="68" s="1"/>
  <c r="X13" i="41"/>
  <c r="Y13" i="41"/>
  <c r="AN13" i="61"/>
  <c r="AI13" i="61"/>
  <c r="Y13" i="20"/>
  <c r="X13" i="20"/>
  <c r="Z13" i="20" s="1"/>
  <c r="Y14" i="73"/>
  <c r="X14" i="73"/>
  <c r="AN13" i="55"/>
  <c r="AI13" i="55"/>
  <c r="AH13" i="32"/>
  <c r="AQ13" i="32" s="1"/>
  <c r="Y12" i="28"/>
  <c r="X12" i="28"/>
  <c r="AH13" i="51"/>
  <c r="AQ13" i="51" s="1"/>
  <c r="AN12" i="45"/>
  <c r="AI12" i="45"/>
  <c r="AI12" i="79"/>
  <c r="AN12" i="79"/>
  <c r="AN13" i="14"/>
  <c r="AI13" i="14"/>
  <c r="AI13" i="34"/>
  <c r="AN13" i="34"/>
  <c r="AR12" i="76"/>
  <c r="AR12" i="29"/>
  <c r="AH13" i="5"/>
  <c r="AQ13" i="5" s="1"/>
  <c r="Z14" i="30"/>
  <c r="X14" i="56"/>
  <c r="Y14" i="56"/>
  <c r="Z12" i="2"/>
  <c r="AI12" i="48"/>
  <c r="AN12" i="48"/>
  <c r="AR12" i="19"/>
  <c r="AR12" i="69"/>
  <c r="W14" i="40"/>
  <c r="AG13" i="40"/>
  <c r="AP13" i="40" s="1"/>
  <c r="AF13" i="40"/>
  <c r="AO13" i="40" s="1"/>
  <c r="AE13" i="40"/>
  <c r="X13" i="81"/>
  <c r="Y13" i="81"/>
  <c r="AN11" i="84"/>
  <c r="AI11" i="84"/>
  <c r="AF12" i="90"/>
  <c r="AO12" i="90" s="1"/>
  <c r="AE12" i="90"/>
  <c r="AG12" i="90"/>
  <c r="AP12" i="90" s="1"/>
  <c r="W13" i="90"/>
  <c r="Z13" i="4"/>
  <c r="Z12" i="77"/>
  <c r="AR12" i="25"/>
  <c r="AR12" i="3"/>
  <c r="Z12" i="27"/>
  <c r="Z13" i="75"/>
  <c r="X13" i="75"/>
  <c r="Y13" i="75"/>
  <c r="X12" i="42"/>
  <c r="Y12" i="42"/>
  <c r="Z12" i="42" s="1"/>
  <c r="AI13" i="78"/>
  <c r="AN13" i="78"/>
  <c r="Z13" i="68"/>
  <c r="AG13" i="22"/>
  <c r="AP13" i="22" s="1"/>
  <c r="AF13" i="22"/>
  <c r="AO13" i="22" s="1"/>
  <c r="W14" i="22"/>
  <c r="AE13" i="22"/>
  <c r="X14" i="61"/>
  <c r="Z14" i="61" s="1"/>
  <c r="Y14" i="61"/>
  <c r="AI11" i="6"/>
  <c r="AN11" i="6"/>
  <c r="Y14" i="38"/>
  <c r="X14" i="38"/>
  <c r="AR12" i="62"/>
  <c r="AG13" i="51"/>
  <c r="AP13" i="51" s="1"/>
  <c r="W14" i="51"/>
  <c r="AF13" i="51"/>
  <c r="AO13" i="51" s="1"/>
  <c r="AE13" i="51"/>
  <c r="AH13" i="49"/>
  <c r="AQ13" i="49" s="1"/>
  <c r="AH13" i="76"/>
  <c r="AQ13" i="76" s="1"/>
  <c r="X13" i="80"/>
  <c r="Y13" i="80"/>
  <c r="AI12" i="24"/>
  <c r="AN12" i="24"/>
  <c r="AN13" i="85"/>
  <c r="AI13" i="85"/>
  <c r="AG14" i="86"/>
  <c r="AP14" i="86" s="1"/>
  <c r="AF14" i="86"/>
  <c r="AO14" i="86" s="1"/>
  <c r="W15" i="86"/>
  <c r="AE14" i="86"/>
  <c r="X13" i="46"/>
  <c r="Y13" i="46"/>
  <c r="AI12" i="9"/>
  <c r="AN12" i="9"/>
  <c r="AG12" i="57"/>
  <c r="AP12" i="57" s="1"/>
  <c r="W13" i="57"/>
  <c r="AE12" i="57"/>
  <c r="AF12" i="57"/>
  <c r="AO12" i="57" s="1"/>
  <c r="Y14" i="67"/>
  <c r="Z14" i="67" s="1"/>
  <c r="X14" i="67"/>
  <c r="AR12" i="93"/>
  <c r="AG13" i="19"/>
  <c r="AP13" i="19" s="1"/>
  <c r="AF13" i="19"/>
  <c r="AO13" i="19" s="1"/>
  <c r="AE13" i="19"/>
  <c r="W14" i="19"/>
  <c r="AG13" i="8"/>
  <c r="AP13" i="8" s="1"/>
  <c r="AF13" i="8"/>
  <c r="AO13" i="8" s="1"/>
  <c r="W14" i="8"/>
  <c r="AE13" i="8"/>
  <c r="AH13" i="70"/>
  <c r="AQ13" i="70" s="1"/>
  <c r="AR12" i="8"/>
  <c r="AR13" i="86"/>
  <c r="AR11" i="87"/>
  <c r="AI12" i="81"/>
  <c r="AN12" i="81"/>
  <c r="AR12" i="74"/>
  <c r="X12" i="13"/>
  <c r="Y12" i="13"/>
  <c r="AI13" i="91"/>
  <c r="AN13" i="91"/>
  <c r="AI11" i="42"/>
  <c r="AN11" i="42"/>
  <c r="Z13" i="62"/>
  <c r="AH13" i="69"/>
  <c r="AQ13" i="69" s="1"/>
  <c r="Z13" i="25"/>
  <c r="AR11" i="83"/>
  <c r="AH13" i="26"/>
  <c r="AQ13" i="26" s="1"/>
  <c r="AH13" i="93"/>
  <c r="AQ13" i="93" s="1"/>
  <c r="AI12" i="41"/>
  <c r="AN12" i="41"/>
  <c r="Z14" i="95"/>
  <c r="Y14" i="95"/>
  <c r="X14" i="95"/>
  <c r="Z14" i="55"/>
  <c r="X14" i="55"/>
  <c r="Y14" i="55"/>
  <c r="W14" i="32"/>
  <c r="AG13" i="32"/>
  <c r="AP13" i="32" s="1"/>
  <c r="AE13" i="32"/>
  <c r="AF13" i="32"/>
  <c r="AO13" i="32" s="1"/>
  <c r="AH12" i="87"/>
  <c r="AQ12" i="87" s="1"/>
  <c r="AN11" i="28"/>
  <c r="AI11" i="28"/>
  <c r="AF12" i="89"/>
  <c r="AO12" i="89" s="1"/>
  <c r="AG12" i="89"/>
  <c r="AP12" i="89" s="1"/>
  <c r="AE12" i="89"/>
  <c r="W13" i="89"/>
  <c r="AN12" i="18"/>
  <c r="AI12" i="18"/>
  <c r="AI12" i="80"/>
  <c r="AN12" i="80"/>
  <c r="AI12" i="21"/>
  <c r="AN12" i="21"/>
  <c r="AR13" i="30"/>
  <c r="Y13" i="24"/>
  <c r="X13" i="24"/>
  <c r="AH13" i="63"/>
  <c r="AQ13" i="63" s="1"/>
  <c r="AI12" i="46"/>
  <c r="AN12" i="46"/>
  <c r="X13" i="9"/>
  <c r="Y13" i="9"/>
  <c r="AI12" i="44"/>
  <c r="AN12" i="44"/>
  <c r="X13" i="37"/>
  <c r="Y13" i="37"/>
  <c r="Z13" i="37" s="1"/>
  <c r="AR12" i="49"/>
  <c r="Z13" i="5"/>
  <c r="AR12" i="23"/>
  <c r="AR12" i="63"/>
  <c r="AN11" i="10"/>
  <c r="AI11" i="10"/>
  <c r="AR12" i="68"/>
  <c r="Y12" i="15"/>
  <c r="X12" i="15"/>
  <c r="AR11" i="36"/>
  <c r="AR12" i="70"/>
  <c r="Z14" i="59"/>
  <c r="Y14" i="59"/>
  <c r="X14" i="59"/>
  <c r="AR11" i="57"/>
  <c r="X13" i="31"/>
  <c r="Y13" i="31"/>
  <c r="AI12" i="75"/>
  <c r="AN12" i="75"/>
  <c r="AH12" i="65"/>
  <c r="AQ12" i="65" s="1"/>
  <c r="AH12" i="96"/>
  <c r="AQ12" i="96" s="1"/>
  <c r="Z14" i="78"/>
  <c r="Y14" i="78"/>
  <c r="X14" i="78"/>
  <c r="Z13" i="26"/>
  <c r="AN13" i="95"/>
  <c r="AI13" i="95"/>
  <c r="AI12" i="72"/>
  <c r="AN12" i="72"/>
  <c r="AI12" i="1"/>
  <c r="AN12" i="1"/>
  <c r="Y12" i="6"/>
  <c r="X12" i="6"/>
  <c r="AI13" i="38"/>
  <c r="AN13" i="38"/>
  <c r="Z13" i="60"/>
  <c r="X13" i="60"/>
  <c r="Y13" i="60"/>
  <c r="AE13" i="44" l="1"/>
  <c r="AG13" i="44"/>
  <c r="AP13" i="44" s="1"/>
  <c r="W14" i="44"/>
  <c r="AF13" i="44"/>
  <c r="AO13" i="44" s="1"/>
  <c r="AG13" i="1"/>
  <c r="AP13" i="1" s="1"/>
  <c r="AF13" i="1"/>
  <c r="AO13" i="1" s="1"/>
  <c r="W14" i="1"/>
  <c r="AE13" i="1"/>
  <c r="W14" i="37"/>
  <c r="AG13" i="37"/>
  <c r="AP13" i="37" s="1"/>
  <c r="AF13" i="37"/>
  <c r="AO13" i="37" s="1"/>
  <c r="AE13" i="37"/>
  <c r="AF14" i="61"/>
  <c r="AO14" i="61" s="1"/>
  <c r="W15" i="61"/>
  <c r="AE14" i="61"/>
  <c r="AG14" i="61"/>
  <c r="AP14" i="61" s="1"/>
  <c r="AG14" i="34"/>
  <c r="AP14" i="34" s="1"/>
  <c r="AF14" i="34"/>
  <c r="AO14" i="34" s="1"/>
  <c r="AE14" i="34"/>
  <c r="W15" i="34"/>
  <c r="W13" i="42"/>
  <c r="AG12" i="42"/>
  <c r="AP12" i="42" s="1"/>
  <c r="AF12" i="42"/>
  <c r="AO12" i="42" s="1"/>
  <c r="AE12" i="42"/>
  <c r="AG14" i="67"/>
  <c r="AP14" i="67" s="1"/>
  <c r="W15" i="67"/>
  <c r="AF14" i="67"/>
  <c r="AO14" i="67" s="1"/>
  <c r="AE14" i="67"/>
  <c r="AG13" i="20"/>
  <c r="AP13" i="20" s="1"/>
  <c r="AF13" i="20"/>
  <c r="AO13" i="20" s="1"/>
  <c r="W14" i="20"/>
  <c r="AE13" i="20"/>
  <c r="AF12" i="84"/>
  <c r="AO12" i="84" s="1"/>
  <c r="AE12" i="84"/>
  <c r="W13" i="84"/>
  <c r="AG12" i="84"/>
  <c r="AP12" i="84" s="1"/>
  <c r="AG13" i="5"/>
  <c r="AP13" i="5" s="1"/>
  <c r="AF13" i="5"/>
  <c r="AO13" i="5" s="1"/>
  <c r="W14" i="5"/>
  <c r="AE13" i="5"/>
  <c r="W15" i="95"/>
  <c r="AG14" i="95"/>
  <c r="AP14" i="95" s="1"/>
  <c r="AE14" i="95"/>
  <c r="AF14" i="95"/>
  <c r="AO14" i="95" s="1"/>
  <c r="AH14" i="38"/>
  <c r="AQ14" i="38" s="1"/>
  <c r="AF13" i="68"/>
  <c r="AO13" i="68" s="1"/>
  <c r="AE13" i="68"/>
  <c r="W14" i="68"/>
  <c r="AG13" i="68"/>
  <c r="AP13" i="68" s="1"/>
  <c r="AH14" i="56"/>
  <c r="AQ14" i="56" s="1"/>
  <c r="W14" i="60"/>
  <c r="AE13" i="60"/>
  <c r="AG13" i="60"/>
  <c r="AP13" i="60" s="1"/>
  <c r="AF13" i="60"/>
  <c r="AO13" i="60" s="1"/>
  <c r="AR13" i="38"/>
  <c r="AH12" i="15"/>
  <c r="AQ12" i="15" s="1"/>
  <c r="Z13" i="24"/>
  <c r="AR12" i="80"/>
  <c r="AR11" i="42"/>
  <c r="Y14" i="19"/>
  <c r="X14" i="19"/>
  <c r="Z14" i="19" s="1"/>
  <c r="AH14" i="67"/>
  <c r="AQ14" i="67" s="1"/>
  <c r="AN14" i="86"/>
  <c r="AI14" i="86"/>
  <c r="AR13" i="14"/>
  <c r="AR13" i="67"/>
  <c r="X14" i="12"/>
  <c r="Y14" i="12"/>
  <c r="Z14" i="12" s="1"/>
  <c r="Y14" i="7"/>
  <c r="X14" i="7"/>
  <c r="AH12" i="10"/>
  <c r="AQ12" i="10" s="1"/>
  <c r="AG13" i="64"/>
  <c r="AP13" i="64" s="1"/>
  <c r="W14" i="64"/>
  <c r="AE13" i="64"/>
  <c r="AF13" i="64"/>
  <c r="AO13" i="64" s="1"/>
  <c r="AR13" i="73"/>
  <c r="AR12" i="16"/>
  <c r="AH14" i="43"/>
  <c r="AQ14" i="43" s="1"/>
  <c r="AH13" i="79"/>
  <c r="AQ13" i="79" s="1"/>
  <c r="AG13" i="45"/>
  <c r="AP13" i="45" s="1"/>
  <c r="AF13" i="45"/>
  <c r="AO13" i="45" s="1"/>
  <c r="W14" i="45"/>
  <c r="AE13" i="45"/>
  <c r="AH13" i="18"/>
  <c r="AQ13" i="18" s="1"/>
  <c r="Z14" i="33"/>
  <c r="X14" i="33"/>
  <c r="Y14" i="33"/>
  <c r="AI12" i="52"/>
  <c r="AN12" i="52"/>
  <c r="AN13" i="49"/>
  <c r="AI13" i="49"/>
  <c r="X13" i="65"/>
  <c r="Y13" i="65"/>
  <c r="Z13" i="65" s="1"/>
  <c r="Y14" i="93"/>
  <c r="X14" i="93"/>
  <c r="AG14" i="59"/>
  <c r="AP14" i="59" s="1"/>
  <c r="AE14" i="59"/>
  <c r="AF14" i="59"/>
  <c r="AO14" i="59" s="1"/>
  <c r="W15" i="59"/>
  <c r="AR12" i="18"/>
  <c r="AH14" i="73"/>
  <c r="AQ14" i="73" s="1"/>
  <c r="AR13" i="61"/>
  <c r="AR12" i="31"/>
  <c r="AH12" i="39"/>
  <c r="AQ12" i="39" s="1"/>
  <c r="AN12" i="82"/>
  <c r="AI12" i="82"/>
  <c r="AG13" i="50"/>
  <c r="AP13" i="50" s="1"/>
  <c r="AF13" i="50"/>
  <c r="AO13" i="50" s="1"/>
  <c r="W14" i="50"/>
  <c r="AE13" i="50"/>
  <c r="AH14" i="14"/>
  <c r="AQ14" i="14" s="1"/>
  <c r="AH14" i="85"/>
  <c r="AQ14" i="85" s="1"/>
  <c r="AH14" i="58"/>
  <c r="AQ14" i="58" s="1"/>
  <c r="AR13" i="59"/>
  <c r="X14" i="66"/>
  <c r="Y14" i="66"/>
  <c r="AF12" i="10"/>
  <c r="AO12" i="10" s="1"/>
  <c r="W13" i="10"/>
  <c r="AE12" i="10"/>
  <c r="AG12" i="10"/>
  <c r="AP12" i="10" s="1"/>
  <c r="AH13" i="11"/>
  <c r="AQ13" i="11" s="1"/>
  <c r="AH13" i="72"/>
  <c r="AQ13" i="72" s="1"/>
  <c r="W15" i="43"/>
  <c r="AG14" i="43"/>
  <c r="AP14" i="43" s="1"/>
  <c r="AF14" i="43"/>
  <c r="AO14" i="43" s="1"/>
  <c r="AE14" i="43"/>
  <c r="AR12" i="37"/>
  <c r="AF13" i="79"/>
  <c r="AO13" i="79" s="1"/>
  <c r="AE13" i="79"/>
  <c r="W14" i="79"/>
  <c r="AG13" i="79"/>
  <c r="AP13" i="79" s="1"/>
  <c r="AH13" i="21"/>
  <c r="AQ13" i="21" s="1"/>
  <c r="W14" i="18"/>
  <c r="AE13" i="18"/>
  <c r="AF13" i="18"/>
  <c r="AO13" i="18" s="1"/>
  <c r="AG13" i="18"/>
  <c r="AP13" i="18" s="1"/>
  <c r="X14" i="70"/>
  <c r="Z14" i="70"/>
  <c r="Y14" i="70"/>
  <c r="X14" i="76"/>
  <c r="Y14" i="76"/>
  <c r="Y14" i="49"/>
  <c r="Z14" i="49" s="1"/>
  <c r="X14" i="49"/>
  <c r="AN12" i="87"/>
  <c r="AI12" i="87"/>
  <c r="AH12" i="6"/>
  <c r="AQ12" i="6" s="1"/>
  <c r="AR12" i="72"/>
  <c r="AH13" i="31"/>
  <c r="AQ13" i="31" s="1"/>
  <c r="AR12" i="46"/>
  <c r="X14" i="32"/>
  <c r="Y14" i="32"/>
  <c r="Y13" i="90"/>
  <c r="X13" i="90"/>
  <c r="Z13" i="90" s="1"/>
  <c r="AR13" i="95"/>
  <c r="Z13" i="31"/>
  <c r="Z12" i="15"/>
  <c r="AR12" i="44"/>
  <c r="AR11" i="28"/>
  <c r="AR13" i="91"/>
  <c r="AN13" i="8"/>
  <c r="AI13" i="8"/>
  <c r="AR12" i="9"/>
  <c r="Z15" i="86"/>
  <c r="Y15" i="86"/>
  <c r="X15" i="86"/>
  <c r="AR12" i="24"/>
  <c r="AH13" i="81"/>
  <c r="AQ13" i="81" s="1"/>
  <c r="Y14" i="40"/>
  <c r="X14" i="40"/>
  <c r="AR12" i="48"/>
  <c r="Z14" i="56"/>
  <c r="Z12" i="39"/>
  <c r="AR11" i="15"/>
  <c r="AR13" i="56"/>
  <c r="Z14" i="85"/>
  <c r="AH13" i="16"/>
  <c r="AQ13" i="16" s="1"/>
  <c r="Z13" i="96"/>
  <c r="Y13" i="96"/>
  <c r="X13" i="96"/>
  <c r="Z14" i="58"/>
  <c r="AR13" i="43"/>
  <c r="Z13" i="36"/>
  <c r="Y13" i="36"/>
  <c r="X13" i="36"/>
  <c r="AN13" i="3"/>
  <c r="AI13" i="3"/>
  <c r="AI13" i="66"/>
  <c r="AN13" i="66"/>
  <c r="AH13" i="48"/>
  <c r="AQ13" i="48" s="1"/>
  <c r="AH14" i="53"/>
  <c r="AQ14" i="53" s="1"/>
  <c r="AH13" i="54"/>
  <c r="AQ13" i="54" s="1"/>
  <c r="AH13" i="35"/>
  <c r="AQ13" i="35" s="1"/>
  <c r="X13" i="17"/>
  <c r="Y13" i="17"/>
  <c r="AN13" i="33"/>
  <c r="AI13" i="33"/>
  <c r="X13" i="52"/>
  <c r="Y13" i="52"/>
  <c r="X13" i="83"/>
  <c r="Y13" i="83"/>
  <c r="Z13" i="83" s="1"/>
  <c r="AH13" i="60"/>
  <c r="AQ13" i="60" s="1"/>
  <c r="Z12" i="6"/>
  <c r="X13" i="89"/>
  <c r="Y13" i="89"/>
  <c r="AH14" i="55"/>
  <c r="AQ14" i="55" s="1"/>
  <c r="AR12" i="41"/>
  <c r="AR12" i="81"/>
  <c r="Z14" i="8"/>
  <c r="Y14" i="8"/>
  <c r="X14" i="8"/>
  <c r="X14" i="51"/>
  <c r="Y14" i="51"/>
  <c r="Z14" i="51" s="1"/>
  <c r="Z14" i="38"/>
  <c r="AN13" i="22"/>
  <c r="AI13" i="22"/>
  <c r="AR13" i="78"/>
  <c r="AH13" i="75"/>
  <c r="AQ13" i="75" s="1"/>
  <c r="AN12" i="90"/>
  <c r="AI12" i="90"/>
  <c r="Z13" i="81"/>
  <c r="AG14" i="30"/>
  <c r="AP14" i="30" s="1"/>
  <c r="AE14" i="30"/>
  <c r="W15" i="30"/>
  <c r="AF14" i="30"/>
  <c r="AO14" i="30" s="1"/>
  <c r="AR12" i="79"/>
  <c r="AH12" i="28"/>
  <c r="AQ12" i="28" s="1"/>
  <c r="Z14" i="73"/>
  <c r="AR11" i="13"/>
  <c r="Y13" i="82"/>
  <c r="X13" i="82"/>
  <c r="Z13" i="82" s="1"/>
  <c r="AN13" i="92"/>
  <c r="AI13" i="92"/>
  <c r="Z14" i="14"/>
  <c r="AG13" i="23"/>
  <c r="AP13" i="23" s="1"/>
  <c r="AF13" i="23"/>
  <c r="AO13" i="23" s="1"/>
  <c r="W14" i="23"/>
  <c r="AE13" i="23"/>
  <c r="AN12" i="96"/>
  <c r="AI12" i="96"/>
  <c r="AR12" i="71"/>
  <c r="Z14" i="3"/>
  <c r="Y14" i="3"/>
  <c r="X14" i="3"/>
  <c r="Z14" i="53"/>
  <c r="Z13" i="11"/>
  <c r="Z13" i="54"/>
  <c r="Z13" i="35"/>
  <c r="AR12" i="60"/>
  <c r="Z13" i="72"/>
  <c r="AH13" i="71"/>
  <c r="AQ13" i="71" s="1"/>
  <c r="AR11" i="39"/>
  <c r="X14" i="88"/>
  <c r="Y14" i="88"/>
  <c r="Z14" i="88" s="1"/>
  <c r="AI12" i="17"/>
  <c r="AN12" i="17"/>
  <c r="AR12" i="11"/>
  <c r="AR12" i="54"/>
  <c r="Z13" i="21"/>
  <c r="AI13" i="76"/>
  <c r="AN13" i="76"/>
  <c r="Y14" i="69"/>
  <c r="X14" i="69"/>
  <c r="Z14" i="69" s="1"/>
  <c r="AI13" i="63"/>
  <c r="AN13" i="63"/>
  <c r="Y13" i="47"/>
  <c r="X13" i="47"/>
  <c r="Y13" i="87"/>
  <c r="Z13" i="87" s="1"/>
  <c r="X13" i="87"/>
  <c r="AN13" i="19"/>
  <c r="AI13" i="19"/>
  <c r="AN13" i="51"/>
  <c r="AI13" i="51"/>
  <c r="AH14" i="61"/>
  <c r="AQ14" i="61" s="1"/>
  <c r="W14" i="26"/>
  <c r="AG13" i="26"/>
  <c r="AP13" i="26" s="1"/>
  <c r="AF13" i="26"/>
  <c r="AO13" i="26" s="1"/>
  <c r="AE13" i="26"/>
  <c r="AI13" i="32"/>
  <c r="AN13" i="32"/>
  <c r="W14" i="25"/>
  <c r="AG13" i="25"/>
  <c r="AP13" i="25" s="1"/>
  <c r="AF13" i="25"/>
  <c r="AO13" i="25" s="1"/>
  <c r="AE13" i="25"/>
  <c r="AG13" i="62"/>
  <c r="AP13" i="62" s="1"/>
  <c r="AF13" i="62"/>
  <c r="AO13" i="62" s="1"/>
  <c r="W14" i="62"/>
  <c r="AE13" i="62"/>
  <c r="AH12" i="13"/>
  <c r="AQ12" i="13" s="1"/>
  <c r="AN12" i="57"/>
  <c r="AI12" i="57"/>
  <c r="AH13" i="46"/>
  <c r="AQ13" i="46" s="1"/>
  <c r="AH13" i="80"/>
  <c r="AQ13" i="80" s="1"/>
  <c r="Y14" i="22"/>
  <c r="X14" i="22"/>
  <c r="AE13" i="75"/>
  <c r="W14" i="75"/>
  <c r="AF13" i="75"/>
  <c r="AO13" i="75" s="1"/>
  <c r="AG13" i="75"/>
  <c r="AP13" i="75" s="1"/>
  <c r="AE12" i="77"/>
  <c r="W13" i="77"/>
  <c r="AF12" i="77"/>
  <c r="AO12" i="77" s="1"/>
  <c r="AG12" i="77"/>
  <c r="AP12" i="77" s="1"/>
  <c r="AI13" i="40"/>
  <c r="AN13" i="40"/>
  <c r="AR12" i="45"/>
  <c r="AH13" i="20"/>
  <c r="AQ13" i="20" s="1"/>
  <c r="AH13" i="41"/>
  <c r="AQ13" i="41" s="1"/>
  <c r="AR13" i="58"/>
  <c r="AH14" i="91"/>
  <c r="AQ14" i="91" s="1"/>
  <c r="AF13" i="29"/>
  <c r="AO13" i="29" s="1"/>
  <c r="AG13" i="29"/>
  <c r="AP13" i="29" s="1"/>
  <c r="W14" i="29"/>
  <c r="AE13" i="29"/>
  <c r="X14" i="92"/>
  <c r="Z14" i="92" s="1"/>
  <c r="Y14" i="92"/>
  <c r="AE13" i="74"/>
  <c r="W14" i="74"/>
  <c r="AF13" i="74"/>
  <c r="AO13" i="74" s="1"/>
  <c r="AG13" i="74"/>
  <c r="AP13" i="74" s="1"/>
  <c r="AF13" i="16"/>
  <c r="AO13" i="16" s="1"/>
  <c r="W14" i="16"/>
  <c r="AE13" i="16"/>
  <c r="AG13" i="16"/>
  <c r="AP13" i="16" s="1"/>
  <c r="AI12" i="36"/>
  <c r="AN12" i="36"/>
  <c r="X14" i="94"/>
  <c r="Y14" i="94"/>
  <c r="Z14" i="94" s="1"/>
  <c r="AR12" i="50"/>
  <c r="AE13" i="48"/>
  <c r="W14" i="48"/>
  <c r="AF13" i="48"/>
  <c r="AO13" i="48" s="1"/>
  <c r="AG13" i="48"/>
  <c r="AP13" i="48" s="1"/>
  <c r="AH13" i="1"/>
  <c r="AQ13" i="1" s="1"/>
  <c r="W14" i="71"/>
  <c r="AG13" i="71"/>
  <c r="AP13" i="71" s="1"/>
  <c r="AE13" i="71"/>
  <c r="AF13" i="71"/>
  <c r="AO13" i="71" s="1"/>
  <c r="AI13" i="88"/>
  <c r="AN13" i="88"/>
  <c r="AH13" i="45"/>
  <c r="AQ13" i="45" s="1"/>
  <c r="AI13" i="69"/>
  <c r="AN13" i="69"/>
  <c r="AI12" i="83"/>
  <c r="AN12" i="83"/>
  <c r="Y14" i="63"/>
  <c r="Z14" i="63" s="1"/>
  <c r="X14" i="63"/>
  <c r="AI12" i="47"/>
  <c r="AN12" i="47"/>
  <c r="AI13" i="93"/>
  <c r="AN13" i="93"/>
  <c r="AF14" i="78"/>
  <c r="AO14" i="78" s="1"/>
  <c r="AG14" i="78"/>
  <c r="AP14" i="78" s="1"/>
  <c r="W15" i="78"/>
  <c r="AE14" i="78"/>
  <c r="AR11" i="10"/>
  <c r="AH13" i="9"/>
  <c r="AQ13" i="9" s="1"/>
  <c r="AH13" i="24"/>
  <c r="AQ13" i="24" s="1"/>
  <c r="AR12" i="21"/>
  <c r="AN12" i="89"/>
  <c r="AI12" i="89"/>
  <c r="W15" i="55"/>
  <c r="AF14" i="55"/>
  <c r="AO14" i="55" s="1"/>
  <c r="AE14" i="55"/>
  <c r="AG14" i="55"/>
  <c r="AP14" i="55" s="1"/>
  <c r="AR12" i="1"/>
  <c r="AH14" i="78"/>
  <c r="AQ14" i="78" s="1"/>
  <c r="AR12" i="75"/>
  <c r="AH14" i="59"/>
  <c r="AQ14" i="59" s="1"/>
  <c r="AH13" i="37"/>
  <c r="AQ13" i="37" s="1"/>
  <c r="Z13" i="9"/>
  <c r="AH14" i="95"/>
  <c r="AQ14" i="95" s="1"/>
  <c r="Z12" i="13"/>
  <c r="Y13" i="57"/>
  <c r="X13" i="57"/>
  <c r="Z13" i="46"/>
  <c r="AR13" i="85"/>
  <c r="Z13" i="80"/>
  <c r="AR11" i="6"/>
  <c r="AH12" i="42"/>
  <c r="AQ12" i="42" s="1"/>
  <c r="AG12" i="27"/>
  <c r="AP12" i="27" s="1"/>
  <c r="AF12" i="27"/>
  <c r="AO12" i="27" s="1"/>
  <c r="AE12" i="27"/>
  <c r="W13" i="27"/>
  <c r="AG13" i="4"/>
  <c r="AP13" i="4" s="1"/>
  <c r="AF13" i="4"/>
  <c r="AO13" i="4" s="1"/>
  <c r="W14" i="4"/>
  <c r="AE13" i="4"/>
  <c r="AR11" i="84"/>
  <c r="AF12" i="2"/>
  <c r="AO12" i="2" s="1"/>
  <c r="W13" i="2"/>
  <c r="AE12" i="2"/>
  <c r="AG12" i="2"/>
  <c r="AP12" i="2" s="1"/>
  <c r="AR13" i="34"/>
  <c r="Z12" i="28"/>
  <c r="AR13" i="55"/>
  <c r="Z13" i="41"/>
  <c r="Z14" i="91"/>
  <c r="AH12" i="84"/>
  <c r="AQ12" i="84" s="1"/>
  <c r="AH13" i="50"/>
  <c r="AQ13" i="50" s="1"/>
  <c r="AR12" i="35"/>
  <c r="AR12" i="20"/>
  <c r="AI13" i="12"/>
  <c r="AN13" i="12"/>
  <c r="AI13" i="7"/>
  <c r="AN13" i="7"/>
  <c r="AI13" i="94"/>
  <c r="AN13" i="94"/>
  <c r="AH14" i="34"/>
  <c r="AQ14" i="34" s="1"/>
  <c r="AH13" i="44"/>
  <c r="AQ13" i="44" s="1"/>
  <c r="AR13" i="53"/>
  <c r="AN13" i="70"/>
  <c r="AI13" i="70"/>
  <c r="AI12" i="65"/>
  <c r="AN12" i="65"/>
  <c r="AG14" i="63" l="1"/>
  <c r="AP14" i="63" s="1"/>
  <c r="AF14" i="63"/>
  <c r="AO14" i="63" s="1"/>
  <c r="AE14" i="63"/>
  <c r="W15" i="63"/>
  <c r="AG14" i="94"/>
  <c r="AP14" i="94" s="1"/>
  <c r="AF14" i="94"/>
  <c r="AO14" i="94" s="1"/>
  <c r="AE14" i="94"/>
  <c r="W15" i="94"/>
  <c r="W14" i="87"/>
  <c r="AG13" i="87"/>
  <c r="AP13" i="87" s="1"/>
  <c r="AF13" i="87"/>
  <c r="AO13" i="87" s="1"/>
  <c r="AE13" i="87"/>
  <c r="AG13" i="90"/>
  <c r="AP13" i="90" s="1"/>
  <c r="AF13" i="90"/>
  <c r="AO13" i="90" s="1"/>
  <c r="W14" i="90"/>
  <c r="AE13" i="90"/>
  <c r="AF13" i="65"/>
  <c r="AO13" i="65" s="1"/>
  <c r="W14" i="65"/>
  <c r="AE13" i="65"/>
  <c r="AG13" i="65"/>
  <c r="AP13" i="65" s="1"/>
  <c r="AG14" i="49"/>
  <c r="AP14" i="49" s="1"/>
  <c r="AF14" i="49"/>
  <c r="AO14" i="49" s="1"/>
  <c r="W15" i="49"/>
  <c r="AE14" i="49"/>
  <c r="W15" i="92"/>
  <c r="AG14" i="92"/>
  <c r="AP14" i="92" s="1"/>
  <c r="AF14" i="92"/>
  <c r="AO14" i="92" s="1"/>
  <c r="AE14" i="92"/>
  <c r="AF13" i="82"/>
  <c r="AO13" i="82" s="1"/>
  <c r="AG13" i="82"/>
  <c r="AP13" i="82" s="1"/>
  <c r="AE13" i="82"/>
  <c r="W14" i="82"/>
  <c r="AG14" i="51"/>
  <c r="AP14" i="51" s="1"/>
  <c r="W15" i="51"/>
  <c r="AE14" i="51"/>
  <c r="AF14" i="51"/>
  <c r="AO14" i="51" s="1"/>
  <c r="AF13" i="83"/>
  <c r="AO13" i="83" s="1"/>
  <c r="AE13" i="83"/>
  <c r="W14" i="83"/>
  <c r="AG13" i="83"/>
  <c r="AP13" i="83" s="1"/>
  <c r="AG14" i="12"/>
  <c r="AP14" i="12" s="1"/>
  <c r="AF14" i="12"/>
  <c r="AO14" i="12" s="1"/>
  <c r="W15" i="12"/>
  <c r="AE14" i="12"/>
  <c r="AF14" i="69"/>
  <c r="AO14" i="69" s="1"/>
  <c r="AE14" i="69"/>
  <c r="AG14" i="69"/>
  <c r="AP14" i="69" s="1"/>
  <c r="W15" i="69"/>
  <c r="AG14" i="88"/>
  <c r="AP14" i="88" s="1"/>
  <c r="AF14" i="88"/>
  <c r="AO14" i="88" s="1"/>
  <c r="AE14" i="88"/>
  <c r="W15" i="88"/>
  <c r="AG14" i="19"/>
  <c r="AP14" i="19" s="1"/>
  <c r="AF14" i="19"/>
  <c r="AO14" i="19" s="1"/>
  <c r="W15" i="19"/>
  <c r="AE14" i="19"/>
  <c r="AF13" i="41"/>
  <c r="AO13" i="41" s="1"/>
  <c r="AE13" i="41"/>
  <c r="W14" i="41"/>
  <c r="AG13" i="41"/>
  <c r="AP13" i="41" s="1"/>
  <c r="AR13" i="88"/>
  <c r="AN12" i="77"/>
  <c r="AI12" i="77"/>
  <c r="AH14" i="22"/>
  <c r="AQ14" i="22" s="1"/>
  <c r="AN13" i="62"/>
  <c r="AI13" i="62"/>
  <c r="AR13" i="63"/>
  <c r="AR12" i="17"/>
  <c r="AG14" i="3"/>
  <c r="AP14" i="3" s="1"/>
  <c r="AF14" i="3"/>
  <c r="AO14" i="3" s="1"/>
  <c r="W15" i="3"/>
  <c r="AE14" i="3"/>
  <c r="Y14" i="23"/>
  <c r="X14" i="23"/>
  <c r="AG14" i="8"/>
  <c r="AP14" i="8" s="1"/>
  <c r="AF14" i="8"/>
  <c r="AO14" i="8" s="1"/>
  <c r="W15" i="8"/>
  <c r="AE14" i="8"/>
  <c r="AR12" i="83"/>
  <c r="AR13" i="19"/>
  <c r="W15" i="53"/>
  <c r="AE14" i="53"/>
  <c r="AG14" i="53"/>
  <c r="AP14" i="53" s="1"/>
  <c r="AF14" i="53"/>
  <c r="AO14" i="53" s="1"/>
  <c r="AE14" i="91"/>
  <c r="W15" i="91"/>
  <c r="AF14" i="91"/>
  <c r="AO14" i="91" s="1"/>
  <c r="AG14" i="91"/>
  <c r="AP14" i="91" s="1"/>
  <c r="Y13" i="27"/>
  <c r="Z13" i="27" s="1"/>
  <c r="X13" i="27"/>
  <c r="AG12" i="13"/>
  <c r="AP12" i="13" s="1"/>
  <c r="AF12" i="13"/>
  <c r="AO12" i="13" s="1"/>
  <c r="W13" i="13"/>
  <c r="AE12" i="13"/>
  <c r="AG13" i="9"/>
  <c r="AP13" i="9" s="1"/>
  <c r="AF13" i="9"/>
  <c r="AO13" i="9" s="1"/>
  <c r="W14" i="9"/>
  <c r="AE13" i="9"/>
  <c r="AH14" i="63"/>
  <c r="AQ14" i="63" s="1"/>
  <c r="AR13" i="69"/>
  <c r="Y14" i="48"/>
  <c r="X14" i="48"/>
  <c r="AI13" i="75"/>
  <c r="AN13" i="75"/>
  <c r="AI13" i="26"/>
  <c r="AN13" i="26"/>
  <c r="AH13" i="87"/>
  <c r="AQ13" i="87" s="1"/>
  <c r="AR13" i="76"/>
  <c r="AI13" i="23"/>
  <c r="AN13" i="23"/>
  <c r="AG14" i="73"/>
  <c r="AP14" i="73" s="1"/>
  <c r="AF14" i="73"/>
  <c r="AO14" i="73" s="1"/>
  <c r="W15" i="73"/>
  <c r="AE14" i="73"/>
  <c r="AG12" i="6"/>
  <c r="AP12" i="6" s="1"/>
  <c r="AF12" i="6"/>
  <c r="AO12" i="6" s="1"/>
  <c r="W13" i="6"/>
  <c r="AE12" i="6"/>
  <c r="W13" i="15"/>
  <c r="AE12" i="15"/>
  <c r="AG12" i="15"/>
  <c r="AP12" i="15" s="1"/>
  <c r="AF12" i="15"/>
  <c r="AO12" i="15" s="1"/>
  <c r="AH14" i="49"/>
  <c r="AQ14" i="49" s="1"/>
  <c r="X14" i="18"/>
  <c r="Y14" i="18"/>
  <c r="Z14" i="79"/>
  <c r="Y14" i="79"/>
  <c r="X14" i="79"/>
  <c r="Y14" i="50"/>
  <c r="X14" i="50"/>
  <c r="Z14" i="50" s="1"/>
  <c r="AH14" i="33"/>
  <c r="AQ14" i="33" s="1"/>
  <c r="Z14" i="20"/>
  <c r="Y14" i="20"/>
  <c r="X14" i="20"/>
  <c r="AI13" i="4"/>
  <c r="AN13" i="4"/>
  <c r="AN12" i="27"/>
  <c r="AI12" i="27"/>
  <c r="AI13" i="48"/>
  <c r="AN13" i="48"/>
  <c r="AG13" i="81"/>
  <c r="AP13" i="81" s="1"/>
  <c r="AF13" i="81"/>
  <c r="AO13" i="81" s="1"/>
  <c r="AE13" i="81"/>
  <c r="W14" i="81"/>
  <c r="AF13" i="36"/>
  <c r="AO13" i="36" s="1"/>
  <c r="AE13" i="36"/>
  <c r="W14" i="36"/>
  <c r="AG13" i="36"/>
  <c r="AP13" i="36" s="1"/>
  <c r="AG13" i="31"/>
  <c r="AP13" i="31" s="1"/>
  <c r="AF13" i="31"/>
  <c r="AO13" i="31" s="1"/>
  <c r="AE13" i="31"/>
  <c r="W14" i="31"/>
  <c r="AR13" i="49"/>
  <c r="AI12" i="2"/>
  <c r="AN12" i="2"/>
  <c r="AG13" i="46"/>
  <c r="AP13" i="46" s="1"/>
  <c r="AF13" i="46"/>
  <c r="AO13" i="46" s="1"/>
  <c r="AE13" i="46"/>
  <c r="W14" i="46"/>
  <c r="AR12" i="57"/>
  <c r="X14" i="62"/>
  <c r="Z14" i="62" s="1"/>
  <c r="Y14" i="62"/>
  <c r="AH14" i="69"/>
  <c r="AQ14" i="69" s="1"/>
  <c r="AF13" i="54"/>
  <c r="AO13" i="54" s="1"/>
  <c r="W14" i="54"/>
  <c r="AE13" i="54"/>
  <c r="AG13" i="54"/>
  <c r="AP13" i="54" s="1"/>
  <c r="AH13" i="17"/>
  <c r="AQ13" i="17" s="1"/>
  <c r="AF13" i="96"/>
  <c r="AO13" i="96" s="1"/>
  <c r="W14" i="96"/>
  <c r="AE13" i="96"/>
  <c r="AG13" i="96"/>
  <c r="AP13" i="96" s="1"/>
  <c r="AH14" i="40"/>
  <c r="AQ14" i="40" s="1"/>
  <c r="W16" i="86"/>
  <c r="AE15" i="86"/>
  <c r="AG15" i="86"/>
  <c r="AP15" i="86" s="1"/>
  <c r="AF15" i="86"/>
  <c r="AO15" i="86" s="1"/>
  <c r="AI13" i="79"/>
  <c r="AN13" i="79"/>
  <c r="AH14" i="93"/>
  <c r="AQ14" i="93" s="1"/>
  <c r="W15" i="33"/>
  <c r="AG14" i="33"/>
  <c r="AP14" i="33" s="1"/>
  <c r="AF14" i="33"/>
  <c r="AO14" i="33" s="1"/>
  <c r="AE14" i="33"/>
  <c r="X14" i="45"/>
  <c r="Y14" i="45"/>
  <c r="Z14" i="45" s="1"/>
  <c r="AH14" i="7"/>
  <c r="AQ14" i="7" s="1"/>
  <c r="AI13" i="60"/>
  <c r="AN13" i="60"/>
  <c r="Y14" i="68"/>
  <c r="Z14" i="68" s="1"/>
  <c r="X14" i="68"/>
  <c r="AI12" i="42"/>
  <c r="AN12" i="42"/>
  <c r="AR13" i="51"/>
  <c r="AR12" i="90"/>
  <c r="AH13" i="52"/>
  <c r="AQ13" i="52" s="1"/>
  <c r="Z13" i="17"/>
  <c r="AR13" i="66"/>
  <c r="AH14" i="32"/>
  <c r="AQ14" i="32" s="1"/>
  <c r="AH14" i="70"/>
  <c r="AQ14" i="70" s="1"/>
  <c r="AH14" i="66"/>
  <c r="AQ14" i="66" s="1"/>
  <c r="Z14" i="64"/>
  <c r="X14" i="64"/>
  <c r="Y14" i="64"/>
  <c r="X14" i="60"/>
  <c r="Y14" i="60"/>
  <c r="AN13" i="68"/>
  <c r="AI13" i="68"/>
  <c r="AN13" i="5"/>
  <c r="AI13" i="5"/>
  <c r="X13" i="84"/>
  <c r="Y13" i="84"/>
  <c r="X15" i="34"/>
  <c r="Y15" i="34"/>
  <c r="Y15" i="61"/>
  <c r="Z15" i="61" s="1"/>
  <c r="X15" i="61"/>
  <c r="Y14" i="37"/>
  <c r="Z14" i="37" s="1"/>
  <c r="X14" i="37"/>
  <c r="X14" i="44"/>
  <c r="Y14" i="44"/>
  <c r="AR13" i="70"/>
  <c r="AR13" i="7"/>
  <c r="Z13" i="2"/>
  <c r="Y13" i="2"/>
  <c r="X13" i="2"/>
  <c r="AH13" i="57"/>
  <c r="AQ13" i="57" s="1"/>
  <c r="Z15" i="55"/>
  <c r="X15" i="55"/>
  <c r="Y15" i="55"/>
  <c r="AR13" i="93"/>
  <c r="AI13" i="71"/>
  <c r="AN13" i="71"/>
  <c r="AN13" i="29"/>
  <c r="AI13" i="29"/>
  <c r="Z14" i="22"/>
  <c r="Y14" i="25"/>
  <c r="X14" i="25"/>
  <c r="AH13" i="47"/>
  <c r="AQ13" i="47" s="1"/>
  <c r="AH14" i="88"/>
  <c r="AQ14" i="88" s="1"/>
  <c r="AG13" i="11"/>
  <c r="AP13" i="11" s="1"/>
  <c r="AF13" i="11"/>
  <c r="AO13" i="11" s="1"/>
  <c r="W14" i="11"/>
  <c r="AE13" i="11"/>
  <c r="AH14" i="51"/>
  <c r="AQ14" i="51" s="1"/>
  <c r="Z13" i="52"/>
  <c r="AR13" i="3"/>
  <c r="W13" i="39"/>
  <c r="AG12" i="39"/>
  <c r="AP12" i="39" s="1"/>
  <c r="AE12" i="39"/>
  <c r="AF12" i="39"/>
  <c r="AO12" i="39" s="1"/>
  <c r="Z14" i="40"/>
  <c r="Z14" i="32"/>
  <c r="Y15" i="43"/>
  <c r="X15" i="43"/>
  <c r="Z14" i="66"/>
  <c r="AR12" i="82"/>
  <c r="Y15" i="59"/>
  <c r="X15" i="59"/>
  <c r="Z15" i="59" s="1"/>
  <c r="Z14" i="93"/>
  <c r="Z14" i="7"/>
  <c r="Y14" i="5"/>
  <c r="X14" i="5"/>
  <c r="Z14" i="5" s="1"/>
  <c r="AN12" i="84"/>
  <c r="AI12" i="84"/>
  <c r="AI14" i="67"/>
  <c r="AN14" i="67"/>
  <c r="AN14" i="34"/>
  <c r="AI14" i="34"/>
  <c r="AI13" i="1"/>
  <c r="AN13" i="1"/>
  <c r="AN14" i="55"/>
  <c r="AI14" i="55"/>
  <c r="AF13" i="21"/>
  <c r="AO13" i="21" s="1"/>
  <c r="W14" i="21"/>
  <c r="AE13" i="21"/>
  <c r="AG13" i="21"/>
  <c r="AP13" i="21" s="1"/>
  <c r="W14" i="35"/>
  <c r="AG13" i="35"/>
  <c r="AP13" i="35" s="1"/>
  <c r="AF13" i="35"/>
  <c r="AO13" i="35" s="1"/>
  <c r="AE13" i="35"/>
  <c r="AH13" i="82"/>
  <c r="AQ13" i="82" s="1"/>
  <c r="AE14" i="38"/>
  <c r="W15" i="38"/>
  <c r="AG14" i="38"/>
  <c r="AP14" i="38" s="1"/>
  <c r="AF14" i="38"/>
  <c r="AO14" i="38" s="1"/>
  <c r="AI14" i="61"/>
  <c r="AN14" i="61"/>
  <c r="AR12" i="36"/>
  <c r="AG12" i="28"/>
  <c r="AP12" i="28" s="1"/>
  <c r="AF12" i="28"/>
  <c r="AO12" i="28" s="1"/>
  <c r="W13" i="28"/>
  <c r="AE12" i="28"/>
  <c r="AR12" i="89"/>
  <c r="AI14" i="78"/>
  <c r="AN14" i="78"/>
  <c r="Z14" i="74"/>
  <c r="Y14" i="74"/>
  <c r="X14" i="74"/>
  <c r="X14" i="29"/>
  <c r="Y14" i="29"/>
  <c r="Z14" i="29" s="1"/>
  <c r="AG14" i="14"/>
  <c r="AP14" i="14" s="1"/>
  <c r="AE14" i="14"/>
  <c r="W15" i="14"/>
  <c r="AF14" i="14"/>
  <c r="AO14" i="14" s="1"/>
  <c r="AR12" i="52"/>
  <c r="AH14" i="19"/>
  <c r="AQ14" i="19" s="1"/>
  <c r="AI14" i="95"/>
  <c r="AN14" i="95"/>
  <c r="AI13" i="37"/>
  <c r="AN13" i="37"/>
  <c r="Z14" i="1"/>
  <c r="Y14" i="1"/>
  <c r="X14" i="1"/>
  <c r="AR13" i="94"/>
  <c r="AH14" i="92"/>
  <c r="AQ14" i="92" s="1"/>
  <c r="AG14" i="70"/>
  <c r="AP14" i="70" s="1"/>
  <c r="W15" i="70"/>
  <c r="AF14" i="70"/>
  <c r="AO14" i="70" s="1"/>
  <c r="AE14" i="70"/>
  <c r="AI13" i="64"/>
  <c r="AN13" i="64"/>
  <c r="X15" i="95"/>
  <c r="Y15" i="95"/>
  <c r="AR12" i="65"/>
  <c r="X14" i="4"/>
  <c r="Y14" i="4"/>
  <c r="AR13" i="40"/>
  <c r="AN13" i="16"/>
  <c r="AI13" i="16"/>
  <c r="X14" i="26"/>
  <c r="Y14" i="26"/>
  <c r="W14" i="72"/>
  <c r="AE13" i="72"/>
  <c r="AF13" i="72"/>
  <c r="AO13" i="72" s="1"/>
  <c r="AG13" i="72"/>
  <c r="AP13" i="72" s="1"/>
  <c r="AR12" i="96"/>
  <c r="Y15" i="30"/>
  <c r="Z15" i="30" s="1"/>
  <c r="X15" i="30"/>
  <c r="AH13" i="89"/>
  <c r="AQ13" i="89" s="1"/>
  <c r="AR13" i="33"/>
  <c r="AF14" i="58"/>
  <c r="AO14" i="58" s="1"/>
  <c r="AG14" i="58"/>
  <c r="AP14" i="58" s="1"/>
  <c r="AE14" i="58"/>
  <c r="W15" i="58"/>
  <c r="AG14" i="85"/>
  <c r="AP14" i="85" s="1"/>
  <c r="AE14" i="85"/>
  <c r="W15" i="85"/>
  <c r="AF14" i="85"/>
  <c r="AO14" i="85" s="1"/>
  <c r="W15" i="56"/>
  <c r="AE14" i="56"/>
  <c r="AG14" i="56"/>
  <c r="AP14" i="56" s="1"/>
  <c r="AF14" i="56"/>
  <c r="AO14" i="56" s="1"/>
  <c r="AR13" i="8"/>
  <c r="AH13" i="90"/>
  <c r="AQ13" i="90" s="1"/>
  <c r="AR12" i="87"/>
  <c r="AH14" i="76"/>
  <c r="AQ14" i="76" s="1"/>
  <c r="AI12" i="10"/>
  <c r="AN12" i="10"/>
  <c r="AR13" i="12"/>
  <c r="AG13" i="80"/>
  <c r="AP13" i="80" s="1"/>
  <c r="W14" i="80"/>
  <c r="AF13" i="80"/>
  <c r="AO13" i="80" s="1"/>
  <c r="AE13" i="80"/>
  <c r="Z13" i="57"/>
  <c r="Z15" i="78"/>
  <c r="Y15" i="78"/>
  <c r="X15" i="78"/>
  <c r="AR12" i="47"/>
  <c r="Z14" i="71"/>
  <c r="X14" i="71"/>
  <c r="Y14" i="71"/>
  <c r="AH14" i="94"/>
  <c r="AQ14" i="94" s="1"/>
  <c r="Y14" i="16"/>
  <c r="Z14" i="16" s="1"/>
  <c r="X14" i="16"/>
  <c r="AI13" i="74"/>
  <c r="AN13" i="74"/>
  <c r="Z13" i="77"/>
  <c r="Y13" i="77"/>
  <c r="X13" i="77"/>
  <c r="X14" i="75"/>
  <c r="Y14" i="75"/>
  <c r="AI13" i="25"/>
  <c r="AN13" i="25"/>
  <c r="AR13" i="32"/>
  <c r="Z13" i="47"/>
  <c r="AH14" i="3"/>
  <c r="AQ14" i="3" s="1"/>
  <c r="AR13" i="92"/>
  <c r="AN14" i="30"/>
  <c r="AI14" i="30"/>
  <c r="AR13" i="22"/>
  <c r="AH14" i="8"/>
  <c r="AQ14" i="8" s="1"/>
  <c r="Z13" i="89"/>
  <c r="AH13" i="83"/>
  <c r="AQ13" i="83" s="1"/>
  <c r="AH13" i="36"/>
  <c r="AQ13" i="36" s="1"/>
  <c r="AH13" i="96"/>
  <c r="AQ13" i="96" s="1"/>
  <c r="AH15" i="86"/>
  <c r="AQ15" i="86" s="1"/>
  <c r="Z14" i="76"/>
  <c r="AN13" i="18"/>
  <c r="AI13" i="18"/>
  <c r="AI14" i="43"/>
  <c r="AN14" i="43"/>
  <c r="X13" i="10"/>
  <c r="Y13" i="10"/>
  <c r="AN13" i="50"/>
  <c r="AI13" i="50"/>
  <c r="AI14" i="59"/>
  <c r="AN14" i="59"/>
  <c r="AH13" i="65"/>
  <c r="AQ13" i="65" s="1"/>
  <c r="AN13" i="45"/>
  <c r="AI13" i="45"/>
  <c r="AH14" i="12"/>
  <c r="AQ14" i="12" s="1"/>
  <c r="AR14" i="86"/>
  <c r="AF13" i="24"/>
  <c r="AO13" i="24" s="1"/>
  <c r="W14" i="24"/>
  <c r="AE13" i="24"/>
  <c r="AG13" i="24"/>
  <c r="AP13" i="24" s="1"/>
  <c r="AI13" i="20"/>
  <c r="AN13" i="20"/>
  <c r="Z15" i="67"/>
  <c r="Y15" i="67"/>
  <c r="X15" i="67"/>
  <c r="Y13" i="42"/>
  <c r="X13" i="42"/>
  <c r="AN13" i="44"/>
  <c r="AI13" i="44"/>
  <c r="W15" i="29" l="1"/>
  <c r="AE14" i="29"/>
  <c r="AG14" i="29"/>
  <c r="AP14" i="29" s="1"/>
  <c r="AF14" i="29"/>
  <c r="AO14" i="29" s="1"/>
  <c r="AG15" i="59"/>
  <c r="AP15" i="59" s="1"/>
  <c r="AE15" i="59"/>
  <c r="AF15" i="59"/>
  <c r="AO15" i="59" s="1"/>
  <c r="W16" i="59"/>
  <c r="W15" i="45"/>
  <c r="AF14" i="45"/>
  <c r="AO14" i="45" s="1"/>
  <c r="AE14" i="45"/>
  <c r="AG14" i="45"/>
  <c r="AP14" i="45" s="1"/>
  <c r="AG14" i="62"/>
  <c r="AP14" i="62" s="1"/>
  <c r="AF14" i="62"/>
  <c r="AO14" i="62" s="1"/>
  <c r="W15" i="62"/>
  <c r="AE14" i="62"/>
  <c r="AE14" i="68"/>
  <c r="AF14" i="68"/>
  <c r="AO14" i="68" s="1"/>
  <c r="W15" i="68"/>
  <c r="AG14" i="68"/>
  <c r="AP14" i="68" s="1"/>
  <c r="AG14" i="50"/>
  <c r="AP14" i="50" s="1"/>
  <c r="AF14" i="50"/>
  <c r="AO14" i="50" s="1"/>
  <c r="W15" i="50"/>
  <c r="AE14" i="50"/>
  <c r="AG14" i="5"/>
  <c r="AP14" i="5" s="1"/>
  <c r="AF14" i="5"/>
  <c r="AO14" i="5" s="1"/>
  <c r="W15" i="5"/>
  <c r="AE14" i="5"/>
  <c r="AF15" i="61"/>
  <c r="AO15" i="61" s="1"/>
  <c r="W16" i="61"/>
  <c r="AE15" i="61"/>
  <c r="AG15" i="61"/>
  <c r="AP15" i="61" s="1"/>
  <c r="W14" i="27"/>
  <c r="AG13" i="27"/>
  <c r="AP13" i="27" s="1"/>
  <c r="AF13" i="27"/>
  <c r="AO13" i="27" s="1"/>
  <c r="AE13" i="27"/>
  <c r="AF14" i="16"/>
  <c r="AO14" i="16" s="1"/>
  <c r="W15" i="16"/>
  <c r="AE14" i="16"/>
  <c r="AG14" i="16"/>
  <c r="AP14" i="16" s="1"/>
  <c r="W16" i="30"/>
  <c r="AG15" i="30"/>
  <c r="AP15" i="30" s="1"/>
  <c r="AE15" i="30"/>
  <c r="AF15" i="30"/>
  <c r="AO15" i="30" s="1"/>
  <c r="AE14" i="37"/>
  <c r="W15" i="37"/>
  <c r="AG14" i="37"/>
  <c r="AP14" i="37" s="1"/>
  <c r="AF14" i="37"/>
  <c r="AO14" i="37" s="1"/>
  <c r="AR13" i="50"/>
  <c r="AG13" i="89"/>
  <c r="AP13" i="89" s="1"/>
  <c r="AF13" i="89"/>
  <c r="AO13" i="89" s="1"/>
  <c r="AE13" i="89"/>
  <c r="W14" i="89"/>
  <c r="AR14" i="30"/>
  <c r="AG14" i="71"/>
  <c r="AP14" i="71" s="1"/>
  <c r="W15" i="71"/>
  <c r="AF14" i="71"/>
  <c r="AO14" i="71" s="1"/>
  <c r="AE14" i="71"/>
  <c r="AH15" i="95"/>
  <c r="AQ15" i="95" s="1"/>
  <c r="AI12" i="39"/>
  <c r="AN12" i="39"/>
  <c r="Z14" i="81"/>
  <c r="X14" i="81"/>
  <c r="Y14" i="81"/>
  <c r="AG15" i="67"/>
  <c r="AP15" i="67" s="1"/>
  <c r="W16" i="67"/>
  <c r="AF15" i="67"/>
  <c r="AO15" i="67" s="1"/>
  <c r="AE15" i="67"/>
  <c r="AR13" i="45"/>
  <c r="AR14" i="59"/>
  <c r="AR13" i="25"/>
  <c r="AF13" i="77"/>
  <c r="AO13" i="77" s="1"/>
  <c r="AG13" i="77"/>
  <c r="AP13" i="77" s="1"/>
  <c r="AE13" i="77"/>
  <c r="W14" i="77"/>
  <c r="AH14" i="71"/>
  <c r="AQ14" i="71" s="1"/>
  <c r="W16" i="78"/>
  <c r="AG15" i="78"/>
  <c r="AP15" i="78" s="1"/>
  <c r="AE15" i="78"/>
  <c r="AF15" i="78"/>
  <c r="AO15" i="78" s="1"/>
  <c r="Y15" i="85"/>
  <c r="Z15" i="85" s="1"/>
  <c r="X15" i="85"/>
  <c r="AG14" i="1"/>
  <c r="AP14" i="1" s="1"/>
  <c r="AF14" i="1"/>
  <c r="AO14" i="1" s="1"/>
  <c r="W15" i="1"/>
  <c r="AE14" i="1"/>
  <c r="AN14" i="14"/>
  <c r="AI14" i="14"/>
  <c r="Y15" i="38"/>
  <c r="X15" i="38"/>
  <c r="AR12" i="84"/>
  <c r="AF14" i="93"/>
  <c r="AO14" i="93" s="1"/>
  <c r="AE14" i="93"/>
  <c r="AG14" i="93"/>
  <c r="AP14" i="93" s="1"/>
  <c r="W15" i="93"/>
  <c r="AG14" i="66"/>
  <c r="AP14" i="66" s="1"/>
  <c r="AE14" i="66"/>
  <c r="AF14" i="66"/>
  <c r="AO14" i="66" s="1"/>
  <c r="W15" i="66"/>
  <c r="Y14" i="11"/>
  <c r="X14" i="11"/>
  <c r="AH15" i="55"/>
  <c r="AQ15" i="55" s="1"/>
  <c r="AH15" i="61"/>
  <c r="AQ15" i="61" s="1"/>
  <c r="AG14" i="64"/>
  <c r="AP14" i="64" s="1"/>
  <c r="W15" i="64"/>
  <c r="AE14" i="64"/>
  <c r="AF14" i="64"/>
  <c r="AO14" i="64" s="1"/>
  <c r="AH14" i="68"/>
  <c r="AQ14" i="68" s="1"/>
  <c r="X14" i="96"/>
  <c r="Y14" i="96"/>
  <c r="AI13" i="54"/>
  <c r="AN13" i="54"/>
  <c r="X14" i="46"/>
  <c r="Y14" i="46"/>
  <c r="Z14" i="46" s="1"/>
  <c r="AR13" i="48"/>
  <c r="AG14" i="79"/>
  <c r="AP14" i="79" s="1"/>
  <c r="AF14" i="79"/>
  <c r="AO14" i="79" s="1"/>
  <c r="AE14" i="79"/>
  <c r="W15" i="79"/>
  <c r="AH13" i="27"/>
  <c r="AQ13" i="27" s="1"/>
  <c r="Y15" i="91"/>
  <c r="X15" i="91"/>
  <c r="Y15" i="3"/>
  <c r="X15" i="3"/>
  <c r="Z15" i="3" s="1"/>
  <c r="AR12" i="77"/>
  <c r="Z14" i="41"/>
  <c r="Y14" i="41"/>
  <c r="X14" i="41"/>
  <c r="Z15" i="69"/>
  <c r="Y15" i="69"/>
  <c r="X15" i="69"/>
  <c r="AN13" i="82"/>
  <c r="AI13" i="82"/>
  <c r="AH13" i="42"/>
  <c r="AQ13" i="42" s="1"/>
  <c r="AR14" i="43"/>
  <c r="AG14" i="74"/>
  <c r="AP14" i="74" s="1"/>
  <c r="AF14" i="74"/>
  <c r="AO14" i="74" s="1"/>
  <c r="AE14" i="74"/>
  <c r="W15" i="74"/>
  <c r="AI13" i="21"/>
  <c r="AN13" i="21"/>
  <c r="AH15" i="43"/>
  <c r="AQ15" i="43" s="1"/>
  <c r="AH14" i="25"/>
  <c r="AQ14" i="25" s="1"/>
  <c r="AF15" i="55"/>
  <c r="AO15" i="55" s="1"/>
  <c r="W16" i="55"/>
  <c r="AE15" i="55"/>
  <c r="AG15" i="55"/>
  <c r="AP15" i="55" s="1"/>
  <c r="AH14" i="44"/>
  <c r="AQ14" i="44" s="1"/>
  <c r="AH13" i="84"/>
  <c r="AQ13" i="84" s="1"/>
  <c r="Y14" i="54"/>
  <c r="X14" i="54"/>
  <c r="AN13" i="80"/>
  <c r="AI13" i="80"/>
  <c r="AH14" i="4"/>
  <c r="AQ14" i="4" s="1"/>
  <c r="AR14" i="61"/>
  <c r="Y14" i="21"/>
  <c r="X14" i="21"/>
  <c r="Z14" i="44"/>
  <c r="Z13" i="84"/>
  <c r="AH14" i="60"/>
  <c r="AQ14" i="60" s="1"/>
  <c r="AN13" i="81"/>
  <c r="AI13" i="81"/>
  <c r="AH14" i="18"/>
  <c r="AQ14" i="18" s="1"/>
  <c r="AI12" i="15"/>
  <c r="AN12" i="15"/>
  <c r="AN14" i="73"/>
  <c r="AI14" i="73"/>
  <c r="AR13" i="23"/>
  <c r="AH14" i="48"/>
  <c r="AQ14" i="48" s="1"/>
  <c r="AN12" i="13"/>
  <c r="AI12" i="13"/>
  <c r="AH14" i="23"/>
  <c r="AQ14" i="23" s="1"/>
  <c r="AI14" i="69"/>
  <c r="AN14" i="69"/>
  <c r="AN14" i="51"/>
  <c r="AI14" i="51"/>
  <c r="Y15" i="92"/>
  <c r="X15" i="92"/>
  <c r="AI13" i="65"/>
  <c r="AN13" i="65"/>
  <c r="X14" i="87"/>
  <c r="Y14" i="87"/>
  <c r="Z14" i="87" s="1"/>
  <c r="Y15" i="63"/>
  <c r="X15" i="63"/>
  <c r="Z15" i="63" s="1"/>
  <c r="AN14" i="85"/>
  <c r="AI14" i="85"/>
  <c r="AH14" i="26"/>
  <c r="AQ14" i="26" s="1"/>
  <c r="AI14" i="38"/>
  <c r="AN14" i="38"/>
  <c r="AF13" i="52"/>
  <c r="AO13" i="52" s="1"/>
  <c r="W14" i="52"/>
  <c r="AG13" i="52"/>
  <c r="AP13" i="52" s="1"/>
  <c r="AE13" i="52"/>
  <c r="AI15" i="86"/>
  <c r="AN15" i="86"/>
  <c r="AN13" i="46"/>
  <c r="AI13" i="46"/>
  <c r="AR13" i="75"/>
  <c r="AR13" i="62"/>
  <c r="X15" i="88"/>
  <c r="Y15" i="88"/>
  <c r="Z15" i="88" s="1"/>
  <c r="AH14" i="75"/>
  <c r="AQ14" i="75" s="1"/>
  <c r="AR13" i="74"/>
  <c r="Z14" i="26"/>
  <c r="Z15" i="95"/>
  <c r="AR13" i="37"/>
  <c r="Z13" i="28"/>
  <c r="X13" i="28"/>
  <c r="Y13" i="28"/>
  <c r="AR13" i="71"/>
  <c r="Z13" i="42"/>
  <c r="Z14" i="75"/>
  <c r="AH14" i="16"/>
  <c r="AQ14" i="16" s="1"/>
  <c r="AI14" i="56"/>
  <c r="AN14" i="56"/>
  <c r="AH15" i="30"/>
  <c r="AQ15" i="30" s="1"/>
  <c r="AR13" i="16"/>
  <c r="Z14" i="4"/>
  <c r="AH14" i="29"/>
  <c r="AQ14" i="29" s="1"/>
  <c r="AR14" i="78"/>
  <c r="Z15" i="43"/>
  <c r="Z14" i="25"/>
  <c r="AH14" i="37"/>
  <c r="AQ14" i="37" s="1"/>
  <c r="AR13" i="5"/>
  <c r="Z14" i="60"/>
  <c r="AH14" i="45"/>
  <c r="AQ14" i="45" s="1"/>
  <c r="Z15" i="33"/>
  <c r="X15" i="33"/>
  <c r="Y15" i="33"/>
  <c r="Z16" i="86"/>
  <c r="Y16" i="86"/>
  <c r="X16" i="86"/>
  <c r="Z14" i="36"/>
  <c r="X14" i="36"/>
  <c r="Y14" i="36"/>
  <c r="Z14" i="18"/>
  <c r="Z13" i="15"/>
  <c r="Y13" i="15"/>
  <c r="X13" i="15"/>
  <c r="X13" i="13"/>
  <c r="Y13" i="13"/>
  <c r="AN14" i="19"/>
  <c r="AI14" i="19"/>
  <c r="AN14" i="88"/>
  <c r="AI14" i="88"/>
  <c r="Y15" i="51"/>
  <c r="X15" i="51"/>
  <c r="AN14" i="49"/>
  <c r="AI14" i="49"/>
  <c r="X14" i="65"/>
  <c r="Y14" i="65"/>
  <c r="AI14" i="63"/>
  <c r="AN14" i="63"/>
  <c r="AG13" i="57"/>
  <c r="AP13" i="57" s="1"/>
  <c r="W14" i="57"/>
  <c r="AE13" i="57"/>
  <c r="AF13" i="57"/>
  <c r="AO13" i="57" s="1"/>
  <c r="Z15" i="70"/>
  <c r="Y15" i="70"/>
  <c r="X15" i="70"/>
  <c r="AR13" i="1"/>
  <c r="AR13" i="18"/>
  <c r="AG13" i="47"/>
  <c r="AP13" i="47" s="1"/>
  <c r="AF13" i="47"/>
  <c r="AO13" i="47" s="1"/>
  <c r="AE13" i="47"/>
  <c r="W14" i="47"/>
  <c r="AH15" i="67"/>
  <c r="AQ15" i="67" s="1"/>
  <c r="AH13" i="10"/>
  <c r="AQ13" i="10" s="1"/>
  <c r="AF14" i="76"/>
  <c r="AO14" i="76" s="1"/>
  <c r="W15" i="76"/>
  <c r="AE14" i="76"/>
  <c r="AG14" i="76"/>
  <c r="AP14" i="76" s="1"/>
  <c r="AH13" i="77"/>
  <c r="AQ13" i="77" s="1"/>
  <c r="AH15" i="78"/>
  <c r="AQ15" i="78" s="1"/>
  <c r="X14" i="80"/>
  <c r="Y14" i="80"/>
  <c r="Z14" i="80" s="1"/>
  <c r="AR12" i="10"/>
  <c r="Z15" i="56"/>
  <c r="X15" i="56"/>
  <c r="Y15" i="56"/>
  <c r="Z15" i="58"/>
  <c r="Y15" i="58"/>
  <c r="X15" i="58"/>
  <c r="AI13" i="72"/>
  <c r="AN13" i="72"/>
  <c r="AR13" i="64"/>
  <c r="AH14" i="1"/>
  <c r="AQ14" i="1" s="1"/>
  <c r="AR14" i="95"/>
  <c r="AR14" i="55"/>
  <c r="AF14" i="32"/>
  <c r="AO14" i="32" s="1"/>
  <c r="AE14" i="32"/>
  <c r="W15" i="32"/>
  <c r="AG14" i="32"/>
  <c r="AP14" i="32" s="1"/>
  <c r="X13" i="39"/>
  <c r="Y13" i="39"/>
  <c r="Z13" i="39" s="1"/>
  <c r="AG14" i="22"/>
  <c r="AP14" i="22" s="1"/>
  <c r="AF14" i="22"/>
  <c r="AO14" i="22" s="1"/>
  <c r="W15" i="22"/>
  <c r="AE14" i="22"/>
  <c r="AH15" i="34"/>
  <c r="AQ15" i="34" s="1"/>
  <c r="AR13" i="60"/>
  <c r="AR13" i="79"/>
  <c r="AI13" i="96"/>
  <c r="AN13" i="96"/>
  <c r="AN13" i="31"/>
  <c r="AI13" i="31"/>
  <c r="AI13" i="36"/>
  <c r="AN13" i="36"/>
  <c r="AR13" i="4"/>
  <c r="AH14" i="79"/>
  <c r="AQ14" i="79" s="1"/>
  <c r="AI12" i="6"/>
  <c r="AN12" i="6"/>
  <c r="Y15" i="73"/>
  <c r="X15" i="73"/>
  <c r="Z14" i="48"/>
  <c r="AI13" i="9"/>
  <c r="AN13" i="9"/>
  <c r="AN14" i="53"/>
  <c r="AI14" i="53"/>
  <c r="AN14" i="8"/>
  <c r="AI14" i="8"/>
  <c r="Z14" i="23"/>
  <c r="Y15" i="19"/>
  <c r="X15" i="19"/>
  <c r="Z15" i="19" s="1"/>
  <c r="AI14" i="12"/>
  <c r="AN14" i="12"/>
  <c r="Z14" i="83"/>
  <c r="X14" i="83"/>
  <c r="Y14" i="83"/>
  <c r="AI14" i="92"/>
  <c r="AN14" i="92"/>
  <c r="Y15" i="49"/>
  <c r="X15" i="49"/>
  <c r="AI13" i="87"/>
  <c r="AN13" i="87"/>
  <c r="X15" i="94"/>
  <c r="Y15" i="94"/>
  <c r="AN12" i="28"/>
  <c r="AI12" i="28"/>
  <c r="AI13" i="35"/>
  <c r="AN13" i="35"/>
  <c r="AH15" i="59"/>
  <c r="AQ15" i="59" s="1"/>
  <c r="AF13" i="2"/>
  <c r="AO13" i="2" s="1"/>
  <c r="W14" i="2"/>
  <c r="AE13" i="2"/>
  <c r="AG13" i="2"/>
  <c r="AP13" i="2" s="1"/>
  <c r="AH14" i="62"/>
  <c r="AQ14" i="62" s="1"/>
  <c r="AR12" i="27"/>
  <c r="AG14" i="20"/>
  <c r="AP14" i="20" s="1"/>
  <c r="AF14" i="20"/>
  <c r="AO14" i="20" s="1"/>
  <c r="W15" i="20"/>
  <c r="AE14" i="20"/>
  <c r="AH14" i="50"/>
  <c r="AQ14" i="50" s="1"/>
  <c r="AI14" i="91"/>
  <c r="AN14" i="91"/>
  <c r="AI13" i="41"/>
  <c r="AN13" i="41"/>
  <c r="Y14" i="90"/>
  <c r="X14" i="90"/>
  <c r="AR13" i="20"/>
  <c r="AR14" i="34"/>
  <c r="AH14" i="5"/>
  <c r="AQ14" i="5" s="1"/>
  <c r="W14" i="17"/>
  <c r="AG13" i="17"/>
  <c r="AP13" i="17" s="1"/>
  <c r="AF13" i="17"/>
  <c r="AO13" i="17" s="1"/>
  <c r="AE13" i="17"/>
  <c r="Z14" i="31"/>
  <c r="X14" i="31"/>
  <c r="Y14" i="31"/>
  <c r="AI13" i="24"/>
  <c r="AN13" i="24"/>
  <c r="AR13" i="44"/>
  <c r="X14" i="24"/>
  <c r="Y14" i="24"/>
  <c r="Z14" i="24" s="1"/>
  <c r="Z13" i="10"/>
  <c r="AI14" i="58"/>
  <c r="AN14" i="58"/>
  <c r="X14" i="72"/>
  <c r="Y14" i="72"/>
  <c r="Z14" i="72" s="1"/>
  <c r="AN14" i="70"/>
  <c r="AI14" i="70"/>
  <c r="Z15" i="14"/>
  <c r="Y15" i="14"/>
  <c r="X15" i="14"/>
  <c r="AH14" i="74"/>
  <c r="AQ14" i="74" s="1"/>
  <c r="X14" i="35"/>
  <c r="Y14" i="35"/>
  <c r="AR14" i="67"/>
  <c r="W15" i="7"/>
  <c r="AE14" i="7"/>
  <c r="AG14" i="7"/>
  <c r="AP14" i="7" s="1"/>
  <c r="AF14" i="7"/>
  <c r="AO14" i="7" s="1"/>
  <c r="AE14" i="40"/>
  <c r="W15" i="40"/>
  <c r="AG14" i="40"/>
  <c r="AP14" i="40" s="1"/>
  <c r="AF14" i="40"/>
  <c r="AO14" i="40" s="1"/>
  <c r="AN13" i="11"/>
  <c r="AI13" i="11"/>
  <c r="AR13" i="29"/>
  <c r="AH13" i="2"/>
  <c r="AQ13" i="2" s="1"/>
  <c r="Z15" i="34"/>
  <c r="AR13" i="68"/>
  <c r="AH14" i="64"/>
  <c r="AQ14" i="64" s="1"/>
  <c r="AR12" i="42"/>
  <c r="AI14" i="33"/>
  <c r="AN14" i="33"/>
  <c r="AR12" i="2"/>
  <c r="AH14" i="20"/>
  <c r="AQ14" i="20" s="1"/>
  <c r="X13" i="6"/>
  <c r="Y13" i="6"/>
  <c r="AR13" i="26"/>
  <c r="Z14" i="9"/>
  <c r="X14" i="9"/>
  <c r="Y14" i="9"/>
  <c r="X15" i="53"/>
  <c r="Y15" i="53"/>
  <c r="Z15" i="8"/>
  <c r="Y15" i="8"/>
  <c r="X15" i="8"/>
  <c r="AN14" i="3"/>
  <c r="AI14" i="3"/>
  <c r="Z15" i="12"/>
  <c r="X15" i="12"/>
  <c r="Y15" i="12"/>
  <c r="AN13" i="83"/>
  <c r="AI13" i="83"/>
  <c r="X14" i="82"/>
  <c r="Y14" i="82"/>
  <c r="AN13" i="90"/>
  <c r="AI13" i="90"/>
  <c r="AN14" i="94"/>
  <c r="AI14" i="94"/>
  <c r="AG15" i="63" l="1"/>
  <c r="AP15" i="63" s="1"/>
  <c r="AF15" i="63"/>
  <c r="AO15" i="63" s="1"/>
  <c r="W16" i="63"/>
  <c r="AE15" i="63"/>
  <c r="W15" i="72"/>
  <c r="AE14" i="72"/>
  <c r="AG14" i="72"/>
  <c r="AP14" i="72" s="1"/>
  <c r="AF14" i="72"/>
  <c r="AO14" i="72" s="1"/>
  <c r="AG15" i="19"/>
  <c r="AP15" i="19" s="1"/>
  <c r="AF15" i="19"/>
  <c r="AO15" i="19" s="1"/>
  <c r="AE15" i="19"/>
  <c r="W16" i="19"/>
  <c r="AF14" i="80"/>
  <c r="AO14" i="80" s="1"/>
  <c r="AG14" i="80"/>
  <c r="AP14" i="80" s="1"/>
  <c r="AE14" i="80"/>
  <c r="W15" i="80"/>
  <c r="W15" i="46"/>
  <c r="AG14" i="46"/>
  <c r="AP14" i="46" s="1"/>
  <c r="AF14" i="46"/>
  <c r="AO14" i="46" s="1"/>
  <c r="AE14" i="46"/>
  <c r="W16" i="88"/>
  <c r="AG15" i="88"/>
  <c r="AP15" i="88" s="1"/>
  <c r="AF15" i="88"/>
  <c r="AO15" i="88" s="1"/>
  <c r="AE15" i="88"/>
  <c r="W16" i="85"/>
  <c r="AE15" i="85"/>
  <c r="AG15" i="85"/>
  <c r="AP15" i="85" s="1"/>
  <c r="AF15" i="85"/>
  <c r="AO15" i="85" s="1"/>
  <c r="AG15" i="3"/>
  <c r="AP15" i="3" s="1"/>
  <c r="AF15" i="3"/>
  <c r="AO15" i="3" s="1"/>
  <c r="W16" i="3"/>
  <c r="AE15" i="3"/>
  <c r="AF14" i="24"/>
  <c r="AO14" i="24" s="1"/>
  <c r="W15" i="24"/>
  <c r="AE14" i="24"/>
  <c r="AG14" i="24"/>
  <c r="AP14" i="24" s="1"/>
  <c r="AE14" i="87"/>
  <c r="AF14" i="87"/>
  <c r="AO14" i="87" s="1"/>
  <c r="AG14" i="87"/>
  <c r="AP14" i="87" s="1"/>
  <c r="W15" i="87"/>
  <c r="AF13" i="39"/>
  <c r="AO13" i="39" s="1"/>
  <c r="AE13" i="39"/>
  <c r="W14" i="39"/>
  <c r="AG13" i="39"/>
  <c r="AP13" i="39" s="1"/>
  <c r="AH14" i="82"/>
  <c r="AQ14" i="82" s="1"/>
  <c r="W15" i="31"/>
  <c r="AF14" i="31"/>
  <c r="AO14" i="31" s="1"/>
  <c r="AG14" i="31"/>
  <c r="AP14" i="31" s="1"/>
  <c r="AE14" i="31"/>
  <c r="AR14" i="91"/>
  <c r="AG14" i="83"/>
  <c r="AP14" i="83" s="1"/>
  <c r="W15" i="83"/>
  <c r="AF14" i="83"/>
  <c r="AO14" i="83" s="1"/>
  <c r="AE14" i="83"/>
  <c r="AH15" i="12"/>
  <c r="AQ15" i="12" s="1"/>
  <c r="AG15" i="8"/>
  <c r="AP15" i="8" s="1"/>
  <c r="AF15" i="8"/>
  <c r="AO15" i="8" s="1"/>
  <c r="W16" i="8"/>
  <c r="AE15" i="8"/>
  <c r="AG14" i="9"/>
  <c r="AP14" i="9" s="1"/>
  <c r="AF14" i="9"/>
  <c r="AO14" i="9" s="1"/>
  <c r="W15" i="9"/>
  <c r="AE14" i="9"/>
  <c r="AR14" i="33"/>
  <c r="Y15" i="7"/>
  <c r="X15" i="7"/>
  <c r="AH14" i="31"/>
  <c r="AQ14" i="31" s="1"/>
  <c r="Z15" i="20"/>
  <c r="Y15" i="20"/>
  <c r="X15" i="20"/>
  <c r="AH15" i="49"/>
  <c r="AQ15" i="49" s="1"/>
  <c r="AH14" i="83"/>
  <c r="AQ14" i="83" s="1"/>
  <c r="AN14" i="22"/>
  <c r="AI14" i="22"/>
  <c r="AG15" i="70"/>
  <c r="AP15" i="70" s="1"/>
  <c r="W16" i="70"/>
  <c r="AF15" i="70"/>
  <c r="AO15" i="70" s="1"/>
  <c r="AE15" i="70"/>
  <c r="AR14" i="63"/>
  <c r="AH15" i="51"/>
  <c r="AQ15" i="51" s="1"/>
  <c r="W14" i="15"/>
  <c r="AE13" i="15"/>
  <c r="AF13" i="15"/>
  <c r="AO13" i="15" s="1"/>
  <c r="AG13" i="15"/>
  <c r="AP13" i="15" s="1"/>
  <c r="AE14" i="25"/>
  <c r="W15" i="25"/>
  <c r="AG14" i="25"/>
  <c r="AP14" i="25" s="1"/>
  <c r="AF14" i="25"/>
  <c r="AO14" i="25" s="1"/>
  <c r="AR14" i="56"/>
  <c r="AH15" i="92"/>
  <c r="AQ15" i="92" s="1"/>
  <c r="AR14" i="69"/>
  <c r="Z15" i="74"/>
  <c r="Y15" i="74"/>
  <c r="X15" i="74"/>
  <c r="AR13" i="82"/>
  <c r="AI14" i="66"/>
  <c r="AN14" i="66"/>
  <c r="AR14" i="14"/>
  <c r="AH15" i="85"/>
  <c r="AQ15" i="85" s="1"/>
  <c r="AN13" i="77"/>
  <c r="AI13" i="77"/>
  <c r="Y16" i="67"/>
  <c r="X16" i="67"/>
  <c r="Z16" i="67" s="1"/>
  <c r="AR12" i="39"/>
  <c r="AN14" i="71"/>
  <c r="AI14" i="71"/>
  <c r="Z14" i="89"/>
  <c r="X14" i="89"/>
  <c r="Y14" i="89"/>
  <c r="AN14" i="16"/>
  <c r="AI14" i="16"/>
  <c r="AN14" i="5"/>
  <c r="AI14" i="5"/>
  <c r="AN14" i="62"/>
  <c r="AI14" i="62"/>
  <c r="AF15" i="58"/>
  <c r="AO15" i="58" s="1"/>
  <c r="AG15" i="58"/>
  <c r="AP15" i="58" s="1"/>
  <c r="W16" i="58"/>
  <c r="AE15" i="58"/>
  <c r="AH15" i="91"/>
  <c r="AQ15" i="91" s="1"/>
  <c r="AH14" i="11"/>
  <c r="AQ14" i="11" s="1"/>
  <c r="X16" i="78"/>
  <c r="Y16" i="78"/>
  <c r="AR14" i="94"/>
  <c r="Z14" i="82"/>
  <c r="AR14" i="3"/>
  <c r="AH15" i="53"/>
  <c r="AQ15" i="53" s="1"/>
  <c r="W16" i="34"/>
  <c r="AG15" i="34"/>
  <c r="AP15" i="34" s="1"/>
  <c r="AF15" i="34"/>
  <c r="AO15" i="34" s="1"/>
  <c r="AE15" i="34"/>
  <c r="AR13" i="11"/>
  <c r="AI14" i="40"/>
  <c r="AN14" i="40"/>
  <c r="AR14" i="70"/>
  <c r="AR14" i="58"/>
  <c r="AI13" i="17"/>
  <c r="AN13" i="17"/>
  <c r="AH15" i="94"/>
  <c r="AQ15" i="94" s="1"/>
  <c r="Z15" i="49"/>
  <c r="AR14" i="8"/>
  <c r="AG14" i="48"/>
  <c r="AP14" i="48" s="1"/>
  <c r="AE14" i="48"/>
  <c r="AF14" i="48"/>
  <c r="AO14" i="48" s="1"/>
  <c r="W15" i="48"/>
  <c r="AR13" i="96"/>
  <c r="AH14" i="80"/>
  <c r="AQ14" i="80" s="1"/>
  <c r="Y14" i="47"/>
  <c r="X14" i="47"/>
  <c r="AN13" i="57"/>
  <c r="AI13" i="57"/>
  <c r="AH14" i="65"/>
  <c r="AQ14" i="65" s="1"/>
  <c r="Z15" i="51"/>
  <c r="AH13" i="13"/>
  <c r="AQ13" i="13" s="1"/>
  <c r="AE14" i="26"/>
  <c r="W15" i="26"/>
  <c r="AG14" i="26"/>
  <c r="AP14" i="26" s="1"/>
  <c r="AF14" i="26"/>
  <c r="AO14" i="26" s="1"/>
  <c r="AR15" i="86"/>
  <c r="AR14" i="38"/>
  <c r="AR14" i="85"/>
  <c r="AH14" i="87"/>
  <c r="AQ14" i="87" s="1"/>
  <c r="Z15" i="92"/>
  <c r="AR13" i="81"/>
  <c r="AG14" i="44"/>
  <c r="AP14" i="44" s="1"/>
  <c r="AF14" i="44"/>
  <c r="AO14" i="44" s="1"/>
  <c r="AE14" i="44"/>
  <c r="W15" i="44"/>
  <c r="AN14" i="74"/>
  <c r="AI14" i="74"/>
  <c r="AH15" i="69"/>
  <c r="AQ15" i="69" s="1"/>
  <c r="AR13" i="54"/>
  <c r="AI14" i="1"/>
  <c r="AN14" i="1"/>
  <c r="Z15" i="71"/>
  <c r="X15" i="71"/>
  <c r="Y15" i="71"/>
  <c r="X15" i="45"/>
  <c r="Y15" i="45"/>
  <c r="AG15" i="14"/>
  <c r="AP15" i="14" s="1"/>
  <c r="AE15" i="14"/>
  <c r="W16" i="14"/>
  <c r="AF15" i="14"/>
  <c r="AO15" i="14" s="1"/>
  <c r="AH14" i="90"/>
  <c r="AQ14" i="90" s="1"/>
  <c r="AG14" i="23"/>
  <c r="AP14" i="23" s="1"/>
  <c r="AF14" i="23"/>
  <c r="AO14" i="23" s="1"/>
  <c r="W15" i="23"/>
  <c r="AE14" i="23"/>
  <c r="AR12" i="6"/>
  <c r="Y15" i="22"/>
  <c r="X15" i="22"/>
  <c r="AR14" i="73"/>
  <c r="W14" i="84"/>
  <c r="AG13" i="84"/>
  <c r="AP13" i="84" s="1"/>
  <c r="AE13" i="84"/>
  <c r="AF13" i="84"/>
  <c r="AO13" i="84" s="1"/>
  <c r="AH14" i="54"/>
  <c r="AQ14" i="54" s="1"/>
  <c r="AG14" i="41"/>
  <c r="AP14" i="41" s="1"/>
  <c r="AF14" i="41"/>
  <c r="AO14" i="41" s="1"/>
  <c r="AE14" i="41"/>
  <c r="W15" i="41"/>
  <c r="AI13" i="89"/>
  <c r="AN13" i="89"/>
  <c r="AI15" i="30"/>
  <c r="AN15" i="30"/>
  <c r="Y15" i="16"/>
  <c r="X15" i="16"/>
  <c r="Z15" i="16" s="1"/>
  <c r="Y14" i="27"/>
  <c r="X14" i="27"/>
  <c r="Y15" i="5"/>
  <c r="X15" i="5"/>
  <c r="Z15" i="5" s="1"/>
  <c r="AR13" i="83"/>
  <c r="Z15" i="53"/>
  <c r="AF13" i="10"/>
  <c r="AO13" i="10" s="1"/>
  <c r="W14" i="10"/>
  <c r="AE13" i="10"/>
  <c r="AG13" i="10"/>
  <c r="AP13" i="10" s="1"/>
  <c r="Z14" i="90"/>
  <c r="AI13" i="2"/>
  <c r="AN13" i="2"/>
  <c r="Z15" i="94"/>
  <c r="AR14" i="12"/>
  <c r="AH15" i="73"/>
  <c r="AQ15" i="73" s="1"/>
  <c r="Y15" i="32"/>
  <c r="X15" i="32"/>
  <c r="AH15" i="56"/>
  <c r="AQ15" i="56" s="1"/>
  <c r="AI14" i="76"/>
  <c r="AN14" i="76"/>
  <c r="AN13" i="47"/>
  <c r="AI13" i="47"/>
  <c r="Y14" i="57"/>
  <c r="Z14" i="57" s="1"/>
  <c r="X14" i="57"/>
  <c r="Z14" i="65"/>
  <c r="AR14" i="88"/>
  <c r="Z13" i="13"/>
  <c r="AH14" i="36"/>
  <c r="AQ14" i="36" s="1"/>
  <c r="AH15" i="33"/>
  <c r="AQ15" i="33" s="1"/>
  <c r="AG14" i="4"/>
  <c r="AP14" i="4" s="1"/>
  <c r="AF14" i="4"/>
  <c r="AO14" i="4" s="1"/>
  <c r="W15" i="4"/>
  <c r="AE14" i="4"/>
  <c r="AH13" i="28"/>
  <c r="AQ13" i="28" s="1"/>
  <c r="AI13" i="52"/>
  <c r="AN13" i="52"/>
  <c r="AR14" i="51"/>
  <c r="AH14" i="21"/>
  <c r="AQ14" i="21" s="1"/>
  <c r="Z14" i="54"/>
  <c r="AN15" i="55"/>
  <c r="AI15" i="55"/>
  <c r="Z15" i="91"/>
  <c r="Z14" i="11"/>
  <c r="Y15" i="93"/>
  <c r="X15" i="93"/>
  <c r="AH15" i="38"/>
  <c r="AQ15" i="38" s="1"/>
  <c r="Y15" i="1"/>
  <c r="X15" i="1"/>
  <c r="Z15" i="1" s="1"/>
  <c r="AH14" i="81"/>
  <c r="AQ14" i="81" s="1"/>
  <c r="AI13" i="27"/>
  <c r="AN13" i="27"/>
  <c r="AN15" i="61"/>
  <c r="AI15" i="61"/>
  <c r="Z15" i="68"/>
  <c r="Y15" i="68"/>
  <c r="X15" i="68"/>
  <c r="Z16" i="59"/>
  <c r="X16" i="59"/>
  <c r="Y16" i="59"/>
  <c r="AI14" i="29"/>
  <c r="AN14" i="29"/>
  <c r="AG15" i="12"/>
  <c r="AP15" i="12" s="1"/>
  <c r="AF15" i="12"/>
  <c r="AO15" i="12" s="1"/>
  <c r="W16" i="12"/>
  <c r="AE15" i="12"/>
  <c r="Z15" i="40"/>
  <c r="Y15" i="40"/>
  <c r="X15" i="40"/>
  <c r="AR13" i="9"/>
  <c r="W15" i="18"/>
  <c r="AE14" i="18"/>
  <c r="AF14" i="18"/>
  <c r="AO14" i="18" s="1"/>
  <c r="AG14" i="18"/>
  <c r="AP14" i="18" s="1"/>
  <c r="AE16" i="86"/>
  <c r="AG16" i="86"/>
  <c r="AP16" i="86" s="1"/>
  <c r="AF16" i="86"/>
  <c r="AO16" i="86" s="1"/>
  <c r="W17" i="86"/>
  <c r="AH15" i="8"/>
  <c r="AQ15" i="8" s="1"/>
  <c r="AH14" i="35"/>
  <c r="AQ14" i="35" s="1"/>
  <c r="Y14" i="2"/>
  <c r="X14" i="2"/>
  <c r="AH15" i="19"/>
  <c r="AQ15" i="19" s="1"/>
  <c r="AR14" i="53"/>
  <c r="AR13" i="36"/>
  <c r="AI14" i="32"/>
  <c r="AN14" i="32"/>
  <c r="AR13" i="72"/>
  <c r="W16" i="56"/>
  <c r="AE15" i="56"/>
  <c r="AF15" i="56"/>
  <c r="AO15" i="56" s="1"/>
  <c r="AG15" i="56"/>
  <c r="AP15" i="56" s="1"/>
  <c r="AH15" i="70"/>
  <c r="AQ15" i="70" s="1"/>
  <c r="AR14" i="49"/>
  <c r="AH13" i="15"/>
  <c r="AQ13" i="15" s="1"/>
  <c r="AG14" i="36"/>
  <c r="AP14" i="36" s="1"/>
  <c r="AF14" i="36"/>
  <c r="AO14" i="36" s="1"/>
  <c r="AE14" i="36"/>
  <c r="W15" i="36"/>
  <c r="AE15" i="33"/>
  <c r="W16" i="33"/>
  <c r="AF15" i="33"/>
  <c r="AO15" i="33" s="1"/>
  <c r="AG15" i="33"/>
  <c r="AP15" i="33" s="1"/>
  <c r="AG14" i="60"/>
  <c r="AP14" i="60" s="1"/>
  <c r="W15" i="60"/>
  <c r="AF14" i="60"/>
  <c r="AO14" i="60" s="1"/>
  <c r="AE14" i="60"/>
  <c r="AG14" i="75"/>
  <c r="AP14" i="75" s="1"/>
  <c r="AF14" i="75"/>
  <c r="AO14" i="75" s="1"/>
  <c r="AE14" i="75"/>
  <c r="W15" i="75"/>
  <c r="W14" i="28"/>
  <c r="AG13" i="28"/>
  <c r="AP13" i="28" s="1"/>
  <c r="AF13" i="28"/>
  <c r="AO13" i="28" s="1"/>
  <c r="AE13" i="28"/>
  <c r="AH15" i="63"/>
  <c r="AQ15" i="63" s="1"/>
  <c r="AR12" i="13"/>
  <c r="AR12" i="15"/>
  <c r="X16" i="55"/>
  <c r="Z16" i="55" s="1"/>
  <c r="Y16" i="55"/>
  <c r="AF15" i="69"/>
  <c r="AO15" i="69" s="1"/>
  <c r="AE15" i="69"/>
  <c r="W16" i="69"/>
  <c r="AG15" i="69"/>
  <c r="AP15" i="69" s="1"/>
  <c r="AH15" i="3"/>
  <c r="AQ15" i="3" s="1"/>
  <c r="Z15" i="79"/>
  <c r="Y15" i="79"/>
  <c r="X15" i="79"/>
  <c r="AH14" i="96"/>
  <c r="AQ14" i="96" s="1"/>
  <c r="AI14" i="64"/>
  <c r="AN14" i="64"/>
  <c r="Z15" i="66"/>
  <c r="Y15" i="66"/>
  <c r="X15" i="66"/>
  <c r="AI15" i="78"/>
  <c r="AN15" i="78"/>
  <c r="AI15" i="67"/>
  <c r="AN15" i="67"/>
  <c r="W15" i="81"/>
  <c r="AG14" i="81"/>
  <c r="AP14" i="81" s="1"/>
  <c r="AF14" i="81"/>
  <c r="AO14" i="81" s="1"/>
  <c r="AE14" i="81"/>
  <c r="Z15" i="37"/>
  <c r="X15" i="37"/>
  <c r="Y15" i="37"/>
  <c r="Z16" i="30"/>
  <c r="Y16" i="30"/>
  <c r="X16" i="30"/>
  <c r="Z16" i="61"/>
  <c r="Y16" i="61"/>
  <c r="X16" i="61"/>
  <c r="AN14" i="50"/>
  <c r="AI14" i="50"/>
  <c r="AE15" i="43"/>
  <c r="W16" i="43"/>
  <c r="AG15" i="43"/>
  <c r="AP15" i="43" s="1"/>
  <c r="AF15" i="43"/>
  <c r="AO15" i="43" s="1"/>
  <c r="AF15" i="95"/>
  <c r="AO15" i="95" s="1"/>
  <c r="AE15" i="95"/>
  <c r="W16" i="95"/>
  <c r="AG15" i="95"/>
  <c r="AP15" i="95" s="1"/>
  <c r="Z15" i="62"/>
  <c r="Y15" i="62"/>
  <c r="X15" i="62"/>
  <c r="AR13" i="90"/>
  <c r="AH13" i="6"/>
  <c r="AQ13" i="6" s="1"/>
  <c r="AR13" i="24"/>
  <c r="AR13" i="35"/>
  <c r="AR14" i="92"/>
  <c r="AH14" i="9"/>
  <c r="AQ14" i="9" s="1"/>
  <c r="Z13" i="6"/>
  <c r="AI14" i="7"/>
  <c r="AN14" i="7"/>
  <c r="Z14" i="35"/>
  <c r="AH15" i="14"/>
  <c r="AQ15" i="14" s="1"/>
  <c r="AH14" i="72"/>
  <c r="AQ14" i="72" s="1"/>
  <c r="AH14" i="24"/>
  <c r="AQ14" i="24" s="1"/>
  <c r="Z14" i="17"/>
  <c r="X14" i="17"/>
  <c r="Y14" i="17"/>
  <c r="AR13" i="41"/>
  <c r="AI14" i="20"/>
  <c r="AN14" i="20"/>
  <c r="AR12" i="28"/>
  <c r="AR13" i="87"/>
  <c r="Z15" i="73"/>
  <c r="AR13" i="31"/>
  <c r="AH13" i="39"/>
  <c r="AQ13" i="39" s="1"/>
  <c r="AH15" i="58"/>
  <c r="AQ15" i="58" s="1"/>
  <c r="Y15" i="76"/>
  <c r="Z15" i="76" s="1"/>
  <c r="X15" i="76"/>
  <c r="AR14" i="19"/>
  <c r="AH16" i="86"/>
  <c r="AQ16" i="86" s="1"/>
  <c r="AF13" i="42"/>
  <c r="AO13" i="42" s="1"/>
  <c r="AE13" i="42"/>
  <c r="W14" i="42"/>
  <c r="AG13" i="42"/>
  <c r="AP13" i="42" s="1"/>
  <c r="AH15" i="88"/>
  <c r="AQ15" i="88" s="1"/>
  <c r="AR13" i="46"/>
  <c r="X14" i="52"/>
  <c r="Y14" i="52"/>
  <c r="AR13" i="65"/>
  <c r="Z14" i="21"/>
  <c r="AR13" i="80"/>
  <c r="AR13" i="21"/>
  <c r="AH14" i="41"/>
  <c r="AQ14" i="41" s="1"/>
  <c r="AN14" i="79"/>
  <c r="AI14" i="79"/>
  <c r="AH14" i="46"/>
  <c r="AQ14" i="46" s="1"/>
  <c r="Z14" i="96"/>
  <c r="Y15" i="64"/>
  <c r="X15" i="64"/>
  <c r="AN14" i="93"/>
  <c r="AI14" i="93"/>
  <c r="Z15" i="38"/>
  <c r="X14" i="77"/>
  <c r="Z14" i="77" s="1"/>
  <c r="Y14" i="77"/>
  <c r="AI14" i="37"/>
  <c r="AN14" i="37"/>
  <c r="Z15" i="50"/>
  <c r="Y15" i="50"/>
  <c r="X15" i="50"/>
  <c r="AI14" i="68"/>
  <c r="AN14" i="68"/>
  <c r="AI14" i="45"/>
  <c r="AN14" i="45"/>
  <c r="AI15" i="59"/>
  <c r="AN15" i="59"/>
  <c r="X15" i="29"/>
  <c r="Y15" i="29"/>
  <c r="AF15" i="76" l="1"/>
  <c r="AO15" i="76" s="1"/>
  <c r="W16" i="76"/>
  <c r="AG15" i="76"/>
  <c r="AP15" i="76" s="1"/>
  <c r="AE15" i="76"/>
  <c r="AG15" i="1"/>
  <c r="AP15" i="1" s="1"/>
  <c r="AF15" i="1"/>
  <c r="AO15" i="1" s="1"/>
  <c r="W16" i="1"/>
  <c r="AE15" i="1"/>
  <c r="AG14" i="57"/>
  <c r="AP14" i="57" s="1"/>
  <c r="W15" i="57"/>
  <c r="AE14" i="57"/>
  <c r="AF14" i="57"/>
  <c r="AO14" i="57" s="1"/>
  <c r="AF15" i="16"/>
  <c r="AO15" i="16" s="1"/>
  <c r="W16" i="16"/>
  <c r="AE15" i="16"/>
  <c r="AG15" i="16"/>
  <c r="AP15" i="16" s="1"/>
  <c r="AF14" i="77"/>
  <c r="AO14" i="77" s="1"/>
  <c r="W15" i="77"/>
  <c r="AG14" i="77"/>
  <c r="AP14" i="77" s="1"/>
  <c r="AE14" i="77"/>
  <c r="W17" i="55"/>
  <c r="AG16" i="55"/>
  <c r="AP16" i="55" s="1"/>
  <c r="AF16" i="55"/>
  <c r="AO16" i="55" s="1"/>
  <c r="AE16" i="55"/>
  <c r="AG15" i="5"/>
  <c r="AP15" i="5" s="1"/>
  <c r="AF15" i="5"/>
  <c r="AO15" i="5" s="1"/>
  <c r="W16" i="5"/>
  <c r="AE15" i="5"/>
  <c r="AG16" i="67"/>
  <c r="AP16" i="67" s="1"/>
  <c r="W17" i="67"/>
  <c r="AF16" i="67"/>
  <c r="AO16" i="67" s="1"/>
  <c r="AE16" i="67"/>
  <c r="AR14" i="68"/>
  <c r="AH15" i="64"/>
  <c r="AQ15" i="64" s="1"/>
  <c r="AR15" i="59"/>
  <c r="Z15" i="64"/>
  <c r="AF14" i="21"/>
  <c r="AO14" i="21" s="1"/>
  <c r="W15" i="21"/>
  <c r="AE14" i="21"/>
  <c r="AG14" i="21"/>
  <c r="AP14" i="21" s="1"/>
  <c r="AH14" i="17"/>
  <c r="AQ14" i="17" s="1"/>
  <c r="AR14" i="50"/>
  <c r="AR14" i="64"/>
  <c r="AH15" i="79"/>
  <c r="AQ15" i="79" s="1"/>
  <c r="Y14" i="28"/>
  <c r="Z14" i="28" s="1"/>
  <c r="X14" i="28"/>
  <c r="AI14" i="60"/>
  <c r="AN14" i="60"/>
  <c r="AI15" i="56"/>
  <c r="AN15" i="56"/>
  <c r="Z17" i="86"/>
  <c r="Y17" i="86"/>
  <c r="X17" i="86"/>
  <c r="AR15" i="55"/>
  <c r="AR13" i="47"/>
  <c r="Z15" i="41"/>
  <c r="Y15" i="41"/>
  <c r="X15" i="41"/>
  <c r="AN15" i="14"/>
  <c r="AI15" i="14"/>
  <c r="AH15" i="71"/>
  <c r="AQ15" i="71" s="1"/>
  <c r="AN14" i="44"/>
  <c r="AI14" i="44"/>
  <c r="AF15" i="92"/>
  <c r="AO15" i="92" s="1"/>
  <c r="AE15" i="92"/>
  <c r="W16" i="92"/>
  <c r="AG15" i="92"/>
  <c r="AP15" i="92" s="1"/>
  <c r="AR13" i="57"/>
  <c r="Z16" i="58"/>
  <c r="Y16" i="58"/>
  <c r="X16" i="58"/>
  <c r="AR14" i="71"/>
  <c r="AI14" i="25"/>
  <c r="AN14" i="25"/>
  <c r="X16" i="70"/>
  <c r="Z16" i="70" s="1"/>
  <c r="Y16" i="70"/>
  <c r="AI14" i="9"/>
  <c r="AN14" i="9"/>
  <c r="AI14" i="31"/>
  <c r="AN14" i="31"/>
  <c r="Z14" i="39"/>
  <c r="Y14" i="39"/>
  <c r="X14" i="39"/>
  <c r="AN15" i="3"/>
  <c r="AI15" i="3"/>
  <c r="AI15" i="85"/>
  <c r="AN15" i="85"/>
  <c r="X15" i="46"/>
  <c r="Y15" i="46"/>
  <c r="Z15" i="46" s="1"/>
  <c r="Z16" i="19"/>
  <c r="Y16" i="19"/>
  <c r="X16" i="19"/>
  <c r="AI14" i="72"/>
  <c r="AN14" i="72"/>
  <c r="AG15" i="50"/>
  <c r="AP15" i="50" s="1"/>
  <c r="AF15" i="50"/>
  <c r="AO15" i="50" s="1"/>
  <c r="W16" i="50"/>
  <c r="AE15" i="50"/>
  <c r="AG15" i="38"/>
  <c r="AP15" i="38" s="1"/>
  <c r="AF15" i="38"/>
  <c r="AO15" i="38" s="1"/>
  <c r="AE15" i="38"/>
  <c r="W16" i="38"/>
  <c r="AE14" i="96"/>
  <c r="W15" i="96"/>
  <c r="AF14" i="96"/>
  <c r="AO14" i="96" s="1"/>
  <c r="AG14" i="96"/>
  <c r="AP14" i="96" s="1"/>
  <c r="AR14" i="79"/>
  <c r="AH15" i="76"/>
  <c r="AQ15" i="76" s="1"/>
  <c r="AG14" i="17"/>
  <c r="AP14" i="17" s="1"/>
  <c r="AF14" i="17"/>
  <c r="AO14" i="17" s="1"/>
  <c r="AE14" i="17"/>
  <c r="W15" i="17"/>
  <c r="AR14" i="7"/>
  <c r="AG15" i="62"/>
  <c r="AP15" i="62" s="1"/>
  <c r="AF15" i="62"/>
  <c r="AO15" i="62" s="1"/>
  <c r="W16" i="62"/>
  <c r="AE15" i="62"/>
  <c r="AF16" i="30"/>
  <c r="AO16" i="30" s="1"/>
  <c r="AE16" i="30"/>
  <c r="W17" i="30"/>
  <c r="AG16" i="30"/>
  <c r="AP16" i="30" s="1"/>
  <c r="AR15" i="78"/>
  <c r="Z16" i="69"/>
  <c r="Y16" i="69"/>
  <c r="X16" i="69"/>
  <c r="Y15" i="75"/>
  <c r="X15" i="75"/>
  <c r="Z16" i="33"/>
  <c r="Y16" i="33"/>
  <c r="X16" i="33"/>
  <c r="Y16" i="56"/>
  <c r="X16" i="56"/>
  <c r="AH14" i="2"/>
  <c r="AQ14" i="2" s="1"/>
  <c r="AN14" i="18"/>
  <c r="AI14" i="18"/>
  <c r="AG15" i="40"/>
  <c r="AP15" i="40" s="1"/>
  <c r="AF15" i="40"/>
  <c r="AO15" i="40" s="1"/>
  <c r="AE15" i="40"/>
  <c r="W16" i="40"/>
  <c r="AR14" i="29"/>
  <c r="W16" i="68"/>
  <c r="AG15" i="68"/>
  <c r="AP15" i="68" s="1"/>
  <c r="AE15" i="68"/>
  <c r="AF15" i="68"/>
  <c r="AO15" i="68" s="1"/>
  <c r="AH15" i="93"/>
  <c r="AQ15" i="93" s="1"/>
  <c r="AH15" i="32"/>
  <c r="AQ15" i="32" s="1"/>
  <c r="AR13" i="2"/>
  <c r="W16" i="53"/>
  <c r="AE15" i="53"/>
  <c r="AG15" i="53"/>
  <c r="AP15" i="53" s="1"/>
  <c r="AF15" i="53"/>
  <c r="AO15" i="53" s="1"/>
  <c r="AH14" i="27"/>
  <c r="AQ14" i="27" s="1"/>
  <c r="AN14" i="41"/>
  <c r="AI14" i="41"/>
  <c r="AI14" i="23"/>
  <c r="AN14" i="23"/>
  <c r="AG15" i="71"/>
  <c r="AP15" i="71" s="1"/>
  <c r="AF15" i="71"/>
  <c r="AO15" i="71" s="1"/>
  <c r="AE15" i="71"/>
  <c r="W16" i="71"/>
  <c r="X15" i="48"/>
  <c r="Z15" i="48" s="1"/>
  <c r="Y15" i="48"/>
  <c r="AG15" i="49"/>
  <c r="AP15" i="49" s="1"/>
  <c r="AF15" i="49"/>
  <c r="AO15" i="49" s="1"/>
  <c r="W16" i="49"/>
  <c r="AE15" i="49"/>
  <c r="AH16" i="78"/>
  <c r="AQ16" i="78" s="1"/>
  <c r="AR14" i="16"/>
  <c r="AR13" i="77"/>
  <c r="AG15" i="20"/>
  <c r="AP15" i="20" s="1"/>
  <c r="AF15" i="20"/>
  <c r="AO15" i="20" s="1"/>
  <c r="W16" i="20"/>
  <c r="AE15" i="20"/>
  <c r="AH15" i="7"/>
  <c r="AQ15" i="7" s="1"/>
  <c r="X15" i="9"/>
  <c r="Y15" i="9"/>
  <c r="Z15" i="9" s="1"/>
  <c r="AI13" i="39"/>
  <c r="AN13" i="39"/>
  <c r="AI14" i="87"/>
  <c r="AN14" i="87"/>
  <c r="X16" i="3"/>
  <c r="Z16" i="3" s="1"/>
  <c r="Y16" i="3"/>
  <c r="Z16" i="88"/>
  <c r="X16" i="88"/>
  <c r="Y16" i="88"/>
  <c r="Y15" i="80"/>
  <c r="X15" i="80"/>
  <c r="AN15" i="19"/>
  <c r="AI15" i="19"/>
  <c r="X15" i="72"/>
  <c r="Y15" i="72"/>
  <c r="Z15" i="72" s="1"/>
  <c r="AR14" i="45"/>
  <c r="AR14" i="93"/>
  <c r="W16" i="73"/>
  <c r="AE15" i="73"/>
  <c r="AG15" i="73"/>
  <c r="AP15" i="73" s="1"/>
  <c r="AF15" i="73"/>
  <c r="AO15" i="73" s="1"/>
  <c r="AR14" i="20"/>
  <c r="AG13" i="6"/>
  <c r="AP13" i="6" s="1"/>
  <c r="AF13" i="6"/>
  <c r="AO13" i="6" s="1"/>
  <c r="W14" i="6"/>
  <c r="AE13" i="6"/>
  <c r="AH16" i="61"/>
  <c r="AQ16" i="61" s="1"/>
  <c r="AH15" i="66"/>
  <c r="AQ15" i="66" s="1"/>
  <c r="W16" i="79"/>
  <c r="AG15" i="79"/>
  <c r="AP15" i="79" s="1"/>
  <c r="AE15" i="79"/>
  <c r="AF15" i="79"/>
  <c r="AO15" i="79" s="1"/>
  <c r="AI15" i="69"/>
  <c r="AN15" i="69"/>
  <c r="AI13" i="28"/>
  <c r="AN13" i="28"/>
  <c r="X15" i="60"/>
  <c r="Z15" i="60" s="1"/>
  <c r="Y15" i="60"/>
  <c r="AI15" i="33"/>
  <c r="AN15" i="33"/>
  <c r="Z15" i="18"/>
  <c r="Y15" i="18"/>
  <c r="X15" i="18"/>
  <c r="AI15" i="12"/>
  <c r="AN15" i="12"/>
  <c r="AR15" i="61"/>
  <c r="AF14" i="54"/>
  <c r="AO14" i="54" s="1"/>
  <c r="W15" i="54"/>
  <c r="AE14" i="54"/>
  <c r="AG14" i="54"/>
  <c r="AP14" i="54" s="1"/>
  <c r="AF14" i="65"/>
  <c r="AO14" i="65" s="1"/>
  <c r="W15" i="65"/>
  <c r="AE14" i="65"/>
  <c r="AG14" i="65"/>
  <c r="AP14" i="65" s="1"/>
  <c r="W15" i="90"/>
  <c r="AE14" i="90"/>
  <c r="AF14" i="90"/>
  <c r="AO14" i="90" s="1"/>
  <c r="AG14" i="90"/>
  <c r="AP14" i="90" s="1"/>
  <c r="AR15" i="30"/>
  <c r="AN13" i="84"/>
  <c r="AI13" i="84"/>
  <c r="AH15" i="22"/>
  <c r="AQ15" i="22" s="1"/>
  <c r="X15" i="23"/>
  <c r="Y15" i="23"/>
  <c r="AG15" i="51"/>
  <c r="AP15" i="51" s="1"/>
  <c r="W16" i="51"/>
  <c r="AE15" i="51"/>
  <c r="AF15" i="51"/>
  <c r="AO15" i="51" s="1"/>
  <c r="AH14" i="47"/>
  <c r="AQ14" i="47" s="1"/>
  <c r="AR13" i="17"/>
  <c r="AR14" i="40"/>
  <c r="Z16" i="78"/>
  <c r="AH15" i="74"/>
  <c r="AQ15" i="74" s="1"/>
  <c r="AR14" i="22"/>
  <c r="Y15" i="83"/>
  <c r="X15" i="83"/>
  <c r="Z16" i="85"/>
  <c r="X16" i="85"/>
  <c r="Y16" i="85"/>
  <c r="AI14" i="46"/>
  <c r="AN14" i="46"/>
  <c r="AN14" i="80"/>
  <c r="AI14" i="80"/>
  <c r="AI15" i="63"/>
  <c r="AN15" i="63"/>
  <c r="AH15" i="29"/>
  <c r="AQ15" i="29" s="1"/>
  <c r="AR14" i="37"/>
  <c r="Y14" i="42"/>
  <c r="X14" i="42"/>
  <c r="Z14" i="42" s="1"/>
  <c r="AH15" i="37"/>
  <c r="AQ15" i="37" s="1"/>
  <c r="Z15" i="81"/>
  <c r="X15" i="81"/>
  <c r="Y15" i="81"/>
  <c r="AN14" i="75"/>
  <c r="AI14" i="75"/>
  <c r="Z14" i="2"/>
  <c r="Z16" i="12"/>
  <c r="X16" i="12"/>
  <c r="Y16" i="12"/>
  <c r="AH16" i="59"/>
  <c r="AQ16" i="59" s="1"/>
  <c r="Z15" i="93"/>
  <c r="AR13" i="52"/>
  <c r="AI14" i="4"/>
  <c r="AN14" i="4"/>
  <c r="AH14" i="57"/>
  <c r="AQ14" i="57" s="1"/>
  <c r="AR14" i="76"/>
  <c r="Z15" i="32"/>
  <c r="Z14" i="27"/>
  <c r="AH15" i="45"/>
  <c r="AQ15" i="45" s="1"/>
  <c r="AR14" i="1"/>
  <c r="AR14" i="74"/>
  <c r="Y15" i="26"/>
  <c r="X15" i="26"/>
  <c r="AN14" i="48"/>
  <c r="AI14" i="48"/>
  <c r="Z16" i="34"/>
  <c r="X16" i="34"/>
  <c r="Y16" i="34"/>
  <c r="AG14" i="82"/>
  <c r="AP14" i="82" s="1"/>
  <c r="AF14" i="82"/>
  <c r="AO14" i="82" s="1"/>
  <c r="AE14" i="82"/>
  <c r="W15" i="82"/>
  <c r="AR14" i="62"/>
  <c r="AI13" i="15"/>
  <c r="AN13" i="15"/>
  <c r="Z15" i="7"/>
  <c r="Y15" i="87"/>
  <c r="X15" i="87"/>
  <c r="AI14" i="24"/>
  <c r="AN14" i="24"/>
  <c r="AI15" i="88"/>
  <c r="AN15" i="88"/>
  <c r="Y16" i="63"/>
  <c r="X16" i="63"/>
  <c r="Z16" i="95"/>
  <c r="Y16" i="95"/>
  <c r="X16" i="95"/>
  <c r="X16" i="43"/>
  <c r="Y16" i="43"/>
  <c r="Z16" i="43" s="1"/>
  <c r="AF16" i="61"/>
  <c r="AO16" i="61" s="1"/>
  <c r="W17" i="61"/>
  <c r="AE16" i="61"/>
  <c r="AG16" i="61"/>
  <c r="AP16" i="61" s="1"/>
  <c r="AG15" i="37"/>
  <c r="AP15" i="37" s="1"/>
  <c r="AF15" i="37"/>
  <c r="AO15" i="37" s="1"/>
  <c r="AE15" i="37"/>
  <c r="W16" i="37"/>
  <c r="AG15" i="66"/>
  <c r="AP15" i="66" s="1"/>
  <c r="AE15" i="66"/>
  <c r="W16" i="66"/>
  <c r="AF15" i="66"/>
  <c r="AO15" i="66" s="1"/>
  <c r="Z15" i="36"/>
  <c r="Y15" i="36"/>
  <c r="X15" i="36"/>
  <c r="AN16" i="86"/>
  <c r="AI16" i="86"/>
  <c r="AG16" i="59"/>
  <c r="AP16" i="59" s="1"/>
  <c r="AE16" i="59"/>
  <c r="AF16" i="59"/>
  <c r="AO16" i="59" s="1"/>
  <c r="W17" i="59"/>
  <c r="AG14" i="11"/>
  <c r="AP14" i="11" s="1"/>
  <c r="AF14" i="11"/>
  <c r="AO14" i="11" s="1"/>
  <c r="W15" i="11"/>
  <c r="AE14" i="11"/>
  <c r="Y15" i="4"/>
  <c r="X15" i="4"/>
  <c r="AI13" i="10"/>
  <c r="AN13" i="10"/>
  <c r="AH15" i="5"/>
  <c r="AQ15" i="5" s="1"/>
  <c r="AH15" i="16"/>
  <c r="AQ15" i="16" s="1"/>
  <c r="AR13" i="89"/>
  <c r="Z15" i="22"/>
  <c r="Z15" i="45"/>
  <c r="AI14" i="26"/>
  <c r="AN14" i="26"/>
  <c r="Z14" i="47"/>
  <c r="AH14" i="89"/>
  <c r="AQ14" i="89" s="1"/>
  <c r="AH16" i="67"/>
  <c r="AQ16" i="67" s="1"/>
  <c r="W16" i="74"/>
  <c r="AG15" i="74"/>
  <c r="AP15" i="74" s="1"/>
  <c r="AF15" i="74"/>
  <c r="AO15" i="74" s="1"/>
  <c r="AE15" i="74"/>
  <c r="Y14" i="15"/>
  <c r="X14" i="15"/>
  <c r="Z14" i="15" s="1"/>
  <c r="AN15" i="70"/>
  <c r="AI15" i="70"/>
  <c r="AN15" i="8"/>
  <c r="AI15" i="8"/>
  <c r="Y15" i="31"/>
  <c r="X15" i="31"/>
  <c r="Z15" i="24"/>
  <c r="Y15" i="24"/>
  <c r="X15" i="24"/>
  <c r="Z15" i="29"/>
  <c r="AH14" i="52"/>
  <c r="AQ14" i="52" s="1"/>
  <c r="AI13" i="42"/>
  <c r="AN13" i="42"/>
  <c r="AH15" i="50"/>
  <c r="AQ15" i="50" s="1"/>
  <c r="AH14" i="77"/>
  <c r="AQ14" i="77" s="1"/>
  <c r="Z14" i="52"/>
  <c r="AE14" i="35"/>
  <c r="W15" i="35"/>
  <c r="AG14" i="35"/>
  <c r="AP14" i="35" s="1"/>
  <c r="AF14" i="35"/>
  <c r="AO14" i="35" s="1"/>
  <c r="AH15" i="62"/>
  <c r="AQ15" i="62" s="1"/>
  <c r="AI15" i="95"/>
  <c r="AN15" i="95"/>
  <c r="AI15" i="43"/>
  <c r="AN15" i="43"/>
  <c r="AH16" i="30"/>
  <c r="AQ16" i="30" s="1"/>
  <c r="AI14" i="81"/>
  <c r="AN14" i="81"/>
  <c r="AR15" i="67"/>
  <c r="AH16" i="55"/>
  <c r="AQ16" i="55" s="1"/>
  <c r="AN14" i="36"/>
  <c r="AI14" i="36"/>
  <c r="AR14" i="32"/>
  <c r="AH15" i="40"/>
  <c r="AQ15" i="40" s="1"/>
  <c r="AH15" i="68"/>
  <c r="AQ15" i="68" s="1"/>
  <c r="AR13" i="27"/>
  <c r="AH15" i="1"/>
  <c r="AQ15" i="1" s="1"/>
  <c r="AG15" i="91"/>
  <c r="AP15" i="91" s="1"/>
  <c r="AF15" i="91"/>
  <c r="AO15" i="91" s="1"/>
  <c r="AE15" i="91"/>
  <c r="W16" i="91"/>
  <c r="AG13" i="13"/>
  <c r="AP13" i="13" s="1"/>
  <c r="AF13" i="13"/>
  <c r="AO13" i="13" s="1"/>
  <c r="W14" i="13"/>
  <c r="AE13" i="13"/>
  <c r="W16" i="94"/>
  <c r="AG15" i="94"/>
  <c r="AP15" i="94" s="1"/>
  <c r="AF15" i="94"/>
  <c r="AO15" i="94" s="1"/>
  <c r="AE15" i="94"/>
  <c r="Y14" i="10"/>
  <c r="X14" i="10"/>
  <c r="Z14" i="84"/>
  <c r="X14" i="84"/>
  <c r="Y14" i="84"/>
  <c r="X16" i="14"/>
  <c r="Y16" i="14"/>
  <c r="Z15" i="44"/>
  <c r="X15" i="44"/>
  <c r="Y15" i="44"/>
  <c r="AI15" i="34"/>
  <c r="AN15" i="34"/>
  <c r="AN15" i="58"/>
  <c r="AI15" i="58"/>
  <c r="AR14" i="5"/>
  <c r="AF14" i="89"/>
  <c r="AO14" i="89" s="1"/>
  <c r="AE14" i="89"/>
  <c r="AG14" i="89"/>
  <c r="AP14" i="89" s="1"/>
  <c r="W15" i="89"/>
  <c r="AR14" i="66"/>
  <c r="Y15" i="25"/>
  <c r="X15" i="25"/>
  <c r="Z15" i="25" s="1"/>
  <c r="AH15" i="20"/>
  <c r="AQ15" i="20" s="1"/>
  <c r="Y16" i="8"/>
  <c r="X16" i="8"/>
  <c r="AN14" i="83"/>
  <c r="AI14" i="83"/>
  <c r="AG15" i="25" l="1"/>
  <c r="AP15" i="25" s="1"/>
  <c r="AF15" i="25"/>
  <c r="AO15" i="25" s="1"/>
  <c r="AE15" i="25"/>
  <c r="W16" i="25"/>
  <c r="W16" i="72"/>
  <c r="AE15" i="72"/>
  <c r="AG15" i="72"/>
  <c r="AP15" i="72" s="1"/>
  <c r="AF15" i="72"/>
  <c r="AO15" i="72" s="1"/>
  <c r="W16" i="48"/>
  <c r="AG15" i="48"/>
  <c r="AP15" i="48" s="1"/>
  <c r="AF15" i="48"/>
  <c r="AO15" i="48" s="1"/>
  <c r="AE15" i="48"/>
  <c r="W15" i="15"/>
  <c r="AE14" i="15"/>
  <c r="AG14" i="15"/>
  <c r="AP14" i="15" s="1"/>
  <c r="AF14" i="15"/>
  <c r="AO14" i="15" s="1"/>
  <c r="AG16" i="43"/>
  <c r="AP16" i="43" s="1"/>
  <c r="AF16" i="43"/>
  <c r="AO16" i="43" s="1"/>
  <c r="AE16" i="43"/>
  <c r="W17" i="43"/>
  <c r="AG15" i="60"/>
  <c r="AP15" i="60" s="1"/>
  <c r="W16" i="60"/>
  <c r="AF15" i="60"/>
  <c r="AO15" i="60" s="1"/>
  <c r="AE15" i="60"/>
  <c r="AG16" i="70"/>
  <c r="AP16" i="70" s="1"/>
  <c r="W17" i="70"/>
  <c r="AF16" i="70"/>
  <c r="AO16" i="70" s="1"/>
  <c r="AE16" i="70"/>
  <c r="AE14" i="28"/>
  <c r="AF14" i="28"/>
  <c r="AO14" i="28" s="1"/>
  <c r="W15" i="28"/>
  <c r="AG14" i="28"/>
  <c r="AP14" i="28" s="1"/>
  <c r="AG15" i="9"/>
  <c r="AP15" i="9" s="1"/>
  <c r="AF15" i="9"/>
  <c r="AO15" i="9" s="1"/>
  <c r="W16" i="9"/>
  <c r="AE15" i="9"/>
  <c r="AE15" i="46"/>
  <c r="W16" i="46"/>
  <c r="AG15" i="46"/>
  <c r="AP15" i="46" s="1"/>
  <c r="AF15" i="46"/>
  <c r="AO15" i="46" s="1"/>
  <c r="AG14" i="42"/>
  <c r="AP14" i="42" s="1"/>
  <c r="AF14" i="42"/>
  <c r="AO14" i="42" s="1"/>
  <c r="AE14" i="42"/>
  <c r="W15" i="42"/>
  <c r="AG16" i="3"/>
  <c r="AP16" i="3" s="1"/>
  <c r="AF16" i="3"/>
  <c r="AO16" i="3" s="1"/>
  <c r="W17" i="3"/>
  <c r="AE16" i="3"/>
  <c r="AR13" i="10"/>
  <c r="AR14" i="24"/>
  <c r="Z16" i="5"/>
  <c r="X16" i="5"/>
  <c r="Y16" i="5"/>
  <c r="X15" i="89"/>
  <c r="Y15" i="89"/>
  <c r="Z15" i="89" s="1"/>
  <c r="AH15" i="44"/>
  <c r="AQ15" i="44" s="1"/>
  <c r="AH14" i="84"/>
  <c r="AQ14" i="84" s="1"/>
  <c r="AR14" i="81"/>
  <c r="AF14" i="52"/>
  <c r="AO14" i="52" s="1"/>
  <c r="W15" i="52"/>
  <c r="AG14" i="52"/>
  <c r="AP14" i="52" s="1"/>
  <c r="AE14" i="52"/>
  <c r="AH15" i="31"/>
  <c r="AQ15" i="31" s="1"/>
  <c r="Y15" i="11"/>
  <c r="X15" i="11"/>
  <c r="AN15" i="37"/>
  <c r="AI15" i="37"/>
  <c r="AG16" i="95"/>
  <c r="AP16" i="95" s="1"/>
  <c r="AF16" i="95"/>
  <c r="AO16" i="95" s="1"/>
  <c r="AE16" i="95"/>
  <c r="W17" i="95"/>
  <c r="AR14" i="48"/>
  <c r="AH16" i="12"/>
  <c r="AQ16" i="12" s="1"/>
  <c r="AH15" i="81"/>
  <c r="AQ15" i="81" s="1"/>
  <c r="AR15" i="63"/>
  <c r="AH16" i="85"/>
  <c r="AQ16" i="85" s="1"/>
  <c r="AF16" i="78"/>
  <c r="AO16" i="78" s="1"/>
  <c r="W17" i="78"/>
  <c r="AE16" i="78"/>
  <c r="AG16" i="78"/>
  <c r="AP16" i="78" s="1"/>
  <c r="X16" i="51"/>
  <c r="Y16" i="51"/>
  <c r="AI14" i="65"/>
  <c r="AN14" i="65"/>
  <c r="AI15" i="79"/>
  <c r="AN15" i="79"/>
  <c r="AI15" i="73"/>
  <c r="AN15" i="73"/>
  <c r="AH15" i="80"/>
  <c r="AQ15" i="80" s="1"/>
  <c r="AR13" i="39"/>
  <c r="AI15" i="53"/>
  <c r="AN15" i="53"/>
  <c r="AH16" i="56"/>
  <c r="AQ16" i="56" s="1"/>
  <c r="AH15" i="75"/>
  <c r="AQ15" i="75" s="1"/>
  <c r="X16" i="38"/>
  <c r="Z16" i="38" s="1"/>
  <c r="Y16" i="38"/>
  <c r="AG16" i="19"/>
  <c r="AP16" i="19" s="1"/>
  <c r="AF16" i="19"/>
  <c r="AO16" i="19" s="1"/>
  <c r="W17" i="19"/>
  <c r="AE16" i="19"/>
  <c r="AR15" i="3"/>
  <c r="AR14" i="31"/>
  <c r="AF16" i="58"/>
  <c r="AO16" i="58" s="1"/>
  <c r="AG16" i="58"/>
  <c r="AP16" i="58" s="1"/>
  <c r="AE16" i="58"/>
  <c r="W17" i="58"/>
  <c r="AI15" i="92"/>
  <c r="AN15" i="92"/>
  <c r="AG17" i="86"/>
  <c r="AP17" i="86" s="1"/>
  <c r="AF17" i="86"/>
  <c r="AO17" i="86" s="1"/>
  <c r="W18" i="86"/>
  <c r="AE17" i="86"/>
  <c r="AG15" i="64"/>
  <c r="AP15" i="64" s="1"/>
  <c r="W16" i="64"/>
  <c r="AE15" i="64"/>
  <c r="AF15" i="64"/>
  <c r="AO15" i="64" s="1"/>
  <c r="AN15" i="5"/>
  <c r="AI15" i="5"/>
  <c r="AN14" i="57"/>
  <c r="AI14" i="57"/>
  <c r="AR14" i="80"/>
  <c r="Z15" i="65"/>
  <c r="X15" i="65"/>
  <c r="Y15" i="65"/>
  <c r="AI15" i="20"/>
  <c r="AN15" i="20"/>
  <c r="Y15" i="17"/>
  <c r="Z15" i="17" s="1"/>
  <c r="X15" i="17"/>
  <c r="Y15" i="57"/>
  <c r="Z15" i="57" s="1"/>
  <c r="X15" i="57"/>
  <c r="AH14" i="10"/>
  <c r="AQ14" i="10" s="1"/>
  <c r="AE15" i="29"/>
  <c r="AG15" i="29"/>
  <c r="AP15" i="29" s="1"/>
  <c r="AF15" i="29"/>
  <c r="AO15" i="29" s="1"/>
  <c r="W16" i="29"/>
  <c r="Z15" i="31"/>
  <c r="X16" i="74"/>
  <c r="Y16" i="74"/>
  <c r="AE15" i="45"/>
  <c r="AG15" i="45"/>
  <c r="AP15" i="45" s="1"/>
  <c r="AF15" i="45"/>
  <c r="AO15" i="45" s="1"/>
  <c r="W16" i="45"/>
  <c r="AH15" i="4"/>
  <c r="AQ15" i="4" s="1"/>
  <c r="AI15" i="66"/>
  <c r="AN15" i="66"/>
  <c r="AH16" i="43"/>
  <c r="AQ16" i="43" s="1"/>
  <c r="AH15" i="87"/>
  <c r="AQ15" i="87" s="1"/>
  <c r="AH15" i="26"/>
  <c r="AQ15" i="26" s="1"/>
  <c r="AF14" i="27"/>
  <c r="AO14" i="27" s="1"/>
  <c r="AE14" i="27"/>
  <c r="W15" i="27"/>
  <c r="AG14" i="27"/>
  <c r="AP14" i="27" s="1"/>
  <c r="AF14" i="2"/>
  <c r="AO14" i="2" s="1"/>
  <c r="W15" i="2"/>
  <c r="AE14" i="2"/>
  <c r="AG14" i="2"/>
  <c r="AP14" i="2" s="1"/>
  <c r="AH15" i="83"/>
  <c r="AQ15" i="83" s="1"/>
  <c r="AR13" i="84"/>
  <c r="AI14" i="90"/>
  <c r="AN14" i="90"/>
  <c r="AR13" i="28"/>
  <c r="Y16" i="73"/>
  <c r="X16" i="73"/>
  <c r="AH15" i="72"/>
  <c r="AQ15" i="72" s="1"/>
  <c r="Z15" i="80"/>
  <c r="AH15" i="9"/>
  <c r="AQ15" i="9" s="1"/>
  <c r="Z16" i="20"/>
  <c r="Y16" i="20"/>
  <c r="X16" i="20"/>
  <c r="AN15" i="49"/>
  <c r="AI15" i="49"/>
  <c r="AR14" i="23"/>
  <c r="Z16" i="56"/>
  <c r="Z15" i="75"/>
  <c r="Z16" i="62"/>
  <c r="Y16" i="62"/>
  <c r="X16" i="62"/>
  <c r="AI14" i="17"/>
  <c r="AN14" i="17"/>
  <c r="AH15" i="46"/>
  <c r="AQ15" i="46" s="1"/>
  <c r="AH14" i="39"/>
  <c r="AQ14" i="39" s="1"/>
  <c r="AR14" i="9"/>
  <c r="AR14" i="44"/>
  <c r="AR15" i="56"/>
  <c r="AI16" i="67"/>
  <c r="AN16" i="67"/>
  <c r="AI14" i="77"/>
  <c r="AN14" i="77"/>
  <c r="AN15" i="16"/>
  <c r="AI15" i="16"/>
  <c r="AH16" i="8"/>
  <c r="AQ16" i="8" s="1"/>
  <c r="AE14" i="84"/>
  <c r="W15" i="84"/>
  <c r="AF14" i="84"/>
  <c r="AO14" i="84" s="1"/>
  <c r="AG14" i="84"/>
  <c r="AP14" i="84" s="1"/>
  <c r="AR16" i="86"/>
  <c r="AH16" i="63"/>
  <c r="AQ16" i="63" s="1"/>
  <c r="X16" i="53"/>
  <c r="Y16" i="53"/>
  <c r="AR14" i="18"/>
  <c r="AN15" i="62"/>
  <c r="AI15" i="62"/>
  <c r="Z16" i="8"/>
  <c r="AI14" i="89"/>
  <c r="AN14" i="89"/>
  <c r="AH16" i="14"/>
  <c r="AQ16" i="14" s="1"/>
  <c r="Y16" i="94"/>
  <c r="X16" i="94"/>
  <c r="Z16" i="91"/>
  <c r="Y16" i="91"/>
  <c r="X16" i="91"/>
  <c r="AR15" i="95"/>
  <c r="AH15" i="24"/>
  <c r="AQ15" i="24" s="1"/>
  <c r="AR15" i="8"/>
  <c r="AG15" i="22"/>
  <c r="AP15" i="22" s="1"/>
  <c r="AF15" i="22"/>
  <c r="AO15" i="22" s="1"/>
  <c r="W16" i="22"/>
  <c r="AE15" i="22"/>
  <c r="Y17" i="59"/>
  <c r="X17" i="59"/>
  <c r="AH15" i="36"/>
  <c r="AQ15" i="36" s="1"/>
  <c r="Z16" i="63"/>
  <c r="AG15" i="32"/>
  <c r="AP15" i="32" s="1"/>
  <c r="AF15" i="32"/>
  <c r="AO15" i="32" s="1"/>
  <c r="AE15" i="32"/>
  <c r="W16" i="32"/>
  <c r="AR14" i="75"/>
  <c r="AH15" i="23"/>
  <c r="AQ15" i="23" s="1"/>
  <c r="AR15" i="33"/>
  <c r="X16" i="79"/>
  <c r="Z16" i="79" s="1"/>
  <c r="Y16" i="79"/>
  <c r="Y16" i="49"/>
  <c r="X16" i="49"/>
  <c r="Y16" i="71"/>
  <c r="X16" i="71"/>
  <c r="Z16" i="71" s="1"/>
  <c r="AR14" i="41"/>
  <c r="AI15" i="68"/>
  <c r="AN15" i="68"/>
  <c r="Z16" i="40"/>
  <c r="X16" i="40"/>
  <c r="Y16" i="40"/>
  <c r="AH16" i="33"/>
  <c r="AQ16" i="33" s="1"/>
  <c r="AH16" i="69"/>
  <c r="AQ16" i="69" s="1"/>
  <c r="X15" i="96"/>
  <c r="Z15" i="96" s="1"/>
  <c r="Y15" i="96"/>
  <c r="AR14" i="72"/>
  <c r="AH15" i="41"/>
  <c r="AQ15" i="41" s="1"/>
  <c r="AI14" i="21"/>
  <c r="AN14" i="21"/>
  <c r="X16" i="16"/>
  <c r="Z16" i="16" s="1"/>
  <c r="Y16" i="16"/>
  <c r="AI15" i="1"/>
  <c r="AN15" i="1"/>
  <c r="Z16" i="76"/>
  <c r="X16" i="76"/>
  <c r="Y16" i="76"/>
  <c r="AH15" i="25"/>
  <c r="AQ15" i="25" s="1"/>
  <c r="W16" i="44"/>
  <c r="AG15" i="44"/>
  <c r="AP15" i="44" s="1"/>
  <c r="AF15" i="44"/>
  <c r="AO15" i="44" s="1"/>
  <c r="AE15" i="44"/>
  <c r="AE15" i="81"/>
  <c r="W16" i="81"/>
  <c r="AF15" i="81"/>
  <c r="AO15" i="81" s="1"/>
  <c r="AG15" i="81"/>
  <c r="AP15" i="81" s="1"/>
  <c r="AH16" i="3"/>
  <c r="AQ16" i="3" s="1"/>
  <c r="AH15" i="48"/>
  <c r="AQ15" i="48" s="1"/>
  <c r="AN15" i="38"/>
  <c r="AI15" i="38"/>
  <c r="AR14" i="25"/>
  <c r="AR15" i="14"/>
  <c r="AI15" i="76"/>
  <c r="AN15" i="76"/>
  <c r="AR15" i="34"/>
  <c r="Z16" i="14"/>
  <c r="Z14" i="10"/>
  <c r="AN13" i="13"/>
  <c r="AI13" i="13"/>
  <c r="AN15" i="91"/>
  <c r="AI15" i="91"/>
  <c r="AR14" i="36"/>
  <c r="Z15" i="35"/>
  <c r="Y15" i="35"/>
  <c r="X15" i="35"/>
  <c r="AR13" i="42"/>
  <c r="AI15" i="74"/>
  <c r="AN15" i="74"/>
  <c r="Z15" i="4"/>
  <c r="AN16" i="61"/>
  <c r="AI16" i="61"/>
  <c r="AH16" i="95"/>
  <c r="AQ16" i="95" s="1"/>
  <c r="Z15" i="87"/>
  <c r="Z15" i="82"/>
  <c r="X15" i="82"/>
  <c r="Y15" i="82"/>
  <c r="AH16" i="34"/>
  <c r="AQ16" i="34" s="1"/>
  <c r="Z15" i="26"/>
  <c r="AR14" i="4"/>
  <c r="AR14" i="46"/>
  <c r="Z15" i="83"/>
  <c r="Z15" i="23"/>
  <c r="Z15" i="90"/>
  <c r="Y15" i="90"/>
  <c r="X15" i="90"/>
  <c r="AI14" i="54"/>
  <c r="AN14" i="54"/>
  <c r="AR15" i="12"/>
  <c r="AR15" i="69"/>
  <c r="AI13" i="6"/>
  <c r="AN13" i="6"/>
  <c r="AR15" i="19"/>
  <c r="AH16" i="88"/>
  <c r="AQ16" i="88" s="1"/>
  <c r="AR14" i="87"/>
  <c r="AN15" i="71"/>
  <c r="AI15" i="71"/>
  <c r="AN15" i="40"/>
  <c r="AI15" i="40"/>
  <c r="Z17" i="30"/>
  <c r="Y17" i="30"/>
  <c r="X17" i="30"/>
  <c r="AN14" i="96"/>
  <c r="AI14" i="96"/>
  <c r="AN15" i="50"/>
  <c r="AI15" i="50"/>
  <c r="AH16" i="19"/>
  <c r="AQ16" i="19" s="1"/>
  <c r="AG14" i="39"/>
  <c r="AP14" i="39" s="1"/>
  <c r="AE14" i="39"/>
  <c r="W15" i="39"/>
  <c r="AF14" i="39"/>
  <c r="AO14" i="39" s="1"/>
  <c r="AH16" i="58"/>
  <c r="AQ16" i="58" s="1"/>
  <c r="AH17" i="86"/>
  <c r="AQ17" i="86" s="1"/>
  <c r="AR14" i="60"/>
  <c r="Y15" i="21"/>
  <c r="X15" i="21"/>
  <c r="Z15" i="21" s="1"/>
  <c r="Z17" i="67"/>
  <c r="Y17" i="67"/>
  <c r="X17" i="67"/>
  <c r="AI16" i="55"/>
  <c r="AN16" i="55"/>
  <c r="Z16" i="1"/>
  <c r="Y16" i="1"/>
  <c r="X16" i="1"/>
  <c r="AR15" i="58"/>
  <c r="AR15" i="43"/>
  <c r="AH14" i="15"/>
  <c r="AQ14" i="15" s="1"/>
  <c r="AR14" i="26"/>
  <c r="Z16" i="66"/>
  <c r="X16" i="66"/>
  <c r="Y16" i="66"/>
  <c r="AR13" i="15"/>
  <c r="AG15" i="93"/>
  <c r="AP15" i="93" s="1"/>
  <c r="AF15" i="93"/>
  <c r="AO15" i="93" s="1"/>
  <c r="W16" i="93"/>
  <c r="AE15" i="93"/>
  <c r="AG16" i="12"/>
  <c r="AP16" i="12" s="1"/>
  <c r="AF16" i="12"/>
  <c r="AO16" i="12" s="1"/>
  <c r="W17" i="12"/>
  <c r="AE16" i="12"/>
  <c r="AH14" i="42"/>
  <c r="AQ14" i="42" s="1"/>
  <c r="AF16" i="85"/>
  <c r="AO16" i="85" s="1"/>
  <c r="AE16" i="85"/>
  <c r="W17" i="85"/>
  <c r="AG16" i="85"/>
  <c r="AP16" i="85" s="1"/>
  <c r="W16" i="18"/>
  <c r="AE15" i="18"/>
  <c r="AF15" i="18"/>
  <c r="AO15" i="18" s="1"/>
  <c r="AG15" i="18"/>
  <c r="AP15" i="18" s="1"/>
  <c r="X17" i="55"/>
  <c r="Y17" i="55"/>
  <c r="AR14" i="83"/>
  <c r="AI15" i="94"/>
  <c r="AN15" i="94"/>
  <c r="Y14" i="13"/>
  <c r="X14" i="13"/>
  <c r="AI14" i="35"/>
  <c r="AN14" i="35"/>
  <c r="AF15" i="24"/>
  <c r="AO15" i="24" s="1"/>
  <c r="W16" i="24"/>
  <c r="AE15" i="24"/>
  <c r="AG15" i="24"/>
  <c r="AP15" i="24" s="1"/>
  <c r="AR15" i="70"/>
  <c r="W15" i="47"/>
  <c r="AG14" i="47"/>
  <c r="AP14" i="47" s="1"/>
  <c r="AF14" i="47"/>
  <c r="AO14" i="47" s="1"/>
  <c r="AE14" i="47"/>
  <c r="AN14" i="11"/>
  <c r="AI14" i="11"/>
  <c r="AI16" i="59"/>
  <c r="AN16" i="59"/>
  <c r="W16" i="36"/>
  <c r="AG15" i="36"/>
  <c r="AP15" i="36" s="1"/>
  <c r="AF15" i="36"/>
  <c r="AO15" i="36" s="1"/>
  <c r="AE15" i="36"/>
  <c r="Z16" i="37"/>
  <c r="X16" i="37"/>
  <c r="Y16" i="37"/>
  <c r="Z17" i="61"/>
  <c r="X17" i="61"/>
  <c r="Y17" i="61"/>
  <c r="AR15" i="88"/>
  <c r="W16" i="7"/>
  <c r="AE15" i="7"/>
  <c r="AG15" i="7"/>
  <c r="AP15" i="7" s="1"/>
  <c r="AF15" i="7"/>
  <c r="AO15" i="7" s="1"/>
  <c r="AI14" i="82"/>
  <c r="AN14" i="82"/>
  <c r="AF16" i="34"/>
  <c r="AO16" i="34" s="1"/>
  <c r="AE16" i="34"/>
  <c r="AG16" i="34"/>
  <c r="AP16" i="34" s="1"/>
  <c r="W17" i="34"/>
  <c r="AN15" i="51"/>
  <c r="AI15" i="51"/>
  <c r="Z15" i="54"/>
  <c r="Y15" i="54"/>
  <c r="X15" i="54"/>
  <c r="AH15" i="18"/>
  <c r="AQ15" i="18" s="1"/>
  <c r="AH15" i="60"/>
  <c r="AQ15" i="60" s="1"/>
  <c r="Z14" i="6"/>
  <c r="X14" i="6"/>
  <c r="Y14" i="6"/>
  <c r="AE16" i="88"/>
  <c r="W17" i="88"/>
  <c r="AF16" i="88"/>
  <c r="AO16" i="88" s="1"/>
  <c r="AG16" i="88"/>
  <c r="AP16" i="88" s="1"/>
  <c r="Z16" i="68"/>
  <c r="X16" i="68"/>
  <c r="Y16" i="68"/>
  <c r="AG16" i="33"/>
  <c r="AP16" i="33" s="1"/>
  <c r="AF16" i="33"/>
  <c r="AO16" i="33" s="1"/>
  <c r="AE16" i="33"/>
  <c r="W17" i="33"/>
  <c r="AF16" i="69"/>
  <c r="AO16" i="69" s="1"/>
  <c r="AE16" i="69"/>
  <c r="AG16" i="69"/>
  <c r="AP16" i="69" s="1"/>
  <c r="W17" i="69"/>
  <c r="AI16" i="30"/>
  <c r="AN16" i="30"/>
  <c r="Y16" i="50"/>
  <c r="X16" i="50"/>
  <c r="AR15" i="85"/>
  <c r="AH16" i="70"/>
  <c r="AQ16" i="70" s="1"/>
  <c r="Z16" i="92"/>
  <c r="Y16" i="92"/>
  <c r="X16" i="92"/>
  <c r="W16" i="41"/>
  <c r="AG15" i="41"/>
  <c r="AP15" i="41" s="1"/>
  <c r="AF15" i="41"/>
  <c r="AO15" i="41" s="1"/>
  <c r="AE15" i="41"/>
  <c r="AH14" i="28"/>
  <c r="AQ14" i="28" s="1"/>
  <c r="Y15" i="77"/>
  <c r="Z15" i="77" s="1"/>
  <c r="X15" i="77"/>
  <c r="AE15" i="77" l="1"/>
  <c r="AG15" i="77"/>
  <c r="AP15" i="77" s="1"/>
  <c r="W16" i="77"/>
  <c r="AF15" i="77"/>
  <c r="AO15" i="77" s="1"/>
  <c r="AF15" i="21"/>
  <c r="AO15" i="21" s="1"/>
  <c r="W16" i="21"/>
  <c r="AE15" i="21"/>
  <c r="AG15" i="21"/>
  <c r="AP15" i="21" s="1"/>
  <c r="AF16" i="16"/>
  <c r="AO16" i="16" s="1"/>
  <c r="W17" i="16"/>
  <c r="AE16" i="16"/>
  <c r="AG16" i="16"/>
  <c r="AP16" i="16" s="1"/>
  <c r="AG15" i="96"/>
  <c r="AP15" i="96" s="1"/>
  <c r="W16" i="96"/>
  <c r="AF15" i="96"/>
  <c r="AO15" i="96" s="1"/>
  <c r="AE15" i="96"/>
  <c r="W17" i="38"/>
  <c r="AG16" i="38"/>
  <c r="AP16" i="38" s="1"/>
  <c r="AF16" i="38"/>
  <c r="AO16" i="38" s="1"/>
  <c r="AE16" i="38"/>
  <c r="AG15" i="57"/>
  <c r="AP15" i="57" s="1"/>
  <c r="W16" i="57"/>
  <c r="AE15" i="57"/>
  <c r="AF15" i="57"/>
  <c r="AO15" i="57" s="1"/>
  <c r="AF16" i="79"/>
  <c r="AO16" i="79" s="1"/>
  <c r="AE16" i="79"/>
  <c r="W17" i="79"/>
  <c r="AG16" i="79"/>
  <c r="AP16" i="79" s="1"/>
  <c r="AG16" i="71"/>
  <c r="AP16" i="71" s="1"/>
  <c r="AF16" i="71"/>
  <c r="AO16" i="71" s="1"/>
  <c r="AE16" i="71"/>
  <c r="W17" i="71"/>
  <c r="AF15" i="17"/>
  <c r="AO15" i="17" s="1"/>
  <c r="AE15" i="17"/>
  <c r="W16" i="17"/>
  <c r="AG15" i="17"/>
  <c r="AP15" i="17" s="1"/>
  <c r="AF15" i="89"/>
  <c r="AO15" i="89" s="1"/>
  <c r="W16" i="89"/>
  <c r="AG15" i="89"/>
  <c r="AP15" i="89" s="1"/>
  <c r="AE15" i="89"/>
  <c r="AR13" i="6"/>
  <c r="AI15" i="41"/>
  <c r="AN15" i="41"/>
  <c r="Z17" i="69"/>
  <c r="Y17" i="69"/>
  <c r="X17" i="69"/>
  <c r="AN16" i="33"/>
  <c r="AI16" i="33"/>
  <c r="AH14" i="6"/>
  <c r="AQ14" i="6" s="1"/>
  <c r="AH16" i="37"/>
  <c r="AQ16" i="37" s="1"/>
  <c r="Y16" i="36"/>
  <c r="X16" i="36"/>
  <c r="AH14" i="13"/>
  <c r="AQ14" i="13" s="1"/>
  <c r="AN15" i="18"/>
  <c r="AI15" i="18"/>
  <c r="AI16" i="12"/>
  <c r="AN16" i="12"/>
  <c r="Y16" i="93"/>
  <c r="Z16" i="93" s="1"/>
  <c r="X16" i="93"/>
  <c r="AH16" i="66"/>
  <c r="AQ16" i="66" s="1"/>
  <c r="AG17" i="67"/>
  <c r="AP17" i="67" s="1"/>
  <c r="W18" i="67"/>
  <c r="AF17" i="67"/>
  <c r="AO17" i="67" s="1"/>
  <c r="AE17" i="67"/>
  <c r="AR14" i="96"/>
  <c r="W16" i="83"/>
  <c r="AF15" i="83"/>
  <c r="AO15" i="83" s="1"/>
  <c r="AG15" i="83"/>
  <c r="AP15" i="83" s="1"/>
  <c r="AE15" i="83"/>
  <c r="AH15" i="82"/>
  <c r="AQ15" i="82" s="1"/>
  <c r="AR15" i="74"/>
  <c r="AF14" i="10"/>
  <c r="AO14" i="10" s="1"/>
  <c r="W15" i="10"/>
  <c r="AE14" i="10"/>
  <c r="AG14" i="10"/>
  <c r="AP14" i="10" s="1"/>
  <c r="AI15" i="81"/>
  <c r="AN15" i="81"/>
  <c r="AH16" i="76"/>
  <c r="AQ16" i="76" s="1"/>
  <c r="AH16" i="94"/>
  <c r="AQ16" i="94" s="1"/>
  <c r="Y15" i="84"/>
  <c r="X15" i="84"/>
  <c r="Z15" i="84" s="1"/>
  <c r="AR15" i="49"/>
  <c r="AH16" i="73"/>
  <c r="AQ16" i="73" s="1"/>
  <c r="AR14" i="90"/>
  <c r="AH15" i="57"/>
  <c r="AQ15" i="57" s="1"/>
  <c r="AI15" i="64"/>
  <c r="AN15" i="64"/>
  <c r="AN16" i="19"/>
  <c r="AI16" i="19"/>
  <c r="Y17" i="78"/>
  <c r="X17" i="78"/>
  <c r="Z17" i="78" s="1"/>
  <c r="AR15" i="37"/>
  <c r="X15" i="52"/>
  <c r="Y15" i="52"/>
  <c r="Z15" i="52" s="1"/>
  <c r="AH16" i="5"/>
  <c r="AQ16" i="5" s="1"/>
  <c r="AN16" i="3"/>
  <c r="AI16" i="3"/>
  <c r="AN14" i="42"/>
  <c r="AI14" i="42"/>
  <c r="Z16" i="46"/>
  <c r="X16" i="46"/>
  <c r="Y16" i="46"/>
  <c r="Y16" i="72"/>
  <c r="X16" i="72"/>
  <c r="Z16" i="72" s="1"/>
  <c r="AG16" i="92"/>
  <c r="AP16" i="92" s="1"/>
  <c r="AF16" i="92"/>
  <c r="AO16" i="92" s="1"/>
  <c r="W17" i="92"/>
  <c r="AE16" i="92"/>
  <c r="AG14" i="6"/>
  <c r="AP14" i="6" s="1"/>
  <c r="AF14" i="6"/>
  <c r="AO14" i="6" s="1"/>
  <c r="W15" i="6"/>
  <c r="AE14" i="6"/>
  <c r="Y17" i="12"/>
  <c r="X17" i="12"/>
  <c r="Z17" i="12" s="1"/>
  <c r="AR15" i="71"/>
  <c r="AR14" i="54"/>
  <c r="AI15" i="44"/>
  <c r="AN15" i="44"/>
  <c r="AE16" i="76"/>
  <c r="AF16" i="76"/>
  <c r="AO16" i="76" s="1"/>
  <c r="AG16" i="76"/>
  <c r="AP16" i="76" s="1"/>
  <c r="W17" i="76"/>
  <c r="AR15" i="68"/>
  <c r="AH16" i="49"/>
  <c r="AQ16" i="49" s="1"/>
  <c r="AG16" i="63"/>
  <c r="AP16" i="63" s="1"/>
  <c r="AF16" i="63"/>
  <c r="AO16" i="63" s="1"/>
  <c r="W17" i="63"/>
  <c r="AE16" i="63"/>
  <c r="AH17" i="59"/>
  <c r="AQ17" i="59" s="1"/>
  <c r="AR14" i="89"/>
  <c r="AI14" i="84"/>
  <c r="AN14" i="84"/>
  <c r="AG16" i="62"/>
  <c r="AP16" i="62" s="1"/>
  <c r="AF16" i="62"/>
  <c r="AO16" i="62" s="1"/>
  <c r="W17" i="62"/>
  <c r="AE16" i="62"/>
  <c r="AH16" i="74"/>
  <c r="AQ16" i="74" s="1"/>
  <c r="AR15" i="20"/>
  <c r="AR14" i="57"/>
  <c r="X16" i="64"/>
  <c r="Z16" i="64" s="1"/>
  <c r="Y16" i="64"/>
  <c r="Y17" i="19"/>
  <c r="X17" i="19"/>
  <c r="AR15" i="73"/>
  <c r="AH16" i="51"/>
  <c r="AQ16" i="51" s="1"/>
  <c r="AG16" i="5"/>
  <c r="AP16" i="5" s="1"/>
  <c r="AF16" i="5"/>
  <c r="AO16" i="5" s="1"/>
  <c r="W17" i="5"/>
  <c r="AE16" i="5"/>
  <c r="Y17" i="3"/>
  <c r="X17" i="3"/>
  <c r="AI15" i="46"/>
  <c r="AN15" i="46"/>
  <c r="Z17" i="70"/>
  <c r="X17" i="70"/>
  <c r="Y17" i="70"/>
  <c r="X16" i="18"/>
  <c r="Y16" i="18"/>
  <c r="AG16" i="14"/>
  <c r="AP16" i="14" s="1"/>
  <c r="AE16" i="14"/>
  <c r="W17" i="14"/>
  <c r="AF16" i="14"/>
  <c r="AO16" i="14" s="1"/>
  <c r="AI16" i="69"/>
  <c r="AN16" i="69"/>
  <c r="AH15" i="54"/>
  <c r="AQ15" i="54" s="1"/>
  <c r="Y17" i="34"/>
  <c r="X17" i="34"/>
  <c r="Z17" i="34" s="1"/>
  <c r="AI15" i="36"/>
  <c r="AN15" i="36"/>
  <c r="AR16" i="59"/>
  <c r="X16" i="24"/>
  <c r="Z16" i="24" s="1"/>
  <c r="Y16" i="24"/>
  <c r="Z14" i="13"/>
  <c r="AH17" i="55"/>
  <c r="AQ17" i="55" s="1"/>
  <c r="AH17" i="30"/>
  <c r="AQ17" i="30" s="1"/>
  <c r="AH15" i="90"/>
  <c r="AQ15" i="90" s="1"/>
  <c r="AG15" i="87"/>
  <c r="AP15" i="87" s="1"/>
  <c r="AF15" i="87"/>
  <c r="AO15" i="87" s="1"/>
  <c r="AE15" i="87"/>
  <c r="W16" i="87"/>
  <c r="AR16" i="61"/>
  <c r="AR15" i="91"/>
  <c r="AR14" i="21"/>
  <c r="Z16" i="94"/>
  <c r="AG16" i="8"/>
  <c r="AP16" i="8" s="1"/>
  <c r="AF16" i="8"/>
  <c r="AO16" i="8" s="1"/>
  <c r="W17" i="8"/>
  <c r="AE16" i="8"/>
  <c r="AH16" i="53"/>
  <c r="AQ16" i="53" s="1"/>
  <c r="AR14" i="77"/>
  <c r="W16" i="75"/>
  <c r="AG15" i="75"/>
  <c r="AP15" i="75" s="1"/>
  <c r="AF15" i="75"/>
  <c r="AO15" i="75" s="1"/>
  <c r="AE15" i="75"/>
  <c r="AH16" i="20"/>
  <c r="AQ16" i="20" s="1"/>
  <c r="AG15" i="80"/>
  <c r="AP15" i="80" s="1"/>
  <c r="AF15" i="80"/>
  <c r="AO15" i="80" s="1"/>
  <c r="W16" i="80"/>
  <c r="AE15" i="80"/>
  <c r="Z16" i="73"/>
  <c r="Y15" i="27"/>
  <c r="Z15" i="27" s="1"/>
  <c r="X15" i="27"/>
  <c r="X16" i="45"/>
  <c r="Z16" i="45" s="1"/>
  <c r="Y16" i="45"/>
  <c r="Z16" i="74"/>
  <c r="AN15" i="29"/>
  <c r="AI15" i="29"/>
  <c r="Z16" i="51"/>
  <c r="Y17" i="95"/>
  <c r="Z17" i="95" s="1"/>
  <c r="X17" i="95"/>
  <c r="AH15" i="11"/>
  <c r="AQ15" i="11" s="1"/>
  <c r="AI15" i="9"/>
  <c r="AN15" i="9"/>
  <c r="Y15" i="28"/>
  <c r="Z15" i="28" s="1"/>
  <c r="X15" i="28"/>
  <c r="X17" i="43"/>
  <c r="Z17" i="43" s="1"/>
  <c r="Y17" i="43"/>
  <c r="AI14" i="15"/>
  <c r="AN14" i="15"/>
  <c r="Y16" i="48"/>
  <c r="X16" i="48"/>
  <c r="Z16" i="48" s="1"/>
  <c r="Z16" i="25"/>
  <c r="Y16" i="25"/>
  <c r="X16" i="25"/>
  <c r="AH16" i="50"/>
  <c r="AQ16" i="50" s="1"/>
  <c r="W17" i="37"/>
  <c r="AG16" i="37"/>
  <c r="AP16" i="37" s="1"/>
  <c r="AF16" i="37"/>
  <c r="AO16" i="37" s="1"/>
  <c r="AE16" i="37"/>
  <c r="AI15" i="24"/>
  <c r="AN15" i="24"/>
  <c r="AG16" i="1"/>
  <c r="AP16" i="1" s="1"/>
  <c r="AF16" i="1"/>
  <c r="AO16" i="1" s="1"/>
  <c r="W17" i="1"/>
  <c r="AE16" i="1"/>
  <c r="AF15" i="82"/>
  <c r="AO15" i="82" s="1"/>
  <c r="AG15" i="82"/>
  <c r="AP15" i="82" s="1"/>
  <c r="AE15" i="82"/>
  <c r="W16" i="82"/>
  <c r="Z16" i="50"/>
  <c r="Y17" i="88"/>
  <c r="Z17" i="88" s="1"/>
  <c r="X17" i="88"/>
  <c r="AH17" i="61"/>
  <c r="AQ17" i="61" s="1"/>
  <c r="AR14" i="11"/>
  <c r="Y15" i="47"/>
  <c r="Z15" i="47" s="1"/>
  <c r="X15" i="47"/>
  <c r="Z17" i="55"/>
  <c r="X17" i="85"/>
  <c r="Y17" i="85"/>
  <c r="AR16" i="55"/>
  <c r="AH15" i="35"/>
  <c r="AQ15" i="35" s="1"/>
  <c r="AR15" i="1"/>
  <c r="Z16" i="49"/>
  <c r="Y16" i="32"/>
  <c r="X16" i="32"/>
  <c r="Z17" i="59"/>
  <c r="AH16" i="91"/>
  <c r="AQ16" i="91" s="1"/>
  <c r="AR15" i="62"/>
  <c r="Z16" i="53"/>
  <c r="W17" i="56"/>
  <c r="AE16" i="56"/>
  <c r="AF16" i="56"/>
  <c r="AO16" i="56" s="1"/>
  <c r="AG16" i="56"/>
  <c r="AP16" i="56" s="1"/>
  <c r="AI14" i="2"/>
  <c r="AN14" i="2"/>
  <c r="AI14" i="27"/>
  <c r="AN14" i="27"/>
  <c r="AR15" i="66"/>
  <c r="AE15" i="31"/>
  <c r="AF15" i="31"/>
  <c r="AO15" i="31" s="1"/>
  <c r="AG15" i="31"/>
  <c r="AP15" i="31" s="1"/>
  <c r="W16" i="31"/>
  <c r="AH15" i="17"/>
  <c r="AQ15" i="17" s="1"/>
  <c r="AH15" i="65"/>
  <c r="AQ15" i="65" s="1"/>
  <c r="AR15" i="5"/>
  <c r="AN17" i="86"/>
  <c r="AI17" i="86"/>
  <c r="AR15" i="92"/>
  <c r="AR15" i="79"/>
  <c r="AN16" i="95"/>
  <c r="AI16" i="95"/>
  <c r="AH15" i="89"/>
  <c r="AQ15" i="89" s="1"/>
  <c r="X16" i="9"/>
  <c r="Y16" i="9"/>
  <c r="Z16" i="9" s="1"/>
  <c r="AI15" i="60"/>
  <c r="AN15" i="60"/>
  <c r="AN16" i="43"/>
  <c r="AI16" i="43"/>
  <c r="Y15" i="15"/>
  <c r="Z15" i="15" s="1"/>
  <c r="X15" i="15"/>
  <c r="AN15" i="25"/>
  <c r="AI15" i="25"/>
  <c r="AR14" i="82"/>
  <c r="AG16" i="66"/>
  <c r="AP16" i="66" s="1"/>
  <c r="AE16" i="66"/>
  <c r="W17" i="66"/>
  <c r="AF16" i="66"/>
  <c r="AO16" i="66" s="1"/>
  <c r="AH15" i="21"/>
  <c r="AQ15" i="21" s="1"/>
  <c r="AH15" i="77"/>
  <c r="AQ15" i="77" s="1"/>
  <c r="Z16" i="41"/>
  <c r="Y16" i="41"/>
  <c r="X16" i="41"/>
  <c r="Y17" i="33"/>
  <c r="Z17" i="33" s="1"/>
  <c r="X17" i="33"/>
  <c r="AH16" i="68"/>
  <c r="AQ16" i="68" s="1"/>
  <c r="AI16" i="88"/>
  <c r="AN16" i="88"/>
  <c r="AF15" i="54"/>
  <c r="AO15" i="54" s="1"/>
  <c r="W16" i="54"/>
  <c r="AE15" i="54"/>
  <c r="AG15" i="54"/>
  <c r="AP15" i="54" s="1"/>
  <c r="AI16" i="34"/>
  <c r="AN16" i="34"/>
  <c r="AI15" i="7"/>
  <c r="AN15" i="7"/>
  <c r="AF17" i="61"/>
  <c r="AO17" i="61" s="1"/>
  <c r="W18" i="61"/>
  <c r="AE17" i="61"/>
  <c r="AG17" i="61"/>
  <c r="AP17" i="61" s="1"/>
  <c r="AR15" i="94"/>
  <c r="AN15" i="93"/>
  <c r="AI15" i="93"/>
  <c r="AH17" i="67"/>
  <c r="AQ17" i="67" s="1"/>
  <c r="Z15" i="39"/>
  <c r="Y15" i="39"/>
  <c r="X15" i="39"/>
  <c r="AR15" i="50"/>
  <c r="AG17" i="30"/>
  <c r="AP17" i="30" s="1"/>
  <c r="AE17" i="30"/>
  <c r="W18" i="30"/>
  <c r="AF17" i="30"/>
  <c r="AO17" i="30" s="1"/>
  <c r="AF15" i="90"/>
  <c r="AO15" i="90" s="1"/>
  <c r="AE15" i="90"/>
  <c r="AG15" i="90"/>
  <c r="AP15" i="90" s="1"/>
  <c r="W16" i="90"/>
  <c r="AG15" i="4"/>
  <c r="AP15" i="4" s="1"/>
  <c r="AF15" i="4"/>
  <c r="AO15" i="4" s="1"/>
  <c r="W16" i="4"/>
  <c r="AE15" i="4"/>
  <c r="AR13" i="13"/>
  <c r="AR15" i="38"/>
  <c r="AH16" i="40"/>
  <c r="AQ16" i="40" s="1"/>
  <c r="AH16" i="71"/>
  <c r="AQ16" i="71" s="1"/>
  <c r="AN15" i="32"/>
  <c r="AI15" i="32"/>
  <c r="AN15" i="22"/>
  <c r="AI15" i="22"/>
  <c r="AR16" i="67"/>
  <c r="AR14" i="17"/>
  <c r="AG16" i="20"/>
  <c r="AP16" i="20" s="1"/>
  <c r="AF16" i="20"/>
  <c r="AO16" i="20" s="1"/>
  <c r="W17" i="20"/>
  <c r="AE16" i="20"/>
  <c r="Y15" i="2"/>
  <c r="X15" i="2"/>
  <c r="Z15" i="2" s="1"/>
  <c r="Z16" i="29"/>
  <c r="Y16" i="29"/>
  <c r="X16" i="29"/>
  <c r="AF15" i="65"/>
  <c r="AO15" i="65" s="1"/>
  <c r="W16" i="65"/>
  <c r="AE15" i="65"/>
  <c r="AG15" i="65"/>
  <c r="AP15" i="65" s="1"/>
  <c r="Y17" i="58"/>
  <c r="Z17" i="58" s="1"/>
  <c r="X17" i="58"/>
  <c r="AR15" i="53"/>
  <c r="AI16" i="78"/>
  <c r="AN16" i="78"/>
  <c r="Z15" i="11"/>
  <c r="AI14" i="52"/>
  <c r="AN14" i="52"/>
  <c r="AI14" i="28"/>
  <c r="AN14" i="28"/>
  <c r="AI15" i="48"/>
  <c r="AN15" i="48"/>
  <c r="AH16" i="92"/>
  <c r="AQ16" i="92" s="1"/>
  <c r="AR16" i="30"/>
  <c r="W17" i="68"/>
  <c r="AG16" i="68"/>
  <c r="AP16" i="68" s="1"/>
  <c r="AF16" i="68"/>
  <c r="AO16" i="68" s="1"/>
  <c r="AE16" i="68"/>
  <c r="AR15" i="51"/>
  <c r="Y16" i="7"/>
  <c r="X16" i="7"/>
  <c r="Z16" i="7" s="1"/>
  <c r="AI14" i="47"/>
  <c r="AN14" i="47"/>
  <c r="AR14" i="35"/>
  <c r="AN16" i="85"/>
  <c r="AI16" i="85"/>
  <c r="AH16" i="1"/>
  <c r="AQ16" i="1" s="1"/>
  <c r="AN14" i="39"/>
  <c r="AI14" i="39"/>
  <c r="AR15" i="40"/>
  <c r="AG15" i="23"/>
  <c r="AP15" i="23" s="1"/>
  <c r="AF15" i="23"/>
  <c r="AO15" i="23" s="1"/>
  <c r="W16" i="23"/>
  <c r="AE15" i="23"/>
  <c r="AG15" i="26"/>
  <c r="AP15" i="26" s="1"/>
  <c r="AF15" i="26"/>
  <c r="AO15" i="26" s="1"/>
  <c r="AE15" i="26"/>
  <c r="W16" i="26"/>
  <c r="AG15" i="35"/>
  <c r="AP15" i="35" s="1"/>
  <c r="AF15" i="35"/>
  <c r="AO15" i="35" s="1"/>
  <c r="AE15" i="35"/>
  <c r="W16" i="35"/>
  <c r="AR15" i="76"/>
  <c r="X16" i="81"/>
  <c r="Y16" i="81"/>
  <c r="Z16" i="44"/>
  <c r="X16" i="44"/>
  <c r="Y16" i="44"/>
  <c r="AH16" i="16"/>
  <c r="AQ16" i="16" s="1"/>
  <c r="AH15" i="96"/>
  <c r="AQ15" i="96" s="1"/>
  <c r="W17" i="40"/>
  <c r="AG16" i="40"/>
  <c r="AP16" i="40" s="1"/>
  <c r="AF16" i="40"/>
  <c r="AO16" i="40" s="1"/>
  <c r="AE16" i="40"/>
  <c r="AH16" i="79"/>
  <c r="AQ16" i="79" s="1"/>
  <c r="X16" i="22"/>
  <c r="Y16" i="22"/>
  <c r="W17" i="91"/>
  <c r="AG16" i="91"/>
  <c r="AP16" i="91" s="1"/>
  <c r="AF16" i="91"/>
  <c r="AO16" i="91" s="1"/>
  <c r="AE16" i="91"/>
  <c r="AR15" i="16"/>
  <c r="AH16" i="62"/>
  <c r="AQ16" i="62" s="1"/>
  <c r="AN15" i="45"/>
  <c r="AI15" i="45"/>
  <c r="Z18" i="86"/>
  <c r="Y18" i="86"/>
  <c r="X18" i="86"/>
  <c r="AI16" i="58"/>
  <c r="AN16" i="58"/>
  <c r="AH16" i="38"/>
  <c r="AQ16" i="38" s="1"/>
  <c r="AR14" i="65"/>
  <c r="Z15" i="42"/>
  <c r="X15" i="42"/>
  <c r="Y15" i="42"/>
  <c r="AN16" i="70"/>
  <c r="AI16" i="70"/>
  <c r="Y16" i="60"/>
  <c r="Z16" i="60" s="1"/>
  <c r="X16" i="60"/>
  <c r="AI15" i="72"/>
  <c r="AN15" i="72"/>
  <c r="W18" i="95" l="1"/>
  <c r="AG17" i="95"/>
  <c r="AP17" i="95" s="1"/>
  <c r="AE17" i="95"/>
  <c r="AF17" i="95"/>
  <c r="AO17" i="95" s="1"/>
  <c r="AF16" i="60"/>
  <c r="AO16" i="60" s="1"/>
  <c r="AG16" i="60"/>
  <c r="AP16" i="60" s="1"/>
  <c r="W17" i="60"/>
  <c r="AE16" i="60"/>
  <c r="W18" i="43"/>
  <c r="AG17" i="43"/>
  <c r="AP17" i="43" s="1"/>
  <c r="AF17" i="43"/>
  <c r="AO17" i="43" s="1"/>
  <c r="AE17" i="43"/>
  <c r="AG17" i="12"/>
  <c r="AP17" i="12" s="1"/>
  <c r="AF17" i="12"/>
  <c r="AO17" i="12" s="1"/>
  <c r="W18" i="12"/>
  <c r="AE17" i="12"/>
  <c r="AG17" i="34"/>
  <c r="AP17" i="34" s="1"/>
  <c r="AF17" i="34"/>
  <c r="AO17" i="34" s="1"/>
  <c r="AE17" i="34"/>
  <c r="W18" i="34"/>
  <c r="AG15" i="28"/>
  <c r="AP15" i="28" s="1"/>
  <c r="AF15" i="28"/>
  <c r="AO15" i="28" s="1"/>
  <c r="W16" i="28"/>
  <c r="AE15" i="28"/>
  <c r="AF15" i="52"/>
  <c r="AO15" i="52" s="1"/>
  <c r="W16" i="52"/>
  <c r="AG15" i="52"/>
  <c r="AP15" i="52" s="1"/>
  <c r="AE15" i="52"/>
  <c r="W17" i="93"/>
  <c r="AE16" i="93"/>
  <c r="AF16" i="93"/>
  <c r="AO16" i="93" s="1"/>
  <c r="AG16" i="93"/>
  <c r="AP16" i="93" s="1"/>
  <c r="W17" i="7"/>
  <c r="AE16" i="7"/>
  <c r="AG16" i="7"/>
  <c r="AP16" i="7" s="1"/>
  <c r="AF16" i="7"/>
  <c r="AO16" i="7" s="1"/>
  <c r="AG16" i="45"/>
  <c r="AP16" i="45" s="1"/>
  <c r="AF16" i="45"/>
  <c r="AO16" i="45" s="1"/>
  <c r="W17" i="45"/>
  <c r="AE16" i="45"/>
  <c r="AF17" i="58"/>
  <c r="AO17" i="58" s="1"/>
  <c r="AG17" i="58"/>
  <c r="AP17" i="58" s="1"/>
  <c r="AE17" i="58"/>
  <c r="W18" i="58"/>
  <c r="W18" i="33"/>
  <c r="AG17" i="33"/>
  <c r="AP17" i="33" s="1"/>
  <c r="AF17" i="33"/>
  <c r="AO17" i="33" s="1"/>
  <c r="AE17" i="33"/>
  <c r="AG15" i="27"/>
  <c r="AP15" i="27" s="1"/>
  <c r="AF15" i="27"/>
  <c r="AO15" i="27" s="1"/>
  <c r="AE15" i="27"/>
  <c r="W16" i="27"/>
  <c r="AF16" i="24"/>
  <c r="AO16" i="24" s="1"/>
  <c r="W17" i="24"/>
  <c r="AE16" i="24"/>
  <c r="AG16" i="24"/>
  <c r="AP16" i="24" s="1"/>
  <c r="AG15" i="84"/>
  <c r="AP15" i="84" s="1"/>
  <c r="AF15" i="84"/>
  <c r="AO15" i="84" s="1"/>
  <c r="AE15" i="84"/>
  <c r="W16" i="84"/>
  <c r="AE16" i="48"/>
  <c r="W17" i="48"/>
  <c r="AF16" i="48"/>
  <c r="AO16" i="48" s="1"/>
  <c r="AG16" i="48"/>
  <c r="AP16" i="48" s="1"/>
  <c r="AG16" i="9"/>
  <c r="AP16" i="9" s="1"/>
  <c r="AF16" i="9"/>
  <c r="AO16" i="9" s="1"/>
  <c r="W17" i="9"/>
  <c r="AE16" i="9"/>
  <c r="AG16" i="64"/>
  <c r="AP16" i="64" s="1"/>
  <c r="W17" i="64"/>
  <c r="AE16" i="64"/>
  <c r="AF16" i="64"/>
  <c r="AO16" i="64" s="1"/>
  <c r="W17" i="72"/>
  <c r="AE16" i="72"/>
  <c r="AG16" i="72"/>
  <c r="AP16" i="72" s="1"/>
  <c r="AF16" i="72"/>
  <c r="AO16" i="72" s="1"/>
  <c r="AF15" i="47"/>
  <c r="AO15" i="47" s="1"/>
  <c r="AE15" i="47"/>
  <c r="W16" i="47"/>
  <c r="AG15" i="47"/>
  <c r="AP15" i="47" s="1"/>
  <c r="AF15" i="2"/>
  <c r="AO15" i="2" s="1"/>
  <c r="W16" i="2"/>
  <c r="AE15" i="2"/>
  <c r="AG15" i="2"/>
  <c r="AP15" i="2" s="1"/>
  <c r="W16" i="15"/>
  <c r="AE15" i="15"/>
  <c r="AG15" i="15"/>
  <c r="AP15" i="15" s="1"/>
  <c r="AF15" i="15"/>
  <c r="AO15" i="15" s="1"/>
  <c r="AG17" i="88"/>
  <c r="AP17" i="88" s="1"/>
  <c r="AF17" i="88"/>
  <c r="AO17" i="88" s="1"/>
  <c r="AE17" i="88"/>
  <c r="W18" i="88"/>
  <c r="AF17" i="78"/>
  <c r="AO17" i="78" s="1"/>
  <c r="W18" i="78"/>
  <c r="AG17" i="78"/>
  <c r="AP17" i="78" s="1"/>
  <c r="AE17" i="78"/>
  <c r="AR16" i="70"/>
  <c r="AR15" i="72"/>
  <c r="AH18" i="86"/>
  <c r="AQ18" i="86" s="1"/>
  <c r="AI15" i="23"/>
  <c r="AN15" i="23"/>
  <c r="AR14" i="39"/>
  <c r="X17" i="68"/>
  <c r="Y17" i="68"/>
  <c r="Z16" i="65"/>
  <c r="Y16" i="65"/>
  <c r="X16" i="65"/>
  <c r="AR15" i="32"/>
  <c r="AH15" i="39"/>
  <c r="AQ15" i="39" s="1"/>
  <c r="AR15" i="93"/>
  <c r="Z18" i="61"/>
  <c r="X18" i="61"/>
  <c r="Y18" i="61"/>
  <c r="AH16" i="41"/>
  <c r="AQ16" i="41" s="1"/>
  <c r="X17" i="66"/>
  <c r="Y17" i="66"/>
  <c r="AI15" i="31"/>
  <c r="AN15" i="31"/>
  <c r="AR14" i="2"/>
  <c r="AG17" i="55"/>
  <c r="AP17" i="55" s="1"/>
  <c r="AF17" i="55"/>
  <c r="AO17" i="55" s="1"/>
  <c r="AE17" i="55"/>
  <c r="W18" i="55"/>
  <c r="AG16" i="50"/>
  <c r="AP16" i="50" s="1"/>
  <c r="AF16" i="50"/>
  <c r="AO16" i="50" s="1"/>
  <c r="W17" i="50"/>
  <c r="AE16" i="50"/>
  <c r="AI16" i="1"/>
  <c r="AN16" i="1"/>
  <c r="AI16" i="37"/>
  <c r="AN16" i="37"/>
  <c r="AG16" i="51"/>
  <c r="AP16" i="51" s="1"/>
  <c r="W17" i="51"/>
  <c r="AE16" i="51"/>
  <c r="AF16" i="51"/>
  <c r="AO16" i="51" s="1"/>
  <c r="X16" i="80"/>
  <c r="Y16" i="80"/>
  <c r="AR16" i="69"/>
  <c r="AH16" i="18"/>
  <c r="AQ16" i="18" s="1"/>
  <c r="AR15" i="46"/>
  <c r="X17" i="92"/>
  <c r="Y17" i="92"/>
  <c r="AR16" i="3"/>
  <c r="AH15" i="52"/>
  <c r="AQ15" i="52" s="1"/>
  <c r="AR16" i="33"/>
  <c r="AR15" i="41"/>
  <c r="X16" i="89"/>
  <c r="Y16" i="89"/>
  <c r="Y17" i="71"/>
  <c r="X17" i="71"/>
  <c r="X17" i="79"/>
  <c r="Y17" i="79"/>
  <c r="AN15" i="96"/>
  <c r="AI15" i="96"/>
  <c r="AN16" i="16"/>
  <c r="AI16" i="16"/>
  <c r="AN15" i="35"/>
  <c r="AI15" i="35"/>
  <c r="AH16" i="60"/>
  <c r="AQ16" i="60" s="1"/>
  <c r="AH15" i="42"/>
  <c r="AQ15" i="42" s="1"/>
  <c r="AH16" i="44"/>
  <c r="AQ16" i="44" s="1"/>
  <c r="X16" i="23"/>
  <c r="Y16" i="23"/>
  <c r="AR14" i="52"/>
  <c r="AH17" i="58"/>
  <c r="AQ17" i="58" s="1"/>
  <c r="Y16" i="90"/>
  <c r="X16" i="90"/>
  <c r="X18" i="30"/>
  <c r="Y18" i="30"/>
  <c r="AI15" i="54"/>
  <c r="AN15" i="54"/>
  <c r="AI16" i="66"/>
  <c r="AN16" i="66"/>
  <c r="AH15" i="15"/>
  <c r="AQ15" i="15" s="1"/>
  <c r="AR15" i="60"/>
  <c r="AG17" i="59"/>
  <c r="AP17" i="59" s="1"/>
  <c r="AE17" i="59"/>
  <c r="AF17" i="59"/>
  <c r="AO17" i="59" s="1"/>
  <c r="W18" i="59"/>
  <c r="AH15" i="47"/>
  <c r="AQ15" i="47" s="1"/>
  <c r="X16" i="82"/>
  <c r="Y16" i="82"/>
  <c r="Z16" i="82" s="1"/>
  <c r="Y17" i="1"/>
  <c r="X17" i="1"/>
  <c r="AH15" i="28"/>
  <c r="AQ15" i="28" s="1"/>
  <c r="AR15" i="29"/>
  <c r="AH15" i="27"/>
  <c r="AQ15" i="27" s="1"/>
  <c r="AI15" i="75"/>
  <c r="AN15" i="75"/>
  <c r="Z16" i="18"/>
  <c r="AH17" i="3"/>
  <c r="AQ17" i="3" s="1"/>
  <c r="AH17" i="19"/>
  <c r="AQ17" i="19" s="1"/>
  <c r="AI14" i="6"/>
  <c r="AN14" i="6"/>
  <c r="AR16" i="19"/>
  <c r="AR15" i="81"/>
  <c r="AI15" i="83"/>
  <c r="AN15" i="83"/>
  <c r="AR16" i="12"/>
  <c r="AH16" i="36"/>
  <c r="AQ16" i="36" s="1"/>
  <c r="AN16" i="71"/>
  <c r="AI16" i="71"/>
  <c r="AI16" i="79"/>
  <c r="AN16" i="79"/>
  <c r="AI16" i="38"/>
  <c r="AN16" i="38"/>
  <c r="Y17" i="16"/>
  <c r="X17" i="16"/>
  <c r="W19" i="86"/>
  <c r="AE18" i="86"/>
  <c r="AG18" i="86"/>
  <c r="AP18" i="86" s="1"/>
  <c r="AF18" i="86"/>
  <c r="AO18" i="86" s="1"/>
  <c r="Z17" i="91"/>
  <c r="Y17" i="91"/>
  <c r="X17" i="91"/>
  <c r="AE16" i="44"/>
  <c r="AG16" i="44"/>
  <c r="AP16" i="44" s="1"/>
  <c r="W17" i="44"/>
  <c r="AF16" i="44"/>
  <c r="AO16" i="44" s="1"/>
  <c r="Z16" i="26"/>
  <c r="X16" i="26"/>
  <c r="Y16" i="26"/>
  <c r="AG15" i="11"/>
  <c r="AP15" i="11" s="1"/>
  <c r="AF15" i="11"/>
  <c r="AO15" i="11" s="1"/>
  <c r="W16" i="11"/>
  <c r="AE15" i="11"/>
  <c r="AH16" i="29"/>
  <c r="AQ16" i="29" s="1"/>
  <c r="AI16" i="20"/>
  <c r="AN16" i="20"/>
  <c r="AI15" i="4"/>
  <c r="AN15" i="4"/>
  <c r="AN17" i="30"/>
  <c r="AI17" i="30"/>
  <c r="W16" i="39"/>
  <c r="AG15" i="39"/>
  <c r="AP15" i="39" s="1"/>
  <c r="AF15" i="39"/>
  <c r="AO15" i="39" s="1"/>
  <c r="AE15" i="39"/>
  <c r="X16" i="54"/>
  <c r="Y16" i="54"/>
  <c r="AF16" i="41"/>
  <c r="AO16" i="41" s="1"/>
  <c r="AE16" i="41"/>
  <c r="W17" i="41"/>
  <c r="AG16" i="41"/>
  <c r="AP16" i="41" s="1"/>
  <c r="AH16" i="32"/>
  <c r="AQ16" i="32" s="1"/>
  <c r="AH16" i="25"/>
  <c r="AQ16" i="25" s="1"/>
  <c r="AE16" i="94"/>
  <c r="W17" i="94"/>
  <c r="AG16" i="94"/>
  <c r="AP16" i="94" s="1"/>
  <c r="AF16" i="94"/>
  <c r="AO16" i="94" s="1"/>
  <c r="Z17" i="14"/>
  <c r="Y17" i="14"/>
  <c r="X17" i="14"/>
  <c r="Z15" i="6"/>
  <c r="Y15" i="6"/>
  <c r="X15" i="6"/>
  <c r="AH16" i="46"/>
  <c r="AQ16" i="46" s="1"/>
  <c r="AI17" i="67"/>
  <c r="AN17" i="67"/>
  <c r="AR15" i="18"/>
  <c r="AH17" i="69"/>
  <c r="AQ17" i="69" s="1"/>
  <c r="X16" i="96"/>
  <c r="Y16" i="96"/>
  <c r="X16" i="77"/>
  <c r="Y16" i="77"/>
  <c r="AI16" i="91"/>
  <c r="AN16" i="91"/>
  <c r="W16" i="42"/>
  <c r="AG15" i="42"/>
  <c r="AP15" i="42" s="1"/>
  <c r="AF15" i="42"/>
  <c r="AO15" i="42" s="1"/>
  <c r="AE15" i="42"/>
  <c r="AR15" i="45"/>
  <c r="Z17" i="40"/>
  <c r="Y17" i="40"/>
  <c r="X17" i="40"/>
  <c r="X16" i="35"/>
  <c r="Y16" i="35"/>
  <c r="AN15" i="26"/>
  <c r="AI15" i="26"/>
  <c r="AR14" i="47"/>
  <c r="AI16" i="68"/>
  <c r="AN16" i="68"/>
  <c r="AR15" i="48"/>
  <c r="Y17" i="20"/>
  <c r="X17" i="20"/>
  <c r="X16" i="4"/>
  <c r="Y16" i="4"/>
  <c r="AN15" i="90"/>
  <c r="AI15" i="90"/>
  <c r="AR15" i="7"/>
  <c r="AH17" i="33"/>
  <c r="AQ17" i="33" s="1"/>
  <c r="AH16" i="9"/>
  <c r="AQ16" i="9" s="1"/>
  <c r="Z16" i="31"/>
  <c r="Y16" i="31"/>
  <c r="X16" i="31"/>
  <c r="AI16" i="56"/>
  <c r="AN16" i="56"/>
  <c r="AH17" i="88"/>
  <c r="AQ17" i="88" s="1"/>
  <c r="AN15" i="82"/>
  <c r="AI15" i="82"/>
  <c r="AR14" i="15"/>
  <c r="AH17" i="95"/>
  <c r="AQ17" i="95" s="1"/>
  <c r="AE16" i="74"/>
  <c r="W17" i="74"/>
  <c r="AF16" i="74"/>
  <c r="AO16" i="74" s="1"/>
  <c r="AG16" i="74"/>
  <c r="AP16" i="74" s="1"/>
  <c r="Z16" i="87"/>
  <c r="Y16" i="87"/>
  <c r="X16" i="87"/>
  <c r="AG14" i="13"/>
  <c r="AP14" i="13" s="1"/>
  <c r="AF14" i="13"/>
  <c r="AO14" i="13" s="1"/>
  <c r="W15" i="13"/>
  <c r="AE14" i="13"/>
  <c r="AN16" i="14"/>
  <c r="AI16" i="14"/>
  <c r="AH17" i="70"/>
  <c r="AQ17" i="70" s="1"/>
  <c r="Z17" i="3"/>
  <c r="Z17" i="19"/>
  <c r="AR14" i="84"/>
  <c r="AI16" i="63"/>
  <c r="AN16" i="63"/>
  <c r="AN16" i="76"/>
  <c r="AI16" i="76"/>
  <c r="AG16" i="46"/>
  <c r="AP16" i="46" s="1"/>
  <c r="AF16" i="46"/>
  <c r="AO16" i="46" s="1"/>
  <c r="AE16" i="46"/>
  <c r="W17" i="46"/>
  <c r="AI14" i="10"/>
  <c r="AN14" i="10"/>
  <c r="AH16" i="93"/>
  <c r="AQ16" i="93" s="1"/>
  <c r="Z16" i="36"/>
  <c r="AI15" i="89"/>
  <c r="AN15" i="89"/>
  <c r="X16" i="17"/>
  <c r="Y16" i="17"/>
  <c r="AH16" i="22"/>
  <c r="AQ16" i="22" s="1"/>
  <c r="AH16" i="81"/>
  <c r="AQ16" i="81" s="1"/>
  <c r="AR16" i="85"/>
  <c r="AH16" i="7"/>
  <c r="AQ16" i="7" s="1"/>
  <c r="AR16" i="78"/>
  <c r="AF16" i="29"/>
  <c r="AO16" i="29" s="1"/>
  <c r="AG16" i="29"/>
  <c r="AP16" i="29" s="1"/>
  <c r="W17" i="29"/>
  <c r="AE16" i="29"/>
  <c r="AR15" i="22"/>
  <c r="AR16" i="43"/>
  <c r="AR16" i="95"/>
  <c r="AR17" i="86"/>
  <c r="AR14" i="27"/>
  <c r="Z17" i="56"/>
  <c r="X17" i="56"/>
  <c r="Y17" i="56"/>
  <c r="Z16" i="32"/>
  <c r="AH17" i="85"/>
  <c r="AQ17" i="85" s="1"/>
  <c r="X17" i="37"/>
  <c r="Y17" i="37"/>
  <c r="Z17" i="37" s="1"/>
  <c r="W17" i="25"/>
  <c r="AG16" i="25"/>
  <c r="AP16" i="25" s="1"/>
  <c r="AF16" i="25"/>
  <c r="AO16" i="25" s="1"/>
  <c r="AE16" i="25"/>
  <c r="AE16" i="73"/>
  <c r="AG16" i="73"/>
  <c r="AP16" i="73" s="1"/>
  <c r="AF16" i="73"/>
  <c r="AO16" i="73" s="1"/>
  <c r="W17" i="73"/>
  <c r="AN16" i="8"/>
  <c r="AI16" i="8"/>
  <c r="AN15" i="87"/>
  <c r="AI15" i="87"/>
  <c r="AR15" i="36"/>
  <c r="AG17" i="70"/>
  <c r="AP17" i="70" s="1"/>
  <c r="W18" i="70"/>
  <c r="AF17" i="70"/>
  <c r="AO17" i="70" s="1"/>
  <c r="AE17" i="70"/>
  <c r="AN16" i="5"/>
  <c r="AI16" i="5"/>
  <c r="AN16" i="62"/>
  <c r="AI16" i="62"/>
  <c r="Z17" i="63"/>
  <c r="X17" i="63"/>
  <c r="Y17" i="63"/>
  <c r="AH17" i="12"/>
  <c r="AQ17" i="12" s="1"/>
  <c r="AH16" i="72"/>
  <c r="AQ16" i="72" s="1"/>
  <c r="AR14" i="42"/>
  <c r="AH17" i="78"/>
  <c r="AQ17" i="78" s="1"/>
  <c r="AR15" i="64"/>
  <c r="Z15" i="10"/>
  <c r="Y15" i="10"/>
  <c r="X15" i="10"/>
  <c r="Y18" i="67"/>
  <c r="X18" i="67"/>
  <c r="Z18" i="67" s="1"/>
  <c r="AF17" i="69"/>
  <c r="AO17" i="69" s="1"/>
  <c r="AE17" i="69"/>
  <c r="W18" i="69"/>
  <c r="AG17" i="69"/>
  <c r="AP17" i="69" s="1"/>
  <c r="AI15" i="17"/>
  <c r="AN15" i="17"/>
  <c r="AN15" i="57"/>
  <c r="AI15" i="57"/>
  <c r="AI15" i="21"/>
  <c r="AN15" i="21"/>
  <c r="AR16" i="58"/>
  <c r="Z16" i="22"/>
  <c r="AI16" i="40"/>
  <c r="AN16" i="40"/>
  <c r="Z16" i="81"/>
  <c r="AR14" i="28"/>
  <c r="AI15" i="65"/>
  <c r="AN15" i="65"/>
  <c r="AH15" i="2"/>
  <c r="AQ15" i="2" s="1"/>
  <c r="AI17" i="61"/>
  <c r="AN17" i="61"/>
  <c r="AR16" i="34"/>
  <c r="AR16" i="88"/>
  <c r="AR15" i="25"/>
  <c r="W17" i="53"/>
  <c r="AE16" i="53"/>
  <c r="AF16" i="53"/>
  <c r="AO16" i="53" s="1"/>
  <c r="AG16" i="53"/>
  <c r="AP16" i="53" s="1"/>
  <c r="AG16" i="49"/>
  <c r="AP16" i="49" s="1"/>
  <c r="AF16" i="49"/>
  <c r="AO16" i="49" s="1"/>
  <c r="W17" i="49"/>
  <c r="AE16" i="49"/>
  <c r="Z17" i="85"/>
  <c r="AR15" i="24"/>
  <c r="AH16" i="48"/>
  <c r="AQ16" i="48" s="1"/>
  <c r="AH17" i="43"/>
  <c r="AQ17" i="43" s="1"/>
  <c r="AR15" i="9"/>
  <c r="AH16" i="45"/>
  <c r="AQ16" i="45" s="1"/>
  <c r="AI15" i="80"/>
  <c r="AN15" i="80"/>
  <c r="X16" i="75"/>
  <c r="Y16" i="75"/>
  <c r="Z16" i="75" s="1"/>
  <c r="Y17" i="8"/>
  <c r="X17" i="8"/>
  <c r="AH16" i="24"/>
  <c r="AQ16" i="24" s="1"/>
  <c r="AH17" i="34"/>
  <c r="AQ17" i="34" s="1"/>
  <c r="X17" i="5"/>
  <c r="Y17" i="5"/>
  <c r="AH16" i="64"/>
  <c r="AQ16" i="64" s="1"/>
  <c r="X17" i="62"/>
  <c r="Y17" i="62"/>
  <c r="Z17" i="76"/>
  <c r="X17" i="76"/>
  <c r="Y17" i="76"/>
  <c r="AR15" i="44"/>
  <c r="AN16" i="92"/>
  <c r="AI16" i="92"/>
  <c r="AH15" i="84"/>
  <c r="AQ15" i="84" s="1"/>
  <c r="Z16" i="83"/>
  <c r="X16" i="83"/>
  <c r="Y16" i="83"/>
  <c r="Y16" i="57"/>
  <c r="X16" i="57"/>
  <c r="Z16" i="57" s="1"/>
  <c r="Z17" i="38"/>
  <c r="Y17" i="38"/>
  <c r="X17" i="38"/>
  <c r="X16" i="21"/>
  <c r="Y16" i="21"/>
  <c r="AI15" i="77"/>
  <c r="AN15" i="77"/>
  <c r="AG16" i="57" l="1"/>
  <c r="AP16" i="57" s="1"/>
  <c r="W17" i="57"/>
  <c r="AE16" i="57"/>
  <c r="AF16" i="57"/>
  <c r="AO16" i="57" s="1"/>
  <c r="AG18" i="67"/>
  <c r="AP18" i="67" s="1"/>
  <c r="W19" i="67"/>
  <c r="AF18" i="67"/>
  <c r="AO18" i="67" s="1"/>
  <c r="AE18" i="67"/>
  <c r="AF16" i="82"/>
  <c r="AO16" i="82" s="1"/>
  <c r="AG16" i="82"/>
  <c r="AP16" i="82" s="1"/>
  <c r="W17" i="82"/>
  <c r="AE16" i="82"/>
  <c r="AE16" i="75"/>
  <c r="W17" i="75"/>
  <c r="AF16" i="75"/>
  <c r="AO16" i="75" s="1"/>
  <c r="AG16" i="75"/>
  <c r="AP16" i="75" s="1"/>
  <c r="AE17" i="37"/>
  <c r="W18" i="37"/>
  <c r="AG17" i="37"/>
  <c r="AP17" i="37" s="1"/>
  <c r="AF17" i="37"/>
  <c r="AO17" i="37" s="1"/>
  <c r="AH16" i="21"/>
  <c r="AQ16" i="21" s="1"/>
  <c r="AH17" i="5"/>
  <c r="AQ17" i="5" s="1"/>
  <c r="AG17" i="85"/>
  <c r="AP17" i="85" s="1"/>
  <c r="AF17" i="85"/>
  <c r="AO17" i="85" s="1"/>
  <c r="AE17" i="85"/>
  <c r="W18" i="85"/>
  <c r="AR16" i="5"/>
  <c r="W17" i="32"/>
  <c r="AG16" i="32"/>
  <c r="AP16" i="32" s="1"/>
  <c r="AE16" i="32"/>
  <c r="AF16" i="32"/>
  <c r="AO16" i="32" s="1"/>
  <c r="AN16" i="46"/>
  <c r="AI16" i="46"/>
  <c r="AR16" i="63"/>
  <c r="AR16" i="56"/>
  <c r="AH17" i="20"/>
  <c r="AQ17" i="20" s="1"/>
  <c r="AR16" i="68"/>
  <c r="AH16" i="35"/>
  <c r="AQ16" i="35" s="1"/>
  <c r="AH16" i="96"/>
  <c r="AQ16" i="96" s="1"/>
  <c r="AG17" i="14"/>
  <c r="AP17" i="14" s="1"/>
  <c r="AE17" i="14"/>
  <c r="W18" i="14"/>
  <c r="AF17" i="14"/>
  <c r="AO17" i="14" s="1"/>
  <c r="X17" i="41"/>
  <c r="Z17" i="41" s="1"/>
  <c r="Y17" i="41"/>
  <c r="AI15" i="39"/>
  <c r="AN15" i="39"/>
  <c r="X17" i="44"/>
  <c r="Y17" i="44"/>
  <c r="Z17" i="44" s="1"/>
  <c r="AE17" i="91"/>
  <c r="W18" i="91"/>
  <c r="AF17" i="91"/>
  <c r="AO17" i="91" s="1"/>
  <c r="AG17" i="91"/>
  <c r="AP17" i="91" s="1"/>
  <c r="AH17" i="16"/>
  <c r="AQ17" i="16" s="1"/>
  <c r="AR16" i="79"/>
  <c r="W17" i="18"/>
  <c r="AE16" i="18"/>
  <c r="AF16" i="18"/>
  <c r="AO16" i="18" s="1"/>
  <c r="AG16" i="18"/>
  <c r="AP16" i="18" s="1"/>
  <c r="AR16" i="66"/>
  <c r="AH16" i="90"/>
  <c r="AQ16" i="90" s="1"/>
  <c r="AH17" i="79"/>
  <c r="AQ17" i="79" s="1"/>
  <c r="AH16" i="89"/>
  <c r="AQ16" i="89" s="1"/>
  <c r="AH17" i="92"/>
  <c r="AQ17" i="92" s="1"/>
  <c r="Z18" i="55"/>
  <c r="Y18" i="55"/>
  <c r="X18" i="55"/>
  <c r="AF18" i="61"/>
  <c r="AO18" i="61" s="1"/>
  <c r="W19" i="61"/>
  <c r="AE18" i="61"/>
  <c r="AG18" i="61"/>
  <c r="AP18" i="61" s="1"/>
  <c r="AF16" i="65"/>
  <c r="AO16" i="65" s="1"/>
  <c r="W17" i="65"/>
  <c r="AE16" i="65"/>
  <c r="AG16" i="65"/>
  <c r="AP16" i="65" s="1"/>
  <c r="AN17" i="88"/>
  <c r="AI17" i="88"/>
  <c r="Y16" i="15"/>
  <c r="X16" i="15"/>
  <c r="AI16" i="72"/>
  <c r="AN16" i="72"/>
  <c r="AI16" i="9"/>
  <c r="AN16" i="9"/>
  <c r="Z16" i="52"/>
  <c r="X16" i="52"/>
  <c r="Y16" i="52"/>
  <c r="AI17" i="12"/>
  <c r="AN17" i="12"/>
  <c r="AE17" i="38"/>
  <c r="W18" i="38"/>
  <c r="AG17" i="38"/>
  <c r="AP17" i="38" s="1"/>
  <c r="AF17" i="38"/>
  <c r="AO17" i="38" s="1"/>
  <c r="AH17" i="62"/>
  <c r="AQ17" i="62" s="1"/>
  <c r="AG16" i="81"/>
  <c r="AP16" i="81" s="1"/>
  <c r="AF16" i="81"/>
  <c r="AO16" i="81" s="1"/>
  <c r="AE16" i="81"/>
  <c r="W17" i="81"/>
  <c r="Z16" i="21"/>
  <c r="Z17" i="62"/>
  <c r="Z17" i="5"/>
  <c r="AH16" i="75"/>
  <c r="AQ16" i="75" s="1"/>
  <c r="AN16" i="49"/>
  <c r="AI16" i="49"/>
  <c r="AN16" i="53"/>
  <c r="AI16" i="53"/>
  <c r="AR15" i="21"/>
  <c r="Y18" i="69"/>
  <c r="X18" i="69"/>
  <c r="Z18" i="69" s="1"/>
  <c r="AH15" i="10"/>
  <c r="AQ15" i="10" s="1"/>
  <c r="Y17" i="73"/>
  <c r="X17" i="73"/>
  <c r="Z17" i="73" s="1"/>
  <c r="AR15" i="89"/>
  <c r="AR16" i="14"/>
  <c r="AH16" i="87"/>
  <c r="AQ16" i="87" s="1"/>
  <c r="Y17" i="74"/>
  <c r="X17" i="74"/>
  <c r="Z17" i="74" s="1"/>
  <c r="AH16" i="31"/>
  <c r="AQ16" i="31" s="1"/>
  <c r="AR15" i="90"/>
  <c r="Z16" i="35"/>
  <c r="AI15" i="42"/>
  <c r="AN15" i="42"/>
  <c r="AR16" i="91"/>
  <c r="Z16" i="96"/>
  <c r="AR17" i="67"/>
  <c r="AH15" i="6"/>
  <c r="AQ15" i="6" s="1"/>
  <c r="AI16" i="41"/>
  <c r="AN16" i="41"/>
  <c r="AR16" i="71"/>
  <c r="AH16" i="82"/>
  <c r="AQ16" i="82" s="1"/>
  <c r="AR16" i="16"/>
  <c r="Z17" i="79"/>
  <c r="Z16" i="89"/>
  <c r="Z17" i="92"/>
  <c r="AN16" i="51"/>
  <c r="AI16" i="51"/>
  <c r="AR16" i="1"/>
  <c r="AN17" i="55"/>
  <c r="AI17" i="55"/>
  <c r="AR15" i="31"/>
  <c r="AR15" i="23"/>
  <c r="X18" i="78"/>
  <c r="Y18" i="78"/>
  <c r="Y16" i="47"/>
  <c r="X16" i="47"/>
  <c r="Z16" i="47" s="1"/>
  <c r="Y17" i="72"/>
  <c r="X17" i="72"/>
  <c r="Y17" i="9"/>
  <c r="X17" i="9"/>
  <c r="Z17" i="9" s="1"/>
  <c r="Y17" i="48"/>
  <c r="X17" i="48"/>
  <c r="Y16" i="27"/>
  <c r="X16" i="27"/>
  <c r="Z16" i="27" s="1"/>
  <c r="AI16" i="93"/>
  <c r="AN16" i="93"/>
  <c r="Z18" i="12"/>
  <c r="X18" i="12"/>
  <c r="Y18" i="12"/>
  <c r="AH17" i="38"/>
  <c r="AQ17" i="38" s="1"/>
  <c r="Y17" i="49"/>
  <c r="X17" i="49"/>
  <c r="Z17" i="49" s="1"/>
  <c r="X17" i="53"/>
  <c r="Y17" i="53"/>
  <c r="AR16" i="40"/>
  <c r="AR15" i="57"/>
  <c r="AI17" i="69"/>
  <c r="AN17" i="69"/>
  <c r="AH17" i="63"/>
  <c r="AQ17" i="63" s="1"/>
  <c r="AN17" i="70"/>
  <c r="AI17" i="70"/>
  <c r="AR15" i="87"/>
  <c r="AH17" i="56"/>
  <c r="AQ17" i="56" s="1"/>
  <c r="AN16" i="29"/>
  <c r="AI16" i="29"/>
  <c r="AF16" i="36"/>
  <c r="AO16" i="36" s="1"/>
  <c r="AE16" i="36"/>
  <c r="W17" i="36"/>
  <c r="AG16" i="36"/>
  <c r="AP16" i="36" s="1"/>
  <c r="AI16" i="74"/>
  <c r="AN16" i="74"/>
  <c r="Z17" i="20"/>
  <c r="AH17" i="40"/>
  <c r="AQ17" i="40" s="1"/>
  <c r="AR15" i="4"/>
  <c r="Z17" i="16"/>
  <c r="AR15" i="75"/>
  <c r="X18" i="59"/>
  <c r="Z18" i="59" s="1"/>
  <c r="Y18" i="59"/>
  <c r="AR15" i="54"/>
  <c r="Z16" i="90"/>
  <c r="AH16" i="23"/>
  <c r="AQ16" i="23" s="1"/>
  <c r="AH17" i="71"/>
  <c r="AQ17" i="71" s="1"/>
  <c r="Z17" i="51"/>
  <c r="Y17" i="51"/>
  <c r="X17" i="51"/>
  <c r="AN16" i="50"/>
  <c r="AI16" i="50"/>
  <c r="AH17" i="68"/>
  <c r="AQ17" i="68" s="1"/>
  <c r="AI15" i="2"/>
  <c r="AN15" i="2"/>
  <c r="AI15" i="47"/>
  <c r="AN15" i="47"/>
  <c r="AI16" i="48"/>
  <c r="AN16" i="48"/>
  <c r="AN15" i="27"/>
  <c r="AI15" i="27"/>
  <c r="AN16" i="45"/>
  <c r="AI16" i="45"/>
  <c r="Z18" i="34"/>
  <c r="Y18" i="34"/>
  <c r="X18" i="34"/>
  <c r="X18" i="43"/>
  <c r="Y18" i="43"/>
  <c r="AI17" i="95"/>
  <c r="AN17" i="95"/>
  <c r="AH16" i="83"/>
  <c r="AQ16" i="83" s="1"/>
  <c r="AH17" i="76"/>
  <c r="AQ17" i="76" s="1"/>
  <c r="AH17" i="8"/>
  <c r="AQ17" i="8" s="1"/>
  <c r="AR15" i="65"/>
  <c r="AG16" i="22"/>
  <c r="AP16" i="22" s="1"/>
  <c r="AF16" i="22"/>
  <c r="AO16" i="22" s="1"/>
  <c r="W17" i="22"/>
  <c r="AE16" i="22"/>
  <c r="AF15" i="10"/>
  <c r="AO15" i="10" s="1"/>
  <c r="W16" i="10"/>
  <c r="AE15" i="10"/>
  <c r="AG15" i="10"/>
  <c r="AP15" i="10" s="1"/>
  <c r="AG17" i="63"/>
  <c r="AP17" i="63" s="1"/>
  <c r="AF17" i="63"/>
  <c r="AO17" i="63" s="1"/>
  <c r="AE17" i="63"/>
  <c r="W18" i="63"/>
  <c r="Z17" i="25"/>
  <c r="Y17" i="25"/>
  <c r="X17" i="25"/>
  <c r="W18" i="56"/>
  <c r="AE17" i="56"/>
  <c r="AG17" i="56"/>
  <c r="AP17" i="56" s="1"/>
  <c r="AF17" i="56"/>
  <c r="AO17" i="56" s="1"/>
  <c r="Z17" i="29"/>
  <c r="X17" i="29"/>
  <c r="Y17" i="29"/>
  <c r="AR14" i="10"/>
  <c r="AR16" i="76"/>
  <c r="AG17" i="19"/>
  <c r="AP17" i="19" s="1"/>
  <c r="AF17" i="19"/>
  <c r="AO17" i="19" s="1"/>
  <c r="AE17" i="19"/>
  <c r="W18" i="19"/>
  <c r="AN14" i="13"/>
  <c r="AI14" i="13"/>
  <c r="W17" i="87"/>
  <c r="AG16" i="87"/>
  <c r="AP16" i="87" s="1"/>
  <c r="AF16" i="87"/>
  <c r="AO16" i="87" s="1"/>
  <c r="AE16" i="87"/>
  <c r="AG16" i="31"/>
  <c r="AP16" i="31" s="1"/>
  <c r="AF16" i="31"/>
  <c r="AO16" i="31" s="1"/>
  <c r="AE16" i="31"/>
  <c r="W17" i="31"/>
  <c r="AR15" i="26"/>
  <c r="AH16" i="77"/>
  <c r="AQ16" i="77" s="1"/>
  <c r="AG15" i="6"/>
  <c r="AP15" i="6" s="1"/>
  <c r="AF15" i="6"/>
  <c r="AO15" i="6" s="1"/>
  <c r="W16" i="6"/>
  <c r="AE15" i="6"/>
  <c r="AH16" i="26"/>
  <c r="AQ16" i="26" s="1"/>
  <c r="AI16" i="44"/>
  <c r="AN16" i="44"/>
  <c r="AI18" i="86"/>
  <c r="AN18" i="86"/>
  <c r="AH17" i="1"/>
  <c r="AQ17" i="1" s="1"/>
  <c r="Z16" i="23"/>
  <c r="AR15" i="96"/>
  <c r="Y17" i="50"/>
  <c r="X17" i="50"/>
  <c r="Z17" i="50" s="1"/>
  <c r="AH17" i="66"/>
  <c r="AQ17" i="66" s="1"/>
  <c r="Z17" i="68"/>
  <c r="X16" i="2"/>
  <c r="Z16" i="2" s="1"/>
  <c r="Y16" i="2"/>
  <c r="AI16" i="64"/>
  <c r="AN16" i="64"/>
  <c r="X16" i="84"/>
  <c r="Y16" i="84"/>
  <c r="Z16" i="84" s="1"/>
  <c r="AI16" i="24"/>
  <c r="AN16" i="24"/>
  <c r="Z18" i="33"/>
  <c r="X18" i="33"/>
  <c r="Y18" i="33"/>
  <c r="AI16" i="7"/>
  <c r="AN16" i="7"/>
  <c r="Y17" i="93"/>
  <c r="Z17" i="93" s="1"/>
  <c r="X17" i="93"/>
  <c r="AN15" i="28"/>
  <c r="AI15" i="28"/>
  <c r="AN17" i="34"/>
  <c r="AI17" i="34"/>
  <c r="AI16" i="60"/>
  <c r="AN16" i="60"/>
  <c r="AR15" i="77"/>
  <c r="AF16" i="83"/>
  <c r="AO16" i="83" s="1"/>
  <c r="AE16" i="83"/>
  <c r="W17" i="83"/>
  <c r="AG16" i="83"/>
  <c r="AP16" i="83" s="1"/>
  <c r="AR16" i="92"/>
  <c r="AF17" i="76"/>
  <c r="AO17" i="76" s="1"/>
  <c r="AE17" i="76"/>
  <c r="AG17" i="76"/>
  <c r="AP17" i="76" s="1"/>
  <c r="W18" i="76"/>
  <c r="AR17" i="61"/>
  <c r="AH18" i="67"/>
  <c r="AQ18" i="67" s="1"/>
  <c r="AR16" i="62"/>
  <c r="X18" i="70"/>
  <c r="Y18" i="70"/>
  <c r="Z18" i="70" s="1"/>
  <c r="AR16" i="8"/>
  <c r="AN16" i="73"/>
  <c r="AI16" i="73"/>
  <c r="AH16" i="17"/>
  <c r="AQ16" i="17" s="1"/>
  <c r="AG17" i="3"/>
  <c r="AP17" i="3" s="1"/>
  <c r="AF17" i="3"/>
  <c r="AO17" i="3" s="1"/>
  <c r="W18" i="3"/>
  <c r="AE17" i="3"/>
  <c r="Y15" i="13"/>
  <c r="X15" i="13"/>
  <c r="AR15" i="82"/>
  <c r="AH16" i="4"/>
  <c r="AQ16" i="4" s="1"/>
  <c r="AE17" i="40"/>
  <c r="W18" i="40"/>
  <c r="AG17" i="40"/>
  <c r="AP17" i="40" s="1"/>
  <c r="AF17" i="40"/>
  <c r="AO17" i="40" s="1"/>
  <c r="Z16" i="77"/>
  <c r="AH17" i="14"/>
  <c r="AQ17" i="14" s="1"/>
  <c r="Y17" i="94"/>
  <c r="X17" i="94"/>
  <c r="AH16" i="54"/>
  <c r="AQ16" i="54" s="1"/>
  <c r="Y16" i="39"/>
  <c r="X16" i="39"/>
  <c r="AR16" i="20"/>
  <c r="AN15" i="11"/>
  <c r="AI15" i="11"/>
  <c r="W17" i="26"/>
  <c r="AG16" i="26"/>
  <c r="AP16" i="26" s="1"/>
  <c r="AF16" i="26"/>
  <c r="AO16" i="26" s="1"/>
  <c r="AE16" i="26"/>
  <c r="AH17" i="91"/>
  <c r="AQ17" i="91" s="1"/>
  <c r="AR16" i="38"/>
  <c r="AI17" i="59"/>
  <c r="AN17" i="59"/>
  <c r="AH18" i="30"/>
  <c r="AQ18" i="30" s="1"/>
  <c r="Z17" i="71"/>
  <c r="AH16" i="80"/>
  <c r="AQ16" i="80" s="1"/>
  <c r="Z17" i="66"/>
  <c r="AH16" i="65"/>
  <c r="AQ16" i="65" s="1"/>
  <c r="Y17" i="64"/>
  <c r="X17" i="64"/>
  <c r="Z17" i="24"/>
  <c r="X17" i="24"/>
  <c r="Y17" i="24"/>
  <c r="Y18" i="58"/>
  <c r="X18" i="58"/>
  <c r="Z17" i="45"/>
  <c r="Y17" i="45"/>
  <c r="X17" i="45"/>
  <c r="X17" i="7"/>
  <c r="Y17" i="7"/>
  <c r="Z17" i="7" s="1"/>
  <c r="AI15" i="52"/>
  <c r="AN15" i="52"/>
  <c r="X16" i="28"/>
  <c r="Z16" i="28" s="1"/>
  <c r="Y16" i="28"/>
  <c r="AI17" i="43"/>
  <c r="AN17" i="43"/>
  <c r="Y17" i="60"/>
  <c r="X17" i="60"/>
  <c r="Z17" i="60" s="1"/>
  <c r="AR15" i="80"/>
  <c r="AH16" i="57"/>
  <c r="AQ16" i="57" s="1"/>
  <c r="Z17" i="8"/>
  <c r="AR15" i="17"/>
  <c r="AI16" i="25"/>
  <c r="AN16" i="25"/>
  <c r="AH17" i="37"/>
  <c r="AQ17" i="37" s="1"/>
  <c r="Z16" i="17"/>
  <c r="X17" i="46"/>
  <c r="Y17" i="46"/>
  <c r="Z17" i="46" s="1"/>
  <c r="Z16" i="4"/>
  <c r="Z16" i="42"/>
  <c r="Y16" i="42"/>
  <c r="X16" i="42"/>
  <c r="AI16" i="94"/>
  <c r="AN16" i="94"/>
  <c r="Z16" i="54"/>
  <c r="AR17" i="30"/>
  <c r="Y16" i="11"/>
  <c r="X16" i="11"/>
  <c r="Z16" i="11" s="1"/>
  <c r="X19" i="86"/>
  <c r="Y19" i="86"/>
  <c r="AR15" i="83"/>
  <c r="AR14" i="6"/>
  <c r="Z17" i="1"/>
  <c r="Z18" i="30"/>
  <c r="AR15" i="35"/>
  <c r="Z16" i="80"/>
  <c r="AR16" i="37"/>
  <c r="AH18" i="61"/>
  <c r="AQ18" i="61" s="1"/>
  <c r="AI17" i="78"/>
  <c r="AN17" i="78"/>
  <c r="X18" i="88"/>
  <c r="Y18" i="88"/>
  <c r="AI15" i="15"/>
  <c r="AN15" i="15"/>
  <c r="AN15" i="84"/>
  <c r="AI15" i="84"/>
  <c r="AI17" i="33"/>
  <c r="AN17" i="33"/>
  <c r="AI17" i="58"/>
  <c r="AN17" i="58"/>
  <c r="Z18" i="95"/>
  <c r="X18" i="95"/>
  <c r="Y18" i="95"/>
  <c r="AG18" i="59" l="1"/>
  <c r="AP18" i="59" s="1"/>
  <c r="AE18" i="59"/>
  <c r="AF18" i="59"/>
  <c r="AO18" i="59" s="1"/>
  <c r="W19" i="59"/>
  <c r="W18" i="46"/>
  <c r="AG17" i="46"/>
  <c r="AP17" i="46" s="1"/>
  <c r="AF17" i="46"/>
  <c r="AO17" i="46" s="1"/>
  <c r="AE17" i="46"/>
  <c r="W18" i="7"/>
  <c r="AE17" i="7"/>
  <c r="AG17" i="7"/>
  <c r="AP17" i="7" s="1"/>
  <c r="AF17" i="7"/>
  <c r="AO17" i="7" s="1"/>
  <c r="AG16" i="47"/>
  <c r="AP16" i="47" s="1"/>
  <c r="AF16" i="47"/>
  <c r="AO16" i="47" s="1"/>
  <c r="AE16" i="47"/>
  <c r="W17" i="47"/>
  <c r="AF18" i="69"/>
  <c r="AO18" i="69" s="1"/>
  <c r="AE18" i="69"/>
  <c r="AG18" i="69"/>
  <c r="AP18" i="69" s="1"/>
  <c r="W19" i="69"/>
  <c r="AG16" i="11"/>
  <c r="AP16" i="11" s="1"/>
  <c r="AF16" i="11"/>
  <c r="AO16" i="11" s="1"/>
  <c r="W17" i="11"/>
  <c r="AE16" i="11"/>
  <c r="AF16" i="2"/>
  <c r="AO16" i="2" s="1"/>
  <c r="W17" i="2"/>
  <c r="AE16" i="2"/>
  <c r="AG16" i="2"/>
  <c r="AP16" i="2" s="1"/>
  <c r="AG17" i="49"/>
  <c r="AP17" i="49" s="1"/>
  <c r="AF17" i="49"/>
  <c r="AO17" i="49" s="1"/>
  <c r="W18" i="49"/>
  <c r="AE17" i="49"/>
  <c r="AG17" i="9"/>
  <c r="AP17" i="9" s="1"/>
  <c r="AF17" i="9"/>
  <c r="AO17" i="9" s="1"/>
  <c r="W18" i="9"/>
  <c r="AE17" i="9"/>
  <c r="AF17" i="93"/>
  <c r="AO17" i="93" s="1"/>
  <c r="AE17" i="93"/>
  <c r="AG17" i="93"/>
  <c r="AP17" i="93" s="1"/>
  <c r="W18" i="93"/>
  <c r="W17" i="28"/>
  <c r="AG16" i="28"/>
  <c r="AP16" i="28" s="1"/>
  <c r="AF16" i="28"/>
  <c r="AO16" i="28" s="1"/>
  <c r="AE16" i="28"/>
  <c r="AG18" i="70"/>
  <c r="AP18" i="70" s="1"/>
  <c r="W19" i="70"/>
  <c r="AF18" i="70"/>
  <c r="AO18" i="70" s="1"/>
  <c r="AE18" i="70"/>
  <c r="W17" i="84"/>
  <c r="AG16" i="84"/>
  <c r="AP16" i="84" s="1"/>
  <c r="AF16" i="84"/>
  <c r="AO16" i="84" s="1"/>
  <c r="AE16" i="84"/>
  <c r="AG17" i="73"/>
  <c r="AP17" i="73" s="1"/>
  <c r="AF17" i="73"/>
  <c r="AO17" i="73" s="1"/>
  <c r="W18" i="73"/>
  <c r="AE17" i="73"/>
  <c r="W17" i="27"/>
  <c r="AG16" i="27"/>
  <c r="AP16" i="27" s="1"/>
  <c r="AF16" i="27"/>
  <c r="AO16" i="27" s="1"/>
  <c r="AE16" i="27"/>
  <c r="AG17" i="74"/>
  <c r="AP17" i="74" s="1"/>
  <c r="AF17" i="74"/>
  <c r="AO17" i="74" s="1"/>
  <c r="AE17" i="74"/>
  <c r="W18" i="74"/>
  <c r="AG17" i="41"/>
  <c r="AP17" i="41" s="1"/>
  <c r="AF17" i="41"/>
  <c r="AO17" i="41" s="1"/>
  <c r="AE17" i="41"/>
  <c r="W18" i="41"/>
  <c r="AE17" i="60"/>
  <c r="AG17" i="60"/>
  <c r="AP17" i="60" s="1"/>
  <c r="AF17" i="60"/>
  <c r="AO17" i="60" s="1"/>
  <c r="W18" i="60"/>
  <c r="AG17" i="50"/>
  <c r="AP17" i="50" s="1"/>
  <c r="AF17" i="50"/>
  <c r="AO17" i="50" s="1"/>
  <c r="W18" i="50"/>
  <c r="AE17" i="50"/>
  <c r="AG17" i="44"/>
  <c r="AP17" i="44" s="1"/>
  <c r="AE17" i="44"/>
  <c r="W18" i="44"/>
  <c r="AF17" i="44"/>
  <c r="AO17" i="44" s="1"/>
  <c r="AF18" i="95"/>
  <c r="AO18" i="95" s="1"/>
  <c r="AE18" i="95"/>
  <c r="W19" i="95"/>
  <c r="AG18" i="95"/>
  <c r="AP18" i="95" s="1"/>
  <c r="AR17" i="78"/>
  <c r="AR16" i="94"/>
  <c r="AH17" i="46"/>
  <c r="AQ17" i="46" s="1"/>
  <c r="AG17" i="8"/>
  <c r="AP17" i="8" s="1"/>
  <c r="AF17" i="8"/>
  <c r="AO17" i="8" s="1"/>
  <c r="W18" i="8"/>
  <c r="AE17" i="8"/>
  <c r="AH17" i="45"/>
  <c r="AQ17" i="45" s="1"/>
  <c r="Z18" i="40"/>
  <c r="Y18" i="40"/>
  <c r="X18" i="40"/>
  <c r="AH16" i="84"/>
  <c r="AQ16" i="84" s="1"/>
  <c r="Y17" i="87"/>
  <c r="X17" i="87"/>
  <c r="AH17" i="29"/>
  <c r="AQ17" i="29" s="1"/>
  <c r="AH17" i="25"/>
  <c r="AQ17" i="25" s="1"/>
  <c r="Y17" i="22"/>
  <c r="X17" i="22"/>
  <c r="AG17" i="5"/>
  <c r="AP17" i="5" s="1"/>
  <c r="AF17" i="5"/>
  <c r="AO17" i="5" s="1"/>
  <c r="W18" i="5"/>
  <c r="AE17" i="5"/>
  <c r="AR16" i="72"/>
  <c r="Z19" i="61"/>
  <c r="Y19" i="61"/>
  <c r="X19" i="61"/>
  <c r="X17" i="18"/>
  <c r="Y17" i="18"/>
  <c r="AH17" i="44"/>
  <c r="AQ17" i="44" s="1"/>
  <c r="AN16" i="82"/>
  <c r="AI16" i="82"/>
  <c r="Z19" i="67"/>
  <c r="Y19" i="67"/>
  <c r="X19" i="67"/>
  <c r="AR17" i="58"/>
  <c r="AR15" i="15"/>
  <c r="AH16" i="42"/>
  <c r="AQ16" i="42" s="1"/>
  <c r="AH17" i="24"/>
  <c r="AQ17" i="24" s="1"/>
  <c r="AI17" i="40"/>
  <c r="AN17" i="40"/>
  <c r="AH15" i="13"/>
  <c r="AQ15" i="13" s="1"/>
  <c r="AH17" i="93"/>
  <c r="AQ17" i="93" s="1"/>
  <c r="AH18" i="33"/>
  <c r="AQ18" i="33" s="1"/>
  <c r="W18" i="68"/>
  <c r="AG17" i="68"/>
  <c r="AP17" i="68" s="1"/>
  <c r="AF17" i="68"/>
  <c r="AO17" i="68" s="1"/>
  <c r="AE17" i="68"/>
  <c r="AR14" i="13"/>
  <c r="W18" i="29"/>
  <c r="AF17" i="29"/>
  <c r="AO17" i="29" s="1"/>
  <c r="AE17" i="29"/>
  <c r="AG17" i="29"/>
  <c r="AP17" i="29" s="1"/>
  <c r="AR17" i="95"/>
  <c r="W19" i="34"/>
  <c r="AG18" i="34"/>
  <c r="AP18" i="34" s="1"/>
  <c r="AF18" i="34"/>
  <c r="AO18" i="34" s="1"/>
  <c r="AE18" i="34"/>
  <c r="AR16" i="48"/>
  <c r="AG17" i="51"/>
  <c r="AP17" i="51" s="1"/>
  <c r="W18" i="51"/>
  <c r="AE17" i="51"/>
  <c r="AF17" i="51"/>
  <c r="AO17" i="51" s="1"/>
  <c r="AG16" i="90"/>
  <c r="AP16" i="90" s="1"/>
  <c r="AF16" i="90"/>
  <c r="AO16" i="90" s="1"/>
  <c r="W17" i="90"/>
  <c r="AE16" i="90"/>
  <c r="AR16" i="74"/>
  <c r="AR16" i="29"/>
  <c r="AH18" i="12"/>
  <c r="AQ18" i="12" s="1"/>
  <c r="AR16" i="51"/>
  <c r="AR15" i="42"/>
  <c r="AG17" i="62"/>
  <c r="AP17" i="62" s="1"/>
  <c r="AF17" i="62"/>
  <c r="AO17" i="62" s="1"/>
  <c r="W18" i="62"/>
  <c r="AE17" i="62"/>
  <c r="AH16" i="52"/>
  <c r="AQ16" i="52" s="1"/>
  <c r="AH16" i="15"/>
  <c r="AQ16" i="15" s="1"/>
  <c r="AI16" i="65"/>
  <c r="AN16" i="65"/>
  <c r="Y17" i="82"/>
  <c r="X17" i="82"/>
  <c r="W19" i="30"/>
  <c r="AG18" i="30"/>
  <c r="AP18" i="30" s="1"/>
  <c r="AE18" i="30"/>
  <c r="AF18" i="30"/>
  <c r="AO18" i="30" s="1"/>
  <c r="W17" i="17"/>
  <c r="AG16" i="17"/>
  <c r="AP16" i="17" s="1"/>
  <c r="AF16" i="17"/>
  <c r="AO16" i="17" s="1"/>
  <c r="AE16" i="17"/>
  <c r="AR15" i="52"/>
  <c r="W18" i="45"/>
  <c r="AF17" i="45"/>
  <c r="AO17" i="45" s="1"/>
  <c r="AE17" i="45"/>
  <c r="AG17" i="45"/>
  <c r="AP17" i="45" s="1"/>
  <c r="AF17" i="24"/>
  <c r="AO17" i="24" s="1"/>
  <c r="W18" i="24"/>
  <c r="AE17" i="24"/>
  <c r="AG17" i="24"/>
  <c r="AP17" i="24" s="1"/>
  <c r="AG17" i="66"/>
  <c r="AP17" i="66" s="1"/>
  <c r="AE17" i="66"/>
  <c r="AF17" i="66"/>
  <c r="AO17" i="66" s="1"/>
  <c r="W18" i="66"/>
  <c r="AG17" i="71"/>
  <c r="AP17" i="71" s="1"/>
  <c r="AF17" i="71"/>
  <c r="AO17" i="71" s="1"/>
  <c r="AE17" i="71"/>
  <c r="W18" i="71"/>
  <c r="AH16" i="39"/>
  <c r="AQ16" i="39" s="1"/>
  <c r="AH17" i="94"/>
  <c r="AQ17" i="94" s="1"/>
  <c r="AF16" i="77"/>
  <c r="AO16" i="77" s="1"/>
  <c r="AG16" i="77"/>
  <c r="AP16" i="77" s="1"/>
  <c r="AE16" i="77"/>
  <c r="W17" i="77"/>
  <c r="AN17" i="76"/>
  <c r="AI17" i="76"/>
  <c r="X17" i="83"/>
  <c r="Y17" i="83"/>
  <c r="AR16" i="60"/>
  <c r="AE18" i="33"/>
  <c r="W19" i="33"/>
  <c r="AF18" i="33"/>
  <c r="AO18" i="33" s="1"/>
  <c r="AG18" i="33"/>
  <c r="AP18" i="33" s="1"/>
  <c r="AR18" i="86"/>
  <c r="AI16" i="87"/>
  <c r="AN16" i="87"/>
  <c r="AE17" i="25"/>
  <c r="W18" i="25"/>
  <c r="AG17" i="25"/>
  <c r="AP17" i="25" s="1"/>
  <c r="AF17" i="25"/>
  <c r="AO17" i="25" s="1"/>
  <c r="AI15" i="10"/>
  <c r="AN15" i="10"/>
  <c r="AR16" i="45"/>
  <c r="AR17" i="70"/>
  <c r="AR17" i="69"/>
  <c r="AH17" i="53"/>
  <c r="AQ17" i="53" s="1"/>
  <c r="AG18" i="12"/>
  <c r="AP18" i="12" s="1"/>
  <c r="AF18" i="12"/>
  <c r="AO18" i="12" s="1"/>
  <c r="W19" i="12"/>
  <c r="AE18" i="12"/>
  <c r="AH17" i="48"/>
  <c r="AQ17" i="48" s="1"/>
  <c r="AH17" i="72"/>
  <c r="AQ17" i="72" s="1"/>
  <c r="W17" i="35"/>
  <c r="AG16" i="35"/>
  <c r="AP16" i="35" s="1"/>
  <c r="AF16" i="35"/>
  <c r="AO16" i="35" s="1"/>
  <c r="AE16" i="35"/>
  <c r="AF16" i="21"/>
  <c r="AO16" i="21" s="1"/>
  <c r="W17" i="21"/>
  <c r="AE16" i="21"/>
  <c r="AG16" i="21"/>
  <c r="AP16" i="21" s="1"/>
  <c r="X18" i="38"/>
  <c r="Y18" i="38"/>
  <c r="Z18" i="38" s="1"/>
  <c r="AF16" i="52"/>
  <c r="AO16" i="52" s="1"/>
  <c r="W17" i="52"/>
  <c r="AG16" i="52"/>
  <c r="AP16" i="52" s="1"/>
  <c r="AE16" i="52"/>
  <c r="Y17" i="65"/>
  <c r="X17" i="65"/>
  <c r="AH18" i="55"/>
  <c r="AQ18" i="55" s="1"/>
  <c r="Y18" i="14"/>
  <c r="X18" i="14"/>
  <c r="AI16" i="32"/>
  <c r="AN16" i="32"/>
  <c r="X18" i="85"/>
  <c r="Y18" i="85"/>
  <c r="AR17" i="33"/>
  <c r="AG17" i="1"/>
  <c r="AP17" i="1" s="1"/>
  <c r="AF17" i="1"/>
  <c r="AO17" i="1" s="1"/>
  <c r="W18" i="1"/>
  <c r="AE17" i="1"/>
  <c r="AH19" i="86"/>
  <c r="AQ19" i="86" s="1"/>
  <c r="AR16" i="25"/>
  <c r="AR17" i="43"/>
  <c r="AH18" i="58"/>
  <c r="AQ18" i="58" s="1"/>
  <c r="AH17" i="64"/>
  <c r="AQ17" i="64" s="1"/>
  <c r="AR17" i="59"/>
  <c r="Y17" i="26"/>
  <c r="X17" i="26"/>
  <c r="Z15" i="13"/>
  <c r="AN16" i="83"/>
  <c r="AI16" i="83"/>
  <c r="AR17" i="34"/>
  <c r="AR16" i="64"/>
  <c r="Z17" i="31"/>
  <c r="Y17" i="31"/>
  <c r="X17" i="31"/>
  <c r="Z18" i="19"/>
  <c r="X18" i="19"/>
  <c r="Y18" i="19"/>
  <c r="Z18" i="63"/>
  <c r="X18" i="63"/>
  <c r="Y18" i="63"/>
  <c r="Z16" i="10"/>
  <c r="Y16" i="10"/>
  <c r="X16" i="10"/>
  <c r="AH18" i="43"/>
  <c r="AQ18" i="43" s="1"/>
  <c r="AR15" i="47"/>
  <c r="AR16" i="50"/>
  <c r="AF17" i="16"/>
  <c r="AO17" i="16" s="1"/>
  <c r="W18" i="16"/>
  <c r="AE17" i="16"/>
  <c r="AG17" i="16"/>
  <c r="AP17" i="16" s="1"/>
  <c r="Z17" i="53"/>
  <c r="AH18" i="78"/>
  <c r="AQ18" i="78" s="1"/>
  <c r="AR17" i="55"/>
  <c r="W18" i="92"/>
  <c r="AE17" i="92"/>
  <c r="AF17" i="92"/>
  <c r="AO17" i="92" s="1"/>
  <c r="AG17" i="92"/>
  <c r="AP17" i="92" s="1"/>
  <c r="AF16" i="96"/>
  <c r="AO16" i="96" s="1"/>
  <c r="AG16" i="96"/>
  <c r="AP16" i="96" s="1"/>
  <c r="AE16" i="96"/>
  <c r="W17" i="96"/>
  <c r="AR16" i="53"/>
  <c r="AI17" i="38"/>
  <c r="AN17" i="38"/>
  <c r="Z16" i="15"/>
  <c r="Z18" i="91"/>
  <c r="X18" i="91"/>
  <c r="Y18" i="91"/>
  <c r="AR15" i="39"/>
  <c r="AN17" i="14"/>
  <c r="AI17" i="14"/>
  <c r="AN17" i="85"/>
  <c r="AI17" i="85"/>
  <c r="Z17" i="75"/>
  <c r="X17" i="75"/>
  <c r="Y17" i="75"/>
  <c r="AN16" i="57"/>
  <c r="AI16" i="57"/>
  <c r="AH18" i="88"/>
  <c r="AQ18" i="88" s="1"/>
  <c r="AF16" i="42"/>
  <c r="AO16" i="42" s="1"/>
  <c r="AE16" i="42"/>
  <c r="W17" i="42"/>
  <c r="AG16" i="42"/>
  <c r="AP16" i="42" s="1"/>
  <c r="AH18" i="95"/>
  <c r="AQ18" i="95" s="1"/>
  <c r="AR15" i="84"/>
  <c r="Z18" i="88"/>
  <c r="Z19" i="86"/>
  <c r="AG16" i="54"/>
  <c r="AP16" i="54" s="1"/>
  <c r="W17" i="54"/>
  <c r="AF16" i="54"/>
  <c r="AO16" i="54" s="1"/>
  <c r="AE16" i="54"/>
  <c r="AG16" i="4"/>
  <c r="AP16" i="4" s="1"/>
  <c r="AF16" i="4"/>
  <c r="AO16" i="4" s="1"/>
  <c r="W17" i="4"/>
  <c r="AE16" i="4"/>
  <c r="AH17" i="7"/>
  <c r="AQ17" i="7" s="1"/>
  <c r="AR15" i="11"/>
  <c r="Z16" i="39"/>
  <c r="Z17" i="94"/>
  <c r="AN17" i="3"/>
  <c r="AI17" i="3"/>
  <c r="AR16" i="73"/>
  <c r="AH18" i="70"/>
  <c r="AQ18" i="70" s="1"/>
  <c r="AR16" i="24"/>
  <c r="AG16" i="23"/>
  <c r="AP16" i="23" s="1"/>
  <c r="AF16" i="23"/>
  <c r="AO16" i="23" s="1"/>
  <c r="W17" i="23"/>
  <c r="AE16" i="23"/>
  <c r="AR16" i="44"/>
  <c r="AI15" i="6"/>
  <c r="AN15" i="6"/>
  <c r="AN17" i="19"/>
  <c r="AI17" i="19"/>
  <c r="AI17" i="56"/>
  <c r="AN17" i="56"/>
  <c r="AI17" i="63"/>
  <c r="AN17" i="63"/>
  <c r="Z18" i="43"/>
  <c r="AR15" i="27"/>
  <c r="X17" i="36"/>
  <c r="Y17" i="36"/>
  <c r="Z17" i="36" s="1"/>
  <c r="AH17" i="49"/>
  <c r="AQ17" i="49" s="1"/>
  <c r="AR16" i="93"/>
  <c r="Z17" i="48"/>
  <c r="Z17" i="72"/>
  <c r="Z18" i="78"/>
  <c r="AF16" i="89"/>
  <c r="AO16" i="89" s="1"/>
  <c r="AE16" i="89"/>
  <c r="W17" i="89"/>
  <c r="AG16" i="89"/>
  <c r="AP16" i="89" s="1"/>
  <c r="AR16" i="41"/>
  <c r="AH17" i="74"/>
  <c r="AQ17" i="74" s="1"/>
  <c r="AH17" i="73"/>
  <c r="AQ17" i="73" s="1"/>
  <c r="AH18" i="69"/>
  <c r="AQ18" i="69" s="1"/>
  <c r="Z17" i="81"/>
  <c r="X17" i="81"/>
  <c r="Y17" i="81"/>
  <c r="AR16" i="9"/>
  <c r="AR17" i="88"/>
  <c r="AF18" i="55"/>
  <c r="AO18" i="55" s="1"/>
  <c r="AE18" i="55"/>
  <c r="AG18" i="55"/>
  <c r="AP18" i="55" s="1"/>
  <c r="W19" i="55"/>
  <c r="AI17" i="91"/>
  <c r="AN17" i="91"/>
  <c r="X18" i="37"/>
  <c r="Y18" i="37"/>
  <c r="Z18" i="37" s="1"/>
  <c r="AI16" i="75"/>
  <c r="AN16" i="75"/>
  <c r="AI18" i="67"/>
  <c r="AN18" i="67"/>
  <c r="Y17" i="57"/>
  <c r="X17" i="57"/>
  <c r="AE16" i="80"/>
  <c r="W17" i="80"/>
  <c r="AF16" i="80"/>
  <c r="AO16" i="80" s="1"/>
  <c r="AG16" i="80"/>
  <c r="AP16" i="80" s="1"/>
  <c r="AH16" i="11"/>
  <c r="AQ16" i="11" s="1"/>
  <c r="AH17" i="60"/>
  <c r="AQ17" i="60" s="1"/>
  <c r="AH16" i="28"/>
  <c r="AQ16" i="28" s="1"/>
  <c r="Z18" i="58"/>
  <c r="Z17" i="64"/>
  <c r="AI16" i="26"/>
  <c r="AN16" i="26"/>
  <c r="Z18" i="3"/>
  <c r="X18" i="3"/>
  <c r="Y18" i="3"/>
  <c r="Z18" i="76"/>
  <c r="X18" i="76"/>
  <c r="Y18" i="76"/>
  <c r="AR15" i="28"/>
  <c r="AR16" i="7"/>
  <c r="AH16" i="2"/>
  <c r="AQ16" i="2" s="1"/>
  <c r="AH17" i="50"/>
  <c r="AQ17" i="50" s="1"/>
  <c r="Z16" i="6"/>
  <c r="X16" i="6"/>
  <c r="Y16" i="6"/>
  <c r="AN16" i="31"/>
  <c r="AI16" i="31"/>
  <c r="X18" i="56"/>
  <c r="Y18" i="56"/>
  <c r="AN16" i="22"/>
  <c r="AI16" i="22"/>
  <c r="AH18" i="34"/>
  <c r="AQ18" i="34" s="1"/>
  <c r="AR15" i="2"/>
  <c r="AH17" i="51"/>
  <c r="AQ17" i="51" s="1"/>
  <c r="AH18" i="59"/>
  <c r="AQ18" i="59" s="1"/>
  <c r="AG17" i="20"/>
  <c r="AP17" i="20" s="1"/>
  <c r="AF17" i="20"/>
  <c r="AO17" i="20" s="1"/>
  <c r="W18" i="20"/>
  <c r="AE17" i="20"/>
  <c r="AI16" i="36"/>
  <c r="AN16" i="36"/>
  <c r="AH16" i="27"/>
  <c r="AQ16" i="27" s="1"/>
  <c r="AH17" i="9"/>
  <c r="AQ17" i="9" s="1"/>
  <c r="AH16" i="47"/>
  <c r="AQ16" i="47" s="1"/>
  <c r="AG17" i="79"/>
  <c r="AP17" i="79" s="1"/>
  <c r="AF17" i="79"/>
  <c r="AO17" i="79" s="1"/>
  <c r="AE17" i="79"/>
  <c r="W18" i="79"/>
  <c r="AR16" i="49"/>
  <c r="AN16" i="81"/>
  <c r="AI16" i="81"/>
  <c r="AR17" i="12"/>
  <c r="AI18" i="61"/>
  <c r="AN18" i="61"/>
  <c r="AN16" i="18"/>
  <c r="AI16" i="18"/>
  <c r="AH17" i="41"/>
  <c r="AQ17" i="41" s="1"/>
  <c r="AR16" i="46"/>
  <c r="Z17" i="32"/>
  <c r="X17" i="32"/>
  <c r="Y17" i="32"/>
  <c r="AI17" i="37"/>
  <c r="AN17" i="37"/>
  <c r="AG18" i="37" l="1"/>
  <c r="AP18" i="37" s="1"/>
  <c r="AF18" i="37"/>
  <c r="AO18" i="37" s="1"/>
  <c r="AE18" i="37"/>
  <c r="W19" i="37"/>
  <c r="AG18" i="38"/>
  <c r="AP18" i="38" s="1"/>
  <c r="AF18" i="38"/>
  <c r="AO18" i="38" s="1"/>
  <c r="AE18" i="38"/>
  <c r="W19" i="38"/>
  <c r="AG17" i="36"/>
  <c r="AP17" i="36" s="1"/>
  <c r="AF17" i="36"/>
  <c r="AO17" i="36" s="1"/>
  <c r="AE17" i="36"/>
  <c r="W18" i="36"/>
  <c r="AR16" i="22"/>
  <c r="AG18" i="3"/>
  <c r="AP18" i="3" s="1"/>
  <c r="AF18" i="3"/>
  <c r="AO18" i="3" s="1"/>
  <c r="W19" i="3"/>
  <c r="AE18" i="3"/>
  <c r="X17" i="80"/>
  <c r="Y17" i="80"/>
  <c r="AR18" i="67"/>
  <c r="W18" i="81"/>
  <c r="AG17" i="81"/>
  <c r="AP17" i="81" s="1"/>
  <c r="AF17" i="81"/>
  <c r="AO17" i="81" s="1"/>
  <c r="AE17" i="81"/>
  <c r="AR17" i="56"/>
  <c r="AN16" i="54"/>
  <c r="AI16" i="54"/>
  <c r="AR17" i="14"/>
  <c r="AG18" i="91"/>
  <c r="AP18" i="91" s="1"/>
  <c r="AF18" i="91"/>
  <c r="AO18" i="91" s="1"/>
  <c r="AE18" i="91"/>
  <c r="W19" i="91"/>
  <c r="Y17" i="96"/>
  <c r="X17" i="96"/>
  <c r="AG18" i="63"/>
  <c r="AP18" i="63" s="1"/>
  <c r="AF18" i="63"/>
  <c r="AO18" i="63" s="1"/>
  <c r="W19" i="63"/>
  <c r="AE18" i="63"/>
  <c r="W18" i="31"/>
  <c r="AF17" i="31"/>
  <c r="AO17" i="31" s="1"/>
  <c r="AE17" i="31"/>
  <c r="AG17" i="31"/>
  <c r="AP17" i="31" s="1"/>
  <c r="AR16" i="32"/>
  <c r="AH17" i="65"/>
  <c r="AQ17" i="65" s="1"/>
  <c r="Z17" i="21"/>
  <c r="Y17" i="21"/>
  <c r="X17" i="21"/>
  <c r="X17" i="35"/>
  <c r="Y17" i="35"/>
  <c r="AR16" i="65"/>
  <c r="AN17" i="62"/>
  <c r="AI17" i="62"/>
  <c r="X18" i="29"/>
  <c r="Y18" i="29"/>
  <c r="Z18" i="68"/>
  <c r="Y18" i="68"/>
  <c r="X18" i="68"/>
  <c r="AR16" i="82"/>
  <c r="AF19" i="61"/>
  <c r="AO19" i="61" s="1"/>
  <c r="W20" i="61"/>
  <c r="AE19" i="61"/>
  <c r="AG19" i="61"/>
  <c r="AP19" i="61" s="1"/>
  <c r="AG18" i="40"/>
  <c r="AP18" i="40" s="1"/>
  <c r="AF18" i="40"/>
  <c r="AO18" i="40" s="1"/>
  <c r="AE18" i="40"/>
  <c r="W19" i="40"/>
  <c r="AN17" i="8"/>
  <c r="AI17" i="8"/>
  <c r="Z18" i="50"/>
  <c r="Y18" i="50"/>
  <c r="X18" i="50"/>
  <c r="AI17" i="60"/>
  <c r="AN17" i="60"/>
  <c r="X18" i="74"/>
  <c r="Y18" i="74"/>
  <c r="Z18" i="73"/>
  <c r="Y18" i="73"/>
  <c r="X18" i="73"/>
  <c r="AI16" i="28"/>
  <c r="AN16" i="28"/>
  <c r="Z18" i="93"/>
  <c r="Y18" i="93"/>
  <c r="X18" i="93"/>
  <c r="AH17" i="32"/>
  <c r="AQ17" i="32" s="1"/>
  <c r="AR18" i="61"/>
  <c r="AI16" i="80"/>
  <c r="AN16" i="80"/>
  <c r="AR17" i="91"/>
  <c r="AR17" i="19"/>
  <c r="AI16" i="23"/>
  <c r="AN16" i="23"/>
  <c r="AG17" i="94"/>
  <c r="AP17" i="94" s="1"/>
  <c r="AF17" i="94"/>
  <c r="AO17" i="94" s="1"/>
  <c r="AE17" i="94"/>
  <c r="W18" i="94"/>
  <c r="W17" i="15"/>
  <c r="AE16" i="15"/>
  <c r="AG16" i="15"/>
  <c r="AP16" i="15" s="1"/>
  <c r="AF16" i="15"/>
  <c r="AO16" i="15" s="1"/>
  <c r="AN16" i="96"/>
  <c r="AI16" i="96"/>
  <c r="AI17" i="92"/>
  <c r="AN17" i="92"/>
  <c r="AN17" i="16"/>
  <c r="AI17" i="16"/>
  <c r="AH16" i="10"/>
  <c r="AQ16" i="10" s="1"/>
  <c r="AG15" i="13"/>
  <c r="AP15" i="13" s="1"/>
  <c r="AF15" i="13"/>
  <c r="AO15" i="13" s="1"/>
  <c r="W16" i="13"/>
  <c r="AE15" i="13"/>
  <c r="AH18" i="14"/>
  <c r="AQ18" i="14" s="1"/>
  <c r="X18" i="25"/>
  <c r="Y18" i="25"/>
  <c r="X17" i="77"/>
  <c r="Y17" i="77"/>
  <c r="Z17" i="77" s="1"/>
  <c r="AI17" i="24"/>
  <c r="AN17" i="24"/>
  <c r="Z19" i="30"/>
  <c r="Y19" i="30"/>
  <c r="X19" i="30"/>
  <c r="Z18" i="62"/>
  <c r="Y18" i="62"/>
  <c r="X18" i="62"/>
  <c r="AI18" i="34"/>
  <c r="AN18" i="34"/>
  <c r="AH17" i="22"/>
  <c r="AQ17" i="22" s="1"/>
  <c r="Y18" i="8"/>
  <c r="Z18" i="8" s="1"/>
  <c r="X18" i="8"/>
  <c r="X17" i="84"/>
  <c r="Y17" i="84"/>
  <c r="Z17" i="84" s="1"/>
  <c r="AI16" i="2"/>
  <c r="AN16" i="2"/>
  <c r="Z17" i="47"/>
  <c r="Y17" i="47"/>
  <c r="X17" i="47"/>
  <c r="AI17" i="7"/>
  <c r="AN17" i="7"/>
  <c r="Z18" i="46"/>
  <c r="X18" i="46"/>
  <c r="Y18" i="46"/>
  <c r="AR16" i="36"/>
  <c r="AH16" i="6"/>
  <c r="AQ16" i="6" s="1"/>
  <c r="AH18" i="76"/>
  <c r="AQ18" i="76" s="1"/>
  <c r="AR16" i="26"/>
  <c r="AH17" i="57"/>
  <c r="AQ17" i="57" s="1"/>
  <c r="AR16" i="75"/>
  <c r="Z19" i="55"/>
  <c r="X19" i="55"/>
  <c r="Y19" i="55"/>
  <c r="AE18" i="78"/>
  <c r="AF18" i="78"/>
  <c r="AO18" i="78" s="1"/>
  <c r="AG18" i="78"/>
  <c r="AP18" i="78" s="1"/>
  <c r="W19" i="78"/>
  <c r="AE18" i="43"/>
  <c r="W19" i="43"/>
  <c r="AG18" i="43"/>
  <c r="AP18" i="43" s="1"/>
  <c r="AF18" i="43"/>
  <c r="AO18" i="43" s="1"/>
  <c r="Z17" i="23"/>
  <c r="Y17" i="23"/>
  <c r="X17" i="23"/>
  <c r="AF16" i="39"/>
  <c r="AO16" i="39" s="1"/>
  <c r="AE16" i="39"/>
  <c r="W17" i="39"/>
  <c r="AG16" i="39"/>
  <c r="AP16" i="39" s="1"/>
  <c r="AI16" i="4"/>
  <c r="AN16" i="4"/>
  <c r="Z17" i="54"/>
  <c r="Y17" i="54"/>
  <c r="X17" i="54"/>
  <c r="AH17" i="75"/>
  <c r="AQ17" i="75" s="1"/>
  <c r="Z18" i="16"/>
  <c r="X18" i="16"/>
  <c r="Y18" i="16"/>
  <c r="AH18" i="19"/>
  <c r="AQ18" i="19" s="1"/>
  <c r="AH17" i="26"/>
  <c r="AQ17" i="26" s="1"/>
  <c r="AI17" i="1"/>
  <c r="AN17" i="1"/>
  <c r="Z17" i="65"/>
  <c r="AH18" i="38"/>
  <c r="AQ18" i="38" s="1"/>
  <c r="AI16" i="35"/>
  <c r="AN16" i="35"/>
  <c r="AI18" i="12"/>
  <c r="AN18" i="12"/>
  <c r="AI17" i="25"/>
  <c r="AN17" i="25"/>
  <c r="Z18" i="66"/>
  <c r="X18" i="66"/>
  <c r="Y18" i="66"/>
  <c r="Z18" i="24"/>
  <c r="Y18" i="24"/>
  <c r="X18" i="24"/>
  <c r="Z18" i="45"/>
  <c r="Y18" i="45"/>
  <c r="X18" i="45"/>
  <c r="Z17" i="17"/>
  <c r="Y17" i="17"/>
  <c r="X17" i="17"/>
  <c r="AH17" i="82"/>
  <c r="AQ17" i="82" s="1"/>
  <c r="AN16" i="90"/>
  <c r="AI16" i="90"/>
  <c r="AN17" i="51"/>
  <c r="AI17" i="51"/>
  <c r="AH17" i="18"/>
  <c r="AQ17" i="18" s="1"/>
  <c r="AH17" i="87"/>
  <c r="AQ17" i="87" s="1"/>
  <c r="Z18" i="44"/>
  <c r="Y18" i="44"/>
  <c r="X18" i="44"/>
  <c r="X18" i="41"/>
  <c r="Y18" i="41"/>
  <c r="AN17" i="74"/>
  <c r="AI17" i="74"/>
  <c r="AN18" i="70"/>
  <c r="AI18" i="70"/>
  <c r="AN17" i="93"/>
  <c r="AI17" i="93"/>
  <c r="AN17" i="49"/>
  <c r="AI17" i="49"/>
  <c r="Y17" i="2"/>
  <c r="X17" i="2"/>
  <c r="Z17" i="2" s="1"/>
  <c r="Z19" i="69"/>
  <c r="Y19" i="69"/>
  <c r="X19" i="69"/>
  <c r="AN16" i="47"/>
  <c r="AI16" i="47"/>
  <c r="X18" i="7"/>
  <c r="Y18" i="7"/>
  <c r="Z19" i="59"/>
  <c r="X19" i="59"/>
  <c r="Y19" i="59"/>
  <c r="AH18" i="56"/>
  <c r="AQ18" i="56" s="1"/>
  <c r="AG16" i="6"/>
  <c r="AP16" i="6" s="1"/>
  <c r="AF16" i="6"/>
  <c r="AO16" i="6" s="1"/>
  <c r="W17" i="6"/>
  <c r="AE16" i="6"/>
  <c r="AF18" i="76"/>
  <c r="AO18" i="76" s="1"/>
  <c r="W19" i="76"/>
  <c r="AE18" i="76"/>
  <c r="AG18" i="76"/>
  <c r="AP18" i="76" s="1"/>
  <c r="AG17" i="64"/>
  <c r="AP17" i="64" s="1"/>
  <c r="W18" i="64"/>
  <c r="AE17" i="64"/>
  <c r="AF17" i="64"/>
  <c r="AO17" i="64" s="1"/>
  <c r="W18" i="72"/>
  <c r="AE17" i="72"/>
  <c r="AG17" i="72"/>
  <c r="AP17" i="72" s="1"/>
  <c r="AF17" i="72"/>
  <c r="AO17" i="72" s="1"/>
  <c r="Z17" i="4"/>
  <c r="Y17" i="4"/>
  <c r="X17" i="4"/>
  <c r="Y17" i="42"/>
  <c r="X17" i="42"/>
  <c r="Z17" i="42" s="1"/>
  <c r="AG17" i="75"/>
  <c r="AP17" i="75" s="1"/>
  <c r="AF17" i="75"/>
  <c r="AO17" i="75" s="1"/>
  <c r="AE17" i="75"/>
  <c r="W18" i="75"/>
  <c r="AR17" i="38"/>
  <c r="Y18" i="92"/>
  <c r="Z18" i="92" s="1"/>
  <c r="X18" i="92"/>
  <c r="AF16" i="10"/>
  <c r="AO16" i="10" s="1"/>
  <c r="W17" i="10"/>
  <c r="AE16" i="10"/>
  <c r="AG16" i="10"/>
  <c r="AP16" i="10" s="1"/>
  <c r="AG18" i="19"/>
  <c r="AP18" i="19" s="1"/>
  <c r="AF18" i="19"/>
  <c r="AO18" i="19" s="1"/>
  <c r="W19" i="19"/>
  <c r="AE18" i="19"/>
  <c r="Z18" i="1"/>
  <c r="Y18" i="1"/>
  <c r="X18" i="1"/>
  <c r="AH18" i="85"/>
  <c r="AQ18" i="85" s="1"/>
  <c r="Z18" i="14"/>
  <c r="AI16" i="52"/>
  <c r="AN16" i="52"/>
  <c r="Y19" i="12"/>
  <c r="X19" i="12"/>
  <c r="AR15" i="10"/>
  <c r="AH17" i="83"/>
  <c r="AQ17" i="83" s="1"/>
  <c r="AN16" i="77"/>
  <c r="AI16" i="77"/>
  <c r="X18" i="51"/>
  <c r="Y18" i="51"/>
  <c r="AI17" i="29"/>
  <c r="AN17" i="29"/>
  <c r="AN17" i="68"/>
  <c r="AI17" i="68"/>
  <c r="AR17" i="40"/>
  <c r="AH19" i="67"/>
  <c r="AQ19" i="67" s="1"/>
  <c r="Z17" i="18"/>
  <c r="AN17" i="5"/>
  <c r="AI17" i="5"/>
  <c r="Z17" i="22"/>
  <c r="Z19" i="95"/>
  <c r="Y19" i="95"/>
  <c r="X19" i="95"/>
  <c r="AN17" i="44"/>
  <c r="AI17" i="44"/>
  <c r="Z18" i="60"/>
  <c r="X18" i="60"/>
  <c r="Y18" i="60"/>
  <c r="AN17" i="41"/>
  <c r="AI17" i="41"/>
  <c r="Z17" i="27"/>
  <c r="Y17" i="27"/>
  <c r="X17" i="27"/>
  <c r="AI16" i="84"/>
  <c r="AN16" i="84"/>
  <c r="Y18" i="49"/>
  <c r="X18" i="49"/>
  <c r="AI17" i="46"/>
  <c r="AN17" i="46"/>
  <c r="AI17" i="20"/>
  <c r="AN17" i="20"/>
  <c r="AR16" i="18"/>
  <c r="AR16" i="81"/>
  <c r="AN17" i="79"/>
  <c r="AI17" i="79"/>
  <c r="Z18" i="20"/>
  <c r="Y18" i="20"/>
  <c r="X18" i="20"/>
  <c r="Z18" i="56"/>
  <c r="AF18" i="58"/>
  <c r="AO18" i="58" s="1"/>
  <c r="AG18" i="58"/>
  <c r="AP18" i="58" s="1"/>
  <c r="W19" i="58"/>
  <c r="AE18" i="58"/>
  <c r="Z17" i="57"/>
  <c r="AH18" i="37"/>
  <c r="AQ18" i="37" s="1"/>
  <c r="AN18" i="55"/>
  <c r="AI18" i="55"/>
  <c r="Y17" i="89"/>
  <c r="X17" i="89"/>
  <c r="AG17" i="48"/>
  <c r="AP17" i="48" s="1"/>
  <c r="AF17" i="48"/>
  <c r="AO17" i="48" s="1"/>
  <c r="AE17" i="48"/>
  <c r="W18" i="48"/>
  <c r="AH17" i="36"/>
  <c r="AQ17" i="36" s="1"/>
  <c r="AR17" i="63"/>
  <c r="AR15" i="6"/>
  <c r="AE19" i="86"/>
  <c r="AG19" i="86"/>
  <c r="AP19" i="86" s="1"/>
  <c r="AF19" i="86"/>
  <c r="AO19" i="86" s="1"/>
  <c r="W20" i="86"/>
  <c r="AI16" i="42"/>
  <c r="AN16" i="42"/>
  <c r="AR17" i="85"/>
  <c r="AH17" i="31"/>
  <c r="AQ17" i="31" s="1"/>
  <c r="Z17" i="26"/>
  <c r="Z18" i="85"/>
  <c r="AR16" i="87"/>
  <c r="X19" i="33"/>
  <c r="Z19" i="33" s="1"/>
  <c r="Y19" i="33"/>
  <c r="Z17" i="83"/>
  <c r="Z18" i="71"/>
  <c r="X18" i="71"/>
  <c r="Y18" i="71"/>
  <c r="AI17" i="66"/>
  <c r="AN17" i="66"/>
  <c r="AI18" i="30"/>
  <c r="AN18" i="30"/>
  <c r="Z17" i="82"/>
  <c r="X17" i="90"/>
  <c r="Z17" i="90" s="1"/>
  <c r="Y17" i="90"/>
  <c r="AH19" i="61"/>
  <c r="AQ19" i="61" s="1"/>
  <c r="Z18" i="5"/>
  <c r="X18" i="5"/>
  <c r="Y18" i="5"/>
  <c r="Z17" i="87"/>
  <c r="AH18" i="40"/>
  <c r="AQ18" i="40" s="1"/>
  <c r="AI18" i="95"/>
  <c r="AN18" i="95"/>
  <c r="AN17" i="73"/>
  <c r="AI17" i="73"/>
  <c r="Y19" i="70"/>
  <c r="X19" i="70"/>
  <c r="Z19" i="70" s="1"/>
  <c r="Z17" i="28"/>
  <c r="Y17" i="28"/>
  <c r="X17" i="28"/>
  <c r="AI17" i="9"/>
  <c r="AN17" i="9"/>
  <c r="AN16" i="11"/>
  <c r="AI16" i="11"/>
  <c r="AI18" i="69"/>
  <c r="AN18" i="69"/>
  <c r="AI18" i="59"/>
  <c r="AN18" i="59"/>
  <c r="AF17" i="32"/>
  <c r="AO17" i="32" s="1"/>
  <c r="AE17" i="32"/>
  <c r="W18" i="32"/>
  <c r="AG17" i="32"/>
  <c r="AP17" i="32" s="1"/>
  <c r="X18" i="79"/>
  <c r="Y18" i="79"/>
  <c r="Z18" i="79" s="1"/>
  <c r="AR17" i="37"/>
  <c r="AR16" i="31"/>
  <c r="AH18" i="3"/>
  <c r="AQ18" i="3" s="1"/>
  <c r="AH17" i="81"/>
  <c r="AQ17" i="81" s="1"/>
  <c r="AN16" i="89"/>
  <c r="AI16" i="89"/>
  <c r="AR17" i="3"/>
  <c r="W19" i="88"/>
  <c r="AG18" i="88"/>
  <c r="AP18" i="88" s="1"/>
  <c r="AF18" i="88"/>
  <c r="AO18" i="88" s="1"/>
  <c r="AE18" i="88"/>
  <c r="AR16" i="57"/>
  <c r="AH18" i="91"/>
  <c r="AQ18" i="91" s="1"/>
  <c r="W18" i="53"/>
  <c r="AE17" i="53"/>
  <c r="AG17" i="53"/>
  <c r="AP17" i="53" s="1"/>
  <c r="AF17" i="53"/>
  <c r="AO17" i="53" s="1"/>
  <c r="AH18" i="63"/>
  <c r="AQ18" i="63" s="1"/>
  <c r="AR16" i="83"/>
  <c r="Y17" i="52"/>
  <c r="X17" i="52"/>
  <c r="Z17" i="52" s="1"/>
  <c r="AI16" i="21"/>
  <c r="AN16" i="21"/>
  <c r="AI18" i="33"/>
  <c r="AN18" i="33"/>
  <c r="AR17" i="76"/>
  <c r="AN17" i="71"/>
  <c r="AI17" i="71"/>
  <c r="AI17" i="45"/>
  <c r="AN17" i="45"/>
  <c r="AI16" i="17"/>
  <c r="AN16" i="17"/>
  <c r="Y19" i="34"/>
  <c r="X19" i="34"/>
  <c r="Z19" i="34" s="1"/>
  <c r="AG19" i="67"/>
  <c r="AP19" i="67" s="1"/>
  <c r="W20" i="67"/>
  <c r="AF19" i="67"/>
  <c r="AO19" i="67" s="1"/>
  <c r="AE19" i="67"/>
  <c r="AN17" i="50"/>
  <c r="AI17" i="50"/>
  <c r="AI16" i="27"/>
  <c r="AN16" i="27"/>
  <c r="Z18" i="9"/>
  <c r="X18" i="9"/>
  <c r="Y18" i="9"/>
  <c r="Y17" i="11"/>
  <c r="X17" i="11"/>
  <c r="AG19" i="34" l="1"/>
  <c r="AP19" i="34" s="1"/>
  <c r="AF19" i="34"/>
  <c r="AO19" i="34" s="1"/>
  <c r="AE19" i="34"/>
  <c r="W20" i="34"/>
  <c r="W19" i="79"/>
  <c r="AG18" i="79"/>
  <c r="AP18" i="79" s="1"/>
  <c r="AE18" i="79"/>
  <c r="AF18" i="79"/>
  <c r="AO18" i="79" s="1"/>
  <c r="W18" i="90"/>
  <c r="AE17" i="90"/>
  <c r="AG17" i="90"/>
  <c r="AP17" i="90" s="1"/>
  <c r="AF17" i="90"/>
  <c r="AO17" i="90" s="1"/>
  <c r="AF17" i="2"/>
  <c r="AO17" i="2" s="1"/>
  <c r="W18" i="2"/>
  <c r="AE17" i="2"/>
  <c r="AG17" i="2"/>
  <c r="AP17" i="2" s="1"/>
  <c r="AF18" i="92"/>
  <c r="AO18" i="92" s="1"/>
  <c r="AE18" i="92"/>
  <c r="AG18" i="92"/>
  <c r="AP18" i="92" s="1"/>
  <c r="W19" i="92"/>
  <c r="AG17" i="42"/>
  <c r="AP17" i="42" s="1"/>
  <c r="AF17" i="42"/>
  <c r="AO17" i="42" s="1"/>
  <c r="AE17" i="42"/>
  <c r="W18" i="42"/>
  <c r="AE17" i="84"/>
  <c r="W18" i="84"/>
  <c r="AF17" i="84"/>
  <c r="AO17" i="84" s="1"/>
  <c r="AG17" i="84"/>
  <c r="AP17" i="84" s="1"/>
  <c r="AF17" i="52"/>
  <c r="AO17" i="52" s="1"/>
  <c r="W18" i="52"/>
  <c r="AG17" i="52"/>
  <c r="AP17" i="52" s="1"/>
  <c r="AE17" i="52"/>
  <c r="AG19" i="70"/>
  <c r="AP19" i="70" s="1"/>
  <c r="W20" i="70"/>
  <c r="AF19" i="70"/>
  <c r="AO19" i="70" s="1"/>
  <c r="AE19" i="70"/>
  <c r="AG19" i="33"/>
  <c r="AP19" i="33" s="1"/>
  <c r="AF19" i="33"/>
  <c r="AO19" i="33" s="1"/>
  <c r="AE19" i="33"/>
  <c r="W20" i="33"/>
  <c r="AG18" i="8"/>
  <c r="AP18" i="8" s="1"/>
  <c r="AF18" i="8"/>
  <c r="AO18" i="8" s="1"/>
  <c r="W19" i="8"/>
  <c r="AE18" i="8"/>
  <c r="AF17" i="77"/>
  <c r="AO17" i="77" s="1"/>
  <c r="W18" i="77"/>
  <c r="AG17" i="77"/>
  <c r="AP17" i="77" s="1"/>
  <c r="AE17" i="77"/>
  <c r="AI17" i="32"/>
  <c r="AN17" i="32"/>
  <c r="AG18" i="20"/>
  <c r="AP18" i="20" s="1"/>
  <c r="AF18" i="20"/>
  <c r="AO18" i="20" s="1"/>
  <c r="W19" i="20"/>
  <c r="AE18" i="20"/>
  <c r="AH18" i="9"/>
  <c r="AQ18" i="9" s="1"/>
  <c r="AI19" i="67"/>
  <c r="AN19" i="67"/>
  <c r="AR16" i="21"/>
  <c r="AR18" i="59"/>
  <c r="AR17" i="9"/>
  <c r="AH18" i="5"/>
  <c r="AQ18" i="5" s="1"/>
  <c r="AN19" i="86"/>
  <c r="AI19" i="86"/>
  <c r="AN17" i="48"/>
  <c r="AI17" i="48"/>
  <c r="AR18" i="55"/>
  <c r="W19" i="56"/>
  <c r="AE18" i="56"/>
  <c r="AG18" i="56"/>
  <c r="AP18" i="56" s="1"/>
  <c r="AF18" i="56"/>
  <c r="AO18" i="56" s="1"/>
  <c r="AR16" i="84"/>
  <c r="AR16" i="52"/>
  <c r="AH18" i="92"/>
  <c r="AQ18" i="92" s="1"/>
  <c r="X18" i="75"/>
  <c r="Y18" i="75"/>
  <c r="Z18" i="75" s="1"/>
  <c r="AI17" i="72"/>
  <c r="AN17" i="72"/>
  <c r="Y17" i="6"/>
  <c r="X17" i="6"/>
  <c r="AH19" i="59"/>
  <c r="AQ19" i="59" s="1"/>
  <c r="AH18" i="44"/>
  <c r="AQ18" i="44" s="1"/>
  <c r="AR16" i="90"/>
  <c r="AE18" i="45"/>
  <c r="AG18" i="45"/>
  <c r="AP18" i="45" s="1"/>
  <c r="AF18" i="45"/>
  <c r="AO18" i="45" s="1"/>
  <c r="W19" i="45"/>
  <c r="AG18" i="66"/>
  <c r="AP18" i="66" s="1"/>
  <c r="AE18" i="66"/>
  <c r="W19" i="66"/>
  <c r="AF18" i="66"/>
  <c r="AO18" i="66" s="1"/>
  <c r="AR16" i="35"/>
  <c r="AF17" i="65"/>
  <c r="AO17" i="65" s="1"/>
  <c r="W18" i="65"/>
  <c r="AE17" i="65"/>
  <c r="AG17" i="65"/>
  <c r="AP17" i="65" s="1"/>
  <c r="AF18" i="16"/>
  <c r="AO18" i="16" s="1"/>
  <c r="W19" i="16"/>
  <c r="AE18" i="16"/>
  <c r="AG18" i="16"/>
  <c r="AP18" i="16" s="1"/>
  <c r="AH17" i="54"/>
  <c r="AQ17" i="54" s="1"/>
  <c r="AG17" i="23"/>
  <c r="AP17" i="23" s="1"/>
  <c r="AF17" i="23"/>
  <c r="AO17" i="23" s="1"/>
  <c r="W18" i="23"/>
  <c r="AE17" i="23"/>
  <c r="X19" i="78"/>
  <c r="Y19" i="78"/>
  <c r="Z19" i="78" s="1"/>
  <c r="AH19" i="55"/>
  <c r="AQ19" i="55" s="1"/>
  <c r="AH18" i="46"/>
  <c r="AQ18" i="46" s="1"/>
  <c r="W18" i="47"/>
  <c r="AG17" i="47"/>
  <c r="AP17" i="47" s="1"/>
  <c r="AF17" i="47"/>
  <c r="AO17" i="47" s="1"/>
  <c r="AE17" i="47"/>
  <c r="AH18" i="8"/>
  <c r="AQ18" i="8" s="1"/>
  <c r="AR18" i="34"/>
  <c r="AF19" i="30"/>
  <c r="AO19" i="30" s="1"/>
  <c r="AE19" i="30"/>
  <c r="W20" i="30"/>
  <c r="AG19" i="30"/>
  <c r="AP19" i="30" s="1"/>
  <c r="Y16" i="13"/>
  <c r="X16" i="13"/>
  <c r="W19" i="73"/>
  <c r="AE18" i="73"/>
  <c r="AF18" i="73"/>
  <c r="AO18" i="73" s="1"/>
  <c r="AG18" i="73"/>
  <c r="AP18" i="73" s="1"/>
  <c r="AH18" i="50"/>
  <c r="AQ18" i="50" s="1"/>
  <c r="X19" i="40"/>
  <c r="Y19" i="40"/>
  <c r="Z19" i="40" s="1"/>
  <c r="X20" i="61"/>
  <c r="Y20" i="61"/>
  <c r="W19" i="68"/>
  <c r="AG18" i="68"/>
  <c r="AP18" i="68" s="1"/>
  <c r="AF18" i="68"/>
  <c r="AO18" i="68" s="1"/>
  <c r="AE18" i="68"/>
  <c r="Z19" i="63"/>
  <c r="Y19" i="63"/>
  <c r="X19" i="63"/>
  <c r="X19" i="91"/>
  <c r="Y19" i="91"/>
  <c r="AG18" i="9"/>
  <c r="AP18" i="9" s="1"/>
  <c r="AF18" i="9"/>
  <c r="AO18" i="9" s="1"/>
  <c r="W19" i="9"/>
  <c r="AE18" i="9"/>
  <c r="AH17" i="52"/>
  <c r="AQ17" i="52" s="1"/>
  <c r="AI18" i="88"/>
  <c r="AN18" i="88"/>
  <c r="AH17" i="28"/>
  <c r="AQ17" i="28" s="1"/>
  <c r="AR17" i="73"/>
  <c r="AG18" i="5"/>
  <c r="AP18" i="5" s="1"/>
  <c r="AF18" i="5"/>
  <c r="AO18" i="5" s="1"/>
  <c r="W19" i="5"/>
  <c r="AE18" i="5"/>
  <c r="W18" i="82"/>
  <c r="AG17" i="82"/>
  <c r="AP17" i="82" s="1"/>
  <c r="AF17" i="82"/>
  <c r="AO17" i="82" s="1"/>
  <c r="AE17" i="82"/>
  <c r="AH18" i="71"/>
  <c r="AQ18" i="71" s="1"/>
  <c r="AR16" i="42"/>
  <c r="AG17" i="57"/>
  <c r="AP17" i="57" s="1"/>
  <c r="W18" i="57"/>
  <c r="AE17" i="57"/>
  <c r="AF17" i="57"/>
  <c r="AO17" i="57" s="1"/>
  <c r="AH18" i="20"/>
  <c r="AQ18" i="20" s="1"/>
  <c r="AR17" i="46"/>
  <c r="AH17" i="27"/>
  <c r="AQ17" i="27" s="1"/>
  <c r="AH18" i="60"/>
  <c r="AQ18" i="60" s="1"/>
  <c r="AG19" i="95"/>
  <c r="AP19" i="95" s="1"/>
  <c r="AF19" i="95"/>
  <c r="AO19" i="95" s="1"/>
  <c r="AE19" i="95"/>
  <c r="W20" i="95"/>
  <c r="AR17" i="29"/>
  <c r="AG18" i="14"/>
  <c r="AP18" i="14" s="1"/>
  <c r="AE18" i="14"/>
  <c r="W19" i="14"/>
  <c r="AF18" i="14"/>
  <c r="AO18" i="14" s="1"/>
  <c r="AH18" i="1"/>
  <c r="AQ18" i="1" s="1"/>
  <c r="AN17" i="75"/>
  <c r="AI17" i="75"/>
  <c r="AH17" i="4"/>
  <c r="AQ17" i="4" s="1"/>
  <c r="Z18" i="72"/>
  <c r="Y18" i="72"/>
  <c r="X18" i="72"/>
  <c r="AG19" i="59"/>
  <c r="AP19" i="59" s="1"/>
  <c r="AE19" i="59"/>
  <c r="AF19" i="59"/>
  <c r="AO19" i="59" s="1"/>
  <c r="W20" i="59"/>
  <c r="AH19" i="69"/>
  <c r="AQ19" i="69" s="1"/>
  <c r="AR17" i="49"/>
  <c r="AR17" i="74"/>
  <c r="AH17" i="17"/>
  <c r="AQ17" i="17" s="1"/>
  <c r="AH18" i="24"/>
  <c r="AQ18" i="24" s="1"/>
  <c r="Y17" i="39"/>
  <c r="X17" i="39"/>
  <c r="Z17" i="39" s="1"/>
  <c r="AE19" i="55"/>
  <c r="W20" i="55"/>
  <c r="AF19" i="55"/>
  <c r="AO19" i="55" s="1"/>
  <c r="AG19" i="55"/>
  <c r="AP19" i="55" s="1"/>
  <c r="AE18" i="46"/>
  <c r="W19" i="46"/>
  <c r="AG18" i="46"/>
  <c r="AP18" i="46" s="1"/>
  <c r="AF18" i="46"/>
  <c r="AO18" i="46" s="1"/>
  <c r="AH18" i="62"/>
  <c r="AQ18" i="62" s="1"/>
  <c r="AH18" i="25"/>
  <c r="AQ18" i="25" s="1"/>
  <c r="AI16" i="15"/>
  <c r="AN16" i="15"/>
  <c r="W19" i="93"/>
  <c r="AG18" i="93"/>
  <c r="AP18" i="93" s="1"/>
  <c r="AF18" i="93"/>
  <c r="AO18" i="93" s="1"/>
  <c r="AE18" i="93"/>
  <c r="AN18" i="40"/>
  <c r="AI18" i="40"/>
  <c r="AF17" i="21"/>
  <c r="AO17" i="21" s="1"/>
  <c r="W18" i="21"/>
  <c r="AE17" i="21"/>
  <c r="AG17" i="21"/>
  <c r="AP17" i="21" s="1"/>
  <c r="AI17" i="31"/>
  <c r="AN17" i="31"/>
  <c r="AR16" i="54"/>
  <c r="AH17" i="80"/>
  <c r="AQ17" i="80" s="1"/>
  <c r="AH17" i="11"/>
  <c r="AQ17" i="11" s="1"/>
  <c r="X20" i="67"/>
  <c r="Z20" i="67" s="1"/>
  <c r="Y20" i="67"/>
  <c r="AR16" i="17"/>
  <c r="AR16" i="89"/>
  <c r="Z18" i="32"/>
  <c r="Y18" i="32"/>
  <c r="X18" i="32"/>
  <c r="AR18" i="69"/>
  <c r="AG18" i="71"/>
  <c r="AP18" i="71" s="1"/>
  <c r="AE18" i="71"/>
  <c r="W19" i="71"/>
  <c r="AF18" i="71"/>
  <c r="AO18" i="71" s="1"/>
  <c r="Z20" i="86"/>
  <c r="Y20" i="86"/>
  <c r="X20" i="86"/>
  <c r="AN18" i="58"/>
  <c r="AI18" i="58"/>
  <c r="AH18" i="49"/>
  <c r="AQ18" i="49" s="1"/>
  <c r="AF18" i="60"/>
  <c r="AO18" i="60" s="1"/>
  <c r="AG18" i="60"/>
  <c r="AP18" i="60" s="1"/>
  <c r="AE18" i="60"/>
  <c r="W19" i="60"/>
  <c r="AG17" i="22"/>
  <c r="AP17" i="22" s="1"/>
  <c r="AF17" i="22"/>
  <c r="AO17" i="22" s="1"/>
  <c r="W18" i="22"/>
  <c r="AE17" i="22"/>
  <c r="AH19" i="12"/>
  <c r="AQ19" i="12" s="1"/>
  <c r="AN18" i="76"/>
  <c r="AI18" i="76"/>
  <c r="W19" i="44"/>
  <c r="AG18" i="44"/>
  <c r="AP18" i="44" s="1"/>
  <c r="AF18" i="44"/>
  <c r="AO18" i="44" s="1"/>
  <c r="AE18" i="44"/>
  <c r="AR17" i="25"/>
  <c r="AR17" i="1"/>
  <c r="AG17" i="54"/>
  <c r="AP17" i="54" s="1"/>
  <c r="W18" i="54"/>
  <c r="AF17" i="54"/>
  <c r="AO17" i="54" s="1"/>
  <c r="AE17" i="54"/>
  <c r="AI16" i="39"/>
  <c r="AN16" i="39"/>
  <c r="AR16" i="2"/>
  <c r="AR17" i="24"/>
  <c r="Z18" i="25"/>
  <c r="AR17" i="92"/>
  <c r="X17" i="15"/>
  <c r="Y17" i="15"/>
  <c r="AH18" i="74"/>
  <c r="AQ18" i="74" s="1"/>
  <c r="AG18" i="50"/>
  <c r="AP18" i="50" s="1"/>
  <c r="AF18" i="50"/>
  <c r="AO18" i="50" s="1"/>
  <c r="W19" i="50"/>
  <c r="AE18" i="50"/>
  <c r="AH18" i="29"/>
  <c r="AQ18" i="29" s="1"/>
  <c r="AN18" i="91"/>
  <c r="AI18" i="91"/>
  <c r="Z17" i="80"/>
  <c r="X19" i="37"/>
  <c r="Y19" i="37"/>
  <c r="AR16" i="11"/>
  <c r="AG17" i="83"/>
  <c r="AP17" i="83" s="1"/>
  <c r="W18" i="83"/>
  <c r="AF17" i="83"/>
  <c r="AO17" i="83" s="1"/>
  <c r="AE17" i="83"/>
  <c r="Y19" i="58"/>
  <c r="Z19" i="58" s="1"/>
  <c r="X19" i="58"/>
  <c r="AR17" i="44"/>
  <c r="AR17" i="5"/>
  <c r="AH18" i="51"/>
  <c r="AQ18" i="51" s="1"/>
  <c r="AG18" i="1"/>
  <c r="AP18" i="1" s="1"/>
  <c r="AF18" i="1"/>
  <c r="AO18" i="1" s="1"/>
  <c r="W19" i="1"/>
  <c r="AE18" i="1"/>
  <c r="AI16" i="10"/>
  <c r="AN16" i="10"/>
  <c r="AG17" i="4"/>
  <c r="AP17" i="4" s="1"/>
  <c r="AF17" i="4"/>
  <c r="AO17" i="4" s="1"/>
  <c r="W18" i="4"/>
  <c r="AE17" i="4"/>
  <c r="AI17" i="64"/>
  <c r="AN17" i="64"/>
  <c r="Y19" i="76"/>
  <c r="X19" i="76"/>
  <c r="Z19" i="76" s="1"/>
  <c r="AH18" i="7"/>
  <c r="AQ18" i="7" s="1"/>
  <c r="AF19" i="69"/>
  <c r="AO19" i="69" s="1"/>
  <c r="AE19" i="69"/>
  <c r="W20" i="69"/>
  <c r="AG19" i="69"/>
  <c r="AP19" i="69" s="1"/>
  <c r="AR17" i="93"/>
  <c r="AG17" i="17"/>
  <c r="AP17" i="17" s="1"/>
  <c r="AF17" i="17"/>
  <c r="AO17" i="17" s="1"/>
  <c r="AE17" i="17"/>
  <c r="W18" i="17"/>
  <c r="AF18" i="24"/>
  <c r="AO18" i="24" s="1"/>
  <c r="W19" i="24"/>
  <c r="AE18" i="24"/>
  <c r="AG18" i="24"/>
  <c r="AP18" i="24" s="1"/>
  <c r="AR17" i="7"/>
  <c r="AG18" i="62"/>
  <c r="AP18" i="62" s="1"/>
  <c r="AF18" i="62"/>
  <c r="AO18" i="62" s="1"/>
  <c r="W19" i="62"/>
  <c r="AE18" i="62"/>
  <c r="AR16" i="96"/>
  <c r="AR16" i="23"/>
  <c r="AR16" i="80"/>
  <c r="AR16" i="28"/>
  <c r="Z18" i="74"/>
  <c r="AR17" i="8"/>
  <c r="Z18" i="29"/>
  <c r="AH17" i="35"/>
  <c r="AQ17" i="35" s="1"/>
  <c r="AH17" i="96"/>
  <c r="AQ17" i="96" s="1"/>
  <c r="X18" i="81"/>
  <c r="Y18" i="81"/>
  <c r="AN18" i="3"/>
  <c r="AI18" i="3"/>
  <c r="Z19" i="38"/>
  <c r="Y19" i="38"/>
  <c r="X19" i="38"/>
  <c r="AN18" i="37"/>
  <c r="AI18" i="37"/>
  <c r="AF17" i="27"/>
  <c r="AO17" i="27" s="1"/>
  <c r="AE17" i="27"/>
  <c r="W18" i="27"/>
  <c r="AG17" i="27"/>
  <c r="AP17" i="27" s="1"/>
  <c r="Z17" i="11"/>
  <c r="AR17" i="50"/>
  <c r="AH19" i="34"/>
  <c r="AQ19" i="34" s="1"/>
  <c r="AR17" i="45"/>
  <c r="AR18" i="33"/>
  <c r="AN17" i="53"/>
  <c r="AI17" i="53"/>
  <c r="AH18" i="79"/>
  <c r="AQ18" i="79" s="1"/>
  <c r="AH19" i="70"/>
  <c r="AQ19" i="70" s="1"/>
  <c r="AR18" i="95"/>
  <c r="AE17" i="87"/>
  <c r="AF17" i="87"/>
  <c r="AO17" i="87" s="1"/>
  <c r="AG17" i="87"/>
  <c r="AP17" i="87" s="1"/>
  <c r="W18" i="87"/>
  <c r="AE17" i="26"/>
  <c r="W18" i="26"/>
  <c r="AG17" i="26"/>
  <c r="AP17" i="26" s="1"/>
  <c r="AF17" i="26"/>
  <c r="AO17" i="26" s="1"/>
  <c r="X18" i="48"/>
  <c r="Y18" i="48"/>
  <c r="AR17" i="79"/>
  <c r="Z18" i="49"/>
  <c r="AR17" i="41"/>
  <c r="AR17" i="68"/>
  <c r="Z18" i="51"/>
  <c r="Z19" i="12"/>
  <c r="AN18" i="19"/>
  <c r="AI18" i="19"/>
  <c r="Z17" i="10"/>
  <c r="Y17" i="10"/>
  <c r="X17" i="10"/>
  <c r="AH17" i="42"/>
  <c r="AQ17" i="42" s="1"/>
  <c r="X18" i="64"/>
  <c r="Y18" i="64"/>
  <c r="Z18" i="7"/>
  <c r="AH17" i="2"/>
  <c r="AQ17" i="2" s="1"/>
  <c r="AH18" i="41"/>
  <c r="AQ18" i="41" s="1"/>
  <c r="AR17" i="51"/>
  <c r="AH18" i="45"/>
  <c r="AQ18" i="45" s="1"/>
  <c r="AR18" i="12"/>
  <c r="AR16" i="4"/>
  <c r="AH17" i="23"/>
  <c r="AQ17" i="23" s="1"/>
  <c r="Y19" i="43"/>
  <c r="X19" i="43"/>
  <c r="AN18" i="78"/>
  <c r="AI18" i="78"/>
  <c r="AH17" i="47"/>
  <c r="AQ17" i="47" s="1"/>
  <c r="AH17" i="84"/>
  <c r="AQ17" i="84" s="1"/>
  <c r="AH19" i="30"/>
  <c r="AQ19" i="30" s="1"/>
  <c r="AH17" i="77"/>
  <c r="AQ17" i="77" s="1"/>
  <c r="Y18" i="94"/>
  <c r="X18" i="94"/>
  <c r="Z18" i="94" s="1"/>
  <c r="AH18" i="73"/>
  <c r="AQ18" i="73" s="1"/>
  <c r="AH18" i="68"/>
  <c r="AQ18" i="68" s="1"/>
  <c r="AR17" i="62"/>
  <c r="Z17" i="35"/>
  <c r="X18" i="31"/>
  <c r="Z18" i="31" s="1"/>
  <c r="Y18" i="31"/>
  <c r="X19" i="3"/>
  <c r="Y19" i="3"/>
  <c r="Y18" i="36"/>
  <c r="Z18" i="36" s="1"/>
  <c r="X18" i="36"/>
  <c r="AN18" i="38"/>
  <c r="AI18" i="38"/>
  <c r="AR16" i="27"/>
  <c r="AE17" i="28"/>
  <c r="AF17" i="28"/>
  <c r="AO17" i="28" s="1"/>
  <c r="W18" i="28"/>
  <c r="AG17" i="28"/>
  <c r="AP17" i="28" s="1"/>
  <c r="AR18" i="30"/>
  <c r="W19" i="85"/>
  <c r="AF18" i="85"/>
  <c r="AO18" i="85" s="1"/>
  <c r="AE18" i="85"/>
  <c r="AG18" i="85"/>
  <c r="AP18" i="85" s="1"/>
  <c r="AH17" i="89"/>
  <c r="AQ17" i="89" s="1"/>
  <c r="AR17" i="71"/>
  <c r="X18" i="53"/>
  <c r="Y18" i="53"/>
  <c r="X19" i="88"/>
  <c r="Y19" i="88"/>
  <c r="AH17" i="90"/>
  <c r="AQ17" i="90" s="1"/>
  <c r="AR17" i="66"/>
  <c r="AH19" i="33"/>
  <c r="AQ19" i="33" s="1"/>
  <c r="Z17" i="89"/>
  <c r="AR17" i="20"/>
  <c r="AH19" i="95"/>
  <c r="AQ19" i="95" s="1"/>
  <c r="W18" i="18"/>
  <c r="AE17" i="18"/>
  <c r="AF17" i="18"/>
  <c r="AO17" i="18" s="1"/>
  <c r="AG17" i="18"/>
  <c r="AP17" i="18" s="1"/>
  <c r="AR16" i="77"/>
  <c r="Z19" i="19"/>
  <c r="X19" i="19"/>
  <c r="Y19" i="19"/>
  <c r="AI16" i="6"/>
  <c r="AN16" i="6"/>
  <c r="AR16" i="47"/>
  <c r="AR18" i="70"/>
  <c r="Z18" i="41"/>
  <c r="AH18" i="66"/>
  <c r="AQ18" i="66" s="1"/>
  <c r="AH18" i="16"/>
  <c r="AQ18" i="16" s="1"/>
  <c r="AI18" i="43"/>
  <c r="AN18" i="43"/>
  <c r="AN15" i="13"/>
  <c r="AI15" i="13"/>
  <c r="AR17" i="16"/>
  <c r="AN17" i="94"/>
  <c r="AI17" i="94"/>
  <c r="AH18" i="93"/>
  <c r="AQ18" i="93" s="1"/>
  <c r="AR17" i="60"/>
  <c r="AN19" i="61"/>
  <c r="AI19" i="61"/>
  <c r="AH17" i="21"/>
  <c r="AQ17" i="21" s="1"/>
  <c r="AI18" i="63"/>
  <c r="AN18" i="63"/>
  <c r="Z17" i="96"/>
  <c r="AI17" i="81"/>
  <c r="AN17" i="81"/>
  <c r="AN17" i="36"/>
  <c r="AI17" i="36"/>
  <c r="AG17" i="39" l="1"/>
  <c r="AP17" i="39" s="1"/>
  <c r="AE17" i="39"/>
  <c r="W18" i="39"/>
  <c r="AF17" i="39"/>
  <c r="AO17" i="39" s="1"/>
  <c r="AF19" i="78"/>
  <c r="AO19" i="78" s="1"/>
  <c r="AE19" i="78"/>
  <c r="AG19" i="78"/>
  <c r="AP19" i="78" s="1"/>
  <c r="W20" i="78"/>
  <c r="AE18" i="31"/>
  <c r="AF18" i="31"/>
  <c r="AO18" i="31" s="1"/>
  <c r="W19" i="31"/>
  <c r="AG18" i="31"/>
  <c r="AP18" i="31" s="1"/>
  <c r="W19" i="75"/>
  <c r="AG18" i="75"/>
  <c r="AP18" i="75" s="1"/>
  <c r="AE18" i="75"/>
  <c r="AF18" i="75"/>
  <c r="AO18" i="75" s="1"/>
  <c r="W19" i="94"/>
  <c r="AG18" i="94"/>
  <c r="AP18" i="94" s="1"/>
  <c r="AF18" i="94"/>
  <c r="AO18" i="94" s="1"/>
  <c r="AE18" i="94"/>
  <c r="AG20" i="67"/>
  <c r="AP20" i="67" s="1"/>
  <c r="W21" i="67"/>
  <c r="AF20" i="67"/>
  <c r="AO20" i="67" s="1"/>
  <c r="AE20" i="67"/>
  <c r="W19" i="36"/>
  <c r="AG18" i="36"/>
  <c r="AP18" i="36" s="1"/>
  <c r="AF18" i="36"/>
  <c r="AO18" i="36" s="1"/>
  <c r="AE18" i="36"/>
  <c r="W20" i="76"/>
  <c r="AG19" i="76"/>
  <c r="AP19" i="76" s="1"/>
  <c r="AF19" i="76"/>
  <c r="AO19" i="76" s="1"/>
  <c r="AE19" i="76"/>
  <c r="AF19" i="58"/>
  <c r="AO19" i="58" s="1"/>
  <c r="AG19" i="58"/>
  <c r="AP19" i="58" s="1"/>
  <c r="AE19" i="58"/>
  <c r="W20" i="58"/>
  <c r="W20" i="40"/>
  <c r="AG19" i="40"/>
  <c r="AP19" i="40" s="1"/>
  <c r="AF19" i="40"/>
  <c r="AO19" i="40" s="1"/>
  <c r="AE19" i="40"/>
  <c r="AR18" i="43"/>
  <c r="AH19" i="88"/>
  <c r="AQ19" i="88" s="1"/>
  <c r="AH19" i="43"/>
  <c r="AQ19" i="43" s="1"/>
  <c r="W19" i="7"/>
  <c r="AE18" i="7"/>
  <c r="AG18" i="7"/>
  <c r="AP18" i="7" s="1"/>
  <c r="AF18" i="7"/>
  <c r="AO18" i="7" s="1"/>
  <c r="AR18" i="19"/>
  <c r="AH18" i="48"/>
  <c r="AQ18" i="48" s="1"/>
  <c r="AI17" i="26"/>
  <c r="AN17" i="26"/>
  <c r="AH19" i="38"/>
  <c r="AQ19" i="38" s="1"/>
  <c r="AH18" i="81"/>
  <c r="AQ18" i="81" s="1"/>
  <c r="AE18" i="29"/>
  <c r="AG18" i="29"/>
  <c r="AP18" i="29" s="1"/>
  <c r="AF18" i="29"/>
  <c r="AO18" i="29" s="1"/>
  <c r="W19" i="29"/>
  <c r="AN18" i="62"/>
  <c r="AI18" i="62"/>
  <c r="AI19" i="69"/>
  <c r="AN19" i="69"/>
  <c r="AH19" i="37"/>
  <c r="AQ19" i="37" s="1"/>
  <c r="AG18" i="25"/>
  <c r="AP18" i="25" s="1"/>
  <c r="AF18" i="25"/>
  <c r="AO18" i="25" s="1"/>
  <c r="AE18" i="25"/>
  <c r="W19" i="25"/>
  <c r="AR16" i="39"/>
  <c r="AN17" i="22"/>
  <c r="AI17" i="22"/>
  <c r="AH20" i="86"/>
  <c r="AQ20" i="86" s="1"/>
  <c r="AI18" i="93"/>
  <c r="AN18" i="93"/>
  <c r="AR16" i="15"/>
  <c r="AI18" i="46"/>
  <c r="AN18" i="46"/>
  <c r="Z20" i="59"/>
  <c r="X20" i="59"/>
  <c r="Y20" i="59"/>
  <c r="W19" i="72"/>
  <c r="AE18" i="72"/>
  <c r="AF18" i="72"/>
  <c r="AO18" i="72" s="1"/>
  <c r="AG18" i="72"/>
  <c r="AP18" i="72" s="1"/>
  <c r="AN17" i="57"/>
  <c r="AI17" i="57"/>
  <c r="AN18" i="5"/>
  <c r="AI18" i="5"/>
  <c r="AR18" i="88"/>
  <c r="AG19" i="63"/>
  <c r="AP19" i="63" s="1"/>
  <c r="AF19" i="63"/>
  <c r="AO19" i="63" s="1"/>
  <c r="W20" i="63"/>
  <c r="AE19" i="63"/>
  <c r="AH20" i="61"/>
  <c r="AQ20" i="61" s="1"/>
  <c r="AH16" i="13"/>
  <c r="AQ16" i="13" s="1"/>
  <c r="AI19" i="30"/>
  <c r="AN19" i="30"/>
  <c r="AI17" i="47"/>
  <c r="AN17" i="47"/>
  <c r="Z19" i="45"/>
  <c r="Y19" i="45"/>
  <c r="X19" i="45"/>
  <c r="AR17" i="48"/>
  <c r="AN19" i="70"/>
  <c r="AI19" i="70"/>
  <c r="Z18" i="52"/>
  <c r="X18" i="52"/>
  <c r="Y18" i="52"/>
  <c r="AI17" i="84"/>
  <c r="AN17" i="84"/>
  <c r="Z19" i="92"/>
  <c r="X19" i="92"/>
  <c r="Y19" i="92"/>
  <c r="AI17" i="2"/>
  <c r="AN17" i="2"/>
  <c r="Z19" i="79"/>
  <c r="X19" i="79"/>
  <c r="Y19" i="79"/>
  <c r="AR17" i="36"/>
  <c r="AR17" i="94"/>
  <c r="AR16" i="6"/>
  <c r="AH19" i="19"/>
  <c r="AQ19" i="19" s="1"/>
  <c r="AN17" i="18"/>
  <c r="AI17" i="18"/>
  <c r="Z19" i="88"/>
  <c r="AI18" i="85"/>
  <c r="AN18" i="85"/>
  <c r="AE17" i="35"/>
  <c r="W18" i="35"/>
  <c r="AG17" i="35"/>
  <c r="AP17" i="35" s="1"/>
  <c r="AF17" i="35"/>
  <c r="AO17" i="35" s="1"/>
  <c r="Z18" i="48"/>
  <c r="Y18" i="87"/>
  <c r="X18" i="87"/>
  <c r="Z18" i="27"/>
  <c r="Y18" i="27"/>
  <c r="X18" i="27"/>
  <c r="Z18" i="81"/>
  <c r="Z19" i="62"/>
  <c r="Y19" i="62"/>
  <c r="X19" i="62"/>
  <c r="AI18" i="24"/>
  <c r="AN18" i="24"/>
  <c r="AH19" i="58"/>
  <c r="AQ19" i="58" s="1"/>
  <c r="Z18" i="83"/>
  <c r="X18" i="83"/>
  <c r="Y18" i="83"/>
  <c r="Z19" i="37"/>
  <c r="AN17" i="54"/>
  <c r="AI17" i="54"/>
  <c r="Z19" i="44"/>
  <c r="X19" i="44"/>
  <c r="Y19" i="44"/>
  <c r="X18" i="22"/>
  <c r="Y18" i="22"/>
  <c r="AI17" i="21"/>
  <c r="AN17" i="21"/>
  <c r="Z20" i="95"/>
  <c r="X20" i="95"/>
  <c r="Y20" i="95"/>
  <c r="Z18" i="57"/>
  <c r="Y18" i="57"/>
  <c r="X18" i="57"/>
  <c r="Z19" i="5"/>
  <c r="X19" i="5"/>
  <c r="Y19" i="5"/>
  <c r="AN18" i="68"/>
  <c r="AI18" i="68"/>
  <c r="Z20" i="61"/>
  <c r="AH19" i="78"/>
  <c r="AQ19" i="78" s="1"/>
  <c r="AH17" i="6"/>
  <c r="AQ17" i="6" s="1"/>
  <c r="AH18" i="75"/>
  <c r="AQ18" i="75" s="1"/>
  <c r="AR19" i="67"/>
  <c r="X18" i="77"/>
  <c r="Y18" i="77"/>
  <c r="Z20" i="33"/>
  <c r="X20" i="33"/>
  <c r="Y20" i="33"/>
  <c r="X18" i="2"/>
  <c r="Z18" i="2" s="1"/>
  <c r="Y18" i="2"/>
  <c r="Z18" i="90"/>
  <c r="X18" i="90"/>
  <c r="Y18" i="90"/>
  <c r="AR17" i="81"/>
  <c r="AR19" i="61"/>
  <c r="AG19" i="19"/>
  <c r="AP19" i="19" s="1"/>
  <c r="AF19" i="19"/>
  <c r="AO19" i="19" s="1"/>
  <c r="AE19" i="19"/>
  <c r="W20" i="19"/>
  <c r="Z18" i="18"/>
  <c r="X18" i="18"/>
  <c r="Y18" i="18"/>
  <c r="X18" i="28"/>
  <c r="Y18" i="28"/>
  <c r="AR18" i="38"/>
  <c r="AH19" i="3"/>
  <c r="AQ19" i="3" s="1"/>
  <c r="Z19" i="43"/>
  <c r="AH18" i="64"/>
  <c r="AQ18" i="64" s="1"/>
  <c r="AG19" i="12"/>
  <c r="AP19" i="12" s="1"/>
  <c r="AF19" i="12"/>
  <c r="AO19" i="12" s="1"/>
  <c r="W20" i="12"/>
  <c r="AE19" i="12"/>
  <c r="AG18" i="49"/>
  <c r="AP18" i="49" s="1"/>
  <c r="AF18" i="49"/>
  <c r="AO18" i="49" s="1"/>
  <c r="W19" i="49"/>
  <c r="AE18" i="49"/>
  <c r="AI17" i="27"/>
  <c r="AN17" i="27"/>
  <c r="W20" i="38"/>
  <c r="AG19" i="38"/>
  <c r="AP19" i="38" s="1"/>
  <c r="AF19" i="38"/>
  <c r="AO19" i="38" s="1"/>
  <c r="AE19" i="38"/>
  <c r="Y19" i="24"/>
  <c r="X19" i="24"/>
  <c r="AR17" i="64"/>
  <c r="AR16" i="10"/>
  <c r="AF17" i="80"/>
  <c r="AO17" i="80" s="1"/>
  <c r="AE17" i="80"/>
  <c r="W18" i="80"/>
  <c r="AG17" i="80"/>
  <c r="AP17" i="80" s="1"/>
  <c r="AH17" i="15"/>
  <c r="AQ17" i="15" s="1"/>
  <c r="AR18" i="76"/>
  <c r="AG20" i="86"/>
  <c r="AP20" i="86" s="1"/>
  <c r="AF20" i="86"/>
  <c r="AO20" i="86" s="1"/>
  <c r="W21" i="86"/>
  <c r="AE20" i="86"/>
  <c r="Z18" i="21"/>
  <c r="Y18" i="21"/>
  <c r="X18" i="21"/>
  <c r="AI19" i="59"/>
  <c r="AN19" i="59"/>
  <c r="Z19" i="14"/>
  <c r="X19" i="14"/>
  <c r="Y19" i="14"/>
  <c r="AI19" i="95"/>
  <c r="AN19" i="95"/>
  <c r="AI17" i="82"/>
  <c r="AN17" i="82"/>
  <c r="AH19" i="91"/>
  <c r="AQ19" i="91" s="1"/>
  <c r="Z16" i="13"/>
  <c r="AI17" i="65"/>
  <c r="AN17" i="65"/>
  <c r="Y19" i="66"/>
  <c r="X19" i="66"/>
  <c r="AI18" i="56"/>
  <c r="AN18" i="56"/>
  <c r="AR19" i="86"/>
  <c r="X20" i="70"/>
  <c r="Z20" i="70"/>
  <c r="Y20" i="70"/>
  <c r="Y18" i="42"/>
  <c r="Z18" i="42" s="1"/>
  <c r="X18" i="42"/>
  <c r="Y20" i="34"/>
  <c r="X20" i="34"/>
  <c r="AG17" i="96"/>
  <c r="AP17" i="96" s="1"/>
  <c r="W18" i="96"/>
  <c r="AF17" i="96"/>
  <c r="AO17" i="96" s="1"/>
  <c r="AE17" i="96"/>
  <c r="AR15" i="13"/>
  <c r="AH18" i="53"/>
  <c r="AQ18" i="53" s="1"/>
  <c r="Z19" i="3"/>
  <c r="Z18" i="64"/>
  <c r="AH17" i="10"/>
  <c r="AQ17" i="10" s="1"/>
  <c r="AG18" i="51"/>
  <c r="AP18" i="51" s="1"/>
  <c r="W19" i="51"/>
  <c r="AE18" i="51"/>
  <c r="AF18" i="51"/>
  <c r="AO18" i="51" s="1"/>
  <c r="AR17" i="53"/>
  <c r="AR18" i="3"/>
  <c r="W19" i="74"/>
  <c r="AG18" i="74"/>
  <c r="AP18" i="74" s="1"/>
  <c r="AE18" i="74"/>
  <c r="AF18" i="74"/>
  <c r="AO18" i="74" s="1"/>
  <c r="AI17" i="4"/>
  <c r="AN17" i="4"/>
  <c r="AI18" i="1"/>
  <c r="AN18" i="1"/>
  <c r="AR18" i="91"/>
  <c r="Z17" i="15"/>
  <c r="Y18" i="54"/>
  <c r="X18" i="54"/>
  <c r="AI18" i="44"/>
  <c r="AN18" i="44"/>
  <c r="AH18" i="32"/>
  <c r="AQ18" i="32" s="1"/>
  <c r="Y20" i="55"/>
  <c r="X20" i="55"/>
  <c r="Z20" i="55" s="1"/>
  <c r="AR17" i="75"/>
  <c r="AN18" i="14"/>
  <c r="AI18" i="14"/>
  <c r="AI18" i="9"/>
  <c r="AN18" i="9"/>
  <c r="Z19" i="91"/>
  <c r="AH19" i="40"/>
  <c r="AQ19" i="40" s="1"/>
  <c r="AI18" i="73"/>
  <c r="AN18" i="73"/>
  <c r="AI17" i="23"/>
  <c r="AN17" i="23"/>
  <c r="X18" i="65"/>
  <c r="Y18" i="65"/>
  <c r="AI18" i="66"/>
  <c r="AN18" i="66"/>
  <c r="AN18" i="45"/>
  <c r="AI18" i="45"/>
  <c r="Z17" i="6"/>
  <c r="Z19" i="56"/>
  <c r="Y19" i="56"/>
  <c r="X19" i="56"/>
  <c r="AR17" i="32"/>
  <c r="AN18" i="8"/>
  <c r="AI18" i="8"/>
  <c r="AN19" i="33"/>
  <c r="AI19" i="33"/>
  <c r="AN17" i="42"/>
  <c r="AI17" i="42"/>
  <c r="AN18" i="92"/>
  <c r="AI18" i="92"/>
  <c r="AI18" i="79"/>
  <c r="AN18" i="79"/>
  <c r="AN19" i="34"/>
  <c r="AI19" i="34"/>
  <c r="AG17" i="89"/>
  <c r="AP17" i="89" s="1"/>
  <c r="W18" i="89"/>
  <c r="AF17" i="89"/>
  <c r="AO17" i="89" s="1"/>
  <c r="AE17" i="89"/>
  <c r="Z18" i="53"/>
  <c r="X19" i="85"/>
  <c r="Y19" i="85"/>
  <c r="AH18" i="36"/>
  <c r="AQ18" i="36" s="1"/>
  <c r="AR18" i="78"/>
  <c r="AG17" i="11"/>
  <c r="AP17" i="11" s="1"/>
  <c r="AF17" i="11"/>
  <c r="AO17" i="11" s="1"/>
  <c r="W18" i="11"/>
  <c r="AE17" i="11"/>
  <c r="AR18" i="37"/>
  <c r="X18" i="17"/>
  <c r="Y18" i="17"/>
  <c r="Z18" i="17" s="1"/>
  <c r="AH19" i="76"/>
  <c r="AQ19" i="76" s="1"/>
  <c r="X18" i="4"/>
  <c r="Y18" i="4"/>
  <c r="Y19" i="1"/>
  <c r="Z19" i="1" s="1"/>
  <c r="X19" i="1"/>
  <c r="AN17" i="83"/>
  <c r="AI17" i="83"/>
  <c r="AN18" i="50"/>
  <c r="AI18" i="50"/>
  <c r="X19" i="60"/>
  <c r="Y19" i="60"/>
  <c r="Z19" i="60" s="1"/>
  <c r="AR18" i="58"/>
  <c r="X19" i="71"/>
  <c r="Y19" i="71"/>
  <c r="AR18" i="40"/>
  <c r="Z19" i="93"/>
  <c r="X19" i="93"/>
  <c r="Y19" i="93"/>
  <c r="AN19" i="55"/>
  <c r="AI19" i="55"/>
  <c r="AH18" i="72"/>
  <c r="AQ18" i="72" s="1"/>
  <c r="X19" i="9"/>
  <c r="Y19" i="9"/>
  <c r="AH19" i="63"/>
  <c r="AQ19" i="63" s="1"/>
  <c r="Z19" i="68"/>
  <c r="X19" i="68"/>
  <c r="Y19" i="68"/>
  <c r="Y18" i="47"/>
  <c r="X18" i="47"/>
  <c r="Z18" i="23"/>
  <c r="X18" i="23"/>
  <c r="Y18" i="23"/>
  <c r="AN18" i="16"/>
  <c r="AI18" i="16"/>
  <c r="AI18" i="20"/>
  <c r="AN18" i="20"/>
  <c r="AI17" i="77"/>
  <c r="AN17" i="77"/>
  <c r="Y19" i="8"/>
  <c r="X19" i="8"/>
  <c r="AI17" i="52"/>
  <c r="AN17" i="52"/>
  <c r="AR18" i="63"/>
  <c r="W19" i="41"/>
  <c r="AG18" i="41"/>
  <c r="AP18" i="41" s="1"/>
  <c r="AF18" i="41"/>
  <c r="AO18" i="41" s="1"/>
  <c r="AE18" i="41"/>
  <c r="AN17" i="28"/>
  <c r="AI17" i="28"/>
  <c r="AH18" i="31"/>
  <c r="AQ18" i="31" s="1"/>
  <c r="AH18" i="94"/>
  <c r="AQ18" i="94" s="1"/>
  <c r="AF17" i="10"/>
  <c r="AO17" i="10" s="1"/>
  <c r="W18" i="10"/>
  <c r="AE17" i="10"/>
  <c r="AG17" i="10"/>
  <c r="AP17" i="10" s="1"/>
  <c r="Y18" i="26"/>
  <c r="Z18" i="26" s="1"/>
  <c r="X18" i="26"/>
  <c r="AI17" i="87"/>
  <c r="AN17" i="87"/>
  <c r="AI17" i="17"/>
  <c r="AN17" i="17"/>
  <c r="Y20" i="69"/>
  <c r="X20" i="69"/>
  <c r="Z20" i="69" s="1"/>
  <c r="Z19" i="50"/>
  <c r="Y19" i="50"/>
  <c r="X19" i="50"/>
  <c r="AI18" i="60"/>
  <c r="AN18" i="60"/>
  <c r="AN18" i="71"/>
  <c r="AI18" i="71"/>
  <c r="AG18" i="32"/>
  <c r="AP18" i="32" s="1"/>
  <c r="AF18" i="32"/>
  <c r="AO18" i="32" s="1"/>
  <c r="AE18" i="32"/>
  <c r="W19" i="32"/>
  <c r="AH20" i="67"/>
  <c r="AQ20" i="67" s="1"/>
  <c r="AR17" i="31"/>
  <c r="X19" i="46"/>
  <c r="Y19" i="46"/>
  <c r="AH17" i="39"/>
  <c r="AQ17" i="39" s="1"/>
  <c r="Z18" i="82"/>
  <c r="X18" i="82"/>
  <c r="Y18" i="82"/>
  <c r="Y19" i="73"/>
  <c r="X19" i="73"/>
  <c r="Z19" i="73" s="1"/>
  <c r="Z20" i="30"/>
  <c r="Y20" i="30"/>
  <c r="X20" i="30"/>
  <c r="X19" i="16"/>
  <c r="Y19" i="16"/>
  <c r="Z19" i="16" s="1"/>
  <c r="AR17" i="72"/>
  <c r="X19" i="20"/>
  <c r="Y19" i="20"/>
  <c r="X18" i="84"/>
  <c r="Y18" i="84"/>
  <c r="AI17" i="90"/>
  <c r="AN17" i="90"/>
  <c r="AF19" i="16" l="1"/>
  <c r="AO19" i="16" s="1"/>
  <c r="W20" i="16"/>
  <c r="AE19" i="16"/>
  <c r="AG19" i="16"/>
  <c r="AP19" i="16" s="1"/>
  <c r="AG18" i="26"/>
  <c r="AP18" i="26" s="1"/>
  <c r="AF18" i="26"/>
  <c r="AO18" i="26" s="1"/>
  <c r="AE18" i="26"/>
  <c r="W19" i="26"/>
  <c r="AE19" i="73"/>
  <c r="AG19" i="73"/>
  <c r="AP19" i="73" s="1"/>
  <c r="AF19" i="73"/>
  <c r="AO19" i="73" s="1"/>
  <c r="W20" i="73"/>
  <c r="AF18" i="17"/>
  <c r="AO18" i="17" s="1"/>
  <c r="AE18" i="17"/>
  <c r="W19" i="17"/>
  <c r="AG18" i="17"/>
  <c r="AP18" i="17" s="1"/>
  <c r="W20" i="60"/>
  <c r="AE19" i="60"/>
  <c r="AG19" i="60"/>
  <c r="AP19" i="60" s="1"/>
  <c r="AF19" i="60"/>
  <c r="AO19" i="60" s="1"/>
  <c r="W19" i="42"/>
  <c r="AG18" i="42"/>
  <c r="AP18" i="42" s="1"/>
  <c r="AF18" i="42"/>
  <c r="AO18" i="42" s="1"/>
  <c r="AE18" i="42"/>
  <c r="AF18" i="2"/>
  <c r="AO18" i="2" s="1"/>
  <c r="W19" i="2"/>
  <c r="AE18" i="2"/>
  <c r="AG18" i="2"/>
  <c r="AP18" i="2" s="1"/>
  <c r="AG19" i="1"/>
  <c r="AP19" i="1" s="1"/>
  <c r="AF19" i="1"/>
  <c r="AO19" i="1" s="1"/>
  <c r="W20" i="1"/>
  <c r="AE19" i="1"/>
  <c r="W21" i="55"/>
  <c r="AG20" i="55"/>
  <c r="AP20" i="55" s="1"/>
  <c r="AE20" i="55"/>
  <c r="AF20" i="55"/>
  <c r="AO20" i="55" s="1"/>
  <c r="AF20" i="69"/>
  <c r="AO20" i="69" s="1"/>
  <c r="AE20" i="69"/>
  <c r="AG20" i="69"/>
  <c r="AP20" i="69" s="1"/>
  <c r="W21" i="69"/>
  <c r="AR18" i="71"/>
  <c r="AG18" i="64"/>
  <c r="AP18" i="64" s="1"/>
  <c r="W19" i="64"/>
  <c r="AE18" i="64"/>
  <c r="AF18" i="64"/>
  <c r="AO18" i="64" s="1"/>
  <c r="AR17" i="82"/>
  <c r="AH19" i="46"/>
  <c r="AQ19" i="46" s="1"/>
  <c r="X18" i="10"/>
  <c r="Y18" i="10"/>
  <c r="Z18" i="10" s="1"/>
  <c r="AR17" i="28"/>
  <c r="AH19" i="20"/>
  <c r="AQ19" i="20" s="1"/>
  <c r="AN18" i="32"/>
  <c r="AI18" i="32"/>
  <c r="AR18" i="60"/>
  <c r="AI18" i="41"/>
  <c r="AN18" i="41"/>
  <c r="AH19" i="9"/>
  <c r="AQ19" i="9" s="1"/>
  <c r="AH19" i="71"/>
  <c r="AQ19" i="71" s="1"/>
  <c r="AN17" i="89"/>
  <c r="AI17" i="89"/>
  <c r="AR18" i="14"/>
  <c r="Z18" i="96"/>
  <c r="X18" i="96"/>
  <c r="Y18" i="96"/>
  <c r="AN18" i="49"/>
  <c r="AI18" i="49"/>
  <c r="AH18" i="90"/>
  <c r="AQ18" i="90" s="1"/>
  <c r="AH20" i="33"/>
  <c r="AQ20" i="33" s="1"/>
  <c r="AG19" i="5"/>
  <c r="AP19" i="5" s="1"/>
  <c r="AF19" i="5"/>
  <c r="AO19" i="5" s="1"/>
  <c r="W20" i="5"/>
  <c r="AE19" i="5"/>
  <c r="AG20" i="95"/>
  <c r="AP20" i="95" s="1"/>
  <c r="AE20" i="95"/>
  <c r="W21" i="95"/>
  <c r="AF20" i="95"/>
  <c r="AO20" i="95" s="1"/>
  <c r="AR18" i="24"/>
  <c r="AR18" i="85"/>
  <c r="AH19" i="92"/>
  <c r="AQ19" i="92" s="1"/>
  <c r="AF18" i="52"/>
  <c r="AO18" i="52" s="1"/>
  <c r="W19" i="52"/>
  <c r="AG18" i="52"/>
  <c r="AP18" i="52" s="1"/>
  <c r="AE18" i="52"/>
  <c r="AR17" i="57"/>
  <c r="AR18" i="62"/>
  <c r="AN18" i="29"/>
  <c r="AI18" i="29"/>
  <c r="AR17" i="26"/>
  <c r="AI19" i="40"/>
  <c r="AN19" i="40"/>
  <c r="AI19" i="58"/>
  <c r="AN19" i="58"/>
  <c r="Z19" i="36"/>
  <c r="Y19" i="36"/>
  <c r="X19" i="36"/>
  <c r="AH18" i="84"/>
  <c r="AQ18" i="84" s="1"/>
  <c r="AG20" i="30"/>
  <c r="AP20" i="30" s="1"/>
  <c r="AE20" i="30"/>
  <c r="W21" i="30"/>
  <c r="AF20" i="30"/>
  <c r="AO20" i="30" s="1"/>
  <c r="AF18" i="82"/>
  <c r="AO18" i="82" s="1"/>
  <c r="W19" i="82"/>
  <c r="AG18" i="82"/>
  <c r="AP18" i="82" s="1"/>
  <c r="AE18" i="82"/>
  <c r="AG19" i="50"/>
  <c r="AP19" i="50" s="1"/>
  <c r="AF19" i="50"/>
  <c r="AO19" i="50" s="1"/>
  <c r="W20" i="50"/>
  <c r="AE19" i="50"/>
  <c r="AI17" i="10"/>
  <c r="AN17" i="10"/>
  <c r="AR18" i="20"/>
  <c r="AH18" i="47"/>
  <c r="AQ18" i="47" s="1"/>
  <c r="AH18" i="4"/>
  <c r="AQ18" i="4" s="1"/>
  <c r="AN17" i="11"/>
  <c r="AI17" i="11"/>
  <c r="AH19" i="85"/>
  <c r="AQ19" i="85" s="1"/>
  <c r="AR18" i="92"/>
  <c r="W20" i="56"/>
  <c r="AE19" i="56"/>
  <c r="AG19" i="56"/>
  <c r="AP19" i="56" s="1"/>
  <c r="AF19" i="56"/>
  <c r="AO19" i="56" s="1"/>
  <c r="AR18" i="73"/>
  <c r="AG18" i="57"/>
  <c r="AP18" i="57" s="1"/>
  <c r="W19" i="57"/>
  <c r="AE18" i="57"/>
  <c r="AF18" i="57"/>
  <c r="AO18" i="57" s="1"/>
  <c r="AG19" i="62"/>
  <c r="AP19" i="62" s="1"/>
  <c r="AF19" i="62"/>
  <c r="AO19" i="62" s="1"/>
  <c r="W20" i="62"/>
  <c r="AE19" i="62"/>
  <c r="X18" i="35"/>
  <c r="Y18" i="35"/>
  <c r="Z18" i="35" s="1"/>
  <c r="AR17" i="84"/>
  <c r="AR17" i="47"/>
  <c r="Z18" i="84"/>
  <c r="AH19" i="73"/>
  <c r="AQ19" i="73" s="1"/>
  <c r="AH20" i="69"/>
  <c r="AQ20" i="69" s="1"/>
  <c r="AR17" i="90"/>
  <c r="Z19" i="20"/>
  <c r="AH20" i="30"/>
  <c r="AQ20" i="30" s="1"/>
  <c r="AH19" i="50"/>
  <c r="AQ19" i="50" s="1"/>
  <c r="AR17" i="77"/>
  <c r="AH18" i="23"/>
  <c r="AQ18" i="23" s="1"/>
  <c r="AH19" i="68"/>
  <c r="AQ19" i="68" s="1"/>
  <c r="Z19" i="9"/>
  <c r="AH19" i="93"/>
  <c r="AQ19" i="93" s="1"/>
  <c r="Z19" i="71"/>
  <c r="AR18" i="50"/>
  <c r="AR19" i="33"/>
  <c r="AH19" i="56"/>
  <c r="AQ19" i="56" s="1"/>
  <c r="AR17" i="23"/>
  <c r="AR18" i="44"/>
  <c r="AI18" i="74"/>
  <c r="AN18" i="74"/>
  <c r="AR17" i="65"/>
  <c r="AH19" i="14"/>
  <c r="AQ19" i="14" s="1"/>
  <c r="AF18" i="21"/>
  <c r="AO18" i="21" s="1"/>
  <c r="W19" i="21"/>
  <c r="AE18" i="21"/>
  <c r="AG18" i="21"/>
  <c r="AP18" i="21" s="1"/>
  <c r="X18" i="80"/>
  <c r="Y18" i="80"/>
  <c r="Z18" i="80" s="1"/>
  <c r="Y19" i="49"/>
  <c r="X19" i="49"/>
  <c r="AH18" i="18"/>
  <c r="AQ18" i="18" s="1"/>
  <c r="AF18" i="90"/>
  <c r="AO18" i="90" s="1"/>
  <c r="AE18" i="90"/>
  <c r="AG18" i="90"/>
  <c r="AP18" i="90" s="1"/>
  <c r="W19" i="90"/>
  <c r="W21" i="33"/>
  <c r="AG20" i="33"/>
  <c r="AP20" i="33" s="1"/>
  <c r="AF20" i="33"/>
  <c r="AO20" i="33" s="1"/>
  <c r="AE20" i="33"/>
  <c r="AF20" i="61"/>
  <c r="AO20" i="61" s="1"/>
  <c r="W21" i="61"/>
  <c r="AE20" i="61"/>
  <c r="AG20" i="61"/>
  <c r="AP20" i="61" s="1"/>
  <c r="AH18" i="57"/>
  <c r="AQ18" i="57" s="1"/>
  <c r="AH19" i="44"/>
  <c r="AQ19" i="44" s="1"/>
  <c r="AH18" i="83"/>
  <c r="AQ18" i="83" s="1"/>
  <c r="AH19" i="62"/>
  <c r="AQ19" i="62" s="1"/>
  <c r="AG18" i="27"/>
  <c r="AP18" i="27" s="1"/>
  <c r="AF18" i="27"/>
  <c r="AO18" i="27" s="1"/>
  <c r="AE18" i="27"/>
  <c r="W19" i="27"/>
  <c r="AE19" i="88"/>
  <c r="W20" i="88"/>
  <c r="AF19" i="88"/>
  <c r="AO19" i="88" s="1"/>
  <c r="AG19" i="88"/>
  <c r="AP19" i="88" s="1"/>
  <c r="AH19" i="79"/>
  <c r="AQ19" i="79" s="1"/>
  <c r="AG19" i="92"/>
  <c r="AP19" i="92" s="1"/>
  <c r="W20" i="92"/>
  <c r="AE19" i="92"/>
  <c r="AF19" i="92"/>
  <c r="AO19" i="92" s="1"/>
  <c r="AR19" i="70"/>
  <c r="AG19" i="45"/>
  <c r="AP19" i="45" s="1"/>
  <c r="AF19" i="45"/>
  <c r="AO19" i="45" s="1"/>
  <c r="W20" i="45"/>
  <c r="AE19" i="45"/>
  <c r="AH20" i="59"/>
  <c r="AQ20" i="59" s="1"/>
  <c r="Y19" i="25"/>
  <c r="Z19" i="25" s="1"/>
  <c r="X19" i="25"/>
  <c r="X20" i="76"/>
  <c r="Y20" i="76"/>
  <c r="Z20" i="76" s="1"/>
  <c r="AI20" i="67"/>
  <c r="AN20" i="67"/>
  <c r="AN18" i="31"/>
  <c r="AI18" i="31"/>
  <c r="AH19" i="8"/>
  <c r="AQ19" i="8" s="1"/>
  <c r="AR17" i="83"/>
  <c r="AR18" i="1"/>
  <c r="AI17" i="96"/>
  <c r="AN17" i="96"/>
  <c r="AG20" i="70"/>
  <c r="AP20" i="70" s="1"/>
  <c r="W21" i="70"/>
  <c r="AF20" i="70"/>
  <c r="AO20" i="70" s="1"/>
  <c r="AE20" i="70"/>
  <c r="AH19" i="66"/>
  <c r="AQ19" i="66" s="1"/>
  <c r="AH18" i="77"/>
  <c r="AQ18" i="77" s="1"/>
  <c r="Z21" i="67"/>
  <c r="Y21" i="67"/>
  <c r="X21" i="67"/>
  <c r="X18" i="39"/>
  <c r="Y18" i="39"/>
  <c r="AR17" i="87"/>
  <c r="AH18" i="82"/>
  <c r="AQ18" i="82" s="1"/>
  <c r="AR17" i="17"/>
  <c r="AR17" i="52"/>
  <c r="AG18" i="23"/>
  <c r="AP18" i="23" s="1"/>
  <c r="AF18" i="23"/>
  <c r="AO18" i="23" s="1"/>
  <c r="W19" i="23"/>
  <c r="AE18" i="23"/>
  <c r="AF19" i="68"/>
  <c r="AO19" i="68" s="1"/>
  <c r="AE19" i="68"/>
  <c r="W20" i="68"/>
  <c r="AG19" i="68"/>
  <c r="AP19" i="68" s="1"/>
  <c r="AE19" i="93"/>
  <c r="W20" i="93"/>
  <c r="AG19" i="93"/>
  <c r="AP19" i="93" s="1"/>
  <c r="AF19" i="93"/>
  <c r="AO19" i="93" s="1"/>
  <c r="Z18" i="89"/>
  <c r="X18" i="89"/>
  <c r="Y18" i="89"/>
  <c r="AR18" i="79"/>
  <c r="AR18" i="66"/>
  <c r="AH18" i="54"/>
  <c r="AQ18" i="54" s="1"/>
  <c r="AH20" i="34"/>
  <c r="AQ20" i="34" s="1"/>
  <c r="AR18" i="56"/>
  <c r="AG16" i="13"/>
  <c r="AP16" i="13" s="1"/>
  <c r="AF16" i="13"/>
  <c r="AO16" i="13" s="1"/>
  <c r="W17" i="13"/>
  <c r="AE16" i="13"/>
  <c r="AG19" i="14"/>
  <c r="AP19" i="14" s="1"/>
  <c r="AE19" i="14"/>
  <c r="W20" i="14"/>
  <c r="AF19" i="14"/>
  <c r="AO19" i="14" s="1"/>
  <c r="AN20" i="86"/>
  <c r="AI20" i="86"/>
  <c r="AN17" i="80"/>
  <c r="AI17" i="80"/>
  <c r="AH19" i="24"/>
  <c r="AQ19" i="24" s="1"/>
  <c r="W19" i="18"/>
  <c r="AE18" i="18"/>
  <c r="AF18" i="18"/>
  <c r="AO18" i="18" s="1"/>
  <c r="AG18" i="18"/>
  <c r="AP18" i="18" s="1"/>
  <c r="AR18" i="68"/>
  <c r="AR17" i="21"/>
  <c r="AE19" i="44"/>
  <c r="AG19" i="44"/>
  <c r="AP19" i="44" s="1"/>
  <c r="W20" i="44"/>
  <c r="AF19" i="44"/>
  <c r="AO19" i="44" s="1"/>
  <c r="W19" i="83"/>
  <c r="AF18" i="83"/>
  <c r="AO18" i="83" s="1"/>
  <c r="AG18" i="83"/>
  <c r="AP18" i="83" s="1"/>
  <c r="AE18" i="83"/>
  <c r="AH18" i="87"/>
  <c r="AQ18" i="87" s="1"/>
  <c r="AR17" i="18"/>
  <c r="AF19" i="79"/>
  <c r="AO19" i="79" s="1"/>
  <c r="AE19" i="79"/>
  <c r="W20" i="79"/>
  <c r="AG19" i="79"/>
  <c r="AP19" i="79" s="1"/>
  <c r="AG20" i="59"/>
  <c r="AP20" i="59" s="1"/>
  <c r="AE20" i="59"/>
  <c r="AF20" i="59"/>
  <c r="AO20" i="59" s="1"/>
  <c r="W21" i="59"/>
  <c r="AR18" i="93"/>
  <c r="AR17" i="22"/>
  <c r="AN18" i="25"/>
  <c r="AI18" i="25"/>
  <c r="X19" i="29"/>
  <c r="Y19" i="29"/>
  <c r="Z19" i="29" s="1"/>
  <c r="AI18" i="36"/>
  <c r="AN18" i="36"/>
  <c r="X19" i="75"/>
  <c r="Y19" i="75"/>
  <c r="Z20" i="78"/>
  <c r="Y20" i="78"/>
  <c r="X20" i="78"/>
  <c r="Z19" i="85"/>
  <c r="AG17" i="6"/>
  <c r="AP17" i="6" s="1"/>
  <c r="AF17" i="6"/>
  <c r="AO17" i="6" s="1"/>
  <c r="W18" i="6"/>
  <c r="AE17" i="6"/>
  <c r="AH18" i="65"/>
  <c r="AQ18" i="65" s="1"/>
  <c r="AH20" i="55"/>
  <c r="AQ20" i="55" s="1"/>
  <c r="Z18" i="54"/>
  <c r="X19" i="74"/>
  <c r="Z19" i="74" s="1"/>
  <c r="Y19" i="74"/>
  <c r="AN18" i="51"/>
  <c r="AI18" i="51"/>
  <c r="AG19" i="3"/>
  <c r="AP19" i="3" s="1"/>
  <c r="AF19" i="3"/>
  <c r="AO19" i="3" s="1"/>
  <c r="W20" i="3"/>
  <c r="AE19" i="3"/>
  <c r="Z20" i="34"/>
  <c r="AH20" i="70"/>
  <c r="AQ20" i="70" s="1"/>
  <c r="AR19" i="59"/>
  <c r="Y21" i="86"/>
  <c r="Z21" i="86" s="1"/>
  <c r="X21" i="86"/>
  <c r="Z19" i="24"/>
  <c r="AI19" i="12"/>
  <c r="AN19" i="12"/>
  <c r="AG19" i="43"/>
  <c r="AP19" i="43" s="1"/>
  <c r="AF19" i="43"/>
  <c r="AO19" i="43" s="1"/>
  <c r="AE19" i="43"/>
  <c r="W20" i="43"/>
  <c r="AH18" i="28"/>
  <c r="AQ18" i="28" s="1"/>
  <c r="AN19" i="19"/>
  <c r="AI19" i="19"/>
  <c r="Z18" i="77"/>
  <c r="AH18" i="22"/>
  <c r="AQ18" i="22" s="1"/>
  <c r="AE18" i="81"/>
  <c r="W19" i="81"/>
  <c r="AF18" i="81"/>
  <c r="AO18" i="81" s="1"/>
  <c r="AG18" i="81"/>
  <c r="AP18" i="81" s="1"/>
  <c r="Z18" i="87"/>
  <c r="AI17" i="35"/>
  <c r="AN17" i="35"/>
  <c r="AR17" i="2"/>
  <c r="AI19" i="63"/>
  <c r="AN19" i="63"/>
  <c r="AR18" i="5"/>
  <c r="AI18" i="72"/>
  <c r="AN18" i="72"/>
  <c r="AR18" i="46"/>
  <c r="AI18" i="7"/>
  <c r="AN18" i="7"/>
  <c r="Y20" i="40"/>
  <c r="X20" i="40"/>
  <c r="AN19" i="76"/>
  <c r="AI19" i="76"/>
  <c r="AN17" i="39"/>
  <c r="AI17" i="39"/>
  <c r="AR18" i="8"/>
  <c r="W20" i="91"/>
  <c r="AG19" i="91"/>
  <c r="AP19" i="91" s="1"/>
  <c r="AF19" i="91"/>
  <c r="AO19" i="91" s="1"/>
  <c r="AE19" i="91"/>
  <c r="Y20" i="38"/>
  <c r="X20" i="38"/>
  <c r="Y20" i="19"/>
  <c r="Z20" i="19" s="1"/>
  <c r="X20" i="19"/>
  <c r="AH18" i="2"/>
  <c r="AQ18" i="2" s="1"/>
  <c r="AR17" i="54"/>
  <c r="X19" i="94"/>
  <c r="Y19" i="94"/>
  <c r="Z19" i="94" s="1"/>
  <c r="Y19" i="41"/>
  <c r="X19" i="41"/>
  <c r="AR18" i="16"/>
  <c r="AR19" i="55"/>
  <c r="Z18" i="4"/>
  <c r="X18" i="11"/>
  <c r="Z18" i="11" s="1"/>
  <c r="Y18" i="11"/>
  <c r="AH19" i="16"/>
  <c r="AQ19" i="16" s="1"/>
  <c r="Z19" i="46"/>
  <c r="X19" i="32"/>
  <c r="Z19" i="32" s="1"/>
  <c r="Y19" i="32"/>
  <c r="AH18" i="26"/>
  <c r="AQ18" i="26" s="1"/>
  <c r="Z19" i="8"/>
  <c r="Z18" i="47"/>
  <c r="AH19" i="60"/>
  <c r="AQ19" i="60" s="1"/>
  <c r="AH19" i="1"/>
  <c r="AQ19" i="1" s="1"/>
  <c r="AH18" i="17"/>
  <c r="AQ18" i="17" s="1"/>
  <c r="W19" i="53"/>
  <c r="AE18" i="53"/>
  <c r="AG18" i="53"/>
  <c r="AP18" i="53" s="1"/>
  <c r="AF18" i="53"/>
  <c r="AO18" i="53" s="1"/>
  <c r="AR19" i="34"/>
  <c r="AR17" i="42"/>
  <c r="AR18" i="45"/>
  <c r="Z18" i="65"/>
  <c r="AR18" i="9"/>
  <c r="W18" i="15"/>
  <c r="AE17" i="15"/>
  <c r="AG17" i="15"/>
  <c r="AP17" i="15" s="1"/>
  <c r="AF17" i="15"/>
  <c r="AO17" i="15" s="1"/>
  <c r="AR17" i="4"/>
  <c r="Z19" i="51"/>
  <c r="X19" i="51"/>
  <c r="Y19" i="51"/>
  <c r="AH18" i="42"/>
  <c r="AQ18" i="42" s="1"/>
  <c r="Z19" i="66"/>
  <c r="AR19" i="95"/>
  <c r="AH18" i="21"/>
  <c r="AQ18" i="21" s="1"/>
  <c r="AI19" i="38"/>
  <c r="AN19" i="38"/>
  <c r="AR17" i="27"/>
  <c r="X20" i="12"/>
  <c r="Y20" i="12"/>
  <c r="Z18" i="28"/>
  <c r="AH19" i="5"/>
  <c r="AQ19" i="5" s="1"/>
  <c r="AH20" i="95"/>
  <c r="AQ20" i="95" s="1"/>
  <c r="Z18" i="22"/>
  <c r="W20" i="37"/>
  <c r="AG19" i="37"/>
  <c r="AP19" i="37" s="1"/>
  <c r="AF19" i="37"/>
  <c r="AO19" i="37" s="1"/>
  <c r="AE19" i="37"/>
  <c r="AH18" i="27"/>
  <c r="AQ18" i="27" s="1"/>
  <c r="W19" i="48"/>
  <c r="AG18" i="48"/>
  <c r="AP18" i="48" s="1"/>
  <c r="AF18" i="48"/>
  <c r="AO18" i="48" s="1"/>
  <c r="AE18" i="48"/>
  <c r="AH18" i="52"/>
  <c r="AQ18" i="52" s="1"/>
  <c r="AH19" i="45"/>
  <c r="AQ19" i="45" s="1"/>
  <c r="AR19" i="30"/>
  <c r="Y20" i="63"/>
  <c r="X20" i="63"/>
  <c r="X19" i="72"/>
  <c r="Y19" i="72"/>
  <c r="Z19" i="72" s="1"/>
  <c r="AR19" i="69"/>
  <c r="X19" i="7"/>
  <c r="Z19" i="7" s="1"/>
  <c r="Y19" i="7"/>
  <c r="X20" i="58"/>
  <c r="Y20" i="58"/>
  <c r="Z20" i="58" s="1"/>
  <c r="AI18" i="94"/>
  <c r="AN18" i="94"/>
  <c r="AI18" i="75"/>
  <c r="AN18" i="75"/>
  <c r="Y19" i="31"/>
  <c r="X19" i="31"/>
  <c r="AN19" i="78"/>
  <c r="AI19" i="78"/>
  <c r="AG18" i="11" l="1"/>
  <c r="AP18" i="11" s="1"/>
  <c r="AF18" i="11"/>
  <c r="AO18" i="11" s="1"/>
  <c r="W19" i="11"/>
  <c r="AE18" i="11"/>
  <c r="AE19" i="94"/>
  <c r="W20" i="94"/>
  <c r="AF19" i="94"/>
  <c r="AO19" i="94" s="1"/>
  <c r="AG19" i="94"/>
  <c r="AP19" i="94" s="1"/>
  <c r="W22" i="86"/>
  <c r="AE21" i="86"/>
  <c r="AG21" i="86"/>
  <c r="AP21" i="86" s="1"/>
  <c r="AF21" i="86"/>
  <c r="AO21" i="86" s="1"/>
  <c r="AF20" i="76"/>
  <c r="AO20" i="76" s="1"/>
  <c r="W21" i="76"/>
  <c r="AG20" i="76"/>
  <c r="AP20" i="76" s="1"/>
  <c r="AE20" i="76"/>
  <c r="AG18" i="80"/>
  <c r="AP18" i="80" s="1"/>
  <c r="AF18" i="80"/>
  <c r="AO18" i="80" s="1"/>
  <c r="AE18" i="80"/>
  <c r="W19" i="80"/>
  <c r="AG18" i="35"/>
  <c r="AP18" i="35" s="1"/>
  <c r="AF18" i="35"/>
  <c r="AO18" i="35" s="1"/>
  <c r="AE18" i="35"/>
  <c r="W19" i="35"/>
  <c r="W20" i="72"/>
  <c r="AE19" i="72"/>
  <c r="AF19" i="72"/>
  <c r="AO19" i="72" s="1"/>
  <c r="AG19" i="72"/>
  <c r="AP19" i="72" s="1"/>
  <c r="W20" i="7"/>
  <c r="AE19" i="7"/>
  <c r="AG19" i="7"/>
  <c r="AP19" i="7" s="1"/>
  <c r="AF19" i="7"/>
  <c r="AO19" i="7" s="1"/>
  <c r="W20" i="32"/>
  <c r="AG19" i="32"/>
  <c r="AP19" i="32" s="1"/>
  <c r="AE19" i="32"/>
  <c r="AF19" i="32"/>
  <c r="AO19" i="32" s="1"/>
  <c r="AF19" i="29"/>
  <c r="AO19" i="29" s="1"/>
  <c r="AG19" i="29"/>
  <c r="AP19" i="29" s="1"/>
  <c r="W20" i="29"/>
  <c r="AE19" i="29"/>
  <c r="W20" i="25"/>
  <c r="AG19" i="25"/>
  <c r="AP19" i="25" s="1"/>
  <c r="AF19" i="25"/>
  <c r="AO19" i="25" s="1"/>
  <c r="AE19" i="25"/>
  <c r="AF20" i="58"/>
  <c r="AO20" i="58" s="1"/>
  <c r="AG20" i="58"/>
  <c r="AP20" i="58" s="1"/>
  <c r="AE20" i="58"/>
  <c r="W21" i="58"/>
  <c r="AG20" i="19"/>
  <c r="AP20" i="19" s="1"/>
  <c r="AF20" i="19"/>
  <c r="AO20" i="19" s="1"/>
  <c r="W21" i="19"/>
  <c r="AE20" i="19"/>
  <c r="AE19" i="74"/>
  <c r="W20" i="74"/>
  <c r="AF19" i="74"/>
  <c r="AO19" i="74" s="1"/>
  <c r="AG19" i="74"/>
  <c r="AP19" i="74" s="1"/>
  <c r="AF18" i="10"/>
  <c r="AO18" i="10" s="1"/>
  <c r="W19" i="10"/>
  <c r="AE18" i="10"/>
  <c r="AG18" i="10"/>
  <c r="AP18" i="10" s="1"/>
  <c r="AH20" i="12"/>
  <c r="AQ20" i="12" s="1"/>
  <c r="AG19" i="51"/>
  <c r="AP19" i="51" s="1"/>
  <c r="W20" i="51"/>
  <c r="AE19" i="51"/>
  <c r="AF19" i="51"/>
  <c r="AO19" i="51" s="1"/>
  <c r="Y18" i="15"/>
  <c r="X18" i="15"/>
  <c r="AI18" i="53"/>
  <c r="AN18" i="53"/>
  <c r="AG19" i="46"/>
  <c r="AP19" i="46" s="1"/>
  <c r="AF19" i="46"/>
  <c r="AO19" i="46" s="1"/>
  <c r="AE19" i="46"/>
  <c r="W20" i="46"/>
  <c r="AH20" i="38"/>
  <c r="AQ20" i="38" s="1"/>
  <c r="AR18" i="7"/>
  <c r="X20" i="43"/>
  <c r="Y20" i="43"/>
  <c r="Z20" i="43" s="1"/>
  <c r="Y18" i="6"/>
  <c r="Z18" i="6" s="1"/>
  <c r="X18" i="6"/>
  <c r="AH19" i="31"/>
  <c r="AQ19" i="31" s="1"/>
  <c r="AR18" i="94"/>
  <c r="AH20" i="63"/>
  <c r="AQ20" i="63" s="1"/>
  <c r="AI18" i="48"/>
  <c r="AN18" i="48"/>
  <c r="AR19" i="38"/>
  <c r="AH19" i="51"/>
  <c r="AQ19" i="51" s="1"/>
  <c r="AI17" i="15"/>
  <c r="AN17" i="15"/>
  <c r="AH19" i="41"/>
  <c r="AQ19" i="41" s="1"/>
  <c r="X19" i="81"/>
  <c r="Y19" i="81"/>
  <c r="Z19" i="81" s="1"/>
  <c r="AR19" i="12"/>
  <c r="AI17" i="6"/>
  <c r="AN17" i="6"/>
  <c r="AR18" i="36"/>
  <c r="AI20" i="59"/>
  <c r="AN20" i="59"/>
  <c r="X19" i="83"/>
  <c r="Z19" i="83" s="1"/>
  <c r="Y19" i="83"/>
  <c r="AN18" i="18"/>
  <c r="AI18" i="18"/>
  <c r="AR20" i="86"/>
  <c r="AN16" i="13"/>
  <c r="AI16" i="13"/>
  <c r="AH18" i="89"/>
  <c r="AQ18" i="89" s="1"/>
  <c r="AN19" i="93"/>
  <c r="AI19" i="93"/>
  <c r="X19" i="23"/>
  <c r="Y19" i="23"/>
  <c r="AR20" i="67"/>
  <c r="AN19" i="92"/>
  <c r="AI19" i="92"/>
  <c r="AI19" i="88"/>
  <c r="AN19" i="88"/>
  <c r="AI20" i="33"/>
  <c r="AN20" i="33"/>
  <c r="Y19" i="90"/>
  <c r="X19" i="90"/>
  <c r="AH19" i="49"/>
  <c r="AQ19" i="49" s="1"/>
  <c r="AR18" i="29"/>
  <c r="AI18" i="52"/>
  <c r="AN18" i="52"/>
  <c r="AN19" i="5"/>
  <c r="AI19" i="5"/>
  <c r="AE18" i="96"/>
  <c r="W19" i="96"/>
  <c r="AF18" i="96"/>
  <c r="AO18" i="96" s="1"/>
  <c r="AG18" i="96"/>
  <c r="AP18" i="96" s="1"/>
  <c r="AI18" i="64"/>
  <c r="AN18" i="64"/>
  <c r="X21" i="55"/>
  <c r="Y21" i="55"/>
  <c r="Z21" i="55" s="1"/>
  <c r="AI18" i="2"/>
  <c r="AN18" i="2"/>
  <c r="AI18" i="81"/>
  <c r="AN18" i="81"/>
  <c r="AF20" i="78"/>
  <c r="AO20" i="78" s="1"/>
  <c r="W21" i="78"/>
  <c r="AE20" i="78"/>
  <c r="AG20" i="78"/>
  <c r="AP20" i="78" s="1"/>
  <c r="Y19" i="18"/>
  <c r="X19" i="18"/>
  <c r="Y17" i="13"/>
  <c r="Z17" i="13" s="1"/>
  <c r="X17" i="13"/>
  <c r="AR17" i="10"/>
  <c r="AI18" i="82"/>
  <c r="AN18" i="82"/>
  <c r="Z21" i="30"/>
  <c r="Y21" i="30"/>
  <c r="X21" i="30"/>
  <c r="AR19" i="58"/>
  <c r="Y20" i="5"/>
  <c r="Z20" i="5" s="1"/>
  <c r="X20" i="5"/>
  <c r="AR18" i="32"/>
  <c r="Z19" i="64"/>
  <c r="Y19" i="64"/>
  <c r="X19" i="64"/>
  <c r="AI20" i="69"/>
  <c r="AN20" i="69"/>
  <c r="AI19" i="1"/>
  <c r="AN19" i="1"/>
  <c r="Y19" i="2"/>
  <c r="Z19" i="2" s="1"/>
  <c r="X19" i="2"/>
  <c r="Y19" i="42"/>
  <c r="X19" i="42"/>
  <c r="X19" i="17"/>
  <c r="Z19" i="17" s="1"/>
  <c r="Y19" i="17"/>
  <c r="Z19" i="31"/>
  <c r="AH20" i="58"/>
  <c r="AQ20" i="58" s="1"/>
  <c r="Z20" i="63"/>
  <c r="Z20" i="37"/>
  <c r="X20" i="37"/>
  <c r="Y20" i="37"/>
  <c r="Z20" i="12"/>
  <c r="Z19" i="53"/>
  <c r="X19" i="53"/>
  <c r="Y19" i="53"/>
  <c r="Z19" i="41"/>
  <c r="X20" i="91"/>
  <c r="Y20" i="91"/>
  <c r="Z20" i="91" s="1"/>
  <c r="AG18" i="87"/>
  <c r="AP18" i="87" s="1"/>
  <c r="AF18" i="87"/>
  <c r="AO18" i="87" s="1"/>
  <c r="AE18" i="87"/>
  <c r="W19" i="87"/>
  <c r="AN19" i="43"/>
  <c r="AI19" i="43"/>
  <c r="AH21" i="86"/>
  <c r="AQ21" i="86" s="1"/>
  <c r="AR18" i="51"/>
  <c r="AH19" i="29"/>
  <c r="AQ19" i="29" s="1"/>
  <c r="AI18" i="83"/>
  <c r="AN18" i="83"/>
  <c r="X20" i="44"/>
  <c r="Y20" i="44"/>
  <c r="Z20" i="44" s="1"/>
  <c r="Z20" i="68"/>
  <c r="Y20" i="68"/>
  <c r="X20" i="68"/>
  <c r="AR17" i="96"/>
  <c r="AH20" i="76"/>
  <c r="AQ20" i="76" s="1"/>
  <c r="Y19" i="27"/>
  <c r="X19" i="27"/>
  <c r="AN18" i="90"/>
  <c r="AI18" i="90"/>
  <c r="Z19" i="49"/>
  <c r="Y19" i="21"/>
  <c r="X19" i="21"/>
  <c r="AG19" i="71"/>
  <c r="AP19" i="71" s="1"/>
  <c r="W20" i="71"/>
  <c r="AE19" i="71"/>
  <c r="AF19" i="71"/>
  <c r="AO19" i="71" s="1"/>
  <c r="AG19" i="9"/>
  <c r="AP19" i="9" s="1"/>
  <c r="AF19" i="9"/>
  <c r="AO19" i="9" s="1"/>
  <c r="W20" i="9"/>
  <c r="AE19" i="9"/>
  <c r="AG18" i="84"/>
  <c r="AP18" i="84" s="1"/>
  <c r="AF18" i="84"/>
  <c r="AO18" i="84" s="1"/>
  <c r="AE18" i="84"/>
  <c r="W19" i="84"/>
  <c r="AH18" i="35"/>
  <c r="AQ18" i="35" s="1"/>
  <c r="AN19" i="50"/>
  <c r="AI19" i="50"/>
  <c r="AN20" i="30"/>
  <c r="AI20" i="30"/>
  <c r="Z19" i="52"/>
  <c r="X19" i="52"/>
  <c r="Y19" i="52"/>
  <c r="Y21" i="95"/>
  <c r="X21" i="95"/>
  <c r="AR18" i="49"/>
  <c r="AH18" i="10"/>
  <c r="AQ18" i="10" s="1"/>
  <c r="Y20" i="1"/>
  <c r="X20" i="1"/>
  <c r="AI18" i="17"/>
  <c r="AN18" i="17"/>
  <c r="AN19" i="73"/>
  <c r="AI19" i="73"/>
  <c r="Y20" i="92"/>
  <c r="X20" i="92"/>
  <c r="AG18" i="22"/>
  <c r="AP18" i="22" s="1"/>
  <c r="AF18" i="22"/>
  <c r="AO18" i="22" s="1"/>
  <c r="W19" i="22"/>
  <c r="AE18" i="22"/>
  <c r="W21" i="34"/>
  <c r="AG20" i="34"/>
  <c r="AP20" i="34" s="1"/>
  <c r="AF20" i="34"/>
  <c r="AO20" i="34" s="1"/>
  <c r="AE20" i="34"/>
  <c r="AH19" i="75"/>
  <c r="AQ19" i="75" s="1"/>
  <c r="X20" i="14"/>
  <c r="Y20" i="14"/>
  <c r="Z20" i="14" s="1"/>
  <c r="AN19" i="68"/>
  <c r="AI19" i="68"/>
  <c r="AN20" i="70"/>
  <c r="AI20" i="70"/>
  <c r="AR18" i="31"/>
  <c r="AN19" i="45"/>
  <c r="AI19" i="45"/>
  <c r="AI20" i="61"/>
  <c r="AN20" i="61"/>
  <c r="AR18" i="74"/>
  <c r="AN18" i="57"/>
  <c r="AI18" i="57"/>
  <c r="Y20" i="50"/>
  <c r="X20" i="50"/>
  <c r="Z19" i="82"/>
  <c r="Y19" i="82"/>
  <c r="X19" i="82"/>
  <c r="AH19" i="36"/>
  <c r="AQ19" i="36" s="1"/>
  <c r="AR19" i="40"/>
  <c r="AI20" i="95"/>
  <c r="AN20" i="95"/>
  <c r="AR17" i="89"/>
  <c r="AI18" i="42"/>
  <c r="AN18" i="42"/>
  <c r="AN19" i="16"/>
  <c r="AI19" i="16"/>
  <c r="AG18" i="4"/>
  <c r="AP18" i="4" s="1"/>
  <c r="AF18" i="4"/>
  <c r="AO18" i="4" s="1"/>
  <c r="W19" i="4"/>
  <c r="AE18" i="4"/>
  <c r="AR19" i="76"/>
  <c r="AF19" i="24"/>
  <c r="AO19" i="24" s="1"/>
  <c r="W20" i="24"/>
  <c r="AE19" i="24"/>
  <c r="AG19" i="24"/>
  <c r="AP19" i="24" s="1"/>
  <c r="AF18" i="89"/>
  <c r="AO18" i="89" s="1"/>
  <c r="AG18" i="89"/>
  <c r="AP18" i="89" s="1"/>
  <c r="W19" i="89"/>
  <c r="AE18" i="89"/>
  <c r="AG21" i="67"/>
  <c r="AP21" i="67" s="1"/>
  <c r="W22" i="67"/>
  <c r="AF21" i="67"/>
  <c r="AO21" i="67" s="1"/>
  <c r="AE21" i="67"/>
  <c r="AI18" i="21"/>
  <c r="AN18" i="21"/>
  <c r="AF18" i="47"/>
  <c r="AO18" i="47" s="1"/>
  <c r="AE18" i="47"/>
  <c r="W19" i="47"/>
  <c r="AG18" i="47"/>
  <c r="AP18" i="47" s="1"/>
  <c r="Z20" i="38"/>
  <c r="AH20" i="40"/>
  <c r="AQ20" i="40" s="1"/>
  <c r="AR19" i="63"/>
  <c r="AH18" i="39"/>
  <c r="AQ18" i="39" s="1"/>
  <c r="AN18" i="27"/>
  <c r="AI18" i="27"/>
  <c r="AR19" i="78"/>
  <c r="AR18" i="75"/>
  <c r="AH19" i="72"/>
  <c r="AQ19" i="72" s="1"/>
  <c r="Y19" i="48"/>
  <c r="X19" i="48"/>
  <c r="AI19" i="37"/>
  <c r="AN19" i="37"/>
  <c r="AF18" i="65"/>
  <c r="AO18" i="65" s="1"/>
  <c r="W19" i="65"/>
  <c r="AE18" i="65"/>
  <c r="AG18" i="65"/>
  <c r="AP18" i="65" s="1"/>
  <c r="AG19" i="8"/>
  <c r="AP19" i="8" s="1"/>
  <c r="AF19" i="8"/>
  <c r="AO19" i="8" s="1"/>
  <c r="W20" i="8"/>
  <c r="AE19" i="8"/>
  <c r="AH19" i="94"/>
  <c r="AQ19" i="94" s="1"/>
  <c r="AH20" i="19"/>
  <c r="AQ20" i="19" s="1"/>
  <c r="AI19" i="91"/>
  <c r="AN19" i="91"/>
  <c r="AE18" i="77"/>
  <c r="AG18" i="77"/>
  <c r="AP18" i="77" s="1"/>
  <c r="AF18" i="77"/>
  <c r="AO18" i="77" s="1"/>
  <c r="W19" i="77"/>
  <c r="AN19" i="3"/>
  <c r="AI19" i="3"/>
  <c r="AF19" i="85"/>
  <c r="AO19" i="85" s="1"/>
  <c r="AE19" i="85"/>
  <c r="AG19" i="85"/>
  <c r="AP19" i="85" s="1"/>
  <c r="W20" i="85"/>
  <c r="Z19" i="75"/>
  <c r="AR18" i="25"/>
  <c r="Z21" i="59"/>
  <c r="Y21" i="59"/>
  <c r="X21" i="59"/>
  <c r="X20" i="79"/>
  <c r="Y20" i="79"/>
  <c r="AR17" i="80"/>
  <c r="AN19" i="14"/>
  <c r="AI19" i="14"/>
  <c r="Z18" i="39"/>
  <c r="AH19" i="25"/>
  <c r="AQ19" i="25" s="1"/>
  <c r="X21" i="61"/>
  <c r="Y21" i="61"/>
  <c r="Z21" i="61" s="1"/>
  <c r="X21" i="33"/>
  <c r="Z21" i="33" s="1"/>
  <c r="Y21" i="33"/>
  <c r="AH18" i="80"/>
  <c r="AQ18" i="80" s="1"/>
  <c r="AG19" i="20"/>
  <c r="AP19" i="20" s="1"/>
  <c r="AF19" i="20"/>
  <c r="AO19" i="20" s="1"/>
  <c r="W20" i="20"/>
  <c r="AE19" i="20"/>
  <c r="AN19" i="62"/>
  <c r="AI19" i="62"/>
  <c r="Y19" i="57"/>
  <c r="X19" i="57"/>
  <c r="AI19" i="56"/>
  <c r="AN19" i="56"/>
  <c r="AR18" i="41"/>
  <c r="AI20" i="55"/>
  <c r="AN20" i="55"/>
  <c r="AI19" i="60"/>
  <c r="AN19" i="60"/>
  <c r="Y20" i="73"/>
  <c r="X20" i="73"/>
  <c r="X19" i="26"/>
  <c r="Z19" i="26" s="1"/>
  <c r="Y19" i="26"/>
  <c r="Y20" i="16"/>
  <c r="X20" i="16"/>
  <c r="AR17" i="35"/>
  <c r="AG18" i="54"/>
  <c r="AP18" i="54" s="1"/>
  <c r="W19" i="54"/>
  <c r="AF18" i="54"/>
  <c r="AO18" i="54" s="1"/>
  <c r="AE18" i="54"/>
  <c r="AR17" i="11"/>
  <c r="AH19" i="7"/>
  <c r="AQ19" i="7" s="1"/>
  <c r="AG18" i="28"/>
  <c r="AP18" i="28" s="1"/>
  <c r="AF18" i="28"/>
  <c r="AO18" i="28" s="1"/>
  <c r="W19" i="28"/>
  <c r="AE18" i="28"/>
  <c r="AG19" i="66"/>
  <c r="AP19" i="66" s="1"/>
  <c r="AE19" i="66"/>
  <c r="W20" i="66"/>
  <c r="AF19" i="66"/>
  <c r="AO19" i="66" s="1"/>
  <c r="AH19" i="32"/>
  <c r="AQ19" i="32" s="1"/>
  <c r="AH18" i="11"/>
  <c r="AQ18" i="11" s="1"/>
  <c r="AR17" i="39"/>
  <c r="Z20" i="40"/>
  <c r="AR18" i="72"/>
  <c r="AR19" i="19"/>
  <c r="X20" i="3"/>
  <c r="Y20" i="3"/>
  <c r="Z20" i="3" s="1"/>
  <c r="AH19" i="74"/>
  <c r="AQ19" i="74" s="1"/>
  <c r="AH20" i="78"/>
  <c r="AQ20" i="78" s="1"/>
  <c r="AI19" i="79"/>
  <c r="AN19" i="79"/>
  <c r="AI19" i="44"/>
  <c r="AN19" i="44"/>
  <c r="Y20" i="93"/>
  <c r="Z20" i="93" s="1"/>
  <c r="X20" i="93"/>
  <c r="AI18" i="23"/>
  <c r="AN18" i="23"/>
  <c r="AH21" i="67"/>
  <c r="AQ21" i="67" s="1"/>
  <c r="X21" i="70"/>
  <c r="Y21" i="70"/>
  <c r="Z21" i="70" s="1"/>
  <c r="X20" i="45"/>
  <c r="Z20" i="45" s="1"/>
  <c r="Y20" i="45"/>
  <c r="X20" i="88"/>
  <c r="Y20" i="88"/>
  <c r="Z20" i="88" s="1"/>
  <c r="Y20" i="62"/>
  <c r="X20" i="62"/>
  <c r="X20" i="56"/>
  <c r="Y20" i="56"/>
  <c r="Z20" i="56" s="1"/>
  <c r="AF19" i="36"/>
  <c r="AO19" i="36" s="1"/>
  <c r="AE19" i="36"/>
  <c r="W20" i="36"/>
  <c r="AG19" i="36"/>
  <c r="AP19" i="36" s="1"/>
  <c r="AH18" i="96"/>
  <c r="AQ18" i="96" s="1"/>
  <c r="Y21" i="69"/>
  <c r="X21" i="69"/>
  <c r="Z20" i="60"/>
  <c r="X20" i="60"/>
  <c r="Y20" i="60"/>
  <c r="AN18" i="26"/>
  <c r="AI18" i="26"/>
  <c r="W21" i="45" l="1"/>
  <c r="AF20" i="45"/>
  <c r="AO20" i="45" s="1"/>
  <c r="AE20" i="45"/>
  <c r="AG20" i="45"/>
  <c r="AP20" i="45" s="1"/>
  <c r="AG17" i="13"/>
  <c r="AP17" i="13" s="1"/>
  <c r="AF17" i="13"/>
  <c r="AO17" i="13" s="1"/>
  <c r="W18" i="13"/>
  <c r="AE17" i="13"/>
  <c r="W21" i="56"/>
  <c r="AE20" i="56"/>
  <c r="AG20" i="56"/>
  <c r="AP20" i="56" s="1"/>
  <c r="AF20" i="56"/>
  <c r="AO20" i="56" s="1"/>
  <c r="AE20" i="91"/>
  <c r="W21" i="91"/>
  <c r="AF20" i="91"/>
  <c r="AO20" i="91" s="1"/>
  <c r="AG20" i="91"/>
  <c r="AP20" i="91" s="1"/>
  <c r="AF19" i="2"/>
  <c r="AO19" i="2" s="1"/>
  <c r="W20" i="2"/>
  <c r="AE19" i="2"/>
  <c r="AG19" i="2"/>
  <c r="AP19" i="2" s="1"/>
  <c r="W22" i="55"/>
  <c r="AG21" i="55"/>
  <c r="AP21" i="55" s="1"/>
  <c r="AF21" i="55"/>
  <c r="AO21" i="55" s="1"/>
  <c r="AE21" i="55"/>
  <c r="AG18" i="6"/>
  <c r="AP18" i="6" s="1"/>
  <c r="AF18" i="6"/>
  <c r="AO18" i="6" s="1"/>
  <c r="W19" i="6"/>
  <c r="AE18" i="6"/>
  <c r="AE21" i="33"/>
  <c r="W22" i="33"/>
  <c r="AF21" i="33"/>
  <c r="AO21" i="33" s="1"/>
  <c r="AG21" i="33"/>
  <c r="AP21" i="33" s="1"/>
  <c r="AG21" i="70"/>
  <c r="AP21" i="70" s="1"/>
  <c r="W22" i="70"/>
  <c r="AF21" i="70"/>
  <c r="AO21" i="70" s="1"/>
  <c r="AE21" i="70"/>
  <c r="AG20" i="93"/>
  <c r="AP20" i="93" s="1"/>
  <c r="AF20" i="93"/>
  <c r="AO20" i="93" s="1"/>
  <c r="AE20" i="93"/>
  <c r="W21" i="93"/>
  <c r="AF21" i="61"/>
  <c r="AO21" i="61" s="1"/>
  <c r="W22" i="61"/>
  <c r="AE21" i="61"/>
  <c r="AG21" i="61"/>
  <c r="AP21" i="61" s="1"/>
  <c r="W20" i="17"/>
  <c r="AG19" i="17"/>
  <c r="AP19" i="17" s="1"/>
  <c r="AF19" i="17"/>
  <c r="AO19" i="17" s="1"/>
  <c r="AE19" i="17"/>
  <c r="W21" i="43"/>
  <c r="AG20" i="43"/>
  <c r="AP20" i="43" s="1"/>
  <c r="AF20" i="43"/>
  <c r="AO20" i="43" s="1"/>
  <c r="AE20" i="43"/>
  <c r="AG20" i="14"/>
  <c r="AP20" i="14" s="1"/>
  <c r="AE20" i="14"/>
  <c r="W21" i="14"/>
  <c r="AF20" i="14"/>
  <c r="AO20" i="14" s="1"/>
  <c r="AG20" i="5"/>
  <c r="AP20" i="5" s="1"/>
  <c r="AF20" i="5"/>
  <c r="AO20" i="5" s="1"/>
  <c r="W21" i="5"/>
  <c r="AE20" i="5"/>
  <c r="AF19" i="83"/>
  <c r="AO19" i="83" s="1"/>
  <c r="AE19" i="83"/>
  <c r="W20" i="83"/>
  <c r="AG19" i="83"/>
  <c r="AP19" i="83" s="1"/>
  <c r="AG20" i="3"/>
  <c r="AP20" i="3" s="1"/>
  <c r="AF20" i="3"/>
  <c r="AO20" i="3" s="1"/>
  <c r="W21" i="3"/>
  <c r="AE20" i="3"/>
  <c r="AG20" i="88"/>
  <c r="AP20" i="88" s="1"/>
  <c r="AF20" i="88"/>
  <c r="AO20" i="88" s="1"/>
  <c r="AE20" i="88"/>
  <c r="W21" i="88"/>
  <c r="W20" i="26"/>
  <c r="AG19" i="26"/>
  <c r="AP19" i="26" s="1"/>
  <c r="AF19" i="26"/>
  <c r="AO19" i="26" s="1"/>
  <c r="AE19" i="26"/>
  <c r="AG20" i="44"/>
  <c r="AP20" i="44" s="1"/>
  <c r="AF20" i="44"/>
  <c r="AO20" i="44" s="1"/>
  <c r="AE20" i="44"/>
  <c r="W21" i="44"/>
  <c r="AG19" i="81"/>
  <c r="AP19" i="81" s="1"/>
  <c r="AF19" i="81"/>
  <c r="AO19" i="81" s="1"/>
  <c r="AE19" i="81"/>
  <c r="W20" i="81"/>
  <c r="AI19" i="36"/>
  <c r="AN19" i="36"/>
  <c r="AR19" i="56"/>
  <c r="X21" i="78"/>
  <c r="Y21" i="78"/>
  <c r="AH20" i="60"/>
  <c r="AQ20" i="60" s="1"/>
  <c r="X20" i="36"/>
  <c r="Y20" i="36"/>
  <c r="AH20" i="62"/>
  <c r="AQ20" i="62" s="1"/>
  <c r="AN18" i="28"/>
  <c r="AI18" i="28"/>
  <c r="Y19" i="77"/>
  <c r="X19" i="77"/>
  <c r="Z19" i="77" s="1"/>
  <c r="AR19" i="91"/>
  <c r="AH19" i="48"/>
  <c r="AQ19" i="48" s="1"/>
  <c r="AR18" i="21"/>
  <c r="X19" i="89"/>
  <c r="Y19" i="89"/>
  <c r="Z20" i="24"/>
  <c r="X20" i="24"/>
  <c r="Y20" i="24"/>
  <c r="AH20" i="92"/>
  <c r="AQ20" i="92" s="1"/>
  <c r="AR18" i="17"/>
  <c r="AH19" i="52"/>
  <c r="AQ19" i="52" s="1"/>
  <c r="Z19" i="84"/>
  <c r="X19" i="84"/>
  <c r="Y19" i="84"/>
  <c r="AH19" i="21"/>
  <c r="AQ19" i="21" s="1"/>
  <c r="AH19" i="27"/>
  <c r="AQ19" i="27" s="1"/>
  <c r="AE20" i="68"/>
  <c r="AF20" i="68"/>
  <c r="AO20" i="68" s="1"/>
  <c r="W21" i="68"/>
  <c r="AG20" i="68"/>
  <c r="AP20" i="68" s="1"/>
  <c r="AR19" i="43"/>
  <c r="AH19" i="53"/>
  <c r="AQ19" i="53" s="1"/>
  <c r="AG20" i="63"/>
  <c r="AP20" i="63" s="1"/>
  <c r="AF20" i="63"/>
  <c r="AO20" i="63" s="1"/>
  <c r="AE20" i="63"/>
  <c r="W21" i="63"/>
  <c r="AN20" i="78"/>
  <c r="AI20" i="78"/>
  <c r="AR18" i="2"/>
  <c r="AR17" i="6"/>
  <c r="AR17" i="15"/>
  <c r="AR18" i="48"/>
  <c r="X20" i="46"/>
  <c r="Y20" i="46"/>
  <c r="AH18" i="15"/>
  <c r="AQ18" i="15" s="1"/>
  <c r="AN20" i="19"/>
  <c r="AI20" i="19"/>
  <c r="Y20" i="25"/>
  <c r="X20" i="25"/>
  <c r="Z20" i="25" s="1"/>
  <c r="Z20" i="72"/>
  <c r="X20" i="72"/>
  <c r="Y20" i="72"/>
  <c r="X19" i="80"/>
  <c r="Y19" i="80"/>
  <c r="AI20" i="76"/>
  <c r="AN20" i="76"/>
  <c r="AI21" i="86"/>
  <c r="AN21" i="86"/>
  <c r="X20" i="94"/>
  <c r="Z20" i="94" s="1"/>
  <c r="Y20" i="94"/>
  <c r="AE20" i="60"/>
  <c r="AG20" i="60"/>
  <c r="AP20" i="60" s="1"/>
  <c r="W21" i="60"/>
  <c r="AF20" i="60"/>
  <c r="AO20" i="60" s="1"/>
  <c r="AH20" i="1"/>
  <c r="AQ20" i="1" s="1"/>
  <c r="AF19" i="52"/>
  <c r="AO19" i="52" s="1"/>
  <c r="W20" i="52"/>
  <c r="AG19" i="52"/>
  <c r="AP19" i="52" s="1"/>
  <c r="AE19" i="52"/>
  <c r="AH19" i="42"/>
  <c r="AQ19" i="42" s="1"/>
  <c r="AG19" i="64"/>
  <c r="AP19" i="64" s="1"/>
  <c r="W20" i="64"/>
  <c r="AE19" i="64"/>
  <c r="AF19" i="64"/>
  <c r="AO19" i="64" s="1"/>
  <c r="AH19" i="18"/>
  <c r="AQ19" i="18" s="1"/>
  <c r="AH19" i="90"/>
  <c r="AQ19" i="90" s="1"/>
  <c r="AR19" i="88"/>
  <c r="AH19" i="23"/>
  <c r="AQ19" i="23" s="1"/>
  <c r="AN19" i="46"/>
  <c r="AI19" i="46"/>
  <c r="X21" i="19"/>
  <c r="Y21" i="19"/>
  <c r="AI19" i="32"/>
  <c r="AN19" i="32"/>
  <c r="AI19" i="7"/>
  <c r="AN19" i="7"/>
  <c r="AN18" i="80"/>
  <c r="AI18" i="80"/>
  <c r="AI19" i="94"/>
  <c r="AN19" i="94"/>
  <c r="AH21" i="69"/>
  <c r="AQ21" i="69" s="1"/>
  <c r="Z20" i="62"/>
  <c r="AR19" i="44"/>
  <c r="AH19" i="57"/>
  <c r="AQ19" i="57" s="1"/>
  <c r="Y20" i="20"/>
  <c r="X20" i="20"/>
  <c r="AH21" i="61"/>
  <c r="AQ21" i="61" s="1"/>
  <c r="AN19" i="85"/>
  <c r="AI19" i="85"/>
  <c r="AN19" i="8"/>
  <c r="AI19" i="8"/>
  <c r="Z19" i="65"/>
  <c r="Y19" i="65"/>
  <c r="X19" i="65"/>
  <c r="Z19" i="48"/>
  <c r="Y19" i="47"/>
  <c r="Z19" i="47" s="1"/>
  <c r="X19" i="47"/>
  <c r="AR19" i="16"/>
  <c r="AH20" i="50"/>
  <c r="AQ20" i="50" s="1"/>
  <c r="AH20" i="14"/>
  <c r="AQ20" i="14" s="1"/>
  <c r="AN18" i="22"/>
  <c r="AI18" i="22"/>
  <c r="Z20" i="92"/>
  <c r="AH21" i="95"/>
  <c r="AQ21" i="95" s="1"/>
  <c r="AR20" i="30"/>
  <c r="Z19" i="21"/>
  <c r="Z19" i="27"/>
  <c r="AH20" i="44"/>
  <c r="AQ20" i="44" s="1"/>
  <c r="Z19" i="87"/>
  <c r="Y19" i="87"/>
  <c r="X19" i="87"/>
  <c r="AH20" i="91"/>
  <c r="AQ20" i="91" s="1"/>
  <c r="AG20" i="12"/>
  <c r="AP20" i="12" s="1"/>
  <c r="AF20" i="12"/>
  <c r="AO20" i="12" s="1"/>
  <c r="W21" i="12"/>
  <c r="AE20" i="12"/>
  <c r="AR19" i="1"/>
  <c r="AH21" i="55"/>
  <c r="AQ21" i="55" s="1"/>
  <c r="AR18" i="52"/>
  <c r="AR19" i="92"/>
  <c r="Z19" i="23"/>
  <c r="AR18" i="18"/>
  <c r="AR20" i="59"/>
  <c r="AH20" i="43"/>
  <c r="AQ20" i="43" s="1"/>
  <c r="Z18" i="15"/>
  <c r="AI19" i="25"/>
  <c r="AN19" i="25"/>
  <c r="AN19" i="29"/>
  <c r="AI19" i="29"/>
  <c r="Z20" i="7"/>
  <c r="X20" i="7"/>
  <c r="Y20" i="7"/>
  <c r="X19" i="35"/>
  <c r="Y19" i="35"/>
  <c r="Z21" i="76"/>
  <c r="X21" i="76"/>
  <c r="Y21" i="76"/>
  <c r="X22" i="86"/>
  <c r="Y22" i="86"/>
  <c r="AN18" i="11"/>
  <c r="AI18" i="11"/>
  <c r="AH19" i="26"/>
  <c r="AQ19" i="26" s="1"/>
  <c r="AI19" i="20"/>
  <c r="AN19" i="20"/>
  <c r="AN18" i="84"/>
  <c r="AI18" i="84"/>
  <c r="AR18" i="26"/>
  <c r="AN19" i="71"/>
  <c r="AI19" i="71"/>
  <c r="AG19" i="49"/>
  <c r="AP19" i="49" s="1"/>
  <c r="AF19" i="49"/>
  <c r="AO19" i="49" s="1"/>
  <c r="W20" i="49"/>
  <c r="AE19" i="49"/>
  <c r="AG19" i="31"/>
  <c r="AP19" i="31" s="1"/>
  <c r="AF19" i="31"/>
  <c r="AO19" i="31" s="1"/>
  <c r="W20" i="31"/>
  <c r="AE19" i="31"/>
  <c r="Z19" i="42"/>
  <c r="AH21" i="30"/>
  <c r="AQ21" i="30" s="1"/>
  <c r="Z19" i="18"/>
  <c r="X19" i="96"/>
  <c r="Z19" i="96" s="1"/>
  <c r="Y19" i="96"/>
  <c r="Z19" i="90"/>
  <c r="AR19" i="93"/>
  <c r="X20" i="29"/>
  <c r="Z20" i="29" s="1"/>
  <c r="Y20" i="29"/>
  <c r="AN18" i="35"/>
  <c r="AI18" i="35"/>
  <c r="Z19" i="11"/>
  <c r="X19" i="11"/>
  <c r="Y19" i="11"/>
  <c r="AH20" i="45"/>
  <c r="AQ20" i="45" s="1"/>
  <c r="AG21" i="59"/>
  <c r="AP21" i="59" s="1"/>
  <c r="AE21" i="59"/>
  <c r="AF21" i="59"/>
  <c r="AO21" i="59" s="1"/>
  <c r="W22" i="59"/>
  <c r="AF19" i="82"/>
  <c r="AO19" i="82" s="1"/>
  <c r="AG19" i="82"/>
  <c r="AP19" i="82" s="1"/>
  <c r="W20" i="82"/>
  <c r="AE19" i="82"/>
  <c r="X21" i="34"/>
  <c r="Z21" i="34" s="1"/>
  <c r="Y21" i="34"/>
  <c r="AR18" i="82"/>
  <c r="AR18" i="23"/>
  <c r="Z20" i="66"/>
  <c r="Y20" i="66"/>
  <c r="X20" i="66"/>
  <c r="AN18" i="54"/>
  <c r="AI18" i="54"/>
  <c r="AH20" i="16"/>
  <c r="AQ20" i="16" s="1"/>
  <c r="AH20" i="73"/>
  <c r="AQ20" i="73" s="1"/>
  <c r="AR20" i="55"/>
  <c r="W19" i="39"/>
  <c r="AG18" i="39"/>
  <c r="AP18" i="39" s="1"/>
  <c r="AF18" i="39"/>
  <c r="AO18" i="39" s="1"/>
  <c r="AE18" i="39"/>
  <c r="AH20" i="79"/>
  <c r="AQ20" i="79" s="1"/>
  <c r="Z20" i="8"/>
  <c r="Y20" i="8"/>
  <c r="X20" i="8"/>
  <c r="AR18" i="27"/>
  <c r="AI18" i="47"/>
  <c r="AN18" i="47"/>
  <c r="Y22" i="67"/>
  <c r="X22" i="67"/>
  <c r="Z22" i="67" s="1"/>
  <c r="AR20" i="95"/>
  <c r="AR20" i="70"/>
  <c r="AI20" i="34"/>
  <c r="AN20" i="34"/>
  <c r="X19" i="22"/>
  <c r="Y19" i="22"/>
  <c r="AR19" i="73"/>
  <c r="Z20" i="1"/>
  <c r="Z21" i="69"/>
  <c r="AH20" i="56"/>
  <c r="AQ20" i="56" s="1"/>
  <c r="AH20" i="88"/>
  <c r="AQ20" i="88" s="1"/>
  <c r="AH21" i="70"/>
  <c r="AQ21" i="70" s="1"/>
  <c r="AH20" i="93"/>
  <c r="AQ20" i="93" s="1"/>
  <c r="AR19" i="79"/>
  <c r="AH20" i="3"/>
  <c r="AQ20" i="3" s="1"/>
  <c r="AE20" i="40"/>
  <c r="W21" i="40"/>
  <c r="AG20" i="40"/>
  <c r="AP20" i="40" s="1"/>
  <c r="AF20" i="40"/>
  <c r="AO20" i="40" s="1"/>
  <c r="AI19" i="66"/>
  <c r="AN19" i="66"/>
  <c r="Z19" i="57"/>
  <c r="AR19" i="14"/>
  <c r="Z20" i="79"/>
  <c r="AE19" i="75"/>
  <c r="W20" i="75"/>
  <c r="AF19" i="75"/>
  <c r="AO19" i="75" s="1"/>
  <c r="AG19" i="75"/>
  <c r="AP19" i="75" s="1"/>
  <c r="AR19" i="3"/>
  <c r="AI18" i="77"/>
  <c r="AN18" i="77"/>
  <c r="AI18" i="4"/>
  <c r="AN18" i="4"/>
  <c r="Z20" i="50"/>
  <c r="AR20" i="61"/>
  <c r="Z21" i="95"/>
  <c r="AR19" i="50"/>
  <c r="AI19" i="9"/>
  <c r="AN19" i="9"/>
  <c r="X20" i="71"/>
  <c r="Z20" i="71" s="1"/>
  <c r="Y20" i="71"/>
  <c r="AR18" i="90"/>
  <c r="AH20" i="68"/>
  <c r="AQ20" i="68" s="1"/>
  <c r="AN18" i="87"/>
  <c r="AI18" i="87"/>
  <c r="AF19" i="41"/>
  <c r="AO19" i="41" s="1"/>
  <c r="AE19" i="41"/>
  <c r="W20" i="41"/>
  <c r="AG19" i="41"/>
  <c r="AP19" i="41" s="1"/>
  <c r="AH20" i="37"/>
  <c r="AQ20" i="37" s="1"/>
  <c r="AH19" i="2"/>
  <c r="AQ19" i="2" s="1"/>
  <c r="AR20" i="69"/>
  <c r="AH20" i="5"/>
  <c r="AQ20" i="5" s="1"/>
  <c r="AH17" i="13"/>
  <c r="AQ17" i="13" s="1"/>
  <c r="AR18" i="81"/>
  <c r="AI18" i="96"/>
  <c r="AN18" i="96"/>
  <c r="AR16" i="13"/>
  <c r="AH19" i="81"/>
  <c r="AQ19" i="81" s="1"/>
  <c r="AH18" i="6"/>
  <c r="AQ18" i="6" s="1"/>
  <c r="AN19" i="51"/>
  <c r="AI19" i="51"/>
  <c r="AI18" i="10"/>
  <c r="AN18" i="10"/>
  <c r="Y20" i="74"/>
  <c r="X20" i="74"/>
  <c r="X21" i="58"/>
  <c r="Z21" i="58" s="1"/>
  <c r="Y21" i="58"/>
  <c r="Y20" i="32"/>
  <c r="X20" i="32"/>
  <c r="Z20" i="32" s="1"/>
  <c r="X19" i="28"/>
  <c r="Y19" i="28"/>
  <c r="AR19" i="60"/>
  <c r="AI18" i="65"/>
  <c r="AN18" i="65"/>
  <c r="AI21" i="67"/>
  <c r="AN21" i="67"/>
  <c r="W20" i="53"/>
  <c r="AE19" i="53"/>
  <c r="AF19" i="53"/>
  <c r="AO19" i="53" s="1"/>
  <c r="AG19" i="53"/>
  <c r="AP19" i="53" s="1"/>
  <c r="X19" i="54"/>
  <c r="Z19" i="54" s="1"/>
  <c r="Y19" i="54"/>
  <c r="Z20" i="16"/>
  <c r="Z20" i="73"/>
  <c r="AR19" i="62"/>
  <c r="AH21" i="33"/>
  <c r="AQ21" i="33" s="1"/>
  <c r="AH21" i="59"/>
  <c r="AQ21" i="59" s="1"/>
  <c r="X20" i="85"/>
  <c r="Z20" i="85" s="1"/>
  <c r="Y20" i="85"/>
  <c r="AR19" i="37"/>
  <c r="AE20" i="38"/>
  <c r="W21" i="38"/>
  <c r="AG20" i="38"/>
  <c r="AP20" i="38" s="1"/>
  <c r="AF20" i="38"/>
  <c r="AO20" i="38" s="1"/>
  <c r="AI18" i="89"/>
  <c r="AN18" i="89"/>
  <c r="AI19" i="24"/>
  <c r="AN19" i="24"/>
  <c r="X19" i="4"/>
  <c r="Y19" i="4"/>
  <c r="AR18" i="42"/>
  <c r="AH19" i="82"/>
  <c r="AQ19" i="82" s="1"/>
  <c r="AR18" i="57"/>
  <c r="AR19" i="45"/>
  <c r="AR19" i="68"/>
  <c r="Y20" i="9"/>
  <c r="X20" i="9"/>
  <c r="Z20" i="9" s="1"/>
  <c r="AR18" i="83"/>
  <c r="AE20" i="37"/>
  <c r="W21" i="37"/>
  <c r="AG20" i="37"/>
  <c r="AP20" i="37" s="1"/>
  <c r="AF20" i="37"/>
  <c r="AO20" i="37" s="1"/>
  <c r="AH19" i="17"/>
  <c r="AQ19" i="17" s="1"/>
  <c r="AH19" i="64"/>
  <c r="AQ19" i="64" s="1"/>
  <c r="W22" i="30"/>
  <c r="AG21" i="30"/>
  <c r="AP21" i="30" s="1"/>
  <c r="AE21" i="30"/>
  <c r="AF21" i="30"/>
  <c r="AO21" i="30" s="1"/>
  <c r="AR18" i="64"/>
  <c r="AR19" i="5"/>
  <c r="AR20" i="33"/>
  <c r="AH19" i="83"/>
  <c r="AQ19" i="83" s="1"/>
  <c r="AR18" i="53"/>
  <c r="X20" i="51"/>
  <c r="Z20" i="51" s="1"/>
  <c r="Y20" i="51"/>
  <c r="Z19" i="10"/>
  <c r="Y19" i="10"/>
  <c r="X19" i="10"/>
  <c r="AI19" i="74"/>
  <c r="AN19" i="74"/>
  <c r="AI20" i="58"/>
  <c r="AN20" i="58"/>
  <c r="AI19" i="72"/>
  <c r="AN19" i="72"/>
  <c r="AF21" i="58" l="1"/>
  <c r="AO21" i="58" s="1"/>
  <c r="AG21" i="58"/>
  <c r="AP21" i="58" s="1"/>
  <c r="W22" i="58"/>
  <c r="AE21" i="58"/>
  <c r="AG19" i="54"/>
  <c r="AP19" i="54" s="1"/>
  <c r="W20" i="54"/>
  <c r="AF19" i="54"/>
  <c r="AO19" i="54" s="1"/>
  <c r="AE19" i="54"/>
  <c r="AF20" i="32"/>
  <c r="AO20" i="32" s="1"/>
  <c r="AE20" i="32"/>
  <c r="W21" i="32"/>
  <c r="AG20" i="32"/>
  <c r="AP20" i="32" s="1"/>
  <c r="AG20" i="71"/>
  <c r="AP20" i="71" s="1"/>
  <c r="W21" i="71"/>
  <c r="AF20" i="71"/>
  <c r="AO20" i="71" s="1"/>
  <c r="AE20" i="71"/>
  <c r="AF19" i="96"/>
  <c r="AO19" i="96" s="1"/>
  <c r="AE19" i="96"/>
  <c r="W20" i="96"/>
  <c r="AG19" i="96"/>
  <c r="AP19" i="96" s="1"/>
  <c r="W21" i="29"/>
  <c r="AG20" i="29"/>
  <c r="AP20" i="29" s="1"/>
  <c r="AF20" i="29"/>
  <c r="AO20" i="29" s="1"/>
  <c r="AE20" i="29"/>
  <c r="AE20" i="25"/>
  <c r="W21" i="25"/>
  <c r="AG20" i="25"/>
  <c r="AP20" i="25" s="1"/>
  <c r="AF20" i="25"/>
  <c r="AO20" i="25" s="1"/>
  <c r="AG20" i="94"/>
  <c r="AP20" i="94" s="1"/>
  <c r="AF20" i="94"/>
  <c r="AO20" i="94" s="1"/>
  <c r="AE20" i="94"/>
  <c r="W21" i="94"/>
  <c r="AG20" i="9"/>
  <c r="AP20" i="9" s="1"/>
  <c r="AF20" i="9"/>
  <c r="AO20" i="9" s="1"/>
  <c r="W21" i="9"/>
  <c r="AE20" i="9"/>
  <c r="AG22" i="67"/>
  <c r="AP22" i="67" s="1"/>
  <c r="W23" i="67"/>
  <c r="AF22" i="67"/>
  <c r="AO22" i="67" s="1"/>
  <c r="AE22" i="67"/>
  <c r="AE21" i="34"/>
  <c r="W22" i="34"/>
  <c r="AG21" i="34"/>
  <c r="AP21" i="34" s="1"/>
  <c r="AF21" i="34"/>
  <c r="AO21" i="34" s="1"/>
  <c r="AG20" i="51"/>
  <c r="AP20" i="51" s="1"/>
  <c r="W21" i="51"/>
  <c r="AE20" i="51"/>
  <c r="AF20" i="51"/>
  <c r="AO20" i="51" s="1"/>
  <c r="AG20" i="85"/>
  <c r="AP20" i="85" s="1"/>
  <c r="W21" i="85"/>
  <c r="AE20" i="85"/>
  <c r="AF20" i="85"/>
  <c r="AO20" i="85" s="1"/>
  <c r="W20" i="47"/>
  <c r="AG19" i="47"/>
  <c r="AP19" i="47" s="1"/>
  <c r="AF19" i="47"/>
  <c r="AO19" i="47" s="1"/>
  <c r="AE19" i="47"/>
  <c r="AF19" i="77"/>
  <c r="AO19" i="77" s="1"/>
  <c r="AG19" i="77"/>
  <c r="AP19" i="77" s="1"/>
  <c r="AE19" i="77"/>
  <c r="W20" i="77"/>
  <c r="AI20" i="38"/>
  <c r="AN20" i="38"/>
  <c r="Z21" i="40"/>
  <c r="Y21" i="40"/>
  <c r="X21" i="40"/>
  <c r="AG20" i="8"/>
  <c r="AP20" i="8" s="1"/>
  <c r="AF20" i="8"/>
  <c r="AO20" i="8" s="1"/>
  <c r="W21" i="8"/>
  <c r="AE20" i="8"/>
  <c r="AG20" i="66"/>
  <c r="AP20" i="66" s="1"/>
  <c r="AE20" i="66"/>
  <c r="AF20" i="66"/>
  <c r="AO20" i="66" s="1"/>
  <c r="W21" i="66"/>
  <c r="AG19" i="11"/>
  <c r="AP19" i="11" s="1"/>
  <c r="AF19" i="11"/>
  <c r="AO19" i="11" s="1"/>
  <c r="W20" i="11"/>
  <c r="AE19" i="11"/>
  <c r="AF19" i="42"/>
  <c r="AO19" i="42" s="1"/>
  <c r="AE19" i="42"/>
  <c r="W20" i="42"/>
  <c r="AG19" i="42"/>
  <c r="AP19" i="42" s="1"/>
  <c r="AF19" i="21"/>
  <c r="AO19" i="21" s="1"/>
  <c r="W20" i="21"/>
  <c r="AE19" i="21"/>
  <c r="AG19" i="21"/>
  <c r="AP19" i="21" s="1"/>
  <c r="AR20" i="58"/>
  <c r="AR21" i="67"/>
  <c r="AR18" i="10"/>
  <c r="AH19" i="4"/>
  <c r="AQ19" i="4" s="1"/>
  <c r="AR19" i="51"/>
  <c r="AR19" i="74"/>
  <c r="AH20" i="74"/>
  <c r="AQ20" i="74" s="1"/>
  <c r="AR19" i="72"/>
  <c r="Y21" i="37"/>
  <c r="X21" i="37"/>
  <c r="AR19" i="24"/>
  <c r="Z21" i="38"/>
  <c r="X21" i="38"/>
  <c r="Y21" i="38"/>
  <c r="X20" i="53"/>
  <c r="Y20" i="53"/>
  <c r="Z20" i="53" s="1"/>
  <c r="Z20" i="74"/>
  <c r="AR18" i="87"/>
  <c r="AR18" i="4"/>
  <c r="AH19" i="11"/>
  <c r="AQ19" i="11" s="1"/>
  <c r="AR19" i="20"/>
  <c r="AR18" i="11"/>
  <c r="AH21" i="76"/>
  <c r="AQ21" i="76" s="1"/>
  <c r="AH20" i="7"/>
  <c r="AQ20" i="7" s="1"/>
  <c r="W19" i="15"/>
  <c r="AE18" i="15"/>
  <c r="AG18" i="15"/>
  <c r="AP18" i="15" s="1"/>
  <c r="AF18" i="15"/>
  <c r="AO18" i="15" s="1"/>
  <c r="W20" i="87"/>
  <c r="AF19" i="87"/>
  <c r="AO19" i="87" s="1"/>
  <c r="AE19" i="87"/>
  <c r="AG19" i="87"/>
  <c r="AP19" i="87" s="1"/>
  <c r="W20" i="27"/>
  <c r="AG19" i="27"/>
  <c r="AP19" i="27" s="1"/>
  <c r="AF19" i="27"/>
  <c r="AO19" i="27" s="1"/>
  <c r="AE19" i="27"/>
  <c r="AH19" i="47"/>
  <c r="AQ19" i="47" s="1"/>
  <c r="AF19" i="65"/>
  <c r="AO19" i="65" s="1"/>
  <c r="W20" i="65"/>
  <c r="AE19" i="65"/>
  <c r="AG19" i="65"/>
  <c r="AP19" i="65" s="1"/>
  <c r="AR19" i="94"/>
  <c r="AR19" i="32"/>
  <c r="AI19" i="64"/>
  <c r="AN19" i="64"/>
  <c r="AR20" i="76"/>
  <c r="W21" i="72"/>
  <c r="AE20" i="72"/>
  <c r="AG20" i="72"/>
  <c r="AP20" i="72" s="1"/>
  <c r="AF20" i="72"/>
  <c r="AO20" i="72" s="1"/>
  <c r="Z21" i="68"/>
  <c r="X21" i="68"/>
  <c r="Y21" i="68"/>
  <c r="W20" i="84"/>
  <c r="AG19" i="84"/>
  <c r="AP19" i="84" s="1"/>
  <c r="AF19" i="84"/>
  <c r="AO19" i="84" s="1"/>
  <c r="AE19" i="84"/>
  <c r="AF20" i="24"/>
  <c r="AO20" i="24" s="1"/>
  <c r="W21" i="24"/>
  <c r="AE20" i="24"/>
  <c r="AG20" i="24"/>
  <c r="AP20" i="24" s="1"/>
  <c r="AI19" i="26"/>
  <c r="AN19" i="26"/>
  <c r="X21" i="88"/>
  <c r="Y21" i="88"/>
  <c r="Z21" i="88" s="1"/>
  <c r="X21" i="14"/>
  <c r="Y21" i="14"/>
  <c r="AN20" i="93"/>
  <c r="AI20" i="93"/>
  <c r="AI18" i="6"/>
  <c r="AN18" i="6"/>
  <c r="AR18" i="77"/>
  <c r="X20" i="75"/>
  <c r="Y20" i="75"/>
  <c r="Z20" i="75" s="1"/>
  <c r="AI20" i="40"/>
  <c r="AN20" i="40"/>
  <c r="AH19" i="22"/>
  <c r="AQ19" i="22" s="1"/>
  <c r="AR18" i="47"/>
  <c r="X22" i="59"/>
  <c r="Y22" i="59"/>
  <c r="AR18" i="35"/>
  <c r="Y20" i="49"/>
  <c r="X20" i="49"/>
  <c r="Z20" i="49" s="1"/>
  <c r="AR19" i="29"/>
  <c r="Y21" i="12"/>
  <c r="X21" i="12"/>
  <c r="AG20" i="62"/>
  <c r="AP20" i="62" s="1"/>
  <c r="AF20" i="62"/>
  <c r="AO20" i="62" s="1"/>
  <c r="W21" i="62"/>
  <c r="AE20" i="62"/>
  <c r="AH21" i="19"/>
  <c r="AQ21" i="19" s="1"/>
  <c r="AI19" i="52"/>
  <c r="AN19" i="52"/>
  <c r="AH19" i="80"/>
  <c r="AQ19" i="80" s="1"/>
  <c r="AI20" i="68"/>
  <c r="AN20" i="68"/>
  <c r="AH19" i="89"/>
  <c r="AQ19" i="89" s="1"/>
  <c r="AH21" i="78"/>
  <c r="AQ21" i="78" s="1"/>
  <c r="Z20" i="81"/>
  <c r="X20" i="81"/>
  <c r="Y20" i="81"/>
  <c r="AN20" i="44"/>
  <c r="AI20" i="44"/>
  <c r="Z21" i="5"/>
  <c r="Y21" i="5"/>
  <c r="X21" i="5"/>
  <c r="AI19" i="17"/>
  <c r="AN19" i="17"/>
  <c r="X22" i="61"/>
  <c r="Z22" i="61" s="1"/>
  <c r="Y22" i="61"/>
  <c r="X21" i="56"/>
  <c r="Y21" i="56"/>
  <c r="Z21" i="56" s="1"/>
  <c r="AI20" i="45"/>
  <c r="AN20" i="45"/>
  <c r="AF19" i="10"/>
  <c r="AO19" i="10" s="1"/>
  <c r="W20" i="10"/>
  <c r="AE19" i="10"/>
  <c r="AG19" i="10"/>
  <c r="AP19" i="10" s="1"/>
  <c r="AI21" i="30"/>
  <c r="AN21" i="30"/>
  <c r="AI20" i="37"/>
  <c r="AN20" i="37"/>
  <c r="AH19" i="54"/>
  <c r="AQ19" i="54" s="1"/>
  <c r="AH20" i="71"/>
  <c r="AQ20" i="71" s="1"/>
  <c r="AF21" i="95"/>
  <c r="AO21" i="95" s="1"/>
  <c r="W22" i="95"/>
  <c r="AE21" i="95"/>
  <c r="AG21" i="95"/>
  <c r="AP21" i="95" s="1"/>
  <c r="AG19" i="57"/>
  <c r="AP19" i="57" s="1"/>
  <c r="W20" i="57"/>
  <c r="AE19" i="57"/>
  <c r="AF19" i="57"/>
  <c r="AO19" i="57" s="1"/>
  <c r="AH21" i="34"/>
  <c r="AQ21" i="34" s="1"/>
  <c r="AI20" i="12"/>
  <c r="AN20" i="12"/>
  <c r="AR19" i="8"/>
  <c r="AH20" i="20"/>
  <c r="AQ20" i="20" s="1"/>
  <c r="AR18" i="80"/>
  <c r="X20" i="64"/>
  <c r="Z20" i="64" s="1"/>
  <c r="Y20" i="64"/>
  <c r="AN20" i="14"/>
  <c r="AI20" i="14"/>
  <c r="AN21" i="61"/>
  <c r="AI21" i="61"/>
  <c r="AH19" i="28"/>
  <c r="AQ19" i="28" s="1"/>
  <c r="AH20" i="51"/>
  <c r="AQ20" i="51" s="1"/>
  <c r="Z19" i="28"/>
  <c r="AR18" i="96"/>
  <c r="X20" i="41"/>
  <c r="Y20" i="41"/>
  <c r="Z20" i="41" s="1"/>
  <c r="AI19" i="75"/>
  <c r="AN19" i="75"/>
  <c r="AR19" i="66"/>
  <c r="AF21" i="69"/>
  <c r="AO21" i="69" s="1"/>
  <c r="AE21" i="69"/>
  <c r="W22" i="69"/>
  <c r="AG21" i="69"/>
  <c r="AP21" i="69" s="1"/>
  <c r="Z19" i="22"/>
  <c r="AR18" i="54"/>
  <c r="AG19" i="90"/>
  <c r="AP19" i="90" s="1"/>
  <c r="AF19" i="90"/>
  <c r="AO19" i="90" s="1"/>
  <c r="W20" i="90"/>
  <c r="AE19" i="90"/>
  <c r="AN19" i="31"/>
  <c r="AI19" i="31"/>
  <c r="AR18" i="84"/>
  <c r="AH22" i="86"/>
  <c r="AQ22" i="86" s="1"/>
  <c r="AH19" i="35"/>
  <c r="AQ19" i="35" s="1"/>
  <c r="W21" i="92"/>
  <c r="AG20" i="92"/>
  <c r="AP20" i="92" s="1"/>
  <c r="AF20" i="92"/>
  <c r="AO20" i="92" s="1"/>
  <c r="AE20" i="92"/>
  <c r="AE19" i="48"/>
  <c r="W20" i="48"/>
  <c r="AF19" i="48"/>
  <c r="AO19" i="48" s="1"/>
  <c r="AG19" i="48"/>
  <c r="AP19" i="48" s="1"/>
  <c r="AR19" i="85"/>
  <c r="Z20" i="20"/>
  <c r="Z21" i="19"/>
  <c r="X21" i="60"/>
  <c r="Y21" i="60"/>
  <c r="Z19" i="80"/>
  <c r="AH20" i="46"/>
  <c r="AQ20" i="46" s="1"/>
  <c r="Z21" i="63"/>
  <c r="Y21" i="63"/>
  <c r="X21" i="63"/>
  <c r="Z19" i="89"/>
  <c r="AH20" i="36"/>
  <c r="AQ20" i="36" s="1"/>
  <c r="Z21" i="78"/>
  <c r="AI20" i="43"/>
  <c r="AN20" i="43"/>
  <c r="AN21" i="70"/>
  <c r="AI21" i="70"/>
  <c r="AI19" i="2"/>
  <c r="AN19" i="2"/>
  <c r="X21" i="91"/>
  <c r="Y21" i="91"/>
  <c r="Z21" i="91" s="1"/>
  <c r="AN17" i="13"/>
  <c r="AI17" i="13"/>
  <c r="AI18" i="39"/>
  <c r="AN18" i="39"/>
  <c r="AF21" i="76"/>
  <c r="AO21" i="76" s="1"/>
  <c r="AG21" i="76"/>
  <c r="AP21" i="76" s="1"/>
  <c r="W22" i="76"/>
  <c r="AE21" i="76"/>
  <c r="W21" i="7"/>
  <c r="AE20" i="7"/>
  <c r="AG20" i="7"/>
  <c r="AP20" i="7" s="1"/>
  <c r="AF20" i="7"/>
  <c r="AO20" i="7" s="1"/>
  <c r="AH20" i="94"/>
  <c r="AQ20" i="94" s="1"/>
  <c r="AH20" i="25"/>
  <c r="AQ20" i="25" s="1"/>
  <c r="AR20" i="78"/>
  <c r="AH19" i="77"/>
  <c r="AQ19" i="77" s="1"/>
  <c r="AR19" i="36"/>
  <c r="X21" i="44"/>
  <c r="Y21" i="44"/>
  <c r="AN20" i="88"/>
  <c r="AI20" i="88"/>
  <c r="AN20" i="5"/>
  <c r="AI20" i="5"/>
  <c r="Y21" i="43"/>
  <c r="X21" i="43"/>
  <c r="X19" i="6"/>
  <c r="Z19" i="6" s="1"/>
  <c r="Y19" i="6"/>
  <c r="X22" i="55"/>
  <c r="Y22" i="55"/>
  <c r="Z22" i="55" s="1"/>
  <c r="AI20" i="56"/>
  <c r="AN20" i="56"/>
  <c r="AR18" i="89"/>
  <c r="AH21" i="58"/>
  <c r="AQ21" i="58" s="1"/>
  <c r="Z19" i="4"/>
  <c r="AG20" i="73"/>
  <c r="AP20" i="73" s="1"/>
  <c r="AF20" i="73"/>
  <c r="AO20" i="73" s="1"/>
  <c r="W21" i="73"/>
  <c r="AE20" i="73"/>
  <c r="AR18" i="65"/>
  <c r="AH20" i="32"/>
  <c r="AQ20" i="32" s="1"/>
  <c r="AI19" i="41"/>
  <c r="AN19" i="41"/>
  <c r="AR19" i="9"/>
  <c r="AG20" i="50"/>
  <c r="AP20" i="50" s="1"/>
  <c r="AF20" i="50"/>
  <c r="AO20" i="50" s="1"/>
  <c r="W21" i="50"/>
  <c r="AE20" i="50"/>
  <c r="AG20" i="79"/>
  <c r="AP20" i="79" s="1"/>
  <c r="AF20" i="79"/>
  <c r="AO20" i="79" s="1"/>
  <c r="AE20" i="79"/>
  <c r="W21" i="79"/>
  <c r="AG20" i="1"/>
  <c r="AP20" i="1" s="1"/>
  <c r="AF20" i="1"/>
  <c r="AO20" i="1" s="1"/>
  <c r="W21" i="1"/>
  <c r="AE20" i="1"/>
  <c r="AH22" i="67"/>
  <c r="AQ22" i="67" s="1"/>
  <c r="AI19" i="82"/>
  <c r="AN19" i="82"/>
  <c r="AI21" i="59"/>
  <c r="AN21" i="59"/>
  <c r="X20" i="31"/>
  <c r="Z20" i="31" s="1"/>
  <c r="Y20" i="31"/>
  <c r="Z22" i="86"/>
  <c r="Z19" i="35"/>
  <c r="AG19" i="23"/>
  <c r="AP19" i="23" s="1"/>
  <c r="AF19" i="23"/>
  <c r="AO19" i="23" s="1"/>
  <c r="W20" i="23"/>
  <c r="AE19" i="23"/>
  <c r="AH19" i="87"/>
  <c r="AQ19" i="87" s="1"/>
  <c r="AR18" i="22"/>
  <c r="AH19" i="65"/>
  <c r="AQ19" i="65" s="1"/>
  <c r="AR19" i="7"/>
  <c r="AR19" i="46"/>
  <c r="Y20" i="52"/>
  <c r="Z20" i="52" s="1"/>
  <c r="X20" i="52"/>
  <c r="AR21" i="86"/>
  <c r="AR20" i="19"/>
  <c r="Z20" i="46"/>
  <c r="AI20" i="63"/>
  <c r="AN20" i="63"/>
  <c r="AR18" i="28"/>
  <c r="Z20" i="36"/>
  <c r="AN19" i="81"/>
  <c r="AI19" i="81"/>
  <c r="X20" i="26"/>
  <c r="Y20" i="26"/>
  <c r="Z20" i="26" s="1"/>
  <c r="AN20" i="3"/>
  <c r="AI20" i="3"/>
  <c r="X20" i="83"/>
  <c r="Z20" i="83" s="1"/>
  <c r="Y20" i="83"/>
  <c r="Y21" i="93"/>
  <c r="X21" i="93"/>
  <c r="Z21" i="93" s="1"/>
  <c r="X22" i="33"/>
  <c r="Z22" i="33" s="1"/>
  <c r="Y22" i="33"/>
  <c r="AI21" i="55"/>
  <c r="AN21" i="55"/>
  <c r="Z20" i="2"/>
  <c r="Y20" i="2"/>
  <c r="X20" i="2"/>
  <c r="AI20" i="91"/>
  <c r="AN20" i="91"/>
  <c r="Y18" i="13"/>
  <c r="Z18" i="13" s="1"/>
  <c r="X18" i="13"/>
  <c r="W20" i="18"/>
  <c r="AE19" i="18"/>
  <c r="AF19" i="18"/>
  <c r="AO19" i="18" s="1"/>
  <c r="AG19" i="18"/>
  <c r="AP19" i="18" s="1"/>
  <c r="AN19" i="49"/>
  <c r="AI19" i="49"/>
  <c r="Y22" i="30"/>
  <c r="X22" i="30"/>
  <c r="AH20" i="9"/>
  <c r="AQ20" i="9" s="1"/>
  <c r="AH19" i="10"/>
  <c r="AQ19" i="10" s="1"/>
  <c r="AH20" i="85"/>
  <c r="AQ20" i="85" s="1"/>
  <c r="AF20" i="16"/>
  <c r="AO20" i="16" s="1"/>
  <c r="W21" i="16"/>
  <c r="AE20" i="16"/>
  <c r="AG20" i="16"/>
  <c r="AP20" i="16" s="1"/>
  <c r="AN19" i="53"/>
  <c r="AI19" i="53"/>
  <c r="AR20" i="34"/>
  <c r="AH20" i="8"/>
  <c r="AQ20" i="8" s="1"/>
  <c r="Z19" i="39"/>
  <c r="X19" i="39"/>
  <c r="Y19" i="39"/>
  <c r="AH20" i="66"/>
  <c r="AQ20" i="66" s="1"/>
  <c r="X20" i="82"/>
  <c r="Y20" i="82"/>
  <c r="AH20" i="29"/>
  <c r="AQ20" i="29" s="1"/>
  <c r="AH19" i="96"/>
  <c r="AQ19" i="96" s="1"/>
  <c r="AR19" i="71"/>
  <c r="AR19" i="25"/>
  <c r="AI20" i="60"/>
  <c r="AN20" i="60"/>
  <c r="AH20" i="72"/>
  <c r="AQ20" i="72" s="1"/>
  <c r="AH19" i="84"/>
  <c r="AQ19" i="84" s="1"/>
  <c r="AH20" i="24"/>
  <c r="AQ20" i="24" s="1"/>
  <c r="X21" i="3"/>
  <c r="Z21" i="3" s="1"/>
  <c r="Y21" i="3"/>
  <c r="AN19" i="83"/>
  <c r="AI19" i="83"/>
  <c r="X20" i="17"/>
  <c r="Y20" i="17"/>
  <c r="Z20" i="17" s="1"/>
  <c r="X22" i="70"/>
  <c r="Z22" i="70"/>
  <c r="Y22" i="70"/>
  <c r="AI21" i="33"/>
  <c r="AN21" i="33"/>
  <c r="Y21" i="45"/>
  <c r="X21" i="45"/>
  <c r="AG21" i="3" l="1"/>
  <c r="AP21" i="3" s="1"/>
  <c r="AF21" i="3"/>
  <c r="AO21" i="3" s="1"/>
  <c r="W22" i="3"/>
  <c r="AE21" i="3"/>
  <c r="AG18" i="13"/>
  <c r="AP18" i="13" s="1"/>
  <c r="AF18" i="13"/>
  <c r="AO18" i="13" s="1"/>
  <c r="W19" i="13"/>
  <c r="AE18" i="13"/>
  <c r="AG21" i="91"/>
  <c r="AP21" i="91" s="1"/>
  <c r="AF21" i="91"/>
  <c r="AO21" i="91" s="1"/>
  <c r="AE21" i="91"/>
  <c r="W22" i="91"/>
  <c r="AG20" i="49"/>
  <c r="AP20" i="49" s="1"/>
  <c r="AF20" i="49"/>
  <c r="AO20" i="49" s="1"/>
  <c r="W21" i="49"/>
  <c r="AE20" i="49"/>
  <c r="W22" i="88"/>
  <c r="AG21" i="88"/>
  <c r="AP21" i="88" s="1"/>
  <c r="AF21" i="88"/>
  <c r="AO21" i="88" s="1"/>
  <c r="AE21" i="88"/>
  <c r="AG20" i="17"/>
  <c r="AP20" i="17" s="1"/>
  <c r="AF20" i="17"/>
  <c r="AO20" i="17" s="1"/>
  <c r="AE20" i="17"/>
  <c r="W21" i="17"/>
  <c r="AG20" i="83"/>
  <c r="AP20" i="83" s="1"/>
  <c r="W21" i="83"/>
  <c r="AF20" i="83"/>
  <c r="AO20" i="83" s="1"/>
  <c r="AE20" i="83"/>
  <c r="W23" i="55"/>
  <c r="AG22" i="55"/>
  <c r="AP22" i="55" s="1"/>
  <c r="AF22" i="55"/>
  <c r="AO22" i="55" s="1"/>
  <c r="AE22" i="55"/>
  <c r="W22" i="56"/>
  <c r="AE21" i="56"/>
  <c r="AF21" i="56"/>
  <c r="AO21" i="56" s="1"/>
  <c r="AG21" i="56"/>
  <c r="AP21" i="56" s="1"/>
  <c r="W21" i="53"/>
  <c r="AE20" i="53"/>
  <c r="AG20" i="53"/>
  <c r="AP20" i="53" s="1"/>
  <c r="AF20" i="53"/>
  <c r="AO20" i="53" s="1"/>
  <c r="AG22" i="33"/>
  <c r="AP22" i="33" s="1"/>
  <c r="AF22" i="33"/>
  <c r="AO22" i="33" s="1"/>
  <c r="AE22" i="33"/>
  <c r="W23" i="33"/>
  <c r="AG20" i="75"/>
  <c r="AP20" i="75" s="1"/>
  <c r="AF20" i="75"/>
  <c r="AO20" i="75" s="1"/>
  <c r="AE20" i="75"/>
  <c r="W21" i="75"/>
  <c r="AG20" i="64"/>
  <c r="AP20" i="64" s="1"/>
  <c r="W21" i="64"/>
  <c r="AE20" i="64"/>
  <c r="AF20" i="64"/>
  <c r="AO20" i="64" s="1"/>
  <c r="AF22" i="61"/>
  <c r="AO22" i="61" s="1"/>
  <c r="W23" i="61"/>
  <c r="AE22" i="61"/>
  <c r="AG22" i="61"/>
  <c r="AP22" i="61" s="1"/>
  <c r="W22" i="93"/>
  <c r="AG21" i="93"/>
  <c r="AP21" i="93" s="1"/>
  <c r="AE21" i="93"/>
  <c r="AF21" i="93"/>
  <c r="AO21" i="93" s="1"/>
  <c r="AE20" i="26"/>
  <c r="W21" i="26"/>
  <c r="AG20" i="26"/>
  <c r="AP20" i="26" s="1"/>
  <c r="AF20" i="26"/>
  <c r="AO20" i="26" s="1"/>
  <c r="AF20" i="52"/>
  <c r="AO20" i="52" s="1"/>
  <c r="W21" i="52"/>
  <c r="AG20" i="52"/>
  <c r="AP20" i="52" s="1"/>
  <c r="AE20" i="52"/>
  <c r="AG19" i="6"/>
  <c r="AP19" i="6" s="1"/>
  <c r="AF19" i="6"/>
  <c r="AO19" i="6" s="1"/>
  <c r="W20" i="6"/>
  <c r="AE19" i="6"/>
  <c r="W21" i="31"/>
  <c r="AF20" i="31"/>
  <c r="AO20" i="31" s="1"/>
  <c r="AG20" i="31"/>
  <c r="AP20" i="31" s="1"/>
  <c r="AE20" i="31"/>
  <c r="AG20" i="41"/>
  <c r="AP20" i="41" s="1"/>
  <c r="AF20" i="41"/>
  <c r="AO20" i="41" s="1"/>
  <c r="AE20" i="41"/>
  <c r="W21" i="41"/>
  <c r="AH20" i="82"/>
  <c r="AQ20" i="82" s="1"/>
  <c r="AF20" i="2"/>
  <c r="AO20" i="2" s="1"/>
  <c r="W21" i="2"/>
  <c r="AE20" i="2"/>
  <c r="AG20" i="2"/>
  <c r="AP20" i="2" s="1"/>
  <c r="AG19" i="80"/>
  <c r="AP19" i="80" s="1"/>
  <c r="W20" i="80"/>
  <c r="AF19" i="80"/>
  <c r="AO19" i="80" s="1"/>
  <c r="AE19" i="80"/>
  <c r="AI19" i="48"/>
  <c r="AN19" i="48"/>
  <c r="AN20" i="16"/>
  <c r="AI20" i="16"/>
  <c r="AH22" i="30"/>
  <c r="AQ22" i="30" s="1"/>
  <c r="AE22" i="86"/>
  <c r="AG22" i="86"/>
  <c r="AP22" i="86" s="1"/>
  <c r="AF22" i="86"/>
  <c r="AO22" i="86" s="1"/>
  <c r="W23" i="86"/>
  <c r="Y21" i="73"/>
  <c r="Z21" i="73" s="1"/>
  <c r="X21" i="73"/>
  <c r="AH21" i="44"/>
  <c r="AQ21" i="44" s="1"/>
  <c r="X21" i="7"/>
  <c r="Z21" i="7" s="1"/>
  <c r="Y21" i="7"/>
  <c r="AH21" i="60"/>
  <c r="AQ21" i="60" s="1"/>
  <c r="AR19" i="83"/>
  <c r="AH19" i="39"/>
  <c r="AQ19" i="39" s="1"/>
  <c r="AR19" i="53"/>
  <c r="AR19" i="49"/>
  <c r="AH18" i="13"/>
  <c r="AQ18" i="13" s="1"/>
  <c r="AR19" i="81"/>
  <c r="AR20" i="63"/>
  <c r="AH20" i="52"/>
  <c r="AQ20" i="52" s="1"/>
  <c r="X21" i="79"/>
  <c r="Z21" i="79" s="1"/>
  <c r="Y21" i="79"/>
  <c r="AG19" i="4"/>
  <c r="AP19" i="4" s="1"/>
  <c r="AF19" i="4"/>
  <c r="AO19" i="4" s="1"/>
  <c r="W20" i="4"/>
  <c r="AE19" i="4"/>
  <c r="AR20" i="56"/>
  <c r="AR20" i="88"/>
  <c r="Z22" i="76"/>
  <c r="X22" i="76"/>
  <c r="Y22" i="76"/>
  <c r="AR21" i="70"/>
  <c r="AG20" i="20"/>
  <c r="AP20" i="20" s="1"/>
  <c r="AF20" i="20"/>
  <c r="AO20" i="20" s="1"/>
  <c r="W21" i="20"/>
  <c r="AE20" i="20"/>
  <c r="Y20" i="48"/>
  <c r="X20" i="48"/>
  <c r="Z21" i="92"/>
  <c r="Y21" i="92"/>
  <c r="X21" i="92"/>
  <c r="Y22" i="69"/>
  <c r="X22" i="69"/>
  <c r="AR19" i="75"/>
  <c r="W20" i="28"/>
  <c r="AF19" i="28"/>
  <c r="AO19" i="28" s="1"/>
  <c r="AE19" i="28"/>
  <c r="AG19" i="28"/>
  <c r="AP19" i="28" s="1"/>
  <c r="Y20" i="57"/>
  <c r="X20" i="57"/>
  <c r="Z20" i="57" s="1"/>
  <c r="AR20" i="37"/>
  <c r="W21" i="81"/>
  <c r="AG20" i="81"/>
  <c r="AP20" i="81" s="1"/>
  <c r="AF20" i="81"/>
  <c r="AO20" i="81" s="1"/>
  <c r="AE20" i="81"/>
  <c r="AR20" i="68"/>
  <c r="AI19" i="84"/>
  <c r="AN19" i="84"/>
  <c r="AH21" i="68"/>
  <c r="AQ21" i="68" s="1"/>
  <c r="X19" i="15"/>
  <c r="Z19" i="15" s="1"/>
  <c r="Y19" i="15"/>
  <c r="AG20" i="74"/>
  <c r="AP20" i="74" s="1"/>
  <c r="AF20" i="74"/>
  <c r="AO20" i="74" s="1"/>
  <c r="AE20" i="74"/>
  <c r="W21" i="74"/>
  <c r="AG21" i="38"/>
  <c r="AP21" i="38" s="1"/>
  <c r="AF21" i="38"/>
  <c r="AO21" i="38" s="1"/>
  <c r="AE21" i="38"/>
  <c r="W22" i="38"/>
  <c r="AN20" i="8"/>
  <c r="AI20" i="8"/>
  <c r="AG21" i="40"/>
  <c r="AP21" i="40" s="1"/>
  <c r="AF21" i="40"/>
  <c r="AO21" i="40" s="1"/>
  <c r="AE21" i="40"/>
  <c r="W22" i="40"/>
  <c r="Y20" i="47"/>
  <c r="X20" i="47"/>
  <c r="Z20" i="47" s="1"/>
  <c r="Y20" i="54"/>
  <c r="X20" i="54"/>
  <c r="AG22" i="70"/>
  <c r="AP22" i="70" s="1"/>
  <c r="W23" i="70"/>
  <c r="AF22" i="70"/>
  <c r="AO22" i="70" s="1"/>
  <c r="AE22" i="70"/>
  <c r="AR20" i="3"/>
  <c r="AI20" i="1"/>
  <c r="AN20" i="1"/>
  <c r="AN20" i="79"/>
  <c r="AI20" i="79"/>
  <c r="AN20" i="73"/>
  <c r="AI20" i="73"/>
  <c r="AH21" i="43"/>
  <c r="AQ21" i="43" s="1"/>
  <c r="AR19" i="31"/>
  <c r="AI21" i="69"/>
  <c r="AN21" i="69"/>
  <c r="AR19" i="52"/>
  <c r="AH22" i="59"/>
  <c r="AQ22" i="59" s="1"/>
  <c r="AH21" i="14"/>
  <c r="AQ21" i="14" s="1"/>
  <c r="AR19" i="26"/>
  <c r="W22" i="68"/>
  <c r="AG21" i="68"/>
  <c r="AP21" i="68" s="1"/>
  <c r="AE21" i="68"/>
  <c r="AF21" i="68"/>
  <c r="AO21" i="68" s="1"/>
  <c r="Y20" i="42"/>
  <c r="X20" i="42"/>
  <c r="Z20" i="42" s="1"/>
  <c r="X21" i="8"/>
  <c r="Z21" i="8" s="1"/>
  <c r="Y21" i="8"/>
  <c r="AN20" i="51"/>
  <c r="AI20" i="51"/>
  <c r="Z22" i="34"/>
  <c r="X22" i="34"/>
  <c r="Y22" i="34"/>
  <c r="AI20" i="9"/>
  <c r="AN20" i="9"/>
  <c r="AN20" i="94"/>
  <c r="AI20" i="94"/>
  <c r="Y21" i="25"/>
  <c r="X21" i="25"/>
  <c r="Z21" i="25" s="1"/>
  <c r="Y21" i="29"/>
  <c r="X21" i="29"/>
  <c r="Z21" i="29" s="1"/>
  <c r="AN20" i="71"/>
  <c r="AI20" i="71"/>
  <c r="Y21" i="32"/>
  <c r="X21" i="32"/>
  <c r="AH22" i="70"/>
  <c r="AQ22" i="70" s="1"/>
  <c r="Z20" i="82"/>
  <c r="AG20" i="36"/>
  <c r="AP20" i="36" s="1"/>
  <c r="AF20" i="36"/>
  <c r="AO20" i="36" s="1"/>
  <c r="AE20" i="36"/>
  <c r="W21" i="36"/>
  <c r="W20" i="35"/>
  <c r="AG19" i="35"/>
  <c r="AP19" i="35" s="1"/>
  <c r="AF19" i="35"/>
  <c r="AO19" i="35" s="1"/>
  <c r="AE19" i="35"/>
  <c r="AR21" i="59"/>
  <c r="Y21" i="1"/>
  <c r="Z21" i="1" s="1"/>
  <c r="X21" i="1"/>
  <c r="AH22" i="55"/>
  <c r="AQ22" i="55" s="1"/>
  <c r="AI20" i="7"/>
  <c r="AN20" i="7"/>
  <c r="AH21" i="91"/>
  <c r="AQ21" i="91" s="1"/>
  <c r="AI20" i="92"/>
  <c r="AN20" i="92"/>
  <c r="AH20" i="41"/>
  <c r="AQ20" i="41" s="1"/>
  <c r="AR21" i="61"/>
  <c r="AR21" i="30"/>
  <c r="AR20" i="45"/>
  <c r="AR20" i="44"/>
  <c r="AH21" i="12"/>
  <c r="AQ21" i="12" s="1"/>
  <c r="Z22" i="59"/>
  <c r="AR20" i="40"/>
  <c r="Z21" i="14"/>
  <c r="Z20" i="87"/>
  <c r="X20" i="87"/>
  <c r="Y20" i="87"/>
  <c r="AH20" i="53"/>
  <c r="AQ20" i="53" s="1"/>
  <c r="AI19" i="21"/>
  <c r="AN19" i="21"/>
  <c r="AI19" i="42"/>
  <c r="AN19" i="42"/>
  <c r="X21" i="66"/>
  <c r="Y21" i="66"/>
  <c r="AR20" i="38"/>
  <c r="Y21" i="51"/>
  <c r="X21" i="51"/>
  <c r="AI21" i="34"/>
  <c r="AN21" i="34"/>
  <c r="Y21" i="9"/>
  <c r="X21" i="9"/>
  <c r="Z21" i="9" s="1"/>
  <c r="AI20" i="25"/>
  <c r="AN20" i="25"/>
  <c r="AI20" i="32"/>
  <c r="AN20" i="32"/>
  <c r="AN21" i="58"/>
  <c r="AI21" i="58"/>
  <c r="AN19" i="90"/>
  <c r="AI19" i="90"/>
  <c r="AR18" i="6"/>
  <c r="AI20" i="24"/>
  <c r="AN20" i="24"/>
  <c r="AR19" i="64"/>
  <c r="AI19" i="65"/>
  <c r="AN19" i="65"/>
  <c r="Y20" i="27"/>
  <c r="X20" i="27"/>
  <c r="AH21" i="37"/>
  <c r="AQ21" i="37" s="1"/>
  <c r="Y20" i="21"/>
  <c r="X20" i="21"/>
  <c r="X20" i="77"/>
  <c r="Z20" i="77" s="1"/>
  <c r="Y20" i="77"/>
  <c r="AN19" i="47"/>
  <c r="AI19" i="47"/>
  <c r="AN20" i="85"/>
  <c r="AI20" i="85"/>
  <c r="AI22" i="67"/>
  <c r="AN22" i="67"/>
  <c r="AI20" i="29"/>
  <c r="AN20" i="29"/>
  <c r="Z21" i="71"/>
  <c r="Y21" i="71"/>
  <c r="X21" i="71"/>
  <c r="Y22" i="58"/>
  <c r="Z22" i="58" s="1"/>
  <c r="X22" i="58"/>
  <c r="AH21" i="45"/>
  <c r="AQ21" i="45" s="1"/>
  <c r="AH20" i="64"/>
  <c r="AQ20" i="64" s="1"/>
  <c r="AH20" i="49"/>
  <c r="AQ20" i="49" s="1"/>
  <c r="AR21" i="55"/>
  <c r="AH20" i="17"/>
  <c r="AQ20" i="17" s="1"/>
  <c r="Y21" i="16"/>
  <c r="X21" i="16"/>
  <c r="Z21" i="16" s="1"/>
  <c r="AN19" i="18"/>
  <c r="AI19" i="18"/>
  <c r="AR20" i="91"/>
  <c r="AH20" i="26"/>
  <c r="AQ20" i="26" s="1"/>
  <c r="AI19" i="23"/>
  <c r="AN19" i="23"/>
  <c r="AR19" i="82"/>
  <c r="AN20" i="50"/>
  <c r="AI20" i="50"/>
  <c r="AR20" i="5"/>
  <c r="Z21" i="44"/>
  <c r="AR18" i="39"/>
  <c r="W22" i="78"/>
  <c r="AG21" i="78"/>
  <c r="AP21" i="78" s="1"/>
  <c r="AF21" i="78"/>
  <c r="AO21" i="78" s="1"/>
  <c r="AE21" i="78"/>
  <c r="W20" i="89"/>
  <c r="AG19" i="89"/>
  <c r="AP19" i="89" s="1"/>
  <c r="AE19" i="89"/>
  <c r="AF19" i="89"/>
  <c r="AO19" i="89" s="1"/>
  <c r="Z21" i="60"/>
  <c r="AG19" i="22"/>
  <c r="AP19" i="22" s="1"/>
  <c r="AF19" i="22"/>
  <c r="AO19" i="22" s="1"/>
  <c r="W20" i="22"/>
  <c r="AE19" i="22"/>
  <c r="AR20" i="14"/>
  <c r="AR20" i="12"/>
  <c r="AI21" i="95"/>
  <c r="AN21" i="95"/>
  <c r="AI19" i="10"/>
  <c r="AN19" i="10"/>
  <c r="AH21" i="56"/>
  <c r="AQ21" i="56" s="1"/>
  <c r="AR19" i="17"/>
  <c r="AN20" i="62"/>
  <c r="AI20" i="62"/>
  <c r="Z21" i="12"/>
  <c r="AH20" i="75"/>
  <c r="AQ20" i="75" s="1"/>
  <c r="AR20" i="93"/>
  <c r="AH21" i="88"/>
  <c r="AQ21" i="88" s="1"/>
  <c r="Z21" i="24"/>
  <c r="Y21" i="24"/>
  <c r="X21" i="24"/>
  <c r="X20" i="84"/>
  <c r="Y20" i="84"/>
  <c r="AI20" i="72"/>
  <c r="AN20" i="72"/>
  <c r="Y20" i="65"/>
  <c r="X20" i="65"/>
  <c r="AN19" i="11"/>
  <c r="AI19" i="11"/>
  <c r="AI20" i="66"/>
  <c r="AN20" i="66"/>
  <c r="AH21" i="40"/>
  <c r="AQ21" i="40" s="1"/>
  <c r="X21" i="85"/>
  <c r="Y21" i="85"/>
  <c r="Z21" i="85" s="1"/>
  <c r="Y20" i="96"/>
  <c r="Z20" i="96" s="1"/>
  <c r="X20" i="96"/>
  <c r="AN19" i="54"/>
  <c r="AI19" i="54"/>
  <c r="AF19" i="39"/>
  <c r="AO19" i="39" s="1"/>
  <c r="AE19" i="39"/>
  <c r="W20" i="39"/>
  <c r="AG19" i="39"/>
  <c r="AP19" i="39" s="1"/>
  <c r="AH21" i="93"/>
  <c r="AQ21" i="93" s="1"/>
  <c r="W21" i="46"/>
  <c r="AG20" i="46"/>
  <c r="AP20" i="46" s="1"/>
  <c r="AF20" i="46"/>
  <c r="AO20" i="46" s="1"/>
  <c r="AE20" i="46"/>
  <c r="AG21" i="63"/>
  <c r="AP21" i="63" s="1"/>
  <c r="AF21" i="63"/>
  <c r="AO21" i="63" s="1"/>
  <c r="W22" i="63"/>
  <c r="AE21" i="63"/>
  <c r="AH22" i="61"/>
  <c r="AQ22" i="61" s="1"/>
  <c r="AG21" i="5"/>
  <c r="AP21" i="5" s="1"/>
  <c r="AF21" i="5"/>
  <c r="AO21" i="5" s="1"/>
  <c r="W22" i="5"/>
  <c r="AE21" i="5"/>
  <c r="Z21" i="45"/>
  <c r="AH21" i="3"/>
  <c r="AQ21" i="3" s="1"/>
  <c r="AR20" i="60"/>
  <c r="Z21" i="43"/>
  <c r="AR20" i="43"/>
  <c r="AR21" i="33"/>
  <c r="Z22" i="30"/>
  <c r="X20" i="18"/>
  <c r="Y20" i="18"/>
  <c r="Z20" i="18" s="1"/>
  <c r="AH20" i="2"/>
  <c r="AQ20" i="2" s="1"/>
  <c r="AH22" i="33"/>
  <c r="AQ22" i="33" s="1"/>
  <c r="AH20" i="83"/>
  <c r="AQ20" i="83" s="1"/>
  <c r="X20" i="23"/>
  <c r="Z20" i="23" s="1"/>
  <c r="Y20" i="23"/>
  <c r="AH20" i="31"/>
  <c r="AQ20" i="31" s="1"/>
  <c r="Y21" i="50"/>
  <c r="X21" i="50"/>
  <c r="AR19" i="41"/>
  <c r="AH19" i="6"/>
  <c r="AQ19" i="6" s="1"/>
  <c r="AI21" i="76"/>
  <c r="AN21" i="76"/>
  <c r="AR17" i="13"/>
  <c r="AR19" i="2"/>
  <c r="AH21" i="63"/>
  <c r="AQ21" i="63" s="1"/>
  <c r="AG21" i="19"/>
  <c r="AP21" i="19" s="1"/>
  <c r="AF21" i="19"/>
  <c r="AO21" i="19" s="1"/>
  <c r="AE21" i="19"/>
  <c r="W22" i="19"/>
  <c r="X20" i="90"/>
  <c r="Y20" i="90"/>
  <c r="Z20" i="90" s="1"/>
  <c r="AN19" i="57"/>
  <c r="AI19" i="57"/>
  <c r="X22" i="95"/>
  <c r="Y22" i="95"/>
  <c r="Z20" i="10"/>
  <c r="Y20" i="10"/>
  <c r="X20" i="10"/>
  <c r="AH21" i="5"/>
  <c r="AQ21" i="5" s="1"/>
  <c r="AH20" i="81"/>
  <c r="AQ20" i="81" s="1"/>
  <c r="Y21" i="62"/>
  <c r="X21" i="62"/>
  <c r="Z21" i="62" s="1"/>
  <c r="Y21" i="72"/>
  <c r="X21" i="72"/>
  <c r="Z21" i="72" s="1"/>
  <c r="AI19" i="27"/>
  <c r="AN19" i="27"/>
  <c r="AI19" i="87"/>
  <c r="AN19" i="87"/>
  <c r="AI18" i="15"/>
  <c r="AN18" i="15"/>
  <c r="AH21" i="38"/>
  <c r="AQ21" i="38" s="1"/>
  <c r="Z21" i="37"/>
  <c r="Y20" i="11"/>
  <c r="X20" i="11"/>
  <c r="Z20" i="11" s="1"/>
  <c r="AN19" i="77"/>
  <c r="AI19" i="77"/>
  <c r="Y23" i="67"/>
  <c r="X23" i="67"/>
  <c r="Z21" i="94"/>
  <c r="X21" i="94"/>
  <c r="Y21" i="94"/>
  <c r="AN19" i="96"/>
  <c r="AI19" i="96"/>
  <c r="AG20" i="11" l="1"/>
  <c r="AP20" i="11" s="1"/>
  <c r="AF20" i="11"/>
  <c r="AO20" i="11" s="1"/>
  <c r="W21" i="11"/>
  <c r="AE20" i="11"/>
  <c r="AG21" i="25"/>
  <c r="AP21" i="25" s="1"/>
  <c r="AF21" i="25"/>
  <c r="AO21" i="25" s="1"/>
  <c r="AE21" i="25"/>
  <c r="W22" i="25"/>
  <c r="W21" i="90"/>
  <c r="AE20" i="90"/>
  <c r="AG20" i="90"/>
  <c r="AP20" i="90" s="1"/>
  <c r="AF20" i="90"/>
  <c r="AO20" i="90" s="1"/>
  <c r="W22" i="7"/>
  <c r="AE21" i="7"/>
  <c r="AG21" i="7"/>
  <c r="AP21" i="7" s="1"/>
  <c r="AF21" i="7"/>
  <c r="AO21" i="7" s="1"/>
  <c r="AF22" i="58"/>
  <c r="AO22" i="58" s="1"/>
  <c r="W23" i="58"/>
  <c r="AG22" i="58"/>
  <c r="AP22" i="58" s="1"/>
  <c r="AE22" i="58"/>
  <c r="W22" i="79"/>
  <c r="AG21" i="79"/>
  <c r="AP21" i="79" s="1"/>
  <c r="AE21" i="79"/>
  <c r="AF21" i="79"/>
  <c r="AO21" i="79" s="1"/>
  <c r="AG20" i="57"/>
  <c r="AP20" i="57" s="1"/>
  <c r="W21" i="57"/>
  <c r="AE20" i="57"/>
  <c r="AF20" i="57"/>
  <c r="AO20" i="57" s="1"/>
  <c r="W21" i="18"/>
  <c r="AE20" i="18"/>
  <c r="AF20" i="18"/>
  <c r="AO20" i="18" s="1"/>
  <c r="AG20" i="18"/>
  <c r="AP20" i="18" s="1"/>
  <c r="AG20" i="96"/>
  <c r="AP20" i="96" s="1"/>
  <c r="AF20" i="96"/>
  <c r="AO20" i="96" s="1"/>
  <c r="AE20" i="96"/>
  <c r="W21" i="96"/>
  <c r="W22" i="73"/>
  <c r="AE21" i="73"/>
  <c r="AG21" i="73"/>
  <c r="AP21" i="73" s="1"/>
  <c r="AF21" i="73"/>
  <c r="AO21" i="73" s="1"/>
  <c r="AG21" i="62"/>
  <c r="AP21" i="62" s="1"/>
  <c r="AF21" i="62"/>
  <c r="AO21" i="62" s="1"/>
  <c r="W22" i="62"/>
  <c r="AE21" i="62"/>
  <c r="AG21" i="1"/>
  <c r="AP21" i="1" s="1"/>
  <c r="AF21" i="1"/>
  <c r="AO21" i="1" s="1"/>
  <c r="W22" i="1"/>
  <c r="AE21" i="1"/>
  <c r="AF20" i="77"/>
  <c r="AO20" i="77" s="1"/>
  <c r="W21" i="77"/>
  <c r="AE20" i="77"/>
  <c r="AG20" i="77"/>
  <c r="AP20" i="77" s="1"/>
  <c r="W22" i="85"/>
  <c r="AG21" i="85"/>
  <c r="AP21" i="85" s="1"/>
  <c r="AF21" i="85"/>
  <c r="AO21" i="85" s="1"/>
  <c r="AE21" i="85"/>
  <c r="AG21" i="9"/>
  <c r="AP21" i="9" s="1"/>
  <c r="AF21" i="9"/>
  <c r="AO21" i="9" s="1"/>
  <c r="W22" i="9"/>
  <c r="AE21" i="9"/>
  <c r="W20" i="15"/>
  <c r="AE19" i="15"/>
  <c r="AG19" i="15"/>
  <c r="AP19" i="15" s="1"/>
  <c r="AF19" i="15"/>
  <c r="AO19" i="15" s="1"/>
  <c r="AG21" i="8"/>
  <c r="AP21" i="8" s="1"/>
  <c r="AF21" i="8"/>
  <c r="AO21" i="8" s="1"/>
  <c r="W22" i="8"/>
  <c r="AE21" i="8"/>
  <c r="AG20" i="42"/>
  <c r="AP20" i="42" s="1"/>
  <c r="AF20" i="42"/>
  <c r="AO20" i="42" s="1"/>
  <c r="AE20" i="42"/>
  <c r="W21" i="42"/>
  <c r="W22" i="72"/>
  <c r="AE21" i="72"/>
  <c r="AG21" i="72"/>
  <c r="AP21" i="72" s="1"/>
  <c r="AF21" i="72"/>
  <c r="AO21" i="72" s="1"/>
  <c r="AG20" i="23"/>
  <c r="AP20" i="23" s="1"/>
  <c r="AF20" i="23"/>
  <c r="AO20" i="23" s="1"/>
  <c r="W21" i="23"/>
  <c r="AE20" i="23"/>
  <c r="AF21" i="16"/>
  <c r="AO21" i="16" s="1"/>
  <c r="W22" i="16"/>
  <c r="AE21" i="16"/>
  <c r="AG21" i="16"/>
  <c r="AP21" i="16" s="1"/>
  <c r="AE21" i="29"/>
  <c r="AG21" i="29"/>
  <c r="AP21" i="29" s="1"/>
  <c r="AF21" i="29"/>
  <c r="AO21" i="29" s="1"/>
  <c r="W22" i="29"/>
  <c r="W21" i="47"/>
  <c r="AF20" i="47"/>
  <c r="AO20" i="47" s="1"/>
  <c r="AE20" i="47"/>
  <c r="AG20" i="47"/>
  <c r="AP20" i="47" s="1"/>
  <c r="AR19" i="87"/>
  <c r="AR20" i="50"/>
  <c r="AG21" i="71"/>
  <c r="AP21" i="71" s="1"/>
  <c r="AF21" i="71"/>
  <c r="AO21" i="71" s="1"/>
  <c r="AE21" i="71"/>
  <c r="W22" i="71"/>
  <c r="AH20" i="21"/>
  <c r="AQ20" i="21" s="1"/>
  <c r="AR19" i="65"/>
  <c r="AR20" i="32"/>
  <c r="AE20" i="87"/>
  <c r="AF20" i="87"/>
  <c r="AO20" i="87" s="1"/>
  <c r="AG20" i="87"/>
  <c r="AP20" i="87" s="1"/>
  <c r="W21" i="87"/>
  <c r="Z21" i="36"/>
  <c r="Y21" i="36"/>
  <c r="X21" i="36"/>
  <c r="AG22" i="34"/>
  <c r="AP22" i="34" s="1"/>
  <c r="AF22" i="34"/>
  <c r="AO22" i="34" s="1"/>
  <c r="AE22" i="34"/>
  <c r="W23" i="34"/>
  <c r="AH20" i="54"/>
  <c r="AQ20" i="54" s="1"/>
  <c r="Z21" i="81"/>
  <c r="Y21" i="81"/>
  <c r="X21" i="81"/>
  <c r="AH20" i="65"/>
  <c r="AQ20" i="65" s="1"/>
  <c r="AR20" i="29"/>
  <c r="AR18" i="15"/>
  <c r="AH21" i="94"/>
  <c r="AQ21" i="94" s="1"/>
  <c r="AH20" i="96"/>
  <c r="AQ20" i="96" s="1"/>
  <c r="AR20" i="66"/>
  <c r="AR21" i="95"/>
  <c r="Z20" i="22"/>
  <c r="Y20" i="22"/>
  <c r="X20" i="22"/>
  <c r="AI19" i="89"/>
  <c r="AN19" i="89"/>
  <c r="AR19" i="23"/>
  <c r="AR20" i="85"/>
  <c r="AR19" i="42"/>
  <c r="AH20" i="87"/>
  <c r="AQ20" i="87" s="1"/>
  <c r="AH22" i="34"/>
  <c r="AQ22" i="34" s="1"/>
  <c r="AR20" i="1"/>
  <c r="AR20" i="8"/>
  <c r="AR19" i="84"/>
  <c r="X21" i="20"/>
  <c r="Y21" i="20"/>
  <c r="Z21" i="20" s="1"/>
  <c r="AH22" i="76"/>
  <c r="AQ22" i="76" s="1"/>
  <c r="AI19" i="4"/>
  <c r="AN19" i="4"/>
  <c r="AH21" i="73"/>
  <c r="AQ21" i="73" s="1"/>
  <c r="Z21" i="2"/>
  <c r="Y21" i="2"/>
  <c r="X21" i="2"/>
  <c r="AI20" i="31"/>
  <c r="AN20" i="31"/>
  <c r="X20" i="6"/>
  <c r="Z20" i="6" s="1"/>
  <c r="Y20" i="6"/>
  <c r="AN22" i="61"/>
  <c r="AI22" i="61"/>
  <c r="Y23" i="33"/>
  <c r="X23" i="33"/>
  <c r="Z23" i="33" s="1"/>
  <c r="Z22" i="56"/>
  <c r="X22" i="56"/>
  <c r="Y22" i="56"/>
  <c r="X22" i="88"/>
  <c r="Y22" i="88"/>
  <c r="Z20" i="39"/>
  <c r="X20" i="39"/>
  <c r="Y20" i="39"/>
  <c r="AR19" i="11"/>
  <c r="Z22" i="78"/>
  <c r="Y22" i="78"/>
  <c r="X22" i="78"/>
  <c r="AR20" i="94"/>
  <c r="Y22" i="68"/>
  <c r="X22" i="68"/>
  <c r="AG22" i="76"/>
  <c r="AP22" i="76" s="1"/>
  <c r="W23" i="76"/>
  <c r="AF22" i="76"/>
  <c r="AO22" i="76" s="1"/>
  <c r="AE22" i="76"/>
  <c r="AI21" i="93"/>
  <c r="AN21" i="93"/>
  <c r="Y23" i="61"/>
  <c r="X23" i="61"/>
  <c r="AI20" i="53"/>
  <c r="AN20" i="53"/>
  <c r="AI22" i="55"/>
  <c r="AN22" i="55"/>
  <c r="AN20" i="49"/>
  <c r="AI20" i="49"/>
  <c r="AN21" i="91"/>
  <c r="AI21" i="91"/>
  <c r="AH23" i="67"/>
  <c r="AQ23" i="67" s="1"/>
  <c r="AQ25" i="67" s="1"/>
  <c r="AZ3" i="67"/>
  <c r="AH20" i="90"/>
  <c r="AQ20" i="90" s="1"/>
  <c r="AH21" i="50"/>
  <c r="AQ21" i="50" s="1"/>
  <c r="AH20" i="18"/>
  <c r="AQ20" i="18" s="1"/>
  <c r="AE21" i="45"/>
  <c r="AG21" i="45"/>
  <c r="AP21" i="45" s="1"/>
  <c r="AF21" i="45"/>
  <c r="AO21" i="45" s="1"/>
  <c r="W22" i="45"/>
  <c r="AI19" i="39"/>
  <c r="AN19" i="39"/>
  <c r="AG21" i="12"/>
  <c r="AP21" i="12" s="1"/>
  <c r="AF21" i="12"/>
  <c r="AO21" i="12" s="1"/>
  <c r="W22" i="12"/>
  <c r="AE21" i="12"/>
  <c r="Z20" i="89"/>
  <c r="X20" i="89"/>
  <c r="Y20" i="89"/>
  <c r="AR19" i="18"/>
  <c r="AH22" i="58"/>
  <c r="AQ22" i="58" s="1"/>
  <c r="AR19" i="47"/>
  <c r="AR19" i="90"/>
  <c r="AR21" i="34"/>
  <c r="AR19" i="21"/>
  <c r="AG21" i="14"/>
  <c r="AP21" i="14" s="1"/>
  <c r="AE21" i="14"/>
  <c r="W22" i="14"/>
  <c r="AF21" i="14"/>
  <c r="AO21" i="14" s="1"/>
  <c r="AH21" i="1"/>
  <c r="AQ21" i="1" s="1"/>
  <c r="AN20" i="36"/>
  <c r="AI20" i="36"/>
  <c r="AH21" i="32"/>
  <c r="AQ21" i="32" s="1"/>
  <c r="AR20" i="51"/>
  <c r="Z22" i="40"/>
  <c r="X22" i="40"/>
  <c r="Y22" i="40"/>
  <c r="X21" i="74"/>
  <c r="Y21" i="74"/>
  <c r="Z21" i="74" s="1"/>
  <c r="AI19" i="28"/>
  <c r="AN19" i="28"/>
  <c r="AH22" i="69"/>
  <c r="AQ22" i="69" s="1"/>
  <c r="AH20" i="48"/>
  <c r="AQ20" i="48" s="1"/>
  <c r="X21" i="41"/>
  <c r="Y21" i="41"/>
  <c r="Z21" i="41" s="1"/>
  <c r="Z21" i="75"/>
  <c r="X21" i="75"/>
  <c r="Y21" i="75"/>
  <c r="AN22" i="33"/>
  <c r="AI22" i="33"/>
  <c r="Z21" i="53"/>
  <c r="X21" i="53"/>
  <c r="Y21" i="53"/>
  <c r="Z21" i="83"/>
  <c r="Y21" i="83"/>
  <c r="X21" i="83"/>
  <c r="AI21" i="88"/>
  <c r="AN21" i="88"/>
  <c r="Z21" i="49"/>
  <c r="Y21" i="49"/>
  <c r="X21" i="49"/>
  <c r="AN21" i="3"/>
  <c r="AI21" i="3"/>
  <c r="AF21" i="24"/>
  <c r="AO21" i="24" s="1"/>
  <c r="W22" i="24"/>
  <c r="AE21" i="24"/>
  <c r="AG21" i="24"/>
  <c r="AP21" i="24" s="1"/>
  <c r="AH19" i="15"/>
  <c r="AQ19" i="15" s="1"/>
  <c r="Z20" i="4"/>
  <c r="X20" i="4"/>
  <c r="Y20" i="4"/>
  <c r="AN22" i="86"/>
  <c r="AI22" i="86"/>
  <c r="AR19" i="96"/>
  <c r="AE21" i="43"/>
  <c r="W22" i="43"/>
  <c r="AG21" i="43"/>
  <c r="AP21" i="43" s="1"/>
  <c r="AF21" i="43"/>
  <c r="AO21" i="43" s="1"/>
  <c r="AN21" i="5"/>
  <c r="AI21" i="5"/>
  <c r="AI21" i="63"/>
  <c r="AN21" i="63"/>
  <c r="AH20" i="84"/>
  <c r="AQ20" i="84" s="1"/>
  <c r="Z20" i="21"/>
  <c r="AR20" i="25"/>
  <c r="AH21" i="66"/>
  <c r="AQ21" i="66" s="1"/>
  <c r="AR20" i="79"/>
  <c r="AN22" i="70"/>
  <c r="AI22" i="70"/>
  <c r="Z20" i="54"/>
  <c r="AN21" i="40"/>
  <c r="AI21" i="40"/>
  <c r="X22" i="38"/>
  <c r="Y22" i="38"/>
  <c r="Z22" i="38" s="1"/>
  <c r="AN20" i="74"/>
  <c r="AI20" i="74"/>
  <c r="AI20" i="81"/>
  <c r="AN20" i="81"/>
  <c r="Y23" i="86"/>
  <c r="X23" i="86"/>
  <c r="AN20" i="41"/>
  <c r="AI20" i="41"/>
  <c r="AI20" i="52"/>
  <c r="AN20" i="52"/>
  <c r="AN20" i="75"/>
  <c r="AI20" i="75"/>
  <c r="Z22" i="3"/>
  <c r="Y22" i="3"/>
  <c r="X22" i="3"/>
  <c r="AF20" i="10"/>
  <c r="AO20" i="10" s="1"/>
  <c r="W21" i="10"/>
  <c r="AE20" i="10"/>
  <c r="AG20" i="10"/>
  <c r="AP20" i="10" s="1"/>
  <c r="AI20" i="46"/>
  <c r="AN20" i="46"/>
  <c r="AR20" i="16"/>
  <c r="AR19" i="27"/>
  <c r="AH22" i="95"/>
  <c r="AQ22" i="95" s="1"/>
  <c r="AR21" i="76"/>
  <c r="AR20" i="62"/>
  <c r="AG21" i="60"/>
  <c r="AP21" i="60" s="1"/>
  <c r="W22" i="60"/>
  <c r="AF21" i="60"/>
  <c r="AO21" i="60" s="1"/>
  <c r="AE21" i="60"/>
  <c r="AH21" i="51"/>
  <c r="AQ21" i="51" s="1"/>
  <c r="Z23" i="67"/>
  <c r="AG21" i="37"/>
  <c r="AP21" i="37" s="1"/>
  <c r="AF21" i="37"/>
  <c r="AO21" i="37" s="1"/>
  <c r="AE21" i="37"/>
  <c r="W22" i="37"/>
  <c r="AH21" i="72"/>
  <c r="AQ21" i="72" s="1"/>
  <c r="Z22" i="95"/>
  <c r="Y22" i="19"/>
  <c r="Z22" i="19" s="1"/>
  <c r="X22" i="19"/>
  <c r="Z21" i="50"/>
  <c r="AF22" i="30"/>
  <c r="AO22" i="30" s="1"/>
  <c r="AE22" i="30"/>
  <c r="W23" i="30"/>
  <c r="AG22" i="30"/>
  <c r="AP22" i="30" s="1"/>
  <c r="Z22" i="5"/>
  <c r="X22" i="5"/>
  <c r="Y22" i="5"/>
  <c r="Y22" i="63"/>
  <c r="Z22" i="63" s="1"/>
  <c r="X22" i="63"/>
  <c r="AR19" i="54"/>
  <c r="AH21" i="85"/>
  <c r="AQ21" i="85" s="1"/>
  <c r="Z20" i="84"/>
  <c r="AR19" i="10"/>
  <c r="AN21" i="78"/>
  <c r="AI21" i="78"/>
  <c r="W22" i="44"/>
  <c r="AE21" i="44"/>
  <c r="AG21" i="44"/>
  <c r="AP21" i="44" s="1"/>
  <c r="AF21" i="44"/>
  <c r="AO21" i="44" s="1"/>
  <c r="AH21" i="16"/>
  <c r="AQ21" i="16" s="1"/>
  <c r="AR21" i="58"/>
  <c r="AH21" i="9"/>
  <c r="AQ21" i="9" s="1"/>
  <c r="Z21" i="66"/>
  <c r="AR20" i="92"/>
  <c r="Z21" i="32"/>
  <c r="AH21" i="25"/>
  <c r="AQ21" i="25" s="1"/>
  <c r="AR20" i="9"/>
  <c r="AH20" i="47"/>
  <c r="AQ20" i="47" s="1"/>
  <c r="AN21" i="38"/>
  <c r="AI21" i="38"/>
  <c r="AH20" i="57"/>
  <c r="AQ20" i="57" s="1"/>
  <c r="Z22" i="69"/>
  <c r="Z20" i="48"/>
  <c r="AR19" i="48"/>
  <c r="X21" i="31"/>
  <c r="Z21" i="31" s="1"/>
  <c r="Y21" i="31"/>
  <c r="Y21" i="26"/>
  <c r="X21" i="26"/>
  <c r="Y22" i="93"/>
  <c r="X22" i="93"/>
  <c r="AI20" i="64"/>
  <c r="AN20" i="64"/>
  <c r="X23" i="55"/>
  <c r="Y23" i="55"/>
  <c r="Z23" i="55" s="1"/>
  <c r="Z21" i="17"/>
  <c r="X21" i="17"/>
  <c r="Y21" i="17"/>
  <c r="AN18" i="13"/>
  <c r="AI18" i="13"/>
  <c r="W22" i="94"/>
  <c r="AG21" i="94"/>
  <c r="AP21" i="94" s="1"/>
  <c r="AF21" i="94"/>
  <c r="AO21" i="94" s="1"/>
  <c r="AE21" i="94"/>
  <c r="AH20" i="11"/>
  <c r="AQ20" i="11" s="1"/>
  <c r="AH21" i="62"/>
  <c r="AQ21" i="62" s="1"/>
  <c r="AR20" i="72"/>
  <c r="AI19" i="35"/>
  <c r="AN19" i="35"/>
  <c r="AH21" i="29"/>
  <c r="AQ21" i="29" s="1"/>
  <c r="AH20" i="42"/>
  <c r="AQ20" i="42" s="1"/>
  <c r="AR20" i="73"/>
  <c r="AF21" i="92"/>
  <c r="AO21" i="92" s="1"/>
  <c r="AE21" i="92"/>
  <c r="W22" i="92"/>
  <c r="AG21" i="92"/>
  <c r="AP21" i="92" s="1"/>
  <c r="Z20" i="80"/>
  <c r="X20" i="80"/>
  <c r="Y20" i="80"/>
  <c r="AH20" i="27"/>
  <c r="AQ20" i="27" s="1"/>
  <c r="AR19" i="77"/>
  <c r="AH20" i="10"/>
  <c r="AQ20" i="10" s="1"/>
  <c r="AR19" i="57"/>
  <c r="AN21" i="19"/>
  <c r="AI21" i="19"/>
  <c r="AH20" i="23"/>
  <c r="AQ20" i="23" s="1"/>
  <c r="Z21" i="46"/>
  <c r="X21" i="46"/>
  <c r="Y21" i="46"/>
  <c r="Z20" i="65"/>
  <c r="AH21" i="24"/>
  <c r="AQ21" i="24" s="1"/>
  <c r="AN19" i="22"/>
  <c r="AI19" i="22"/>
  <c r="AH21" i="71"/>
  <c r="AQ21" i="71" s="1"/>
  <c r="AR22" i="67"/>
  <c r="AH20" i="77"/>
  <c r="AQ20" i="77" s="1"/>
  <c r="Z20" i="27"/>
  <c r="AR20" i="24"/>
  <c r="Z21" i="51"/>
  <c r="AG22" i="59"/>
  <c r="AP22" i="59" s="1"/>
  <c r="AE22" i="59"/>
  <c r="AF22" i="59"/>
  <c r="AO22" i="59" s="1"/>
  <c r="W23" i="59"/>
  <c r="AR20" i="7"/>
  <c r="X20" i="35"/>
  <c r="Z20" i="35" s="1"/>
  <c r="Y20" i="35"/>
  <c r="W21" i="82"/>
  <c r="AG20" i="82"/>
  <c r="AP20" i="82" s="1"/>
  <c r="AE20" i="82"/>
  <c r="AF20" i="82"/>
  <c r="AO20" i="82" s="1"/>
  <c r="AR20" i="71"/>
  <c r="AH21" i="8"/>
  <c r="AQ21" i="8" s="1"/>
  <c r="AI21" i="68"/>
  <c r="AN21" i="68"/>
  <c r="AR21" i="69"/>
  <c r="X23" i="70"/>
  <c r="Y23" i="70"/>
  <c r="Y20" i="28"/>
  <c r="X20" i="28"/>
  <c r="AH21" i="92"/>
  <c r="AQ21" i="92" s="1"/>
  <c r="AI20" i="20"/>
  <c r="AN20" i="20"/>
  <c r="AH21" i="79"/>
  <c r="AQ21" i="79" s="1"/>
  <c r="AH21" i="7"/>
  <c r="AQ21" i="7" s="1"/>
  <c r="AI19" i="80"/>
  <c r="AN19" i="80"/>
  <c r="AI20" i="2"/>
  <c r="AN20" i="2"/>
  <c r="AI19" i="6"/>
  <c r="AN19" i="6"/>
  <c r="Y21" i="52"/>
  <c r="X21" i="52"/>
  <c r="AI20" i="26"/>
  <c r="AN20" i="26"/>
  <c r="Y21" i="64"/>
  <c r="X21" i="64"/>
  <c r="AI21" i="56"/>
  <c r="AN21" i="56"/>
  <c r="AN20" i="83"/>
  <c r="AI20" i="83"/>
  <c r="AI20" i="17"/>
  <c r="AN20" i="17"/>
  <c r="Y22" i="91"/>
  <c r="X22" i="91"/>
  <c r="X19" i="13"/>
  <c r="Y19" i="13"/>
  <c r="Z19" i="13" s="1"/>
  <c r="AG19" i="13" l="1"/>
  <c r="AP19" i="13" s="1"/>
  <c r="AF19" i="13"/>
  <c r="AO19" i="13" s="1"/>
  <c r="W20" i="13"/>
  <c r="AE19" i="13"/>
  <c r="W22" i="41"/>
  <c r="AG21" i="41"/>
  <c r="AP21" i="41" s="1"/>
  <c r="AF21" i="41"/>
  <c r="AO21" i="41" s="1"/>
  <c r="AE21" i="41"/>
  <c r="W22" i="74"/>
  <c r="AG21" i="74"/>
  <c r="AP21" i="74" s="1"/>
  <c r="AF21" i="74"/>
  <c r="AO21" i="74" s="1"/>
  <c r="AE21" i="74"/>
  <c r="AG21" i="20"/>
  <c r="AP21" i="20" s="1"/>
  <c r="AF21" i="20"/>
  <c r="AO21" i="20" s="1"/>
  <c r="W22" i="20"/>
  <c r="AE21" i="20"/>
  <c r="AE21" i="31"/>
  <c r="AF21" i="31"/>
  <c r="AO21" i="31" s="1"/>
  <c r="AG21" i="31"/>
  <c r="AP21" i="31" s="1"/>
  <c r="W22" i="31"/>
  <c r="AE20" i="35"/>
  <c r="W21" i="35"/>
  <c r="AG20" i="35"/>
  <c r="AP20" i="35" s="1"/>
  <c r="AF20" i="35"/>
  <c r="AO20" i="35" s="1"/>
  <c r="AG22" i="19"/>
  <c r="AP22" i="19" s="1"/>
  <c r="AF22" i="19"/>
  <c r="AO22" i="19" s="1"/>
  <c r="W23" i="19"/>
  <c r="AE22" i="19"/>
  <c r="AG20" i="6"/>
  <c r="AP20" i="6" s="1"/>
  <c r="AF20" i="6"/>
  <c r="AO20" i="6" s="1"/>
  <c r="W21" i="6"/>
  <c r="AE20" i="6"/>
  <c r="W24" i="33"/>
  <c r="AG23" i="33"/>
  <c r="AP23" i="33" s="1"/>
  <c r="AF23" i="33"/>
  <c r="AO23" i="33" s="1"/>
  <c r="AE23" i="33"/>
  <c r="AG23" i="55"/>
  <c r="AP23" i="55" s="1"/>
  <c r="AP25" i="55" s="1"/>
  <c r="AF23" i="55"/>
  <c r="AO23" i="55" s="1"/>
  <c r="AO25" i="55" s="1"/>
  <c r="AE23" i="55"/>
  <c r="AG22" i="63"/>
  <c r="AP22" i="63" s="1"/>
  <c r="AF22" i="63"/>
  <c r="AO22" i="63" s="1"/>
  <c r="W23" i="63"/>
  <c r="AE22" i="63"/>
  <c r="W23" i="38"/>
  <c r="AG22" i="38"/>
  <c r="AP22" i="38" s="1"/>
  <c r="AF22" i="38"/>
  <c r="AO22" i="38" s="1"/>
  <c r="AE22" i="38"/>
  <c r="Z22" i="44"/>
  <c r="X22" i="44"/>
  <c r="Y22" i="44"/>
  <c r="AR21" i="88"/>
  <c r="AH22" i="91"/>
  <c r="AQ22" i="91" s="1"/>
  <c r="AR19" i="6"/>
  <c r="AH23" i="70"/>
  <c r="AQ23" i="70" s="1"/>
  <c r="AQ25" i="70" s="1"/>
  <c r="AZ3" i="70"/>
  <c r="X21" i="82"/>
  <c r="Y21" i="82"/>
  <c r="Z21" i="82" s="1"/>
  <c r="AR19" i="22"/>
  <c r="AH21" i="46"/>
  <c r="AQ21" i="46" s="1"/>
  <c r="AH20" i="80"/>
  <c r="AQ20" i="80" s="1"/>
  <c r="AF21" i="17"/>
  <c r="AO21" i="17" s="1"/>
  <c r="AE21" i="17"/>
  <c r="W22" i="17"/>
  <c r="AG21" i="17"/>
  <c r="AP21" i="17" s="1"/>
  <c r="AH22" i="93"/>
  <c r="AQ22" i="93" s="1"/>
  <c r="AF22" i="69"/>
  <c r="AO22" i="69" s="1"/>
  <c r="AE22" i="69"/>
  <c r="AG22" i="69"/>
  <c r="AP22" i="69" s="1"/>
  <c r="W23" i="69"/>
  <c r="AE20" i="84"/>
  <c r="W21" i="84"/>
  <c r="AF20" i="84"/>
  <c r="AO20" i="84" s="1"/>
  <c r="AG20" i="84"/>
  <c r="AP20" i="84" s="1"/>
  <c r="AH22" i="5"/>
  <c r="AQ22" i="5" s="1"/>
  <c r="Z22" i="60"/>
  <c r="Y22" i="60"/>
  <c r="X22" i="60"/>
  <c r="AI20" i="10"/>
  <c r="AN20" i="10"/>
  <c r="AR20" i="75"/>
  <c r="AH23" i="86"/>
  <c r="AQ23" i="86" s="1"/>
  <c r="AG20" i="54"/>
  <c r="AP20" i="54" s="1"/>
  <c r="W21" i="54"/>
  <c r="AF20" i="54"/>
  <c r="AO20" i="54" s="1"/>
  <c r="AE20" i="54"/>
  <c r="AG20" i="4"/>
  <c r="AP20" i="4" s="1"/>
  <c r="AF20" i="4"/>
  <c r="AO20" i="4" s="1"/>
  <c r="W21" i="4"/>
  <c r="AE20" i="4"/>
  <c r="AH21" i="53"/>
  <c r="AQ21" i="53" s="1"/>
  <c r="W22" i="75"/>
  <c r="AG21" i="75"/>
  <c r="AP21" i="75" s="1"/>
  <c r="AF21" i="75"/>
  <c r="AO21" i="75" s="1"/>
  <c r="AE21" i="75"/>
  <c r="AR19" i="28"/>
  <c r="W23" i="40"/>
  <c r="AG22" i="40"/>
  <c r="AP22" i="40" s="1"/>
  <c r="AF22" i="40"/>
  <c r="AO22" i="40" s="1"/>
  <c r="AE22" i="40"/>
  <c r="W21" i="89"/>
  <c r="AF20" i="89"/>
  <c r="AO20" i="89" s="1"/>
  <c r="AE20" i="89"/>
  <c r="AG20" i="89"/>
  <c r="AP20" i="89" s="1"/>
  <c r="AR19" i="39"/>
  <c r="AR21" i="91"/>
  <c r="AR21" i="93"/>
  <c r="AH22" i="68"/>
  <c r="AQ22" i="68" s="1"/>
  <c r="AG20" i="39"/>
  <c r="AP20" i="39" s="1"/>
  <c r="AE20" i="39"/>
  <c r="W21" i="39"/>
  <c r="AF20" i="39"/>
  <c r="AO20" i="39" s="1"/>
  <c r="W23" i="56"/>
  <c r="AE22" i="56"/>
  <c r="AF22" i="56"/>
  <c r="AO22" i="56" s="1"/>
  <c r="AG22" i="56"/>
  <c r="AP22" i="56" s="1"/>
  <c r="AE21" i="81"/>
  <c r="W22" i="81"/>
  <c r="AF21" i="81"/>
  <c r="AO21" i="81" s="1"/>
  <c r="AG21" i="81"/>
  <c r="AP21" i="81" s="1"/>
  <c r="X21" i="87"/>
  <c r="Y21" i="87"/>
  <c r="Z21" i="87" s="1"/>
  <c r="Z22" i="16"/>
  <c r="X22" i="16"/>
  <c r="Y22" i="16"/>
  <c r="AN20" i="42"/>
  <c r="AI20" i="42"/>
  <c r="Z22" i="9"/>
  <c r="X22" i="9"/>
  <c r="Y22" i="9"/>
  <c r="Z22" i="62"/>
  <c r="Y22" i="62"/>
  <c r="X22" i="62"/>
  <c r="AN20" i="57"/>
  <c r="AI20" i="57"/>
  <c r="AI20" i="90"/>
  <c r="AN20" i="90"/>
  <c r="AR20" i="26"/>
  <c r="AH20" i="28"/>
  <c r="AQ20" i="28" s="1"/>
  <c r="X23" i="59"/>
  <c r="Z23" i="59" s="1"/>
  <c r="Y23" i="59"/>
  <c r="AG21" i="50"/>
  <c r="AP21" i="50" s="1"/>
  <c r="AF21" i="50"/>
  <c r="AO21" i="50" s="1"/>
  <c r="W22" i="50"/>
  <c r="AE21" i="50"/>
  <c r="AR22" i="70"/>
  <c r="W22" i="53"/>
  <c r="AE21" i="53"/>
  <c r="AG21" i="53"/>
  <c r="AP21" i="53" s="1"/>
  <c r="AF21" i="53"/>
  <c r="AO21" i="53" s="1"/>
  <c r="Z22" i="14"/>
  <c r="X22" i="14"/>
  <c r="Y22" i="14"/>
  <c r="AI22" i="76"/>
  <c r="AN22" i="76"/>
  <c r="AF21" i="2"/>
  <c r="AO21" i="2" s="1"/>
  <c r="W22" i="2"/>
  <c r="AE21" i="2"/>
  <c r="AG21" i="2"/>
  <c r="AP21" i="2" s="1"/>
  <c r="Z22" i="85"/>
  <c r="X22" i="85"/>
  <c r="Y22" i="85"/>
  <c r="AI21" i="1"/>
  <c r="AN21" i="1"/>
  <c r="Z22" i="73"/>
  <c r="X22" i="73"/>
  <c r="Y22" i="73"/>
  <c r="Y21" i="57"/>
  <c r="X21" i="57"/>
  <c r="Z22" i="79"/>
  <c r="X22" i="79"/>
  <c r="Y22" i="79"/>
  <c r="Z22" i="91"/>
  <c r="AR21" i="56"/>
  <c r="AH21" i="52"/>
  <c r="AQ21" i="52" s="1"/>
  <c r="AR20" i="2"/>
  <c r="AF20" i="27"/>
  <c r="AO20" i="27" s="1"/>
  <c r="AE20" i="27"/>
  <c r="W21" i="27"/>
  <c r="AG20" i="27"/>
  <c r="AP20" i="27" s="1"/>
  <c r="AR19" i="35"/>
  <c r="AR18" i="13"/>
  <c r="AH23" i="55"/>
  <c r="AQ23" i="55" s="1"/>
  <c r="AQ25" i="55" s="1"/>
  <c r="AZ3" i="55"/>
  <c r="Z22" i="93"/>
  <c r="AG21" i="66"/>
  <c r="AP21" i="66" s="1"/>
  <c r="AE21" i="66"/>
  <c r="W22" i="66"/>
  <c r="AF21" i="66"/>
  <c r="AO21" i="66" s="1"/>
  <c r="AR21" i="78"/>
  <c r="AH22" i="63"/>
  <c r="AQ22" i="63" s="1"/>
  <c r="AH22" i="19"/>
  <c r="AQ22" i="19" s="1"/>
  <c r="Z23" i="86"/>
  <c r="AH22" i="38"/>
  <c r="AQ22" i="38" s="1"/>
  <c r="AR22" i="86"/>
  <c r="AH21" i="83"/>
  <c r="AQ21" i="83" s="1"/>
  <c r="AR22" i="33"/>
  <c r="AH21" i="41"/>
  <c r="AQ21" i="41" s="1"/>
  <c r="AH21" i="74"/>
  <c r="AQ21" i="74" s="1"/>
  <c r="AR20" i="36"/>
  <c r="AN21" i="14"/>
  <c r="AI21" i="14"/>
  <c r="X22" i="12"/>
  <c r="Y22" i="12"/>
  <c r="Z22" i="12" s="1"/>
  <c r="Z22" i="45"/>
  <c r="X22" i="45"/>
  <c r="Y22" i="45"/>
  <c r="AR20" i="49"/>
  <c r="AH23" i="61"/>
  <c r="AQ23" i="61" s="1"/>
  <c r="AQ25" i="61" s="1"/>
  <c r="AZ3" i="61"/>
  <c r="AX22" i="61" s="1"/>
  <c r="S22" i="61" s="1"/>
  <c r="AC22" i="61" s="1"/>
  <c r="AB23" i="61" s="1"/>
  <c r="Z22" i="68"/>
  <c r="AH22" i="88"/>
  <c r="AQ22" i="88" s="1"/>
  <c r="AR19" i="4"/>
  <c r="AH21" i="36"/>
  <c r="AQ21" i="36" s="1"/>
  <c r="AN20" i="47"/>
  <c r="AI20" i="47"/>
  <c r="AI20" i="23"/>
  <c r="AN20" i="23"/>
  <c r="AI21" i="72"/>
  <c r="AN21" i="72"/>
  <c r="Y22" i="1"/>
  <c r="X22" i="1"/>
  <c r="Z22" i="1" s="1"/>
  <c r="Z21" i="96"/>
  <c r="X21" i="96"/>
  <c r="Y21" i="96"/>
  <c r="AI22" i="58"/>
  <c r="AN22" i="58"/>
  <c r="AI21" i="7"/>
  <c r="AN21" i="7"/>
  <c r="Z21" i="90"/>
  <c r="Y21" i="90"/>
  <c r="X21" i="90"/>
  <c r="AN20" i="11"/>
  <c r="AI20" i="11"/>
  <c r="AE21" i="46"/>
  <c r="W22" i="46"/>
  <c r="AG21" i="46"/>
  <c r="AP21" i="46" s="1"/>
  <c r="AF21" i="46"/>
  <c r="AO21" i="46" s="1"/>
  <c r="AG22" i="5"/>
  <c r="AP22" i="5" s="1"/>
  <c r="AF22" i="5"/>
  <c r="AO22" i="5" s="1"/>
  <c r="W23" i="5"/>
  <c r="AE22" i="5"/>
  <c r="AR21" i="3"/>
  <c r="Z22" i="37"/>
  <c r="X22" i="37"/>
  <c r="Y22" i="37"/>
  <c r="AH22" i="3"/>
  <c r="AQ22" i="3" s="1"/>
  <c r="AR20" i="52"/>
  <c r="AF20" i="21"/>
  <c r="AO20" i="21" s="1"/>
  <c r="W21" i="21"/>
  <c r="AE20" i="21"/>
  <c r="AG20" i="21"/>
  <c r="AP20" i="21" s="1"/>
  <c r="AH21" i="49"/>
  <c r="AQ21" i="49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Z23" i="76"/>
  <c r="X23" i="76"/>
  <c r="Y23" i="76"/>
  <c r="Z22" i="88"/>
  <c r="AH21" i="20"/>
  <c r="AQ21" i="20" s="1"/>
  <c r="AI20" i="87"/>
  <c r="AN20" i="87"/>
  <c r="AI21" i="29"/>
  <c r="AN21" i="29"/>
  <c r="Z21" i="23"/>
  <c r="X21" i="23"/>
  <c r="Y21" i="23"/>
  <c r="Y22" i="72"/>
  <c r="X22" i="72"/>
  <c r="Z22" i="72" s="1"/>
  <c r="AN21" i="8"/>
  <c r="AI21" i="8"/>
  <c r="AI19" i="15"/>
  <c r="AN19" i="15"/>
  <c r="AI21" i="85"/>
  <c r="AN21" i="85"/>
  <c r="AI20" i="77"/>
  <c r="AN20" i="77"/>
  <c r="AN20" i="96"/>
  <c r="AI20" i="96"/>
  <c r="AN20" i="18"/>
  <c r="AI20" i="18"/>
  <c r="Z22" i="7"/>
  <c r="Y22" i="7"/>
  <c r="X22" i="7"/>
  <c r="Y21" i="11"/>
  <c r="X21" i="11"/>
  <c r="Z21" i="11" s="1"/>
  <c r="Z22" i="94"/>
  <c r="X22" i="94"/>
  <c r="Y22" i="94"/>
  <c r="AG23" i="67"/>
  <c r="AP23" i="67" s="1"/>
  <c r="AP25" i="67" s="1"/>
  <c r="AF23" i="67"/>
  <c r="AO23" i="67" s="1"/>
  <c r="AO25" i="67" s="1"/>
  <c r="AE23" i="67"/>
  <c r="AI21" i="12"/>
  <c r="AN21" i="12"/>
  <c r="AR20" i="53"/>
  <c r="AF22" i="78"/>
  <c r="AO22" i="78" s="1"/>
  <c r="W23" i="78"/>
  <c r="AG22" i="78"/>
  <c r="AP22" i="78" s="1"/>
  <c r="AE22" i="78"/>
  <c r="AH23" i="33"/>
  <c r="AQ23" i="33" s="1"/>
  <c r="AH20" i="6"/>
  <c r="AQ20" i="6" s="1"/>
  <c r="AG20" i="22"/>
  <c r="AP20" i="22" s="1"/>
  <c r="AF20" i="22"/>
  <c r="AO20" i="22" s="1"/>
  <c r="W21" i="22"/>
  <c r="AE20" i="22"/>
  <c r="AI21" i="94"/>
  <c r="AN21" i="94"/>
  <c r="AH21" i="26"/>
  <c r="AQ21" i="26" s="1"/>
  <c r="AR21" i="38"/>
  <c r="AH19" i="13"/>
  <c r="AQ19" i="13" s="1"/>
  <c r="AR20" i="17"/>
  <c r="Z21" i="52"/>
  <c r="AR19" i="80"/>
  <c r="AR21" i="68"/>
  <c r="AI20" i="82"/>
  <c r="AN20" i="82"/>
  <c r="AF20" i="65"/>
  <c r="AO20" i="65" s="1"/>
  <c r="W21" i="65"/>
  <c r="AE20" i="65"/>
  <c r="AG20" i="65"/>
  <c r="AP20" i="65" s="1"/>
  <c r="AR21" i="19"/>
  <c r="Y22" i="92"/>
  <c r="X22" i="92"/>
  <c r="Z23" i="30"/>
  <c r="Y23" i="30"/>
  <c r="X23" i="30"/>
  <c r="AN21" i="37"/>
  <c r="AI21" i="37"/>
  <c r="AI21" i="60"/>
  <c r="AN21" i="60"/>
  <c r="AR20" i="46"/>
  <c r="AR20" i="41"/>
  <c r="AR20" i="81"/>
  <c r="AR21" i="40"/>
  <c r="AR21" i="63"/>
  <c r="Y22" i="43"/>
  <c r="Z22" i="43" s="1"/>
  <c r="X22" i="43"/>
  <c r="AI21" i="24"/>
  <c r="AN21" i="24"/>
  <c r="W22" i="83"/>
  <c r="AF21" i="83"/>
  <c r="AO21" i="83" s="1"/>
  <c r="AG21" i="83"/>
  <c r="AP21" i="83" s="1"/>
  <c r="AE21" i="83"/>
  <c r="AX22" i="67"/>
  <c r="S22" i="67" s="1"/>
  <c r="AC22" i="67" s="1"/>
  <c r="AB23" i="67" s="1"/>
  <c r="Z23" i="61"/>
  <c r="AR22" i="61"/>
  <c r="AR20" i="31"/>
  <c r="AR19" i="89"/>
  <c r="AH21" i="81"/>
  <c r="AQ21" i="81" s="1"/>
  <c r="Z23" i="34"/>
  <c r="Y23" i="34"/>
  <c r="X23" i="34"/>
  <c r="W22" i="36"/>
  <c r="AG21" i="36"/>
  <c r="AP21" i="36" s="1"/>
  <c r="AF21" i="36"/>
  <c r="AO21" i="36" s="1"/>
  <c r="AE21" i="36"/>
  <c r="Z22" i="71"/>
  <c r="X22" i="71"/>
  <c r="Y22" i="71"/>
  <c r="Y21" i="47"/>
  <c r="X21" i="47"/>
  <c r="Z22" i="8"/>
  <c r="Y22" i="8"/>
  <c r="X22" i="8"/>
  <c r="X20" i="15"/>
  <c r="Z20" i="15" s="1"/>
  <c r="Y20" i="15"/>
  <c r="Z21" i="18"/>
  <c r="X21" i="18"/>
  <c r="Y21" i="18"/>
  <c r="AI21" i="79"/>
  <c r="AN21" i="79"/>
  <c r="X23" i="58"/>
  <c r="Y23" i="58"/>
  <c r="Y22" i="25"/>
  <c r="X22" i="25"/>
  <c r="AR20" i="20"/>
  <c r="AF20" i="80"/>
  <c r="AO20" i="80" s="1"/>
  <c r="AG20" i="80"/>
  <c r="AP20" i="80" s="1"/>
  <c r="W21" i="80"/>
  <c r="AE20" i="80"/>
  <c r="AH21" i="31"/>
  <c r="AQ21" i="31" s="1"/>
  <c r="Y21" i="10"/>
  <c r="Z21" i="10" s="1"/>
  <c r="X21" i="10"/>
  <c r="AH21" i="64"/>
  <c r="AQ21" i="64" s="1"/>
  <c r="Z20" i="28"/>
  <c r="AH20" i="35"/>
  <c r="AQ20" i="35" s="1"/>
  <c r="AI22" i="59"/>
  <c r="AN22" i="59"/>
  <c r="AR20" i="83"/>
  <c r="Z21" i="64"/>
  <c r="Z23" i="70"/>
  <c r="AG21" i="51"/>
  <c r="AP21" i="51" s="1"/>
  <c r="W22" i="51"/>
  <c r="AE21" i="51"/>
  <c r="AF21" i="51"/>
  <c r="AO21" i="51" s="1"/>
  <c r="AN21" i="92"/>
  <c r="AI21" i="92"/>
  <c r="AH21" i="17"/>
  <c r="AQ21" i="17" s="1"/>
  <c r="AR20" i="64"/>
  <c r="Z21" i="26"/>
  <c r="AG20" i="48"/>
  <c r="AP20" i="48" s="1"/>
  <c r="AF20" i="48"/>
  <c r="AO20" i="48" s="1"/>
  <c r="AE20" i="48"/>
  <c r="W21" i="48"/>
  <c r="AG21" i="32"/>
  <c r="AP21" i="32" s="1"/>
  <c r="AF21" i="32"/>
  <c r="AO21" i="32" s="1"/>
  <c r="AE21" i="32"/>
  <c r="W22" i="32"/>
  <c r="AI21" i="44"/>
  <c r="AN21" i="44"/>
  <c r="AI22" i="30"/>
  <c r="AN22" i="30"/>
  <c r="AF22" i="95"/>
  <c r="AO22" i="95" s="1"/>
  <c r="AE22" i="95"/>
  <c r="W23" i="95"/>
  <c r="AG22" i="95"/>
  <c r="AP22" i="95" s="1"/>
  <c r="AG22" i="3"/>
  <c r="AP22" i="3" s="1"/>
  <c r="AF22" i="3"/>
  <c r="AO22" i="3" s="1"/>
  <c r="W23" i="3"/>
  <c r="AE22" i="3"/>
  <c r="AR20" i="74"/>
  <c r="AR21" i="5"/>
  <c r="AI21" i="43"/>
  <c r="AN21" i="43"/>
  <c r="AH20" i="4"/>
  <c r="AQ20" i="4" s="1"/>
  <c r="Z22" i="24"/>
  <c r="Y22" i="24"/>
  <c r="X22" i="24"/>
  <c r="AG21" i="49"/>
  <c r="AP21" i="49" s="1"/>
  <c r="AF21" i="49"/>
  <c r="AO21" i="49" s="1"/>
  <c r="W22" i="49"/>
  <c r="AE21" i="49"/>
  <c r="AH21" i="75"/>
  <c r="AQ21" i="75" s="1"/>
  <c r="AH22" i="40"/>
  <c r="AQ22" i="40" s="1"/>
  <c r="AH20" i="89"/>
  <c r="AQ20" i="89" s="1"/>
  <c r="AN21" i="45"/>
  <c r="AI21" i="45"/>
  <c r="AR22" i="55"/>
  <c r="AH22" i="78"/>
  <c r="AQ22" i="78" s="1"/>
  <c r="AH20" i="39"/>
  <c r="AQ20" i="39" s="1"/>
  <c r="AH22" i="56"/>
  <c r="AQ22" i="56" s="1"/>
  <c r="AH21" i="2"/>
  <c r="AQ21" i="2" s="1"/>
  <c r="AH20" i="22"/>
  <c r="AQ20" i="22" s="1"/>
  <c r="AN22" i="34"/>
  <c r="AI22" i="34"/>
  <c r="AN21" i="71"/>
  <c r="AI21" i="71"/>
  <c r="Y22" i="29"/>
  <c r="X22" i="29"/>
  <c r="AN21" i="16"/>
  <c r="AI21" i="16"/>
  <c r="Z21" i="42"/>
  <c r="X21" i="42"/>
  <c r="Y21" i="42"/>
  <c r="AI21" i="9"/>
  <c r="AN21" i="9"/>
  <c r="Z21" i="77"/>
  <c r="Y21" i="77"/>
  <c r="X21" i="77"/>
  <c r="AN21" i="62"/>
  <c r="AI21" i="62"/>
  <c r="AI21" i="73"/>
  <c r="AN21" i="73"/>
  <c r="AN21" i="25"/>
  <c r="AI21" i="25"/>
  <c r="W23" i="72" l="1"/>
  <c r="AE22" i="72"/>
  <c r="AG22" i="72"/>
  <c r="AP22" i="72" s="1"/>
  <c r="AF22" i="72"/>
  <c r="AO22" i="72" s="1"/>
  <c r="AG22" i="43"/>
  <c r="AP22" i="43" s="1"/>
  <c r="AF22" i="43"/>
  <c r="AO22" i="43" s="1"/>
  <c r="AE22" i="43"/>
  <c r="W23" i="43"/>
  <c r="AG22" i="1"/>
  <c r="AP22" i="1" s="1"/>
  <c r="AF22" i="1"/>
  <c r="AO22" i="1" s="1"/>
  <c r="W23" i="1"/>
  <c r="AE22" i="1"/>
  <c r="W21" i="15"/>
  <c r="AE20" i="15"/>
  <c r="AG20" i="15"/>
  <c r="AP20" i="15" s="1"/>
  <c r="AF20" i="15"/>
  <c r="AO20" i="15" s="1"/>
  <c r="AF21" i="10"/>
  <c r="AO21" i="10" s="1"/>
  <c r="W22" i="10"/>
  <c r="AE21" i="10"/>
  <c r="AG21" i="10"/>
  <c r="AP21" i="10" s="1"/>
  <c r="AG21" i="11"/>
  <c r="AP21" i="11" s="1"/>
  <c r="AF21" i="11"/>
  <c r="AO21" i="11" s="1"/>
  <c r="W22" i="11"/>
  <c r="AE21" i="11"/>
  <c r="AF21" i="82"/>
  <c r="AO21" i="82" s="1"/>
  <c r="W22" i="82"/>
  <c r="AE21" i="82"/>
  <c r="AG21" i="82"/>
  <c r="AP21" i="82" s="1"/>
  <c r="AG22" i="12"/>
  <c r="AP22" i="12" s="1"/>
  <c r="AF22" i="12"/>
  <c r="AO22" i="12" s="1"/>
  <c r="W23" i="12"/>
  <c r="AE22" i="12"/>
  <c r="AG23" i="59"/>
  <c r="AP23" i="59" s="1"/>
  <c r="AP25" i="59" s="1"/>
  <c r="AE23" i="59"/>
  <c r="AF23" i="59"/>
  <c r="AO23" i="59" s="1"/>
  <c r="AO25" i="59" s="1"/>
  <c r="AG21" i="87"/>
  <c r="AP21" i="87" s="1"/>
  <c r="AF21" i="87"/>
  <c r="AO21" i="87" s="1"/>
  <c r="AE21" i="87"/>
  <c r="W22" i="87"/>
  <c r="AR21" i="62"/>
  <c r="AR21" i="9"/>
  <c r="AH22" i="24"/>
  <c r="AQ22" i="24" s="1"/>
  <c r="AR21" i="43"/>
  <c r="X23" i="3"/>
  <c r="Y23" i="3"/>
  <c r="AN21" i="51"/>
  <c r="AI21" i="51"/>
  <c r="AH23" i="58"/>
  <c r="AQ23" i="58" s="1"/>
  <c r="AQ25" i="58" s="1"/>
  <c r="AZ3" i="58"/>
  <c r="W22" i="18"/>
  <c r="AE21" i="18"/>
  <c r="AF21" i="18"/>
  <c r="AO21" i="18" s="1"/>
  <c r="AG21" i="18"/>
  <c r="AP21" i="18" s="1"/>
  <c r="AG22" i="8"/>
  <c r="AP22" i="8" s="1"/>
  <c r="AF22" i="8"/>
  <c r="AO22" i="8" s="1"/>
  <c r="W23" i="8"/>
  <c r="AE22" i="8"/>
  <c r="AG22" i="71"/>
  <c r="AP22" i="71" s="1"/>
  <c r="AF22" i="71"/>
  <c r="AO22" i="71" s="1"/>
  <c r="AE22" i="71"/>
  <c r="W23" i="71"/>
  <c r="AH23" i="34"/>
  <c r="AQ23" i="34" s="1"/>
  <c r="AG23" i="30"/>
  <c r="AP23" i="30" s="1"/>
  <c r="AE23" i="30"/>
  <c r="W24" i="30"/>
  <c r="AF23" i="30"/>
  <c r="AO23" i="30" s="1"/>
  <c r="AR21" i="73"/>
  <c r="AR22" i="34"/>
  <c r="Y22" i="32"/>
  <c r="X22" i="32"/>
  <c r="AN20" i="48"/>
  <c r="AI20" i="48"/>
  <c r="Z22" i="51"/>
  <c r="Y22" i="51"/>
  <c r="X22" i="51"/>
  <c r="AI20" i="80"/>
  <c r="AN20" i="80"/>
  <c r="Z23" i="58"/>
  <c r="AH21" i="47"/>
  <c r="AQ21" i="47" s="1"/>
  <c r="AI21" i="36"/>
  <c r="AN21" i="36"/>
  <c r="AR21" i="60"/>
  <c r="AH22" i="92"/>
  <c r="AQ22" i="92" s="1"/>
  <c r="AI20" i="65"/>
  <c r="AN20" i="65"/>
  <c r="Y21" i="22"/>
  <c r="Z21" i="22" s="1"/>
  <c r="X21" i="22"/>
  <c r="AR21" i="12"/>
  <c r="AE22" i="94"/>
  <c r="W23" i="94"/>
  <c r="AG22" i="94"/>
  <c r="AP22" i="94" s="1"/>
  <c r="AF22" i="94"/>
  <c r="AO22" i="94" s="1"/>
  <c r="W23" i="7"/>
  <c r="AE22" i="7"/>
  <c r="AG22" i="7"/>
  <c r="AP22" i="7" s="1"/>
  <c r="AF22" i="7"/>
  <c r="AO22" i="7" s="1"/>
  <c r="AR20" i="77"/>
  <c r="AG21" i="23"/>
  <c r="AP21" i="23" s="1"/>
  <c r="AF21" i="23"/>
  <c r="AO21" i="23" s="1"/>
  <c r="W22" i="23"/>
  <c r="AE21" i="23"/>
  <c r="AJ21" i="67"/>
  <c r="AK21" i="67"/>
  <c r="AT21" i="67" s="1"/>
  <c r="AJ15" i="67"/>
  <c r="AK15" i="67"/>
  <c r="AT15" i="67" s="1"/>
  <c r="AJ9" i="67"/>
  <c r="AK9" i="67"/>
  <c r="AT9" i="67" s="1"/>
  <c r="AH22" i="37"/>
  <c r="AQ22" i="37" s="1"/>
  <c r="AI21" i="46"/>
  <c r="AN21" i="46"/>
  <c r="W22" i="96"/>
  <c r="AG21" i="96"/>
  <c r="AP21" i="96" s="1"/>
  <c r="AE21" i="96"/>
  <c r="AF21" i="96"/>
  <c r="AO21" i="96" s="1"/>
  <c r="AG22" i="45"/>
  <c r="AP22" i="45" s="1"/>
  <c r="AF22" i="45"/>
  <c r="AO22" i="45" s="1"/>
  <c r="W23" i="45"/>
  <c r="AE22" i="45"/>
  <c r="AI20" i="27"/>
  <c r="AN20" i="27"/>
  <c r="AH21" i="57"/>
  <c r="AQ21" i="57" s="1"/>
  <c r="AI21" i="2"/>
  <c r="AN21" i="2"/>
  <c r="AH22" i="14"/>
  <c r="AQ22" i="14" s="1"/>
  <c r="AR20" i="57"/>
  <c r="AH22" i="9"/>
  <c r="AQ22" i="9" s="1"/>
  <c r="AF22" i="16"/>
  <c r="AO22" i="16" s="1"/>
  <c r="W23" i="16"/>
  <c r="AE22" i="16"/>
  <c r="AG22" i="16"/>
  <c r="AP22" i="16" s="1"/>
  <c r="Z23" i="56"/>
  <c r="X23" i="56"/>
  <c r="Y23" i="56"/>
  <c r="X21" i="89"/>
  <c r="Y21" i="89"/>
  <c r="Z22" i="75"/>
  <c r="X22" i="75"/>
  <c r="Y22" i="75"/>
  <c r="Y23" i="69"/>
  <c r="X23" i="69"/>
  <c r="AE22" i="44"/>
  <c r="AG22" i="44"/>
  <c r="AP22" i="44" s="1"/>
  <c r="W23" i="44"/>
  <c r="AF22" i="44"/>
  <c r="AO22" i="44" s="1"/>
  <c r="AI22" i="63"/>
  <c r="AN22" i="63"/>
  <c r="AI20" i="6"/>
  <c r="AN20" i="6"/>
  <c r="AI20" i="35"/>
  <c r="AN20" i="35"/>
  <c r="AI21" i="20"/>
  <c r="AN21" i="20"/>
  <c r="Y22" i="41"/>
  <c r="Z22" i="41" s="1"/>
  <c r="X22" i="41"/>
  <c r="AR21" i="45"/>
  <c r="Z22" i="49"/>
  <c r="Y22" i="49"/>
  <c r="X22" i="49"/>
  <c r="AR22" i="30"/>
  <c r="AR21" i="92"/>
  <c r="AG23" i="70"/>
  <c r="AP23" i="70" s="1"/>
  <c r="AP25" i="70" s="1"/>
  <c r="AF23" i="70"/>
  <c r="AO23" i="70" s="1"/>
  <c r="AO25" i="70" s="1"/>
  <c r="AE23" i="70"/>
  <c r="AR21" i="79"/>
  <c r="Z21" i="47"/>
  <c r="AJ23" i="67"/>
  <c r="AS23" i="67" s="1"/>
  <c r="AK23" i="67"/>
  <c r="AT23" i="67" s="1"/>
  <c r="Z22" i="92"/>
  <c r="AR21" i="85"/>
  <c r="AR21" i="29"/>
  <c r="AJ19" i="67"/>
  <c r="AK19" i="67"/>
  <c r="AT19" i="67" s="1"/>
  <c r="AJ13" i="67"/>
  <c r="AK13" i="67"/>
  <c r="AT13" i="67" s="1"/>
  <c r="AJ7" i="67"/>
  <c r="AK7" i="67"/>
  <c r="AT7" i="67" s="1"/>
  <c r="AR20" i="47"/>
  <c r="AH22" i="12"/>
  <c r="AQ22" i="12" s="1"/>
  <c r="AG23" i="86"/>
  <c r="AP23" i="86" s="1"/>
  <c r="AF23" i="86"/>
  <c r="AO23" i="86" s="1"/>
  <c r="W24" i="86"/>
  <c r="AE23" i="86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W23" i="91"/>
  <c r="AG22" i="91"/>
  <c r="AP22" i="91" s="1"/>
  <c r="AF22" i="91"/>
  <c r="AO22" i="91" s="1"/>
  <c r="AE22" i="91"/>
  <c r="Z21" i="57"/>
  <c r="AN21" i="50"/>
  <c r="AI21" i="50"/>
  <c r="AH22" i="62"/>
  <c r="AQ22" i="62" s="1"/>
  <c r="AR20" i="42"/>
  <c r="AH21" i="87"/>
  <c r="AQ21" i="87" s="1"/>
  <c r="AI21" i="81"/>
  <c r="AN21" i="81"/>
  <c r="AI21" i="75"/>
  <c r="AN21" i="75"/>
  <c r="AH22" i="60"/>
  <c r="AQ22" i="60" s="1"/>
  <c r="AI22" i="69"/>
  <c r="AN22" i="69"/>
  <c r="AH21" i="82"/>
  <c r="AQ21" i="82" s="1"/>
  <c r="X22" i="31"/>
  <c r="Z22" i="31" s="1"/>
  <c r="Y22" i="31"/>
  <c r="X22" i="74"/>
  <c r="Y22" i="74"/>
  <c r="AN19" i="13"/>
  <c r="AI19" i="13"/>
  <c r="AH22" i="29"/>
  <c r="AQ22" i="29" s="1"/>
  <c r="AF22" i="24"/>
  <c r="AO22" i="24" s="1"/>
  <c r="W23" i="24"/>
  <c r="AE22" i="24"/>
  <c r="AG22" i="24"/>
  <c r="AP22" i="24" s="1"/>
  <c r="AH22" i="25"/>
  <c r="AQ22" i="25" s="1"/>
  <c r="AH20" i="15"/>
  <c r="AQ20" i="15" s="1"/>
  <c r="Z22" i="83"/>
  <c r="X22" i="83"/>
  <c r="Y22" i="83"/>
  <c r="AR21" i="37"/>
  <c r="AI23" i="67"/>
  <c r="AN23" i="67"/>
  <c r="AN25" i="67" s="1"/>
  <c r="AJ20" i="67"/>
  <c r="AK20" i="67"/>
  <c r="AT20" i="67" s="1"/>
  <c r="AJ8" i="67"/>
  <c r="AK8" i="67"/>
  <c r="AT8" i="67" s="1"/>
  <c r="AE22" i="93"/>
  <c r="W23" i="93"/>
  <c r="AG22" i="93"/>
  <c r="AP22" i="93" s="1"/>
  <c r="AF22" i="93"/>
  <c r="AO22" i="93" s="1"/>
  <c r="AG22" i="14"/>
  <c r="AP22" i="14" s="1"/>
  <c r="AE22" i="14"/>
  <c r="W23" i="14"/>
  <c r="AF22" i="14"/>
  <c r="AO22" i="14" s="1"/>
  <c r="AH23" i="59"/>
  <c r="AQ23" i="59" s="1"/>
  <c r="AQ25" i="59" s="1"/>
  <c r="AZ3" i="59"/>
  <c r="AG22" i="9"/>
  <c r="AP22" i="9" s="1"/>
  <c r="AF22" i="9"/>
  <c r="AO22" i="9" s="1"/>
  <c r="W23" i="9"/>
  <c r="AE22" i="9"/>
  <c r="X22" i="81"/>
  <c r="Y22" i="81"/>
  <c r="AI22" i="40"/>
  <c r="AN22" i="40"/>
  <c r="AR20" i="10"/>
  <c r="X23" i="63"/>
  <c r="Y23" i="63"/>
  <c r="AR21" i="25"/>
  <c r="AH21" i="77"/>
  <c r="AQ21" i="77" s="1"/>
  <c r="AH21" i="42"/>
  <c r="AQ21" i="42" s="1"/>
  <c r="Z22" i="29"/>
  <c r="Y23" i="95"/>
  <c r="X23" i="95"/>
  <c r="Z23" i="95" s="1"/>
  <c r="AG21" i="26"/>
  <c r="AP21" i="26" s="1"/>
  <c r="AF21" i="26"/>
  <c r="AO21" i="26" s="1"/>
  <c r="AE21" i="26"/>
  <c r="W22" i="26"/>
  <c r="AG21" i="64"/>
  <c r="AP21" i="64" s="1"/>
  <c r="W22" i="64"/>
  <c r="AE21" i="64"/>
  <c r="AF21" i="64"/>
  <c r="AO21" i="64" s="1"/>
  <c r="Z22" i="25"/>
  <c r="AH22" i="8"/>
  <c r="AQ22" i="8" s="1"/>
  <c r="AI21" i="83"/>
  <c r="AN21" i="83"/>
  <c r="AR21" i="24"/>
  <c r="AH23" i="30"/>
  <c r="AQ23" i="30" s="1"/>
  <c r="AF21" i="52"/>
  <c r="AO21" i="52" s="1"/>
  <c r="W22" i="52"/>
  <c r="AG21" i="52"/>
  <c r="AP21" i="52" s="1"/>
  <c r="AE21" i="52"/>
  <c r="AR20" i="96"/>
  <c r="AH23" i="76"/>
  <c r="AQ23" i="76" s="1"/>
  <c r="AJ18" i="67"/>
  <c r="AK18" i="67"/>
  <c r="AT18" i="67" s="1"/>
  <c r="AJ12" i="67"/>
  <c r="AK12" i="67"/>
  <c r="AT12" i="67" s="1"/>
  <c r="AJ6" i="67"/>
  <c r="AK6" i="67"/>
  <c r="AT6" i="67" s="1"/>
  <c r="AH21" i="90"/>
  <c r="AQ21" i="90" s="1"/>
  <c r="AR22" i="58"/>
  <c r="AX22" i="55"/>
  <c r="S22" i="55" s="1"/>
  <c r="AC22" i="55" s="1"/>
  <c r="AB23" i="55" s="1"/>
  <c r="AH22" i="85"/>
  <c r="AQ22" i="85" s="1"/>
  <c r="X22" i="50"/>
  <c r="Y22" i="50"/>
  <c r="Z21" i="39"/>
  <c r="X21" i="39"/>
  <c r="Y21" i="39"/>
  <c r="AI20" i="4"/>
  <c r="AN20" i="4"/>
  <c r="Y21" i="54"/>
  <c r="Z21" i="54" s="1"/>
  <c r="X21" i="54"/>
  <c r="AI21" i="41"/>
  <c r="AN21" i="41"/>
  <c r="X20" i="13"/>
  <c r="Y20" i="13"/>
  <c r="AN21" i="49"/>
  <c r="AI21" i="49"/>
  <c r="AN21" i="32"/>
  <c r="AI21" i="32"/>
  <c r="AR22" i="59"/>
  <c r="AE20" i="28"/>
  <c r="AF20" i="28"/>
  <c r="AO20" i="28" s="1"/>
  <c r="AG20" i="28"/>
  <c r="AP20" i="28" s="1"/>
  <c r="W21" i="28"/>
  <c r="Z21" i="80"/>
  <c r="Y21" i="80"/>
  <c r="X21" i="80"/>
  <c r="W24" i="34"/>
  <c r="AG23" i="34"/>
  <c r="AP23" i="34" s="1"/>
  <c r="AF23" i="34"/>
  <c r="AO23" i="34" s="1"/>
  <c r="AE23" i="34"/>
  <c r="AF23" i="61"/>
  <c r="AO23" i="61" s="1"/>
  <c r="AO25" i="61" s="1"/>
  <c r="AE23" i="61"/>
  <c r="AG23" i="61"/>
  <c r="AP23" i="61" s="1"/>
  <c r="AP25" i="61" s="1"/>
  <c r="X21" i="65"/>
  <c r="Y21" i="65"/>
  <c r="Y23" i="78"/>
  <c r="X23" i="78"/>
  <c r="AH21" i="11"/>
  <c r="AQ21" i="11" s="1"/>
  <c r="AR20" i="18"/>
  <c r="AH22" i="72"/>
  <c r="AQ22" i="72" s="1"/>
  <c r="AE22" i="88"/>
  <c r="W23" i="88"/>
  <c r="AF22" i="88"/>
  <c r="AO22" i="88" s="1"/>
  <c r="AG22" i="88"/>
  <c r="AP22" i="88" s="1"/>
  <c r="AJ14" i="67"/>
  <c r="AK14" i="67"/>
  <c r="AT14" i="67" s="1"/>
  <c r="W23" i="37"/>
  <c r="AG22" i="37"/>
  <c r="AP22" i="37" s="1"/>
  <c r="AF22" i="37"/>
  <c r="AO22" i="37" s="1"/>
  <c r="AE22" i="37"/>
  <c r="AR20" i="11"/>
  <c r="AR21" i="7"/>
  <c r="AH22" i="1"/>
  <c r="AQ22" i="1" s="1"/>
  <c r="AR20" i="23"/>
  <c r="AR21" i="1"/>
  <c r="X22" i="2"/>
  <c r="Y22" i="2"/>
  <c r="AN20" i="54"/>
  <c r="AI20" i="54"/>
  <c r="AI22" i="38"/>
  <c r="AN22" i="38"/>
  <c r="AI23" i="33"/>
  <c r="AN23" i="33"/>
  <c r="Z21" i="6"/>
  <c r="X21" i="6"/>
  <c r="Y21" i="6"/>
  <c r="Y22" i="20"/>
  <c r="X22" i="20"/>
  <c r="W22" i="42"/>
  <c r="AG21" i="42"/>
  <c r="AP21" i="42" s="1"/>
  <c r="AF21" i="42"/>
  <c r="AO21" i="42" s="1"/>
  <c r="AE21" i="42"/>
  <c r="AR21" i="71"/>
  <c r="AN22" i="3"/>
  <c r="AI22" i="3"/>
  <c r="AN22" i="95"/>
  <c r="AI22" i="95"/>
  <c r="AR21" i="44"/>
  <c r="Z21" i="48"/>
  <c r="X21" i="48"/>
  <c r="Y21" i="48"/>
  <c r="AH21" i="10"/>
  <c r="AQ21" i="10" s="1"/>
  <c r="AH21" i="18"/>
  <c r="AQ21" i="18" s="1"/>
  <c r="AH22" i="71"/>
  <c r="AQ22" i="71" s="1"/>
  <c r="Y22" i="36"/>
  <c r="X22" i="36"/>
  <c r="Z22" i="36" s="1"/>
  <c r="AH22" i="43"/>
  <c r="AQ22" i="43" s="1"/>
  <c r="AR20" i="82"/>
  <c r="AR21" i="94"/>
  <c r="AH22" i="7"/>
  <c r="AQ22" i="7" s="1"/>
  <c r="AR19" i="15"/>
  <c r="AR20" i="87"/>
  <c r="AF23" i="76"/>
  <c r="AO23" i="76" s="1"/>
  <c r="AG23" i="76"/>
  <c r="AP23" i="76" s="1"/>
  <c r="AE23" i="76"/>
  <c r="W24" i="76"/>
  <c r="AJ17" i="67"/>
  <c r="AK17" i="67"/>
  <c r="AT17" i="67" s="1"/>
  <c r="AJ11" i="67"/>
  <c r="AK11" i="67"/>
  <c r="AT11" i="67" s="1"/>
  <c r="AJ5" i="67"/>
  <c r="AK5" i="67"/>
  <c r="AT5" i="67" s="1"/>
  <c r="AI20" i="21"/>
  <c r="AN20" i="21"/>
  <c r="AN22" i="5"/>
  <c r="AI22" i="5"/>
  <c r="W23" i="68"/>
  <c r="AG22" i="68"/>
  <c r="AP22" i="68" s="1"/>
  <c r="AF22" i="68"/>
  <c r="AO22" i="68" s="1"/>
  <c r="AE22" i="68"/>
  <c r="AR21" i="14"/>
  <c r="Z22" i="66"/>
  <c r="X22" i="66"/>
  <c r="Y22" i="66"/>
  <c r="AH22" i="79"/>
  <c r="AQ22" i="79" s="1"/>
  <c r="AH22" i="73"/>
  <c r="AQ22" i="73" s="1"/>
  <c r="AF22" i="85"/>
  <c r="AO22" i="85" s="1"/>
  <c r="AE22" i="85"/>
  <c r="AG22" i="85"/>
  <c r="AP22" i="85" s="1"/>
  <c r="W23" i="85"/>
  <c r="AR22" i="76"/>
  <c r="AI21" i="53"/>
  <c r="AN21" i="53"/>
  <c r="AG22" i="62"/>
  <c r="AP22" i="62" s="1"/>
  <c r="AF22" i="62"/>
  <c r="AO22" i="62" s="1"/>
  <c r="W23" i="62"/>
  <c r="AE22" i="62"/>
  <c r="AN20" i="39"/>
  <c r="AI20" i="39"/>
  <c r="AN20" i="89"/>
  <c r="AI20" i="89"/>
  <c r="Z21" i="4"/>
  <c r="Y21" i="4"/>
  <c r="X21" i="4"/>
  <c r="AF22" i="60"/>
  <c r="AO22" i="60" s="1"/>
  <c r="AG22" i="60"/>
  <c r="AP22" i="60" s="1"/>
  <c r="W23" i="60"/>
  <c r="AE22" i="60"/>
  <c r="Y21" i="84"/>
  <c r="X21" i="84"/>
  <c r="X22" i="17"/>
  <c r="Y22" i="17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N23" i="55"/>
  <c r="AN25" i="55" s="1"/>
  <c r="AI23" i="55"/>
  <c r="AN22" i="19"/>
  <c r="AI22" i="19"/>
  <c r="AI21" i="74"/>
  <c r="AN21" i="74"/>
  <c r="AE21" i="77"/>
  <c r="AG21" i="77"/>
  <c r="AP21" i="77" s="1"/>
  <c r="AF21" i="77"/>
  <c r="AO21" i="77" s="1"/>
  <c r="W22" i="77"/>
  <c r="AR21" i="16"/>
  <c r="AN20" i="22"/>
  <c r="AI20" i="22"/>
  <c r="AI22" i="78"/>
  <c r="AN22" i="78"/>
  <c r="AH22" i="94"/>
  <c r="AQ22" i="94" s="1"/>
  <c r="AR21" i="8"/>
  <c r="AH21" i="23"/>
  <c r="AQ21" i="23" s="1"/>
  <c r="AJ22" i="67"/>
  <c r="AK22" i="67"/>
  <c r="AT22" i="67" s="1"/>
  <c r="AJ16" i="67"/>
  <c r="AK16" i="67"/>
  <c r="AT16" i="67" s="1"/>
  <c r="AJ10" i="67"/>
  <c r="AK10" i="67"/>
  <c r="AT10" i="67" s="1"/>
  <c r="AB4" i="67"/>
  <c r="AJ3" i="67"/>
  <c r="Y21" i="21"/>
  <c r="X21" i="21"/>
  <c r="Y23" i="5"/>
  <c r="Z23" i="5" s="1"/>
  <c r="X23" i="5"/>
  <c r="X22" i="46"/>
  <c r="Y22" i="46"/>
  <c r="Z22" i="46" s="1"/>
  <c r="AF21" i="90"/>
  <c r="AO21" i="90" s="1"/>
  <c r="AE21" i="90"/>
  <c r="AG21" i="90"/>
  <c r="AP21" i="90" s="1"/>
  <c r="W22" i="90"/>
  <c r="AH21" i="96"/>
  <c r="AQ21" i="96" s="1"/>
  <c r="AR21" i="72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H22" i="45"/>
  <c r="AQ22" i="45" s="1"/>
  <c r="AI21" i="66"/>
  <c r="AN21" i="66"/>
  <c r="Y21" i="27"/>
  <c r="X21" i="27"/>
  <c r="AF22" i="79"/>
  <c r="AO22" i="79" s="1"/>
  <c r="AE22" i="79"/>
  <c r="W23" i="79"/>
  <c r="AG22" i="79"/>
  <c r="AP22" i="79" s="1"/>
  <c r="AE22" i="73"/>
  <c r="AG22" i="73"/>
  <c r="AP22" i="73" s="1"/>
  <c r="AF22" i="73"/>
  <c r="AO22" i="73" s="1"/>
  <c r="W23" i="73"/>
  <c r="X22" i="53"/>
  <c r="Y22" i="53"/>
  <c r="AR20" i="90"/>
  <c r="AH22" i="16"/>
  <c r="AQ22" i="16" s="1"/>
  <c r="AI22" i="56"/>
  <c r="AN22" i="56"/>
  <c r="Z23" i="40"/>
  <c r="Y23" i="40"/>
  <c r="X23" i="40"/>
  <c r="AI20" i="84"/>
  <c r="AN20" i="84"/>
  <c r="AI21" i="17"/>
  <c r="AN21" i="17"/>
  <c r="AX22" i="70"/>
  <c r="S22" i="70" s="1"/>
  <c r="AC22" i="70" s="1"/>
  <c r="AB23" i="70" s="1"/>
  <c r="AH22" i="44"/>
  <c r="AQ22" i="44" s="1"/>
  <c r="Z23" i="38"/>
  <c r="X23" i="38"/>
  <c r="Y23" i="38"/>
  <c r="X24" i="33"/>
  <c r="Y24" i="33"/>
  <c r="Z23" i="19"/>
  <c r="X23" i="19"/>
  <c r="Y23" i="19"/>
  <c r="X21" i="35"/>
  <c r="Y21" i="35"/>
  <c r="AN21" i="31"/>
  <c r="AI21" i="31"/>
  <c r="AG23" i="95" l="1"/>
  <c r="AP23" i="95" s="1"/>
  <c r="W24" i="95"/>
  <c r="AF23" i="95"/>
  <c r="AO23" i="95" s="1"/>
  <c r="AE23" i="95"/>
  <c r="AG22" i="31"/>
  <c r="AP22" i="31" s="1"/>
  <c r="AF22" i="31"/>
  <c r="AO22" i="31" s="1"/>
  <c r="AE22" i="31"/>
  <c r="W23" i="31"/>
  <c r="AG23" i="5"/>
  <c r="AP23" i="5" s="1"/>
  <c r="AP25" i="5" s="1"/>
  <c r="AF23" i="5"/>
  <c r="AO23" i="5" s="1"/>
  <c r="AO25" i="5" s="1"/>
  <c r="AE23" i="5"/>
  <c r="AF22" i="41"/>
  <c r="AO22" i="41" s="1"/>
  <c r="AE22" i="41"/>
  <c r="W23" i="41"/>
  <c r="AG22" i="41"/>
  <c r="AP22" i="41" s="1"/>
  <c r="AG21" i="54"/>
  <c r="AP21" i="54" s="1"/>
  <c r="W22" i="54"/>
  <c r="AF21" i="54"/>
  <c r="AO21" i="54" s="1"/>
  <c r="AE21" i="54"/>
  <c r="AG21" i="22"/>
  <c r="AP21" i="22" s="1"/>
  <c r="AF21" i="22"/>
  <c r="AO21" i="22" s="1"/>
  <c r="W22" i="22"/>
  <c r="AE21" i="22"/>
  <c r="AG22" i="46"/>
  <c r="AP22" i="46" s="1"/>
  <c r="AF22" i="46"/>
  <c r="AO22" i="46" s="1"/>
  <c r="AE22" i="46"/>
  <c r="W23" i="46"/>
  <c r="AF22" i="36"/>
  <c r="AO22" i="36" s="1"/>
  <c r="AE22" i="36"/>
  <c r="W23" i="36"/>
  <c r="AG22" i="36"/>
  <c r="AP22" i="36" s="1"/>
  <c r="AJ16" i="61"/>
  <c r="AK16" i="61"/>
  <c r="AT16" i="61" s="1"/>
  <c r="AK7" i="70"/>
  <c r="AT7" i="70" s="1"/>
  <c r="AJ7" i="70"/>
  <c r="AH22" i="17"/>
  <c r="AQ22" i="17" s="1"/>
  <c r="Z23" i="60"/>
  <c r="X23" i="60"/>
  <c r="Y23" i="60"/>
  <c r="AR20" i="89"/>
  <c r="X23" i="85"/>
  <c r="Z23" i="85" s="1"/>
  <c r="Y23" i="85"/>
  <c r="AS6" i="67"/>
  <c r="AL6" i="67"/>
  <c r="AU6" i="67" s="1"/>
  <c r="AI21" i="52"/>
  <c r="AN21" i="52"/>
  <c r="AH23" i="63"/>
  <c r="AQ23" i="63" s="1"/>
  <c r="AQ25" i="63" s="1"/>
  <c r="AZ3" i="63"/>
  <c r="AN22" i="14"/>
  <c r="AI22" i="14"/>
  <c r="AI22" i="93"/>
  <c r="AN22" i="93"/>
  <c r="AR23" i="67"/>
  <c r="AR25" i="67" s="1"/>
  <c r="AL23" i="67"/>
  <c r="AU23" i="67" s="1"/>
  <c r="AR21" i="81"/>
  <c r="AJ10" i="55"/>
  <c r="AK10" i="55"/>
  <c r="AT10" i="55" s="1"/>
  <c r="AS7" i="67"/>
  <c r="AL7" i="67"/>
  <c r="AU7" i="67" s="1"/>
  <c r="AG23" i="58"/>
  <c r="AP23" i="58" s="1"/>
  <c r="AP25" i="58" s="1"/>
  <c r="AF23" i="58"/>
  <c r="AO23" i="58" s="1"/>
  <c r="AO25" i="58" s="1"/>
  <c r="AE23" i="58"/>
  <c r="AR20" i="48"/>
  <c r="X23" i="8"/>
  <c r="Y23" i="8"/>
  <c r="Z23" i="8" s="1"/>
  <c r="X22" i="18"/>
  <c r="Z22" i="18" s="1"/>
  <c r="Y22" i="18"/>
  <c r="AG23" i="19"/>
  <c r="AP23" i="19" s="1"/>
  <c r="AP25" i="19" s="1"/>
  <c r="AF23" i="19"/>
  <c r="AO23" i="19" s="1"/>
  <c r="AO25" i="19" s="1"/>
  <c r="AE23" i="19"/>
  <c r="AE23" i="38"/>
  <c r="W24" i="38"/>
  <c r="AG23" i="38"/>
  <c r="AP23" i="38" s="1"/>
  <c r="AF23" i="38"/>
  <c r="AO23" i="38" s="1"/>
  <c r="AJ23" i="70"/>
  <c r="AS23" i="70" s="1"/>
  <c r="AK23" i="70"/>
  <c r="AT23" i="70" s="1"/>
  <c r="Y23" i="73"/>
  <c r="X23" i="73"/>
  <c r="X23" i="79"/>
  <c r="Y23" i="79"/>
  <c r="AJ17" i="61"/>
  <c r="AK17" i="61"/>
  <c r="AT17" i="61" s="1"/>
  <c r="AJ11" i="61"/>
  <c r="AK11" i="61"/>
  <c r="AT11" i="61" s="1"/>
  <c r="AJ5" i="61"/>
  <c r="AK5" i="61"/>
  <c r="AT5" i="61" s="1"/>
  <c r="AH23" i="5"/>
  <c r="AQ23" i="5" s="1"/>
  <c r="AQ25" i="5" s="1"/>
  <c r="AZ3" i="5"/>
  <c r="AS3" i="67"/>
  <c r="AL3" i="67"/>
  <c r="AU3" i="67" s="1"/>
  <c r="AR22" i="78"/>
  <c r="X22" i="77"/>
  <c r="Y22" i="77"/>
  <c r="AR22" i="19"/>
  <c r="AJ20" i="70"/>
  <c r="AK20" i="70"/>
  <c r="AT20" i="70" s="1"/>
  <c r="AJ14" i="70"/>
  <c r="AK14" i="70"/>
  <c r="AT14" i="70" s="1"/>
  <c r="AJ8" i="70"/>
  <c r="AK8" i="70"/>
  <c r="AT8" i="70" s="1"/>
  <c r="AI22" i="60"/>
  <c r="AN22" i="60"/>
  <c r="AG21" i="4"/>
  <c r="AP21" i="4" s="1"/>
  <c r="AF21" i="4"/>
  <c r="AO21" i="4" s="1"/>
  <c r="W22" i="4"/>
  <c r="AE21" i="4"/>
  <c r="Y23" i="62"/>
  <c r="X23" i="62"/>
  <c r="AG22" i="66"/>
  <c r="AP22" i="66" s="1"/>
  <c r="AE22" i="66"/>
  <c r="W23" i="66"/>
  <c r="AF22" i="66"/>
  <c r="AO22" i="66" s="1"/>
  <c r="X23" i="68"/>
  <c r="Y23" i="68"/>
  <c r="AS5" i="67"/>
  <c r="AL5" i="67"/>
  <c r="AU5" i="67" s="1"/>
  <c r="AN23" i="76"/>
  <c r="AI23" i="76"/>
  <c r="W22" i="48"/>
  <c r="AG21" i="48"/>
  <c r="AP21" i="48" s="1"/>
  <c r="AF21" i="48"/>
  <c r="AO21" i="48" s="1"/>
  <c r="AE21" i="48"/>
  <c r="AH21" i="6"/>
  <c r="AQ21" i="6" s="1"/>
  <c r="AR20" i="54"/>
  <c r="AI23" i="34"/>
  <c r="AN23" i="34"/>
  <c r="AN20" i="28"/>
  <c r="AI20" i="28"/>
  <c r="AH21" i="54"/>
  <c r="AQ21" i="54" s="1"/>
  <c r="AH21" i="39"/>
  <c r="AQ21" i="39" s="1"/>
  <c r="AI21" i="64"/>
  <c r="AN21" i="64"/>
  <c r="AR22" i="40"/>
  <c r="Y23" i="14"/>
  <c r="X23" i="14"/>
  <c r="Y23" i="93"/>
  <c r="X23" i="93"/>
  <c r="Z23" i="93" s="1"/>
  <c r="AF22" i="83"/>
  <c r="AO22" i="83" s="1"/>
  <c r="AE22" i="83"/>
  <c r="W23" i="83"/>
  <c r="AG22" i="83"/>
  <c r="AP22" i="83" s="1"/>
  <c r="Y23" i="91"/>
  <c r="X23" i="91"/>
  <c r="AJ17" i="55"/>
  <c r="AK17" i="55"/>
  <c r="AT17" i="55" s="1"/>
  <c r="AJ11" i="55"/>
  <c r="AK11" i="55"/>
  <c r="AT11" i="55" s="1"/>
  <c r="AJ5" i="55"/>
  <c r="AK5" i="55"/>
  <c r="AT5" i="55" s="1"/>
  <c r="AR20" i="6"/>
  <c r="AH22" i="75"/>
  <c r="AQ22" i="75" s="1"/>
  <c r="AH23" i="56"/>
  <c r="AQ23" i="56" s="1"/>
  <c r="AQ25" i="56" s="1"/>
  <c r="AZ3" i="56"/>
  <c r="AX22" i="56" s="1"/>
  <c r="S22" i="56" s="1"/>
  <c r="AC22" i="56" s="1"/>
  <c r="AB23" i="56" s="1"/>
  <c r="AN22" i="45"/>
  <c r="AI22" i="45"/>
  <c r="AS21" i="67"/>
  <c r="AL21" i="67"/>
  <c r="AU21" i="67" s="1"/>
  <c r="AH21" i="22"/>
  <c r="AQ21" i="22" s="1"/>
  <c r="AG22" i="51"/>
  <c r="AP22" i="51" s="1"/>
  <c r="W23" i="51"/>
  <c r="AE22" i="51"/>
  <c r="AF22" i="51"/>
  <c r="AO22" i="51" s="1"/>
  <c r="Y24" i="30"/>
  <c r="X24" i="30"/>
  <c r="AN22" i="8"/>
  <c r="AI22" i="8"/>
  <c r="AN21" i="18"/>
  <c r="AI21" i="18"/>
  <c r="Y22" i="87"/>
  <c r="Z22" i="87" s="1"/>
  <c r="X22" i="87"/>
  <c r="AI23" i="59"/>
  <c r="AN23" i="59"/>
  <c r="AN25" i="59" s="1"/>
  <c r="Y22" i="11"/>
  <c r="X22" i="11"/>
  <c r="Y23" i="1"/>
  <c r="Z23" i="1" s="1"/>
  <c r="X23" i="1"/>
  <c r="AI22" i="79"/>
  <c r="AN22" i="79"/>
  <c r="AB4" i="61"/>
  <c r="AJ3" i="61"/>
  <c r="AJ19" i="70"/>
  <c r="AK19" i="70"/>
  <c r="AT19" i="70" s="1"/>
  <c r="AR22" i="5"/>
  <c r="Y22" i="42"/>
  <c r="X22" i="42"/>
  <c r="X23" i="88"/>
  <c r="Z23" i="88" s="1"/>
  <c r="Y23" i="88"/>
  <c r="AH21" i="65"/>
  <c r="AQ21" i="65" s="1"/>
  <c r="AE21" i="80"/>
  <c r="W22" i="80"/>
  <c r="AF21" i="80"/>
  <c r="AO21" i="80" s="1"/>
  <c r="AG21" i="80"/>
  <c r="AP21" i="80" s="1"/>
  <c r="W22" i="39"/>
  <c r="AG21" i="39"/>
  <c r="AP21" i="39" s="1"/>
  <c r="AF21" i="39"/>
  <c r="AO21" i="39" s="1"/>
  <c r="AE21" i="39"/>
  <c r="Y22" i="64"/>
  <c r="X22" i="64"/>
  <c r="AR22" i="69"/>
  <c r="AG21" i="57"/>
  <c r="AP21" i="57" s="1"/>
  <c r="W22" i="57"/>
  <c r="AE21" i="57"/>
  <c r="AF21" i="57"/>
  <c r="AO21" i="57" s="1"/>
  <c r="AJ22" i="55"/>
  <c r="AK22" i="55"/>
  <c r="AT22" i="55" s="1"/>
  <c r="AE22" i="75"/>
  <c r="W23" i="75"/>
  <c r="AF22" i="75"/>
  <c r="AO22" i="75" s="1"/>
  <c r="AG22" i="75"/>
  <c r="AP22" i="75" s="1"/>
  <c r="AN21" i="82"/>
  <c r="AI21" i="82"/>
  <c r="AR21" i="17"/>
  <c r="AJ9" i="61"/>
  <c r="AK9" i="61"/>
  <c r="AT9" i="61" s="1"/>
  <c r="AH22" i="20"/>
  <c r="AQ22" i="20" s="1"/>
  <c r="Z23" i="63"/>
  <c r="AH22" i="81"/>
  <c r="AQ22" i="81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H22" i="74"/>
  <c r="AQ22" i="74" s="1"/>
  <c r="AI22" i="91"/>
  <c r="AN22" i="91"/>
  <c r="AJ21" i="55"/>
  <c r="AK21" i="55"/>
  <c r="AT21" i="55" s="1"/>
  <c r="AJ15" i="55"/>
  <c r="AK15" i="55"/>
  <c r="AT15" i="55" s="1"/>
  <c r="AJ9" i="55"/>
  <c r="AK9" i="55"/>
  <c r="AT9" i="55" s="1"/>
  <c r="AR21" i="20"/>
  <c r="AR22" i="63"/>
  <c r="AH23" i="69"/>
  <c r="AQ23" i="69" s="1"/>
  <c r="AQ25" i="69" s="1"/>
  <c r="AZ3" i="69"/>
  <c r="AX22" i="69" s="1"/>
  <c r="S22" i="69" s="1"/>
  <c r="AC22" i="69" s="1"/>
  <c r="AB23" i="69" s="1"/>
  <c r="X23" i="45"/>
  <c r="Y23" i="45"/>
  <c r="Z23" i="45" s="1"/>
  <c r="AI21" i="96"/>
  <c r="AN21" i="96"/>
  <c r="AS9" i="67"/>
  <c r="AL9" i="67"/>
  <c r="AU9" i="67" s="1"/>
  <c r="X22" i="23"/>
  <c r="Y22" i="23"/>
  <c r="Z23" i="94"/>
  <c r="X23" i="94"/>
  <c r="Y23" i="94"/>
  <c r="Y23" i="71"/>
  <c r="X23" i="71"/>
  <c r="AX3" i="58"/>
  <c r="S3" i="58" s="1"/>
  <c r="AC3" i="58" s="1"/>
  <c r="AX23" i="58"/>
  <c r="S23" i="58" s="1"/>
  <c r="AC2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H23" i="3"/>
  <c r="AQ23" i="3" s="1"/>
  <c r="AQ25" i="3" s="1"/>
  <c r="AZ3" i="3"/>
  <c r="AN21" i="87"/>
  <c r="AI21" i="87"/>
  <c r="AI22" i="12"/>
  <c r="AN22" i="12"/>
  <c r="Y22" i="82"/>
  <c r="X22" i="82"/>
  <c r="AJ22" i="61"/>
  <c r="AK22" i="61"/>
  <c r="AT22" i="61" s="1"/>
  <c r="AJ10" i="61"/>
  <c r="AK10" i="61"/>
  <c r="AT10" i="61" s="1"/>
  <c r="AN21" i="90"/>
  <c r="AI21" i="90"/>
  <c r="AJ13" i="70"/>
  <c r="AK13" i="70"/>
  <c r="AT13" i="70" s="1"/>
  <c r="AG21" i="6"/>
  <c r="AP21" i="6" s="1"/>
  <c r="AF21" i="6"/>
  <c r="AO21" i="6" s="1"/>
  <c r="W22" i="6"/>
  <c r="AE21" i="6"/>
  <c r="AR21" i="83"/>
  <c r="AJ3" i="55"/>
  <c r="AB4" i="55"/>
  <c r="AF21" i="47"/>
  <c r="AO21" i="47" s="1"/>
  <c r="AG21" i="47"/>
  <c r="AP21" i="47" s="1"/>
  <c r="AE21" i="47"/>
  <c r="W22" i="47"/>
  <c r="AG22" i="49"/>
  <c r="AP22" i="49" s="1"/>
  <c r="AF22" i="49"/>
  <c r="AO22" i="49" s="1"/>
  <c r="W23" i="49"/>
  <c r="AE22" i="49"/>
  <c r="AN22" i="44"/>
  <c r="AI22" i="44"/>
  <c r="AE23" i="56"/>
  <c r="AG23" i="56"/>
  <c r="AP23" i="56" s="1"/>
  <c r="AP25" i="56" s="1"/>
  <c r="AF23" i="56"/>
  <c r="AO23" i="56" s="1"/>
  <c r="AO25" i="56" s="1"/>
  <c r="AR21" i="2"/>
  <c r="AR21" i="46"/>
  <c r="AH21" i="35"/>
  <c r="AQ21" i="35" s="1"/>
  <c r="AH24" i="33"/>
  <c r="AQ24" i="33" s="1"/>
  <c r="AJ21" i="61"/>
  <c r="AK21" i="61"/>
  <c r="AT21" i="61" s="1"/>
  <c r="AJ18" i="70"/>
  <c r="AK18" i="70"/>
  <c r="AT18" i="70" s="1"/>
  <c r="AS11" i="67"/>
  <c r="AL11" i="67"/>
  <c r="AU11" i="67" s="1"/>
  <c r="AI22" i="88"/>
  <c r="AN22" i="88"/>
  <c r="Z21" i="65"/>
  <c r="Y21" i="28"/>
  <c r="Z21" i="28" s="1"/>
  <c r="X21" i="28"/>
  <c r="AH20" i="13"/>
  <c r="AQ20" i="13" s="1"/>
  <c r="Z21" i="35"/>
  <c r="Z24" i="33"/>
  <c r="AR22" i="56"/>
  <c r="AH22" i="53"/>
  <c r="AQ22" i="53" s="1"/>
  <c r="AN22" i="73"/>
  <c r="AI22" i="73"/>
  <c r="AH21" i="27"/>
  <c r="AQ21" i="27" s="1"/>
  <c r="AJ20" i="61"/>
  <c r="AK20" i="61"/>
  <c r="AT20" i="61" s="1"/>
  <c r="AJ14" i="61"/>
  <c r="AK14" i="61"/>
  <c r="AT14" i="61" s="1"/>
  <c r="AJ8" i="61"/>
  <c r="AK8" i="61"/>
  <c r="AT8" i="61" s="1"/>
  <c r="AH21" i="21"/>
  <c r="AQ21" i="21" s="1"/>
  <c r="AS10" i="67"/>
  <c r="AL10" i="67"/>
  <c r="AU10" i="67" s="1"/>
  <c r="AI21" i="77"/>
  <c r="AN21" i="77"/>
  <c r="AJ17" i="70"/>
  <c r="AK17" i="70"/>
  <c r="AT17" i="70" s="1"/>
  <c r="AJ11" i="70"/>
  <c r="AK11" i="70"/>
  <c r="AT11" i="70" s="1"/>
  <c r="AJ5" i="70"/>
  <c r="AK5" i="70"/>
  <c r="AT5" i="70" s="1"/>
  <c r="AH21" i="84"/>
  <c r="AQ21" i="84" s="1"/>
  <c r="AR20" i="39"/>
  <c r="AI22" i="68"/>
  <c r="AN22" i="68"/>
  <c r="AR22" i="95"/>
  <c r="AI21" i="42"/>
  <c r="AN21" i="42"/>
  <c r="AR23" i="33"/>
  <c r="AH22" i="2"/>
  <c r="AQ22" i="2" s="1"/>
  <c r="AI22" i="37"/>
  <c r="AN22" i="37"/>
  <c r="AS14" i="67"/>
  <c r="AL14" i="67"/>
  <c r="AU14" i="67" s="1"/>
  <c r="AH23" i="78"/>
  <c r="AQ23" i="78" s="1"/>
  <c r="AR21" i="32"/>
  <c r="Z20" i="13"/>
  <c r="AH22" i="50"/>
  <c r="AQ22" i="50" s="1"/>
  <c r="AS12" i="67"/>
  <c r="AL12" i="67"/>
  <c r="AU12" i="67" s="1"/>
  <c r="X22" i="52"/>
  <c r="Y22" i="52"/>
  <c r="Z22" i="52" s="1"/>
  <c r="Z22" i="81"/>
  <c r="AX22" i="59"/>
  <c r="S22" i="59" s="1"/>
  <c r="AC22" i="59" s="1"/>
  <c r="AB23" i="59" s="1"/>
  <c r="AS8" i="67"/>
  <c r="AL8" i="67"/>
  <c r="AU8" i="67" s="1"/>
  <c r="AI22" i="24"/>
  <c r="AN22" i="24"/>
  <c r="Z22" i="74"/>
  <c r="AJ20" i="55"/>
  <c r="AK20" i="55"/>
  <c r="AT20" i="55" s="1"/>
  <c r="AJ14" i="55"/>
  <c r="AK14" i="55"/>
  <c r="AT14" i="55" s="1"/>
  <c r="AJ8" i="55"/>
  <c r="AK8" i="55"/>
  <c r="AT8" i="55" s="1"/>
  <c r="AN23" i="86"/>
  <c r="AI23" i="86"/>
  <c r="AS13" i="67"/>
  <c r="AL13" i="67"/>
  <c r="AU13" i="67" s="1"/>
  <c r="AH21" i="89"/>
  <c r="AQ21" i="89" s="1"/>
  <c r="AN22" i="16"/>
  <c r="AI22" i="16"/>
  <c r="AI22" i="7"/>
  <c r="AN22" i="7"/>
  <c r="AI22" i="94"/>
  <c r="AN22" i="94"/>
  <c r="AR20" i="80"/>
  <c r="AH22" i="32"/>
  <c r="AQ22" i="32" s="1"/>
  <c r="AN22" i="71"/>
  <c r="AI22" i="71"/>
  <c r="AX22" i="58"/>
  <c r="S22" i="58" s="1"/>
  <c r="AC22" i="58" s="1"/>
  <c r="AB23" i="58" s="1"/>
  <c r="Z23" i="3"/>
  <c r="Y23" i="12"/>
  <c r="X23" i="12"/>
  <c r="AI20" i="15"/>
  <c r="AN20" i="15"/>
  <c r="AK6" i="70"/>
  <c r="AT6" i="70" s="1"/>
  <c r="AJ6" i="70"/>
  <c r="AR20" i="84"/>
  <c r="Z22" i="53"/>
  <c r="AJ19" i="61"/>
  <c r="AK19" i="61"/>
  <c r="AT19" i="61" s="1"/>
  <c r="AJ13" i="61"/>
  <c r="AK13" i="61"/>
  <c r="AT13" i="61" s="1"/>
  <c r="AJ7" i="61"/>
  <c r="AK7" i="61"/>
  <c r="AT7" i="61" s="1"/>
  <c r="AH22" i="46"/>
  <c r="AQ22" i="46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H21" i="4"/>
  <c r="AQ21" i="4" s="1"/>
  <c r="AR21" i="53"/>
  <c r="AI22" i="85"/>
  <c r="AN22" i="85"/>
  <c r="AR20" i="21"/>
  <c r="AS17" i="67"/>
  <c r="AL17" i="67"/>
  <c r="AU17" i="67" s="1"/>
  <c r="Z22" i="20"/>
  <c r="Z22" i="2"/>
  <c r="AI23" i="61"/>
  <c r="AN23" i="61"/>
  <c r="AN25" i="61" s="1"/>
  <c r="Y24" i="34"/>
  <c r="X24" i="34"/>
  <c r="AR20" i="4"/>
  <c r="Z22" i="50"/>
  <c r="AJ23" i="55"/>
  <c r="AS23" i="55" s="1"/>
  <c r="AK23" i="55"/>
  <c r="AT23" i="55" s="1"/>
  <c r="W23" i="25"/>
  <c r="AG22" i="25"/>
  <c r="AP22" i="25" s="1"/>
  <c r="AF22" i="25"/>
  <c r="AO22" i="25" s="1"/>
  <c r="AE22" i="25"/>
  <c r="X22" i="26"/>
  <c r="Y22" i="26"/>
  <c r="Z22" i="26" s="1"/>
  <c r="AI22" i="9"/>
  <c r="AN22" i="9"/>
  <c r="X23" i="24"/>
  <c r="Z23" i="24" s="1"/>
  <c r="Y23" i="24"/>
  <c r="AJ19" i="55"/>
  <c r="AK19" i="55"/>
  <c r="AT19" i="55" s="1"/>
  <c r="AJ13" i="55"/>
  <c r="AK13" i="55"/>
  <c r="AT13" i="55" s="1"/>
  <c r="AJ7" i="55"/>
  <c r="AK7" i="55"/>
  <c r="AT7" i="55" s="1"/>
  <c r="AG22" i="92"/>
  <c r="AP22" i="92" s="1"/>
  <c r="AF22" i="92"/>
  <c r="AO22" i="92" s="1"/>
  <c r="W23" i="92"/>
  <c r="AE22" i="92"/>
  <c r="AN23" i="70"/>
  <c r="AN25" i="70" s="1"/>
  <c r="AI23" i="70"/>
  <c r="AH22" i="41"/>
  <c r="AQ22" i="41" s="1"/>
  <c r="AR20" i="35"/>
  <c r="X23" i="44"/>
  <c r="Y23" i="44"/>
  <c r="Z23" i="44" s="1"/>
  <c r="Z23" i="69"/>
  <c r="Z21" i="89"/>
  <c r="X23" i="16"/>
  <c r="Z23" i="16" s="1"/>
  <c r="Y23" i="16"/>
  <c r="AS15" i="67"/>
  <c r="AL15" i="67"/>
  <c r="AU15" i="67" s="1"/>
  <c r="Z23" i="7"/>
  <c r="Y23" i="7"/>
  <c r="X23" i="7"/>
  <c r="AR20" i="65"/>
  <c r="AH22" i="51"/>
  <c r="AQ22" i="51" s="1"/>
  <c r="AI21" i="10"/>
  <c r="AN21" i="10"/>
  <c r="Y21" i="15"/>
  <c r="X21" i="15"/>
  <c r="Z23" i="43"/>
  <c r="X23" i="43"/>
  <c r="Y23" i="43"/>
  <c r="AI22" i="72"/>
  <c r="AN22" i="72"/>
  <c r="AE23" i="40"/>
  <c r="W24" i="40"/>
  <c r="AG23" i="40"/>
  <c r="AP23" i="40" s="1"/>
  <c r="AF23" i="40"/>
  <c r="AO23" i="40" s="1"/>
  <c r="AR21" i="66"/>
  <c r="AJ4" i="67"/>
  <c r="AK4" i="67"/>
  <c r="AT4" i="67" s="1"/>
  <c r="AT25" i="67" s="1"/>
  <c r="AS22" i="67"/>
  <c r="AL22" i="67"/>
  <c r="AU22" i="67" s="1"/>
  <c r="AR20" i="22"/>
  <c r="AH22" i="36"/>
  <c r="AQ22" i="36" s="1"/>
  <c r="X23" i="37"/>
  <c r="Z23" i="37" s="1"/>
  <c r="Y23" i="37"/>
  <c r="AJ16" i="55"/>
  <c r="AK16" i="55"/>
  <c r="AT16" i="55" s="1"/>
  <c r="AI21" i="23"/>
  <c r="AN21" i="23"/>
  <c r="AR21" i="36"/>
  <c r="AN23" i="30"/>
  <c r="AI23" i="30"/>
  <c r="AJ15" i="61"/>
  <c r="AK15" i="61"/>
  <c r="AT15" i="61" s="1"/>
  <c r="AR23" i="55"/>
  <c r="AR25" i="55" s="1"/>
  <c r="AJ12" i="70"/>
  <c r="AK12" i="70"/>
  <c r="AT12" i="70" s="1"/>
  <c r="Z22" i="17"/>
  <c r="AH23" i="95"/>
  <c r="AQ23" i="95" s="1"/>
  <c r="AR21" i="31"/>
  <c r="AH23" i="19"/>
  <c r="AQ23" i="19" s="1"/>
  <c r="AQ25" i="19" s="1"/>
  <c r="AZ3" i="19"/>
  <c r="AH23" i="38"/>
  <c r="AQ23" i="38" s="1"/>
  <c r="AH23" i="40"/>
  <c r="AQ23" i="40" s="1"/>
  <c r="Z21" i="27"/>
  <c r="AJ18" i="61"/>
  <c r="AK18" i="61"/>
  <c r="AT18" i="61" s="1"/>
  <c r="AJ12" i="61"/>
  <c r="AK12" i="61"/>
  <c r="AT12" i="61" s="1"/>
  <c r="AJ6" i="61"/>
  <c r="AK6" i="61"/>
  <c r="AT6" i="61" s="1"/>
  <c r="Y22" i="90"/>
  <c r="X22" i="90"/>
  <c r="Z22" i="90" s="1"/>
  <c r="Z21" i="21"/>
  <c r="AS16" i="67"/>
  <c r="AL16" i="67"/>
  <c r="AU16" i="67" s="1"/>
  <c r="AR21" i="74"/>
  <c r="AJ21" i="70"/>
  <c r="AK21" i="70"/>
  <c r="AT21" i="70" s="1"/>
  <c r="AJ15" i="70"/>
  <c r="AK15" i="70"/>
  <c r="AT15" i="70" s="1"/>
  <c r="AJ9" i="70"/>
  <c r="AK9" i="70"/>
  <c r="AT9" i="70" s="1"/>
  <c r="Z21" i="84"/>
  <c r="AN22" i="62"/>
  <c r="AI22" i="62"/>
  <c r="AH22" i="66"/>
  <c r="AQ22" i="66" s="1"/>
  <c r="X24" i="76"/>
  <c r="Y24" i="76"/>
  <c r="AH21" i="48"/>
  <c r="AQ21" i="48" s="1"/>
  <c r="AR22" i="3"/>
  <c r="AR22" i="38"/>
  <c r="Z23" i="78"/>
  <c r="AH21" i="80"/>
  <c r="AQ21" i="80" s="1"/>
  <c r="AR21" i="49"/>
  <c r="AR21" i="41"/>
  <c r="AS18" i="67"/>
  <c r="AL18" i="67"/>
  <c r="AU18" i="67" s="1"/>
  <c r="AN21" i="26"/>
  <c r="AI21" i="26"/>
  <c r="AF22" i="29"/>
  <c r="AO22" i="29" s="1"/>
  <c r="AG22" i="29"/>
  <c r="AP22" i="29" s="1"/>
  <c r="W23" i="29"/>
  <c r="AE22" i="29"/>
  <c r="X23" i="9"/>
  <c r="Y23" i="9"/>
  <c r="Z23" i="9" s="1"/>
  <c r="AS20" i="67"/>
  <c r="AL20" i="67"/>
  <c r="AU20" i="67" s="1"/>
  <c r="AH22" i="83"/>
  <c r="AQ22" i="83" s="1"/>
  <c r="AR19" i="13"/>
  <c r="AH22" i="31"/>
  <c r="AQ22" i="31" s="1"/>
  <c r="AR21" i="75"/>
  <c r="AR21" i="50"/>
  <c r="AJ18" i="55"/>
  <c r="AK18" i="55"/>
  <c r="AT18" i="55" s="1"/>
  <c r="AJ12" i="55"/>
  <c r="AK12" i="55"/>
  <c r="AT12" i="55" s="1"/>
  <c r="AJ6" i="55"/>
  <c r="AK6" i="55"/>
  <c r="AT6" i="55" s="1"/>
  <c r="Y24" i="86"/>
  <c r="Z24" i="86" s="1"/>
  <c r="X24" i="86"/>
  <c r="AS19" i="67"/>
  <c r="AL19" i="67"/>
  <c r="AU19" i="67" s="1"/>
  <c r="AH22" i="49"/>
  <c r="AQ22" i="49" s="1"/>
  <c r="AR20" i="27"/>
  <c r="AK23" i="61"/>
  <c r="AT23" i="61" s="1"/>
  <c r="X22" i="96"/>
  <c r="Y22" i="96"/>
  <c r="Z22" i="32"/>
  <c r="AR21" i="51"/>
  <c r="AN21" i="11"/>
  <c r="AI21" i="11"/>
  <c r="Y22" i="10"/>
  <c r="Z22" i="10" s="1"/>
  <c r="X22" i="10"/>
  <c r="AI22" i="1"/>
  <c r="AN22" i="1"/>
  <c r="AN22" i="43"/>
  <c r="AI22" i="43"/>
  <c r="Y23" i="72"/>
  <c r="X23" i="72"/>
  <c r="AE23" i="37" l="1"/>
  <c r="W24" i="37"/>
  <c r="AG23" i="37"/>
  <c r="AP23" i="37" s="1"/>
  <c r="AF23" i="37"/>
  <c r="AO23" i="37" s="1"/>
  <c r="W23" i="18"/>
  <c r="AE22" i="18"/>
  <c r="AF22" i="18"/>
  <c r="AO22" i="18" s="1"/>
  <c r="AG22" i="18"/>
  <c r="AP22" i="18" s="1"/>
  <c r="AF22" i="10"/>
  <c r="AO22" i="10" s="1"/>
  <c r="W23" i="10"/>
  <c r="AE22" i="10"/>
  <c r="AG22" i="10"/>
  <c r="AP22" i="10" s="1"/>
  <c r="AG23" i="85"/>
  <c r="AP23" i="85" s="1"/>
  <c r="AF23" i="85"/>
  <c r="AO23" i="85" s="1"/>
  <c r="W24" i="85"/>
  <c r="AE23" i="85"/>
  <c r="W25" i="86"/>
  <c r="AE24" i="86"/>
  <c r="AG24" i="86"/>
  <c r="AP24" i="86" s="1"/>
  <c r="AF24" i="86"/>
  <c r="AO24" i="86" s="1"/>
  <c r="AF23" i="24"/>
  <c r="AO23" i="24" s="1"/>
  <c r="AO25" i="24" s="1"/>
  <c r="AE23" i="24"/>
  <c r="AG23" i="24"/>
  <c r="AP23" i="24" s="1"/>
  <c r="AP25" i="24" s="1"/>
  <c r="AG23" i="93"/>
  <c r="AP23" i="93" s="1"/>
  <c r="AF23" i="93"/>
  <c r="AO23" i="93" s="1"/>
  <c r="AE23" i="93"/>
  <c r="W24" i="93"/>
  <c r="AG23" i="44"/>
  <c r="AP23" i="44" s="1"/>
  <c r="AF23" i="44"/>
  <c r="AO23" i="44" s="1"/>
  <c r="AE23" i="44"/>
  <c r="W24" i="44"/>
  <c r="AG23" i="9"/>
  <c r="AP23" i="9" s="1"/>
  <c r="AP25" i="9" s="1"/>
  <c r="AF23" i="9"/>
  <c r="AO23" i="9" s="1"/>
  <c r="AO25" i="9" s="1"/>
  <c r="AE23" i="9"/>
  <c r="W23" i="26"/>
  <c r="AG22" i="26"/>
  <c r="AP22" i="26" s="1"/>
  <c r="AF22" i="26"/>
  <c r="AO22" i="26" s="1"/>
  <c r="AE22" i="26"/>
  <c r="W24" i="45"/>
  <c r="AF23" i="45"/>
  <c r="AO23" i="45" s="1"/>
  <c r="AE23" i="45"/>
  <c r="AG23" i="45"/>
  <c r="AP23" i="45" s="1"/>
  <c r="AG23" i="1"/>
  <c r="AP23" i="1" s="1"/>
  <c r="AP25" i="1" s="1"/>
  <c r="AF23" i="1"/>
  <c r="AO23" i="1" s="1"/>
  <c r="AO25" i="1" s="1"/>
  <c r="AE23" i="1"/>
  <c r="W23" i="87"/>
  <c r="AE22" i="87"/>
  <c r="AF22" i="87"/>
  <c r="AO22" i="87" s="1"/>
  <c r="AG22" i="87"/>
  <c r="AP22" i="87" s="1"/>
  <c r="AG22" i="90"/>
  <c r="AP22" i="90" s="1"/>
  <c r="AF22" i="90"/>
  <c r="AO22" i="90" s="1"/>
  <c r="W23" i="90"/>
  <c r="AE22" i="90"/>
  <c r="AG21" i="28"/>
  <c r="AP21" i="28" s="1"/>
  <c r="AF21" i="28"/>
  <c r="AO21" i="28" s="1"/>
  <c r="W22" i="28"/>
  <c r="AE21" i="28"/>
  <c r="AG23" i="8"/>
  <c r="AP23" i="8" s="1"/>
  <c r="AP25" i="8" s="1"/>
  <c r="AF23" i="8"/>
  <c r="AO23" i="8" s="1"/>
  <c r="AO25" i="8" s="1"/>
  <c r="AE23" i="8"/>
  <c r="AF22" i="52"/>
  <c r="AO22" i="52" s="1"/>
  <c r="W23" i="52"/>
  <c r="AG22" i="52"/>
  <c r="AP22" i="52" s="1"/>
  <c r="AE22" i="52"/>
  <c r="AF23" i="16"/>
  <c r="AO23" i="16" s="1"/>
  <c r="AO25" i="16" s="1"/>
  <c r="AE23" i="16"/>
  <c r="AG23" i="16"/>
  <c r="AP23" i="16" s="1"/>
  <c r="AP25" i="16" s="1"/>
  <c r="AG23" i="88"/>
  <c r="AP23" i="88" s="1"/>
  <c r="AF23" i="88"/>
  <c r="AO23" i="88" s="1"/>
  <c r="AE23" i="88"/>
  <c r="W24" i="88"/>
  <c r="AR22" i="68"/>
  <c r="AR22" i="1"/>
  <c r="AH24" i="76"/>
  <c r="AQ24" i="76" s="1"/>
  <c r="AS21" i="70"/>
  <c r="AL21" i="70"/>
  <c r="AU21" i="70" s="1"/>
  <c r="AS12" i="61"/>
  <c r="AL12" i="61"/>
  <c r="AU12" i="61" s="1"/>
  <c r="AS9" i="70"/>
  <c r="AL9" i="70"/>
  <c r="AU9" i="70" s="1"/>
  <c r="AS18" i="61"/>
  <c r="AL18" i="61"/>
  <c r="AU18" i="61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R22" i="43"/>
  <c r="AS18" i="55"/>
  <c r="AL18" i="55"/>
  <c r="AU18" i="55" s="1"/>
  <c r="X23" i="29"/>
  <c r="Z23" i="29" s="1"/>
  <c r="Y23" i="29"/>
  <c r="AG21" i="27"/>
  <c r="AP21" i="27" s="1"/>
  <c r="AF21" i="27"/>
  <c r="AO21" i="27" s="1"/>
  <c r="AE21" i="27"/>
  <c r="W22" i="27"/>
  <c r="AX22" i="19"/>
  <c r="S22" i="19" s="1"/>
  <c r="AC22" i="19" s="1"/>
  <c r="AB23" i="19" s="1"/>
  <c r="AL23" i="55"/>
  <c r="AU23" i="55" s="1"/>
  <c r="AH23" i="43"/>
  <c r="AQ23" i="43" s="1"/>
  <c r="AR21" i="10"/>
  <c r="AR22" i="9"/>
  <c r="AL23" i="61"/>
  <c r="AU23" i="61" s="1"/>
  <c r="AR23" i="61"/>
  <c r="AR25" i="61" s="1"/>
  <c r="AS16" i="70"/>
  <c r="AL16" i="70"/>
  <c r="AU16" i="70" s="1"/>
  <c r="AG23" i="3"/>
  <c r="AP23" i="3" s="1"/>
  <c r="AP25" i="3" s="1"/>
  <c r="AF23" i="3"/>
  <c r="AO23" i="3" s="1"/>
  <c r="AO25" i="3" s="1"/>
  <c r="AE23" i="3"/>
  <c r="AR22" i="94"/>
  <c r="AR23" i="86"/>
  <c r="AS11" i="70"/>
  <c r="AL11" i="70"/>
  <c r="AU11" i="70" s="1"/>
  <c r="AS14" i="61"/>
  <c r="AL14" i="61"/>
  <c r="AU14" i="61" s="1"/>
  <c r="AH21" i="28"/>
  <c r="AQ21" i="28" s="1"/>
  <c r="AN21" i="47"/>
  <c r="AI21" i="47"/>
  <c r="AR22" i="12"/>
  <c r="AK22" i="58"/>
  <c r="AT22" i="58" s="1"/>
  <c r="AJ22" i="58"/>
  <c r="AK16" i="58"/>
  <c r="AT16" i="58" s="1"/>
  <c r="AJ16" i="58"/>
  <c r="AJ10" i="58"/>
  <c r="AK10" i="58"/>
  <c r="AT10" i="58" s="1"/>
  <c r="AH23" i="94"/>
  <c r="AQ23" i="94" s="1"/>
  <c r="AX23" i="69"/>
  <c r="S23" i="69" s="1"/>
  <c r="AC23" i="69" s="1"/>
  <c r="AJ23" i="69" s="1"/>
  <c r="AS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S21" i="55"/>
  <c r="AL21" i="55"/>
  <c r="AU21" i="55" s="1"/>
  <c r="AJ18" i="59"/>
  <c r="AK18" i="59"/>
  <c r="AT18" i="59" s="1"/>
  <c r="AJ12" i="59"/>
  <c r="AK12" i="59"/>
  <c r="AT12" i="59" s="1"/>
  <c r="AJ6" i="59"/>
  <c r="AK6" i="59"/>
  <c r="AT6" i="59" s="1"/>
  <c r="AS22" i="55"/>
  <c r="AL22" i="55"/>
  <c r="AU22" i="55" s="1"/>
  <c r="X22" i="80"/>
  <c r="Z22" i="80" s="1"/>
  <c r="Y22" i="80"/>
  <c r="AH23" i="1"/>
  <c r="AQ23" i="1" s="1"/>
  <c r="AQ25" i="1" s="1"/>
  <c r="AZ3" i="1"/>
  <c r="AR23" i="34"/>
  <c r="X23" i="66"/>
  <c r="Y23" i="66"/>
  <c r="AI21" i="4"/>
  <c r="AN21" i="4"/>
  <c r="AI23" i="38"/>
  <c r="AN23" i="38"/>
  <c r="AN23" i="58"/>
  <c r="AN25" i="58" s="1"/>
  <c r="AI23" i="58"/>
  <c r="AS10" i="55"/>
  <c r="AL10" i="55"/>
  <c r="AU10" i="55" s="1"/>
  <c r="AR22" i="93"/>
  <c r="X23" i="46"/>
  <c r="Y23" i="46"/>
  <c r="Z23" i="46" s="1"/>
  <c r="AH22" i="96"/>
  <c r="AQ22" i="96" s="1"/>
  <c r="AR22" i="62"/>
  <c r="Y24" i="40"/>
  <c r="X24" i="40"/>
  <c r="AF22" i="2"/>
  <c r="AO22" i="2" s="1"/>
  <c r="W23" i="2"/>
  <c r="AE22" i="2"/>
  <c r="AG22" i="2"/>
  <c r="AP22" i="2" s="1"/>
  <c r="AN22" i="49"/>
  <c r="AI22" i="49"/>
  <c r="AS13" i="70"/>
  <c r="AL13" i="70"/>
  <c r="AU13" i="70" s="1"/>
  <c r="AS22" i="61"/>
  <c r="AL22" i="61"/>
  <c r="AU22" i="61" s="1"/>
  <c r="AR21" i="87"/>
  <c r="AK15" i="58"/>
  <c r="AT15" i="58" s="1"/>
  <c r="AJ15" i="58"/>
  <c r="AB4" i="58"/>
  <c r="AJ3" i="58"/>
  <c r="AG23" i="94"/>
  <c r="AP23" i="94" s="1"/>
  <c r="AF23" i="94"/>
  <c r="AO23" i="94" s="1"/>
  <c r="AE23" i="94"/>
  <c r="W24" i="94"/>
  <c r="AJ17" i="59"/>
  <c r="AK17" i="59"/>
  <c r="AT17" i="59" s="1"/>
  <c r="AJ11" i="59"/>
  <c r="AK11" i="59"/>
  <c r="AT11" i="59" s="1"/>
  <c r="AJ5" i="59"/>
  <c r="AK5" i="59"/>
  <c r="AT5" i="59" s="1"/>
  <c r="AS9" i="61"/>
  <c r="AL9" i="61"/>
  <c r="AU9" i="61" s="1"/>
  <c r="AH22" i="64"/>
  <c r="AQ22" i="64" s="1"/>
  <c r="AI21" i="80"/>
  <c r="AN21" i="80"/>
  <c r="AH22" i="42"/>
  <c r="AQ22" i="42" s="1"/>
  <c r="AS19" i="70"/>
  <c r="AL19" i="70"/>
  <c r="AU19" i="70" s="1"/>
  <c r="AR23" i="59"/>
  <c r="AR25" i="59" s="1"/>
  <c r="AR22" i="8"/>
  <c r="AN22" i="51"/>
  <c r="AI22" i="51"/>
  <c r="AS17" i="55"/>
  <c r="AL17" i="55"/>
  <c r="AU17" i="55" s="1"/>
  <c r="X23" i="83"/>
  <c r="Y23" i="83"/>
  <c r="AH23" i="14"/>
  <c r="AQ23" i="14" s="1"/>
  <c r="AQ25" i="14" s="1"/>
  <c r="AZ3" i="14"/>
  <c r="AR21" i="64"/>
  <c r="AI22" i="66"/>
  <c r="AN22" i="66"/>
  <c r="X22" i="4"/>
  <c r="Y22" i="4"/>
  <c r="AS8" i="70"/>
  <c r="AL8" i="70"/>
  <c r="AU8" i="70" s="1"/>
  <c r="AS5" i="61"/>
  <c r="AL5" i="61"/>
  <c r="AU5" i="61" s="1"/>
  <c r="AH23" i="79"/>
  <c r="AQ23" i="79" s="1"/>
  <c r="AN23" i="19"/>
  <c r="AN25" i="19" s="1"/>
  <c r="AI23" i="19"/>
  <c r="AR22" i="14"/>
  <c r="AR21" i="52"/>
  <c r="AN22" i="46"/>
  <c r="AI22" i="46"/>
  <c r="AN23" i="95"/>
  <c r="AI23" i="95"/>
  <c r="Z22" i="96"/>
  <c r="AS6" i="55"/>
  <c r="AL6" i="55"/>
  <c r="AU6" i="55" s="1"/>
  <c r="AH23" i="9"/>
  <c r="AQ23" i="9" s="1"/>
  <c r="AQ25" i="9" s="1"/>
  <c r="AX22" i="9"/>
  <c r="S22" i="9" s="1"/>
  <c r="AC22" i="9" s="1"/>
  <c r="AB23" i="9" s="1"/>
  <c r="AZ3" i="9"/>
  <c r="AF21" i="21"/>
  <c r="AO21" i="21" s="1"/>
  <c r="W22" i="21"/>
  <c r="AE21" i="21"/>
  <c r="AG21" i="21"/>
  <c r="AP21" i="21" s="1"/>
  <c r="AI23" i="40"/>
  <c r="AN23" i="40"/>
  <c r="AH21" i="15"/>
  <c r="AQ21" i="15" s="1"/>
  <c r="AF23" i="69"/>
  <c r="AO23" i="69" s="1"/>
  <c r="AO25" i="69" s="1"/>
  <c r="AE23" i="69"/>
  <c r="AG23" i="69"/>
  <c r="AP23" i="69" s="1"/>
  <c r="AP25" i="69" s="1"/>
  <c r="AH22" i="26"/>
  <c r="AQ22" i="26" s="1"/>
  <c r="Z23" i="25"/>
  <c r="Y23" i="25"/>
  <c r="X23" i="25"/>
  <c r="AH24" i="34"/>
  <c r="AQ24" i="34" s="1"/>
  <c r="AG22" i="20"/>
  <c r="AP22" i="20" s="1"/>
  <c r="AF22" i="20"/>
  <c r="AO22" i="20" s="1"/>
  <c r="W23" i="20"/>
  <c r="AE22" i="20"/>
  <c r="AR22" i="85"/>
  <c r="AS3" i="70"/>
  <c r="AL3" i="70"/>
  <c r="AU3" i="70" s="1"/>
  <c r="AS22" i="70"/>
  <c r="AL22" i="70"/>
  <c r="AU22" i="70" s="1"/>
  <c r="W23" i="53"/>
  <c r="AE22" i="53"/>
  <c r="AF22" i="53"/>
  <c r="AO22" i="53" s="1"/>
  <c r="AG22" i="53"/>
  <c r="AP22" i="53" s="1"/>
  <c r="AR20" i="15"/>
  <c r="AR22" i="71"/>
  <c r="AR22" i="7"/>
  <c r="AE22" i="74"/>
  <c r="W23" i="74"/>
  <c r="AF22" i="74"/>
  <c r="AO22" i="74" s="1"/>
  <c r="AG22" i="74"/>
  <c r="AP22" i="74" s="1"/>
  <c r="AG22" i="81"/>
  <c r="AP22" i="81" s="1"/>
  <c r="AF22" i="81"/>
  <c r="AO22" i="81" s="1"/>
  <c r="AE22" i="81"/>
  <c r="W23" i="81"/>
  <c r="AS17" i="70"/>
  <c r="AL17" i="70"/>
  <c r="AU17" i="70" s="1"/>
  <c r="AS20" i="61"/>
  <c r="AL20" i="61"/>
  <c r="AU20" i="61" s="1"/>
  <c r="AR22" i="73"/>
  <c r="AE24" i="33"/>
  <c r="W25" i="33"/>
  <c r="AF24" i="33"/>
  <c r="AO24" i="33" s="1"/>
  <c r="AG24" i="33"/>
  <c r="AP24" i="33" s="1"/>
  <c r="Y23" i="49"/>
  <c r="Z23" i="49" s="1"/>
  <c r="X23" i="49"/>
  <c r="AI21" i="6"/>
  <c r="AN21" i="6"/>
  <c r="AR21" i="90"/>
  <c r="AH22" i="82"/>
  <c r="AQ22" i="82" s="1"/>
  <c r="AK20" i="58"/>
  <c r="AT20" i="58" s="1"/>
  <c r="AJ20" i="58"/>
  <c r="AK14" i="58"/>
  <c r="AT14" i="58" s="1"/>
  <c r="AJ14" i="58"/>
  <c r="AJ8" i="58"/>
  <c r="AK8" i="58"/>
  <c r="AT8" i="58" s="1"/>
  <c r="AH23" i="71"/>
  <c r="AQ23" i="71" s="1"/>
  <c r="AQ25" i="71" s="1"/>
  <c r="AZ3" i="71"/>
  <c r="AX22" i="71" s="1"/>
  <c r="S22" i="71" s="1"/>
  <c r="AC22" i="71" s="1"/>
  <c r="AB23" i="71" s="1"/>
  <c r="AR21" i="96"/>
  <c r="AS9" i="55"/>
  <c r="AL9" i="55"/>
  <c r="AU9" i="55" s="1"/>
  <c r="AR22" i="91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N21" i="57"/>
  <c r="AI21" i="57"/>
  <c r="Y22" i="39"/>
  <c r="X22" i="39"/>
  <c r="AS3" i="61"/>
  <c r="AL3" i="61"/>
  <c r="AU3" i="61" s="1"/>
  <c r="AH22" i="87"/>
  <c r="AQ22" i="87" s="1"/>
  <c r="Z23" i="51"/>
  <c r="X23" i="51"/>
  <c r="Y23" i="51"/>
  <c r="AR22" i="45"/>
  <c r="AH23" i="91"/>
  <c r="AQ23" i="91" s="1"/>
  <c r="AN22" i="83"/>
  <c r="AI22" i="83"/>
  <c r="Z23" i="79"/>
  <c r="AH23" i="8"/>
  <c r="AQ23" i="8" s="1"/>
  <c r="AQ25" i="8" s="1"/>
  <c r="AZ3" i="8"/>
  <c r="AS7" i="70"/>
  <c r="AL7" i="70"/>
  <c r="AU7" i="70" s="1"/>
  <c r="X23" i="36"/>
  <c r="Z23" i="36" s="1"/>
  <c r="Y23" i="36"/>
  <c r="AN21" i="54"/>
  <c r="AI21" i="54"/>
  <c r="Z23" i="41"/>
  <c r="Y23" i="41"/>
  <c r="X23" i="41"/>
  <c r="X23" i="31"/>
  <c r="Y23" i="31"/>
  <c r="AS20" i="55"/>
  <c r="AL20" i="55"/>
  <c r="AU20" i="55" s="1"/>
  <c r="AK21" i="58"/>
  <c r="AT21" i="58" s="1"/>
  <c r="AJ21" i="58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K13" i="58"/>
  <c r="AT13" i="58" s="1"/>
  <c r="AJ13" i="58"/>
  <c r="AJ7" i="58"/>
  <c r="AK7" i="58"/>
  <c r="AT7" i="58" s="1"/>
  <c r="AH22" i="23"/>
  <c r="AQ22" i="23" s="1"/>
  <c r="AJ21" i="59"/>
  <c r="AK21" i="59"/>
  <c r="AT21" i="59" s="1"/>
  <c r="AJ15" i="59"/>
  <c r="AK15" i="59"/>
  <c r="AT15" i="59" s="1"/>
  <c r="AJ9" i="59"/>
  <c r="AK9" i="59"/>
  <c r="AT9" i="59" s="1"/>
  <c r="AG23" i="63"/>
  <c r="AP23" i="63" s="1"/>
  <c r="AP25" i="63" s="1"/>
  <c r="AF23" i="63"/>
  <c r="AO23" i="63" s="1"/>
  <c r="AO25" i="63" s="1"/>
  <c r="AE23" i="63"/>
  <c r="X23" i="75"/>
  <c r="Y23" i="75"/>
  <c r="Z22" i="57"/>
  <c r="Y22" i="57"/>
  <c r="X22" i="57"/>
  <c r="Z22" i="64"/>
  <c r="Z22" i="42"/>
  <c r="AJ4" i="61"/>
  <c r="AK4" i="61"/>
  <c r="AT4" i="61" s="1"/>
  <c r="AT25" i="61" s="1"/>
  <c r="AH22" i="11"/>
  <c r="AQ22" i="11" s="1"/>
  <c r="AH24" i="30"/>
  <c r="AQ24" i="30" s="1"/>
  <c r="AS5" i="55"/>
  <c r="AL5" i="55"/>
  <c r="AU5" i="55" s="1"/>
  <c r="Z23" i="14"/>
  <c r="AR20" i="28"/>
  <c r="Y22" i="48"/>
  <c r="Z22" i="48" s="1"/>
  <c r="X22" i="48"/>
  <c r="AH23" i="68"/>
  <c r="AQ23" i="68" s="1"/>
  <c r="AQ25" i="68" s="1"/>
  <c r="AZ3" i="68"/>
  <c r="AH23" i="62"/>
  <c r="AQ23" i="62" s="1"/>
  <c r="AQ25" i="62" s="1"/>
  <c r="AZ3" i="62"/>
  <c r="AX22" i="62" s="1"/>
  <c r="S22" i="62" s="1"/>
  <c r="AC22" i="62" s="1"/>
  <c r="AB23" i="62" s="1"/>
  <c r="AS14" i="70"/>
  <c r="AL14" i="70"/>
  <c r="AU14" i="70" s="1"/>
  <c r="AH22" i="77"/>
  <c r="AQ22" i="77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11" i="61"/>
  <c r="AL11" i="61"/>
  <c r="AU11" i="61" s="1"/>
  <c r="AH23" i="73"/>
  <c r="AQ23" i="73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I22" i="36"/>
  <c r="AN22" i="36"/>
  <c r="AI22" i="41"/>
  <c r="AN22" i="41"/>
  <c r="X24" i="95"/>
  <c r="Y24" i="95"/>
  <c r="Z24" i="95" s="1"/>
  <c r="AR21" i="11"/>
  <c r="AS15" i="70"/>
  <c r="AL15" i="70"/>
  <c r="AU15" i="70" s="1"/>
  <c r="AS6" i="61"/>
  <c r="AL6" i="61"/>
  <c r="AU6" i="61" s="1"/>
  <c r="AH23" i="37"/>
  <c r="AQ23" i="37" s="1"/>
  <c r="AS4" i="67"/>
  <c r="AS25" i="67" s="1"/>
  <c r="AL4" i="67"/>
  <c r="AU4" i="67" s="1"/>
  <c r="AU25" i="67" s="1"/>
  <c r="C11" i="67" s="1"/>
  <c r="F20" i="97" s="1"/>
  <c r="W24" i="43"/>
  <c r="AG23" i="43"/>
  <c r="AP23" i="43" s="1"/>
  <c r="AF23" i="43"/>
  <c r="AO23" i="43" s="1"/>
  <c r="AE23" i="43"/>
  <c r="AE23" i="7"/>
  <c r="AG23" i="7"/>
  <c r="AP23" i="7" s="1"/>
  <c r="AP25" i="7" s="1"/>
  <c r="AF23" i="7"/>
  <c r="AO23" i="7" s="1"/>
  <c r="AO25" i="7" s="1"/>
  <c r="AJ23" i="59"/>
  <c r="AS23" i="59" s="1"/>
  <c r="AK23" i="59"/>
  <c r="AT23" i="59" s="1"/>
  <c r="AJ9" i="58"/>
  <c r="AK9" i="58"/>
  <c r="AT9" i="58" s="1"/>
  <c r="W23" i="17"/>
  <c r="AG22" i="17"/>
  <c r="AP22" i="17" s="1"/>
  <c r="AF22" i="17"/>
  <c r="AO22" i="17" s="1"/>
  <c r="AE22" i="17"/>
  <c r="AS15" i="61"/>
  <c r="AL15" i="61"/>
  <c r="AU15" i="61" s="1"/>
  <c r="AR21" i="23"/>
  <c r="AS7" i="55"/>
  <c r="AL7" i="55"/>
  <c r="AU7" i="55" s="1"/>
  <c r="AS7" i="61"/>
  <c r="AL7" i="61"/>
  <c r="AU7" i="61" s="1"/>
  <c r="AH23" i="12"/>
  <c r="AQ23" i="12" s="1"/>
  <c r="AQ25" i="12" s="1"/>
  <c r="AZ3" i="12"/>
  <c r="AX22" i="12" s="1"/>
  <c r="S22" i="12" s="1"/>
  <c r="AC22" i="12" s="1"/>
  <c r="AB23" i="12" s="1"/>
  <c r="AR22" i="16"/>
  <c r="AS8" i="55"/>
  <c r="AL8" i="55"/>
  <c r="AU8" i="55" s="1"/>
  <c r="AR22" i="37"/>
  <c r="AR21" i="42"/>
  <c r="AG21" i="35"/>
  <c r="AP21" i="35" s="1"/>
  <c r="AF21" i="35"/>
  <c r="AO21" i="35" s="1"/>
  <c r="AE21" i="35"/>
  <c r="W22" i="35"/>
  <c r="AF21" i="65"/>
  <c r="AO21" i="65" s="1"/>
  <c r="W22" i="65"/>
  <c r="AE21" i="65"/>
  <c r="AG21" i="65"/>
  <c r="AP21" i="65" s="1"/>
  <c r="AS18" i="70"/>
  <c r="AL18" i="70"/>
  <c r="AU18" i="70" s="1"/>
  <c r="X22" i="6"/>
  <c r="Y22" i="6"/>
  <c r="Z22" i="6" s="1"/>
  <c r="AK19" i="58"/>
  <c r="AT19" i="58" s="1"/>
  <c r="AJ19" i="58"/>
  <c r="AH22" i="10"/>
  <c r="AQ22" i="10" s="1"/>
  <c r="AH24" i="86"/>
  <c r="AQ24" i="86" s="1"/>
  <c r="AS12" i="55"/>
  <c r="AL12" i="55"/>
  <c r="AU12" i="55" s="1"/>
  <c r="AF23" i="78"/>
  <c r="AO23" i="78" s="1"/>
  <c r="AG23" i="78"/>
  <c r="AP23" i="78" s="1"/>
  <c r="W24" i="78"/>
  <c r="AE23" i="78"/>
  <c r="Z24" i="76"/>
  <c r="AR23" i="30"/>
  <c r="AR22" i="72"/>
  <c r="Z21" i="15"/>
  <c r="AH23" i="44"/>
  <c r="AQ23" i="44" s="1"/>
  <c r="AN22" i="92"/>
  <c r="AI22" i="92"/>
  <c r="AI22" i="25"/>
  <c r="AN22" i="25"/>
  <c r="Z24" i="34"/>
  <c r="AS10" i="70"/>
  <c r="AL10" i="70"/>
  <c r="AU10" i="70" s="1"/>
  <c r="AR22" i="24"/>
  <c r="AH22" i="52"/>
  <c r="AQ22" i="52" s="1"/>
  <c r="AG20" i="13"/>
  <c r="AP20" i="13" s="1"/>
  <c r="AF20" i="13"/>
  <c r="AO20" i="13" s="1"/>
  <c r="W21" i="13"/>
  <c r="AE20" i="13"/>
  <c r="AS5" i="70"/>
  <c r="AL5" i="70"/>
  <c r="AU5" i="70" s="1"/>
  <c r="AR21" i="77"/>
  <c r="AS8" i="61"/>
  <c r="AL8" i="61"/>
  <c r="AU8" i="61" s="1"/>
  <c r="AI23" i="56"/>
  <c r="AN23" i="56"/>
  <c r="AN25" i="56" s="1"/>
  <c r="AJ4" i="55"/>
  <c r="AK4" i="55"/>
  <c r="AT4" i="55" s="1"/>
  <c r="AT25" i="55" s="1"/>
  <c r="Z22" i="82"/>
  <c r="AX22" i="3"/>
  <c r="S22" i="3" s="1"/>
  <c r="AC22" i="3" s="1"/>
  <c r="AB23" i="3" s="1"/>
  <c r="AK18" i="58"/>
  <c r="AT18" i="58" s="1"/>
  <c r="AJ18" i="58"/>
  <c r="AK12" i="58"/>
  <c r="AT12" i="58" s="1"/>
  <c r="AJ12" i="58"/>
  <c r="AJ6" i="58"/>
  <c r="AK6" i="58"/>
  <c r="AT6" i="58" s="1"/>
  <c r="Z23" i="71"/>
  <c r="Z22" i="23"/>
  <c r="AH23" i="45"/>
  <c r="AQ23" i="45" s="1"/>
  <c r="AS15" i="55"/>
  <c r="AL15" i="55"/>
  <c r="AU15" i="55" s="1"/>
  <c r="AJ20" i="59"/>
  <c r="AK20" i="59"/>
  <c r="AT20" i="59" s="1"/>
  <c r="AJ14" i="59"/>
  <c r="AK14" i="59"/>
  <c r="AT14" i="59" s="1"/>
  <c r="AJ8" i="59"/>
  <c r="AK8" i="59"/>
  <c r="AT8" i="59" s="1"/>
  <c r="AR21" i="82"/>
  <c r="AI22" i="75"/>
  <c r="AN22" i="75"/>
  <c r="AI21" i="39"/>
  <c r="AN21" i="39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Z23" i="91"/>
  <c r="AH23" i="93"/>
  <c r="AQ23" i="93" s="1"/>
  <c r="AR23" i="76"/>
  <c r="Z23" i="68"/>
  <c r="Z22" i="77"/>
  <c r="AX22" i="5"/>
  <c r="S22" i="5" s="1"/>
  <c r="AC22" i="5" s="1"/>
  <c r="AB23" i="5" s="1"/>
  <c r="AX22" i="63"/>
  <c r="S22" i="63" s="1"/>
  <c r="AC22" i="63" s="1"/>
  <c r="AB23" i="63" s="1"/>
  <c r="AH23" i="60"/>
  <c r="AQ23" i="60" s="1"/>
  <c r="AQ25" i="60" s="1"/>
  <c r="AZ3" i="60"/>
  <c r="AX22" i="60" s="1"/>
  <c r="S22" i="60" s="1"/>
  <c r="AC22" i="60" s="1"/>
  <c r="AB23" i="60" s="1"/>
  <c r="AN21" i="22"/>
  <c r="AI21" i="22"/>
  <c r="Y22" i="54"/>
  <c r="X22" i="54"/>
  <c r="AN22" i="31"/>
  <c r="AI22" i="31"/>
  <c r="AF21" i="89"/>
  <c r="AO21" i="89" s="1"/>
  <c r="AG21" i="89"/>
  <c r="AP21" i="89" s="1"/>
  <c r="AE21" i="89"/>
  <c r="W22" i="89"/>
  <c r="AR23" i="70"/>
  <c r="AR25" i="70" s="1"/>
  <c r="AL23" i="70"/>
  <c r="AU23" i="70" s="1"/>
  <c r="AS19" i="55"/>
  <c r="AL19" i="55"/>
  <c r="AU19" i="55" s="1"/>
  <c r="AJ4" i="70"/>
  <c r="AK4" i="70"/>
  <c r="AT4" i="70" s="1"/>
  <c r="AT25" i="70" s="1"/>
  <c r="AS19" i="61"/>
  <c r="AL19" i="61"/>
  <c r="AU19" i="61" s="1"/>
  <c r="AJ23" i="58"/>
  <c r="AS23" i="58" s="1"/>
  <c r="AK23" i="58"/>
  <c r="AT23" i="58" s="1"/>
  <c r="AH23" i="72"/>
  <c r="AQ23" i="72" s="1"/>
  <c r="AQ25" i="72" s="1"/>
  <c r="AX22" i="72"/>
  <c r="S22" i="72" s="1"/>
  <c r="AC22" i="72" s="1"/>
  <c r="AB23" i="72" s="1"/>
  <c r="AZ3" i="72"/>
  <c r="AR21" i="26"/>
  <c r="AG21" i="84"/>
  <c r="AP21" i="84" s="1"/>
  <c r="AF21" i="84"/>
  <c r="AO21" i="84" s="1"/>
  <c r="AE21" i="84"/>
  <c r="W22" i="84"/>
  <c r="AH22" i="90"/>
  <c r="AQ22" i="90" s="1"/>
  <c r="AH23" i="24"/>
  <c r="AQ23" i="24" s="1"/>
  <c r="AQ25" i="24" s="1"/>
  <c r="AZ3" i="24"/>
  <c r="Z23" i="72"/>
  <c r="W23" i="32"/>
  <c r="AG22" i="32"/>
  <c r="AP22" i="32" s="1"/>
  <c r="AE22" i="32"/>
  <c r="AF22" i="32"/>
  <c r="AO22" i="32" s="1"/>
  <c r="AN22" i="29"/>
  <c r="AI22" i="29"/>
  <c r="AS12" i="70"/>
  <c r="AL12" i="70"/>
  <c r="AU12" i="70" s="1"/>
  <c r="AS16" i="55"/>
  <c r="AL16" i="55"/>
  <c r="AU16" i="55" s="1"/>
  <c r="AH23" i="7"/>
  <c r="AQ23" i="7" s="1"/>
  <c r="AQ25" i="7" s="1"/>
  <c r="AX22" i="7"/>
  <c r="S22" i="7" s="1"/>
  <c r="AC22" i="7" s="1"/>
  <c r="AB23" i="7" s="1"/>
  <c r="AZ3" i="7"/>
  <c r="AH23" i="16"/>
  <c r="AQ23" i="16" s="1"/>
  <c r="AQ25" i="16" s="1"/>
  <c r="AZ3" i="16"/>
  <c r="AX22" i="16" s="1"/>
  <c r="S22" i="16" s="1"/>
  <c r="AC22" i="16" s="1"/>
  <c r="AB23" i="16" s="1"/>
  <c r="X23" i="92"/>
  <c r="Z23" i="92" s="1"/>
  <c r="Y23" i="92"/>
  <c r="AS13" i="55"/>
  <c r="AL13" i="55"/>
  <c r="AU13" i="55" s="1"/>
  <c r="AG22" i="50"/>
  <c r="AP22" i="50" s="1"/>
  <c r="AF22" i="50"/>
  <c r="AO22" i="50" s="1"/>
  <c r="W23" i="50"/>
  <c r="AE22" i="50"/>
  <c r="AS13" i="61"/>
  <c r="AL13" i="61"/>
  <c r="AU13" i="61" s="1"/>
  <c r="AS6" i="70"/>
  <c r="AL6" i="70"/>
  <c r="AU6" i="70" s="1"/>
  <c r="Z23" i="12"/>
  <c r="AS14" i="55"/>
  <c r="AL14" i="55"/>
  <c r="AU14" i="55" s="1"/>
  <c r="AR22" i="88"/>
  <c r="AS21" i="61"/>
  <c r="AL21" i="61"/>
  <c r="AU21" i="61" s="1"/>
  <c r="AR22" i="44"/>
  <c r="Y22" i="47"/>
  <c r="X22" i="47"/>
  <c r="AS3" i="55"/>
  <c r="AL3" i="55"/>
  <c r="AU3" i="55" s="1"/>
  <c r="AS10" i="61"/>
  <c r="AL10" i="61"/>
  <c r="AU10" i="61" s="1"/>
  <c r="AK17" i="58"/>
  <c r="AT17" i="58" s="1"/>
  <c r="AJ17" i="58"/>
  <c r="AJ11" i="58"/>
  <c r="AK11" i="58"/>
  <c r="AT11" i="58" s="1"/>
  <c r="AJ5" i="58"/>
  <c r="AK5" i="58"/>
  <c r="AT5" i="58" s="1"/>
  <c r="AJ19" i="59"/>
  <c r="AK19" i="59"/>
  <c r="AT19" i="59" s="1"/>
  <c r="AJ13" i="59"/>
  <c r="AK13" i="59"/>
  <c r="AT13" i="59" s="1"/>
  <c r="AJ7" i="59"/>
  <c r="AK7" i="59"/>
  <c r="AT7" i="59" s="1"/>
  <c r="AH23" i="88"/>
  <c r="AQ23" i="88" s="1"/>
  <c r="AR22" i="79"/>
  <c r="Z22" i="11"/>
  <c r="AR21" i="18"/>
  <c r="Z24" i="30"/>
  <c r="AK23" i="56"/>
  <c r="AT23" i="56" s="1"/>
  <c r="AS11" i="55"/>
  <c r="AL11" i="55"/>
  <c r="AU11" i="55" s="1"/>
  <c r="AI21" i="48"/>
  <c r="AN21" i="48"/>
  <c r="Z23" i="62"/>
  <c r="AR22" i="60"/>
  <c r="AS20" i="70"/>
  <c r="AL20" i="70"/>
  <c r="AU20" i="70" s="1"/>
  <c r="AS17" i="61"/>
  <c r="AL17" i="61"/>
  <c r="AU17" i="61" s="1"/>
  <c r="Z23" i="73"/>
  <c r="Y24" i="38"/>
  <c r="Z24" i="38" s="1"/>
  <c r="X24" i="38"/>
  <c r="AH22" i="18"/>
  <c r="AQ22" i="18" s="1"/>
  <c r="AH23" i="85"/>
  <c r="AQ23" i="85" s="1"/>
  <c r="AE23" i="60"/>
  <c r="AG23" i="60"/>
  <c r="AP23" i="60" s="1"/>
  <c r="AP25" i="60" s="1"/>
  <c r="AF23" i="60"/>
  <c r="AO23" i="60" s="1"/>
  <c r="AO25" i="60" s="1"/>
  <c r="AS16" i="61"/>
  <c r="AL16" i="61"/>
  <c r="AU16" i="61" s="1"/>
  <c r="X22" i="22"/>
  <c r="Y22" i="22"/>
  <c r="Z22" i="22" s="1"/>
  <c r="AN23" i="5"/>
  <c r="AN25" i="5" s="1"/>
  <c r="AI23" i="5"/>
  <c r="AG22" i="22" l="1"/>
  <c r="AP22" i="22" s="1"/>
  <c r="AF22" i="22"/>
  <c r="AO22" i="22" s="1"/>
  <c r="W23" i="22"/>
  <c r="AE22" i="22"/>
  <c r="W24" i="29"/>
  <c r="AG23" i="29"/>
  <c r="AP23" i="29" s="1"/>
  <c r="AF23" i="29"/>
  <c r="AO23" i="29" s="1"/>
  <c r="AE23" i="29"/>
  <c r="AE22" i="48"/>
  <c r="W23" i="48"/>
  <c r="AF22" i="48"/>
  <c r="AO22" i="48" s="1"/>
  <c r="AG22" i="48"/>
  <c r="AP22" i="48" s="1"/>
  <c r="AG22" i="80"/>
  <c r="AP22" i="80" s="1"/>
  <c r="AF22" i="80"/>
  <c r="AO22" i="80" s="1"/>
  <c r="W23" i="80"/>
  <c r="AE22" i="80"/>
  <c r="AG24" i="38"/>
  <c r="AP24" i="38" s="1"/>
  <c r="AF24" i="38"/>
  <c r="AO24" i="38" s="1"/>
  <c r="AE24" i="38"/>
  <c r="W25" i="38"/>
  <c r="W24" i="92"/>
  <c r="AG23" i="92"/>
  <c r="AP23" i="92" s="1"/>
  <c r="AF23" i="92"/>
  <c r="AO23" i="92" s="1"/>
  <c r="AE23" i="92"/>
  <c r="AK23" i="60"/>
  <c r="AT23" i="60" s="1"/>
  <c r="AG22" i="6"/>
  <c r="AP22" i="6" s="1"/>
  <c r="AF22" i="6"/>
  <c r="AO22" i="6" s="1"/>
  <c r="W23" i="6"/>
  <c r="AE22" i="6"/>
  <c r="AG23" i="49"/>
  <c r="AP23" i="49" s="1"/>
  <c r="AP25" i="49" s="1"/>
  <c r="AF23" i="49"/>
  <c r="AO23" i="49" s="1"/>
  <c r="AO25" i="49" s="1"/>
  <c r="AE23" i="49"/>
  <c r="W24" i="46"/>
  <c r="AG23" i="46"/>
  <c r="AP23" i="46" s="1"/>
  <c r="AF23" i="46"/>
  <c r="AO23" i="46" s="1"/>
  <c r="AE23" i="46"/>
  <c r="AK23" i="16"/>
  <c r="AT23" i="16" s="1"/>
  <c r="AF24" i="95"/>
  <c r="AO24" i="95" s="1"/>
  <c r="AG24" i="95"/>
  <c r="AP24" i="95" s="1"/>
  <c r="AE24" i="95"/>
  <c r="W25" i="95"/>
  <c r="AG23" i="36"/>
  <c r="AP23" i="36" s="1"/>
  <c r="AF23" i="36"/>
  <c r="AO23" i="36" s="1"/>
  <c r="AE23" i="36"/>
  <c r="W24" i="36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E23" i="91"/>
  <c r="W24" i="91"/>
  <c r="AF23" i="91"/>
  <c r="AO23" i="91" s="1"/>
  <c r="AG23" i="91"/>
  <c r="AP23" i="91" s="1"/>
  <c r="AR22" i="75"/>
  <c r="AS14" i="59"/>
  <c r="AL14" i="59"/>
  <c r="AU14" i="59" s="1"/>
  <c r="AN20" i="13"/>
  <c r="AI20" i="13"/>
  <c r="AX23" i="68"/>
  <c r="S23" i="68" s="1"/>
  <c r="AC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E23" i="25"/>
  <c r="W24" i="25"/>
  <c r="AG23" i="25"/>
  <c r="AP23" i="25" s="1"/>
  <c r="AF23" i="25"/>
  <c r="AO23" i="25" s="1"/>
  <c r="AR23" i="40"/>
  <c r="AH23" i="83"/>
  <c r="AQ23" i="83" s="1"/>
  <c r="AG22" i="11"/>
  <c r="AP22" i="11" s="1"/>
  <c r="AF22" i="11"/>
  <c r="AO22" i="11" s="1"/>
  <c r="W23" i="11"/>
  <c r="AE22" i="11"/>
  <c r="AS17" i="58"/>
  <c r="AL17" i="58"/>
  <c r="AU17" i="58" s="1"/>
  <c r="AH22" i="47"/>
  <c r="AQ22" i="47" s="1"/>
  <c r="AE23" i="72"/>
  <c r="AG23" i="72"/>
  <c r="AP23" i="72" s="1"/>
  <c r="AP25" i="72" s="1"/>
  <c r="AF23" i="72"/>
  <c r="AO23" i="72" s="1"/>
  <c r="AO25" i="72" s="1"/>
  <c r="AS4" i="70"/>
  <c r="AL4" i="70"/>
  <c r="AU4" i="70" s="1"/>
  <c r="AN21" i="89"/>
  <c r="AI21" i="89"/>
  <c r="AH22" i="54"/>
  <c r="AQ22" i="54" s="1"/>
  <c r="AJ18" i="56"/>
  <c r="AK18" i="56"/>
  <c r="AT18" i="56" s="1"/>
  <c r="AJ12" i="56"/>
  <c r="AK12" i="56"/>
  <c r="AT12" i="56" s="1"/>
  <c r="AJ6" i="56"/>
  <c r="AK6" i="56"/>
  <c r="AT6" i="56" s="1"/>
  <c r="AG23" i="71"/>
  <c r="AP23" i="71" s="1"/>
  <c r="AP25" i="71" s="1"/>
  <c r="AF23" i="71"/>
  <c r="AO23" i="71" s="1"/>
  <c r="AO25" i="71" s="1"/>
  <c r="AE23" i="71"/>
  <c r="AK23" i="71" s="1"/>
  <c r="AT23" i="71" s="1"/>
  <c r="AR23" i="56"/>
  <c r="AR25" i="56" s="1"/>
  <c r="AL23" i="56"/>
  <c r="AU23" i="56" s="1"/>
  <c r="AN21" i="35"/>
  <c r="AI21" i="35"/>
  <c r="AJ20" i="63"/>
  <c r="AK20" i="63"/>
  <c r="AT20" i="63" s="1"/>
  <c r="AJ14" i="63"/>
  <c r="AK14" i="63"/>
  <c r="AT14" i="63" s="1"/>
  <c r="AJ8" i="63"/>
  <c r="AK8" i="63"/>
  <c r="AT8" i="63" s="1"/>
  <c r="AJ17" i="5"/>
  <c r="AK17" i="5"/>
  <c r="AT17" i="5" s="1"/>
  <c r="AJ11" i="5"/>
  <c r="AK11" i="5"/>
  <c r="AT11" i="5" s="1"/>
  <c r="AJ5" i="5"/>
  <c r="AK5" i="5"/>
  <c r="AT5" i="5" s="1"/>
  <c r="AS13" i="58"/>
  <c r="AL13" i="58"/>
  <c r="AU13" i="58" s="1"/>
  <c r="AJ18" i="3"/>
  <c r="AK18" i="3"/>
  <c r="AT18" i="3" s="1"/>
  <c r="AJ12" i="3"/>
  <c r="AK12" i="3"/>
  <c r="AT12" i="3" s="1"/>
  <c r="AJ6" i="3"/>
  <c r="AK6" i="3"/>
  <c r="AT6" i="3" s="1"/>
  <c r="AG23" i="79"/>
  <c r="AP23" i="79" s="1"/>
  <c r="AF23" i="79"/>
  <c r="AO23" i="79" s="1"/>
  <c r="AE23" i="79"/>
  <c r="W24" i="79"/>
  <c r="AH23" i="51"/>
  <c r="AQ23" i="51" s="1"/>
  <c r="AQ25" i="51" s="1"/>
  <c r="AX22" i="51"/>
  <c r="S22" i="51" s="1"/>
  <c r="AC22" i="51" s="1"/>
  <c r="AB23" i="51" s="1"/>
  <c r="AZ3" i="51"/>
  <c r="AR21" i="57"/>
  <c r="AI22" i="53"/>
  <c r="AN22" i="53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R23" i="95"/>
  <c r="AR22" i="66"/>
  <c r="AJ4" i="58"/>
  <c r="AK4" i="58"/>
  <c r="AT4" i="58" s="1"/>
  <c r="AT25" i="58" s="1"/>
  <c r="AI22" i="2"/>
  <c r="AN22" i="2"/>
  <c r="AS12" i="59"/>
  <c r="AL12" i="59"/>
  <c r="AU12" i="59" s="1"/>
  <c r="AK21" i="69"/>
  <c r="AT21" i="69" s="1"/>
  <c r="AJ21" i="69"/>
  <c r="AK15" i="69"/>
  <c r="AT15" i="69" s="1"/>
  <c r="AJ15" i="69"/>
  <c r="AJ9" i="69"/>
  <c r="AK9" i="69"/>
  <c r="AT9" i="69" s="1"/>
  <c r="Z22" i="27"/>
  <c r="Y22" i="27"/>
  <c r="X22" i="27"/>
  <c r="AJ21" i="19"/>
  <c r="AK21" i="19"/>
  <c r="AT21" i="19" s="1"/>
  <c r="AJ15" i="19"/>
  <c r="AK15" i="19"/>
  <c r="AT15" i="19" s="1"/>
  <c r="AJ9" i="19"/>
  <c r="AK9" i="19"/>
  <c r="AT9" i="19" s="1"/>
  <c r="X23" i="52"/>
  <c r="Y23" i="52"/>
  <c r="AN21" i="28"/>
  <c r="AI21" i="28"/>
  <c r="X23" i="90"/>
  <c r="Y23" i="90"/>
  <c r="AI23" i="45"/>
  <c r="AN23" i="45"/>
  <c r="X24" i="44"/>
  <c r="Y24" i="44"/>
  <c r="Y24" i="93"/>
  <c r="Z24" i="93" s="1"/>
  <c r="X24" i="93"/>
  <c r="AI22" i="10"/>
  <c r="AN22" i="10"/>
  <c r="X23" i="18"/>
  <c r="Y23" i="18"/>
  <c r="AJ5" i="56"/>
  <c r="AK5" i="56"/>
  <c r="AT5" i="56" s="1"/>
  <c r="AJ23" i="3"/>
  <c r="AS23" i="3" s="1"/>
  <c r="AK23" i="3"/>
  <c r="AT23" i="3" s="1"/>
  <c r="AR22" i="25"/>
  <c r="AI21" i="65"/>
  <c r="AN21" i="65"/>
  <c r="AJ19" i="63"/>
  <c r="AK19" i="63"/>
  <c r="AT19" i="63" s="1"/>
  <c r="AB4" i="5"/>
  <c r="AJ3" i="5"/>
  <c r="AS21" i="59"/>
  <c r="AL21" i="59"/>
  <c r="AU21" i="59" s="1"/>
  <c r="AS5" i="59"/>
  <c r="AL5" i="59"/>
  <c r="AU5" i="59" s="1"/>
  <c r="Y24" i="94"/>
  <c r="Z24" i="94" s="1"/>
  <c r="X24" i="94"/>
  <c r="AS15" i="58"/>
  <c r="AL15" i="58"/>
  <c r="AU15" i="58" s="1"/>
  <c r="Y23" i="2"/>
  <c r="X23" i="2"/>
  <c r="AR21" i="4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K20" i="69"/>
  <c r="AT20" i="69" s="1"/>
  <c r="AJ20" i="69"/>
  <c r="AK14" i="69"/>
  <c r="AT14" i="69" s="1"/>
  <c r="AJ14" i="69"/>
  <c r="AN21" i="27"/>
  <c r="AI21" i="27"/>
  <c r="AJ20" i="19"/>
  <c r="AK20" i="19"/>
  <c r="AT20" i="19" s="1"/>
  <c r="AJ14" i="19"/>
  <c r="AK14" i="19"/>
  <c r="AT14" i="19" s="1"/>
  <c r="AJ8" i="19"/>
  <c r="AK8" i="19"/>
  <c r="AT8" i="19" s="1"/>
  <c r="X22" i="28"/>
  <c r="Z22" i="28"/>
  <c r="Y22" i="28"/>
  <c r="X23" i="87"/>
  <c r="Y23" i="87"/>
  <c r="AN23" i="44"/>
  <c r="AI23" i="44"/>
  <c r="AN23" i="93"/>
  <c r="AI23" i="93"/>
  <c r="AN23" i="85"/>
  <c r="AI23" i="85"/>
  <c r="Y23" i="10"/>
  <c r="Z23" i="10" s="1"/>
  <c r="X23" i="10"/>
  <c r="AH22" i="22"/>
  <c r="AQ22" i="22" s="1"/>
  <c r="AI23" i="60"/>
  <c r="AN23" i="60"/>
  <c r="AN25" i="60" s="1"/>
  <c r="AG23" i="62"/>
  <c r="AP23" i="62" s="1"/>
  <c r="AP25" i="62" s="1"/>
  <c r="AF23" i="62"/>
  <c r="AO23" i="62" s="1"/>
  <c r="AO25" i="62" s="1"/>
  <c r="AE23" i="62"/>
  <c r="Z22" i="47"/>
  <c r="AI22" i="32"/>
  <c r="AN22" i="32"/>
  <c r="AX22" i="24"/>
  <c r="S22" i="24" s="1"/>
  <c r="AC22" i="24" s="1"/>
  <c r="AB23" i="24" s="1"/>
  <c r="Z22" i="54"/>
  <c r="AJ23" i="63"/>
  <c r="AS23" i="63" s="1"/>
  <c r="AK23" i="63"/>
  <c r="AT23" i="63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6" i="58"/>
  <c r="AL6" i="58"/>
  <c r="AU6" i="58" s="1"/>
  <c r="AF22" i="82"/>
  <c r="AO22" i="82" s="1"/>
  <c r="W23" i="82"/>
  <c r="AE22" i="82"/>
  <c r="AG22" i="82"/>
  <c r="AP22" i="82" s="1"/>
  <c r="Y21" i="13"/>
  <c r="X21" i="13"/>
  <c r="Z21" i="13" s="1"/>
  <c r="AR22" i="92"/>
  <c r="AF24" i="76"/>
  <c r="AO24" i="76" s="1"/>
  <c r="W25" i="76"/>
  <c r="AG24" i="76"/>
  <c r="AP24" i="76" s="1"/>
  <c r="AE24" i="76"/>
  <c r="AH22" i="6"/>
  <c r="AQ22" i="6" s="1"/>
  <c r="X22" i="65"/>
  <c r="Y22" i="65"/>
  <c r="Z22" i="65" s="1"/>
  <c r="AI23" i="7"/>
  <c r="AN23" i="7"/>
  <c r="AN25" i="7" s="1"/>
  <c r="AJ18" i="63"/>
  <c r="AK18" i="63"/>
  <c r="AT18" i="63" s="1"/>
  <c r="AJ12" i="63"/>
  <c r="AK12" i="63"/>
  <c r="AT12" i="63" s="1"/>
  <c r="AJ6" i="63"/>
  <c r="AK6" i="63"/>
  <c r="AT6" i="63" s="1"/>
  <c r="AJ21" i="5"/>
  <c r="AK21" i="5"/>
  <c r="AT21" i="5" s="1"/>
  <c r="AJ15" i="5"/>
  <c r="AK15" i="5"/>
  <c r="AT15" i="5" s="1"/>
  <c r="AJ9" i="5"/>
  <c r="AK9" i="5"/>
  <c r="AT9" i="5" s="1"/>
  <c r="AX22" i="68"/>
  <c r="S22" i="68" s="1"/>
  <c r="AC22" i="68" s="1"/>
  <c r="AB23" i="68" s="1"/>
  <c r="AS4" i="61"/>
  <c r="AL4" i="61"/>
  <c r="AU4" i="61" s="1"/>
  <c r="AJ22" i="3"/>
  <c r="AK22" i="3"/>
  <c r="AT22" i="3" s="1"/>
  <c r="AJ16" i="3"/>
  <c r="AK16" i="3"/>
  <c r="AT16" i="3" s="1"/>
  <c r="AJ10" i="3"/>
  <c r="AK10" i="3"/>
  <c r="AT10" i="3" s="1"/>
  <c r="AJ3" i="3"/>
  <c r="AB4" i="3"/>
  <c r="AR21" i="54"/>
  <c r="AR22" i="83"/>
  <c r="AS25" i="61"/>
  <c r="AJ4" i="59"/>
  <c r="AK4" i="59"/>
  <c r="AT4" i="59" s="1"/>
  <c r="AT25" i="59" s="1"/>
  <c r="AS8" i="58"/>
  <c r="AL8" i="58"/>
  <c r="AU8" i="58" s="1"/>
  <c r="AN22" i="81"/>
  <c r="AI22" i="81"/>
  <c r="Y23" i="74"/>
  <c r="X23" i="74"/>
  <c r="AI22" i="20"/>
  <c r="AN22" i="20"/>
  <c r="AI23" i="69"/>
  <c r="AN23" i="69"/>
  <c r="AN25" i="69" s="1"/>
  <c r="AR22" i="46"/>
  <c r="AR23" i="19"/>
  <c r="AR25" i="19" s="1"/>
  <c r="Z23" i="83"/>
  <c r="AN23" i="94"/>
  <c r="AI23" i="94"/>
  <c r="AH23" i="46"/>
  <c r="AQ23" i="46" s="1"/>
  <c r="AL23" i="58"/>
  <c r="AU23" i="58" s="1"/>
  <c r="AR23" i="58"/>
  <c r="AR25" i="58" s="1"/>
  <c r="AX22" i="1"/>
  <c r="AS18" i="59"/>
  <c r="AL18" i="59"/>
  <c r="AU18" i="59" s="1"/>
  <c r="AK19" i="69"/>
  <c r="AT19" i="69" s="1"/>
  <c r="AJ19" i="69"/>
  <c r="AK13" i="69"/>
  <c r="AT13" i="69" s="1"/>
  <c r="AJ13" i="69"/>
  <c r="AJ7" i="69"/>
  <c r="AK7" i="69"/>
  <c r="AT7" i="69" s="1"/>
  <c r="AS16" i="58"/>
  <c r="AL16" i="58"/>
  <c r="AU16" i="58" s="1"/>
  <c r="AR21" i="47"/>
  <c r="AJ19" i="19"/>
  <c r="AK19" i="19"/>
  <c r="AT19" i="19" s="1"/>
  <c r="AJ13" i="19"/>
  <c r="AK13" i="19"/>
  <c r="AT13" i="19" s="1"/>
  <c r="AJ7" i="19"/>
  <c r="AK7" i="19"/>
  <c r="AT7" i="19" s="1"/>
  <c r="X24" i="88"/>
  <c r="Y24" i="88"/>
  <c r="AN23" i="16"/>
  <c r="AN25" i="16" s="1"/>
  <c r="AI23" i="16"/>
  <c r="AN23" i="8"/>
  <c r="AN25" i="8" s="1"/>
  <c r="AI23" i="8"/>
  <c r="AI23" i="1"/>
  <c r="AN23" i="1"/>
  <c r="AN25" i="1" s="1"/>
  <c r="X23" i="26"/>
  <c r="Y23" i="26"/>
  <c r="X24" i="85"/>
  <c r="Y24" i="85"/>
  <c r="AG23" i="73"/>
  <c r="AP23" i="73" s="1"/>
  <c r="AF23" i="73"/>
  <c r="AO23" i="73" s="1"/>
  <c r="W24" i="73"/>
  <c r="AE23" i="73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R22" i="41"/>
  <c r="AJ22" i="5"/>
  <c r="AK22" i="5"/>
  <c r="AT22" i="5" s="1"/>
  <c r="AJ11" i="3"/>
  <c r="AK11" i="3"/>
  <c r="AT11" i="3" s="1"/>
  <c r="AU25" i="61"/>
  <c r="C11" i="61" s="1"/>
  <c r="F14" i="97" s="1"/>
  <c r="AS16" i="59"/>
  <c r="AL16" i="59"/>
  <c r="AU16" i="59" s="1"/>
  <c r="X23" i="81"/>
  <c r="Y23" i="81"/>
  <c r="AJ8" i="69"/>
  <c r="AK8" i="69"/>
  <c r="AT8" i="69" s="1"/>
  <c r="AS5" i="58"/>
  <c r="AL5" i="58"/>
  <c r="AU5" i="58" s="1"/>
  <c r="X22" i="84"/>
  <c r="Y22" i="84"/>
  <c r="AJ15" i="56"/>
  <c r="AK15" i="56"/>
  <c r="AT15" i="56" s="1"/>
  <c r="W22" i="15"/>
  <c r="AE21" i="15"/>
  <c r="AG21" i="15"/>
  <c r="AP21" i="15" s="1"/>
  <c r="AF21" i="15"/>
  <c r="AO21" i="15" s="1"/>
  <c r="AS9" i="58"/>
  <c r="AL9" i="58"/>
  <c r="AU9" i="58" s="1"/>
  <c r="AR22" i="36"/>
  <c r="AJ17" i="63"/>
  <c r="AK17" i="63"/>
  <c r="AT17" i="63" s="1"/>
  <c r="AJ5" i="63"/>
  <c r="AK5" i="63"/>
  <c r="AT5" i="63" s="1"/>
  <c r="AJ20" i="5"/>
  <c r="AK20" i="5"/>
  <c r="AT20" i="5" s="1"/>
  <c r="AJ14" i="5"/>
  <c r="AK14" i="5"/>
  <c r="AT14" i="5" s="1"/>
  <c r="AG23" i="14"/>
  <c r="AP23" i="14" s="1"/>
  <c r="AP25" i="14" s="1"/>
  <c r="AE23" i="14"/>
  <c r="AF23" i="14"/>
  <c r="AO23" i="14" s="1"/>
  <c r="AO25" i="14" s="1"/>
  <c r="AF22" i="42"/>
  <c r="AO22" i="42" s="1"/>
  <c r="AE22" i="42"/>
  <c r="W23" i="42"/>
  <c r="AG22" i="42"/>
  <c r="AP22" i="42" s="1"/>
  <c r="AH23" i="75"/>
  <c r="AQ23" i="75" s="1"/>
  <c r="AS9" i="59"/>
  <c r="AL9" i="59"/>
  <c r="AU9" i="59" s="1"/>
  <c r="AJ21" i="3"/>
  <c r="AK21" i="3"/>
  <c r="AT21" i="3" s="1"/>
  <c r="AJ15" i="3"/>
  <c r="AK15" i="3"/>
  <c r="AT15" i="3" s="1"/>
  <c r="AJ9" i="3"/>
  <c r="AK9" i="3"/>
  <c r="AT9" i="3" s="1"/>
  <c r="AH23" i="31"/>
  <c r="AQ23" i="31" s="1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H22" i="39"/>
  <c r="AQ22" i="39" s="1"/>
  <c r="AS3" i="59"/>
  <c r="AL3" i="59"/>
  <c r="AU3" i="59" s="1"/>
  <c r="AS22" i="59"/>
  <c r="AL22" i="59"/>
  <c r="AU22" i="59" s="1"/>
  <c r="AS14" i="58"/>
  <c r="AL14" i="58"/>
  <c r="AU14" i="58" s="1"/>
  <c r="AR21" i="6"/>
  <c r="AI22" i="74"/>
  <c r="AN22" i="74"/>
  <c r="Y23" i="20"/>
  <c r="X23" i="20"/>
  <c r="AI21" i="21"/>
  <c r="AN21" i="21"/>
  <c r="AH22" i="4"/>
  <c r="AQ22" i="4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11" i="59"/>
  <c r="AL11" i="59"/>
  <c r="AU11" i="59" s="1"/>
  <c r="AR22" i="49"/>
  <c r="AH24" i="40"/>
  <c r="AQ24" i="40" s="1"/>
  <c r="AH23" i="66"/>
  <c r="AQ23" i="66" s="1"/>
  <c r="AQ25" i="66" s="1"/>
  <c r="AZ3" i="66"/>
  <c r="AK18" i="69"/>
  <c r="AT18" i="69" s="1"/>
  <c r="AJ18" i="69"/>
  <c r="AK12" i="69"/>
  <c r="AT12" i="69" s="1"/>
  <c r="AJ12" i="69"/>
  <c r="AJ6" i="69"/>
  <c r="AK6" i="69"/>
  <c r="AT6" i="69" s="1"/>
  <c r="AJ18" i="19"/>
  <c r="AK18" i="19"/>
  <c r="AT18" i="19" s="1"/>
  <c r="AJ12" i="19"/>
  <c r="AK12" i="19"/>
  <c r="AT12" i="19" s="1"/>
  <c r="AJ6" i="19"/>
  <c r="AK6" i="19"/>
  <c r="AT6" i="19" s="1"/>
  <c r="X24" i="45"/>
  <c r="Y24" i="45"/>
  <c r="AI23" i="9"/>
  <c r="AN23" i="9"/>
  <c r="AN25" i="9" s="1"/>
  <c r="AI24" i="86"/>
  <c r="AN24" i="86"/>
  <c r="AJ17" i="56"/>
  <c r="AK17" i="56"/>
  <c r="AT17" i="56" s="1"/>
  <c r="Y23" i="17"/>
  <c r="X23" i="17"/>
  <c r="AJ13" i="63"/>
  <c r="AK13" i="63"/>
  <c r="AT13" i="63" s="1"/>
  <c r="AJ16" i="5"/>
  <c r="AK16" i="5"/>
  <c r="AT16" i="5" s="1"/>
  <c r="AJ5" i="3"/>
  <c r="AK5" i="3"/>
  <c r="AT5" i="3" s="1"/>
  <c r="X23" i="53"/>
  <c r="Y23" i="53"/>
  <c r="AJ23" i="9"/>
  <c r="AS23" i="9" s="1"/>
  <c r="AK23" i="9"/>
  <c r="AT23" i="9" s="1"/>
  <c r="AR21" i="80"/>
  <c r="W25" i="30"/>
  <c r="AG24" i="30"/>
  <c r="AP24" i="30" s="1"/>
  <c r="AE24" i="30"/>
  <c r="AF24" i="30"/>
  <c r="AO24" i="30" s="1"/>
  <c r="AS7" i="59"/>
  <c r="AL7" i="59"/>
  <c r="AU7" i="59" s="1"/>
  <c r="AR21" i="22"/>
  <c r="AJ23" i="5"/>
  <c r="AS23" i="5" s="1"/>
  <c r="AK23" i="5"/>
  <c r="AT23" i="5" s="1"/>
  <c r="AJ21" i="56"/>
  <c r="AK21" i="56"/>
  <c r="AT21" i="56" s="1"/>
  <c r="AJ9" i="56"/>
  <c r="AK9" i="56"/>
  <c r="AT9" i="56" s="1"/>
  <c r="AS20" i="59"/>
  <c r="AL20" i="59"/>
  <c r="AU20" i="59" s="1"/>
  <c r="AS12" i="58"/>
  <c r="AL12" i="58"/>
  <c r="AU12" i="58" s="1"/>
  <c r="AI23" i="43"/>
  <c r="AN23" i="43"/>
  <c r="AJ11" i="63"/>
  <c r="AK11" i="63"/>
  <c r="AT11" i="63" s="1"/>
  <c r="AJ8" i="5"/>
  <c r="AK8" i="5"/>
  <c r="AT8" i="5" s="1"/>
  <c r="AH24" i="38"/>
  <c r="AQ24" i="38" s="1"/>
  <c r="AR21" i="48"/>
  <c r="AN22" i="50"/>
  <c r="AI22" i="50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R22" i="31"/>
  <c r="AF22" i="77"/>
  <c r="AO22" i="77" s="1"/>
  <c r="AG22" i="77"/>
  <c r="AP22" i="77" s="1"/>
  <c r="W23" i="77"/>
  <c r="AE22" i="77"/>
  <c r="AJ20" i="56"/>
  <c r="AK20" i="56"/>
  <c r="AT20" i="56" s="1"/>
  <c r="AJ14" i="56"/>
  <c r="AK14" i="56"/>
  <c r="AT14" i="56" s="1"/>
  <c r="AJ8" i="56"/>
  <c r="AK8" i="56"/>
  <c r="AT8" i="56" s="1"/>
  <c r="AS4" i="55"/>
  <c r="AL4" i="55"/>
  <c r="AU4" i="55" s="1"/>
  <c r="AU25" i="55" s="1"/>
  <c r="C11" i="55" s="1"/>
  <c r="F8" i="97" s="1"/>
  <c r="AI23" i="78"/>
  <c r="AN23" i="78"/>
  <c r="AI22" i="17"/>
  <c r="AN22" i="17"/>
  <c r="AH24" i="95"/>
  <c r="AQ24" i="95" s="1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19" i="5"/>
  <c r="AK19" i="5"/>
  <c r="AT19" i="5" s="1"/>
  <c r="AJ13" i="5"/>
  <c r="AK13" i="5"/>
  <c r="AT13" i="5" s="1"/>
  <c r="AJ7" i="5"/>
  <c r="AK7" i="5"/>
  <c r="AT7" i="5" s="1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2" i="48"/>
  <c r="AQ22" i="48" s="1"/>
  <c r="AG22" i="64"/>
  <c r="AP22" i="64" s="1"/>
  <c r="W23" i="64"/>
  <c r="AE22" i="64"/>
  <c r="AF22" i="64"/>
  <c r="AO22" i="64" s="1"/>
  <c r="Z23" i="75"/>
  <c r="AJ20" i="3"/>
  <c r="AK20" i="3"/>
  <c r="AT20" i="3" s="1"/>
  <c r="AJ14" i="3"/>
  <c r="AK14" i="3"/>
  <c r="AT14" i="3" s="1"/>
  <c r="AJ8" i="3"/>
  <c r="AK8" i="3"/>
  <c r="AT8" i="3" s="1"/>
  <c r="AS21" i="58"/>
  <c r="AL21" i="58"/>
  <c r="AU21" i="58" s="1"/>
  <c r="Z23" i="31"/>
  <c r="AX22" i="8"/>
  <c r="S22" i="8" s="1"/>
  <c r="AC22" i="8" s="1"/>
  <c r="AB23" i="8" s="1"/>
  <c r="AX3" i="71"/>
  <c r="S3" i="71" s="1"/>
  <c r="AC3" i="71" s="1"/>
  <c r="AX23" i="71"/>
  <c r="S23" i="71" s="1"/>
  <c r="AC2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H23" i="49"/>
  <c r="AQ23" i="49" s="1"/>
  <c r="AQ25" i="49" s="1"/>
  <c r="AX22" i="49"/>
  <c r="AZ3" i="49"/>
  <c r="X25" i="33"/>
  <c r="Y25" i="33"/>
  <c r="AU25" i="70"/>
  <c r="C11" i="70" s="1"/>
  <c r="F23" i="97" s="1"/>
  <c r="Z22" i="21"/>
  <c r="X22" i="21"/>
  <c r="Y22" i="21"/>
  <c r="Z22" i="4"/>
  <c r="AX22" i="14"/>
  <c r="S22" i="14" s="1"/>
  <c r="AC22" i="14" s="1"/>
  <c r="AB23" i="14" s="1"/>
  <c r="AL23" i="59"/>
  <c r="AU23" i="59" s="1"/>
  <c r="Z23" i="66"/>
  <c r="AS6" i="59"/>
  <c r="AL6" i="59"/>
  <c r="AU6" i="59" s="1"/>
  <c r="AK17" i="69"/>
  <c r="AT17" i="69" s="1"/>
  <c r="AJ17" i="69"/>
  <c r="AJ11" i="69"/>
  <c r="AK11" i="69"/>
  <c r="AT11" i="69" s="1"/>
  <c r="AJ5" i="69"/>
  <c r="AK5" i="69"/>
  <c r="AT5" i="69" s="1"/>
  <c r="AS22" i="58"/>
  <c r="AL22" i="58"/>
  <c r="AU22" i="58" s="1"/>
  <c r="AJ23" i="19"/>
  <c r="AS23" i="19" s="1"/>
  <c r="AK23" i="19"/>
  <c r="AT23" i="19" s="1"/>
  <c r="AJ17" i="19"/>
  <c r="AK17" i="19"/>
  <c r="AT17" i="19" s="1"/>
  <c r="AJ11" i="19"/>
  <c r="AK11" i="19"/>
  <c r="AT11" i="19" s="1"/>
  <c r="AJ5" i="19"/>
  <c r="AK5" i="19"/>
  <c r="AT5" i="19" s="1"/>
  <c r="AN23" i="88"/>
  <c r="AI23" i="88"/>
  <c r="AI22" i="52"/>
  <c r="AN22" i="52"/>
  <c r="AN22" i="90"/>
  <c r="AI22" i="90"/>
  <c r="AI22" i="26"/>
  <c r="AN22" i="26"/>
  <c r="X24" i="37"/>
  <c r="Y24" i="37"/>
  <c r="AS19" i="59"/>
  <c r="AL19" i="59"/>
  <c r="AU19" i="59" s="1"/>
  <c r="AJ11" i="56"/>
  <c r="AK11" i="56"/>
  <c r="AT11" i="56" s="1"/>
  <c r="X24" i="43"/>
  <c r="Y24" i="43"/>
  <c r="AJ7" i="63"/>
  <c r="AK7" i="63"/>
  <c r="AT7" i="63" s="1"/>
  <c r="AJ10" i="5"/>
  <c r="AK10" i="5"/>
  <c r="AT10" i="5" s="1"/>
  <c r="AG22" i="57"/>
  <c r="AP22" i="57" s="1"/>
  <c r="W23" i="57"/>
  <c r="AE22" i="57"/>
  <c r="AF22" i="57"/>
  <c r="AO22" i="57" s="1"/>
  <c r="AJ17" i="3"/>
  <c r="AK17" i="3"/>
  <c r="AT17" i="3" s="1"/>
  <c r="AG23" i="41"/>
  <c r="AP23" i="41" s="1"/>
  <c r="AF23" i="41"/>
  <c r="AO23" i="41" s="1"/>
  <c r="AE23" i="41"/>
  <c r="W24" i="41"/>
  <c r="AG23" i="51"/>
  <c r="AP23" i="51" s="1"/>
  <c r="AP25" i="51" s="1"/>
  <c r="AE23" i="51"/>
  <c r="AF23" i="51"/>
  <c r="AO23" i="51" s="1"/>
  <c r="AO25" i="51" s="1"/>
  <c r="AS10" i="58"/>
  <c r="AL10" i="58"/>
  <c r="AU10" i="58" s="1"/>
  <c r="AL23" i="5"/>
  <c r="AU23" i="5" s="1"/>
  <c r="AR23" i="5"/>
  <c r="AR25" i="5" s="1"/>
  <c r="AS13" i="59"/>
  <c r="AL13" i="59"/>
  <c r="AU13" i="59" s="1"/>
  <c r="AS11" i="58"/>
  <c r="AL11" i="58"/>
  <c r="AU11" i="58" s="1"/>
  <c r="AS25" i="55"/>
  <c r="AG23" i="12"/>
  <c r="AP23" i="12" s="1"/>
  <c r="AP25" i="12" s="1"/>
  <c r="AF23" i="12"/>
  <c r="AO23" i="12" s="1"/>
  <c r="AO25" i="12" s="1"/>
  <c r="AE23" i="12"/>
  <c r="Y23" i="50"/>
  <c r="X23" i="50"/>
  <c r="Z23" i="50" s="1"/>
  <c r="AH23" i="92"/>
  <c r="AQ23" i="92" s="1"/>
  <c r="AJ23" i="7"/>
  <c r="AS23" i="7" s="1"/>
  <c r="AK23" i="7"/>
  <c r="AT23" i="7" s="1"/>
  <c r="AR22" i="29"/>
  <c r="X23" i="32"/>
  <c r="Y23" i="32"/>
  <c r="Z23" i="32" s="1"/>
  <c r="AN21" i="84"/>
  <c r="AI21" i="84"/>
  <c r="AJ23" i="72"/>
  <c r="AS23" i="72" s="1"/>
  <c r="AK23" i="72"/>
  <c r="AT23" i="72" s="1"/>
  <c r="X22" i="89"/>
  <c r="Y22" i="89"/>
  <c r="AX23" i="60"/>
  <c r="S23" i="60" s="1"/>
  <c r="AC23" i="60" s="1"/>
  <c r="AJ23" i="60" s="1"/>
  <c r="AS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G23" i="68"/>
  <c r="AP23" i="68" s="1"/>
  <c r="AP25" i="68" s="1"/>
  <c r="AF23" i="68"/>
  <c r="AO23" i="68" s="1"/>
  <c r="AO25" i="68" s="1"/>
  <c r="AE23" i="68"/>
  <c r="AJ19" i="56"/>
  <c r="AK19" i="56"/>
  <c r="AT19" i="56" s="1"/>
  <c r="AJ13" i="56"/>
  <c r="AK13" i="56"/>
  <c r="AT13" i="56" s="1"/>
  <c r="AJ7" i="56"/>
  <c r="AK7" i="56"/>
  <c r="AT7" i="56" s="1"/>
  <c r="AR21" i="39"/>
  <c r="AS8" i="59"/>
  <c r="AL8" i="59"/>
  <c r="AU8" i="59" s="1"/>
  <c r="AG22" i="23"/>
  <c r="AP22" i="23" s="1"/>
  <c r="AF22" i="23"/>
  <c r="AO22" i="23" s="1"/>
  <c r="W23" i="23"/>
  <c r="AE22" i="23"/>
  <c r="AS18" i="58"/>
  <c r="AL18" i="58"/>
  <c r="AU18" i="58" s="1"/>
  <c r="AE24" i="34"/>
  <c r="W25" i="34"/>
  <c r="AG24" i="34"/>
  <c r="AP24" i="34" s="1"/>
  <c r="AF24" i="34"/>
  <c r="AO24" i="34" s="1"/>
  <c r="Y24" i="78"/>
  <c r="X24" i="78"/>
  <c r="Z24" i="78" s="1"/>
  <c r="AS19" i="58"/>
  <c r="AL19" i="58"/>
  <c r="AU19" i="58" s="1"/>
  <c r="Z22" i="35"/>
  <c r="X22" i="35"/>
  <c r="Y22" i="35"/>
  <c r="AX23" i="12"/>
  <c r="S23" i="12" s="1"/>
  <c r="AC23" i="12" s="1"/>
  <c r="AJ23" i="12" s="1"/>
  <c r="AS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J21" i="63"/>
  <c r="AK21" i="63"/>
  <c r="AT21" i="63" s="1"/>
  <c r="AJ15" i="63"/>
  <c r="AK15" i="63"/>
  <c r="AT15" i="63" s="1"/>
  <c r="AJ9" i="63"/>
  <c r="AK9" i="63"/>
  <c r="AT9" i="63" s="1"/>
  <c r="AJ18" i="5"/>
  <c r="AK18" i="5"/>
  <c r="AT18" i="5" s="1"/>
  <c r="AJ12" i="5"/>
  <c r="AK12" i="5"/>
  <c r="AT12" i="5" s="1"/>
  <c r="AJ6" i="5"/>
  <c r="AK6" i="5"/>
  <c r="AT6" i="5" s="1"/>
  <c r="AJ23" i="62"/>
  <c r="AS23" i="62" s="1"/>
  <c r="AK23" i="62"/>
  <c r="AT23" i="62" s="1"/>
  <c r="AH22" i="57"/>
  <c r="AQ22" i="57" s="1"/>
  <c r="AI23" i="63"/>
  <c r="AN23" i="63"/>
  <c r="AN25" i="63" s="1"/>
  <c r="AS15" i="59"/>
  <c r="AL15" i="59"/>
  <c r="AU15" i="59" s="1"/>
  <c r="AS7" i="58"/>
  <c r="AL7" i="58"/>
  <c r="AU7" i="58" s="1"/>
  <c r="AJ19" i="3"/>
  <c r="AK19" i="3"/>
  <c r="AT19" i="3" s="1"/>
  <c r="AJ13" i="3"/>
  <c r="AK13" i="3"/>
  <c r="AT13" i="3" s="1"/>
  <c r="AJ7" i="3"/>
  <c r="AK7" i="3"/>
  <c r="AT7" i="3" s="1"/>
  <c r="AH23" i="41"/>
  <c r="AQ23" i="41" s="1"/>
  <c r="AH23" i="36"/>
  <c r="AQ23" i="36" s="1"/>
  <c r="Z22" i="39"/>
  <c r="AS10" i="59"/>
  <c r="AL10" i="59"/>
  <c r="AU10" i="59" s="1"/>
  <c r="AJ23" i="71"/>
  <c r="AS23" i="71" s="1"/>
  <c r="AS20" i="58"/>
  <c r="AL20" i="58"/>
  <c r="AU20" i="58" s="1"/>
  <c r="AI24" i="33"/>
  <c r="AN24" i="33"/>
  <c r="AS25" i="70"/>
  <c r="AH23" i="25"/>
  <c r="AQ23" i="25" s="1"/>
  <c r="AF22" i="96"/>
  <c r="AO22" i="96" s="1"/>
  <c r="AE22" i="96"/>
  <c r="W23" i="96"/>
  <c r="AG22" i="96"/>
  <c r="AP22" i="96" s="1"/>
  <c r="AR22" i="51"/>
  <c r="AS17" i="59"/>
  <c r="AL17" i="59"/>
  <c r="AU17" i="59" s="1"/>
  <c r="AS3" i="58"/>
  <c r="AL3" i="58"/>
  <c r="AU3" i="58" s="1"/>
  <c r="Z24" i="40"/>
  <c r="AR23" i="38"/>
  <c r="AH22" i="80"/>
  <c r="AQ22" i="80" s="1"/>
  <c r="AK22" i="69"/>
  <c r="AT22" i="69" s="1"/>
  <c r="AJ22" i="69"/>
  <c r="AK16" i="69"/>
  <c r="AT16" i="69" s="1"/>
  <c r="AJ16" i="69"/>
  <c r="AJ10" i="69"/>
  <c r="AK10" i="69"/>
  <c r="AT10" i="69" s="1"/>
  <c r="AJ3" i="69"/>
  <c r="AB4" i="69"/>
  <c r="AN23" i="3"/>
  <c r="AN25" i="3" s="1"/>
  <c r="AI23" i="3"/>
  <c r="AH23" i="29"/>
  <c r="AQ23" i="29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K23" i="69"/>
  <c r="AT23" i="69" s="1"/>
  <c r="AI22" i="87"/>
  <c r="AN22" i="87"/>
  <c r="AI23" i="24"/>
  <c r="AN23" i="24"/>
  <c r="AN25" i="24" s="1"/>
  <c r="Y25" i="86"/>
  <c r="X25" i="86"/>
  <c r="Z25" i="86" s="1"/>
  <c r="AN22" i="18"/>
  <c r="AI22" i="18"/>
  <c r="AI23" i="37"/>
  <c r="AN23" i="37"/>
  <c r="AF23" i="32" l="1"/>
  <c r="AO23" i="32" s="1"/>
  <c r="AE23" i="32"/>
  <c r="W24" i="32"/>
  <c r="AG23" i="32"/>
  <c r="AP23" i="32" s="1"/>
  <c r="W25" i="78"/>
  <c r="AG24" i="78"/>
  <c r="AP24" i="78" s="1"/>
  <c r="AE24" i="78"/>
  <c r="AF24" i="78"/>
  <c r="AO24" i="78" s="1"/>
  <c r="AF22" i="65"/>
  <c r="AO22" i="65" s="1"/>
  <c r="W23" i="65"/>
  <c r="AE22" i="65"/>
  <c r="AG22" i="65"/>
  <c r="AP22" i="65" s="1"/>
  <c r="AE25" i="86"/>
  <c r="AG25" i="86"/>
  <c r="AP25" i="86" s="1"/>
  <c r="AF25" i="86"/>
  <c r="AO25" i="86" s="1"/>
  <c r="W26" i="86"/>
  <c r="W25" i="94"/>
  <c r="AG24" i="94"/>
  <c r="AP24" i="94" s="1"/>
  <c r="AF24" i="94"/>
  <c r="AO24" i="94" s="1"/>
  <c r="AE24" i="94"/>
  <c r="AG23" i="50"/>
  <c r="AP23" i="50" s="1"/>
  <c r="AP25" i="50" s="1"/>
  <c r="AF23" i="50"/>
  <c r="AO23" i="50" s="1"/>
  <c r="AO25" i="50" s="1"/>
  <c r="AE23" i="50"/>
  <c r="W25" i="93"/>
  <c r="AG24" i="93"/>
  <c r="AP24" i="93" s="1"/>
  <c r="AE24" i="93"/>
  <c r="AF24" i="93"/>
  <c r="AO24" i="93" s="1"/>
  <c r="AG21" i="13"/>
  <c r="AP21" i="13" s="1"/>
  <c r="AF21" i="13"/>
  <c r="AO21" i="13" s="1"/>
  <c r="W22" i="13"/>
  <c r="AE21" i="13"/>
  <c r="AF23" i="10"/>
  <c r="AO23" i="10" s="1"/>
  <c r="AO25" i="10" s="1"/>
  <c r="AE23" i="10"/>
  <c r="AG23" i="10"/>
  <c r="AP23" i="10" s="1"/>
  <c r="AP25" i="10" s="1"/>
  <c r="AR22" i="87"/>
  <c r="AR22" i="18"/>
  <c r="AR23" i="24"/>
  <c r="AR25" i="24" s="1"/>
  <c r="AF22" i="39"/>
  <c r="AO22" i="39" s="1"/>
  <c r="AE22" i="39"/>
  <c r="W23" i="39"/>
  <c r="AG22" i="39"/>
  <c r="AP22" i="39" s="1"/>
  <c r="AS7" i="3"/>
  <c r="AL7" i="3"/>
  <c r="AU7" i="3" s="1"/>
  <c r="AS12" i="5"/>
  <c r="AL12" i="5"/>
  <c r="AU12" i="5" s="1"/>
  <c r="AS15" i="63"/>
  <c r="AL15" i="63"/>
  <c r="AU15" i="63" s="1"/>
  <c r="AJ19" i="12"/>
  <c r="AK19" i="12"/>
  <c r="AT19" i="12" s="1"/>
  <c r="AJ13" i="12"/>
  <c r="AK13" i="12"/>
  <c r="AT13" i="12" s="1"/>
  <c r="AJ7" i="12"/>
  <c r="AK7" i="12"/>
  <c r="AT7" i="12" s="1"/>
  <c r="AH22" i="35"/>
  <c r="AQ22" i="35" s="1"/>
  <c r="AJ17" i="60"/>
  <c r="AK17" i="60"/>
  <c r="AT17" i="60" s="1"/>
  <c r="AJ11" i="60"/>
  <c r="AK11" i="60"/>
  <c r="AT11" i="60" s="1"/>
  <c r="AJ5" i="60"/>
  <c r="AK5" i="60"/>
  <c r="AT5" i="60" s="1"/>
  <c r="AN23" i="41"/>
  <c r="AI23" i="41"/>
  <c r="AN22" i="57"/>
  <c r="AI22" i="57"/>
  <c r="AS7" i="63"/>
  <c r="AL7" i="63"/>
  <c r="AU7" i="63" s="1"/>
  <c r="AR22" i="26"/>
  <c r="AS17" i="19"/>
  <c r="AL17" i="19"/>
  <c r="AU17" i="19" s="1"/>
  <c r="AS5" i="69"/>
  <c r="AL5" i="69"/>
  <c r="AU5" i="69" s="1"/>
  <c r="AH22" i="21"/>
  <c r="AQ22" i="21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J19" i="71"/>
  <c r="AK19" i="71"/>
  <c r="AT19" i="71" s="1"/>
  <c r="AJ13" i="71"/>
  <c r="AK13" i="71"/>
  <c r="AT13" i="71" s="1"/>
  <c r="AJ7" i="71"/>
  <c r="AK7" i="71"/>
  <c r="AT7" i="71" s="1"/>
  <c r="W24" i="31"/>
  <c r="AF23" i="31"/>
  <c r="AO23" i="31" s="1"/>
  <c r="AG23" i="31"/>
  <c r="AP23" i="31" s="1"/>
  <c r="AE23" i="31"/>
  <c r="AS14" i="3"/>
  <c r="AL14" i="3"/>
  <c r="AU14" i="3" s="1"/>
  <c r="X23" i="64"/>
  <c r="Y23" i="64"/>
  <c r="Z23" i="64" s="1"/>
  <c r="AJ17" i="62"/>
  <c r="AK17" i="62"/>
  <c r="AT17" i="62" s="1"/>
  <c r="AJ11" i="62"/>
  <c r="AK11" i="62"/>
  <c r="AT11" i="62" s="1"/>
  <c r="AJ5" i="62"/>
  <c r="AK5" i="62"/>
  <c r="AT5" i="62" s="1"/>
  <c r="AS13" i="5"/>
  <c r="AL13" i="5"/>
  <c r="AU13" i="5" s="1"/>
  <c r="AS10" i="63"/>
  <c r="AL10" i="63"/>
  <c r="AU10" i="63" s="1"/>
  <c r="X23" i="77"/>
  <c r="Y23" i="77"/>
  <c r="AJ21" i="72"/>
  <c r="AK21" i="72"/>
  <c r="AT21" i="72" s="1"/>
  <c r="AJ15" i="72"/>
  <c r="AK15" i="72"/>
  <c r="AT15" i="72" s="1"/>
  <c r="AJ9" i="72"/>
  <c r="AK9" i="72"/>
  <c r="AT9" i="72" s="1"/>
  <c r="AJ17" i="7"/>
  <c r="AK17" i="7"/>
  <c r="AT17" i="7" s="1"/>
  <c r="AJ11" i="7"/>
  <c r="AK11" i="7"/>
  <c r="AT11" i="7" s="1"/>
  <c r="AJ5" i="7"/>
  <c r="AK5" i="7"/>
  <c r="AT5" i="7" s="1"/>
  <c r="AR23" i="43"/>
  <c r="AS9" i="56"/>
  <c r="AL9" i="56"/>
  <c r="AU9" i="56" s="1"/>
  <c r="AS16" i="5"/>
  <c r="AL16" i="5"/>
  <c r="AU16" i="5" s="1"/>
  <c r="AS12" i="19"/>
  <c r="AL12" i="19"/>
  <c r="AU12" i="19" s="1"/>
  <c r="AK19" i="14"/>
  <c r="AT19" i="14" s="1"/>
  <c r="AJ19" i="14"/>
  <c r="AK13" i="14"/>
  <c r="AT13" i="14" s="1"/>
  <c r="AJ13" i="14"/>
  <c r="AK7" i="14"/>
  <c r="AT7" i="14" s="1"/>
  <c r="AJ7" i="14"/>
  <c r="AJ19" i="8"/>
  <c r="AK19" i="8"/>
  <c r="AT19" i="8" s="1"/>
  <c r="AJ13" i="8"/>
  <c r="AK13" i="8"/>
  <c r="AT13" i="8" s="1"/>
  <c r="AJ7" i="8"/>
  <c r="AK7" i="8"/>
  <c r="AT7" i="8" s="1"/>
  <c r="AS5" i="63"/>
  <c r="AL5" i="63"/>
  <c r="AU5" i="63" s="1"/>
  <c r="AS15" i="56"/>
  <c r="AL15" i="56"/>
  <c r="AU15" i="56" s="1"/>
  <c r="AJ18" i="16"/>
  <c r="AK18" i="16"/>
  <c r="AT18" i="16" s="1"/>
  <c r="AJ12" i="16"/>
  <c r="AK12" i="16"/>
  <c r="AT12" i="16" s="1"/>
  <c r="AJ6" i="16"/>
  <c r="AK6" i="16"/>
  <c r="AT6" i="16" s="1"/>
  <c r="Y24" i="73"/>
  <c r="X24" i="73"/>
  <c r="Z24" i="73" s="1"/>
  <c r="AS13" i="69"/>
  <c r="AL13" i="69"/>
  <c r="AU13" i="69" s="1"/>
  <c r="AC21" i="1"/>
  <c r="AB22" i="1" s="1"/>
  <c r="S22" i="1"/>
  <c r="AL23" i="19"/>
  <c r="AU23" i="19" s="1"/>
  <c r="AR22" i="20"/>
  <c r="AS10" i="3"/>
  <c r="AL10" i="3"/>
  <c r="AU10" i="3" s="1"/>
  <c r="X25" i="76"/>
  <c r="Z25" i="76" s="1"/>
  <c r="Y25" i="76"/>
  <c r="AG22" i="54"/>
  <c r="AP22" i="54" s="1"/>
  <c r="W23" i="54"/>
  <c r="AF22" i="54"/>
  <c r="AO22" i="54" s="1"/>
  <c r="AE22" i="54"/>
  <c r="AH23" i="10"/>
  <c r="AQ23" i="10" s="1"/>
  <c r="AQ25" i="10" s="1"/>
  <c r="AZ3" i="10"/>
  <c r="AX22" i="10" s="1"/>
  <c r="S22" i="10" s="1"/>
  <c r="AC22" i="10" s="1"/>
  <c r="AB23" i="10" s="1"/>
  <c r="AS14" i="19"/>
  <c r="AL14" i="19"/>
  <c r="AU14" i="19" s="1"/>
  <c r="AC17" i="1"/>
  <c r="AB18" i="1" s="1"/>
  <c r="S18" i="1"/>
  <c r="AC11" i="1"/>
  <c r="AB12" i="1" s="1"/>
  <c r="S12" i="1"/>
  <c r="AC5" i="1"/>
  <c r="AB6" i="1" s="1"/>
  <c r="S6" i="1"/>
  <c r="AH24" i="94"/>
  <c r="AQ24" i="94" s="1"/>
  <c r="AR21" i="65"/>
  <c r="AS5" i="56"/>
  <c r="AL5" i="56"/>
  <c r="AU5" i="56" s="1"/>
  <c r="AH24" i="93"/>
  <c r="AQ24" i="93" s="1"/>
  <c r="W23" i="27"/>
  <c r="AG22" i="27"/>
  <c r="AP22" i="27" s="1"/>
  <c r="AF22" i="27"/>
  <c r="AO22" i="27" s="1"/>
  <c r="AE22" i="27"/>
  <c r="AS4" i="58"/>
  <c r="AS25" i="58" s="1"/>
  <c r="AL4" i="58"/>
  <c r="AU4" i="58" s="1"/>
  <c r="AJ21" i="9"/>
  <c r="AK21" i="9"/>
  <c r="AT21" i="9" s="1"/>
  <c r="AJ15" i="9"/>
  <c r="AK15" i="9"/>
  <c r="AT15" i="9" s="1"/>
  <c r="AJ9" i="9"/>
  <c r="AK9" i="9"/>
  <c r="AT9" i="9" s="1"/>
  <c r="AK23" i="51"/>
  <c r="AT23" i="51" s="1"/>
  <c r="AS18" i="3"/>
  <c r="AL18" i="3"/>
  <c r="AU18" i="3" s="1"/>
  <c r="AS11" i="5"/>
  <c r="AL11" i="5"/>
  <c r="AU11" i="5" s="1"/>
  <c r="AS14" i="63"/>
  <c r="AL14" i="63"/>
  <c r="AU14" i="63" s="1"/>
  <c r="AR21" i="89"/>
  <c r="AI23" i="72"/>
  <c r="AN23" i="72"/>
  <c r="AN25" i="72" s="1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I23" i="91"/>
  <c r="AN23" i="91"/>
  <c r="AJ17" i="24"/>
  <c r="AK17" i="24"/>
  <c r="AT17" i="24" s="1"/>
  <c r="AJ11" i="24"/>
  <c r="AK11" i="24"/>
  <c r="AT11" i="24" s="1"/>
  <c r="AJ5" i="24"/>
  <c r="AK5" i="24"/>
  <c r="AT5" i="24" s="1"/>
  <c r="Z23" i="6"/>
  <c r="X23" i="6"/>
  <c r="Y23" i="6"/>
  <c r="AN24" i="38"/>
  <c r="AI24" i="38"/>
  <c r="AI22" i="48"/>
  <c r="AN22" i="48"/>
  <c r="AS10" i="19"/>
  <c r="AL10" i="19"/>
  <c r="AU10" i="19" s="1"/>
  <c r="AJ4" i="69"/>
  <c r="AK4" i="69"/>
  <c r="AT4" i="69" s="1"/>
  <c r="AT25" i="69" s="1"/>
  <c r="AS22" i="69"/>
  <c r="AL22" i="69"/>
  <c r="AU22" i="69" s="1"/>
  <c r="X23" i="96"/>
  <c r="Y23" i="96"/>
  <c r="Z23" i="96" s="1"/>
  <c r="AJ18" i="12"/>
  <c r="AK18" i="12"/>
  <c r="AT18" i="12" s="1"/>
  <c r="AJ12" i="12"/>
  <c r="AK12" i="12"/>
  <c r="AT12" i="12" s="1"/>
  <c r="AJ6" i="12"/>
  <c r="AK6" i="12"/>
  <c r="AT6" i="12" s="1"/>
  <c r="W23" i="35"/>
  <c r="AG22" i="35"/>
  <c r="AP22" i="35" s="1"/>
  <c r="AF22" i="35"/>
  <c r="AO22" i="35" s="1"/>
  <c r="AE22" i="35"/>
  <c r="AS13" i="56"/>
  <c r="AL13" i="56"/>
  <c r="AU13" i="56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I23" i="12"/>
  <c r="AN23" i="12"/>
  <c r="AN25" i="12" s="1"/>
  <c r="Y23" i="57"/>
  <c r="Z23" i="57" s="1"/>
  <c r="X23" i="57"/>
  <c r="AR22" i="90"/>
  <c r="AG23" i="66"/>
  <c r="AP23" i="66" s="1"/>
  <c r="AP25" i="66" s="1"/>
  <c r="AE23" i="66"/>
  <c r="AF23" i="66"/>
  <c r="AO23" i="66" s="1"/>
  <c r="AO25" i="66" s="1"/>
  <c r="AF22" i="21"/>
  <c r="AO22" i="21" s="1"/>
  <c r="W23" i="21"/>
  <c r="AE22" i="21"/>
  <c r="AG22" i="21"/>
  <c r="AP22" i="21" s="1"/>
  <c r="AC21" i="49"/>
  <c r="AB22" i="49" s="1"/>
  <c r="S22" i="49"/>
  <c r="AJ18" i="71"/>
  <c r="AK18" i="71"/>
  <c r="AT18" i="71" s="1"/>
  <c r="AJ12" i="71"/>
  <c r="AK12" i="71"/>
  <c r="AT12" i="71" s="1"/>
  <c r="AJ6" i="71"/>
  <c r="AK6" i="71"/>
  <c r="AT6" i="71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R23" i="78"/>
  <c r="AS14" i="56"/>
  <c r="AL14" i="56"/>
  <c r="AU14" i="56" s="1"/>
  <c r="AJ20" i="72"/>
  <c r="AK20" i="72"/>
  <c r="AT20" i="72" s="1"/>
  <c r="AJ14" i="72"/>
  <c r="AK14" i="72"/>
  <c r="AT14" i="72" s="1"/>
  <c r="AJ8" i="72"/>
  <c r="AK8" i="72"/>
  <c r="AT8" i="72" s="1"/>
  <c r="AJ22" i="7"/>
  <c r="AK22" i="7"/>
  <c r="AT22" i="7" s="1"/>
  <c r="AJ16" i="7"/>
  <c r="AK16" i="7"/>
  <c r="AT16" i="7" s="1"/>
  <c r="AJ10" i="7"/>
  <c r="AK10" i="7"/>
  <c r="AT10" i="7" s="1"/>
  <c r="AJ3" i="7"/>
  <c r="AB4" i="7"/>
  <c r="Y25" i="30"/>
  <c r="X25" i="30"/>
  <c r="AH23" i="53"/>
  <c r="AQ23" i="53" s="1"/>
  <c r="AQ25" i="53" s="1"/>
  <c r="AZ3" i="53"/>
  <c r="AX22" i="53" s="1"/>
  <c r="S22" i="53" s="1"/>
  <c r="AC22" i="53" s="1"/>
  <c r="AB23" i="53" s="1"/>
  <c r="AS17" i="56"/>
  <c r="AL17" i="56"/>
  <c r="AU17" i="56" s="1"/>
  <c r="AH24" i="45"/>
  <c r="AQ24" i="45" s="1"/>
  <c r="AS18" i="69"/>
  <c r="AL18" i="69"/>
  <c r="AU18" i="69" s="1"/>
  <c r="AK18" i="14"/>
  <c r="AT18" i="14" s="1"/>
  <c r="AJ18" i="14"/>
  <c r="AK12" i="14"/>
  <c r="AT12" i="14" s="1"/>
  <c r="AJ12" i="14"/>
  <c r="AK6" i="14"/>
  <c r="AT6" i="14" s="1"/>
  <c r="AJ6" i="14"/>
  <c r="AR22" i="74"/>
  <c r="AJ18" i="8"/>
  <c r="AK18" i="8"/>
  <c r="AT18" i="8" s="1"/>
  <c r="AJ12" i="8"/>
  <c r="AK12" i="8"/>
  <c r="AT12" i="8" s="1"/>
  <c r="AJ6" i="8"/>
  <c r="AK6" i="8"/>
  <c r="AT6" i="8" s="1"/>
  <c r="AS15" i="3"/>
  <c r="AL15" i="3"/>
  <c r="AU15" i="3" s="1"/>
  <c r="Y23" i="42"/>
  <c r="X23" i="42"/>
  <c r="Z23" i="42" s="1"/>
  <c r="AS8" i="69"/>
  <c r="AL8" i="69"/>
  <c r="AU8" i="69" s="1"/>
  <c r="AJ17" i="16"/>
  <c r="AK17" i="16"/>
  <c r="AT17" i="16" s="1"/>
  <c r="AJ11" i="16"/>
  <c r="AK11" i="16"/>
  <c r="AT11" i="16" s="1"/>
  <c r="AJ5" i="16"/>
  <c r="AK5" i="16"/>
  <c r="AT5" i="16" s="1"/>
  <c r="AH23" i="26"/>
  <c r="AQ23" i="26" s="1"/>
  <c r="AL23" i="16"/>
  <c r="AU23" i="16" s="1"/>
  <c r="AR23" i="16"/>
  <c r="AR25" i="16" s="1"/>
  <c r="AS7" i="19"/>
  <c r="AL7" i="19"/>
  <c r="AU7" i="19" s="1"/>
  <c r="AH23" i="74"/>
  <c r="AQ23" i="74" s="1"/>
  <c r="AJ23" i="68"/>
  <c r="AS23" i="68" s="1"/>
  <c r="AK23" i="68"/>
  <c r="AT23" i="68" s="1"/>
  <c r="AS21" i="5"/>
  <c r="AL21" i="5"/>
  <c r="AU21" i="5" s="1"/>
  <c r="AS18" i="63"/>
  <c r="AL18" i="63"/>
  <c r="AU18" i="63" s="1"/>
  <c r="AS16" i="56"/>
  <c r="AL16" i="56"/>
  <c r="AU16" i="56" s="1"/>
  <c r="AJ23" i="24"/>
  <c r="AS23" i="24" s="1"/>
  <c r="AK23" i="24"/>
  <c r="AT23" i="24" s="1"/>
  <c r="AR23" i="44"/>
  <c r="W23" i="28"/>
  <c r="AG22" i="28"/>
  <c r="AP22" i="28" s="1"/>
  <c r="AF22" i="28"/>
  <c r="AO22" i="28" s="1"/>
  <c r="AE22" i="28"/>
  <c r="AS20" i="69"/>
  <c r="AL20" i="69"/>
  <c r="AU20" i="69" s="1"/>
  <c r="AC16" i="1"/>
  <c r="AB17" i="1" s="1"/>
  <c r="S17" i="1"/>
  <c r="AC10" i="1"/>
  <c r="AB11" i="1" s="1"/>
  <c r="S11" i="1"/>
  <c r="AC4" i="1"/>
  <c r="AB5" i="1" s="1"/>
  <c r="S5" i="1"/>
  <c r="AH23" i="2"/>
  <c r="AQ23" i="2" s="1"/>
  <c r="AQ25" i="2" s="1"/>
  <c r="AZ3" i="2"/>
  <c r="AX22" i="2" s="1"/>
  <c r="S22" i="2" s="1"/>
  <c r="AC22" i="2" s="1"/>
  <c r="AB23" i="2" s="1"/>
  <c r="AS3" i="5"/>
  <c r="AL3" i="5"/>
  <c r="AU3" i="5" s="1"/>
  <c r="AR23" i="45"/>
  <c r="AS15" i="19"/>
  <c r="AL15" i="19"/>
  <c r="AU15" i="19" s="1"/>
  <c r="AJ20" i="9"/>
  <c r="AK20" i="9"/>
  <c r="AT20" i="9" s="1"/>
  <c r="AJ14" i="9"/>
  <c r="AK14" i="9"/>
  <c r="AT14" i="9" s="1"/>
  <c r="AJ8" i="9"/>
  <c r="AK8" i="9"/>
  <c r="AT8" i="9" s="1"/>
  <c r="AN23" i="71"/>
  <c r="AN25" i="71" s="1"/>
  <c r="AI23" i="71"/>
  <c r="AS12" i="56"/>
  <c r="AL12" i="56"/>
  <c r="AU12" i="56" s="1"/>
  <c r="AJ21" i="68"/>
  <c r="AK21" i="68"/>
  <c r="AT21" i="68" s="1"/>
  <c r="AJ15" i="68"/>
  <c r="AK15" i="68"/>
  <c r="AT15" i="68" s="1"/>
  <c r="AJ9" i="68"/>
  <c r="AK9" i="68"/>
  <c r="AT9" i="68" s="1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X24" i="46"/>
  <c r="Y24" i="46"/>
  <c r="Z24" i="46" s="1"/>
  <c r="AK23" i="12"/>
  <c r="AT23" i="12" s="1"/>
  <c r="X24" i="29"/>
  <c r="Z24" i="29" s="1"/>
  <c r="Y24" i="29"/>
  <c r="AS3" i="69"/>
  <c r="AL3" i="69"/>
  <c r="AU3" i="69" s="1"/>
  <c r="AI22" i="96"/>
  <c r="AN22" i="96"/>
  <c r="AS13" i="3"/>
  <c r="AL13" i="3"/>
  <c r="AU13" i="3" s="1"/>
  <c r="AS18" i="5"/>
  <c r="AL18" i="5"/>
  <c r="AU18" i="5" s="1"/>
  <c r="AS21" i="63"/>
  <c r="AL21" i="63"/>
  <c r="AU21" i="63" s="1"/>
  <c r="AJ17" i="12"/>
  <c r="AK17" i="12"/>
  <c r="AT17" i="12" s="1"/>
  <c r="AJ11" i="12"/>
  <c r="AK11" i="12"/>
  <c r="AT11" i="12" s="1"/>
  <c r="AJ5" i="12"/>
  <c r="AK5" i="12"/>
  <c r="AT5" i="12" s="1"/>
  <c r="AI22" i="23"/>
  <c r="AN22" i="23"/>
  <c r="AJ21" i="60"/>
  <c r="AK21" i="60"/>
  <c r="AT21" i="60" s="1"/>
  <c r="AJ15" i="60"/>
  <c r="AK15" i="60"/>
  <c r="AT15" i="60" s="1"/>
  <c r="AJ9" i="60"/>
  <c r="AK9" i="60"/>
  <c r="AT9" i="60" s="1"/>
  <c r="AR21" i="84"/>
  <c r="AN23" i="51"/>
  <c r="AN25" i="51" s="1"/>
  <c r="AI23" i="51"/>
  <c r="AH24" i="43"/>
  <c r="AQ24" i="43" s="1"/>
  <c r="AS5" i="19"/>
  <c r="AL5" i="19"/>
  <c r="AU5" i="19" s="1"/>
  <c r="AS11" i="69"/>
  <c r="AL11" i="69"/>
  <c r="AU11" i="69" s="1"/>
  <c r="AJ17" i="71"/>
  <c r="AK17" i="71"/>
  <c r="AT17" i="71" s="1"/>
  <c r="AJ11" i="71"/>
  <c r="AK11" i="71"/>
  <c r="AT11" i="71" s="1"/>
  <c r="AJ5" i="71"/>
  <c r="AK5" i="71"/>
  <c r="AT5" i="71" s="1"/>
  <c r="AS20" i="3"/>
  <c r="AL20" i="3"/>
  <c r="AU20" i="3" s="1"/>
  <c r="AJ21" i="62"/>
  <c r="AK21" i="62"/>
  <c r="AT21" i="62" s="1"/>
  <c r="AJ15" i="62"/>
  <c r="AK15" i="62"/>
  <c r="AT15" i="62" s="1"/>
  <c r="AJ9" i="62"/>
  <c r="AK9" i="62"/>
  <c r="AT9" i="62" s="1"/>
  <c r="AS19" i="5"/>
  <c r="AL19" i="5"/>
  <c r="AU19" i="5" s="1"/>
  <c r="AS16" i="63"/>
  <c r="AL16" i="63"/>
  <c r="AU16" i="63" s="1"/>
  <c r="AJ19" i="72"/>
  <c r="AK19" i="72"/>
  <c r="AT19" i="72" s="1"/>
  <c r="AJ13" i="72"/>
  <c r="AK13" i="72"/>
  <c r="AT13" i="72" s="1"/>
  <c r="AJ7" i="72"/>
  <c r="AK7" i="72"/>
  <c r="AT7" i="72" s="1"/>
  <c r="AJ21" i="7"/>
  <c r="AK21" i="7"/>
  <c r="AT21" i="7" s="1"/>
  <c r="AJ15" i="7"/>
  <c r="AK15" i="7"/>
  <c r="AT15" i="7" s="1"/>
  <c r="AJ9" i="7"/>
  <c r="AK9" i="7"/>
  <c r="AT9" i="7" s="1"/>
  <c r="AS8" i="5"/>
  <c r="AL8" i="5"/>
  <c r="AU8" i="5" s="1"/>
  <c r="AS21" i="56"/>
  <c r="AL21" i="56"/>
  <c r="AU21" i="56" s="1"/>
  <c r="Z23" i="53"/>
  <c r="AS13" i="63"/>
  <c r="AL13" i="63"/>
  <c r="AU13" i="63" s="1"/>
  <c r="Z24" i="45"/>
  <c r="AS18" i="19"/>
  <c r="AL18" i="19"/>
  <c r="AU18" i="19" s="1"/>
  <c r="AK17" i="14"/>
  <c r="AT17" i="14" s="1"/>
  <c r="AJ17" i="14"/>
  <c r="AJ11" i="14"/>
  <c r="AK11" i="14"/>
  <c r="AT11" i="14" s="1"/>
  <c r="AJ5" i="14"/>
  <c r="AK5" i="14"/>
  <c r="AT5" i="14" s="1"/>
  <c r="AR21" i="21"/>
  <c r="AJ17" i="8"/>
  <c r="AK17" i="8"/>
  <c r="AT17" i="8" s="1"/>
  <c r="AJ11" i="8"/>
  <c r="AK11" i="8"/>
  <c r="AT11" i="8" s="1"/>
  <c r="AJ5" i="8"/>
  <c r="AK5" i="8"/>
  <c r="AT5" i="8" s="1"/>
  <c r="AI22" i="42"/>
  <c r="AN22" i="42"/>
  <c r="AS14" i="5"/>
  <c r="AL14" i="5"/>
  <c r="AU14" i="5" s="1"/>
  <c r="AS17" i="63"/>
  <c r="AL17" i="63"/>
  <c r="AU17" i="63" s="1"/>
  <c r="AH22" i="84"/>
  <c r="AQ22" i="84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Z23" i="26"/>
  <c r="AS19" i="69"/>
  <c r="AL19" i="69"/>
  <c r="AU19" i="69" s="1"/>
  <c r="AR23" i="94"/>
  <c r="AS16" i="3"/>
  <c r="AL16" i="3"/>
  <c r="AU16" i="3" s="1"/>
  <c r="AN22" i="82"/>
  <c r="AI22" i="82"/>
  <c r="AJ4" i="56"/>
  <c r="AK4" i="56"/>
  <c r="AT4" i="56" s="1"/>
  <c r="AT25" i="56" s="1"/>
  <c r="AH22" i="28"/>
  <c r="AQ22" i="28" s="1"/>
  <c r="AS20" i="19"/>
  <c r="AL20" i="19"/>
  <c r="AU20" i="19" s="1"/>
  <c r="AC15" i="1"/>
  <c r="AB16" i="1" s="1"/>
  <c r="S16" i="1"/>
  <c r="AC9" i="1"/>
  <c r="AB10" i="1" s="1"/>
  <c r="S10" i="1"/>
  <c r="AC3" i="1"/>
  <c r="S4" i="1"/>
  <c r="AJ4" i="5"/>
  <c r="AK4" i="5"/>
  <c r="AT4" i="5" s="1"/>
  <c r="AT25" i="5" s="1"/>
  <c r="AH23" i="18"/>
  <c r="AQ23" i="18" s="1"/>
  <c r="AQ25" i="18" s="1"/>
  <c r="AZ3" i="18"/>
  <c r="AH23" i="52"/>
  <c r="AQ23" i="52" s="1"/>
  <c r="AQ25" i="52" s="1"/>
  <c r="AZ3" i="52"/>
  <c r="AX22" i="52" s="1"/>
  <c r="S22" i="52" s="1"/>
  <c r="AC22" i="52" s="1"/>
  <c r="AB23" i="52" s="1"/>
  <c r="AS9" i="69"/>
  <c r="AL9" i="69"/>
  <c r="AU9" i="69" s="1"/>
  <c r="AJ19" i="9"/>
  <c r="AK19" i="9"/>
  <c r="AT19" i="9" s="1"/>
  <c r="AJ13" i="9"/>
  <c r="AK13" i="9"/>
  <c r="AT13" i="9" s="1"/>
  <c r="AJ7" i="9"/>
  <c r="AK7" i="9"/>
  <c r="AT7" i="9" s="1"/>
  <c r="AR22" i="53"/>
  <c r="AS6" i="3"/>
  <c r="AL6" i="3"/>
  <c r="AU6" i="3" s="1"/>
  <c r="AS17" i="5"/>
  <c r="AL17" i="5"/>
  <c r="AU17" i="5" s="1"/>
  <c r="AS20" i="63"/>
  <c r="AL20" i="63"/>
  <c r="AU20" i="63" s="1"/>
  <c r="AN22" i="11"/>
  <c r="AI22" i="11"/>
  <c r="AJ20" i="68"/>
  <c r="AK20" i="68"/>
  <c r="AT20" i="68" s="1"/>
  <c r="AJ14" i="68"/>
  <c r="AK14" i="68"/>
  <c r="AT14" i="68" s="1"/>
  <c r="AJ8" i="68"/>
  <c r="AK8" i="68"/>
  <c r="AT8" i="68" s="1"/>
  <c r="AR20" i="13"/>
  <c r="AJ21" i="24"/>
  <c r="AK21" i="24"/>
  <c r="AT21" i="24" s="1"/>
  <c r="AJ15" i="24"/>
  <c r="AK15" i="24"/>
  <c r="AT15" i="24" s="1"/>
  <c r="AJ9" i="24"/>
  <c r="AK9" i="24"/>
  <c r="AT9" i="24" s="1"/>
  <c r="X25" i="95"/>
  <c r="Z25" i="95" s="1"/>
  <c r="Y25" i="95"/>
  <c r="AN23" i="49"/>
  <c r="AN25" i="49" s="1"/>
  <c r="AI23" i="49"/>
  <c r="AN22" i="22"/>
  <c r="AI22" i="22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Z23" i="23"/>
  <c r="Y23" i="23"/>
  <c r="X23" i="23"/>
  <c r="AS19" i="56"/>
  <c r="AL19" i="56"/>
  <c r="AU19" i="56" s="1"/>
  <c r="AJ20" i="60"/>
  <c r="AK20" i="60"/>
  <c r="AT20" i="60" s="1"/>
  <c r="AJ14" i="60"/>
  <c r="AK14" i="60"/>
  <c r="AT14" i="60" s="1"/>
  <c r="AJ8" i="60"/>
  <c r="AK8" i="60"/>
  <c r="AT8" i="60" s="1"/>
  <c r="Z24" i="43"/>
  <c r="AH24" i="37"/>
  <c r="AQ24" i="37" s="1"/>
  <c r="AS17" i="69"/>
  <c r="AL17" i="69"/>
  <c r="AU17" i="69" s="1"/>
  <c r="AK23" i="14"/>
  <c r="AT23" i="14" s="1"/>
  <c r="AJ23" i="14"/>
  <c r="AS23" i="14" s="1"/>
  <c r="AJ22" i="71"/>
  <c r="AK22" i="71"/>
  <c r="AT22" i="71" s="1"/>
  <c r="AJ16" i="71"/>
  <c r="AK16" i="71"/>
  <c r="AT16" i="71" s="1"/>
  <c r="AJ10" i="71"/>
  <c r="AK10" i="71"/>
  <c r="AT10" i="71" s="1"/>
  <c r="AG23" i="75"/>
  <c r="AP23" i="75" s="1"/>
  <c r="AF23" i="75"/>
  <c r="AO23" i="75" s="1"/>
  <c r="AE23" i="75"/>
  <c r="W24" i="75"/>
  <c r="AJ20" i="62"/>
  <c r="AK20" i="62"/>
  <c r="AT20" i="62" s="1"/>
  <c r="AJ14" i="62"/>
  <c r="AK14" i="62"/>
  <c r="AT14" i="62" s="1"/>
  <c r="AJ8" i="62"/>
  <c r="AK8" i="62"/>
  <c r="AT8" i="62" s="1"/>
  <c r="AJ4" i="63"/>
  <c r="AK4" i="63"/>
  <c r="AT4" i="63" s="1"/>
  <c r="AT25" i="63" s="1"/>
  <c r="AS20" i="56"/>
  <c r="AL20" i="56"/>
  <c r="AU20" i="56" s="1"/>
  <c r="AJ18" i="72"/>
  <c r="AK18" i="72"/>
  <c r="AT18" i="72" s="1"/>
  <c r="AJ12" i="72"/>
  <c r="AK12" i="72"/>
  <c r="AT12" i="72" s="1"/>
  <c r="AJ6" i="72"/>
  <c r="AK6" i="72"/>
  <c r="AT6" i="72" s="1"/>
  <c r="AJ20" i="7"/>
  <c r="AK20" i="7"/>
  <c r="AT20" i="7" s="1"/>
  <c r="AJ14" i="7"/>
  <c r="AK14" i="7"/>
  <c r="AT14" i="7" s="1"/>
  <c r="AJ8" i="7"/>
  <c r="AK8" i="7"/>
  <c r="AT8" i="7" s="1"/>
  <c r="AR22" i="50"/>
  <c r="AH23" i="17"/>
  <c r="AQ23" i="17" s="1"/>
  <c r="AQ25" i="17" s="1"/>
  <c r="AZ3" i="17"/>
  <c r="AX22" i="17" s="1"/>
  <c r="S22" i="17" s="1"/>
  <c r="AC22" i="17" s="1"/>
  <c r="AB23" i="17" s="1"/>
  <c r="AR24" i="86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K22" i="14"/>
  <c r="AT22" i="14" s="1"/>
  <c r="AJ22" i="14"/>
  <c r="AK16" i="14"/>
  <c r="AT16" i="14" s="1"/>
  <c r="AJ16" i="14"/>
  <c r="AJ10" i="14"/>
  <c r="AK10" i="14"/>
  <c r="AT10" i="14" s="1"/>
  <c r="AJ3" i="14"/>
  <c r="AB4" i="14"/>
  <c r="AH23" i="20"/>
  <c r="AQ23" i="20" s="1"/>
  <c r="AQ25" i="20" s="1"/>
  <c r="AZ3" i="20"/>
  <c r="AJ22" i="8"/>
  <c r="AK22" i="8"/>
  <c r="AT22" i="8" s="1"/>
  <c r="AJ16" i="8"/>
  <c r="AK16" i="8"/>
  <c r="AT16" i="8" s="1"/>
  <c r="AJ10" i="8"/>
  <c r="AK10" i="8"/>
  <c r="AT10" i="8" s="1"/>
  <c r="AJ3" i="8"/>
  <c r="AB4" i="8"/>
  <c r="AS21" i="3"/>
  <c r="AL21" i="3"/>
  <c r="AU21" i="3" s="1"/>
  <c r="AI21" i="15"/>
  <c r="AN21" i="15"/>
  <c r="Z22" i="84"/>
  <c r="AH23" i="81"/>
  <c r="AQ23" i="81" s="1"/>
  <c r="AS11" i="3"/>
  <c r="AL11" i="3"/>
  <c r="AU11" i="3" s="1"/>
  <c r="AJ21" i="16"/>
  <c r="AK21" i="16"/>
  <c r="AT21" i="16" s="1"/>
  <c r="AJ15" i="16"/>
  <c r="AK15" i="16"/>
  <c r="AT15" i="16" s="1"/>
  <c r="AJ9" i="16"/>
  <c r="AK9" i="16"/>
  <c r="AT9" i="16" s="1"/>
  <c r="AS13" i="19"/>
  <c r="AL13" i="19"/>
  <c r="AU13" i="19" s="1"/>
  <c r="Z23" i="74"/>
  <c r="AS4" i="59"/>
  <c r="AS25" i="59" s="1"/>
  <c r="AL4" i="59"/>
  <c r="AU4" i="59" s="1"/>
  <c r="AU25" i="59" s="1"/>
  <c r="C11" i="59" s="1"/>
  <c r="F12" i="97" s="1"/>
  <c r="AJ4" i="3"/>
  <c r="AK4" i="3"/>
  <c r="AT4" i="3" s="1"/>
  <c r="AT25" i="3" s="1"/>
  <c r="AS9" i="5"/>
  <c r="AL9" i="5"/>
  <c r="AU9" i="5" s="1"/>
  <c r="AS6" i="63"/>
  <c r="AL6" i="63"/>
  <c r="AU6" i="63" s="1"/>
  <c r="AR23" i="7"/>
  <c r="AR25" i="7" s="1"/>
  <c r="AL23" i="7"/>
  <c r="AU23" i="7" s="1"/>
  <c r="AI24" i="76"/>
  <c r="AN24" i="76"/>
  <c r="Y23" i="82"/>
  <c r="X23" i="82"/>
  <c r="Z23" i="82" s="1"/>
  <c r="AS3" i="56"/>
  <c r="AL3" i="56"/>
  <c r="AU3" i="56" s="1"/>
  <c r="AS22" i="56"/>
  <c r="AL22" i="56"/>
  <c r="AU22" i="56" s="1"/>
  <c r="AR22" i="32"/>
  <c r="AR23" i="60"/>
  <c r="AR25" i="60" s="1"/>
  <c r="AL23" i="60"/>
  <c r="AU23" i="60" s="1"/>
  <c r="AR23" i="85"/>
  <c r="AR21" i="27"/>
  <c r="AC20" i="1"/>
  <c r="AB21" i="1" s="1"/>
  <c r="S21" i="1"/>
  <c r="AC14" i="1"/>
  <c r="AB15" i="1" s="1"/>
  <c r="S15" i="1"/>
  <c r="AC8" i="1"/>
  <c r="AB9" i="1" s="1"/>
  <c r="S9" i="1"/>
  <c r="Z23" i="2"/>
  <c r="Z23" i="18"/>
  <c r="AH23" i="90"/>
  <c r="AQ23" i="90" s="1"/>
  <c r="Z23" i="52"/>
  <c r="AS21" i="19"/>
  <c r="AL21" i="19"/>
  <c r="AU21" i="19" s="1"/>
  <c r="AS15" i="69"/>
  <c r="AL15" i="69"/>
  <c r="AU15" i="69" s="1"/>
  <c r="AJ18" i="9"/>
  <c r="AK18" i="9"/>
  <c r="AT18" i="9" s="1"/>
  <c r="AJ12" i="9"/>
  <c r="AK12" i="9"/>
  <c r="AT12" i="9" s="1"/>
  <c r="AJ6" i="9"/>
  <c r="AK6" i="9"/>
  <c r="AT6" i="9" s="1"/>
  <c r="X24" i="79"/>
  <c r="Z24" i="79" s="1"/>
  <c r="Y24" i="79"/>
  <c r="AR21" i="35"/>
  <c r="AS18" i="56"/>
  <c r="AL18" i="56"/>
  <c r="AU18" i="56" s="1"/>
  <c r="Y23" i="11"/>
  <c r="Z23" i="11" s="1"/>
  <c r="X23" i="11"/>
  <c r="AJ19" i="68"/>
  <c r="AK19" i="68"/>
  <c r="AT19" i="68" s="1"/>
  <c r="AJ13" i="68"/>
  <c r="AK13" i="68"/>
  <c r="AT13" i="68" s="1"/>
  <c r="AJ7" i="68"/>
  <c r="AK7" i="68"/>
  <c r="AT7" i="68" s="1"/>
  <c r="AJ20" i="24"/>
  <c r="AK20" i="24"/>
  <c r="AT20" i="24" s="1"/>
  <c r="AJ14" i="24"/>
  <c r="AK14" i="24"/>
  <c r="AT14" i="24" s="1"/>
  <c r="AJ8" i="24"/>
  <c r="AK8" i="24"/>
  <c r="AT8" i="24" s="1"/>
  <c r="AI24" i="95"/>
  <c r="AN24" i="95"/>
  <c r="AI23" i="46"/>
  <c r="AN23" i="46"/>
  <c r="Y24" i="92"/>
  <c r="X24" i="92"/>
  <c r="AN22" i="80"/>
  <c r="AI22" i="80"/>
  <c r="AI23" i="29"/>
  <c r="AN23" i="29"/>
  <c r="Y23" i="22"/>
  <c r="X23" i="22"/>
  <c r="Z23" i="22" s="1"/>
  <c r="AS16" i="19"/>
  <c r="AL16" i="19"/>
  <c r="AU16" i="19" s="1"/>
  <c r="AJ4" i="19"/>
  <c r="AK4" i="19"/>
  <c r="AT4" i="19" s="1"/>
  <c r="AT25" i="19" s="1"/>
  <c r="AS10" i="69"/>
  <c r="AL10" i="69"/>
  <c r="AU10" i="69" s="1"/>
  <c r="AG24" i="40"/>
  <c r="AP24" i="40" s="1"/>
  <c r="AF24" i="40"/>
  <c r="AO24" i="40" s="1"/>
  <c r="AE24" i="40"/>
  <c r="W25" i="40"/>
  <c r="AS19" i="3"/>
  <c r="AL19" i="3"/>
  <c r="AU19" i="3" s="1"/>
  <c r="AL23" i="63"/>
  <c r="AU23" i="63" s="1"/>
  <c r="AR23" i="63"/>
  <c r="AR25" i="63" s="1"/>
  <c r="AS6" i="5"/>
  <c r="AL6" i="5"/>
  <c r="AU6" i="5" s="1"/>
  <c r="AS9" i="63"/>
  <c r="AL9" i="63"/>
  <c r="AU9" i="63" s="1"/>
  <c r="AJ21" i="12"/>
  <c r="AK21" i="12"/>
  <c r="AT21" i="12" s="1"/>
  <c r="AJ15" i="12"/>
  <c r="AK15" i="12"/>
  <c r="AT15" i="12" s="1"/>
  <c r="AJ9" i="12"/>
  <c r="AK9" i="12"/>
  <c r="AT9" i="12" s="1"/>
  <c r="AH24" i="78"/>
  <c r="AQ24" i="78" s="1"/>
  <c r="X25" i="34"/>
  <c r="Z25" i="34" s="1"/>
  <c r="Y25" i="34"/>
  <c r="AN23" i="68"/>
  <c r="AN25" i="68" s="1"/>
  <c r="AI23" i="68"/>
  <c r="AJ19" i="60"/>
  <c r="AK19" i="60"/>
  <c r="AT19" i="60" s="1"/>
  <c r="AJ13" i="60"/>
  <c r="AK13" i="60"/>
  <c r="AT13" i="60" s="1"/>
  <c r="AJ7" i="60"/>
  <c r="AK7" i="60"/>
  <c r="AT7" i="60" s="1"/>
  <c r="AH22" i="89"/>
  <c r="AQ22" i="89" s="1"/>
  <c r="AH23" i="50"/>
  <c r="AQ23" i="50" s="1"/>
  <c r="AQ25" i="50" s="1"/>
  <c r="AX22" i="50"/>
  <c r="S22" i="50" s="1"/>
  <c r="AC22" i="50" s="1"/>
  <c r="AB23" i="50" s="1"/>
  <c r="AZ3" i="50"/>
  <c r="AS17" i="3"/>
  <c r="AL17" i="3"/>
  <c r="AU17" i="3" s="1"/>
  <c r="AS10" i="5"/>
  <c r="AL10" i="5"/>
  <c r="AU10" i="5" s="1"/>
  <c r="Z24" i="37"/>
  <c r="AR22" i="52"/>
  <c r="AS11" i="19"/>
  <c r="AL11" i="19"/>
  <c r="AU11" i="19" s="1"/>
  <c r="AG22" i="4"/>
  <c r="AP22" i="4" s="1"/>
  <c r="AF22" i="4"/>
  <c r="AO22" i="4" s="1"/>
  <c r="W23" i="4"/>
  <c r="AE22" i="4"/>
  <c r="AH25" i="33"/>
  <c r="AQ25" i="33" s="1"/>
  <c r="AJ21" i="71"/>
  <c r="AK21" i="71"/>
  <c r="AT21" i="71" s="1"/>
  <c r="AJ15" i="71"/>
  <c r="AK15" i="71"/>
  <c r="AT15" i="71" s="1"/>
  <c r="AJ9" i="71"/>
  <c r="AK9" i="71"/>
  <c r="AT9" i="71" s="1"/>
  <c r="AJ3" i="71"/>
  <c r="AB4" i="71"/>
  <c r="AS8" i="3"/>
  <c r="AL8" i="3"/>
  <c r="AU8" i="3" s="1"/>
  <c r="AJ19" i="62"/>
  <c r="AK19" i="62"/>
  <c r="AT19" i="62" s="1"/>
  <c r="AJ13" i="62"/>
  <c r="AK13" i="62"/>
  <c r="AT13" i="62" s="1"/>
  <c r="AJ7" i="62"/>
  <c r="AK7" i="62"/>
  <c r="AT7" i="62" s="1"/>
  <c r="AS7" i="5"/>
  <c r="AL7" i="5"/>
  <c r="AU7" i="5" s="1"/>
  <c r="AS3" i="63"/>
  <c r="AL3" i="63"/>
  <c r="AU3" i="63" s="1"/>
  <c r="AS22" i="63"/>
  <c r="AL22" i="63"/>
  <c r="AU22" i="63" s="1"/>
  <c r="AJ17" i="72"/>
  <c r="AK17" i="72"/>
  <c r="AT17" i="72" s="1"/>
  <c r="AJ11" i="72"/>
  <c r="AK11" i="72"/>
  <c r="AT11" i="72" s="1"/>
  <c r="AJ5" i="72"/>
  <c r="AK5" i="72"/>
  <c r="AT5" i="72" s="1"/>
  <c r="AJ19" i="7"/>
  <c r="AK19" i="7"/>
  <c r="AT19" i="7" s="1"/>
  <c r="AJ13" i="7"/>
  <c r="AK13" i="7"/>
  <c r="AT13" i="7" s="1"/>
  <c r="AJ7" i="7"/>
  <c r="AK7" i="7"/>
  <c r="AT7" i="7" s="1"/>
  <c r="AS11" i="63"/>
  <c r="AL11" i="63"/>
  <c r="AU11" i="63" s="1"/>
  <c r="AI24" i="30"/>
  <c r="AN24" i="30"/>
  <c r="AS5" i="3"/>
  <c r="AL5" i="3"/>
  <c r="AU5" i="3" s="1"/>
  <c r="AS6" i="19"/>
  <c r="AL6" i="19"/>
  <c r="AU6" i="19" s="1"/>
  <c r="AS6" i="69"/>
  <c r="AL6" i="69"/>
  <c r="AU6" i="69" s="1"/>
  <c r="AX22" i="66"/>
  <c r="S22" i="66" s="1"/>
  <c r="AC22" i="66" s="1"/>
  <c r="AB23" i="66" s="1"/>
  <c r="AK21" i="14"/>
  <c r="AT21" i="14" s="1"/>
  <c r="AJ21" i="14"/>
  <c r="AK15" i="14"/>
  <c r="AT15" i="14" s="1"/>
  <c r="AJ15" i="14"/>
  <c r="AJ9" i="14"/>
  <c r="AK9" i="14"/>
  <c r="AT9" i="14" s="1"/>
  <c r="AJ21" i="8"/>
  <c r="AK21" i="8"/>
  <c r="AT21" i="8" s="1"/>
  <c r="AJ15" i="8"/>
  <c r="AK15" i="8"/>
  <c r="AT15" i="8" s="1"/>
  <c r="AJ9" i="8"/>
  <c r="AK9" i="8"/>
  <c r="AT9" i="8" s="1"/>
  <c r="AS20" i="5"/>
  <c r="AL20" i="5"/>
  <c r="AU20" i="5" s="1"/>
  <c r="X22" i="15"/>
  <c r="Z22" i="15" s="1"/>
  <c r="Y22" i="15"/>
  <c r="Z23" i="81"/>
  <c r="AJ20" i="16"/>
  <c r="AK20" i="16"/>
  <c r="AT20" i="16" s="1"/>
  <c r="AJ14" i="16"/>
  <c r="AK14" i="16"/>
  <c r="AT14" i="16" s="1"/>
  <c r="AJ8" i="16"/>
  <c r="AK8" i="16"/>
  <c r="AT8" i="16" s="1"/>
  <c r="AN23" i="73"/>
  <c r="AI23" i="73"/>
  <c r="AH24" i="85"/>
  <c r="AQ24" i="85" s="1"/>
  <c r="AR23" i="1"/>
  <c r="AR25" i="1" s="1"/>
  <c r="AH24" i="88"/>
  <c r="AQ24" i="88" s="1"/>
  <c r="AG23" i="83"/>
  <c r="AP23" i="83" s="1"/>
  <c r="W24" i="83"/>
  <c r="AF23" i="83"/>
  <c r="AO23" i="83" s="1"/>
  <c r="AE23" i="83"/>
  <c r="AL23" i="69"/>
  <c r="AU23" i="69" s="1"/>
  <c r="AR23" i="69"/>
  <c r="AR25" i="69" s="1"/>
  <c r="AR22" i="81"/>
  <c r="AS3" i="3"/>
  <c r="AL3" i="3"/>
  <c r="AU3" i="3" s="1"/>
  <c r="AS22" i="3"/>
  <c r="AL22" i="3"/>
  <c r="AU22" i="3" s="1"/>
  <c r="AH21" i="13"/>
  <c r="AQ21" i="13" s="1"/>
  <c r="AG22" i="47"/>
  <c r="AP22" i="47" s="1"/>
  <c r="AF22" i="47"/>
  <c r="AO22" i="47" s="1"/>
  <c r="AE22" i="47"/>
  <c r="W23" i="47"/>
  <c r="AH23" i="87"/>
  <c r="AQ23" i="87" s="1"/>
  <c r="AS8" i="19"/>
  <c r="AL8" i="19"/>
  <c r="AU8" i="19" s="1"/>
  <c r="AC19" i="1"/>
  <c r="AB20" i="1" s="1"/>
  <c r="S20" i="1"/>
  <c r="AC13" i="1"/>
  <c r="AB14" i="1" s="1"/>
  <c r="S14" i="1"/>
  <c r="AC7" i="1"/>
  <c r="AB8" i="1" s="1"/>
  <c r="S8" i="1"/>
  <c r="AC22" i="1"/>
  <c r="AB23" i="1" s="1"/>
  <c r="S23" i="1"/>
  <c r="AS19" i="63"/>
  <c r="AL19" i="63"/>
  <c r="AU19" i="63" s="1"/>
  <c r="AH24" i="44"/>
  <c r="AQ24" i="44" s="1"/>
  <c r="Z23" i="90"/>
  <c r="AH22" i="27"/>
  <c r="AQ22" i="27" s="1"/>
  <c r="AR22" i="2"/>
  <c r="AJ17" i="9"/>
  <c r="AK17" i="9"/>
  <c r="AT17" i="9" s="1"/>
  <c r="AJ11" i="9"/>
  <c r="AK11" i="9"/>
  <c r="AT11" i="9" s="1"/>
  <c r="AJ5" i="9"/>
  <c r="AK5" i="9"/>
  <c r="AT5" i="9" s="1"/>
  <c r="AN23" i="79"/>
  <c r="AI23" i="79"/>
  <c r="AS12" i="3"/>
  <c r="AL12" i="3"/>
  <c r="AU12" i="3" s="1"/>
  <c r="AS5" i="5"/>
  <c r="AL5" i="5"/>
  <c r="AU5" i="5" s="1"/>
  <c r="AS8" i="63"/>
  <c r="AL8" i="63"/>
  <c r="AU8" i="63" s="1"/>
  <c r="Y24" i="25"/>
  <c r="Z24" i="25" s="1"/>
  <c r="X24" i="25"/>
  <c r="AJ18" i="68"/>
  <c r="AK18" i="68"/>
  <c r="AT18" i="68" s="1"/>
  <c r="AJ12" i="68"/>
  <c r="AK12" i="68"/>
  <c r="AT12" i="68" s="1"/>
  <c r="AJ6" i="68"/>
  <c r="AK6" i="68"/>
  <c r="AT6" i="68" s="1"/>
  <c r="AJ19" i="24"/>
  <c r="AK19" i="24"/>
  <c r="AT19" i="24" s="1"/>
  <c r="AJ13" i="24"/>
  <c r="AK13" i="24"/>
  <c r="AT13" i="24" s="1"/>
  <c r="AJ7" i="24"/>
  <c r="AK7" i="24"/>
  <c r="AT7" i="24" s="1"/>
  <c r="X24" i="36"/>
  <c r="Y24" i="36"/>
  <c r="X23" i="80"/>
  <c r="Y23" i="80"/>
  <c r="AH25" i="86"/>
  <c r="AQ25" i="86" s="1"/>
  <c r="AR23" i="37"/>
  <c r="AS3" i="19"/>
  <c r="AL3" i="19"/>
  <c r="AU3" i="19" s="1"/>
  <c r="AS22" i="19"/>
  <c r="AL22" i="19"/>
  <c r="AU22" i="19" s="1"/>
  <c r="AL23" i="3"/>
  <c r="AU23" i="3" s="1"/>
  <c r="AR23" i="3"/>
  <c r="AR25" i="3" s="1"/>
  <c r="AS16" i="69"/>
  <c r="AL16" i="69"/>
  <c r="AU16" i="69" s="1"/>
  <c r="AU25" i="58"/>
  <c r="C11" i="58" s="1"/>
  <c r="F11" i="97" s="1"/>
  <c r="AR24" i="33"/>
  <c r="AJ20" i="12"/>
  <c r="AK20" i="12"/>
  <c r="AT20" i="12" s="1"/>
  <c r="AJ14" i="12"/>
  <c r="AK14" i="12"/>
  <c r="AT14" i="12" s="1"/>
  <c r="AJ8" i="12"/>
  <c r="AK8" i="12"/>
  <c r="AT8" i="12" s="1"/>
  <c r="AI24" i="34"/>
  <c r="AN24" i="34"/>
  <c r="AS7" i="56"/>
  <c r="AL7" i="56"/>
  <c r="AU7" i="56" s="1"/>
  <c r="AJ18" i="60"/>
  <c r="AK18" i="60"/>
  <c r="AT18" i="60" s="1"/>
  <c r="AJ12" i="60"/>
  <c r="AK12" i="60"/>
  <c r="AT12" i="60" s="1"/>
  <c r="AJ6" i="60"/>
  <c r="AK6" i="60"/>
  <c r="AT6" i="60" s="1"/>
  <c r="Z22" i="89"/>
  <c r="AH23" i="32"/>
  <c r="AQ23" i="32" s="1"/>
  <c r="Z24" i="41"/>
  <c r="X24" i="41"/>
  <c r="Y24" i="41"/>
  <c r="AS11" i="56"/>
  <c r="AL11" i="56"/>
  <c r="AU11" i="56" s="1"/>
  <c r="AR23" i="88"/>
  <c r="Z25" i="33"/>
  <c r="AJ20" i="71"/>
  <c r="AK20" i="71"/>
  <c r="AT20" i="71" s="1"/>
  <c r="AJ14" i="71"/>
  <c r="AK14" i="71"/>
  <c r="AT14" i="71" s="1"/>
  <c r="AJ8" i="71"/>
  <c r="AK8" i="71"/>
  <c r="AT8" i="71" s="1"/>
  <c r="AJ23" i="8"/>
  <c r="AS23" i="8" s="1"/>
  <c r="AK23" i="8"/>
  <c r="AT23" i="8" s="1"/>
  <c r="AI22" i="64"/>
  <c r="AN22" i="64"/>
  <c r="AJ18" i="62"/>
  <c r="AK18" i="62"/>
  <c r="AT18" i="62" s="1"/>
  <c r="AJ12" i="62"/>
  <c r="AK12" i="62"/>
  <c r="AT12" i="62" s="1"/>
  <c r="AJ6" i="62"/>
  <c r="AK6" i="62"/>
  <c r="AT6" i="62" s="1"/>
  <c r="AR22" i="17"/>
  <c r="AS8" i="56"/>
  <c r="AL8" i="56"/>
  <c r="AU8" i="56" s="1"/>
  <c r="AN22" i="77"/>
  <c r="AI22" i="77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J18" i="7"/>
  <c r="AK18" i="7"/>
  <c r="AT18" i="7" s="1"/>
  <c r="AJ12" i="7"/>
  <c r="AK12" i="7"/>
  <c r="AT12" i="7" s="1"/>
  <c r="AJ6" i="7"/>
  <c r="AK6" i="7"/>
  <c r="AT6" i="7" s="1"/>
  <c r="Z23" i="17"/>
  <c r="AL23" i="9"/>
  <c r="AU23" i="9" s="1"/>
  <c r="AR23" i="9"/>
  <c r="AR25" i="9" s="1"/>
  <c r="AS12" i="69"/>
  <c r="AL12" i="69"/>
  <c r="AU12" i="69" s="1"/>
  <c r="AK20" i="14"/>
  <c r="AT20" i="14" s="1"/>
  <c r="AJ20" i="14"/>
  <c r="AK14" i="14"/>
  <c r="AT14" i="14" s="1"/>
  <c r="AJ14" i="14"/>
  <c r="AJ8" i="14"/>
  <c r="AK8" i="14"/>
  <c r="AT8" i="14" s="1"/>
  <c r="Z23" i="20"/>
  <c r="AJ20" i="8"/>
  <c r="AK20" i="8"/>
  <c r="AT20" i="8" s="1"/>
  <c r="AJ14" i="8"/>
  <c r="AK14" i="8"/>
  <c r="AT14" i="8" s="1"/>
  <c r="AJ8" i="8"/>
  <c r="AK8" i="8"/>
  <c r="AT8" i="8" s="1"/>
  <c r="AS9" i="3"/>
  <c r="AL9" i="3"/>
  <c r="AU9" i="3" s="1"/>
  <c r="AN23" i="14"/>
  <c r="AN25" i="14" s="1"/>
  <c r="AI23" i="14"/>
  <c r="AS22" i="5"/>
  <c r="AL22" i="5"/>
  <c r="AU22" i="5" s="1"/>
  <c r="AJ19" i="16"/>
  <c r="AK19" i="16"/>
  <c r="AT19" i="16" s="1"/>
  <c r="AJ13" i="16"/>
  <c r="AK13" i="16"/>
  <c r="AT13" i="16" s="1"/>
  <c r="AJ7" i="16"/>
  <c r="AK7" i="16"/>
  <c r="AT7" i="16" s="1"/>
  <c r="Z24" i="85"/>
  <c r="AR23" i="8"/>
  <c r="AR25" i="8" s="1"/>
  <c r="Z24" i="88"/>
  <c r="AS19" i="19"/>
  <c r="AL19" i="19"/>
  <c r="AU19" i="19" s="1"/>
  <c r="AS7" i="69"/>
  <c r="AL7" i="69"/>
  <c r="AU7" i="69" s="1"/>
  <c r="AS15" i="5"/>
  <c r="AL15" i="5"/>
  <c r="AU15" i="5" s="1"/>
  <c r="AS12" i="63"/>
  <c r="AL12" i="63"/>
  <c r="AU12" i="63" s="1"/>
  <c r="AH22" i="65"/>
  <c r="AQ22" i="65" s="1"/>
  <c r="AS10" i="56"/>
  <c r="AL10" i="56"/>
  <c r="AU10" i="56" s="1"/>
  <c r="AN23" i="62"/>
  <c r="AN25" i="62" s="1"/>
  <c r="AI23" i="62"/>
  <c r="AR23" i="93"/>
  <c r="Z23" i="87"/>
  <c r="AS14" i="69"/>
  <c r="AL14" i="69"/>
  <c r="AU14" i="69" s="1"/>
  <c r="AC18" i="1"/>
  <c r="AB19" i="1" s="1"/>
  <c r="S19" i="1"/>
  <c r="AC12" i="1"/>
  <c r="AB13" i="1" s="1"/>
  <c r="S13" i="1"/>
  <c r="AC6" i="1"/>
  <c r="AB7" i="1" s="1"/>
  <c r="S7" i="1"/>
  <c r="AR22" i="10"/>
  <c r="Z24" i="44"/>
  <c r="AR21" i="28"/>
  <c r="AS9" i="19"/>
  <c r="AL9" i="19"/>
  <c r="AU9" i="19" s="1"/>
  <c r="AS21" i="69"/>
  <c r="AL21" i="69"/>
  <c r="AU21" i="69" s="1"/>
  <c r="AJ22" i="9"/>
  <c r="AK22" i="9"/>
  <c r="AT22" i="9" s="1"/>
  <c r="AJ16" i="9"/>
  <c r="AK16" i="9"/>
  <c r="AT16" i="9" s="1"/>
  <c r="AJ10" i="9"/>
  <c r="AK10" i="9"/>
  <c r="AT10" i="9" s="1"/>
  <c r="AJ3" i="9"/>
  <c r="AB4" i="9"/>
  <c r="AX23" i="51"/>
  <c r="S23" i="51" s="1"/>
  <c r="AC23" i="51" s="1"/>
  <c r="AJ23" i="51" s="1"/>
  <c r="AS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6" i="56"/>
  <c r="AL6" i="56"/>
  <c r="AU6" i="56" s="1"/>
  <c r="AI23" i="25"/>
  <c r="AN23" i="25"/>
  <c r="AJ17" i="68"/>
  <c r="AK17" i="68"/>
  <c r="AT17" i="68" s="1"/>
  <c r="AJ11" i="68"/>
  <c r="AK11" i="68"/>
  <c r="AT11" i="68" s="1"/>
  <c r="AJ5" i="68"/>
  <c r="AK5" i="68"/>
  <c r="AT5" i="68" s="1"/>
  <c r="Z24" i="91"/>
  <c r="X24" i="91"/>
  <c r="Y24" i="91"/>
  <c r="AJ18" i="24"/>
  <c r="AK18" i="24"/>
  <c r="AT18" i="24" s="1"/>
  <c r="AJ12" i="24"/>
  <c r="AK12" i="24"/>
  <c r="AT12" i="24" s="1"/>
  <c r="AJ6" i="24"/>
  <c r="AK6" i="24"/>
  <c r="AT6" i="24" s="1"/>
  <c r="AN23" i="36"/>
  <c r="AI23" i="36"/>
  <c r="AI22" i="6"/>
  <c r="AN22" i="6"/>
  <c r="AI23" i="92"/>
  <c r="AN23" i="92"/>
  <c r="X25" i="38"/>
  <c r="Y25" i="38"/>
  <c r="Z25" i="38" s="1"/>
  <c r="Z23" i="48"/>
  <c r="Y23" i="48"/>
  <c r="X23" i="48"/>
  <c r="AL23" i="8" l="1"/>
  <c r="AU23" i="8" s="1"/>
  <c r="W23" i="15"/>
  <c r="AE22" i="15"/>
  <c r="AG22" i="15"/>
  <c r="AP22" i="15" s="1"/>
  <c r="AF22" i="15"/>
  <c r="AO22" i="15" s="1"/>
  <c r="W26" i="38"/>
  <c r="AG25" i="38"/>
  <c r="AP25" i="38" s="1"/>
  <c r="AF25" i="38"/>
  <c r="AO25" i="38" s="1"/>
  <c r="AE25" i="38"/>
  <c r="AF25" i="95"/>
  <c r="AO25" i="95" s="1"/>
  <c r="W26" i="95"/>
  <c r="AE25" i="95"/>
  <c r="AG25" i="95"/>
  <c r="AP25" i="95" s="1"/>
  <c r="AG25" i="34"/>
  <c r="AP25" i="34" s="1"/>
  <c r="AF25" i="34"/>
  <c r="AO25" i="34" s="1"/>
  <c r="AE25" i="34"/>
  <c r="W26" i="34"/>
  <c r="AE24" i="29"/>
  <c r="W25" i="29"/>
  <c r="AG24" i="29"/>
  <c r="AP24" i="29" s="1"/>
  <c r="AF24" i="29"/>
  <c r="AO24" i="29" s="1"/>
  <c r="AG23" i="42"/>
  <c r="AP23" i="42" s="1"/>
  <c r="AF23" i="42"/>
  <c r="AO23" i="42" s="1"/>
  <c r="AE23" i="42"/>
  <c r="W24" i="42"/>
  <c r="W25" i="73"/>
  <c r="AE24" i="73"/>
  <c r="AF24" i="73"/>
  <c r="AO24" i="73" s="1"/>
  <c r="AG24" i="73"/>
  <c r="AP24" i="73" s="1"/>
  <c r="AG23" i="96"/>
  <c r="AP23" i="96" s="1"/>
  <c r="AF23" i="96"/>
  <c r="AO23" i="96" s="1"/>
  <c r="AE23" i="96"/>
  <c r="W24" i="96"/>
  <c r="AG23" i="64"/>
  <c r="AP23" i="64" s="1"/>
  <c r="AP25" i="64" s="1"/>
  <c r="AE23" i="64"/>
  <c r="AF23" i="64"/>
  <c r="AO23" i="64" s="1"/>
  <c r="AO25" i="64" s="1"/>
  <c r="AG23" i="22"/>
  <c r="AP23" i="22" s="1"/>
  <c r="AP25" i="22" s="1"/>
  <c r="AF23" i="22"/>
  <c r="AO23" i="22" s="1"/>
  <c r="AO25" i="22" s="1"/>
  <c r="AE23" i="22"/>
  <c r="AE24" i="46"/>
  <c r="W25" i="46"/>
  <c r="AG24" i="46"/>
  <c r="AP24" i="46" s="1"/>
  <c r="AF24" i="46"/>
  <c r="AO24" i="46" s="1"/>
  <c r="AG23" i="57"/>
  <c r="AP23" i="57" s="1"/>
  <c r="AP25" i="57" s="1"/>
  <c r="AE23" i="57"/>
  <c r="AF23" i="57"/>
  <c r="AO23" i="57" s="1"/>
  <c r="AO25" i="57" s="1"/>
  <c r="W25" i="79"/>
  <c r="AG24" i="79"/>
  <c r="AP24" i="79" s="1"/>
  <c r="AE24" i="79"/>
  <c r="AF24" i="79"/>
  <c r="AO24" i="79" s="1"/>
  <c r="AG24" i="25"/>
  <c r="AP24" i="25" s="1"/>
  <c r="AF24" i="25"/>
  <c r="AO24" i="25" s="1"/>
  <c r="AE24" i="25"/>
  <c r="W25" i="25"/>
  <c r="AG23" i="11"/>
  <c r="AP23" i="11" s="1"/>
  <c r="AP25" i="11" s="1"/>
  <c r="AF23" i="11"/>
  <c r="AO23" i="11" s="1"/>
  <c r="AO25" i="11" s="1"/>
  <c r="AE23" i="11"/>
  <c r="AE25" i="76"/>
  <c r="AG25" i="76"/>
  <c r="AP25" i="76" s="1"/>
  <c r="W26" i="76"/>
  <c r="AF25" i="76"/>
  <c r="AO25" i="76" s="1"/>
  <c r="AF23" i="82"/>
  <c r="AO23" i="82" s="1"/>
  <c r="AE23" i="82"/>
  <c r="W24" i="82"/>
  <c r="AG23" i="82"/>
  <c r="AP23" i="82" s="1"/>
  <c r="AG24" i="91"/>
  <c r="AP24" i="91" s="1"/>
  <c r="AF24" i="91"/>
  <c r="AO24" i="91" s="1"/>
  <c r="AE24" i="91"/>
  <c r="W25" i="91"/>
  <c r="AJ15" i="51"/>
  <c r="AK15" i="51"/>
  <c r="AT15" i="51" s="1"/>
  <c r="AS22" i="72"/>
  <c r="AL22" i="72"/>
  <c r="AU22" i="72" s="1"/>
  <c r="W25" i="41"/>
  <c r="AG24" i="41"/>
  <c r="AP24" i="41" s="1"/>
  <c r="AF24" i="41"/>
  <c r="AO24" i="41" s="1"/>
  <c r="AE24" i="41"/>
  <c r="AS6" i="68"/>
  <c r="AL6" i="68"/>
  <c r="AU6" i="68" s="1"/>
  <c r="AG24" i="37"/>
  <c r="AP24" i="37" s="1"/>
  <c r="AF24" i="37"/>
  <c r="AO24" i="37" s="1"/>
  <c r="AE24" i="37"/>
  <c r="W25" i="37"/>
  <c r="AS19" i="60"/>
  <c r="AL19" i="60"/>
  <c r="AU19" i="60" s="1"/>
  <c r="AS4" i="3"/>
  <c r="AL4" i="3"/>
  <c r="AU4" i="3" s="1"/>
  <c r="AJ4" i="14"/>
  <c r="AK4" i="14"/>
  <c r="AT4" i="14" s="1"/>
  <c r="AT25" i="14" s="1"/>
  <c r="AS22" i="12"/>
  <c r="AL22" i="12"/>
  <c r="AU22" i="12" s="1"/>
  <c r="AR22" i="6"/>
  <c r="AJ20" i="51"/>
  <c r="AK20" i="51"/>
  <c r="AT20" i="51" s="1"/>
  <c r="AJ4" i="9"/>
  <c r="AK4" i="9"/>
  <c r="AT4" i="9" s="1"/>
  <c r="AT25" i="9" s="1"/>
  <c r="AL23" i="68"/>
  <c r="AU23" i="68" s="1"/>
  <c r="AR23" i="68"/>
  <c r="AR25" i="68" s="1"/>
  <c r="AJ12" i="51"/>
  <c r="AK12" i="51"/>
  <c r="AT12" i="51" s="1"/>
  <c r="AJ17" i="51"/>
  <c r="AK17" i="51"/>
  <c r="AT17" i="51" s="1"/>
  <c r="AJ11" i="51"/>
  <c r="AK11" i="51"/>
  <c r="AT11" i="51" s="1"/>
  <c r="AR23" i="92"/>
  <c r="AS6" i="24"/>
  <c r="AL6" i="24"/>
  <c r="AU6" i="24" s="1"/>
  <c r="AH24" i="91"/>
  <c r="AQ24" i="91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J19" i="1"/>
  <c r="AK19" i="1"/>
  <c r="AT19" i="1" s="1"/>
  <c r="AL23" i="62"/>
  <c r="AU23" i="62" s="1"/>
  <c r="AR23" i="62"/>
  <c r="AR25" i="62" s="1"/>
  <c r="AG23" i="20"/>
  <c r="AP23" i="20" s="1"/>
  <c r="AP25" i="20" s="1"/>
  <c r="AF23" i="20"/>
  <c r="AO23" i="20" s="1"/>
  <c r="AO25" i="20" s="1"/>
  <c r="AE23" i="20"/>
  <c r="AS3" i="72"/>
  <c r="AL3" i="72"/>
  <c r="AU3" i="72" s="1"/>
  <c r="AG25" i="33"/>
  <c r="AP25" i="33" s="1"/>
  <c r="AF25" i="33"/>
  <c r="AO25" i="33" s="1"/>
  <c r="AE25" i="33"/>
  <c r="W26" i="33"/>
  <c r="AH24" i="41"/>
  <c r="AQ24" i="41" s="1"/>
  <c r="AH24" i="25"/>
  <c r="AQ24" i="25" s="1"/>
  <c r="AS5" i="9"/>
  <c r="AL5" i="9"/>
  <c r="AU5" i="9" s="1"/>
  <c r="W24" i="90"/>
  <c r="AE23" i="90"/>
  <c r="AF23" i="90"/>
  <c r="AO23" i="90" s="1"/>
  <c r="AG23" i="90"/>
  <c r="AP23" i="90" s="1"/>
  <c r="AI22" i="47"/>
  <c r="AN22" i="47"/>
  <c r="AS14" i="16"/>
  <c r="AL14" i="16"/>
  <c r="AU14" i="16" s="1"/>
  <c r="AS15" i="8"/>
  <c r="AL15" i="8"/>
  <c r="AU15" i="8" s="1"/>
  <c r="Y23" i="4"/>
  <c r="X23" i="4"/>
  <c r="AX23" i="50"/>
  <c r="S23" i="50" s="1"/>
  <c r="AC23" i="50" s="1"/>
  <c r="AJ23" i="50" s="1"/>
  <c r="AS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R22" i="80"/>
  <c r="AR23" i="46"/>
  <c r="AS14" i="24"/>
  <c r="AL14" i="24"/>
  <c r="AU14" i="24" s="1"/>
  <c r="AS13" i="68"/>
  <c r="AL13" i="68"/>
  <c r="AU13" i="68" s="1"/>
  <c r="AS18" i="9"/>
  <c r="AL18" i="9"/>
  <c r="AU18" i="9" s="1"/>
  <c r="AF23" i="2"/>
  <c r="AO23" i="2" s="1"/>
  <c r="AO25" i="2" s="1"/>
  <c r="AE23" i="2"/>
  <c r="AG23" i="2"/>
  <c r="AP23" i="2" s="1"/>
  <c r="AP25" i="2" s="1"/>
  <c r="AJ21" i="1"/>
  <c r="AK21" i="1"/>
  <c r="AT21" i="1" s="1"/>
  <c r="AS21" i="16"/>
  <c r="AL21" i="16"/>
  <c r="AU21" i="16" s="1"/>
  <c r="AS16" i="8"/>
  <c r="AL16" i="8"/>
  <c r="AU16" i="8" s="1"/>
  <c r="AK19" i="66"/>
  <c r="AT19" i="66" s="1"/>
  <c r="AJ19" i="66"/>
  <c r="AK13" i="66"/>
  <c r="AT13" i="66" s="1"/>
  <c r="AJ13" i="66"/>
  <c r="AJ7" i="66"/>
  <c r="AK7" i="66"/>
  <c r="AT7" i="66" s="1"/>
  <c r="AN23" i="75"/>
  <c r="AI23" i="75"/>
  <c r="AS16" i="71"/>
  <c r="AL16" i="71"/>
  <c r="AU16" i="71" s="1"/>
  <c r="AE24" i="43"/>
  <c r="W25" i="43"/>
  <c r="AG24" i="43"/>
  <c r="AP24" i="43" s="1"/>
  <c r="AF24" i="43"/>
  <c r="AO24" i="43" s="1"/>
  <c r="AS20" i="60"/>
  <c r="AL20" i="60"/>
  <c r="AU20" i="60" s="1"/>
  <c r="AJ4" i="12"/>
  <c r="AK4" i="12"/>
  <c r="AT4" i="12" s="1"/>
  <c r="AT25" i="12" s="1"/>
  <c r="AS15" i="24"/>
  <c r="AL15" i="24"/>
  <c r="AU15" i="24" s="1"/>
  <c r="AS8" i="68"/>
  <c r="AL8" i="68"/>
  <c r="AU8" i="68" s="1"/>
  <c r="AS13" i="9"/>
  <c r="AL13" i="9"/>
  <c r="AU13" i="9" s="1"/>
  <c r="AS4" i="5"/>
  <c r="AL4" i="5"/>
  <c r="AU4" i="5" s="1"/>
  <c r="AU25" i="5" s="1"/>
  <c r="C11" i="5" s="1"/>
  <c r="AJ16" i="1"/>
  <c r="AK16" i="1"/>
  <c r="AT16" i="1" s="1"/>
  <c r="AE23" i="26"/>
  <c r="W24" i="26"/>
  <c r="AG23" i="26"/>
  <c r="AP23" i="26" s="1"/>
  <c r="AF23" i="26"/>
  <c r="AO23" i="26" s="1"/>
  <c r="AS16" i="16"/>
  <c r="AL16" i="16"/>
  <c r="AU16" i="16" s="1"/>
  <c r="AS5" i="14"/>
  <c r="AL5" i="14"/>
  <c r="AU5" i="14" s="1"/>
  <c r="AS15" i="7"/>
  <c r="AL15" i="7"/>
  <c r="AU15" i="7" s="1"/>
  <c r="AS13" i="72"/>
  <c r="AL13" i="72"/>
  <c r="AU13" i="72" s="1"/>
  <c r="AS21" i="62"/>
  <c r="AL21" i="62"/>
  <c r="AU21" i="62" s="1"/>
  <c r="AS11" i="71"/>
  <c r="AL11" i="71"/>
  <c r="AU11" i="71" s="1"/>
  <c r="AR23" i="51"/>
  <c r="AR25" i="51" s="1"/>
  <c r="AL23" i="51"/>
  <c r="AU23" i="51" s="1"/>
  <c r="AJ4" i="24"/>
  <c r="AK4" i="24"/>
  <c r="AT4" i="24" s="1"/>
  <c r="AT25" i="24" s="1"/>
  <c r="AS22" i="24"/>
  <c r="AL22" i="24"/>
  <c r="AU22" i="24" s="1"/>
  <c r="AS21" i="68"/>
  <c r="AL21" i="68"/>
  <c r="AU21" i="68" s="1"/>
  <c r="AS8" i="9"/>
  <c r="AL8" i="9"/>
  <c r="AU8" i="9" s="1"/>
  <c r="AS5" i="16"/>
  <c r="AL5" i="16"/>
  <c r="AU5" i="16" s="1"/>
  <c r="AS18" i="14"/>
  <c r="AL18" i="14"/>
  <c r="AU18" i="14" s="1"/>
  <c r="AS3" i="7"/>
  <c r="AL3" i="7"/>
  <c r="AU3" i="7" s="1"/>
  <c r="AS22" i="7"/>
  <c r="AL22" i="7"/>
  <c r="AU22" i="7" s="1"/>
  <c r="AS20" i="72"/>
  <c r="AL20" i="72"/>
  <c r="AU20" i="72" s="1"/>
  <c r="AS3" i="62"/>
  <c r="AL3" i="62"/>
  <c r="AU3" i="62" s="1"/>
  <c r="AS22" i="62"/>
  <c r="AL22" i="62"/>
  <c r="AU22" i="62" s="1"/>
  <c r="AS18" i="71"/>
  <c r="AL18" i="71"/>
  <c r="AU18" i="71" s="1"/>
  <c r="AH23" i="57"/>
  <c r="AQ23" i="57" s="1"/>
  <c r="AQ25" i="57" s="1"/>
  <c r="AZ3" i="57"/>
  <c r="AJ4" i="60"/>
  <c r="AK4" i="60"/>
  <c r="AT4" i="60" s="1"/>
  <c r="AT25" i="60" s="1"/>
  <c r="AS22" i="60"/>
  <c r="AL22" i="60"/>
  <c r="AU22" i="60" s="1"/>
  <c r="AR22" i="48"/>
  <c r="AI22" i="27"/>
  <c r="AN22" i="27"/>
  <c r="AJ18" i="1"/>
  <c r="AK18" i="1"/>
  <c r="AT18" i="1" s="1"/>
  <c r="AN22" i="54"/>
  <c r="AI22" i="54"/>
  <c r="AS18" i="16"/>
  <c r="AL18" i="16"/>
  <c r="AU18" i="16" s="1"/>
  <c r="AS7" i="8"/>
  <c r="AL7" i="8"/>
  <c r="AU7" i="8" s="1"/>
  <c r="AS17" i="7"/>
  <c r="AL17" i="7"/>
  <c r="AU17" i="7" s="1"/>
  <c r="AS21" i="72"/>
  <c r="AL21" i="72"/>
  <c r="AU21" i="72" s="1"/>
  <c r="AC20" i="49"/>
  <c r="AB21" i="49" s="1"/>
  <c r="S21" i="49"/>
  <c r="AC14" i="49"/>
  <c r="AB15" i="49" s="1"/>
  <c r="S15" i="49"/>
  <c r="S9" i="49"/>
  <c r="AC8" i="49"/>
  <c r="AB9" i="49" s="1"/>
  <c r="AR22" i="57"/>
  <c r="AS13" i="12"/>
  <c r="AL13" i="12"/>
  <c r="AU13" i="12" s="1"/>
  <c r="AI22" i="39"/>
  <c r="AN22" i="39"/>
  <c r="AN21" i="13"/>
  <c r="AI21" i="13"/>
  <c r="AI24" i="94"/>
  <c r="AN24" i="94"/>
  <c r="Z23" i="65"/>
  <c r="Y23" i="65"/>
  <c r="X23" i="65"/>
  <c r="X25" i="78"/>
  <c r="Y25" i="78"/>
  <c r="AK18" i="66"/>
  <c r="AT18" i="66" s="1"/>
  <c r="AJ18" i="66"/>
  <c r="AH24" i="92"/>
  <c r="AQ24" i="92" s="1"/>
  <c r="AR24" i="95"/>
  <c r="AS20" i="24"/>
  <c r="AL20" i="24"/>
  <c r="AU20" i="24" s="1"/>
  <c r="AS19" i="68"/>
  <c r="AL19" i="68"/>
  <c r="AU19" i="68" s="1"/>
  <c r="AS6" i="9"/>
  <c r="AL6" i="9"/>
  <c r="AU6" i="9" s="1"/>
  <c r="AJ9" i="1"/>
  <c r="AK9" i="1"/>
  <c r="AT9" i="1" s="1"/>
  <c r="AS9" i="16"/>
  <c r="AL9" i="16"/>
  <c r="AU9" i="16" s="1"/>
  <c r="W23" i="84"/>
  <c r="AG22" i="84"/>
  <c r="AP22" i="84" s="1"/>
  <c r="AF22" i="84"/>
  <c r="AO22" i="84" s="1"/>
  <c r="AE22" i="84"/>
  <c r="AS3" i="8"/>
  <c r="AL3" i="8"/>
  <c r="AU3" i="8" s="1"/>
  <c r="AS22" i="8"/>
  <c r="AL22" i="8"/>
  <c r="AU22" i="8" s="1"/>
  <c r="AS3" i="14"/>
  <c r="AL3" i="14"/>
  <c r="AU3" i="14" s="1"/>
  <c r="AK17" i="66"/>
  <c r="AT17" i="66" s="1"/>
  <c r="AJ17" i="66"/>
  <c r="AJ11" i="66"/>
  <c r="AK11" i="66"/>
  <c r="AT11" i="66" s="1"/>
  <c r="AJ5" i="66"/>
  <c r="AK5" i="66"/>
  <c r="AT5" i="66" s="1"/>
  <c r="AS22" i="71"/>
  <c r="AL22" i="71"/>
  <c r="AU22" i="71" s="1"/>
  <c r="AS8" i="60"/>
  <c r="AL8" i="60"/>
  <c r="AU8" i="60" s="1"/>
  <c r="AR22" i="22"/>
  <c r="AS21" i="24"/>
  <c r="AL21" i="24"/>
  <c r="AU21" i="24" s="1"/>
  <c r="AS14" i="68"/>
  <c r="AL14" i="68"/>
  <c r="AU14" i="68" s="1"/>
  <c r="AS19" i="9"/>
  <c r="AL19" i="9"/>
  <c r="AU19" i="9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J3" i="1"/>
  <c r="AB4" i="1"/>
  <c r="AJ4" i="16"/>
  <c r="AK4" i="16"/>
  <c r="AT4" i="16" s="1"/>
  <c r="AT25" i="16" s="1"/>
  <c r="AS22" i="16"/>
  <c r="AL22" i="16"/>
  <c r="AU22" i="16" s="1"/>
  <c r="AS11" i="14"/>
  <c r="AL11" i="14"/>
  <c r="AU11" i="14" s="1"/>
  <c r="AS21" i="7"/>
  <c r="AL21" i="7"/>
  <c r="AU21" i="7" s="1"/>
  <c r="AS19" i="72"/>
  <c r="AL19" i="72"/>
  <c r="AU19" i="72" s="1"/>
  <c r="AS9" i="62"/>
  <c r="AL9" i="62"/>
  <c r="AU9" i="62" s="1"/>
  <c r="AS17" i="71"/>
  <c r="AL17" i="71"/>
  <c r="AU17" i="71" s="1"/>
  <c r="AS10" i="24"/>
  <c r="AL10" i="24"/>
  <c r="AU10" i="24" s="1"/>
  <c r="AS9" i="68"/>
  <c r="AL9" i="68"/>
  <c r="AU9" i="68" s="1"/>
  <c r="AS14" i="9"/>
  <c r="AL14" i="9"/>
  <c r="AU14" i="9" s="1"/>
  <c r="Y23" i="28"/>
  <c r="X23" i="28"/>
  <c r="AS11" i="16"/>
  <c r="AL11" i="16"/>
  <c r="AU11" i="16" s="1"/>
  <c r="AS6" i="14"/>
  <c r="AL6" i="14"/>
  <c r="AU6" i="14" s="1"/>
  <c r="AH25" i="30"/>
  <c r="AQ25" i="30" s="1"/>
  <c r="AS10" i="7"/>
  <c r="AL10" i="7"/>
  <c r="AU10" i="7" s="1"/>
  <c r="AS8" i="72"/>
  <c r="AL8" i="72"/>
  <c r="AU8" i="72" s="1"/>
  <c r="AS10" i="62"/>
  <c r="AL10" i="62"/>
  <c r="AU10" i="62" s="1"/>
  <c r="AS6" i="71"/>
  <c r="AL6" i="71"/>
  <c r="AU6" i="71" s="1"/>
  <c r="AK22" i="49"/>
  <c r="AT22" i="49" s="1"/>
  <c r="AI23" i="66"/>
  <c r="AN23" i="66"/>
  <c r="AN25" i="66" s="1"/>
  <c r="AS10" i="60"/>
  <c r="AL10" i="60"/>
  <c r="AU10" i="60" s="1"/>
  <c r="AS4" i="69"/>
  <c r="AL4" i="69"/>
  <c r="AU4" i="69" s="1"/>
  <c r="AU25" i="69" s="1"/>
  <c r="C11" i="69" s="1"/>
  <c r="F22" i="97" s="1"/>
  <c r="AJ4" i="68"/>
  <c r="AK4" i="68"/>
  <c r="AT4" i="68" s="1"/>
  <c r="AT25" i="68" s="1"/>
  <c r="AJ6" i="1"/>
  <c r="AK6" i="1"/>
  <c r="AT6" i="1" s="1"/>
  <c r="X23" i="54"/>
  <c r="Y23" i="54"/>
  <c r="AS6" i="16"/>
  <c r="AL6" i="16"/>
  <c r="AU6" i="16" s="1"/>
  <c r="AS13" i="8"/>
  <c r="AL13" i="8"/>
  <c r="AU13" i="8" s="1"/>
  <c r="AS5" i="7"/>
  <c r="AL5" i="7"/>
  <c r="AU5" i="7" s="1"/>
  <c r="AS9" i="72"/>
  <c r="AL9" i="72"/>
  <c r="AU9" i="72" s="1"/>
  <c r="AH23" i="77"/>
  <c r="AQ23" i="77" s="1"/>
  <c r="AC18" i="49"/>
  <c r="AB19" i="49" s="1"/>
  <c r="S19" i="49"/>
  <c r="AC12" i="49"/>
  <c r="AB13" i="49" s="1"/>
  <c r="S13" i="49"/>
  <c r="AC6" i="49"/>
  <c r="AB7" i="49" s="1"/>
  <c r="S7" i="49"/>
  <c r="AR23" i="41"/>
  <c r="AS19" i="12"/>
  <c r="AL19" i="12"/>
  <c r="AU19" i="12" s="1"/>
  <c r="Z25" i="93"/>
  <c r="X25" i="93"/>
  <c r="Y25" i="93"/>
  <c r="AG23" i="48"/>
  <c r="AP23" i="48" s="1"/>
  <c r="AF23" i="48"/>
  <c r="AO23" i="48" s="1"/>
  <c r="AE23" i="48"/>
  <c r="W24" i="48"/>
  <c r="AJ21" i="51"/>
  <c r="AK21" i="51"/>
  <c r="AT21" i="51" s="1"/>
  <c r="AJ14" i="1"/>
  <c r="AK14" i="1"/>
  <c r="AT14" i="1" s="1"/>
  <c r="AS19" i="7"/>
  <c r="AL19" i="7"/>
  <c r="AU19" i="7" s="1"/>
  <c r="AS19" i="62"/>
  <c r="AL19" i="62"/>
  <c r="AU19" i="62" s="1"/>
  <c r="AS9" i="71"/>
  <c r="AL9" i="71"/>
  <c r="AU9" i="71" s="1"/>
  <c r="AK12" i="66"/>
  <c r="AT12" i="66" s="1"/>
  <c r="AJ12" i="66"/>
  <c r="AS8" i="7"/>
  <c r="AL8" i="7"/>
  <c r="AU8" i="7" s="1"/>
  <c r="AH25" i="95"/>
  <c r="AQ25" i="95" s="1"/>
  <c r="AS3" i="16"/>
  <c r="AL3" i="16"/>
  <c r="AU3" i="16" s="1"/>
  <c r="AS17" i="8"/>
  <c r="AL17" i="8"/>
  <c r="AU17" i="8" s="1"/>
  <c r="AJ8" i="51"/>
  <c r="AK8" i="51"/>
  <c r="AT8" i="51" s="1"/>
  <c r="AJ7" i="1"/>
  <c r="AK7" i="1"/>
  <c r="AT7" i="1" s="1"/>
  <c r="AL23" i="14"/>
  <c r="AU23" i="14" s="1"/>
  <c r="AR23" i="14"/>
  <c r="AR25" i="14" s="1"/>
  <c r="AS8" i="14"/>
  <c r="AL8" i="14"/>
  <c r="AU8" i="14" s="1"/>
  <c r="AR22" i="77"/>
  <c r="AS11" i="9"/>
  <c r="AL11" i="9"/>
  <c r="AU11" i="9" s="1"/>
  <c r="AH25" i="38"/>
  <c r="AQ25" i="38" s="1"/>
  <c r="AR23" i="36"/>
  <c r="AS5" i="68"/>
  <c r="AL5" i="68"/>
  <c r="AU5" i="68" s="1"/>
  <c r="AR23" i="25"/>
  <c r="AJ19" i="51"/>
  <c r="AK19" i="51"/>
  <c r="AT19" i="51" s="1"/>
  <c r="AJ13" i="51"/>
  <c r="AK13" i="51"/>
  <c r="AT13" i="51" s="1"/>
  <c r="AJ7" i="51"/>
  <c r="AK7" i="51"/>
  <c r="AT7" i="51" s="1"/>
  <c r="AS3" i="9"/>
  <c r="AL3" i="9"/>
  <c r="AU3" i="9" s="1"/>
  <c r="AS22" i="9"/>
  <c r="AL22" i="9"/>
  <c r="AU22" i="9" s="1"/>
  <c r="AE23" i="87"/>
  <c r="AF23" i="87"/>
  <c r="AO23" i="87" s="1"/>
  <c r="W24" i="87"/>
  <c r="AG23" i="87"/>
  <c r="AP23" i="87" s="1"/>
  <c r="AS13" i="16"/>
  <c r="AL13" i="16"/>
  <c r="AU13" i="16" s="1"/>
  <c r="AS14" i="8"/>
  <c r="AL14" i="8"/>
  <c r="AU14" i="8" s="1"/>
  <c r="AS14" i="14"/>
  <c r="AL14" i="14"/>
  <c r="AU14" i="14" s="1"/>
  <c r="AS12" i="7"/>
  <c r="AL12" i="7"/>
  <c r="AU12" i="7" s="1"/>
  <c r="AS10" i="72"/>
  <c r="AL10" i="72"/>
  <c r="AU10" i="72" s="1"/>
  <c r="AS6" i="62"/>
  <c r="AL6" i="62"/>
  <c r="AU6" i="62" s="1"/>
  <c r="AR22" i="64"/>
  <c r="AS14" i="71"/>
  <c r="AL14" i="71"/>
  <c r="AU14" i="71" s="1"/>
  <c r="AS6" i="60"/>
  <c r="AL6" i="60"/>
  <c r="AU6" i="60" s="1"/>
  <c r="AS14" i="12"/>
  <c r="AL14" i="12"/>
  <c r="AU14" i="12" s="1"/>
  <c r="AS13" i="24"/>
  <c r="AL13" i="24"/>
  <c r="AU13" i="24" s="1"/>
  <c r="AS12" i="68"/>
  <c r="AL12" i="68"/>
  <c r="AU12" i="68" s="1"/>
  <c r="AR23" i="79"/>
  <c r="AJ23" i="1"/>
  <c r="AK23" i="1"/>
  <c r="AT23" i="1" s="1"/>
  <c r="AJ20" i="1"/>
  <c r="AK20" i="1"/>
  <c r="AT20" i="1" s="1"/>
  <c r="AS25" i="3"/>
  <c r="W24" i="81"/>
  <c r="AG23" i="81"/>
  <c r="AP23" i="81" s="1"/>
  <c r="AF23" i="81"/>
  <c r="AO23" i="81" s="1"/>
  <c r="AE23" i="81"/>
  <c r="AK23" i="66"/>
  <c r="AT23" i="66" s="1"/>
  <c r="AJ23" i="66"/>
  <c r="AS23" i="66" s="1"/>
  <c r="AS7" i="7"/>
  <c r="AL7" i="7"/>
  <c r="AU7" i="7" s="1"/>
  <c r="AS5" i="72"/>
  <c r="AL5" i="72"/>
  <c r="AU5" i="72" s="1"/>
  <c r="AS7" i="62"/>
  <c r="AL7" i="62"/>
  <c r="AU7" i="62" s="1"/>
  <c r="AS15" i="71"/>
  <c r="AL15" i="71"/>
  <c r="AU15" i="71" s="1"/>
  <c r="AS7" i="60"/>
  <c r="AL7" i="60"/>
  <c r="AU7" i="60" s="1"/>
  <c r="AS15" i="12"/>
  <c r="AL15" i="12"/>
  <c r="AU15" i="12" s="1"/>
  <c r="Z25" i="40"/>
  <c r="X25" i="40"/>
  <c r="Y25" i="40"/>
  <c r="AH23" i="11"/>
  <c r="AQ23" i="11" s="1"/>
  <c r="AQ25" i="11" s="1"/>
  <c r="AZ3" i="11"/>
  <c r="AK22" i="66"/>
  <c r="AT22" i="66" s="1"/>
  <c r="AJ22" i="66"/>
  <c r="AK16" i="66"/>
  <c r="AT16" i="66" s="1"/>
  <c r="AJ16" i="66"/>
  <c r="AJ10" i="66"/>
  <c r="AK10" i="66"/>
  <c r="AT10" i="66" s="1"/>
  <c r="AJ3" i="66"/>
  <c r="AB4" i="66"/>
  <c r="AS14" i="7"/>
  <c r="AL14" i="7"/>
  <c r="AU14" i="7" s="1"/>
  <c r="AS12" i="72"/>
  <c r="AL12" i="72"/>
  <c r="AU12" i="72" s="1"/>
  <c r="AS4" i="63"/>
  <c r="AL4" i="63"/>
  <c r="AU4" i="63" s="1"/>
  <c r="AS20" i="62"/>
  <c r="AL20" i="62"/>
  <c r="AU20" i="62" s="1"/>
  <c r="AH23" i="23"/>
  <c r="AQ23" i="23" s="1"/>
  <c r="AQ25" i="23" s="1"/>
  <c r="AZ3" i="23"/>
  <c r="AS10" i="12"/>
  <c r="AL10" i="12"/>
  <c r="AU10" i="12" s="1"/>
  <c r="AX22" i="18"/>
  <c r="S22" i="18" s="1"/>
  <c r="AC22" i="18" s="1"/>
  <c r="AB23" i="18" s="1"/>
  <c r="AS4" i="56"/>
  <c r="AS25" i="56" s="1"/>
  <c r="AL4" i="56"/>
  <c r="AU4" i="56" s="1"/>
  <c r="AS5" i="8"/>
  <c r="AL5" i="8"/>
  <c r="AU5" i="8" s="1"/>
  <c r="AS17" i="14"/>
  <c r="AL17" i="14"/>
  <c r="AU17" i="14" s="1"/>
  <c r="AS21" i="60"/>
  <c r="AL21" i="60"/>
  <c r="AU21" i="60" s="1"/>
  <c r="AS11" i="12"/>
  <c r="AL11" i="12"/>
  <c r="AU11" i="12" s="1"/>
  <c r="AS25" i="69"/>
  <c r="AH24" i="46"/>
  <c r="AQ24" i="46" s="1"/>
  <c r="AR23" i="71"/>
  <c r="AR25" i="71" s="1"/>
  <c r="AL23" i="71"/>
  <c r="AU23" i="71" s="1"/>
  <c r="AJ5" i="1"/>
  <c r="AK5" i="1"/>
  <c r="AT5" i="1" s="1"/>
  <c r="AS12" i="8"/>
  <c r="AL12" i="8"/>
  <c r="AU12" i="8" s="1"/>
  <c r="AI22" i="35"/>
  <c r="AN22" i="35"/>
  <c r="AS6" i="12"/>
  <c r="AL6" i="12"/>
  <c r="AU6" i="12" s="1"/>
  <c r="AH23" i="96"/>
  <c r="AQ23" i="96" s="1"/>
  <c r="AS11" i="24"/>
  <c r="AL11" i="24"/>
  <c r="AU11" i="24" s="1"/>
  <c r="AS3" i="68"/>
  <c r="AL3" i="68"/>
  <c r="AU3" i="68" s="1"/>
  <c r="AS22" i="68"/>
  <c r="AL22" i="68"/>
  <c r="AU22" i="68" s="1"/>
  <c r="AS21" i="9"/>
  <c r="AL21" i="9"/>
  <c r="AU21" i="9" s="1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19" i="14"/>
  <c r="AL19" i="14"/>
  <c r="AU19" i="14" s="1"/>
  <c r="Z23" i="77"/>
  <c r="AS5" i="62"/>
  <c r="AL5" i="62"/>
  <c r="AU5" i="62" s="1"/>
  <c r="AH23" i="64"/>
  <c r="AQ23" i="64" s="1"/>
  <c r="AQ25" i="64" s="1"/>
  <c r="AZ3" i="64"/>
  <c r="AS13" i="71"/>
  <c r="AL13" i="71"/>
  <c r="AU13" i="71" s="1"/>
  <c r="AC17" i="49"/>
  <c r="AB18" i="49" s="1"/>
  <c r="S18" i="49"/>
  <c r="AC11" i="49"/>
  <c r="AB12" i="49" s="1"/>
  <c r="S12" i="49"/>
  <c r="AC5" i="49"/>
  <c r="AB6" i="49" s="1"/>
  <c r="S6" i="49"/>
  <c r="AS17" i="60"/>
  <c r="AL17" i="60"/>
  <c r="AU17" i="60" s="1"/>
  <c r="AN23" i="50"/>
  <c r="AN25" i="50" s="1"/>
  <c r="AI23" i="50"/>
  <c r="AN25" i="86"/>
  <c r="AI25" i="86"/>
  <c r="AI24" i="78"/>
  <c r="AN24" i="78"/>
  <c r="X24" i="32"/>
  <c r="Y24" i="32"/>
  <c r="AJ9" i="51"/>
  <c r="AK9" i="51"/>
  <c r="AT9" i="51" s="1"/>
  <c r="AS16" i="9"/>
  <c r="AL16" i="9"/>
  <c r="AU16" i="9" s="1"/>
  <c r="AS8" i="8"/>
  <c r="AL8" i="8"/>
  <c r="AU8" i="8" s="1"/>
  <c r="AS6" i="7"/>
  <c r="AL6" i="7"/>
  <c r="AU6" i="7" s="1"/>
  <c r="AS8" i="71"/>
  <c r="AL8" i="71"/>
  <c r="AU8" i="71" s="1"/>
  <c r="AS18" i="60"/>
  <c r="AL18" i="60"/>
  <c r="AU18" i="60" s="1"/>
  <c r="AH23" i="80"/>
  <c r="AQ23" i="80" s="1"/>
  <c r="AR23" i="73"/>
  <c r="AS21" i="14"/>
  <c r="AL21" i="14"/>
  <c r="AU21" i="14" s="1"/>
  <c r="AH23" i="22"/>
  <c r="AQ23" i="22" s="1"/>
  <c r="AQ25" i="22" s="1"/>
  <c r="AZ3" i="22"/>
  <c r="AX22" i="22" s="1"/>
  <c r="S22" i="22" s="1"/>
  <c r="AC22" i="22" s="1"/>
  <c r="AB23" i="22" s="1"/>
  <c r="AH23" i="82"/>
  <c r="AQ23" i="82" s="1"/>
  <c r="AJ4" i="8"/>
  <c r="AK4" i="8"/>
  <c r="AT4" i="8" s="1"/>
  <c r="AT25" i="8" s="1"/>
  <c r="AS22" i="14"/>
  <c r="AL22" i="14"/>
  <c r="AU22" i="14" s="1"/>
  <c r="AX23" i="17"/>
  <c r="S23" i="17" s="1"/>
  <c r="AC23" i="17" s="1"/>
  <c r="AJ23" i="17" s="1"/>
  <c r="AS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3" i="12"/>
  <c r="AL3" i="12"/>
  <c r="AU3" i="12" s="1"/>
  <c r="AS15" i="60"/>
  <c r="AL15" i="60"/>
  <c r="AU15" i="60" s="1"/>
  <c r="AR22" i="96"/>
  <c r="AJ17" i="1"/>
  <c r="AK17" i="1"/>
  <c r="AT17" i="1" s="1"/>
  <c r="AS18" i="12"/>
  <c r="AL18" i="12"/>
  <c r="AU18" i="12" s="1"/>
  <c r="AJ22" i="1"/>
  <c r="AK22" i="1"/>
  <c r="AT22" i="1" s="1"/>
  <c r="AS17" i="62"/>
  <c r="AL17" i="62"/>
  <c r="AU17" i="62" s="1"/>
  <c r="AI23" i="31"/>
  <c r="AN23" i="31"/>
  <c r="AS7" i="71"/>
  <c r="AL7" i="71"/>
  <c r="AU7" i="71" s="1"/>
  <c r="AC13" i="49"/>
  <c r="AB14" i="49" s="1"/>
  <c r="S14" i="49"/>
  <c r="Y22" i="13"/>
  <c r="Z22" i="13" s="1"/>
  <c r="X22" i="13"/>
  <c r="AS12" i="24"/>
  <c r="AL12" i="24"/>
  <c r="AU12" i="24" s="1"/>
  <c r="AS21" i="8"/>
  <c r="AL21" i="8"/>
  <c r="AU21" i="8" s="1"/>
  <c r="AS18" i="24"/>
  <c r="AL18" i="24"/>
  <c r="AU18" i="24" s="1"/>
  <c r="AJ18" i="51"/>
  <c r="AK18" i="51"/>
  <c r="AT18" i="51" s="1"/>
  <c r="AJ6" i="51"/>
  <c r="AK6" i="51"/>
  <c r="AT6" i="51" s="1"/>
  <c r="W25" i="44"/>
  <c r="AG24" i="44"/>
  <c r="AP24" i="44" s="1"/>
  <c r="AF24" i="44"/>
  <c r="AO24" i="44" s="1"/>
  <c r="AE24" i="44"/>
  <c r="AJ13" i="1"/>
  <c r="AK13" i="1"/>
  <c r="AT13" i="1" s="1"/>
  <c r="AH24" i="36"/>
  <c r="AQ24" i="36" s="1"/>
  <c r="AS17" i="9"/>
  <c r="AL17" i="9"/>
  <c r="AU17" i="9" s="1"/>
  <c r="AS8" i="16"/>
  <c r="AL8" i="16"/>
  <c r="AU8" i="16" s="1"/>
  <c r="AS9" i="8"/>
  <c r="AL9" i="8"/>
  <c r="AU9" i="8" s="1"/>
  <c r="AS9" i="14"/>
  <c r="AL9" i="14"/>
  <c r="AU9" i="14" s="1"/>
  <c r="AU25" i="63"/>
  <c r="C11" i="63" s="1"/>
  <c r="F16" i="97" s="1"/>
  <c r="AJ4" i="71"/>
  <c r="AK4" i="71"/>
  <c r="AT4" i="71" s="1"/>
  <c r="AT25" i="71" s="1"/>
  <c r="AN24" i="40"/>
  <c r="AI24" i="40"/>
  <c r="AS4" i="19"/>
  <c r="AS25" i="19" s="1"/>
  <c r="AL4" i="19"/>
  <c r="AU4" i="19" s="1"/>
  <c r="AU25" i="19" s="1"/>
  <c r="C11" i="19" s="1"/>
  <c r="Z24" i="92"/>
  <c r="AS8" i="24"/>
  <c r="AL8" i="24"/>
  <c r="AU8" i="24" s="1"/>
  <c r="AS7" i="68"/>
  <c r="AL7" i="68"/>
  <c r="AU7" i="68" s="1"/>
  <c r="AS12" i="9"/>
  <c r="AL12" i="9"/>
  <c r="AU12" i="9" s="1"/>
  <c r="AJ15" i="1"/>
  <c r="AK15" i="1"/>
  <c r="AT15" i="1" s="1"/>
  <c r="AG23" i="74"/>
  <c r="AP23" i="74" s="1"/>
  <c r="AF23" i="74"/>
  <c r="AO23" i="74" s="1"/>
  <c r="AE23" i="74"/>
  <c r="W24" i="74"/>
  <c r="AS15" i="16"/>
  <c r="AL15" i="16"/>
  <c r="AU15" i="16" s="1"/>
  <c r="AR21" i="15"/>
  <c r="AS10" i="8"/>
  <c r="AL10" i="8"/>
  <c r="AU10" i="8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S10" i="14"/>
  <c r="AL10" i="14"/>
  <c r="AU10" i="14" s="1"/>
  <c r="AK21" i="66"/>
  <c r="AT21" i="66" s="1"/>
  <c r="AJ21" i="66"/>
  <c r="AK15" i="66"/>
  <c r="AT15" i="66" s="1"/>
  <c r="AJ15" i="66"/>
  <c r="AJ9" i="66"/>
  <c r="AK9" i="66"/>
  <c r="AT9" i="66" s="1"/>
  <c r="AS10" i="71"/>
  <c r="AL10" i="71"/>
  <c r="AU10" i="71" s="1"/>
  <c r="AS14" i="60"/>
  <c r="AL14" i="60"/>
  <c r="AU14" i="60" s="1"/>
  <c r="AR23" i="49"/>
  <c r="AR25" i="49" s="1"/>
  <c r="AS9" i="24"/>
  <c r="AL9" i="24"/>
  <c r="AU9" i="24" s="1"/>
  <c r="AS20" i="68"/>
  <c r="AL20" i="68"/>
  <c r="AU20" i="68" s="1"/>
  <c r="AS7" i="9"/>
  <c r="AL7" i="9"/>
  <c r="AU7" i="9" s="1"/>
  <c r="AJ10" i="1"/>
  <c r="AK10" i="1"/>
  <c r="AT10" i="1" s="1"/>
  <c r="AR22" i="82"/>
  <c r="AS10" i="16"/>
  <c r="AL10" i="16"/>
  <c r="AU10" i="16" s="1"/>
  <c r="AE23" i="53"/>
  <c r="AG23" i="53"/>
  <c r="AP23" i="53" s="1"/>
  <c r="AP25" i="53" s="1"/>
  <c r="AF23" i="53"/>
  <c r="AO23" i="53" s="1"/>
  <c r="AO25" i="53" s="1"/>
  <c r="AS9" i="7"/>
  <c r="AL9" i="7"/>
  <c r="AU9" i="7" s="1"/>
  <c r="AS7" i="72"/>
  <c r="AL7" i="72"/>
  <c r="AU7" i="72" s="1"/>
  <c r="AS15" i="62"/>
  <c r="AL15" i="62"/>
  <c r="AU15" i="62" s="1"/>
  <c r="AS5" i="71"/>
  <c r="AL5" i="71"/>
  <c r="AU5" i="71" s="1"/>
  <c r="AS16" i="24"/>
  <c r="AL16" i="24"/>
  <c r="AU16" i="24" s="1"/>
  <c r="AS15" i="68"/>
  <c r="AL15" i="68"/>
  <c r="AU15" i="68" s="1"/>
  <c r="AS20" i="9"/>
  <c r="AL20" i="9"/>
  <c r="AU20" i="9" s="1"/>
  <c r="AS25" i="5"/>
  <c r="AI22" i="28"/>
  <c r="AN22" i="28"/>
  <c r="AS17" i="16"/>
  <c r="AL17" i="16"/>
  <c r="AU17" i="16" s="1"/>
  <c r="AS12" i="14"/>
  <c r="AL12" i="14"/>
  <c r="AU12" i="14" s="1"/>
  <c r="Z25" i="30"/>
  <c r="AS16" i="7"/>
  <c r="AL16" i="7"/>
  <c r="AU16" i="7" s="1"/>
  <c r="AS14" i="72"/>
  <c r="AL14" i="72"/>
  <c r="AU14" i="72" s="1"/>
  <c r="AS16" i="62"/>
  <c r="AL16" i="62"/>
  <c r="AU16" i="62" s="1"/>
  <c r="AS12" i="71"/>
  <c r="AL12" i="71"/>
  <c r="AU12" i="71" s="1"/>
  <c r="AI22" i="21"/>
  <c r="AN22" i="21"/>
  <c r="AL23" i="12"/>
  <c r="AU23" i="12" s="1"/>
  <c r="AR23" i="12"/>
  <c r="AR25" i="12" s="1"/>
  <c r="AS16" i="60"/>
  <c r="AL16" i="60"/>
  <c r="AU16" i="60" s="1"/>
  <c r="AH23" i="6"/>
  <c r="AQ23" i="6" s="1"/>
  <c r="AQ25" i="6" s="1"/>
  <c r="AZ3" i="6"/>
  <c r="AX22" i="6" s="1"/>
  <c r="S22" i="6" s="1"/>
  <c r="AC22" i="6" s="1"/>
  <c r="AB23" i="6" s="1"/>
  <c r="Y23" i="27"/>
  <c r="X23" i="27"/>
  <c r="Z23" i="27" s="1"/>
  <c r="AJ12" i="1"/>
  <c r="AK12" i="1"/>
  <c r="AT12" i="1" s="1"/>
  <c r="AJ23" i="10"/>
  <c r="AS23" i="10" s="1"/>
  <c r="AK23" i="10"/>
  <c r="AT23" i="10" s="1"/>
  <c r="AH24" i="73"/>
  <c r="AQ24" i="73" s="1"/>
  <c r="AS12" i="16"/>
  <c r="AL12" i="16"/>
  <c r="AU12" i="16" s="1"/>
  <c r="AS19" i="8"/>
  <c r="AL19" i="8"/>
  <c r="AU19" i="8" s="1"/>
  <c r="AS11" i="7"/>
  <c r="AL11" i="7"/>
  <c r="AU11" i="7" s="1"/>
  <c r="AS15" i="72"/>
  <c r="AL15" i="72"/>
  <c r="AU15" i="72" s="1"/>
  <c r="AC16" i="49"/>
  <c r="AB17" i="49" s="1"/>
  <c r="S17" i="49"/>
  <c r="AC10" i="49"/>
  <c r="AB11" i="49" s="1"/>
  <c r="S11" i="49"/>
  <c r="AC4" i="49"/>
  <c r="AB5" i="49" s="1"/>
  <c r="S5" i="49"/>
  <c r="AS7" i="12"/>
  <c r="AL7" i="12"/>
  <c r="AU7" i="12" s="1"/>
  <c r="AL23" i="24"/>
  <c r="AU23" i="24" s="1"/>
  <c r="AI23" i="10"/>
  <c r="AN23" i="10"/>
  <c r="AN25" i="10" s="1"/>
  <c r="Y25" i="94"/>
  <c r="Z25" i="94" s="1"/>
  <c r="X25" i="94"/>
  <c r="AI23" i="32"/>
  <c r="AN23" i="32"/>
  <c r="AS17" i="68"/>
  <c r="AL17" i="68"/>
  <c r="AU17" i="68" s="1"/>
  <c r="AS7" i="16"/>
  <c r="AL7" i="16"/>
  <c r="AU7" i="16" s="1"/>
  <c r="AJ4" i="72"/>
  <c r="AK4" i="72"/>
  <c r="AT4" i="72" s="1"/>
  <c r="AT25" i="72" s="1"/>
  <c r="AS18" i="62"/>
  <c r="AL18" i="62"/>
  <c r="AU18" i="62" s="1"/>
  <c r="AG22" i="89"/>
  <c r="AP22" i="89" s="1"/>
  <c r="AF22" i="89"/>
  <c r="AO22" i="89" s="1"/>
  <c r="AE22" i="89"/>
  <c r="W23" i="89"/>
  <c r="AS8" i="12"/>
  <c r="AL8" i="12"/>
  <c r="AU8" i="12" s="1"/>
  <c r="AS7" i="24"/>
  <c r="AL7" i="24"/>
  <c r="AU7" i="24" s="1"/>
  <c r="AS17" i="72"/>
  <c r="AL17" i="72"/>
  <c r="AU17" i="72" s="1"/>
  <c r="AK23" i="50"/>
  <c r="AT23" i="50" s="1"/>
  <c r="AS9" i="12"/>
  <c r="AL9" i="12"/>
  <c r="AU9" i="12" s="1"/>
  <c r="AJ6" i="66"/>
  <c r="AK6" i="66"/>
  <c r="AT6" i="66" s="1"/>
  <c r="AS6" i="72"/>
  <c r="AL6" i="72"/>
  <c r="AU6" i="72" s="1"/>
  <c r="AS14" i="62"/>
  <c r="AL14" i="62"/>
  <c r="AU14" i="62" s="1"/>
  <c r="AR22" i="42"/>
  <c r="AE24" i="45"/>
  <c r="W25" i="45"/>
  <c r="AG24" i="45"/>
  <c r="AP24" i="45" s="1"/>
  <c r="AF24" i="45"/>
  <c r="AO24" i="45" s="1"/>
  <c r="AS5" i="12"/>
  <c r="AL5" i="12"/>
  <c r="AU5" i="12" s="1"/>
  <c r="AH23" i="42"/>
  <c r="AQ23" i="42" s="1"/>
  <c r="AS6" i="8"/>
  <c r="AL6" i="8"/>
  <c r="AU6" i="8" s="1"/>
  <c r="X23" i="35"/>
  <c r="Y23" i="35"/>
  <c r="Z23" i="35" s="1"/>
  <c r="AR24" i="38"/>
  <c r="AS5" i="24"/>
  <c r="AL5" i="24"/>
  <c r="AU5" i="24" s="1"/>
  <c r="AR23" i="91"/>
  <c r="AS16" i="68"/>
  <c r="AL16" i="68"/>
  <c r="AU16" i="68" s="1"/>
  <c r="AS15" i="9"/>
  <c r="AL15" i="9"/>
  <c r="AU15" i="9" s="1"/>
  <c r="AS13" i="14"/>
  <c r="AL13" i="14"/>
  <c r="AU13" i="14" s="1"/>
  <c r="AC19" i="49"/>
  <c r="AB20" i="49" s="1"/>
  <c r="S20" i="49"/>
  <c r="S8" i="49"/>
  <c r="AC7" i="49"/>
  <c r="AB8" i="49" s="1"/>
  <c r="AC22" i="49"/>
  <c r="AB23" i="49" s="1"/>
  <c r="S23" i="49"/>
  <c r="AS11" i="60"/>
  <c r="AL11" i="60"/>
  <c r="AU11" i="60" s="1"/>
  <c r="AJ14" i="51"/>
  <c r="AK14" i="51"/>
  <c r="AT14" i="51" s="1"/>
  <c r="W25" i="88"/>
  <c r="AG24" i="88"/>
  <c r="AP24" i="88" s="1"/>
  <c r="AE24" i="88"/>
  <c r="AF24" i="88"/>
  <c r="AO24" i="88" s="1"/>
  <c r="Z23" i="80"/>
  <c r="AU25" i="3"/>
  <c r="C11" i="3" s="1"/>
  <c r="AN23" i="83"/>
  <c r="AI23" i="83"/>
  <c r="AS20" i="16"/>
  <c r="AL20" i="16"/>
  <c r="AU20" i="16" s="1"/>
  <c r="AH23" i="48"/>
  <c r="AQ23" i="48" s="1"/>
  <c r="AS11" i="68"/>
  <c r="AL11" i="68"/>
  <c r="AU11" i="68" s="1"/>
  <c r="AJ5" i="51"/>
  <c r="AK5" i="51"/>
  <c r="AT5" i="51" s="1"/>
  <c r="AS10" i="9"/>
  <c r="AL10" i="9"/>
  <c r="AU10" i="9" s="1"/>
  <c r="W25" i="85"/>
  <c r="AG24" i="85"/>
  <c r="AP24" i="85" s="1"/>
  <c r="AF24" i="85"/>
  <c r="AO24" i="85" s="1"/>
  <c r="AE24" i="85"/>
  <c r="AS19" i="16"/>
  <c r="AL19" i="16"/>
  <c r="AU19" i="16" s="1"/>
  <c r="AS20" i="8"/>
  <c r="AL20" i="8"/>
  <c r="AU20" i="8" s="1"/>
  <c r="AS20" i="14"/>
  <c r="AL20" i="14"/>
  <c r="AU20" i="14" s="1"/>
  <c r="AG23" i="17"/>
  <c r="AP23" i="17" s="1"/>
  <c r="AP25" i="17" s="1"/>
  <c r="AF23" i="17"/>
  <c r="AO23" i="17" s="1"/>
  <c r="AO25" i="17" s="1"/>
  <c r="AE23" i="17"/>
  <c r="AS18" i="7"/>
  <c r="AL18" i="7"/>
  <c r="AU18" i="7" s="1"/>
  <c r="AS16" i="72"/>
  <c r="AL16" i="72"/>
  <c r="AU16" i="72" s="1"/>
  <c r="AS12" i="62"/>
  <c r="AL12" i="62"/>
  <c r="AU12" i="62" s="1"/>
  <c r="AS20" i="71"/>
  <c r="AL20" i="71"/>
  <c r="AU20" i="71" s="1"/>
  <c r="AS12" i="60"/>
  <c r="AL12" i="60"/>
  <c r="AU12" i="60" s="1"/>
  <c r="AR24" i="34"/>
  <c r="AS20" i="12"/>
  <c r="AL20" i="12"/>
  <c r="AU20" i="12" s="1"/>
  <c r="Z24" i="36"/>
  <c r="AS19" i="24"/>
  <c r="AL19" i="24"/>
  <c r="AU19" i="24" s="1"/>
  <c r="AS18" i="68"/>
  <c r="AL18" i="68"/>
  <c r="AU18" i="68" s="1"/>
  <c r="AJ8" i="1"/>
  <c r="AK8" i="1"/>
  <c r="AT8" i="1" s="1"/>
  <c r="X23" i="47"/>
  <c r="Y23" i="47"/>
  <c r="X24" i="83"/>
  <c r="Z24" i="83" s="1"/>
  <c r="Y24" i="83"/>
  <c r="AH22" i="15"/>
  <c r="AQ22" i="15" s="1"/>
  <c r="AS15" i="14"/>
  <c r="AL15" i="14"/>
  <c r="AU15" i="14" s="1"/>
  <c r="AR24" i="30"/>
  <c r="AS13" i="7"/>
  <c r="AL13" i="7"/>
  <c r="AU13" i="7" s="1"/>
  <c r="AS11" i="72"/>
  <c r="AL11" i="72"/>
  <c r="AU11" i="72" s="1"/>
  <c r="AS25" i="63"/>
  <c r="AS13" i="62"/>
  <c r="AL13" i="62"/>
  <c r="AU13" i="62" s="1"/>
  <c r="AS3" i="71"/>
  <c r="AL3" i="71"/>
  <c r="AU3" i="71" s="1"/>
  <c r="AS21" i="71"/>
  <c r="AL21" i="71"/>
  <c r="AU21" i="71" s="1"/>
  <c r="AI22" i="4"/>
  <c r="AN22" i="4"/>
  <c r="AS13" i="60"/>
  <c r="AL13" i="60"/>
  <c r="AU13" i="60" s="1"/>
  <c r="AH25" i="34"/>
  <c r="AQ25" i="34" s="1"/>
  <c r="AS21" i="12"/>
  <c r="AL21" i="12"/>
  <c r="AU21" i="12" s="1"/>
  <c r="AR23" i="29"/>
  <c r="AH24" i="79"/>
  <c r="AQ24" i="79" s="1"/>
  <c r="AF23" i="52"/>
  <c r="AO23" i="52" s="1"/>
  <c r="AO25" i="52" s="1"/>
  <c r="AG23" i="52"/>
  <c r="AP23" i="52" s="1"/>
  <c r="AP25" i="52" s="1"/>
  <c r="AE23" i="52"/>
  <c r="AE23" i="18"/>
  <c r="AF23" i="18"/>
  <c r="AO23" i="18" s="1"/>
  <c r="AO25" i="18" s="1"/>
  <c r="AG23" i="18"/>
  <c r="AP23" i="18" s="1"/>
  <c r="AP25" i="18" s="1"/>
  <c r="AU25" i="56"/>
  <c r="C11" i="56" s="1"/>
  <c r="F9" i="97" s="1"/>
  <c r="AR24" i="76"/>
  <c r="AX22" i="20"/>
  <c r="S22" i="20" s="1"/>
  <c r="AC22" i="20" s="1"/>
  <c r="AB23" i="20" s="1"/>
  <c r="AS16" i="14"/>
  <c r="AL16" i="14"/>
  <c r="AU16" i="14" s="1"/>
  <c r="AK20" i="66"/>
  <c r="AT20" i="66" s="1"/>
  <c r="AJ20" i="66"/>
  <c r="AK14" i="66"/>
  <c r="AT14" i="66" s="1"/>
  <c r="AJ14" i="66"/>
  <c r="AJ8" i="66"/>
  <c r="AK8" i="66"/>
  <c r="AT8" i="66" s="1"/>
  <c r="AS20" i="7"/>
  <c r="AL20" i="7"/>
  <c r="AU20" i="7" s="1"/>
  <c r="AS18" i="72"/>
  <c r="AL18" i="72"/>
  <c r="AU18" i="72" s="1"/>
  <c r="AS8" i="62"/>
  <c r="AL8" i="62"/>
  <c r="AU8" i="62" s="1"/>
  <c r="X24" i="75"/>
  <c r="Z24" i="75" s="1"/>
  <c r="Y24" i="75"/>
  <c r="AG23" i="23"/>
  <c r="AP23" i="23" s="1"/>
  <c r="AP25" i="23" s="1"/>
  <c r="AF23" i="23"/>
  <c r="AO23" i="23" s="1"/>
  <c r="AO25" i="23" s="1"/>
  <c r="AE23" i="23"/>
  <c r="AS16" i="12"/>
  <c r="AL16" i="12"/>
  <c r="AU16" i="12" s="1"/>
  <c r="AR22" i="11"/>
  <c r="AX23" i="52"/>
  <c r="S23" i="52" s="1"/>
  <c r="AC23" i="52" s="1"/>
  <c r="AJ23" i="52" s="1"/>
  <c r="AS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11" i="8"/>
  <c r="AL11" i="8"/>
  <c r="AU11" i="8" s="1"/>
  <c r="AS9" i="60"/>
  <c r="AL9" i="60"/>
  <c r="AU9" i="60" s="1"/>
  <c r="AR22" i="23"/>
  <c r="AS17" i="12"/>
  <c r="AL17" i="12"/>
  <c r="AU17" i="12" s="1"/>
  <c r="AH24" i="29"/>
  <c r="AQ24" i="29" s="1"/>
  <c r="AS3" i="24"/>
  <c r="AL3" i="24"/>
  <c r="AU3" i="24" s="1"/>
  <c r="AX23" i="2"/>
  <c r="S23" i="2" s="1"/>
  <c r="AC23" i="2" s="1"/>
  <c r="AJ23" i="2" s="1"/>
  <c r="AS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J11" i="1"/>
  <c r="AK11" i="1"/>
  <c r="AT11" i="1" s="1"/>
  <c r="AS18" i="8"/>
  <c r="AL18" i="8"/>
  <c r="AU18" i="8" s="1"/>
  <c r="AX23" i="53"/>
  <c r="S23" i="53" s="1"/>
  <c r="AC23" i="53" s="1"/>
  <c r="AJ23" i="53" s="1"/>
  <c r="AS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J4" i="7"/>
  <c r="AK4" i="7"/>
  <c r="AT4" i="7" s="1"/>
  <c r="AT25" i="7" s="1"/>
  <c r="AJ4" i="62"/>
  <c r="AK4" i="62"/>
  <c r="AT4" i="62" s="1"/>
  <c r="AT25" i="62" s="1"/>
  <c r="Y23" i="21"/>
  <c r="X23" i="21"/>
  <c r="AS3" i="60"/>
  <c r="AL3" i="60"/>
  <c r="AU3" i="60" s="1"/>
  <c r="AS12" i="12"/>
  <c r="AL12" i="12"/>
  <c r="AU12" i="12" s="1"/>
  <c r="AG23" i="6"/>
  <c r="AP23" i="6" s="1"/>
  <c r="AP25" i="6" s="1"/>
  <c r="AF23" i="6"/>
  <c r="AO23" i="6" s="1"/>
  <c r="AO25" i="6" s="1"/>
  <c r="AE23" i="6"/>
  <c r="AS17" i="24"/>
  <c r="AL17" i="24"/>
  <c r="AU17" i="24" s="1"/>
  <c r="AS10" i="68"/>
  <c r="AL10" i="68"/>
  <c r="AU10" i="68" s="1"/>
  <c r="AR23" i="72"/>
  <c r="AR25" i="72" s="1"/>
  <c r="AL23" i="72"/>
  <c r="AU23" i="72" s="1"/>
  <c r="AS9" i="9"/>
  <c r="AL9" i="9"/>
  <c r="AU9" i="9" s="1"/>
  <c r="AH25" i="76"/>
  <c r="AQ25" i="76" s="1"/>
  <c r="AS7" i="14"/>
  <c r="AL7" i="14"/>
  <c r="AU7" i="14" s="1"/>
  <c r="AS11" i="62"/>
  <c r="AL11" i="62"/>
  <c r="AU11" i="62" s="1"/>
  <c r="X24" i="31"/>
  <c r="Y24" i="31"/>
  <c r="Z24" i="31" s="1"/>
  <c r="AS19" i="71"/>
  <c r="AL19" i="71"/>
  <c r="AU19" i="71" s="1"/>
  <c r="AC15" i="49"/>
  <c r="AB16" i="49" s="1"/>
  <c r="S16" i="49"/>
  <c r="S10" i="49"/>
  <c r="AC9" i="49"/>
  <c r="AB10" i="49" s="1"/>
  <c r="AC3" i="49"/>
  <c r="S4" i="49"/>
  <c r="AS5" i="60"/>
  <c r="AL5" i="60"/>
  <c r="AU5" i="60" s="1"/>
  <c r="X23" i="39"/>
  <c r="Y23" i="39"/>
  <c r="AI24" i="93"/>
  <c r="AN24" i="93"/>
  <c r="Y26" i="86"/>
  <c r="X26" i="86"/>
  <c r="Z26" i="86" s="1"/>
  <c r="AI22" i="65"/>
  <c r="AN22" i="65"/>
  <c r="AK23" i="52" l="1"/>
  <c r="AT23" i="52" s="1"/>
  <c r="W25" i="75"/>
  <c r="AG24" i="75"/>
  <c r="AP24" i="75" s="1"/>
  <c r="AE24" i="75"/>
  <c r="AF24" i="75"/>
  <c r="AO24" i="75" s="1"/>
  <c r="AK23" i="22"/>
  <c r="AT23" i="22" s="1"/>
  <c r="AE23" i="35"/>
  <c r="W24" i="35"/>
  <c r="AG23" i="35"/>
  <c r="AP23" i="35" s="1"/>
  <c r="AF23" i="35"/>
  <c r="AO23" i="35" s="1"/>
  <c r="AE25" i="94"/>
  <c r="W26" i="94"/>
  <c r="AG25" i="94"/>
  <c r="AP25" i="94" s="1"/>
  <c r="AF25" i="94"/>
  <c r="AO25" i="94" s="1"/>
  <c r="AF23" i="27"/>
  <c r="AO23" i="27" s="1"/>
  <c r="AE23" i="27"/>
  <c r="W24" i="27"/>
  <c r="AG23" i="27"/>
  <c r="AP23" i="27" s="1"/>
  <c r="AG22" i="13"/>
  <c r="AP22" i="13" s="1"/>
  <c r="AF22" i="13"/>
  <c r="AO22" i="13" s="1"/>
  <c r="W23" i="13"/>
  <c r="AE22" i="13"/>
  <c r="AG26" i="86"/>
  <c r="AP26" i="86" s="1"/>
  <c r="AF26" i="86"/>
  <c r="AO26" i="86" s="1"/>
  <c r="W27" i="86"/>
  <c r="AE26" i="86"/>
  <c r="W25" i="83"/>
  <c r="AF24" i="83"/>
  <c r="AO24" i="83" s="1"/>
  <c r="AG24" i="83"/>
  <c r="AP24" i="83" s="1"/>
  <c r="AE24" i="83"/>
  <c r="AE24" i="31"/>
  <c r="AF24" i="31"/>
  <c r="AO24" i="31" s="1"/>
  <c r="AG24" i="31"/>
  <c r="AP24" i="31" s="1"/>
  <c r="W25" i="31"/>
  <c r="AK23" i="6"/>
  <c r="AT23" i="6" s="1"/>
  <c r="AJ5" i="53"/>
  <c r="AK5" i="53"/>
  <c r="AT5" i="53" s="1"/>
  <c r="AJ11" i="2"/>
  <c r="AK11" i="2"/>
  <c r="AT11" i="2" s="1"/>
  <c r="AJ22" i="52"/>
  <c r="AK22" i="52"/>
  <c r="AT22" i="52" s="1"/>
  <c r="AJ18" i="20"/>
  <c r="AK18" i="20"/>
  <c r="AT18" i="20" s="1"/>
  <c r="AJ14" i="49"/>
  <c r="AK14" i="49"/>
  <c r="AT14" i="49" s="1"/>
  <c r="AS17" i="1"/>
  <c r="AL17" i="1"/>
  <c r="AU17" i="1" s="1"/>
  <c r="AJ5" i="17"/>
  <c r="AK5" i="17"/>
  <c r="AT5" i="17" s="1"/>
  <c r="AF23" i="77"/>
  <c r="AO23" i="77" s="1"/>
  <c r="W24" i="77"/>
  <c r="AE23" i="77"/>
  <c r="AG23" i="77"/>
  <c r="AP23" i="77" s="1"/>
  <c r="AJ7" i="10"/>
  <c r="AK7" i="10"/>
  <c r="AT7" i="10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23" i="1"/>
  <c r="AL23" i="1"/>
  <c r="AU23" i="1" s="1"/>
  <c r="AE25" i="93"/>
  <c r="W26" i="93"/>
  <c r="AF25" i="93"/>
  <c r="AO25" i="93" s="1"/>
  <c r="AG25" i="93"/>
  <c r="AP25" i="93" s="1"/>
  <c r="AS3" i="51"/>
  <c r="AL3" i="51"/>
  <c r="AU3" i="51" s="1"/>
  <c r="AH23" i="39"/>
  <c r="AQ23" i="39" s="1"/>
  <c r="AJ14" i="53"/>
  <c r="AK14" i="53"/>
  <c r="AT14" i="53" s="1"/>
  <c r="AJ20" i="2"/>
  <c r="AK20" i="2"/>
  <c r="AT20" i="2" s="1"/>
  <c r="AJ14" i="2"/>
  <c r="AK14" i="2"/>
  <c r="AT14" i="2" s="1"/>
  <c r="AJ7" i="52"/>
  <c r="AK7" i="52"/>
  <c r="AT7" i="52" s="1"/>
  <c r="AI23" i="52"/>
  <c r="AN23" i="52"/>
  <c r="AN25" i="52" s="1"/>
  <c r="AS14" i="51"/>
  <c r="AL14" i="51"/>
  <c r="AU14" i="51" s="1"/>
  <c r="Z25" i="45"/>
  <c r="Y25" i="45"/>
  <c r="X25" i="45"/>
  <c r="AI23" i="6"/>
  <c r="AN23" i="6"/>
  <c r="AN25" i="6" s="1"/>
  <c r="AJ18" i="53"/>
  <c r="AK18" i="53"/>
  <c r="AT18" i="53" s="1"/>
  <c r="AJ12" i="53"/>
  <c r="AK12" i="53"/>
  <c r="AT12" i="53" s="1"/>
  <c r="AJ6" i="53"/>
  <c r="AK6" i="53"/>
  <c r="AT6" i="53" s="1"/>
  <c r="AJ18" i="2"/>
  <c r="AK18" i="2"/>
  <c r="AT18" i="2" s="1"/>
  <c r="AJ12" i="2"/>
  <c r="AK12" i="2"/>
  <c r="AT12" i="2" s="1"/>
  <c r="AJ6" i="2"/>
  <c r="AK6" i="2"/>
  <c r="AT6" i="2" s="1"/>
  <c r="AJ17" i="52"/>
  <c r="AK17" i="52"/>
  <c r="AT17" i="52" s="1"/>
  <c r="AJ11" i="52"/>
  <c r="AK11" i="52"/>
  <c r="AT11" i="52" s="1"/>
  <c r="AJ5" i="52"/>
  <c r="AK5" i="52"/>
  <c r="AT5" i="52" s="1"/>
  <c r="AR22" i="4"/>
  <c r="W25" i="36"/>
  <c r="AG24" i="36"/>
  <c r="AP24" i="36" s="1"/>
  <c r="AF24" i="36"/>
  <c r="AO24" i="36" s="1"/>
  <c r="AE24" i="36"/>
  <c r="AI24" i="85"/>
  <c r="AN24" i="85"/>
  <c r="AR23" i="83"/>
  <c r="AJ20" i="49"/>
  <c r="AK20" i="49"/>
  <c r="AT20" i="49" s="1"/>
  <c r="Z23" i="89"/>
  <c r="X23" i="89"/>
  <c r="Y23" i="89"/>
  <c r="AJ5" i="49"/>
  <c r="AK5" i="49"/>
  <c r="AT5" i="49" s="1"/>
  <c r="AF25" i="30"/>
  <c r="AO25" i="30" s="1"/>
  <c r="AE25" i="30"/>
  <c r="W26" i="30"/>
  <c r="AG25" i="30"/>
  <c r="AP25" i="30" s="1"/>
  <c r="AR22" i="28"/>
  <c r="AI23" i="53"/>
  <c r="AN23" i="53"/>
  <c r="AN25" i="53" s="1"/>
  <c r="AS10" i="1"/>
  <c r="AL10" i="1"/>
  <c r="AU10" i="1" s="1"/>
  <c r="AJ19" i="20"/>
  <c r="AK19" i="20"/>
  <c r="AT19" i="20" s="1"/>
  <c r="AJ13" i="20"/>
  <c r="AK13" i="20"/>
  <c r="AT13" i="20" s="1"/>
  <c r="AJ7" i="20"/>
  <c r="AK7" i="20"/>
  <c r="AT7" i="20" s="1"/>
  <c r="AF24" i="92"/>
  <c r="AO24" i="92" s="1"/>
  <c r="AE24" i="92"/>
  <c r="W25" i="92"/>
  <c r="AG24" i="92"/>
  <c r="AP24" i="92" s="1"/>
  <c r="AS4" i="71"/>
  <c r="AL4" i="71"/>
  <c r="AU4" i="71" s="1"/>
  <c r="AI24" i="44"/>
  <c r="AN24" i="44"/>
  <c r="AS6" i="51"/>
  <c r="AL6" i="51"/>
  <c r="AU6" i="51" s="1"/>
  <c r="AJ18" i="17"/>
  <c r="AK18" i="17"/>
  <c r="AT18" i="17" s="1"/>
  <c r="AJ12" i="17"/>
  <c r="AK12" i="17"/>
  <c r="AT12" i="17" s="1"/>
  <c r="AJ6" i="17"/>
  <c r="AK6" i="17"/>
  <c r="AT6" i="17" s="1"/>
  <c r="AS9" i="51"/>
  <c r="AL9" i="51"/>
  <c r="AU9" i="51" s="1"/>
  <c r="AR25" i="86"/>
  <c r="AJ20" i="10"/>
  <c r="AK20" i="10"/>
  <c r="AT20" i="10" s="1"/>
  <c r="AJ14" i="10"/>
  <c r="AK14" i="10"/>
  <c r="AT14" i="10" s="1"/>
  <c r="AJ8" i="10"/>
  <c r="AK8" i="10"/>
  <c r="AT8" i="10" s="1"/>
  <c r="AJ4" i="66"/>
  <c r="AK4" i="66"/>
  <c r="AT4" i="66" s="1"/>
  <c r="AT25" i="66" s="1"/>
  <c r="AS22" i="66"/>
  <c r="AL22" i="66"/>
  <c r="AU22" i="66" s="1"/>
  <c r="AH25" i="40"/>
  <c r="AQ25" i="40" s="1"/>
  <c r="AS8" i="51"/>
  <c r="AL8" i="51"/>
  <c r="AU8" i="51" s="1"/>
  <c r="AS12" i="66"/>
  <c r="AL12" i="66"/>
  <c r="AU12" i="66" s="1"/>
  <c r="X24" i="48"/>
  <c r="Y24" i="48"/>
  <c r="AH25" i="93"/>
  <c r="AQ25" i="93" s="1"/>
  <c r="AJ21" i="18"/>
  <c r="AK21" i="18"/>
  <c r="AT21" i="18" s="1"/>
  <c r="AJ15" i="18"/>
  <c r="AK15" i="18"/>
  <c r="AT15" i="18" s="1"/>
  <c r="AJ9" i="18"/>
  <c r="AK9" i="18"/>
  <c r="AT9" i="18" s="1"/>
  <c r="AF23" i="65"/>
  <c r="AO23" i="65" s="1"/>
  <c r="AO25" i="65" s="1"/>
  <c r="AE23" i="65"/>
  <c r="AG23" i="65"/>
  <c r="AP23" i="65" s="1"/>
  <c r="AP25" i="65" s="1"/>
  <c r="AR22" i="39"/>
  <c r="AR22" i="27"/>
  <c r="AS4" i="60"/>
  <c r="AS25" i="60" s="1"/>
  <c r="AL4" i="60"/>
  <c r="AU4" i="60" s="1"/>
  <c r="AS16" i="1"/>
  <c r="AL16" i="1"/>
  <c r="AU16" i="1" s="1"/>
  <c r="AS13" i="66"/>
  <c r="AL13" i="66"/>
  <c r="AU13" i="66" s="1"/>
  <c r="AI23" i="2"/>
  <c r="AN23" i="2"/>
  <c r="AN25" i="2" s="1"/>
  <c r="AJ22" i="50"/>
  <c r="AK22" i="50"/>
  <c r="AT22" i="50" s="1"/>
  <c r="AJ16" i="50"/>
  <c r="AK16" i="50"/>
  <c r="AT16" i="50" s="1"/>
  <c r="AJ10" i="50"/>
  <c r="AK10" i="50"/>
  <c r="AT10" i="50" s="1"/>
  <c r="AJ3" i="50"/>
  <c r="AB4" i="50"/>
  <c r="AN25" i="33"/>
  <c r="AI25" i="33"/>
  <c r="AJ4" i="51"/>
  <c r="AK4" i="51"/>
  <c r="AT4" i="51" s="1"/>
  <c r="AT25" i="51" s="1"/>
  <c r="AS11" i="51"/>
  <c r="AL11" i="51"/>
  <c r="AU11" i="51" s="1"/>
  <c r="AS15" i="51"/>
  <c r="AL15" i="51"/>
  <c r="AU15" i="51" s="1"/>
  <c r="AK23" i="53"/>
  <c r="AT23" i="53" s="1"/>
  <c r="AK23" i="2"/>
  <c r="AT23" i="2" s="1"/>
  <c r="Y25" i="25"/>
  <c r="X25" i="25"/>
  <c r="X24" i="96"/>
  <c r="Y24" i="96"/>
  <c r="AI24" i="73"/>
  <c r="AN24" i="73"/>
  <c r="AI24" i="29"/>
  <c r="AN24" i="29"/>
  <c r="Y26" i="34"/>
  <c r="Z26" i="34" s="1"/>
  <c r="X26" i="34"/>
  <c r="Z26" i="95"/>
  <c r="X26" i="95"/>
  <c r="Y26" i="95"/>
  <c r="AS4" i="7"/>
  <c r="AL4" i="7"/>
  <c r="AU4" i="7" s="1"/>
  <c r="AB4" i="52"/>
  <c r="AJ3" i="52"/>
  <c r="AR23" i="66"/>
  <c r="AR25" i="66" s="1"/>
  <c r="AL23" i="66"/>
  <c r="AU23" i="66" s="1"/>
  <c r="AJ20" i="18"/>
  <c r="AK20" i="18"/>
  <c r="AT20" i="18" s="1"/>
  <c r="AJ8" i="18"/>
  <c r="AK8" i="18"/>
  <c r="AT8" i="18" s="1"/>
  <c r="AI22" i="84"/>
  <c r="AN22" i="84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J21" i="50"/>
  <c r="AK21" i="50"/>
  <c r="AT21" i="50" s="1"/>
  <c r="AJ9" i="50"/>
  <c r="AK9" i="50"/>
  <c r="AT9" i="50" s="1"/>
  <c r="Z25" i="91"/>
  <c r="Y25" i="91"/>
  <c r="X25" i="91"/>
  <c r="AN24" i="25"/>
  <c r="AI24" i="25"/>
  <c r="AN25" i="34"/>
  <c r="AI25" i="34"/>
  <c r="Y26" i="38"/>
  <c r="X26" i="38"/>
  <c r="AR24" i="93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AJ22" i="2"/>
  <c r="AK22" i="2"/>
  <c r="AT22" i="2" s="1"/>
  <c r="AJ16" i="2"/>
  <c r="AK16" i="2"/>
  <c r="AT16" i="2" s="1"/>
  <c r="AJ10" i="2"/>
  <c r="AK10" i="2"/>
  <c r="AT10" i="2" s="1"/>
  <c r="AB4" i="2"/>
  <c r="AJ3" i="2"/>
  <c r="AJ21" i="52"/>
  <c r="AK21" i="52"/>
  <c r="AT21" i="52" s="1"/>
  <c r="AJ15" i="52"/>
  <c r="AK15" i="52"/>
  <c r="AT15" i="52" s="1"/>
  <c r="AJ9" i="52"/>
  <c r="AK9" i="52"/>
  <c r="AT9" i="52" s="1"/>
  <c r="AS8" i="66"/>
  <c r="AL8" i="66"/>
  <c r="AU8" i="66" s="1"/>
  <c r="AS5" i="51"/>
  <c r="AL5" i="51"/>
  <c r="AU5" i="51" s="1"/>
  <c r="X25" i="88"/>
  <c r="Y25" i="88"/>
  <c r="AJ23" i="49"/>
  <c r="AK23" i="49"/>
  <c r="AT23" i="49" s="1"/>
  <c r="AH23" i="35"/>
  <c r="AQ23" i="35" s="1"/>
  <c r="AS4" i="72"/>
  <c r="AL4" i="72"/>
  <c r="AU4" i="72" s="1"/>
  <c r="AR23" i="32"/>
  <c r="AJ11" i="49"/>
  <c r="AK11" i="49"/>
  <c r="AT11" i="49" s="1"/>
  <c r="AS9" i="66"/>
  <c r="AL9" i="66"/>
  <c r="AU9" i="66" s="1"/>
  <c r="AJ17" i="20"/>
  <c r="AK17" i="20"/>
  <c r="AT17" i="20" s="1"/>
  <c r="AJ11" i="20"/>
  <c r="AK11" i="20"/>
  <c r="AT11" i="20" s="1"/>
  <c r="AJ5" i="20"/>
  <c r="AK5" i="20"/>
  <c r="AT5" i="20" s="1"/>
  <c r="AS18" i="51"/>
  <c r="AL18" i="51"/>
  <c r="AU18" i="51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H24" i="32"/>
  <c r="AQ24" i="32" s="1"/>
  <c r="AL23" i="50"/>
  <c r="AU23" i="50" s="1"/>
  <c r="AR23" i="50"/>
  <c r="AR25" i="50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J18" i="10"/>
  <c r="AK18" i="10"/>
  <c r="AT18" i="10" s="1"/>
  <c r="AJ12" i="10"/>
  <c r="AK12" i="10"/>
  <c r="AT12" i="10" s="1"/>
  <c r="AJ6" i="10"/>
  <c r="AK6" i="10"/>
  <c r="AT6" i="10" s="1"/>
  <c r="AS5" i="1"/>
  <c r="AL5" i="1"/>
  <c r="AU5" i="1" s="1"/>
  <c r="AX22" i="23"/>
  <c r="S22" i="23" s="1"/>
  <c r="AC22" i="23" s="1"/>
  <c r="AB23" i="23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X24" i="81"/>
  <c r="Y24" i="81"/>
  <c r="AN23" i="48"/>
  <c r="AI23" i="48"/>
  <c r="AH23" i="54"/>
  <c r="AQ23" i="54" s="1"/>
  <c r="AQ25" i="54" s="1"/>
  <c r="AZ3" i="54"/>
  <c r="AS4" i="16"/>
  <c r="AL4" i="16"/>
  <c r="AU4" i="16" s="1"/>
  <c r="AJ19" i="18"/>
  <c r="AK19" i="18"/>
  <c r="AT19" i="18" s="1"/>
  <c r="AJ13" i="18"/>
  <c r="AK13" i="18"/>
  <c r="AT13" i="18" s="1"/>
  <c r="AJ7" i="18"/>
  <c r="AK7" i="18"/>
  <c r="AT7" i="18" s="1"/>
  <c r="AS5" i="66"/>
  <c r="AL5" i="66"/>
  <c r="AU5" i="66" s="1"/>
  <c r="AH25" i="78"/>
  <c r="AQ25" i="78" s="1"/>
  <c r="AR24" i="94"/>
  <c r="AJ15" i="49"/>
  <c r="AK15" i="49"/>
  <c r="AT15" i="49" s="1"/>
  <c r="AX22" i="57"/>
  <c r="S22" i="57" s="1"/>
  <c r="AC22" i="57" s="1"/>
  <c r="AB23" i="57" s="1"/>
  <c r="AU25" i="7"/>
  <c r="C11" i="7" s="1"/>
  <c r="AR23" i="75"/>
  <c r="AS19" i="66"/>
  <c r="AL19" i="66"/>
  <c r="AU19" i="66" s="1"/>
  <c r="AJ20" i="50"/>
  <c r="AK20" i="50"/>
  <c r="AT20" i="50" s="1"/>
  <c r="AJ14" i="50"/>
  <c r="AK14" i="50"/>
  <c r="AT14" i="50" s="1"/>
  <c r="AJ8" i="50"/>
  <c r="AK8" i="50"/>
  <c r="AT8" i="50" s="1"/>
  <c r="AH23" i="4"/>
  <c r="AQ23" i="4" s="1"/>
  <c r="AQ25" i="4" s="1"/>
  <c r="AZ3" i="4"/>
  <c r="AS17" i="51"/>
  <c r="AL17" i="51"/>
  <c r="AU17" i="51" s="1"/>
  <c r="AS4" i="9"/>
  <c r="AL4" i="9"/>
  <c r="AU4" i="9" s="1"/>
  <c r="AU25" i="9" s="1"/>
  <c r="C11" i="9" s="1"/>
  <c r="X25" i="41"/>
  <c r="Y25" i="41"/>
  <c r="X26" i="76"/>
  <c r="Y26" i="76"/>
  <c r="AN23" i="11"/>
  <c r="AN25" i="11" s="1"/>
  <c r="AI23" i="11"/>
  <c r="X25" i="79"/>
  <c r="Y25" i="79"/>
  <c r="Y25" i="73"/>
  <c r="X25" i="73"/>
  <c r="AH23" i="21"/>
  <c r="AQ23" i="21" s="1"/>
  <c r="AQ25" i="21" s="1"/>
  <c r="AZ3" i="21"/>
  <c r="AJ17" i="2"/>
  <c r="AK17" i="2"/>
  <c r="AT17" i="2" s="1"/>
  <c r="AS8" i="1"/>
  <c r="AL8" i="1"/>
  <c r="AU8" i="1" s="1"/>
  <c r="AX23" i="6"/>
  <c r="S23" i="6" s="1"/>
  <c r="AC23" i="6" s="1"/>
  <c r="AJ23" i="6" s="1"/>
  <c r="AS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J12" i="20"/>
  <c r="AK12" i="20"/>
  <c r="AT12" i="20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J19" i="10"/>
  <c r="AK19" i="10"/>
  <c r="AT19" i="10" s="1"/>
  <c r="AS3" i="66"/>
  <c r="AL3" i="66"/>
  <c r="AU3" i="66" s="1"/>
  <c r="W26" i="40"/>
  <c r="AG25" i="40"/>
  <c r="AP25" i="40" s="1"/>
  <c r="AF25" i="40"/>
  <c r="AO25" i="40" s="1"/>
  <c r="AE25" i="40"/>
  <c r="AS25" i="9"/>
  <c r="AJ7" i="49"/>
  <c r="AK7" i="49"/>
  <c r="AT7" i="49" s="1"/>
  <c r="AS4" i="68"/>
  <c r="AL4" i="68"/>
  <c r="AU4" i="68" s="1"/>
  <c r="AJ14" i="18"/>
  <c r="AK14" i="18"/>
  <c r="AT14" i="18" s="1"/>
  <c r="AR22" i="54"/>
  <c r="AJ15" i="50"/>
  <c r="AK15" i="50"/>
  <c r="AT15" i="50" s="1"/>
  <c r="AI23" i="90"/>
  <c r="AN23" i="90"/>
  <c r="AS22" i="51"/>
  <c r="AL22" i="51"/>
  <c r="AU22" i="51" s="1"/>
  <c r="AN23" i="96"/>
  <c r="AI23" i="96"/>
  <c r="AR22" i="65"/>
  <c r="AJ3" i="49"/>
  <c r="AB4" i="49"/>
  <c r="Z23" i="21"/>
  <c r="AJ21" i="53"/>
  <c r="AK21" i="53"/>
  <c r="AT21" i="53" s="1"/>
  <c r="AJ15" i="53"/>
  <c r="AK15" i="53"/>
  <c r="AT15" i="53" s="1"/>
  <c r="AJ9" i="53"/>
  <c r="AK9" i="53"/>
  <c r="AT9" i="53" s="1"/>
  <c r="AJ21" i="2"/>
  <c r="AK21" i="2"/>
  <c r="AT21" i="2" s="1"/>
  <c r="AJ15" i="2"/>
  <c r="AK15" i="2"/>
  <c r="AT15" i="2" s="1"/>
  <c r="AJ9" i="2"/>
  <c r="AK9" i="2"/>
  <c r="AT9" i="2" s="1"/>
  <c r="AJ20" i="52"/>
  <c r="AK20" i="52"/>
  <c r="AT20" i="52" s="1"/>
  <c r="AJ14" i="52"/>
  <c r="AK14" i="52"/>
  <c r="AT14" i="52" s="1"/>
  <c r="AJ8" i="52"/>
  <c r="AK8" i="52"/>
  <c r="AT8" i="52" s="1"/>
  <c r="AS14" i="66"/>
  <c r="AL14" i="66"/>
  <c r="AU14" i="66" s="1"/>
  <c r="AJ23" i="20"/>
  <c r="AS23" i="20" s="1"/>
  <c r="AK23" i="20"/>
  <c r="AT23" i="20" s="1"/>
  <c r="AN23" i="18"/>
  <c r="AN25" i="18" s="1"/>
  <c r="AI23" i="18"/>
  <c r="AU25" i="71"/>
  <c r="C11" i="71" s="1"/>
  <c r="F24" i="97" s="1"/>
  <c r="AI23" i="17"/>
  <c r="AN23" i="17"/>
  <c r="AN25" i="17" s="1"/>
  <c r="AF23" i="80"/>
  <c r="AO23" i="80" s="1"/>
  <c r="AG23" i="80"/>
  <c r="AP23" i="80" s="1"/>
  <c r="W24" i="80"/>
  <c r="AE23" i="80"/>
  <c r="AJ8" i="49"/>
  <c r="AK8" i="49"/>
  <c r="AT8" i="49" s="1"/>
  <c r="AH25" i="94"/>
  <c r="AQ25" i="94" s="1"/>
  <c r="AS12" i="1"/>
  <c r="AL12" i="1"/>
  <c r="AU12" i="1" s="1"/>
  <c r="AR22" i="21"/>
  <c r="AS15" i="66"/>
  <c r="AL15" i="66"/>
  <c r="AU15" i="66" s="1"/>
  <c r="AJ22" i="20"/>
  <c r="AK22" i="20"/>
  <c r="AT22" i="20" s="1"/>
  <c r="AJ16" i="20"/>
  <c r="AK16" i="20"/>
  <c r="AT16" i="20" s="1"/>
  <c r="AJ10" i="20"/>
  <c r="AK10" i="20"/>
  <c r="AT10" i="20" s="1"/>
  <c r="AB4" i="20"/>
  <c r="AJ3" i="20"/>
  <c r="AR24" i="40"/>
  <c r="AH22" i="13"/>
  <c r="AQ22" i="13" s="1"/>
  <c r="AS22" i="1"/>
  <c r="AL22" i="1"/>
  <c r="AU22" i="1" s="1"/>
  <c r="AJ21" i="17"/>
  <c r="AK21" i="17"/>
  <c r="AT21" i="17" s="1"/>
  <c r="AJ15" i="17"/>
  <c r="AK15" i="17"/>
  <c r="AT15" i="17" s="1"/>
  <c r="AJ9" i="17"/>
  <c r="AK9" i="17"/>
  <c r="AT9" i="17" s="1"/>
  <c r="Z24" i="32"/>
  <c r="AJ12" i="49"/>
  <c r="AK12" i="49"/>
  <c r="AT12" i="49" s="1"/>
  <c r="AX22" i="64"/>
  <c r="S22" i="64" s="1"/>
  <c r="AC22" i="64" s="1"/>
  <c r="AB23" i="64" s="1"/>
  <c r="AJ17" i="10"/>
  <c r="AK17" i="10"/>
  <c r="AT17" i="10" s="1"/>
  <c r="AJ11" i="10"/>
  <c r="AK11" i="10"/>
  <c r="AT11" i="10" s="1"/>
  <c r="AJ5" i="10"/>
  <c r="AK5" i="10"/>
  <c r="AT5" i="10" s="1"/>
  <c r="AS10" i="66"/>
  <c r="AL10" i="66"/>
  <c r="AU10" i="66" s="1"/>
  <c r="AX22" i="11"/>
  <c r="S22" i="11" s="1"/>
  <c r="AC22" i="11" s="1"/>
  <c r="AB23" i="11" s="1"/>
  <c r="AN23" i="87"/>
  <c r="AI23" i="87"/>
  <c r="AS7" i="51"/>
  <c r="AL7" i="51"/>
  <c r="AU7" i="51" s="1"/>
  <c r="AU25" i="16"/>
  <c r="C11" i="16" s="1"/>
  <c r="AS14" i="1"/>
  <c r="AL14" i="1"/>
  <c r="AU14" i="1" s="1"/>
  <c r="AJ13" i="49"/>
  <c r="AK13" i="49"/>
  <c r="AT13" i="49" s="1"/>
  <c r="Z23" i="54"/>
  <c r="AJ22" i="49"/>
  <c r="AH23" i="28"/>
  <c r="AQ23" i="28" s="1"/>
  <c r="AJ4" i="1"/>
  <c r="AK4" i="1"/>
  <c r="AT4" i="1" s="1"/>
  <c r="AT25" i="1" s="1"/>
  <c r="AJ18" i="18"/>
  <c r="AK18" i="18"/>
  <c r="AT18" i="18" s="1"/>
  <c r="AJ12" i="18"/>
  <c r="AK12" i="18"/>
  <c r="AT12" i="18" s="1"/>
  <c r="AJ6" i="18"/>
  <c r="AK6" i="18"/>
  <c r="AT6" i="18" s="1"/>
  <c r="AS9" i="1"/>
  <c r="AL9" i="1"/>
  <c r="AU9" i="1" s="1"/>
  <c r="Z25" i="78"/>
  <c r="AR21" i="13"/>
  <c r="AS25" i="7"/>
  <c r="AS4" i="24"/>
  <c r="AL4" i="24"/>
  <c r="AU4" i="24" s="1"/>
  <c r="AU25" i="24" s="1"/>
  <c r="C11" i="24" s="1"/>
  <c r="X24" i="26"/>
  <c r="Y24" i="26"/>
  <c r="Z24" i="26" s="1"/>
  <c r="AJ19" i="50"/>
  <c r="AK19" i="50"/>
  <c r="AT19" i="50" s="1"/>
  <c r="AJ13" i="50"/>
  <c r="AK13" i="50"/>
  <c r="AT13" i="50" s="1"/>
  <c r="AJ7" i="50"/>
  <c r="AK7" i="50"/>
  <c r="AT7" i="50" s="1"/>
  <c r="Z24" i="90"/>
  <c r="X24" i="90"/>
  <c r="Y24" i="90"/>
  <c r="AU25" i="72"/>
  <c r="C11" i="72" s="1"/>
  <c r="F25" i="97" s="1"/>
  <c r="AS10" i="51"/>
  <c r="AL10" i="51"/>
  <c r="AU10" i="51" s="1"/>
  <c r="AN24" i="91"/>
  <c r="AI24" i="91"/>
  <c r="X24" i="82"/>
  <c r="Y24" i="82"/>
  <c r="X25" i="46"/>
  <c r="Y25" i="46"/>
  <c r="AI23" i="64"/>
  <c r="AN23" i="64"/>
  <c r="AN25" i="64" s="1"/>
  <c r="AK23" i="17"/>
  <c r="AT23" i="17" s="1"/>
  <c r="AI25" i="38"/>
  <c r="AN25" i="38"/>
  <c r="AJ16" i="49"/>
  <c r="AK16" i="49"/>
  <c r="AT16" i="49" s="1"/>
  <c r="AJ11" i="53"/>
  <c r="AK11" i="53"/>
  <c r="AT11" i="53" s="1"/>
  <c r="AJ16" i="52"/>
  <c r="AK16" i="52"/>
  <c r="AT16" i="52" s="1"/>
  <c r="AI23" i="23"/>
  <c r="AN23" i="23"/>
  <c r="AN25" i="23" s="1"/>
  <c r="AH24" i="83"/>
  <c r="AQ24" i="83" s="1"/>
  <c r="AS6" i="66"/>
  <c r="AL6" i="66"/>
  <c r="AU6" i="66" s="1"/>
  <c r="AI22" i="89"/>
  <c r="AN22" i="89"/>
  <c r="AJ17" i="49"/>
  <c r="AK17" i="49"/>
  <c r="AT17" i="49" s="1"/>
  <c r="AH23" i="27"/>
  <c r="AQ23" i="27" s="1"/>
  <c r="AJ15" i="20"/>
  <c r="AK15" i="20"/>
  <c r="AT15" i="20" s="1"/>
  <c r="AJ9" i="20"/>
  <c r="AK9" i="20"/>
  <c r="AT9" i="20" s="1"/>
  <c r="Y25" i="44"/>
  <c r="Z25" i="44" s="1"/>
  <c r="X25" i="44"/>
  <c r="AJ20" i="17"/>
  <c r="AK20" i="17"/>
  <c r="AT20" i="17" s="1"/>
  <c r="AJ14" i="17"/>
  <c r="AK14" i="17"/>
  <c r="AT14" i="17" s="1"/>
  <c r="AK8" i="17"/>
  <c r="AT8" i="17" s="1"/>
  <c r="AJ8" i="17"/>
  <c r="AJ22" i="10"/>
  <c r="AK22" i="10"/>
  <c r="AT22" i="10" s="1"/>
  <c r="AJ16" i="10"/>
  <c r="AK16" i="10"/>
  <c r="AT16" i="10" s="1"/>
  <c r="AJ10" i="10"/>
  <c r="AK10" i="10"/>
  <c r="AT10" i="10" s="1"/>
  <c r="AB4" i="10"/>
  <c r="AJ3" i="10"/>
  <c r="AU25" i="68"/>
  <c r="C11" i="68" s="1"/>
  <c r="F21" i="97" s="1"/>
  <c r="AR22" i="35"/>
  <c r="AJ23" i="18"/>
  <c r="AS23" i="18" s="1"/>
  <c r="AK23" i="18"/>
  <c r="AT23" i="18" s="1"/>
  <c r="AS16" i="66"/>
  <c r="AL16" i="66"/>
  <c r="AU16" i="66" s="1"/>
  <c r="AI23" i="81"/>
  <c r="AN23" i="81"/>
  <c r="AS7" i="1"/>
  <c r="AL7" i="1"/>
  <c r="AU7" i="1" s="1"/>
  <c r="AS25" i="16"/>
  <c r="Z23" i="28"/>
  <c r="AS3" i="1"/>
  <c r="AL3" i="1"/>
  <c r="AU3" i="1" s="1"/>
  <c r="AJ17" i="18"/>
  <c r="AK17" i="18"/>
  <c r="AT17" i="18" s="1"/>
  <c r="AJ11" i="18"/>
  <c r="AK11" i="18"/>
  <c r="AT11" i="18" s="1"/>
  <c r="AJ5" i="18"/>
  <c r="AK5" i="18"/>
  <c r="AT5" i="18" s="1"/>
  <c r="AS11" i="66"/>
  <c r="AL11" i="66"/>
  <c r="AU11" i="66" s="1"/>
  <c r="AH23" i="65"/>
  <c r="AQ23" i="65" s="1"/>
  <c r="AQ25" i="65" s="1"/>
  <c r="AZ3" i="65"/>
  <c r="AX22" i="65" s="1"/>
  <c r="S22" i="65" s="1"/>
  <c r="AC22" i="65" s="1"/>
  <c r="AB23" i="65" s="1"/>
  <c r="AJ21" i="49"/>
  <c r="AK21" i="49"/>
  <c r="AT21" i="49" s="1"/>
  <c r="AS18" i="1"/>
  <c r="AL18" i="1"/>
  <c r="AU18" i="1" s="1"/>
  <c r="AI23" i="26"/>
  <c r="AN23" i="26"/>
  <c r="AS4" i="12"/>
  <c r="AS25" i="12" s="1"/>
  <c r="AL4" i="12"/>
  <c r="AU4" i="12" s="1"/>
  <c r="AU25" i="12" s="1"/>
  <c r="C11" i="12" s="1"/>
  <c r="X25" i="43"/>
  <c r="Y25" i="43"/>
  <c r="AS21" i="1"/>
  <c r="AL21" i="1"/>
  <c r="AU21" i="1" s="1"/>
  <c r="AJ18" i="50"/>
  <c r="AK18" i="50"/>
  <c r="AT18" i="50" s="1"/>
  <c r="AJ12" i="50"/>
  <c r="AK12" i="50"/>
  <c r="AT12" i="50" s="1"/>
  <c r="AJ6" i="50"/>
  <c r="AK6" i="50"/>
  <c r="AT6" i="50" s="1"/>
  <c r="Z23" i="4"/>
  <c r="AR22" i="47"/>
  <c r="Z26" i="33"/>
  <c r="X26" i="33"/>
  <c r="Y26" i="33"/>
  <c r="AS25" i="72"/>
  <c r="AS12" i="51"/>
  <c r="AL12" i="51"/>
  <c r="AU12" i="51" s="1"/>
  <c r="AS20" i="51"/>
  <c r="AL20" i="51"/>
  <c r="AU20" i="51" s="1"/>
  <c r="AS4" i="14"/>
  <c r="AS25" i="14" s="1"/>
  <c r="AL4" i="14"/>
  <c r="AU4" i="14" s="1"/>
  <c r="AU25" i="14" s="1"/>
  <c r="C11" i="14" s="1"/>
  <c r="X25" i="37"/>
  <c r="Y25" i="37"/>
  <c r="AI24" i="41"/>
  <c r="AN24" i="41"/>
  <c r="AN23" i="57"/>
  <c r="AN25" i="57" s="1"/>
  <c r="AI23" i="57"/>
  <c r="AI24" i="46"/>
  <c r="AN24" i="46"/>
  <c r="Z24" i="42"/>
  <c r="Y24" i="42"/>
  <c r="X24" i="42"/>
  <c r="AI22" i="15"/>
  <c r="AN22" i="15"/>
  <c r="AJ17" i="53"/>
  <c r="AK17" i="53"/>
  <c r="AT17" i="53" s="1"/>
  <c r="AS11" i="1"/>
  <c r="AL11" i="1"/>
  <c r="AU11" i="1" s="1"/>
  <c r="AJ5" i="2"/>
  <c r="AK5" i="2"/>
  <c r="AT5" i="2" s="1"/>
  <c r="AJ10" i="52"/>
  <c r="AK10" i="52"/>
  <c r="AT10" i="52" s="1"/>
  <c r="AL23" i="10"/>
  <c r="AU23" i="10" s="1"/>
  <c r="AR23" i="10"/>
  <c r="AR25" i="10" s="1"/>
  <c r="AJ6" i="20"/>
  <c r="AK6" i="20"/>
  <c r="AT6" i="20" s="1"/>
  <c r="AN23" i="74"/>
  <c r="AI23" i="74"/>
  <c r="AJ17" i="17"/>
  <c r="AK17" i="17"/>
  <c r="AT17" i="17" s="1"/>
  <c r="AJ11" i="17"/>
  <c r="AK11" i="17"/>
  <c r="AT11" i="17" s="1"/>
  <c r="AS4" i="8"/>
  <c r="AS25" i="8" s="1"/>
  <c r="AL4" i="8"/>
  <c r="AU4" i="8" s="1"/>
  <c r="AU25" i="8" s="1"/>
  <c r="C11" i="8" s="1"/>
  <c r="AJ6" i="49"/>
  <c r="AK6" i="49"/>
  <c r="AT6" i="49" s="1"/>
  <c r="AJ13" i="10"/>
  <c r="AK13" i="10"/>
  <c r="AT13" i="10" s="1"/>
  <c r="Z24" i="87"/>
  <c r="Y24" i="87"/>
  <c r="X24" i="87"/>
  <c r="AS19" i="51"/>
  <c r="AL19" i="51"/>
  <c r="AU19" i="51" s="1"/>
  <c r="AH26" i="86"/>
  <c r="AQ26" i="86" s="1"/>
  <c r="AJ10" i="49"/>
  <c r="AK10" i="49"/>
  <c r="AT10" i="49" s="1"/>
  <c r="AJ20" i="53"/>
  <c r="AK20" i="53"/>
  <c r="AT20" i="53" s="1"/>
  <c r="AJ8" i="53"/>
  <c r="AK8" i="53"/>
  <c r="AT8" i="53" s="1"/>
  <c r="AJ8" i="2"/>
  <c r="AK8" i="2"/>
  <c r="AT8" i="2" s="1"/>
  <c r="AJ19" i="52"/>
  <c r="AK19" i="52"/>
  <c r="AT19" i="52" s="1"/>
  <c r="AJ13" i="52"/>
  <c r="AK13" i="52"/>
  <c r="AT13" i="52" s="1"/>
  <c r="AS25" i="71"/>
  <c r="AH23" i="47"/>
  <c r="AQ23" i="47" s="1"/>
  <c r="X25" i="85"/>
  <c r="Y25" i="85"/>
  <c r="AJ21" i="20"/>
  <c r="AK21" i="20"/>
  <c r="AT21" i="20" s="1"/>
  <c r="Z23" i="39"/>
  <c r="AH24" i="31"/>
  <c r="AQ24" i="31" s="1"/>
  <c r="AU25" i="60"/>
  <c r="C11" i="60" s="1"/>
  <c r="F13" i="97" s="1"/>
  <c r="AS4" i="62"/>
  <c r="AS25" i="62" s="1"/>
  <c r="AL4" i="62"/>
  <c r="AU4" i="62" s="1"/>
  <c r="AU25" i="62" s="1"/>
  <c r="C11" i="62" s="1"/>
  <c r="F15" i="97" s="1"/>
  <c r="AJ19" i="53"/>
  <c r="AK19" i="53"/>
  <c r="AT19" i="53" s="1"/>
  <c r="AJ13" i="53"/>
  <c r="AK13" i="53"/>
  <c r="AT13" i="53" s="1"/>
  <c r="AJ7" i="53"/>
  <c r="AK7" i="53"/>
  <c r="AT7" i="53" s="1"/>
  <c r="AJ19" i="2"/>
  <c r="AK19" i="2"/>
  <c r="AT19" i="2" s="1"/>
  <c r="AJ13" i="2"/>
  <c r="AK13" i="2"/>
  <c r="AT13" i="2" s="1"/>
  <c r="AJ7" i="2"/>
  <c r="AK7" i="2"/>
  <c r="AT7" i="2" s="1"/>
  <c r="AS25" i="24"/>
  <c r="AJ18" i="52"/>
  <c r="AK18" i="52"/>
  <c r="AT18" i="52" s="1"/>
  <c r="AJ12" i="52"/>
  <c r="AK12" i="52"/>
  <c r="AT12" i="52" s="1"/>
  <c r="AJ6" i="52"/>
  <c r="AK6" i="52"/>
  <c r="AT6" i="52" s="1"/>
  <c r="AH24" i="75"/>
  <c r="AQ24" i="75" s="1"/>
  <c r="AS20" i="66"/>
  <c r="AL20" i="66"/>
  <c r="AU20" i="66" s="1"/>
  <c r="Z23" i="47"/>
  <c r="AI24" i="88"/>
  <c r="AN24" i="88"/>
  <c r="AI24" i="45"/>
  <c r="AN24" i="45"/>
  <c r="AS21" i="66"/>
  <c r="AL21" i="66"/>
  <c r="AU21" i="66" s="1"/>
  <c r="AJ20" i="20"/>
  <c r="AK20" i="20"/>
  <c r="AT20" i="20" s="1"/>
  <c r="AJ14" i="20"/>
  <c r="AK14" i="20"/>
  <c r="AT14" i="20" s="1"/>
  <c r="AJ8" i="20"/>
  <c r="AK8" i="20"/>
  <c r="AT8" i="20" s="1"/>
  <c r="Z24" i="74"/>
  <c r="X24" i="74"/>
  <c r="Y24" i="74"/>
  <c r="AS15" i="1"/>
  <c r="AL15" i="1"/>
  <c r="AU15" i="1" s="1"/>
  <c r="AS13" i="1"/>
  <c r="AL13" i="1"/>
  <c r="AU13" i="1" s="1"/>
  <c r="AR23" i="31"/>
  <c r="AJ19" i="17"/>
  <c r="AK19" i="17"/>
  <c r="AT19" i="17" s="1"/>
  <c r="AJ13" i="17"/>
  <c r="AK13" i="17"/>
  <c r="AT13" i="17" s="1"/>
  <c r="AJ7" i="17"/>
  <c r="AK7" i="17"/>
  <c r="AT7" i="17" s="1"/>
  <c r="AR24" i="78"/>
  <c r="AJ18" i="49"/>
  <c r="AK18" i="49"/>
  <c r="AT18" i="49" s="1"/>
  <c r="AJ21" i="10"/>
  <c r="AK21" i="10"/>
  <c r="AT21" i="10" s="1"/>
  <c r="AJ15" i="10"/>
  <c r="AK15" i="10"/>
  <c r="AT15" i="10" s="1"/>
  <c r="AJ9" i="10"/>
  <c r="AK9" i="10"/>
  <c r="AT9" i="10" s="1"/>
  <c r="AS25" i="68"/>
  <c r="AS20" i="1"/>
  <c r="AL20" i="1"/>
  <c r="AU20" i="1" s="1"/>
  <c r="AS13" i="51"/>
  <c r="AL13" i="51"/>
  <c r="AU13" i="51" s="1"/>
  <c r="AS21" i="51"/>
  <c r="AL21" i="51"/>
  <c r="AU21" i="51" s="1"/>
  <c r="AJ19" i="49"/>
  <c r="AK19" i="49"/>
  <c r="AT19" i="49" s="1"/>
  <c r="AS6" i="1"/>
  <c r="AL6" i="1"/>
  <c r="AU6" i="1" s="1"/>
  <c r="AJ22" i="18"/>
  <c r="AK22" i="18"/>
  <c r="AT22" i="18" s="1"/>
  <c r="AJ16" i="18"/>
  <c r="AK16" i="18"/>
  <c r="AT16" i="18" s="1"/>
  <c r="AJ10" i="18"/>
  <c r="AK10" i="18"/>
  <c r="AT10" i="18" s="1"/>
  <c r="AB4" i="18"/>
  <c r="AJ3" i="18"/>
  <c r="AS17" i="66"/>
  <c r="AL17" i="66"/>
  <c r="AU17" i="66" s="1"/>
  <c r="Z23" i="84"/>
  <c r="X23" i="84"/>
  <c r="Y23" i="84"/>
  <c r="AS18" i="66"/>
  <c r="AL18" i="66"/>
  <c r="AU18" i="66" s="1"/>
  <c r="AJ9" i="49"/>
  <c r="AK9" i="49"/>
  <c r="AT9" i="49" s="1"/>
  <c r="AI24" i="43"/>
  <c r="AN24" i="43"/>
  <c r="AS7" i="66"/>
  <c r="AL7" i="66"/>
  <c r="AU7" i="66" s="1"/>
  <c r="AJ17" i="50"/>
  <c r="AK17" i="50"/>
  <c r="AT17" i="50" s="1"/>
  <c r="AJ11" i="50"/>
  <c r="AK11" i="50"/>
  <c r="AT11" i="50" s="1"/>
  <c r="AJ5" i="50"/>
  <c r="AK5" i="50"/>
  <c r="AT5" i="50" s="1"/>
  <c r="AI23" i="20"/>
  <c r="AN23" i="20"/>
  <c r="AN25" i="20" s="1"/>
  <c r="AS19" i="1"/>
  <c r="AL19" i="1"/>
  <c r="AU19" i="1" s="1"/>
  <c r="AS16" i="51"/>
  <c r="AL16" i="51"/>
  <c r="AU16" i="51" s="1"/>
  <c r="AN24" i="37"/>
  <c r="AI24" i="37"/>
  <c r="AN23" i="82"/>
  <c r="AI23" i="82"/>
  <c r="AI25" i="76"/>
  <c r="AN25" i="76"/>
  <c r="AI24" i="79"/>
  <c r="AN24" i="79"/>
  <c r="AN23" i="22"/>
  <c r="AN25" i="22" s="1"/>
  <c r="AI23" i="22"/>
  <c r="AN23" i="42"/>
  <c r="AI23" i="42"/>
  <c r="X25" i="29"/>
  <c r="Y25" i="29"/>
  <c r="AN25" i="95"/>
  <c r="AI25" i="95"/>
  <c r="Z23" i="15"/>
  <c r="Y23" i="15"/>
  <c r="X23" i="15"/>
  <c r="AG24" i="26" l="1"/>
  <c r="AP24" i="26" s="1"/>
  <c r="AF24" i="26"/>
  <c r="AO24" i="26" s="1"/>
  <c r="AE24" i="26"/>
  <c r="W25" i="26"/>
  <c r="W27" i="34"/>
  <c r="AG26" i="34"/>
  <c r="AP26" i="34" s="1"/>
  <c r="AF26" i="34"/>
  <c r="AO26" i="34" s="1"/>
  <c r="AE26" i="34"/>
  <c r="AE25" i="44"/>
  <c r="AG25" i="44"/>
  <c r="AP25" i="44" s="1"/>
  <c r="W26" i="44"/>
  <c r="AF25" i="44"/>
  <c r="AO25" i="44" s="1"/>
  <c r="AR23" i="42"/>
  <c r="AS19" i="53"/>
  <c r="AL19" i="53"/>
  <c r="AU19" i="53" s="1"/>
  <c r="AR25" i="95"/>
  <c r="AR25" i="76"/>
  <c r="AS5" i="50"/>
  <c r="AL5" i="50"/>
  <c r="AU5" i="50" s="1"/>
  <c r="AS16" i="18"/>
  <c r="AL16" i="18"/>
  <c r="AU16" i="18" s="1"/>
  <c r="AS19" i="49"/>
  <c r="AL19" i="49"/>
  <c r="AU19" i="49" s="1"/>
  <c r="AS14" i="20"/>
  <c r="AL14" i="20"/>
  <c r="AU14" i="20" s="1"/>
  <c r="AR24" i="45"/>
  <c r="AS6" i="52"/>
  <c r="AL6" i="52"/>
  <c r="AU6" i="52" s="1"/>
  <c r="AH25" i="85"/>
  <c r="AQ25" i="85" s="1"/>
  <c r="AR24" i="46"/>
  <c r="AH25" i="37"/>
  <c r="AQ25" i="37" s="1"/>
  <c r="AS12" i="50"/>
  <c r="AL12" i="50"/>
  <c r="AU12" i="50" s="1"/>
  <c r="AH25" i="43"/>
  <c r="AQ25" i="43" s="1"/>
  <c r="AS11" i="18"/>
  <c r="AL11" i="18"/>
  <c r="AU11" i="18" s="1"/>
  <c r="AS3" i="10"/>
  <c r="AL3" i="10"/>
  <c r="AU3" i="10" s="1"/>
  <c r="AS9" i="20"/>
  <c r="AL9" i="20"/>
  <c r="AU9" i="20" s="1"/>
  <c r="AS11" i="53"/>
  <c r="AL11" i="53"/>
  <c r="AU11" i="53" s="1"/>
  <c r="AH24" i="82"/>
  <c r="AQ24" i="82" s="1"/>
  <c r="AG23" i="54"/>
  <c r="AP23" i="54" s="1"/>
  <c r="AP25" i="54" s="1"/>
  <c r="AF23" i="54"/>
  <c r="AO23" i="54" s="1"/>
  <c r="AO25" i="54" s="1"/>
  <c r="AE23" i="54"/>
  <c r="AS17" i="10"/>
  <c r="AL17" i="10"/>
  <c r="AU17" i="10" s="1"/>
  <c r="AS9" i="17"/>
  <c r="AL9" i="17"/>
  <c r="AU9" i="17" s="1"/>
  <c r="AJ4" i="20"/>
  <c r="AK4" i="20"/>
  <c r="AT4" i="20" s="1"/>
  <c r="AT25" i="20" s="1"/>
  <c r="AS22" i="20"/>
  <c r="AL22" i="20"/>
  <c r="AU22" i="20" s="1"/>
  <c r="AS3" i="49"/>
  <c r="AL3" i="49"/>
  <c r="AU3" i="49" s="1"/>
  <c r="AS7" i="49"/>
  <c r="AL7" i="49"/>
  <c r="AU7" i="49" s="1"/>
  <c r="Z26" i="40"/>
  <c r="Y26" i="40"/>
  <c r="X26" i="40"/>
  <c r="AJ21" i="22"/>
  <c r="AK21" i="22"/>
  <c r="AT21" i="22" s="1"/>
  <c r="AJ15" i="22"/>
  <c r="AK15" i="22"/>
  <c r="AT15" i="22" s="1"/>
  <c r="AJ9" i="22"/>
  <c r="AK9" i="22"/>
  <c r="AT9" i="22" s="1"/>
  <c r="AJ19" i="6"/>
  <c r="AK19" i="6"/>
  <c r="AT19" i="6" s="1"/>
  <c r="AJ13" i="6"/>
  <c r="AK13" i="6"/>
  <c r="AT13" i="6" s="1"/>
  <c r="AJ7" i="6"/>
  <c r="AK7" i="6"/>
  <c r="AT7" i="6" s="1"/>
  <c r="AH25" i="73"/>
  <c r="AQ25" i="73" s="1"/>
  <c r="AR23" i="11"/>
  <c r="AR25" i="11" s="1"/>
  <c r="AH25" i="41"/>
  <c r="AQ25" i="41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14" i="50"/>
  <c r="AL14" i="50"/>
  <c r="AU14" i="50" s="1"/>
  <c r="AX3" i="54"/>
  <c r="S3" i="54" s="1"/>
  <c r="AC3" i="54" s="1"/>
  <c r="AX23" i="54"/>
  <c r="S23" i="54" s="1"/>
  <c r="AC2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H24" i="81"/>
  <c r="AQ24" i="81" s="1"/>
  <c r="AJ18" i="11"/>
  <c r="AK18" i="11"/>
  <c r="AT18" i="11" s="1"/>
  <c r="AJ12" i="11"/>
  <c r="AK12" i="11"/>
  <c r="AT12" i="11" s="1"/>
  <c r="AJ6" i="11"/>
  <c r="AK6" i="11"/>
  <c r="AT6" i="11" s="1"/>
  <c r="AS18" i="10"/>
  <c r="AL18" i="10"/>
  <c r="AU18" i="10" s="1"/>
  <c r="AJ17" i="64"/>
  <c r="AK17" i="64"/>
  <c r="AT17" i="64" s="1"/>
  <c r="AJ11" i="64"/>
  <c r="AK11" i="64"/>
  <c r="AT11" i="64" s="1"/>
  <c r="AJ5" i="64"/>
  <c r="AK5" i="64"/>
  <c r="AT5" i="64" s="1"/>
  <c r="AH25" i="88"/>
  <c r="AQ25" i="88" s="1"/>
  <c r="AS3" i="2"/>
  <c r="AL3" i="2"/>
  <c r="AU3" i="2" s="1"/>
  <c r="AH26" i="38"/>
  <c r="AQ26" i="38" s="1"/>
  <c r="AJ18" i="57"/>
  <c r="AK18" i="57"/>
  <c r="AT18" i="57" s="1"/>
  <c r="AJ12" i="57"/>
  <c r="AK12" i="57"/>
  <c r="AT12" i="57" s="1"/>
  <c r="AJ6" i="57"/>
  <c r="AK6" i="57"/>
  <c r="AT6" i="57" s="1"/>
  <c r="AH26" i="95"/>
  <c r="AQ26" i="95" s="1"/>
  <c r="AR24" i="29"/>
  <c r="AH25" i="25"/>
  <c r="AQ25" i="25" s="1"/>
  <c r="AS16" i="50"/>
  <c r="AL16" i="50"/>
  <c r="AU16" i="50" s="1"/>
  <c r="AS21" i="18"/>
  <c r="AL21" i="18"/>
  <c r="AU21" i="18" s="1"/>
  <c r="AS8" i="10"/>
  <c r="AL8" i="10"/>
  <c r="AU8" i="10" s="1"/>
  <c r="AS12" i="17"/>
  <c r="AL12" i="17"/>
  <c r="AU12" i="17" s="1"/>
  <c r="Z25" i="92"/>
  <c r="X25" i="92"/>
  <c r="Y25" i="92"/>
  <c r="AS13" i="20"/>
  <c r="AL13" i="20"/>
  <c r="AU13" i="20" s="1"/>
  <c r="AR23" i="53"/>
  <c r="AR25" i="53" s="1"/>
  <c r="AL23" i="53"/>
  <c r="AU23" i="53" s="1"/>
  <c r="AI25" i="30"/>
  <c r="AN25" i="30"/>
  <c r="AG23" i="89"/>
  <c r="AP23" i="89" s="1"/>
  <c r="AF23" i="89"/>
  <c r="AO23" i="89" s="1"/>
  <c r="W24" i="89"/>
  <c r="AE23" i="89"/>
  <c r="AR24" i="85"/>
  <c r="AS20" i="2"/>
  <c r="AL20" i="2"/>
  <c r="AU20" i="2" s="1"/>
  <c r="AJ21" i="23"/>
  <c r="AK21" i="23"/>
  <c r="AT21" i="23" s="1"/>
  <c r="AJ15" i="23"/>
  <c r="AK15" i="23"/>
  <c r="AT15" i="23" s="1"/>
  <c r="AJ9" i="23"/>
  <c r="AK9" i="23"/>
  <c r="AT9" i="23" s="1"/>
  <c r="Z24" i="77"/>
  <c r="X24" i="77"/>
  <c r="Y24" i="77"/>
  <c r="AS22" i="52"/>
  <c r="AL22" i="52"/>
  <c r="AU22" i="52" s="1"/>
  <c r="AI24" i="83"/>
  <c r="AN24" i="83"/>
  <c r="AE23" i="15"/>
  <c r="AG23" i="15"/>
  <c r="AP23" i="15" s="1"/>
  <c r="AP25" i="15" s="1"/>
  <c r="AF23" i="15"/>
  <c r="AO23" i="15" s="1"/>
  <c r="AO25" i="15" s="1"/>
  <c r="AS19" i="2"/>
  <c r="AL19" i="2"/>
  <c r="AU19" i="2" s="1"/>
  <c r="AL23" i="22"/>
  <c r="AU23" i="22" s="1"/>
  <c r="AR23" i="22"/>
  <c r="AR25" i="22" s="1"/>
  <c r="AR23" i="82"/>
  <c r="AS3" i="18"/>
  <c r="AL3" i="18"/>
  <c r="AU3" i="18" s="1"/>
  <c r="AS21" i="10"/>
  <c r="AL21" i="10"/>
  <c r="AU21" i="10" s="1"/>
  <c r="AS7" i="17"/>
  <c r="AL7" i="17"/>
  <c r="AU7" i="17" s="1"/>
  <c r="AH24" i="74"/>
  <c r="AQ24" i="74" s="1"/>
  <c r="AS7" i="2"/>
  <c r="AL7" i="2"/>
  <c r="AU7" i="2" s="1"/>
  <c r="AS7" i="53"/>
  <c r="AL7" i="53"/>
  <c r="AU7" i="53" s="1"/>
  <c r="Z25" i="85"/>
  <c r="AS8" i="2"/>
  <c r="AL8" i="2"/>
  <c r="AU8" i="2" s="1"/>
  <c r="AS10" i="49"/>
  <c r="AL10" i="49"/>
  <c r="AU10" i="49" s="1"/>
  <c r="AS13" i="10"/>
  <c r="AL13" i="10"/>
  <c r="AU13" i="10" s="1"/>
  <c r="AS11" i="17"/>
  <c r="AL11" i="17"/>
  <c r="AU11" i="17" s="1"/>
  <c r="AS6" i="20"/>
  <c r="AL6" i="20"/>
  <c r="AU6" i="20" s="1"/>
  <c r="AS5" i="2"/>
  <c r="AL5" i="2"/>
  <c r="AU5" i="2" s="1"/>
  <c r="AR22" i="15"/>
  <c r="AR23" i="57"/>
  <c r="AR25" i="57" s="1"/>
  <c r="Z25" i="37"/>
  <c r="Z25" i="43"/>
  <c r="AJ4" i="10"/>
  <c r="AK4" i="10"/>
  <c r="AT4" i="10" s="1"/>
  <c r="AT25" i="10" s="1"/>
  <c r="AS22" i="10"/>
  <c r="AL22" i="10"/>
  <c r="AU22" i="10" s="1"/>
  <c r="AS20" i="17"/>
  <c r="AL20" i="17"/>
  <c r="AU20" i="17" s="1"/>
  <c r="AR23" i="64"/>
  <c r="AR25" i="64" s="1"/>
  <c r="Z24" i="82"/>
  <c r="AS13" i="50"/>
  <c r="AL13" i="50"/>
  <c r="AU13" i="50" s="1"/>
  <c r="AF25" i="78"/>
  <c r="AO25" i="78" s="1"/>
  <c r="W26" i="78"/>
  <c r="AE25" i="78"/>
  <c r="AG25" i="78"/>
  <c r="AP25" i="78" s="1"/>
  <c r="AS12" i="18"/>
  <c r="AL12" i="18"/>
  <c r="AU12" i="18" s="1"/>
  <c r="AJ23" i="64"/>
  <c r="AS23" i="64" s="1"/>
  <c r="AK23" i="64"/>
  <c r="AT23" i="64" s="1"/>
  <c r="AS8" i="49"/>
  <c r="AL8" i="49"/>
  <c r="AU8" i="49" s="1"/>
  <c r="AS14" i="52"/>
  <c r="AL14" i="52"/>
  <c r="AU14" i="52" s="1"/>
  <c r="AS15" i="2"/>
  <c r="AL15" i="2"/>
  <c r="AU15" i="2" s="1"/>
  <c r="AS15" i="53"/>
  <c r="AL15" i="53"/>
  <c r="AU15" i="53" s="1"/>
  <c r="AJ20" i="22"/>
  <c r="AK20" i="22"/>
  <c r="AT20" i="22" s="1"/>
  <c r="AJ14" i="22"/>
  <c r="AK14" i="22"/>
  <c r="AT14" i="22" s="1"/>
  <c r="AJ8" i="22"/>
  <c r="AK8" i="22"/>
  <c r="AT8" i="22" s="1"/>
  <c r="AJ18" i="6"/>
  <c r="AK18" i="6"/>
  <c r="AT18" i="6" s="1"/>
  <c r="AJ12" i="6"/>
  <c r="AK12" i="6"/>
  <c r="AT12" i="6" s="1"/>
  <c r="AJ6" i="6"/>
  <c r="AK6" i="6"/>
  <c r="AT6" i="6" s="1"/>
  <c r="Z25" i="41"/>
  <c r="AX22" i="4"/>
  <c r="S22" i="4" s="1"/>
  <c r="AC22" i="4" s="1"/>
  <c r="AB23" i="4" s="1"/>
  <c r="AS13" i="18"/>
  <c r="AL13" i="18"/>
  <c r="AU13" i="18" s="1"/>
  <c r="AX22" i="54"/>
  <c r="S22" i="54" s="1"/>
  <c r="AC22" i="54" s="1"/>
  <c r="AB23" i="54" s="1"/>
  <c r="Z24" i="81"/>
  <c r="AJ17" i="11"/>
  <c r="AK17" i="11"/>
  <c r="AT17" i="11" s="1"/>
  <c r="AJ11" i="11"/>
  <c r="AK11" i="11"/>
  <c r="AT11" i="11" s="1"/>
  <c r="AJ5" i="11"/>
  <c r="AK5" i="11"/>
  <c r="AT5" i="11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S10" i="17"/>
  <c r="AL10" i="17"/>
  <c r="AU10" i="17" s="1"/>
  <c r="AS17" i="20"/>
  <c r="AL17" i="20"/>
  <c r="AU17" i="20" s="1"/>
  <c r="Z25" i="88"/>
  <c r="AS9" i="52"/>
  <c r="AL9" i="52"/>
  <c r="AU9" i="52" s="1"/>
  <c r="AJ4" i="2"/>
  <c r="AK4" i="2"/>
  <c r="AT4" i="2" s="1"/>
  <c r="AT25" i="2" s="1"/>
  <c r="AS22" i="2"/>
  <c r="AL22" i="2"/>
  <c r="AU22" i="2" s="1"/>
  <c r="AS16" i="53"/>
  <c r="AL16" i="53"/>
  <c r="AU16" i="53" s="1"/>
  <c r="AH25" i="91"/>
  <c r="AQ25" i="91" s="1"/>
  <c r="AS21" i="50"/>
  <c r="AL21" i="50"/>
  <c r="AU21" i="50" s="1"/>
  <c r="AJ17" i="57"/>
  <c r="AK17" i="57"/>
  <c r="AT17" i="57" s="1"/>
  <c r="AJ11" i="57"/>
  <c r="AK11" i="57"/>
  <c r="AT11" i="57" s="1"/>
  <c r="AJ5" i="57"/>
  <c r="AK5" i="57"/>
  <c r="AT5" i="57" s="1"/>
  <c r="AS3" i="52"/>
  <c r="AL3" i="52"/>
  <c r="AU3" i="52" s="1"/>
  <c r="W27" i="95"/>
  <c r="AF26" i="95"/>
  <c r="AO26" i="95" s="1"/>
  <c r="AE26" i="95"/>
  <c r="AG26" i="95"/>
  <c r="AP26" i="95" s="1"/>
  <c r="AJ4" i="50"/>
  <c r="AK4" i="50"/>
  <c r="AT4" i="50" s="1"/>
  <c r="AT25" i="50" s="1"/>
  <c r="AH24" i="48"/>
  <c r="AQ24" i="48" s="1"/>
  <c r="AR24" i="44"/>
  <c r="AI24" i="92"/>
  <c r="AN24" i="92"/>
  <c r="AI24" i="36"/>
  <c r="AN24" i="36"/>
  <c r="AS17" i="52"/>
  <c r="AL17" i="52"/>
  <c r="AU17" i="52" s="1"/>
  <c r="AS18" i="2"/>
  <c r="AL18" i="2"/>
  <c r="AU18" i="2" s="1"/>
  <c r="AS18" i="53"/>
  <c r="AL18" i="53"/>
  <c r="AU18" i="53" s="1"/>
  <c r="AG25" i="45"/>
  <c r="AP25" i="45" s="1"/>
  <c r="AF25" i="45"/>
  <c r="AO25" i="45" s="1"/>
  <c r="AE25" i="45"/>
  <c r="W26" i="45"/>
  <c r="AS7" i="52"/>
  <c r="AL7" i="52"/>
  <c r="AU7" i="52" s="1"/>
  <c r="X26" i="93"/>
  <c r="Y26" i="93"/>
  <c r="Z26" i="93" s="1"/>
  <c r="AJ20" i="23"/>
  <c r="AK20" i="23"/>
  <c r="AT20" i="23" s="1"/>
  <c r="AJ14" i="23"/>
  <c r="AK14" i="23"/>
  <c r="AT14" i="23" s="1"/>
  <c r="AJ8" i="23"/>
  <c r="AK8" i="23"/>
  <c r="AT8" i="23" s="1"/>
  <c r="Y27" i="86"/>
  <c r="X27" i="86"/>
  <c r="AS11" i="50"/>
  <c r="AL11" i="50"/>
  <c r="AU11" i="50" s="1"/>
  <c r="AR24" i="43"/>
  <c r="AH23" i="84"/>
  <c r="AQ23" i="84" s="1"/>
  <c r="AK4" i="18"/>
  <c r="AT4" i="18" s="1"/>
  <c r="AT25" i="18" s="1"/>
  <c r="AJ4" i="18"/>
  <c r="AS22" i="18"/>
  <c r="AL22" i="18"/>
  <c r="AU22" i="18" s="1"/>
  <c r="W25" i="74"/>
  <c r="AG24" i="74"/>
  <c r="AP24" i="74" s="1"/>
  <c r="AF24" i="74"/>
  <c r="AO24" i="74" s="1"/>
  <c r="AE24" i="74"/>
  <c r="AS20" i="20"/>
  <c r="AL20" i="20"/>
  <c r="AU20" i="20" s="1"/>
  <c r="AR24" i="88"/>
  <c r="AS12" i="52"/>
  <c r="AL12" i="52"/>
  <c r="AU12" i="52" s="1"/>
  <c r="AG23" i="39"/>
  <c r="AP23" i="39" s="1"/>
  <c r="AE23" i="39"/>
  <c r="W24" i="39"/>
  <c r="AF23" i="39"/>
  <c r="AO23" i="39" s="1"/>
  <c r="AH24" i="42"/>
  <c r="AQ24" i="42" s="1"/>
  <c r="AG23" i="4"/>
  <c r="AP23" i="4" s="1"/>
  <c r="AP25" i="4" s="1"/>
  <c r="AF23" i="4"/>
  <c r="AO23" i="4" s="1"/>
  <c r="AO25" i="4" s="1"/>
  <c r="AE23" i="4"/>
  <c r="AS18" i="50"/>
  <c r="AL18" i="50"/>
  <c r="AU18" i="50" s="1"/>
  <c r="AS17" i="18"/>
  <c r="AL17" i="18"/>
  <c r="AU17" i="18" s="1"/>
  <c r="AS8" i="17"/>
  <c r="AL8" i="17"/>
  <c r="AU8" i="17" s="1"/>
  <c r="AH25" i="44"/>
  <c r="AQ25" i="44" s="1"/>
  <c r="AS15" i="20"/>
  <c r="AL15" i="20"/>
  <c r="AU15" i="20" s="1"/>
  <c r="AR23" i="23"/>
  <c r="AR25" i="23" s="1"/>
  <c r="AS16" i="49"/>
  <c r="AL16" i="49"/>
  <c r="AU16" i="49" s="1"/>
  <c r="AR24" i="91"/>
  <c r="AH24" i="90"/>
  <c r="AQ24" i="90" s="1"/>
  <c r="AS13" i="49"/>
  <c r="AL13" i="49"/>
  <c r="AU13" i="49" s="1"/>
  <c r="AR23" i="87"/>
  <c r="AS5" i="10"/>
  <c r="AL5" i="10"/>
  <c r="AU5" i="10" s="1"/>
  <c r="AS15" i="17"/>
  <c r="AL15" i="17"/>
  <c r="AU15" i="17" s="1"/>
  <c r="AS10" i="20"/>
  <c r="AL10" i="20"/>
  <c r="AU10" i="20" s="1"/>
  <c r="AI23" i="80"/>
  <c r="AN23" i="80"/>
  <c r="AR23" i="17"/>
  <c r="AR25" i="17" s="1"/>
  <c r="AL23" i="17"/>
  <c r="AU23" i="17" s="1"/>
  <c r="AR23" i="90"/>
  <c r="AS14" i="18"/>
  <c r="AL14" i="18"/>
  <c r="AU14" i="18" s="1"/>
  <c r="AI25" i="40"/>
  <c r="AN25" i="40"/>
  <c r="AJ19" i="22"/>
  <c r="AK19" i="22"/>
  <c r="AT19" i="22" s="1"/>
  <c r="AJ13" i="22"/>
  <c r="AK13" i="22"/>
  <c r="AT13" i="22" s="1"/>
  <c r="AJ7" i="22"/>
  <c r="AK7" i="22"/>
  <c r="AT7" i="22" s="1"/>
  <c r="AS12" i="20"/>
  <c r="AL12" i="20"/>
  <c r="AU12" i="20" s="1"/>
  <c r="AJ17" i="6"/>
  <c r="AK17" i="6"/>
  <c r="AT17" i="6" s="1"/>
  <c r="AJ11" i="6"/>
  <c r="AK11" i="6"/>
  <c r="AT11" i="6" s="1"/>
  <c r="AJ5" i="6"/>
  <c r="AK5" i="6"/>
  <c r="AT5" i="6" s="1"/>
  <c r="AS17" i="2"/>
  <c r="AL17" i="2"/>
  <c r="AU17" i="2" s="1"/>
  <c r="Z25" i="73"/>
  <c r="AS20" i="50"/>
  <c r="AL20" i="50"/>
  <c r="AU20" i="50" s="1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S6" i="10"/>
  <c r="AL6" i="10"/>
  <c r="AU6" i="10" s="1"/>
  <c r="AJ21" i="64"/>
  <c r="AK21" i="64"/>
  <c r="AT21" i="64" s="1"/>
  <c r="AJ15" i="64"/>
  <c r="AK15" i="64"/>
  <c r="AT15" i="64" s="1"/>
  <c r="AJ9" i="64"/>
  <c r="AK9" i="64"/>
  <c r="AT9" i="64" s="1"/>
  <c r="AJ4" i="53"/>
  <c r="AK4" i="53"/>
  <c r="AT4" i="53" s="1"/>
  <c r="AT25" i="53" s="1"/>
  <c r="Z26" i="38"/>
  <c r="AJ22" i="57"/>
  <c r="AK22" i="57"/>
  <c r="AT22" i="57" s="1"/>
  <c r="AJ16" i="57"/>
  <c r="AK16" i="57"/>
  <c r="AT16" i="57" s="1"/>
  <c r="AK10" i="57"/>
  <c r="AT10" i="57" s="1"/>
  <c r="AJ10" i="57"/>
  <c r="AB4" i="57"/>
  <c r="AJ3" i="57"/>
  <c r="AS8" i="18"/>
  <c r="AL8" i="18"/>
  <c r="AU8" i="18" s="1"/>
  <c r="AJ4" i="52"/>
  <c r="AK4" i="52"/>
  <c r="AT4" i="52" s="1"/>
  <c r="AT25" i="52" s="1"/>
  <c r="AH26" i="34"/>
  <c r="AQ26" i="34" s="1"/>
  <c r="AR24" i="73"/>
  <c r="Z25" i="25"/>
  <c r="AS3" i="50"/>
  <c r="AL3" i="50"/>
  <c r="AU3" i="50" s="1"/>
  <c r="AS22" i="50"/>
  <c r="AL22" i="50"/>
  <c r="AU22" i="50" s="1"/>
  <c r="AS9" i="18"/>
  <c r="AL9" i="18"/>
  <c r="AU9" i="18" s="1"/>
  <c r="Z24" i="48"/>
  <c r="AS14" i="10"/>
  <c r="AL14" i="10"/>
  <c r="AU14" i="10" s="1"/>
  <c r="AS18" i="17"/>
  <c r="AL18" i="17"/>
  <c r="AU18" i="17" s="1"/>
  <c r="AS19" i="20"/>
  <c r="AL19" i="20"/>
  <c r="AU19" i="20" s="1"/>
  <c r="AS20" i="49"/>
  <c r="AL20" i="49"/>
  <c r="AU20" i="49" s="1"/>
  <c r="AS14" i="53"/>
  <c r="AL14" i="53"/>
  <c r="AU14" i="53" s="1"/>
  <c r="AI25" i="93"/>
  <c r="AN25" i="93"/>
  <c r="AJ19" i="23"/>
  <c r="AK19" i="23"/>
  <c r="AT19" i="23" s="1"/>
  <c r="AJ13" i="23"/>
  <c r="AK13" i="23"/>
  <c r="AT13" i="23" s="1"/>
  <c r="AJ7" i="23"/>
  <c r="AK7" i="23"/>
  <c r="AT7" i="23" s="1"/>
  <c r="AS7" i="10"/>
  <c r="AL7" i="10"/>
  <c r="AU7" i="10" s="1"/>
  <c r="AS14" i="49"/>
  <c r="AL14" i="49"/>
  <c r="AU14" i="49" s="1"/>
  <c r="AS11" i="2"/>
  <c r="AL11" i="2"/>
  <c r="AU11" i="2" s="1"/>
  <c r="Z25" i="31"/>
  <c r="X25" i="31"/>
  <c r="Y25" i="31"/>
  <c r="AI24" i="75"/>
  <c r="AN24" i="75"/>
  <c r="AH23" i="15"/>
  <c r="AQ23" i="15" s="1"/>
  <c r="AQ25" i="15" s="1"/>
  <c r="AZ3" i="15"/>
  <c r="AX22" i="15" s="1"/>
  <c r="S22" i="15" s="1"/>
  <c r="AC22" i="15" s="1"/>
  <c r="AB23" i="15" s="1"/>
  <c r="AH25" i="29"/>
  <c r="AQ25" i="29" s="1"/>
  <c r="AR24" i="37"/>
  <c r="AE23" i="84"/>
  <c r="W24" i="84"/>
  <c r="AF23" i="84"/>
  <c r="AO23" i="84" s="1"/>
  <c r="AG23" i="84"/>
  <c r="AP23" i="84" s="1"/>
  <c r="AS9" i="10"/>
  <c r="AL9" i="10"/>
  <c r="AU9" i="10" s="1"/>
  <c r="AS18" i="49"/>
  <c r="AL18" i="49"/>
  <c r="AU18" i="49" s="1"/>
  <c r="AS13" i="17"/>
  <c r="AL13" i="17"/>
  <c r="AU13" i="17" s="1"/>
  <c r="AG23" i="47"/>
  <c r="AP23" i="47" s="1"/>
  <c r="W24" i="47"/>
  <c r="AF23" i="47"/>
  <c r="AO23" i="47" s="1"/>
  <c r="AE23" i="47"/>
  <c r="AS13" i="2"/>
  <c r="AL13" i="2"/>
  <c r="AU13" i="2" s="1"/>
  <c r="AS13" i="53"/>
  <c r="AL13" i="53"/>
  <c r="AU13" i="53" s="1"/>
  <c r="AS13" i="52"/>
  <c r="AL13" i="52"/>
  <c r="AU13" i="52" s="1"/>
  <c r="AS8" i="53"/>
  <c r="AL8" i="53"/>
  <c r="AU8" i="53" s="1"/>
  <c r="AH24" i="87"/>
  <c r="AQ24" i="87" s="1"/>
  <c r="AS6" i="49"/>
  <c r="AL6" i="49"/>
  <c r="AU6" i="49" s="1"/>
  <c r="AS17" i="17"/>
  <c r="AL17" i="17"/>
  <c r="AU17" i="17" s="1"/>
  <c r="AS21" i="49"/>
  <c r="AL21" i="49"/>
  <c r="AU21" i="49" s="1"/>
  <c r="AS10" i="10"/>
  <c r="AL10" i="10"/>
  <c r="AU10" i="10" s="1"/>
  <c r="AS17" i="49"/>
  <c r="AL17" i="49"/>
  <c r="AU17" i="49" s="1"/>
  <c r="AH25" i="46"/>
  <c r="AQ25" i="46" s="1"/>
  <c r="AF24" i="90"/>
  <c r="AO24" i="90" s="1"/>
  <c r="AE24" i="90"/>
  <c r="AG24" i="90"/>
  <c r="AP24" i="90" s="1"/>
  <c r="W25" i="90"/>
  <c r="AS19" i="50"/>
  <c r="AL19" i="50"/>
  <c r="AU19" i="50" s="1"/>
  <c r="AS18" i="18"/>
  <c r="AL18" i="18"/>
  <c r="AU18" i="18" s="1"/>
  <c r="AS12" i="49"/>
  <c r="AL12" i="49"/>
  <c r="AU12" i="49" s="1"/>
  <c r="X24" i="80"/>
  <c r="Z24" i="80" s="1"/>
  <c r="Y24" i="80"/>
  <c r="AS20" i="52"/>
  <c r="AL20" i="52"/>
  <c r="AU20" i="52" s="1"/>
  <c r="AS21" i="2"/>
  <c r="AL21" i="2"/>
  <c r="AU21" i="2" s="1"/>
  <c r="AS21" i="53"/>
  <c r="AL21" i="53"/>
  <c r="AU21" i="53" s="1"/>
  <c r="AR23" i="96"/>
  <c r="AJ18" i="22"/>
  <c r="AK18" i="22"/>
  <c r="AT18" i="22" s="1"/>
  <c r="AJ12" i="22"/>
  <c r="AK12" i="22"/>
  <c r="AT12" i="22" s="1"/>
  <c r="AJ6" i="22"/>
  <c r="AK6" i="22"/>
  <c r="AT6" i="22" s="1"/>
  <c r="AJ22" i="6"/>
  <c r="AK22" i="6"/>
  <c r="AT22" i="6" s="1"/>
  <c r="AJ16" i="6"/>
  <c r="AK16" i="6"/>
  <c r="AT16" i="6" s="1"/>
  <c r="AJ10" i="6"/>
  <c r="AK10" i="6"/>
  <c r="AT10" i="6" s="1"/>
  <c r="AJ3" i="6"/>
  <c r="AB4" i="6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H26" i="76"/>
  <c r="AQ26" i="76" s="1"/>
  <c r="AJ23" i="57"/>
  <c r="AS23" i="57" s="1"/>
  <c r="AK23" i="57"/>
  <c r="AT23" i="57" s="1"/>
  <c r="AS19" i="18"/>
  <c r="AL19" i="18"/>
  <c r="AU19" i="18" s="1"/>
  <c r="AR23" i="48"/>
  <c r="AJ21" i="11"/>
  <c r="AK21" i="11"/>
  <c r="AT21" i="11" s="1"/>
  <c r="AJ15" i="11"/>
  <c r="AK15" i="11"/>
  <c r="AT15" i="11" s="1"/>
  <c r="AJ9" i="11"/>
  <c r="AK9" i="11"/>
  <c r="AT9" i="11" s="1"/>
  <c r="AJ20" i="64"/>
  <c r="AK20" i="64"/>
  <c r="AT20" i="64" s="1"/>
  <c r="AJ14" i="64"/>
  <c r="AK14" i="64"/>
  <c r="AT14" i="64" s="1"/>
  <c r="AJ8" i="64"/>
  <c r="AK8" i="64"/>
  <c r="AT8" i="64" s="1"/>
  <c r="AS16" i="17"/>
  <c r="AL16" i="17"/>
  <c r="AU16" i="17" s="1"/>
  <c r="AS5" i="20"/>
  <c r="AL5" i="20"/>
  <c r="AU5" i="20" s="1"/>
  <c r="AS15" i="52"/>
  <c r="AL15" i="52"/>
  <c r="AU15" i="52" s="1"/>
  <c r="AS10" i="2"/>
  <c r="AL10" i="2"/>
  <c r="AU10" i="2" s="1"/>
  <c r="AS3" i="53"/>
  <c r="AL3" i="53"/>
  <c r="AU3" i="53" s="1"/>
  <c r="AS22" i="53"/>
  <c r="AL22" i="53"/>
  <c r="AU22" i="53" s="1"/>
  <c r="AR25" i="34"/>
  <c r="W26" i="91"/>
  <c r="AG25" i="91"/>
  <c r="AP25" i="91" s="1"/>
  <c r="AF25" i="91"/>
  <c r="AO25" i="91" s="1"/>
  <c r="AE25" i="91"/>
  <c r="AJ21" i="57"/>
  <c r="AK21" i="57"/>
  <c r="AT21" i="57" s="1"/>
  <c r="AJ15" i="57"/>
  <c r="AK15" i="57"/>
  <c r="AT15" i="57" s="1"/>
  <c r="AJ9" i="57"/>
  <c r="AK9" i="57"/>
  <c r="AT9" i="57" s="1"/>
  <c r="AS5" i="49"/>
  <c r="AL5" i="49"/>
  <c r="AU5" i="49" s="1"/>
  <c r="AS5" i="52"/>
  <c r="AL5" i="52"/>
  <c r="AU5" i="52" s="1"/>
  <c r="AS6" i="2"/>
  <c r="AL6" i="2"/>
  <c r="AU6" i="2" s="1"/>
  <c r="AS6" i="53"/>
  <c r="AL6" i="53"/>
  <c r="AU6" i="53" s="1"/>
  <c r="AJ18" i="23"/>
  <c r="AK18" i="23"/>
  <c r="AT18" i="23" s="1"/>
  <c r="AJ12" i="23"/>
  <c r="AK12" i="23"/>
  <c r="AT12" i="23" s="1"/>
  <c r="AJ6" i="23"/>
  <c r="AK6" i="23"/>
  <c r="AT6" i="23" s="1"/>
  <c r="AS5" i="17"/>
  <c r="AL5" i="17"/>
  <c r="AU5" i="17" s="1"/>
  <c r="Z24" i="35"/>
  <c r="X24" i="35"/>
  <c r="Y24" i="35"/>
  <c r="Z25" i="29"/>
  <c r="AR24" i="79"/>
  <c r="AL23" i="20"/>
  <c r="AU23" i="20" s="1"/>
  <c r="AR23" i="20"/>
  <c r="AR25" i="20" s="1"/>
  <c r="AS17" i="50"/>
  <c r="AL17" i="50"/>
  <c r="AU17" i="50" s="1"/>
  <c r="AS9" i="49"/>
  <c r="AL9" i="49"/>
  <c r="AU9" i="49" s="1"/>
  <c r="AS10" i="18"/>
  <c r="AL10" i="18"/>
  <c r="AU10" i="18" s="1"/>
  <c r="AS8" i="20"/>
  <c r="AL8" i="20"/>
  <c r="AU8" i="20" s="1"/>
  <c r="AS18" i="52"/>
  <c r="AL18" i="52"/>
  <c r="AU18" i="52" s="1"/>
  <c r="AS21" i="20"/>
  <c r="AL21" i="20"/>
  <c r="AU21" i="20" s="1"/>
  <c r="AR23" i="74"/>
  <c r="W25" i="42"/>
  <c r="AG24" i="42"/>
  <c r="AP24" i="42" s="1"/>
  <c r="AF24" i="42"/>
  <c r="AO24" i="42" s="1"/>
  <c r="AE24" i="42"/>
  <c r="AR24" i="41"/>
  <c r="AH26" i="33"/>
  <c r="AQ26" i="33" s="1"/>
  <c r="AS6" i="50"/>
  <c r="AL6" i="50"/>
  <c r="AU6" i="50" s="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5" i="18"/>
  <c r="AL5" i="18"/>
  <c r="AU5" i="18" s="1"/>
  <c r="AR23" i="81"/>
  <c r="AS16" i="52"/>
  <c r="AL16" i="52"/>
  <c r="AU16" i="52" s="1"/>
  <c r="AR25" i="38"/>
  <c r="Z25" i="46"/>
  <c r="AJ23" i="11"/>
  <c r="AS23" i="11" s="1"/>
  <c r="AK23" i="11"/>
  <c r="AT23" i="11" s="1"/>
  <c r="AS11" i="10"/>
  <c r="AL11" i="10"/>
  <c r="AU11" i="10" s="1"/>
  <c r="AG24" i="32"/>
  <c r="AP24" i="32" s="1"/>
  <c r="AF24" i="32"/>
  <c r="AO24" i="32" s="1"/>
  <c r="AE24" i="32"/>
  <c r="W25" i="32"/>
  <c r="AS21" i="17"/>
  <c r="AL21" i="17"/>
  <c r="AU21" i="17" s="1"/>
  <c r="AS16" i="20"/>
  <c r="AL16" i="20"/>
  <c r="AU16" i="20" s="1"/>
  <c r="AR23" i="18"/>
  <c r="AR25" i="18" s="1"/>
  <c r="AL23" i="18"/>
  <c r="AU23" i="18" s="1"/>
  <c r="AF23" i="21"/>
  <c r="AO23" i="21" s="1"/>
  <c r="AO25" i="21" s="1"/>
  <c r="AE23" i="21"/>
  <c r="AG23" i="21"/>
  <c r="AP23" i="21" s="1"/>
  <c r="AP25" i="21" s="1"/>
  <c r="AS15" i="50"/>
  <c r="AL15" i="50"/>
  <c r="AU15" i="50" s="1"/>
  <c r="AS19" i="10"/>
  <c r="AL19" i="10"/>
  <c r="AU19" i="10" s="1"/>
  <c r="AJ17" i="22"/>
  <c r="AK17" i="22"/>
  <c r="AT17" i="22" s="1"/>
  <c r="AJ11" i="22"/>
  <c r="AK11" i="22"/>
  <c r="AT11" i="22" s="1"/>
  <c r="AJ5" i="22"/>
  <c r="AK5" i="22"/>
  <c r="AT5" i="22" s="1"/>
  <c r="AJ21" i="6"/>
  <c r="AK21" i="6"/>
  <c r="AT21" i="6" s="1"/>
  <c r="AJ15" i="6"/>
  <c r="AK15" i="6"/>
  <c r="AT15" i="6" s="1"/>
  <c r="AJ9" i="6"/>
  <c r="AK9" i="6"/>
  <c r="AT9" i="6" s="1"/>
  <c r="AX22" i="21"/>
  <c r="S22" i="21" s="1"/>
  <c r="AC22" i="21" s="1"/>
  <c r="AB23" i="21" s="1"/>
  <c r="AH25" i="79"/>
  <c r="AQ25" i="79" s="1"/>
  <c r="Z26" i="76"/>
  <c r="AS8" i="50"/>
  <c r="AL8" i="50"/>
  <c r="AU8" i="50" s="1"/>
  <c r="AJ20" i="11"/>
  <c r="AK20" i="11"/>
  <c r="AT20" i="11" s="1"/>
  <c r="AJ14" i="11"/>
  <c r="AK14" i="11"/>
  <c r="AT14" i="11" s="1"/>
  <c r="AJ8" i="11"/>
  <c r="AK8" i="11"/>
  <c r="AT8" i="11" s="1"/>
  <c r="AJ23" i="23"/>
  <c r="AS23" i="23" s="1"/>
  <c r="AK23" i="23"/>
  <c r="AT23" i="23" s="1"/>
  <c r="AS12" i="10"/>
  <c r="AL12" i="10"/>
  <c r="AU12" i="10" s="1"/>
  <c r="AJ19" i="64"/>
  <c r="AK19" i="64"/>
  <c r="AT19" i="64" s="1"/>
  <c r="AJ13" i="64"/>
  <c r="AK13" i="64"/>
  <c r="AT13" i="64" s="1"/>
  <c r="AJ7" i="64"/>
  <c r="AK7" i="64"/>
  <c r="AT7" i="64" s="1"/>
  <c r="AJ4" i="17"/>
  <c r="AK4" i="17"/>
  <c r="AT4" i="17" s="1"/>
  <c r="AT25" i="17" s="1"/>
  <c r="AS23" i="49"/>
  <c r="AL23" i="49"/>
  <c r="AU23" i="49" s="1"/>
  <c r="AJ20" i="57"/>
  <c r="AK20" i="57"/>
  <c r="AT20" i="57" s="1"/>
  <c r="AJ14" i="57"/>
  <c r="AK14" i="57"/>
  <c r="AT14" i="57" s="1"/>
  <c r="AJ8" i="57"/>
  <c r="AK8" i="57"/>
  <c r="AT8" i="57" s="1"/>
  <c r="AS20" i="18"/>
  <c r="AL20" i="18"/>
  <c r="AU20" i="18" s="1"/>
  <c r="AH24" i="96"/>
  <c r="AQ24" i="96" s="1"/>
  <c r="AS4" i="51"/>
  <c r="AS25" i="51" s="1"/>
  <c r="AL4" i="51"/>
  <c r="AU4" i="51" s="1"/>
  <c r="AU25" i="51" s="1"/>
  <c r="C11" i="51" s="1"/>
  <c r="F4" i="97" s="1"/>
  <c r="AS10" i="50"/>
  <c r="AL10" i="50"/>
  <c r="AU10" i="50" s="1"/>
  <c r="AL23" i="2"/>
  <c r="AU23" i="2" s="1"/>
  <c r="AR23" i="2"/>
  <c r="AR25" i="2" s="1"/>
  <c r="AI23" i="65"/>
  <c r="AN23" i="65"/>
  <c r="AN25" i="65" s="1"/>
  <c r="AS15" i="18"/>
  <c r="AL15" i="18"/>
  <c r="AU15" i="18" s="1"/>
  <c r="AS4" i="66"/>
  <c r="AS25" i="66" s="1"/>
  <c r="AL4" i="66"/>
  <c r="AU4" i="66" s="1"/>
  <c r="AU25" i="66" s="1"/>
  <c r="C11" i="66" s="1"/>
  <c r="F19" i="97" s="1"/>
  <c r="AS20" i="10"/>
  <c r="AL20" i="10"/>
  <c r="AU20" i="10" s="1"/>
  <c r="AS6" i="17"/>
  <c r="AL6" i="17"/>
  <c r="AU6" i="17" s="1"/>
  <c r="AS7" i="20"/>
  <c r="AL7" i="20"/>
  <c r="AU7" i="20" s="1"/>
  <c r="AL23" i="6"/>
  <c r="AU23" i="6" s="1"/>
  <c r="AR23" i="6"/>
  <c r="AR25" i="6" s="1"/>
  <c r="AS14" i="2"/>
  <c r="AL14" i="2"/>
  <c r="AU14" i="2" s="1"/>
  <c r="AJ17" i="23"/>
  <c r="AK17" i="23"/>
  <c r="AT17" i="23" s="1"/>
  <c r="AJ11" i="23"/>
  <c r="AK11" i="23"/>
  <c r="AT11" i="23" s="1"/>
  <c r="AJ5" i="23"/>
  <c r="AK5" i="23"/>
  <c r="AT5" i="23" s="1"/>
  <c r="AI23" i="77"/>
  <c r="AN23" i="77"/>
  <c r="AS18" i="20"/>
  <c r="AL18" i="20"/>
  <c r="AU18" i="20" s="1"/>
  <c r="AS5" i="53"/>
  <c r="AL5" i="53"/>
  <c r="AU5" i="53" s="1"/>
  <c r="X25" i="83"/>
  <c r="Y25" i="83"/>
  <c r="AN22" i="13"/>
  <c r="AI22" i="13"/>
  <c r="Y24" i="27"/>
  <c r="X24" i="27"/>
  <c r="X26" i="94"/>
  <c r="Y26" i="94"/>
  <c r="AI23" i="35"/>
  <c r="AN23" i="35"/>
  <c r="AS15" i="10"/>
  <c r="AL15" i="10"/>
  <c r="AU15" i="10" s="1"/>
  <c r="AS19" i="17"/>
  <c r="AL19" i="17"/>
  <c r="AU19" i="17" s="1"/>
  <c r="AS19" i="52"/>
  <c r="AL19" i="52"/>
  <c r="AU19" i="52" s="1"/>
  <c r="AS20" i="53"/>
  <c r="AL20" i="53"/>
  <c r="AU20" i="53" s="1"/>
  <c r="AG24" i="87"/>
  <c r="AP24" i="87" s="1"/>
  <c r="AF24" i="87"/>
  <c r="AO24" i="87" s="1"/>
  <c r="AE24" i="87"/>
  <c r="W25" i="87"/>
  <c r="AS10" i="52"/>
  <c r="AL10" i="52"/>
  <c r="AU10" i="52" s="1"/>
  <c r="AS17" i="53"/>
  <c r="AL17" i="53"/>
  <c r="AU17" i="53" s="1"/>
  <c r="W27" i="33"/>
  <c r="AG26" i="33"/>
  <c r="AP26" i="33" s="1"/>
  <c r="AF26" i="33"/>
  <c r="AO26" i="33" s="1"/>
  <c r="AE26" i="33"/>
  <c r="AR23" i="26"/>
  <c r="AJ23" i="65"/>
  <c r="AS23" i="65" s="1"/>
  <c r="AK23" i="65"/>
  <c r="AT23" i="65" s="1"/>
  <c r="AE23" i="28"/>
  <c r="AF23" i="28"/>
  <c r="AO23" i="28" s="1"/>
  <c r="W24" i="28"/>
  <c r="AG23" i="28"/>
  <c r="AP23" i="28" s="1"/>
  <c r="AS16" i="10"/>
  <c r="AL16" i="10"/>
  <c r="AU16" i="10" s="1"/>
  <c r="AS14" i="17"/>
  <c r="AL14" i="17"/>
  <c r="AU14" i="17" s="1"/>
  <c r="AR22" i="89"/>
  <c r="AS7" i="50"/>
  <c r="AL7" i="50"/>
  <c r="AU7" i="50" s="1"/>
  <c r="AH24" i="26"/>
  <c r="AQ24" i="26" s="1"/>
  <c r="AS6" i="18"/>
  <c r="AL6" i="18"/>
  <c r="AU6" i="18" s="1"/>
  <c r="AS4" i="1"/>
  <c r="AS25" i="1" s="1"/>
  <c r="AL4" i="1"/>
  <c r="AU4" i="1" s="1"/>
  <c r="AU25" i="1" s="1"/>
  <c r="C11" i="1" s="1"/>
  <c r="AS22" i="49"/>
  <c r="AL22" i="49"/>
  <c r="AU22" i="49" s="1"/>
  <c r="AS3" i="20"/>
  <c r="AL3" i="20"/>
  <c r="AU3" i="20" s="1"/>
  <c r="AS8" i="52"/>
  <c r="AL8" i="52"/>
  <c r="AU8" i="52" s="1"/>
  <c r="AS9" i="2"/>
  <c r="AL9" i="2"/>
  <c r="AU9" i="2" s="1"/>
  <c r="AS9" i="53"/>
  <c r="AL9" i="53"/>
  <c r="AU9" i="53" s="1"/>
  <c r="AJ4" i="49"/>
  <c r="AK4" i="49"/>
  <c r="AT4" i="49" s="1"/>
  <c r="AT25" i="49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J20" i="6"/>
  <c r="AK20" i="6"/>
  <c r="AT20" i="6" s="1"/>
  <c r="AJ14" i="6"/>
  <c r="AK14" i="6"/>
  <c r="AT14" i="6" s="1"/>
  <c r="AJ8" i="6"/>
  <c r="AK8" i="6"/>
  <c r="AT8" i="6" s="1"/>
  <c r="Z25" i="79"/>
  <c r="AS15" i="49"/>
  <c r="AL15" i="49"/>
  <c r="AU15" i="49" s="1"/>
  <c r="AS7" i="18"/>
  <c r="AL7" i="18"/>
  <c r="AU7" i="18" s="1"/>
  <c r="AJ19" i="11"/>
  <c r="AK19" i="11"/>
  <c r="AT19" i="11" s="1"/>
  <c r="AJ13" i="11"/>
  <c r="AK13" i="11"/>
  <c r="AT13" i="11" s="1"/>
  <c r="AJ7" i="11"/>
  <c r="AK7" i="11"/>
  <c r="AT7" i="11" s="1"/>
  <c r="AJ18" i="64"/>
  <c r="AK18" i="64"/>
  <c r="AT18" i="64" s="1"/>
  <c r="AJ12" i="64"/>
  <c r="AK12" i="64"/>
  <c r="AT12" i="64" s="1"/>
  <c r="AJ6" i="64"/>
  <c r="AK6" i="64"/>
  <c r="AT6" i="64" s="1"/>
  <c r="AS3" i="17"/>
  <c r="AL3" i="17"/>
  <c r="AU3" i="17" s="1"/>
  <c r="AS22" i="17"/>
  <c r="AL22" i="17"/>
  <c r="AU22" i="17" s="1"/>
  <c r="AS11" i="20"/>
  <c r="AL11" i="20"/>
  <c r="AU11" i="20" s="1"/>
  <c r="AS11" i="49"/>
  <c r="AL11" i="49"/>
  <c r="AU11" i="49" s="1"/>
  <c r="AS21" i="52"/>
  <c r="AL21" i="52"/>
  <c r="AU21" i="52" s="1"/>
  <c r="AS16" i="2"/>
  <c r="AL16" i="2"/>
  <c r="AU16" i="2" s="1"/>
  <c r="AS10" i="53"/>
  <c r="AL10" i="53"/>
  <c r="AU10" i="53" s="1"/>
  <c r="AR24" i="25"/>
  <c r="AS9" i="50"/>
  <c r="AL9" i="50"/>
  <c r="AU9" i="50" s="1"/>
  <c r="AJ19" i="57"/>
  <c r="AK19" i="57"/>
  <c r="AT19" i="57" s="1"/>
  <c r="AJ13" i="57"/>
  <c r="AK13" i="57"/>
  <c r="AT13" i="57" s="1"/>
  <c r="AJ7" i="57"/>
  <c r="AK7" i="57"/>
  <c r="AT7" i="57" s="1"/>
  <c r="AR22" i="84"/>
  <c r="Z24" i="96"/>
  <c r="AR25" i="33"/>
  <c r="Y26" i="30"/>
  <c r="X26" i="30"/>
  <c r="AH23" i="89"/>
  <c r="AQ23" i="89" s="1"/>
  <c r="Z25" i="36"/>
  <c r="Y25" i="36"/>
  <c r="X25" i="36"/>
  <c r="AS11" i="52"/>
  <c r="AL11" i="52"/>
  <c r="AU11" i="52" s="1"/>
  <c r="AS12" i="2"/>
  <c r="AL12" i="2"/>
  <c r="AU12" i="2" s="1"/>
  <c r="AS12" i="53"/>
  <c r="AL12" i="53"/>
  <c r="AU12" i="53" s="1"/>
  <c r="AH25" i="45"/>
  <c r="AQ25" i="45" s="1"/>
  <c r="AL23" i="52"/>
  <c r="AU23" i="52" s="1"/>
  <c r="AR23" i="52"/>
  <c r="AR25" i="52" s="1"/>
  <c r="AJ22" i="23"/>
  <c r="AK22" i="23"/>
  <c r="AT22" i="23" s="1"/>
  <c r="AJ16" i="23"/>
  <c r="AK16" i="23"/>
  <c r="AT16" i="23" s="1"/>
  <c r="AJ10" i="23"/>
  <c r="AK10" i="23"/>
  <c r="AT10" i="23" s="1"/>
  <c r="AJ3" i="23"/>
  <c r="AB4" i="23"/>
  <c r="AI24" i="31"/>
  <c r="AN24" i="31"/>
  <c r="AN26" i="86"/>
  <c r="AI26" i="86"/>
  <c r="Y23" i="13"/>
  <c r="X23" i="13"/>
  <c r="AI23" i="27"/>
  <c r="AN23" i="27"/>
  <c r="AI25" i="94"/>
  <c r="AN25" i="94"/>
  <c r="X25" i="75"/>
  <c r="Y25" i="75"/>
  <c r="AE24" i="80" l="1"/>
  <c r="AF24" i="80"/>
  <c r="AO24" i="80" s="1"/>
  <c r="AG24" i="80"/>
  <c r="AP24" i="80" s="1"/>
  <c r="W25" i="80"/>
  <c r="AG26" i="93"/>
  <c r="AP26" i="93" s="1"/>
  <c r="AF26" i="93"/>
  <c r="AO26" i="93" s="1"/>
  <c r="AE26" i="93"/>
  <c r="W27" i="93"/>
  <c r="AH26" i="30"/>
  <c r="AQ26" i="30" s="1"/>
  <c r="AS16" i="22"/>
  <c r="AL16" i="22"/>
  <c r="AU16" i="22" s="1"/>
  <c r="AI23" i="28"/>
  <c r="AN23" i="28"/>
  <c r="AH26" i="94"/>
  <c r="AQ26" i="94" s="1"/>
  <c r="AS14" i="57"/>
  <c r="AL14" i="57"/>
  <c r="AU14" i="57" s="1"/>
  <c r="AJ20" i="65"/>
  <c r="AK20" i="65"/>
  <c r="AT20" i="65" s="1"/>
  <c r="AI23" i="47"/>
  <c r="AN23" i="47"/>
  <c r="AG25" i="31"/>
  <c r="AP25" i="31" s="1"/>
  <c r="AF25" i="31"/>
  <c r="AO25" i="31" s="1"/>
  <c r="AE25" i="31"/>
  <c r="W26" i="31"/>
  <c r="AS4" i="18"/>
  <c r="AL4" i="18"/>
  <c r="AU4" i="18" s="1"/>
  <c r="AS22" i="23"/>
  <c r="AL22" i="23"/>
  <c r="AU22" i="23" s="1"/>
  <c r="AJ18" i="65"/>
  <c r="AK18" i="65"/>
  <c r="AT18" i="65" s="1"/>
  <c r="AR23" i="27"/>
  <c r="W25" i="96"/>
  <c r="AG24" i="96"/>
  <c r="AP24" i="96" s="1"/>
  <c r="AE24" i="96"/>
  <c r="AF24" i="96"/>
  <c r="AO24" i="96" s="1"/>
  <c r="AS13" i="57"/>
  <c r="AL13" i="57"/>
  <c r="AU13" i="57" s="1"/>
  <c r="AS12" i="64"/>
  <c r="AL12" i="64"/>
  <c r="AU12" i="64" s="1"/>
  <c r="AS13" i="11"/>
  <c r="AL13" i="11"/>
  <c r="AU13" i="11" s="1"/>
  <c r="AI26" i="33"/>
  <c r="AN26" i="33"/>
  <c r="AR22" i="13"/>
  <c r="AS5" i="23"/>
  <c r="AL5" i="23"/>
  <c r="AU5" i="23" s="1"/>
  <c r="AS15" i="6"/>
  <c r="AL15" i="6"/>
  <c r="AU15" i="6" s="1"/>
  <c r="AS11" i="22"/>
  <c r="AL11" i="22"/>
  <c r="AU11" i="22" s="1"/>
  <c r="AN24" i="32"/>
  <c r="AI24" i="32"/>
  <c r="AJ21" i="65"/>
  <c r="AK21" i="65"/>
  <c r="AT21" i="65" s="1"/>
  <c r="AJ15" i="65"/>
  <c r="AK15" i="65"/>
  <c r="AT15" i="65" s="1"/>
  <c r="AJ9" i="65"/>
  <c r="AK9" i="65"/>
  <c r="AT9" i="65" s="1"/>
  <c r="AG24" i="35"/>
  <c r="AP24" i="35" s="1"/>
  <c r="AF24" i="35"/>
  <c r="AO24" i="35" s="1"/>
  <c r="AE24" i="35"/>
  <c r="W25" i="35"/>
  <c r="AS12" i="23"/>
  <c r="AL12" i="23"/>
  <c r="AU12" i="23" s="1"/>
  <c r="AI25" i="91"/>
  <c r="AN25" i="91"/>
  <c r="AS20" i="64"/>
  <c r="AL20" i="64"/>
  <c r="AU20" i="64" s="1"/>
  <c r="AS21" i="11"/>
  <c r="AL21" i="11"/>
  <c r="AU21" i="11" s="1"/>
  <c r="AJ22" i="21"/>
  <c r="AK22" i="21"/>
  <c r="AT22" i="21" s="1"/>
  <c r="AJ16" i="21"/>
  <c r="AK16" i="21"/>
  <c r="AT16" i="21" s="1"/>
  <c r="AJ10" i="21"/>
  <c r="AK10" i="21"/>
  <c r="AT10" i="21" s="1"/>
  <c r="AJ3" i="21"/>
  <c r="AB4" i="21"/>
  <c r="AN24" i="90"/>
  <c r="AI24" i="90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H25" i="31"/>
  <c r="AQ25" i="31" s="1"/>
  <c r="AS10" i="57"/>
  <c r="AL10" i="57"/>
  <c r="AU10" i="57" s="1"/>
  <c r="AE26" i="38"/>
  <c r="W27" i="38"/>
  <c r="AG26" i="38"/>
  <c r="AP26" i="38" s="1"/>
  <c r="AF26" i="38"/>
  <c r="AO26" i="38" s="1"/>
  <c r="AS15" i="64"/>
  <c r="AL15" i="64"/>
  <c r="AU15" i="64" s="1"/>
  <c r="AS3" i="11"/>
  <c r="AL3" i="11"/>
  <c r="AU3" i="11" s="1"/>
  <c r="AS22" i="11"/>
  <c r="AL22" i="11"/>
  <c r="AU22" i="11" s="1"/>
  <c r="AR23" i="80"/>
  <c r="AI24" i="74"/>
  <c r="AN24" i="74"/>
  <c r="AH27" i="86"/>
  <c r="AQ27" i="86" s="1"/>
  <c r="AS14" i="23"/>
  <c r="AL14" i="23"/>
  <c r="AU14" i="23" s="1"/>
  <c r="Y27" i="95"/>
  <c r="X27" i="95"/>
  <c r="Z27" i="95" s="1"/>
  <c r="AS11" i="57"/>
  <c r="AL11" i="57"/>
  <c r="AU11" i="57" s="1"/>
  <c r="AE25" i="88"/>
  <c r="W26" i="88"/>
  <c r="AF25" i="88"/>
  <c r="AO25" i="88" s="1"/>
  <c r="AG25" i="88"/>
  <c r="AP25" i="88" s="1"/>
  <c r="AS3" i="64"/>
  <c r="AL3" i="64"/>
  <c r="AU3" i="64" s="1"/>
  <c r="AS22" i="64"/>
  <c r="AL22" i="64"/>
  <c r="AU22" i="64" s="1"/>
  <c r="AS17" i="11"/>
  <c r="AL17" i="11"/>
  <c r="AU17" i="11" s="1"/>
  <c r="AF25" i="41"/>
  <c r="AO25" i="41" s="1"/>
  <c r="AE25" i="41"/>
  <c r="W26" i="41"/>
  <c r="AG25" i="41"/>
  <c r="AP25" i="41" s="1"/>
  <c r="AS18" i="6"/>
  <c r="AL18" i="6"/>
  <c r="AU18" i="6" s="1"/>
  <c r="AS20" i="22"/>
  <c r="AL20" i="22"/>
  <c r="AU20" i="22" s="1"/>
  <c r="AG25" i="43"/>
  <c r="AP25" i="43" s="1"/>
  <c r="AF25" i="43"/>
  <c r="AO25" i="43" s="1"/>
  <c r="AE25" i="43"/>
  <c r="W26" i="43"/>
  <c r="AF25" i="85"/>
  <c r="AO25" i="85" s="1"/>
  <c r="AE25" i="85"/>
  <c r="W26" i="85"/>
  <c r="AG25" i="85"/>
  <c r="AP25" i="85" s="1"/>
  <c r="AI23" i="15"/>
  <c r="AN23" i="15"/>
  <c r="AN25" i="15" s="1"/>
  <c r="AH24" i="77"/>
  <c r="AQ24" i="77" s="1"/>
  <c r="AI23" i="89"/>
  <c r="AN23" i="89"/>
  <c r="AR25" i="30"/>
  <c r="AH25" i="92"/>
  <c r="AQ25" i="92" s="1"/>
  <c r="AJ21" i="54"/>
  <c r="AK21" i="54"/>
  <c r="AT21" i="54" s="1"/>
  <c r="AJ15" i="54"/>
  <c r="AK15" i="54"/>
  <c r="AT15" i="54" s="1"/>
  <c r="AJ9" i="54"/>
  <c r="AK9" i="54"/>
  <c r="AT9" i="54" s="1"/>
  <c r="AB4" i="54"/>
  <c r="AJ3" i="54"/>
  <c r="AJ19" i="4"/>
  <c r="AK19" i="4"/>
  <c r="AT19" i="4" s="1"/>
  <c r="AJ13" i="4"/>
  <c r="AK13" i="4"/>
  <c r="AT13" i="4" s="1"/>
  <c r="AJ7" i="4"/>
  <c r="AK7" i="4"/>
  <c r="AT7" i="4" s="1"/>
  <c r="AS7" i="6"/>
  <c r="AL7" i="6"/>
  <c r="AU7" i="6" s="1"/>
  <c r="AS9" i="22"/>
  <c r="AL9" i="22"/>
  <c r="AU9" i="22" s="1"/>
  <c r="Z27" i="34"/>
  <c r="X27" i="34"/>
  <c r="Y27" i="34"/>
  <c r="AH25" i="75"/>
  <c r="AQ25" i="75" s="1"/>
  <c r="AS16" i="23"/>
  <c r="AL16" i="23"/>
  <c r="AU16" i="23" s="1"/>
  <c r="AF25" i="79"/>
  <c r="AO25" i="79" s="1"/>
  <c r="AE25" i="79"/>
  <c r="W26" i="79"/>
  <c r="AG25" i="79"/>
  <c r="AP25" i="79" s="1"/>
  <c r="AS8" i="11"/>
  <c r="AL8" i="11"/>
  <c r="AU8" i="11" s="1"/>
  <c r="AJ8" i="65"/>
  <c r="AK8" i="65"/>
  <c r="AT8" i="65" s="1"/>
  <c r="AS12" i="22"/>
  <c r="AL12" i="22"/>
  <c r="AU12" i="22" s="1"/>
  <c r="AJ23" i="15"/>
  <c r="AS23" i="15" s="1"/>
  <c r="AK23" i="15"/>
  <c r="AT23" i="15" s="1"/>
  <c r="AS19" i="23"/>
  <c r="AL19" i="23"/>
  <c r="AU19" i="23" s="1"/>
  <c r="AS4" i="50"/>
  <c r="AL4" i="50"/>
  <c r="AU4" i="50" s="1"/>
  <c r="W26" i="37"/>
  <c r="AG25" i="37"/>
  <c r="AP25" i="37" s="1"/>
  <c r="AF25" i="37"/>
  <c r="AO25" i="37" s="1"/>
  <c r="AE25" i="37"/>
  <c r="AE24" i="77"/>
  <c r="AF24" i="77"/>
  <c r="AO24" i="77" s="1"/>
  <c r="W25" i="77"/>
  <c r="AG24" i="77"/>
  <c r="AP24" i="77" s="1"/>
  <c r="AS21" i="23"/>
  <c r="AL21" i="23"/>
  <c r="AU21" i="23" s="1"/>
  <c r="X24" i="89"/>
  <c r="Y24" i="89"/>
  <c r="AG25" i="92"/>
  <c r="AP25" i="92" s="1"/>
  <c r="AF25" i="92"/>
  <c r="AO25" i="92" s="1"/>
  <c r="AE25" i="92"/>
  <c r="W26" i="92"/>
  <c r="AS12" i="57"/>
  <c r="AL12" i="57"/>
  <c r="AU12" i="57" s="1"/>
  <c r="AS11" i="64"/>
  <c r="AL11" i="64"/>
  <c r="AU11" i="64" s="1"/>
  <c r="AJ20" i="54"/>
  <c r="AK20" i="54"/>
  <c r="AT20" i="54" s="1"/>
  <c r="AJ14" i="54"/>
  <c r="AK14" i="54"/>
  <c r="AT14" i="54" s="1"/>
  <c r="AJ8" i="54"/>
  <c r="AK8" i="54"/>
  <c r="AT8" i="54" s="1"/>
  <c r="AJ18" i="4"/>
  <c r="AK18" i="4"/>
  <c r="AT18" i="4" s="1"/>
  <c r="AJ12" i="4"/>
  <c r="AK12" i="4"/>
  <c r="AT12" i="4" s="1"/>
  <c r="AJ6" i="4"/>
  <c r="AK6" i="4"/>
  <c r="AT6" i="4" s="1"/>
  <c r="AE26" i="40"/>
  <c r="W27" i="40"/>
  <c r="AG26" i="40"/>
  <c r="AP26" i="40" s="1"/>
  <c r="AF26" i="40"/>
  <c r="AO26" i="40" s="1"/>
  <c r="AI25" i="44"/>
  <c r="AN25" i="44"/>
  <c r="Z25" i="75"/>
  <c r="AJ4" i="23"/>
  <c r="AK4" i="23"/>
  <c r="AT4" i="23" s="1"/>
  <c r="AT25" i="23" s="1"/>
  <c r="AS19" i="57"/>
  <c r="AL19" i="57"/>
  <c r="AU19" i="57" s="1"/>
  <c r="AS18" i="64"/>
  <c r="AL18" i="64"/>
  <c r="AU18" i="64" s="1"/>
  <c r="AS19" i="11"/>
  <c r="AL19" i="11"/>
  <c r="AU19" i="11" s="1"/>
  <c r="AJ4" i="22"/>
  <c r="AK4" i="22"/>
  <c r="AT4" i="22" s="1"/>
  <c r="AT25" i="22" s="1"/>
  <c r="Z26" i="94"/>
  <c r="AS11" i="23"/>
  <c r="AL11" i="23"/>
  <c r="AU11" i="23" s="1"/>
  <c r="AL23" i="65"/>
  <c r="AU23" i="65" s="1"/>
  <c r="AR23" i="65"/>
  <c r="AR25" i="65" s="1"/>
  <c r="AF26" i="76"/>
  <c r="AO26" i="76" s="1"/>
  <c r="AG26" i="76"/>
  <c r="AP26" i="76" s="1"/>
  <c r="AE26" i="76"/>
  <c r="W27" i="76"/>
  <c r="AJ23" i="21"/>
  <c r="AS23" i="21" s="1"/>
  <c r="AK23" i="21"/>
  <c r="AT23" i="21" s="1"/>
  <c r="AS21" i="6"/>
  <c r="AL21" i="6"/>
  <c r="AU21" i="6" s="1"/>
  <c r="AS17" i="22"/>
  <c r="AL17" i="22"/>
  <c r="AU17" i="22" s="1"/>
  <c r="AI23" i="21"/>
  <c r="AN23" i="21"/>
  <c r="AN25" i="21" s="1"/>
  <c r="AJ19" i="65"/>
  <c r="AK19" i="65"/>
  <c r="AT19" i="65" s="1"/>
  <c r="AJ13" i="65"/>
  <c r="AK13" i="65"/>
  <c r="AT13" i="65" s="1"/>
  <c r="AJ7" i="65"/>
  <c r="AK7" i="65"/>
  <c r="AT7" i="65" s="1"/>
  <c r="Z25" i="42"/>
  <c r="Y25" i="42"/>
  <c r="X25" i="42"/>
  <c r="AS18" i="23"/>
  <c r="AL18" i="23"/>
  <c r="AU18" i="23" s="1"/>
  <c r="AS8" i="64"/>
  <c r="AL8" i="64"/>
  <c r="AU8" i="64" s="1"/>
  <c r="AS9" i="11"/>
  <c r="AL9" i="11"/>
  <c r="AU9" i="11" s="1"/>
  <c r="AJ20" i="21"/>
  <c r="AK20" i="21"/>
  <c r="AT20" i="21" s="1"/>
  <c r="AJ14" i="21"/>
  <c r="AK14" i="21"/>
  <c r="AT14" i="21" s="1"/>
  <c r="AJ8" i="21"/>
  <c r="AK8" i="21"/>
  <c r="AT8" i="21" s="1"/>
  <c r="AJ4" i="6"/>
  <c r="AK4" i="6"/>
  <c r="AT4" i="6" s="1"/>
  <c r="AT25" i="6" s="1"/>
  <c r="AU25" i="50"/>
  <c r="C11" i="50" s="1"/>
  <c r="F3" i="97" s="1"/>
  <c r="AS4" i="53"/>
  <c r="AS25" i="53" s="1"/>
  <c r="AL4" i="53"/>
  <c r="AU4" i="53" s="1"/>
  <c r="AS21" i="64"/>
  <c r="AL21" i="64"/>
  <c r="AU21" i="64" s="1"/>
  <c r="AS10" i="11"/>
  <c r="AL10" i="11"/>
  <c r="AU10" i="11" s="1"/>
  <c r="Z27" i="86"/>
  <c r="AS20" i="23"/>
  <c r="AL20" i="23"/>
  <c r="AU20" i="23" s="1"/>
  <c r="AR24" i="36"/>
  <c r="AS17" i="57"/>
  <c r="AL17" i="57"/>
  <c r="AU17" i="57" s="1"/>
  <c r="AS10" i="64"/>
  <c r="AL10" i="64"/>
  <c r="AU10" i="64" s="1"/>
  <c r="AS5" i="11"/>
  <c r="AL5" i="11"/>
  <c r="AU5" i="11" s="1"/>
  <c r="AJ23" i="54"/>
  <c r="AS23" i="54" s="1"/>
  <c r="AK23" i="54"/>
  <c r="AT23" i="54" s="1"/>
  <c r="AS6" i="6"/>
  <c r="AL6" i="6"/>
  <c r="AU6" i="6" s="1"/>
  <c r="AS8" i="22"/>
  <c r="AL8" i="22"/>
  <c r="AU8" i="22" s="1"/>
  <c r="AL23" i="57"/>
  <c r="AU23" i="57" s="1"/>
  <c r="AU25" i="18"/>
  <c r="C11" i="18" s="1"/>
  <c r="AR24" i="83"/>
  <c r="AJ19" i="54"/>
  <c r="AK19" i="54"/>
  <c r="AT19" i="54" s="1"/>
  <c r="AJ13" i="54"/>
  <c r="AK13" i="54"/>
  <c r="AT13" i="54" s="1"/>
  <c r="AJ7" i="54"/>
  <c r="AK7" i="54"/>
  <c r="AT7" i="54" s="1"/>
  <c r="AJ17" i="4"/>
  <c r="AK17" i="4"/>
  <c r="AT17" i="4" s="1"/>
  <c r="AJ11" i="4"/>
  <c r="AK11" i="4"/>
  <c r="AT11" i="4" s="1"/>
  <c r="AJ5" i="4"/>
  <c r="AK5" i="4"/>
  <c r="AT5" i="4" s="1"/>
  <c r="AS13" i="6"/>
  <c r="AL13" i="6"/>
  <c r="AU13" i="6" s="1"/>
  <c r="AS15" i="22"/>
  <c r="AL15" i="22"/>
  <c r="AU15" i="22" s="1"/>
  <c r="AN23" i="54"/>
  <c r="AN25" i="54" s="1"/>
  <c r="AI23" i="54"/>
  <c r="AI26" i="34"/>
  <c r="AN26" i="34"/>
  <c r="Z25" i="26"/>
  <c r="X25" i="26"/>
  <c r="Y25" i="26"/>
  <c r="AG25" i="46"/>
  <c r="AP25" i="46" s="1"/>
  <c r="AF25" i="46"/>
  <c r="AO25" i="46" s="1"/>
  <c r="AE25" i="46"/>
  <c r="W26" i="46"/>
  <c r="AS9" i="57"/>
  <c r="AL9" i="57"/>
  <c r="AU9" i="57" s="1"/>
  <c r="AJ21" i="21"/>
  <c r="AK21" i="21"/>
  <c r="AT21" i="21" s="1"/>
  <c r="AS16" i="6"/>
  <c r="AL16" i="6"/>
  <c r="AU16" i="6" s="1"/>
  <c r="AH24" i="80"/>
  <c r="AQ24" i="80" s="1"/>
  <c r="X25" i="87"/>
  <c r="Y25" i="87"/>
  <c r="AH24" i="27"/>
  <c r="AQ24" i="27" s="1"/>
  <c r="AS7" i="64"/>
  <c r="AL7" i="64"/>
  <c r="AU7" i="64" s="1"/>
  <c r="AJ7" i="21"/>
  <c r="AK7" i="21"/>
  <c r="AT7" i="21" s="1"/>
  <c r="AS22" i="6"/>
  <c r="AL22" i="6"/>
  <c r="AU22" i="6" s="1"/>
  <c r="AR25" i="93"/>
  <c r="W25" i="48"/>
  <c r="AG24" i="48"/>
  <c r="AP24" i="48" s="1"/>
  <c r="AF24" i="48"/>
  <c r="AO24" i="48" s="1"/>
  <c r="AE24" i="48"/>
  <c r="AS25" i="50"/>
  <c r="AS16" i="57"/>
  <c r="AL16" i="57"/>
  <c r="AU16" i="57" s="1"/>
  <c r="AE25" i="73"/>
  <c r="AG25" i="73"/>
  <c r="AP25" i="73" s="1"/>
  <c r="AF25" i="73"/>
  <c r="AO25" i="73" s="1"/>
  <c r="W26" i="73"/>
  <c r="AS11" i="6"/>
  <c r="AL11" i="6"/>
  <c r="AU11" i="6" s="1"/>
  <c r="AS7" i="22"/>
  <c r="AL7" i="22"/>
  <c r="AU7" i="22" s="1"/>
  <c r="AL23" i="23"/>
  <c r="AU23" i="23" s="1"/>
  <c r="Z24" i="39"/>
  <c r="X24" i="39"/>
  <c r="Y24" i="39"/>
  <c r="X26" i="45"/>
  <c r="Y26" i="45"/>
  <c r="AS4" i="2"/>
  <c r="AS25" i="2" s="1"/>
  <c r="AL4" i="2"/>
  <c r="AU4" i="2" s="1"/>
  <c r="AU25" i="2" s="1"/>
  <c r="C11" i="2" s="1"/>
  <c r="AI25" i="78"/>
  <c r="AN25" i="78"/>
  <c r="AF24" i="82"/>
  <c r="AO24" i="82" s="1"/>
  <c r="AG24" i="82"/>
  <c r="AP24" i="82" s="1"/>
  <c r="AE24" i="82"/>
  <c r="W25" i="82"/>
  <c r="AS25" i="18"/>
  <c r="AS9" i="23"/>
  <c r="AL9" i="23"/>
  <c r="AU9" i="23" s="1"/>
  <c r="AS18" i="57"/>
  <c r="AL18" i="57"/>
  <c r="AU18" i="57" s="1"/>
  <c r="AS17" i="64"/>
  <c r="AL17" i="64"/>
  <c r="AU17" i="64" s="1"/>
  <c r="AS12" i="11"/>
  <c r="AL12" i="11"/>
  <c r="AU12" i="11" s="1"/>
  <c r="AJ18" i="54"/>
  <c r="AK18" i="54"/>
  <c r="AT18" i="54" s="1"/>
  <c r="AJ12" i="54"/>
  <c r="AK12" i="54"/>
  <c r="AT12" i="54" s="1"/>
  <c r="AJ6" i="54"/>
  <c r="AK6" i="54"/>
  <c r="AT6" i="54" s="1"/>
  <c r="AJ22" i="4"/>
  <c r="AK22" i="4"/>
  <c r="AT22" i="4" s="1"/>
  <c r="AJ16" i="4"/>
  <c r="AK16" i="4"/>
  <c r="AT16" i="4" s="1"/>
  <c r="AJ10" i="4"/>
  <c r="AK10" i="4"/>
  <c r="AT10" i="4" s="1"/>
  <c r="AJ3" i="4"/>
  <c r="AB4" i="4"/>
  <c r="AS4" i="20"/>
  <c r="AS25" i="20" s="1"/>
  <c r="AL4" i="20"/>
  <c r="AU4" i="20" s="1"/>
  <c r="AU25" i="20" s="1"/>
  <c r="C11" i="20" s="1"/>
  <c r="AN24" i="26"/>
  <c r="AI24" i="26"/>
  <c r="AH23" i="13"/>
  <c r="AQ23" i="13" s="1"/>
  <c r="AQ25" i="13" s="1"/>
  <c r="AZ3" i="13"/>
  <c r="AR24" i="31"/>
  <c r="AF25" i="36"/>
  <c r="AO25" i="36" s="1"/>
  <c r="AE25" i="36"/>
  <c r="W26" i="36"/>
  <c r="AG25" i="36"/>
  <c r="AP25" i="36" s="1"/>
  <c r="AS20" i="6"/>
  <c r="AL20" i="6"/>
  <c r="AU20" i="6" s="1"/>
  <c r="AS4" i="17"/>
  <c r="AS25" i="17" s="1"/>
  <c r="AL4" i="17"/>
  <c r="AU4" i="17" s="1"/>
  <c r="AU25" i="17" s="1"/>
  <c r="C11" i="17" s="1"/>
  <c r="AS19" i="64"/>
  <c r="AL19" i="64"/>
  <c r="AU19" i="64" s="1"/>
  <c r="AJ14" i="65"/>
  <c r="AK14" i="65"/>
  <c r="AT14" i="65" s="1"/>
  <c r="AJ15" i="21"/>
  <c r="AK15" i="21"/>
  <c r="AT15" i="21" s="1"/>
  <c r="AS4" i="52"/>
  <c r="AS25" i="52" s="1"/>
  <c r="AL4" i="52"/>
  <c r="AU4" i="52" s="1"/>
  <c r="AU25" i="52" s="1"/>
  <c r="C11" i="52" s="1"/>
  <c r="F5" i="97" s="1"/>
  <c r="AE24" i="81"/>
  <c r="W25" i="81"/>
  <c r="AF24" i="81"/>
  <c r="AO24" i="81" s="1"/>
  <c r="AG24" i="81"/>
  <c r="AP24" i="81" s="1"/>
  <c r="Z26" i="30"/>
  <c r="AH25" i="83"/>
  <c r="AQ25" i="83" s="1"/>
  <c r="AS20" i="57"/>
  <c r="AL20" i="57"/>
  <c r="AU20" i="57" s="1"/>
  <c r="AJ6" i="65"/>
  <c r="AK6" i="65"/>
  <c r="AT6" i="65" s="1"/>
  <c r="AF25" i="29"/>
  <c r="AO25" i="29" s="1"/>
  <c r="AG25" i="29"/>
  <c r="AP25" i="29" s="1"/>
  <c r="W26" i="29"/>
  <c r="AE25" i="29"/>
  <c r="AS15" i="57"/>
  <c r="AL15" i="57"/>
  <c r="AU15" i="57" s="1"/>
  <c r="AU25" i="53"/>
  <c r="C11" i="53" s="1"/>
  <c r="F6" i="97" s="1"/>
  <c r="AJ19" i="21"/>
  <c r="AK19" i="21"/>
  <c r="AT19" i="21" s="1"/>
  <c r="AJ13" i="21"/>
  <c r="AK13" i="21"/>
  <c r="AT13" i="21" s="1"/>
  <c r="AS3" i="6"/>
  <c r="AL3" i="6"/>
  <c r="AU3" i="6" s="1"/>
  <c r="AS18" i="22"/>
  <c r="AL18" i="22"/>
  <c r="AU18" i="22" s="1"/>
  <c r="Z24" i="47"/>
  <c r="Y24" i="47"/>
  <c r="X24" i="47"/>
  <c r="X24" i="84"/>
  <c r="Y24" i="84"/>
  <c r="AS7" i="23"/>
  <c r="AL7" i="23"/>
  <c r="AU7" i="23" s="1"/>
  <c r="AR25" i="94"/>
  <c r="AR26" i="86"/>
  <c r="AS7" i="57"/>
  <c r="AL7" i="57"/>
  <c r="AU7" i="57" s="1"/>
  <c r="AS6" i="64"/>
  <c r="AL6" i="64"/>
  <c r="AU6" i="64" s="1"/>
  <c r="AS7" i="11"/>
  <c r="AL7" i="11"/>
  <c r="AU7" i="11" s="1"/>
  <c r="Z27" i="33"/>
  <c r="X27" i="33"/>
  <c r="Y27" i="33"/>
  <c r="Z25" i="83"/>
  <c r="AR23" i="77"/>
  <c r="AS17" i="23"/>
  <c r="AL17" i="23"/>
  <c r="AU17" i="23" s="1"/>
  <c r="AS9" i="6"/>
  <c r="AL9" i="6"/>
  <c r="AU9" i="6" s="1"/>
  <c r="AS5" i="22"/>
  <c r="AL5" i="22"/>
  <c r="AU5" i="22" s="1"/>
  <c r="AJ17" i="65"/>
  <c r="AK17" i="65"/>
  <c r="AT17" i="65" s="1"/>
  <c r="AJ11" i="65"/>
  <c r="AK11" i="65"/>
  <c r="AT11" i="65" s="1"/>
  <c r="AJ5" i="65"/>
  <c r="AK5" i="65"/>
  <c r="AT5" i="65" s="1"/>
  <c r="AI24" i="42"/>
  <c r="AN24" i="42"/>
  <c r="AS6" i="23"/>
  <c r="AL6" i="23"/>
  <c r="AU6" i="23" s="1"/>
  <c r="Z26" i="91"/>
  <c r="X26" i="91"/>
  <c r="Y26" i="91"/>
  <c r="AS14" i="64"/>
  <c r="AL14" i="64"/>
  <c r="AU14" i="64" s="1"/>
  <c r="AS15" i="11"/>
  <c r="AL15" i="11"/>
  <c r="AU15" i="11" s="1"/>
  <c r="AJ18" i="21"/>
  <c r="AK18" i="21"/>
  <c r="AT18" i="21" s="1"/>
  <c r="AJ12" i="21"/>
  <c r="AK12" i="21"/>
  <c r="AT12" i="21" s="1"/>
  <c r="AJ6" i="21"/>
  <c r="AK6" i="21"/>
  <c r="AT6" i="21" s="1"/>
  <c r="Z25" i="90"/>
  <c r="Y25" i="90"/>
  <c r="X25" i="90"/>
  <c r="AI23" i="84"/>
  <c r="AN23" i="84"/>
  <c r="AR24" i="75"/>
  <c r="W26" i="25"/>
  <c r="AG25" i="25"/>
  <c r="AP25" i="25" s="1"/>
  <c r="AF25" i="25"/>
  <c r="AO25" i="25" s="1"/>
  <c r="AE25" i="25"/>
  <c r="AS3" i="57"/>
  <c r="AL3" i="57"/>
  <c r="AU3" i="57" s="1"/>
  <c r="AS9" i="64"/>
  <c r="AL9" i="64"/>
  <c r="AU9" i="64" s="1"/>
  <c r="AS16" i="11"/>
  <c r="AL16" i="11"/>
  <c r="AU16" i="11" s="1"/>
  <c r="AR25" i="40"/>
  <c r="AN23" i="39"/>
  <c r="AI23" i="39"/>
  <c r="Z25" i="74"/>
  <c r="X25" i="74"/>
  <c r="Y25" i="74"/>
  <c r="AS8" i="23"/>
  <c r="AL8" i="23"/>
  <c r="AU8" i="23" s="1"/>
  <c r="AH26" i="93"/>
  <c r="AQ26" i="93" s="1"/>
  <c r="AN25" i="45"/>
  <c r="AI25" i="45"/>
  <c r="AR24" i="92"/>
  <c r="AN26" i="95"/>
  <c r="AI26" i="95"/>
  <c r="AS5" i="57"/>
  <c r="AL5" i="57"/>
  <c r="AU5" i="57" s="1"/>
  <c r="AS16" i="64"/>
  <c r="AL16" i="64"/>
  <c r="AU16" i="64" s="1"/>
  <c r="AS11" i="11"/>
  <c r="AL11" i="11"/>
  <c r="AU11" i="11" s="1"/>
  <c r="AS12" i="6"/>
  <c r="AL12" i="6"/>
  <c r="AU12" i="6" s="1"/>
  <c r="AS14" i="22"/>
  <c r="AL14" i="22"/>
  <c r="AU14" i="22" s="1"/>
  <c r="AL23" i="64"/>
  <c r="AU23" i="64" s="1"/>
  <c r="AJ17" i="54"/>
  <c r="AK17" i="54"/>
  <c r="AT17" i="54" s="1"/>
  <c r="AJ11" i="54"/>
  <c r="AK11" i="54"/>
  <c r="AT11" i="54" s="1"/>
  <c r="AJ5" i="54"/>
  <c r="AK5" i="54"/>
  <c r="AT5" i="54" s="1"/>
  <c r="AJ21" i="4"/>
  <c r="AK21" i="4"/>
  <c r="AT21" i="4" s="1"/>
  <c r="AJ15" i="4"/>
  <c r="AK15" i="4"/>
  <c r="AT15" i="4" s="1"/>
  <c r="AJ9" i="4"/>
  <c r="AK9" i="4"/>
  <c r="AT9" i="4" s="1"/>
  <c r="AS19" i="6"/>
  <c r="AL19" i="6"/>
  <c r="AU19" i="6" s="1"/>
  <c r="AS21" i="22"/>
  <c r="AL21" i="22"/>
  <c r="AU21" i="22" s="1"/>
  <c r="AU25" i="49"/>
  <c r="C11" i="49" s="1"/>
  <c r="F2" i="97" s="1"/>
  <c r="X26" i="44"/>
  <c r="Y26" i="44"/>
  <c r="Z26" i="44" s="1"/>
  <c r="AJ9" i="21"/>
  <c r="AK9" i="21"/>
  <c r="AT9" i="21" s="1"/>
  <c r="AS5" i="6"/>
  <c r="AL5" i="6"/>
  <c r="AU5" i="6" s="1"/>
  <c r="AS19" i="22"/>
  <c r="AL19" i="22"/>
  <c r="AU19" i="22" s="1"/>
  <c r="AS6" i="11"/>
  <c r="AL6" i="11"/>
  <c r="AU6" i="11" s="1"/>
  <c r="Z23" i="13"/>
  <c r="AS3" i="23"/>
  <c r="AL3" i="23"/>
  <c r="AU3" i="23" s="1"/>
  <c r="AS8" i="6"/>
  <c r="AL8" i="6"/>
  <c r="AU8" i="6" s="1"/>
  <c r="AS3" i="22"/>
  <c r="AL3" i="22"/>
  <c r="AU3" i="22" s="1"/>
  <c r="AS22" i="22"/>
  <c r="AL22" i="22"/>
  <c r="AU22" i="22" s="1"/>
  <c r="AS14" i="11"/>
  <c r="AL14" i="11"/>
  <c r="AU14" i="11" s="1"/>
  <c r="AJ12" i="65"/>
  <c r="AK12" i="65"/>
  <c r="AT12" i="65" s="1"/>
  <c r="AS10" i="23"/>
  <c r="AL10" i="23"/>
  <c r="AU10" i="23" s="1"/>
  <c r="AH25" i="36"/>
  <c r="AQ25" i="36" s="1"/>
  <c r="AS14" i="6"/>
  <c r="AL14" i="6"/>
  <c r="AU14" i="6" s="1"/>
  <c r="AS10" i="22"/>
  <c r="AL10" i="22"/>
  <c r="AU10" i="22" s="1"/>
  <c r="AS4" i="49"/>
  <c r="AL4" i="49"/>
  <c r="AU4" i="49" s="1"/>
  <c r="Y24" i="28"/>
  <c r="X24" i="28"/>
  <c r="AN24" i="87"/>
  <c r="AI24" i="87"/>
  <c r="AR23" i="35"/>
  <c r="Z24" i="27"/>
  <c r="AS8" i="57"/>
  <c r="AL8" i="57"/>
  <c r="AU8" i="57" s="1"/>
  <c r="AS13" i="64"/>
  <c r="AL13" i="64"/>
  <c r="AU13" i="64" s="1"/>
  <c r="AS20" i="11"/>
  <c r="AL20" i="11"/>
  <c r="AU20" i="11" s="1"/>
  <c r="Z25" i="32"/>
  <c r="X25" i="32"/>
  <c r="Y25" i="32"/>
  <c r="AJ22" i="65"/>
  <c r="AK22" i="65"/>
  <c r="AT22" i="65" s="1"/>
  <c r="AJ16" i="65"/>
  <c r="AK16" i="65"/>
  <c r="AT16" i="65" s="1"/>
  <c r="AJ10" i="65"/>
  <c r="AK10" i="65"/>
  <c r="AT10" i="65" s="1"/>
  <c r="AB4" i="65"/>
  <c r="AJ3" i="65"/>
  <c r="AH24" i="35"/>
  <c r="AQ24" i="35" s="1"/>
  <c r="AS21" i="57"/>
  <c r="AL21" i="57"/>
  <c r="AU21" i="57" s="1"/>
  <c r="AJ17" i="21"/>
  <c r="AK17" i="21"/>
  <c r="AT17" i="21" s="1"/>
  <c r="AJ11" i="21"/>
  <c r="AK11" i="21"/>
  <c r="AT11" i="21" s="1"/>
  <c r="AJ5" i="21"/>
  <c r="AK5" i="21"/>
  <c r="AT5" i="21" s="1"/>
  <c r="AS10" i="6"/>
  <c r="AL10" i="6"/>
  <c r="AU10" i="6" s="1"/>
  <c r="AS6" i="22"/>
  <c r="AL6" i="22"/>
  <c r="AU6" i="22" s="1"/>
  <c r="AS13" i="23"/>
  <c r="AL13" i="23"/>
  <c r="AU13" i="23" s="1"/>
  <c r="AK4" i="57"/>
  <c r="AT4" i="57" s="1"/>
  <c r="AT25" i="57" s="1"/>
  <c r="AJ4" i="57"/>
  <c r="AS22" i="57"/>
  <c r="AL22" i="57"/>
  <c r="AU22" i="57" s="1"/>
  <c r="AJ4" i="11"/>
  <c r="AK4" i="11"/>
  <c r="AT4" i="11" s="1"/>
  <c r="AT25" i="11" s="1"/>
  <c r="AS17" i="6"/>
  <c r="AL17" i="6"/>
  <c r="AU17" i="6" s="1"/>
  <c r="AS13" i="22"/>
  <c r="AL13" i="22"/>
  <c r="AU13" i="22" s="1"/>
  <c r="AI23" i="4"/>
  <c r="AN23" i="4"/>
  <c r="AN25" i="4" s="1"/>
  <c r="AJ4" i="64"/>
  <c r="AK4" i="64"/>
  <c r="AT4" i="64" s="1"/>
  <c r="AT25" i="64" s="1"/>
  <c r="AJ23" i="4"/>
  <c r="AS23" i="4" s="1"/>
  <c r="AK23" i="4"/>
  <c r="AT23" i="4" s="1"/>
  <c r="X26" i="78"/>
  <c r="Y26" i="78"/>
  <c r="AS4" i="10"/>
  <c r="AS25" i="10" s="1"/>
  <c r="AL4" i="10"/>
  <c r="AU4" i="10" s="1"/>
  <c r="AU25" i="10" s="1"/>
  <c r="C11" i="10" s="1"/>
  <c r="AS15" i="23"/>
  <c r="AL15" i="23"/>
  <c r="AU15" i="23" s="1"/>
  <c r="AS6" i="57"/>
  <c r="AL6" i="57"/>
  <c r="AU6" i="57" s="1"/>
  <c r="AS5" i="64"/>
  <c r="AL5" i="64"/>
  <c r="AU5" i="64" s="1"/>
  <c r="AS18" i="11"/>
  <c r="AL18" i="11"/>
  <c r="AU18" i="11" s="1"/>
  <c r="AJ22" i="54"/>
  <c r="AK22" i="54"/>
  <c r="AT22" i="54" s="1"/>
  <c r="AK16" i="54"/>
  <c r="AT16" i="54" s="1"/>
  <c r="AJ16" i="54"/>
  <c r="AJ10" i="54"/>
  <c r="AK10" i="54"/>
  <c r="AT10" i="54" s="1"/>
  <c r="AJ20" i="4"/>
  <c r="AK20" i="4"/>
  <c r="AT20" i="4" s="1"/>
  <c r="AJ14" i="4"/>
  <c r="AK14" i="4"/>
  <c r="AT14" i="4" s="1"/>
  <c r="AJ8" i="4"/>
  <c r="AK8" i="4"/>
  <c r="AT8" i="4" s="1"/>
  <c r="AL23" i="11"/>
  <c r="AU23" i="11" s="1"/>
  <c r="AH26" i="40"/>
  <c r="AQ26" i="40" s="1"/>
  <c r="AS25" i="49"/>
  <c r="AG26" i="44" l="1"/>
  <c r="AP26" i="44" s="1"/>
  <c r="AE26" i="44"/>
  <c r="W27" i="44"/>
  <c r="AF26" i="44"/>
  <c r="AO26" i="44" s="1"/>
  <c r="AG27" i="95"/>
  <c r="AP27" i="95" s="1"/>
  <c r="AF27" i="95"/>
  <c r="AO27" i="95" s="1"/>
  <c r="W28" i="95"/>
  <c r="AE27" i="95"/>
  <c r="AS4" i="64"/>
  <c r="AL4" i="64"/>
  <c r="AU4" i="64" s="1"/>
  <c r="AH24" i="28"/>
  <c r="AQ24" i="28" s="1"/>
  <c r="AS11" i="54"/>
  <c r="AL11" i="54"/>
  <c r="AU11" i="54" s="1"/>
  <c r="AH24" i="84"/>
  <c r="AQ24" i="84" s="1"/>
  <c r="AS19" i="21"/>
  <c r="AL19" i="21"/>
  <c r="AU19" i="21" s="1"/>
  <c r="AS6" i="54"/>
  <c r="AL6" i="54"/>
  <c r="AU6" i="54" s="1"/>
  <c r="AS11" i="4"/>
  <c r="AL11" i="4"/>
  <c r="AU11" i="4" s="1"/>
  <c r="AF25" i="42"/>
  <c r="AO25" i="42" s="1"/>
  <c r="AE25" i="42"/>
  <c r="W26" i="42"/>
  <c r="AG25" i="42"/>
  <c r="AP25" i="42" s="1"/>
  <c r="Z26" i="92"/>
  <c r="Y26" i="92"/>
  <c r="X26" i="92"/>
  <c r="AS18" i="65"/>
  <c r="AL18" i="65"/>
  <c r="AU18" i="65" s="1"/>
  <c r="AS14" i="4"/>
  <c r="AL14" i="4"/>
  <c r="AU14" i="4" s="1"/>
  <c r="AS4" i="57"/>
  <c r="AL4" i="57"/>
  <c r="AU4" i="57" s="1"/>
  <c r="AS10" i="65"/>
  <c r="AL10" i="65"/>
  <c r="AU10" i="65" s="1"/>
  <c r="AH25" i="32"/>
  <c r="AQ25" i="32" s="1"/>
  <c r="AS12" i="65"/>
  <c r="AL12" i="65"/>
  <c r="AU12" i="65" s="1"/>
  <c r="AH25" i="74"/>
  <c r="AQ25" i="74" s="1"/>
  <c r="AI25" i="25"/>
  <c r="AN25" i="25"/>
  <c r="AH26" i="91"/>
  <c r="AQ26" i="91" s="1"/>
  <c r="AN25" i="29"/>
  <c r="AI25" i="29"/>
  <c r="AI24" i="81"/>
  <c r="AN24" i="81"/>
  <c r="AS14" i="65"/>
  <c r="AL14" i="65"/>
  <c r="AU14" i="65" s="1"/>
  <c r="AN24" i="82"/>
  <c r="AI24" i="82"/>
  <c r="W25" i="39"/>
  <c r="AG24" i="39"/>
  <c r="AP24" i="39" s="1"/>
  <c r="AF24" i="39"/>
  <c r="AO24" i="39" s="1"/>
  <c r="AE24" i="39"/>
  <c r="Y26" i="73"/>
  <c r="X26" i="73"/>
  <c r="Z25" i="48"/>
  <c r="Y25" i="48"/>
  <c r="X25" i="48"/>
  <c r="AS7" i="21"/>
  <c r="AL7" i="21"/>
  <c r="AU7" i="21" s="1"/>
  <c r="X26" i="46"/>
  <c r="Y26" i="46"/>
  <c r="W26" i="26"/>
  <c r="AG25" i="26"/>
  <c r="AP25" i="26" s="1"/>
  <c r="AF25" i="26"/>
  <c r="AO25" i="26" s="1"/>
  <c r="AE25" i="26"/>
  <c r="AS8" i="21"/>
  <c r="AL8" i="21"/>
  <c r="AU8" i="21" s="1"/>
  <c r="AS4" i="23"/>
  <c r="AL4" i="23"/>
  <c r="AU4" i="23" s="1"/>
  <c r="AS12" i="4"/>
  <c r="AL12" i="4"/>
  <c r="AU12" i="4" s="1"/>
  <c r="AS14" i="54"/>
  <c r="AL14" i="54"/>
  <c r="AU14" i="54" s="1"/>
  <c r="AS8" i="65"/>
  <c r="AL8" i="65"/>
  <c r="AU8" i="65" s="1"/>
  <c r="Y26" i="79"/>
  <c r="Z26" i="79" s="1"/>
  <c r="X26" i="79"/>
  <c r="AE27" i="34"/>
  <c r="W28" i="34"/>
  <c r="AG27" i="34"/>
  <c r="AP27" i="34" s="1"/>
  <c r="AF27" i="34"/>
  <c r="AO27" i="34" s="1"/>
  <c r="AS7" i="4"/>
  <c r="AL7" i="4"/>
  <c r="AU7" i="4" s="1"/>
  <c r="AJ4" i="54"/>
  <c r="AK4" i="54"/>
  <c r="AT4" i="54" s="1"/>
  <c r="AT25" i="54" s="1"/>
  <c r="AS21" i="54"/>
  <c r="AL21" i="54"/>
  <c r="AU21" i="54" s="1"/>
  <c r="AN25" i="43"/>
  <c r="AI25" i="43"/>
  <c r="AR24" i="74"/>
  <c r="Z27" i="38"/>
  <c r="Y27" i="38"/>
  <c r="X27" i="38"/>
  <c r="AJ19" i="15"/>
  <c r="AK19" i="15"/>
  <c r="AT19" i="15" s="1"/>
  <c r="AJ13" i="15"/>
  <c r="AK13" i="15"/>
  <c r="AT13" i="15" s="1"/>
  <c r="AJ7" i="15"/>
  <c r="AK7" i="15"/>
  <c r="AT7" i="15" s="1"/>
  <c r="AS16" i="21"/>
  <c r="AL16" i="21"/>
  <c r="AU16" i="21" s="1"/>
  <c r="X25" i="35"/>
  <c r="Y25" i="35"/>
  <c r="AI24" i="96"/>
  <c r="AN24" i="96"/>
  <c r="X26" i="31"/>
  <c r="Y26" i="31"/>
  <c r="AR23" i="47"/>
  <c r="W26" i="32"/>
  <c r="AG25" i="32"/>
  <c r="AP25" i="32" s="1"/>
  <c r="AE25" i="32"/>
  <c r="AF25" i="32"/>
  <c r="AO25" i="32" s="1"/>
  <c r="AS15" i="4"/>
  <c r="AL15" i="4"/>
  <c r="AU15" i="4" s="1"/>
  <c r="AE26" i="91"/>
  <c r="W27" i="91"/>
  <c r="AF26" i="91"/>
  <c r="AO26" i="91" s="1"/>
  <c r="AG26" i="91"/>
  <c r="AP26" i="91" s="1"/>
  <c r="AG26" i="30"/>
  <c r="AP26" i="30" s="1"/>
  <c r="AE26" i="30"/>
  <c r="W27" i="30"/>
  <c r="AF26" i="30"/>
  <c r="AO26" i="30" s="1"/>
  <c r="AS10" i="4"/>
  <c r="AL10" i="4"/>
  <c r="AU10" i="4" s="1"/>
  <c r="AN25" i="46"/>
  <c r="AI25" i="46"/>
  <c r="AS13" i="54"/>
  <c r="AL13" i="54"/>
  <c r="AU13" i="54" s="1"/>
  <c r="W28" i="86"/>
  <c r="AE27" i="86"/>
  <c r="AG27" i="86"/>
  <c r="AP27" i="86" s="1"/>
  <c r="AF27" i="86"/>
  <c r="AO27" i="86" s="1"/>
  <c r="AS19" i="65"/>
  <c r="AL19" i="65"/>
  <c r="AU19" i="65" s="1"/>
  <c r="AG26" i="94"/>
  <c r="AP26" i="94" s="1"/>
  <c r="AF26" i="94"/>
  <c r="AO26" i="94" s="1"/>
  <c r="AE26" i="94"/>
  <c r="W27" i="94"/>
  <c r="AE25" i="75"/>
  <c r="W26" i="75"/>
  <c r="AF25" i="75"/>
  <c r="AO25" i="75" s="1"/>
  <c r="AG25" i="75"/>
  <c r="AP25" i="75" s="1"/>
  <c r="Z27" i="40"/>
  <c r="Y27" i="40"/>
  <c r="X27" i="40"/>
  <c r="AH24" i="89"/>
  <c r="AQ24" i="89" s="1"/>
  <c r="X25" i="77"/>
  <c r="Y25" i="77"/>
  <c r="AI25" i="79"/>
  <c r="AN25" i="79"/>
  <c r="AH26" i="78"/>
  <c r="AQ26" i="78" s="1"/>
  <c r="AR25" i="45"/>
  <c r="AR23" i="39"/>
  <c r="AR23" i="84"/>
  <c r="AF25" i="83"/>
  <c r="AO25" i="83" s="1"/>
  <c r="AE25" i="83"/>
  <c r="W26" i="83"/>
  <c r="AG25" i="83"/>
  <c r="AP25" i="83" s="1"/>
  <c r="Z24" i="84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H26" i="45"/>
  <c r="AQ26" i="45" s="1"/>
  <c r="AI24" i="48"/>
  <c r="AN24" i="48"/>
  <c r="AS21" i="21"/>
  <c r="AL21" i="21"/>
  <c r="AU21" i="21" s="1"/>
  <c r="AR26" i="34"/>
  <c r="AS14" i="21"/>
  <c r="AL14" i="21"/>
  <c r="AU14" i="21" s="1"/>
  <c r="AI26" i="40"/>
  <c r="AN26" i="40"/>
  <c r="AS18" i="4"/>
  <c r="AL18" i="4"/>
  <c r="AU18" i="4" s="1"/>
  <c r="AS20" i="54"/>
  <c r="AL20" i="54"/>
  <c r="AU20" i="54" s="1"/>
  <c r="AN25" i="92"/>
  <c r="AI25" i="92"/>
  <c r="Z24" i="89"/>
  <c r="X26" i="37"/>
  <c r="Y26" i="37"/>
  <c r="AS13" i="4"/>
  <c r="AL13" i="4"/>
  <c r="AU13" i="4" s="1"/>
  <c r="AS9" i="54"/>
  <c r="AL9" i="54"/>
  <c r="AU9" i="54" s="1"/>
  <c r="AI25" i="85"/>
  <c r="AN25" i="85"/>
  <c r="AJ17" i="15"/>
  <c r="AK17" i="15"/>
  <c r="AT17" i="15" s="1"/>
  <c r="AJ11" i="15"/>
  <c r="AK11" i="15"/>
  <c r="AT11" i="15" s="1"/>
  <c r="AJ5" i="15"/>
  <c r="AK5" i="15"/>
  <c r="AT5" i="15" s="1"/>
  <c r="AS3" i="21"/>
  <c r="AL3" i="21"/>
  <c r="AU3" i="21" s="1"/>
  <c r="AS22" i="21"/>
  <c r="AL22" i="21"/>
  <c r="AU22" i="21" s="1"/>
  <c r="AR25" i="91"/>
  <c r="AN25" i="31"/>
  <c r="AI25" i="31"/>
  <c r="AS20" i="65"/>
  <c r="AL20" i="65"/>
  <c r="AU20" i="65" s="1"/>
  <c r="X27" i="93"/>
  <c r="Y27" i="93"/>
  <c r="AS17" i="21"/>
  <c r="AL17" i="21"/>
  <c r="AU17" i="21" s="1"/>
  <c r="AE25" i="74"/>
  <c r="W26" i="74"/>
  <c r="AF25" i="74"/>
  <c r="AO25" i="74" s="1"/>
  <c r="AG25" i="74"/>
  <c r="AP25" i="74" s="1"/>
  <c r="AS6" i="21"/>
  <c r="AL6" i="21"/>
  <c r="AU6" i="21" s="1"/>
  <c r="AI26" i="38"/>
  <c r="AN26" i="38"/>
  <c r="AJ18" i="15"/>
  <c r="AK18" i="15"/>
  <c r="AT18" i="15" s="1"/>
  <c r="AJ6" i="15"/>
  <c r="AK6" i="15"/>
  <c r="AT6" i="15" s="1"/>
  <c r="AJ4" i="21"/>
  <c r="AK4" i="21"/>
  <c r="AT4" i="21" s="1"/>
  <c r="AT25" i="21" s="1"/>
  <c r="AN24" i="35"/>
  <c r="AI24" i="35"/>
  <c r="AS15" i="65"/>
  <c r="AL15" i="65"/>
  <c r="AU15" i="65" s="1"/>
  <c r="X25" i="80"/>
  <c r="Y25" i="80"/>
  <c r="AS22" i="54"/>
  <c r="AL22" i="54"/>
  <c r="AU22" i="54" s="1"/>
  <c r="AG24" i="27"/>
  <c r="AP24" i="27" s="1"/>
  <c r="AF24" i="27"/>
  <c r="AO24" i="27" s="1"/>
  <c r="AE24" i="27"/>
  <c r="W25" i="27"/>
  <c r="Z26" i="78"/>
  <c r="AL23" i="4"/>
  <c r="AU23" i="4" s="1"/>
  <c r="AR23" i="4"/>
  <c r="AR25" i="4" s="1"/>
  <c r="AS4" i="11"/>
  <c r="AS25" i="11" s="1"/>
  <c r="AL4" i="11"/>
  <c r="AU4" i="11" s="1"/>
  <c r="AS5" i="21"/>
  <c r="AL5" i="21"/>
  <c r="AU5" i="21" s="1"/>
  <c r="AS3" i="65"/>
  <c r="AL3" i="65"/>
  <c r="AU3" i="65" s="1"/>
  <c r="Z24" i="28"/>
  <c r="AU25" i="23"/>
  <c r="C11" i="23" s="1"/>
  <c r="AH26" i="44"/>
  <c r="AQ26" i="44" s="1"/>
  <c r="AS21" i="4"/>
  <c r="AL21" i="4"/>
  <c r="AU21" i="4" s="1"/>
  <c r="AS17" i="54"/>
  <c r="AL17" i="54"/>
  <c r="AU17" i="54" s="1"/>
  <c r="AH25" i="90"/>
  <c r="AQ25" i="90" s="1"/>
  <c r="AS12" i="21"/>
  <c r="AL12" i="21"/>
  <c r="AU12" i="21" s="1"/>
  <c r="AS11" i="65"/>
  <c r="AL11" i="65"/>
  <c r="AU11" i="65" s="1"/>
  <c r="AH24" i="47"/>
  <c r="AQ24" i="47" s="1"/>
  <c r="Z26" i="36"/>
  <c r="Y26" i="36"/>
  <c r="X26" i="36"/>
  <c r="AX22" i="13"/>
  <c r="S22" i="13" s="1"/>
  <c r="AC22" i="13" s="1"/>
  <c r="AB23" i="13" s="1"/>
  <c r="AS16" i="4"/>
  <c r="AL16" i="4"/>
  <c r="AU16" i="4" s="1"/>
  <c r="AS12" i="54"/>
  <c r="AL12" i="54"/>
  <c r="AU12" i="54" s="1"/>
  <c r="Z26" i="45"/>
  <c r="AH25" i="87"/>
  <c r="AQ25" i="87" s="1"/>
  <c r="AS17" i="4"/>
  <c r="AL17" i="4"/>
  <c r="AU17" i="4" s="1"/>
  <c r="AS19" i="54"/>
  <c r="AL19" i="54"/>
  <c r="AU19" i="54" s="1"/>
  <c r="AS7" i="65"/>
  <c r="AL7" i="65"/>
  <c r="AU7" i="65" s="1"/>
  <c r="AL23" i="21"/>
  <c r="AU23" i="21" s="1"/>
  <c r="AR23" i="21"/>
  <c r="AR25" i="21" s="1"/>
  <c r="AS4" i="22"/>
  <c r="AS25" i="22" s="1"/>
  <c r="AL4" i="22"/>
  <c r="AU4" i="22" s="1"/>
  <c r="AR25" i="44"/>
  <c r="AN24" i="77"/>
  <c r="AI24" i="77"/>
  <c r="AR23" i="89"/>
  <c r="Z26" i="41"/>
  <c r="Y26" i="41"/>
  <c r="X26" i="41"/>
  <c r="Y26" i="88"/>
  <c r="X26" i="88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S21" i="65"/>
  <c r="AL21" i="65"/>
  <c r="AU21" i="65" s="1"/>
  <c r="AR26" i="33"/>
  <c r="Z25" i="96"/>
  <c r="Y25" i="96"/>
  <c r="X25" i="96"/>
  <c r="AS20" i="4"/>
  <c r="AL20" i="4"/>
  <c r="AU20" i="4" s="1"/>
  <c r="AS16" i="65"/>
  <c r="AL16" i="65"/>
  <c r="AU16" i="65" s="1"/>
  <c r="AS8" i="4"/>
  <c r="AL8" i="4"/>
  <c r="AU8" i="4" s="1"/>
  <c r="AS10" i="54"/>
  <c r="AL10" i="54"/>
  <c r="AU10" i="54" s="1"/>
  <c r="AJ4" i="65"/>
  <c r="AK4" i="65"/>
  <c r="AT4" i="65" s="1"/>
  <c r="AT25" i="65" s="1"/>
  <c r="AS22" i="65"/>
  <c r="AL22" i="65"/>
  <c r="AU22" i="65" s="1"/>
  <c r="AS25" i="23"/>
  <c r="AR26" i="95"/>
  <c r="AU25" i="57"/>
  <c r="C11" i="57" s="1"/>
  <c r="F10" i="97" s="1"/>
  <c r="Z26" i="25"/>
  <c r="Y26" i="25"/>
  <c r="X26" i="25"/>
  <c r="AH27" i="33"/>
  <c r="AQ27" i="33" s="1"/>
  <c r="AS15" i="21"/>
  <c r="AL15" i="21"/>
  <c r="AU15" i="21" s="1"/>
  <c r="AI25" i="36"/>
  <c r="AN25" i="36"/>
  <c r="AJ4" i="4"/>
  <c r="AK4" i="4"/>
  <c r="AT4" i="4" s="1"/>
  <c r="AT25" i="4" s="1"/>
  <c r="Y25" i="82"/>
  <c r="X25" i="82"/>
  <c r="Z25" i="82" s="1"/>
  <c r="AR25" i="78"/>
  <c r="AN25" i="73"/>
  <c r="AI25" i="73"/>
  <c r="Z25" i="87"/>
  <c r="AL23" i="54"/>
  <c r="AU23" i="54" s="1"/>
  <c r="AR23" i="54"/>
  <c r="AR25" i="54" s="1"/>
  <c r="AS4" i="6"/>
  <c r="AS25" i="6" s="1"/>
  <c r="AL4" i="6"/>
  <c r="AU4" i="6" s="1"/>
  <c r="AU25" i="6" s="1"/>
  <c r="C11" i="6" s="1"/>
  <c r="AS20" i="21"/>
  <c r="AL20" i="21"/>
  <c r="AU20" i="21" s="1"/>
  <c r="Y27" i="76"/>
  <c r="Z27" i="76" s="1"/>
  <c r="X27" i="76"/>
  <c r="AS6" i="4"/>
  <c r="AL6" i="4"/>
  <c r="AU6" i="4" s="1"/>
  <c r="AS8" i="54"/>
  <c r="AL8" i="54"/>
  <c r="AU8" i="54" s="1"/>
  <c r="AI25" i="37"/>
  <c r="AN25" i="37"/>
  <c r="AS19" i="4"/>
  <c r="AL19" i="4"/>
  <c r="AU19" i="4" s="1"/>
  <c r="AS15" i="54"/>
  <c r="AL15" i="54"/>
  <c r="AU15" i="54" s="1"/>
  <c r="AR23" i="15"/>
  <c r="AR25" i="15" s="1"/>
  <c r="AL23" i="15"/>
  <c r="AU23" i="15" s="1"/>
  <c r="AI25" i="41"/>
  <c r="AN25" i="41"/>
  <c r="AU25" i="64"/>
  <c r="C11" i="64" s="1"/>
  <c r="F17" i="97" s="1"/>
  <c r="AI25" i="88"/>
  <c r="AN25" i="88"/>
  <c r="AJ21" i="15"/>
  <c r="AK21" i="15"/>
  <c r="AT21" i="15" s="1"/>
  <c r="AJ15" i="15"/>
  <c r="AK15" i="15"/>
  <c r="AT15" i="15" s="1"/>
  <c r="AJ9" i="15"/>
  <c r="AK9" i="15"/>
  <c r="AT9" i="15" s="1"/>
  <c r="AS10" i="21"/>
  <c r="AL10" i="21"/>
  <c r="AU10" i="21" s="1"/>
  <c r="AR24" i="32"/>
  <c r="AN26" i="93"/>
  <c r="AI26" i="93"/>
  <c r="AS9" i="21"/>
  <c r="AL9" i="21"/>
  <c r="AU9" i="21" s="1"/>
  <c r="AS5" i="65"/>
  <c r="AL5" i="65"/>
  <c r="AU5" i="65" s="1"/>
  <c r="X26" i="29"/>
  <c r="Z26" i="29" s="1"/>
  <c r="Y26" i="29"/>
  <c r="X26" i="85"/>
  <c r="Y26" i="85"/>
  <c r="AH27" i="95"/>
  <c r="AQ27" i="95" s="1"/>
  <c r="AJ12" i="15"/>
  <c r="AK12" i="15"/>
  <c r="AT12" i="15" s="1"/>
  <c r="AS16" i="54"/>
  <c r="AL16" i="54"/>
  <c r="AU16" i="54" s="1"/>
  <c r="AS11" i="21"/>
  <c r="AL11" i="21"/>
  <c r="AU11" i="21" s="1"/>
  <c r="AR24" i="87"/>
  <c r="AU25" i="22"/>
  <c r="C11" i="22" s="1"/>
  <c r="AG23" i="13"/>
  <c r="AP23" i="13" s="1"/>
  <c r="AP25" i="13" s="1"/>
  <c r="AF23" i="13"/>
  <c r="AO23" i="13" s="1"/>
  <c r="AO25" i="13" s="1"/>
  <c r="AE23" i="13"/>
  <c r="AS9" i="4"/>
  <c r="AL9" i="4"/>
  <c r="AU9" i="4" s="1"/>
  <c r="AS5" i="54"/>
  <c r="AL5" i="54"/>
  <c r="AU5" i="54" s="1"/>
  <c r="AS25" i="57"/>
  <c r="AG25" i="90"/>
  <c r="AP25" i="90" s="1"/>
  <c r="AF25" i="90"/>
  <c r="AO25" i="90" s="1"/>
  <c r="W26" i="90"/>
  <c r="AE25" i="90"/>
  <c r="AS18" i="21"/>
  <c r="AL18" i="21"/>
  <c r="AU18" i="21" s="1"/>
  <c r="AR24" i="42"/>
  <c r="AS17" i="65"/>
  <c r="AL17" i="65"/>
  <c r="AU17" i="65" s="1"/>
  <c r="AE27" i="33"/>
  <c r="W28" i="33"/>
  <c r="AF27" i="33"/>
  <c r="AO27" i="33" s="1"/>
  <c r="AG27" i="33"/>
  <c r="AP27" i="33" s="1"/>
  <c r="AF24" i="47"/>
  <c r="AO24" i="47" s="1"/>
  <c r="W25" i="47"/>
  <c r="AG24" i="47"/>
  <c r="AP24" i="47" s="1"/>
  <c r="AE24" i="47"/>
  <c r="AS13" i="21"/>
  <c r="AL13" i="21"/>
  <c r="AU13" i="21" s="1"/>
  <c r="AS6" i="65"/>
  <c r="AL6" i="65"/>
  <c r="AU6" i="65" s="1"/>
  <c r="X25" i="81"/>
  <c r="Z25" i="81" s="1"/>
  <c r="Y25" i="81"/>
  <c r="AR24" i="26"/>
  <c r="AS3" i="4"/>
  <c r="AL3" i="4"/>
  <c r="AU3" i="4" s="1"/>
  <c r="AS22" i="4"/>
  <c r="AL22" i="4"/>
  <c r="AU22" i="4" s="1"/>
  <c r="AS18" i="54"/>
  <c r="AL18" i="54"/>
  <c r="AU18" i="54" s="1"/>
  <c r="AH24" i="39"/>
  <c r="AQ24" i="39" s="1"/>
  <c r="AH25" i="26"/>
  <c r="AQ25" i="26" s="1"/>
  <c r="AS5" i="4"/>
  <c r="AL5" i="4"/>
  <c r="AU5" i="4" s="1"/>
  <c r="AS7" i="54"/>
  <c r="AL7" i="54"/>
  <c r="AU7" i="54" s="1"/>
  <c r="AH25" i="42"/>
  <c r="AQ25" i="42" s="1"/>
  <c r="AS13" i="65"/>
  <c r="AL13" i="65"/>
  <c r="AU13" i="65" s="1"/>
  <c r="AN26" i="76"/>
  <c r="AI26" i="76"/>
  <c r="AH27" i="34"/>
  <c r="AQ27" i="34" s="1"/>
  <c r="AS3" i="54"/>
  <c r="AL3" i="54"/>
  <c r="AU3" i="54" s="1"/>
  <c r="X26" i="43"/>
  <c r="Z26" i="43" s="1"/>
  <c r="Y26" i="43"/>
  <c r="AS25" i="64"/>
  <c r="AU25" i="11"/>
  <c r="C11" i="11" s="1"/>
  <c r="AJ20" i="15"/>
  <c r="AK20" i="15"/>
  <c r="AT20" i="15" s="1"/>
  <c r="AJ14" i="15"/>
  <c r="AK14" i="15"/>
  <c r="AT14" i="15" s="1"/>
  <c r="AJ8" i="15"/>
  <c r="AK8" i="15"/>
  <c r="AT8" i="15" s="1"/>
  <c r="AR24" i="90"/>
  <c r="AS9" i="65"/>
  <c r="AL9" i="65"/>
  <c r="AU9" i="65" s="1"/>
  <c r="AR23" i="28"/>
  <c r="AN24" i="80"/>
  <c r="AI24" i="80"/>
  <c r="AF27" i="76" l="1"/>
  <c r="AO27" i="76" s="1"/>
  <c r="W28" i="76"/>
  <c r="AG27" i="76"/>
  <c r="AP27" i="76" s="1"/>
  <c r="AE27" i="76"/>
  <c r="AG26" i="79"/>
  <c r="AP26" i="79" s="1"/>
  <c r="AF26" i="79"/>
  <c r="AO26" i="79" s="1"/>
  <c r="AE26" i="79"/>
  <c r="W27" i="79"/>
  <c r="AG25" i="81"/>
  <c r="AP25" i="81" s="1"/>
  <c r="AF25" i="81"/>
  <c r="AO25" i="81" s="1"/>
  <c r="AE25" i="81"/>
  <c r="W26" i="81"/>
  <c r="W27" i="29"/>
  <c r="AG26" i="29"/>
  <c r="AP26" i="29" s="1"/>
  <c r="AF26" i="29"/>
  <c r="AO26" i="29" s="1"/>
  <c r="AE26" i="29"/>
  <c r="W27" i="43"/>
  <c r="AG26" i="43"/>
  <c r="AP26" i="43" s="1"/>
  <c r="AF26" i="43"/>
  <c r="AO26" i="43" s="1"/>
  <c r="AE26" i="43"/>
  <c r="AF25" i="82"/>
  <c r="AO25" i="82" s="1"/>
  <c r="AG25" i="82"/>
  <c r="AP25" i="82" s="1"/>
  <c r="W26" i="82"/>
  <c r="AE25" i="82"/>
  <c r="AR26" i="93"/>
  <c r="AR26" i="76"/>
  <c r="AN25" i="90"/>
  <c r="AI25" i="90"/>
  <c r="AS21" i="15"/>
  <c r="AL21" i="15"/>
  <c r="AU21" i="15" s="1"/>
  <c r="AH27" i="76"/>
  <c r="AQ27" i="76" s="1"/>
  <c r="AS4" i="4"/>
  <c r="AL4" i="4"/>
  <c r="AU4" i="4" s="1"/>
  <c r="AE26" i="25"/>
  <c r="W27" i="25"/>
  <c r="AG26" i="25"/>
  <c r="AP26" i="25" s="1"/>
  <c r="AF26" i="25"/>
  <c r="AO26" i="25" s="1"/>
  <c r="AS3" i="15"/>
  <c r="AL3" i="15"/>
  <c r="AU3" i="15" s="1"/>
  <c r="AF26" i="78"/>
  <c r="AO26" i="78" s="1"/>
  <c r="W27" i="78"/>
  <c r="AG26" i="78"/>
  <c r="AP26" i="78" s="1"/>
  <c r="AE26" i="78"/>
  <c r="AS6" i="15"/>
  <c r="AL6" i="15"/>
  <c r="AU6" i="15" s="1"/>
  <c r="AS11" i="15"/>
  <c r="AL11" i="15"/>
  <c r="AU11" i="15" s="1"/>
  <c r="AF24" i="89"/>
  <c r="AO24" i="89" s="1"/>
  <c r="W25" i="89"/>
  <c r="AG24" i="89"/>
  <c r="AP24" i="89" s="1"/>
  <c r="AE24" i="89"/>
  <c r="AJ20" i="13"/>
  <c r="AK20" i="13"/>
  <c r="AT20" i="13" s="1"/>
  <c r="AJ14" i="13"/>
  <c r="AK14" i="13"/>
  <c r="AT14" i="13" s="1"/>
  <c r="AJ8" i="13"/>
  <c r="AK8" i="13"/>
  <c r="AT8" i="13" s="1"/>
  <c r="AG27" i="40"/>
  <c r="AP27" i="40" s="1"/>
  <c r="AF27" i="40"/>
  <c r="AO27" i="40" s="1"/>
  <c r="AE27" i="40"/>
  <c r="W28" i="40"/>
  <c r="AS7" i="15"/>
  <c r="AL7" i="15"/>
  <c r="AU7" i="15" s="1"/>
  <c r="AH26" i="79"/>
  <c r="AQ26" i="79" s="1"/>
  <c r="AR25" i="25"/>
  <c r="W27" i="92"/>
  <c r="AE26" i="92"/>
  <c r="AF26" i="92"/>
  <c r="AO26" i="92" s="1"/>
  <c r="AG26" i="92"/>
  <c r="AP26" i="92" s="1"/>
  <c r="AR25" i="31"/>
  <c r="AR25" i="92"/>
  <c r="AJ19" i="13"/>
  <c r="AK19" i="13"/>
  <c r="AT19" i="13" s="1"/>
  <c r="AJ13" i="13"/>
  <c r="AK13" i="13"/>
  <c r="AT13" i="13" s="1"/>
  <c r="AJ7" i="13"/>
  <c r="AK7" i="13"/>
  <c r="AT7" i="13" s="1"/>
  <c r="AG24" i="84"/>
  <c r="AP24" i="84" s="1"/>
  <c r="AF24" i="84"/>
  <c r="AO24" i="84" s="1"/>
  <c r="AE24" i="84"/>
  <c r="W25" i="84"/>
  <c r="AR25" i="79"/>
  <c r="Y27" i="94"/>
  <c r="X27" i="94"/>
  <c r="AI25" i="32"/>
  <c r="AN25" i="32"/>
  <c r="AH25" i="35"/>
  <c r="AQ25" i="35" s="1"/>
  <c r="AG27" i="38"/>
  <c r="AP27" i="38" s="1"/>
  <c r="AF27" i="38"/>
  <c r="AO27" i="38" s="1"/>
  <c r="AE27" i="38"/>
  <c r="W28" i="38"/>
  <c r="AI25" i="26"/>
  <c r="AN25" i="26"/>
  <c r="AH26" i="46"/>
  <c r="AQ26" i="46" s="1"/>
  <c r="AE25" i="48"/>
  <c r="W26" i="48"/>
  <c r="AF25" i="48"/>
  <c r="AO25" i="48" s="1"/>
  <c r="AG25" i="48"/>
  <c r="AP25" i="48" s="1"/>
  <c r="AS8" i="15"/>
  <c r="AL8" i="15"/>
  <c r="AU8" i="15" s="1"/>
  <c r="AS9" i="15"/>
  <c r="AL9" i="15"/>
  <c r="AU9" i="15" s="1"/>
  <c r="AR25" i="36"/>
  <c r="AH26" i="88"/>
  <c r="AQ26" i="88" s="1"/>
  <c r="Y25" i="27"/>
  <c r="Z25" i="27" s="1"/>
  <c r="X25" i="27"/>
  <c r="AS18" i="15"/>
  <c r="AL18" i="15"/>
  <c r="AU18" i="15" s="1"/>
  <c r="AS17" i="15"/>
  <c r="AL17" i="15"/>
  <c r="AU17" i="15" s="1"/>
  <c r="AR26" i="40"/>
  <c r="AJ18" i="13"/>
  <c r="AK18" i="13"/>
  <c r="AT18" i="13" s="1"/>
  <c r="AJ12" i="13"/>
  <c r="AK12" i="13"/>
  <c r="AT12" i="13" s="1"/>
  <c r="AJ6" i="13"/>
  <c r="AK6" i="13"/>
  <c r="AT6" i="13" s="1"/>
  <c r="AN26" i="94"/>
  <c r="AI26" i="94"/>
  <c r="AR25" i="46"/>
  <c r="Z27" i="30"/>
  <c r="X27" i="30"/>
  <c r="Y27" i="30"/>
  <c r="Y27" i="91"/>
  <c r="X27" i="91"/>
  <c r="AH26" i="31"/>
  <c r="AQ26" i="31" s="1"/>
  <c r="Z25" i="35"/>
  <c r="AS13" i="15"/>
  <c r="AL13" i="15"/>
  <c r="AU13" i="15" s="1"/>
  <c r="Z26" i="46"/>
  <c r="AH26" i="73"/>
  <c r="AQ26" i="73" s="1"/>
  <c r="AN27" i="95"/>
  <c r="AI27" i="95"/>
  <c r="AG26" i="36"/>
  <c r="AP26" i="36" s="1"/>
  <c r="AF26" i="36"/>
  <c r="AO26" i="36" s="1"/>
  <c r="AE26" i="36"/>
  <c r="W27" i="36"/>
  <c r="AU25" i="4"/>
  <c r="C11" i="4" s="1"/>
  <c r="AS12" i="15"/>
  <c r="AL12" i="15"/>
  <c r="AU12" i="15" s="1"/>
  <c r="W26" i="87"/>
  <c r="AE25" i="87"/>
  <c r="AF25" i="87"/>
  <c r="AO25" i="87" s="1"/>
  <c r="AG25" i="87"/>
  <c r="AP25" i="87" s="1"/>
  <c r="AS10" i="15"/>
  <c r="AL10" i="15"/>
  <c r="AU10" i="15" s="1"/>
  <c r="AG24" i="28"/>
  <c r="AP24" i="28" s="1"/>
  <c r="AF24" i="28"/>
  <c r="AO24" i="28" s="1"/>
  <c r="W25" i="28"/>
  <c r="AE24" i="28"/>
  <c r="AN24" i="27"/>
  <c r="AI24" i="27"/>
  <c r="AH25" i="80"/>
  <c r="AQ25" i="80" s="1"/>
  <c r="AH27" i="93"/>
  <c r="AQ27" i="93" s="1"/>
  <c r="AJ17" i="13"/>
  <c r="AK17" i="13"/>
  <c r="AT17" i="13" s="1"/>
  <c r="AJ11" i="13"/>
  <c r="AK11" i="13"/>
  <c r="AT11" i="13" s="1"/>
  <c r="AJ5" i="13"/>
  <c r="AK5" i="13"/>
  <c r="AT5" i="13" s="1"/>
  <c r="AH25" i="77"/>
  <c r="AQ25" i="77" s="1"/>
  <c r="AI27" i="86"/>
  <c r="AN27" i="86"/>
  <c r="AN26" i="30"/>
  <c r="AI26" i="30"/>
  <c r="AI26" i="91"/>
  <c r="AN26" i="91"/>
  <c r="Z26" i="31"/>
  <c r="X25" i="39"/>
  <c r="Z25" i="39" s="1"/>
  <c r="Y25" i="39"/>
  <c r="AR24" i="81"/>
  <c r="Z26" i="42"/>
  <c r="Y26" i="42"/>
  <c r="X26" i="42"/>
  <c r="X27" i="44"/>
  <c r="Y27" i="44"/>
  <c r="AH26" i="29"/>
  <c r="AQ26" i="29" s="1"/>
  <c r="AF25" i="96"/>
  <c r="AO25" i="96" s="1"/>
  <c r="AE25" i="96"/>
  <c r="W26" i="96"/>
  <c r="AG25" i="96"/>
  <c r="AP25" i="96" s="1"/>
  <c r="AJ4" i="15"/>
  <c r="AK4" i="15"/>
  <c r="AT4" i="15" s="1"/>
  <c r="AT25" i="15" s="1"/>
  <c r="AS22" i="15"/>
  <c r="AL22" i="15"/>
  <c r="AU22" i="15" s="1"/>
  <c r="AR24" i="35"/>
  <c r="AR24" i="80"/>
  <c r="AS25" i="4"/>
  <c r="Y28" i="33"/>
  <c r="X28" i="33"/>
  <c r="Z28" i="33" s="1"/>
  <c r="AN23" i="13"/>
  <c r="AN25" i="13" s="1"/>
  <c r="AI23" i="13"/>
  <c r="AH26" i="85"/>
  <c r="AQ26" i="85" s="1"/>
  <c r="AS15" i="15"/>
  <c r="AL15" i="15"/>
  <c r="AU15" i="15" s="1"/>
  <c r="AR25" i="73"/>
  <c r="AH26" i="25"/>
  <c r="AQ26" i="25" s="1"/>
  <c r="Z26" i="88"/>
  <c r="AR24" i="77"/>
  <c r="AJ23" i="13"/>
  <c r="AS23" i="13" s="1"/>
  <c r="AK23" i="13"/>
  <c r="AT23" i="13" s="1"/>
  <c r="Z25" i="80"/>
  <c r="AS4" i="21"/>
  <c r="AS25" i="21" s="1"/>
  <c r="AL4" i="21"/>
  <c r="AU4" i="21" s="1"/>
  <c r="AU25" i="21" s="1"/>
  <c r="C11" i="21" s="1"/>
  <c r="AR26" i="38"/>
  <c r="Y26" i="74"/>
  <c r="X26" i="74"/>
  <c r="Z26" i="74" s="1"/>
  <c r="Z27" i="93"/>
  <c r="AS5" i="15"/>
  <c r="AL5" i="15"/>
  <c r="AU5" i="15" s="1"/>
  <c r="AR25" i="85"/>
  <c r="AH26" i="37"/>
  <c r="AQ26" i="37" s="1"/>
  <c r="AR24" i="48"/>
  <c r="AJ22" i="13"/>
  <c r="AK22" i="13"/>
  <c r="AT22" i="13" s="1"/>
  <c r="AJ16" i="13"/>
  <c r="AK16" i="13"/>
  <c r="AT16" i="13" s="1"/>
  <c r="AJ10" i="13"/>
  <c r="AK10" i="13"/>
  <c r="AT10" i="13" s="1"/>
  <c r="AB4" i="13"/>
  <c r="AJ3" i="13"/>
  <c r="Z26" i="83"/>
  <c r="X26" i="83"/>
  <c r="Y26" i="83"/>
  <c r="Z25" i="77"/>
  <c r="AH27" i="40"/>
  <c r="AQ27" i="40" s="1"/>
  <c r="Y26" i="75"/>
  <c r="X26" i="75"/>
  <c r="Z26" i="32"/>
  <c r="X26" i="32"/>
  <c r="Y26" i="32"/>
  <c r="AS19" i="15"/>
  <c r="AL19" i="15"/>
  <c r="AU19" i="15" s="1"/>
  <c r="AS4" i="54"/>
  <c r="AS25" i="54" s="1"/>
  <c r="AL4" i="54"/>
  <c r="AU4" i="54" s="1"/>
  <c r="X28" i="34"/>
  <c r="Y28" i="34"/>
  <c r="Z28" i="34" s="1"/>
  <c r="Z26" i="73"/>
  <c r="AR24" i="82"/>
  <c r="AR25" i="29"/>
  <c r="AH26" i="92"/>
  <c r="AQ26" i="92" s="1"/>
  <c r="AI25" i="42"/>
  <c r="AN25" i="42"/>
  <c r="Z28" i="95"/>
  <c r="X28" i="95"/>
  <c r="Y28" i="95"/>
  <c r="AN26" i="44"/>
  <c r="AI26" i="44"/>
  <c r="AR25" i="37"/>
  <c r="AG26" i="41"/>
  <c r="AP26" i="41" s="1"/>
  <c r="AF26" i="41"/>
  <c r="AO26" i="41" s="1"/>
  <c r="AE26" i="41"/>
  <c r="W27" i="41"/>
  <c r="AH25" i="81"/>
  <c r="AQ25" i="81" s="1"/>
  <c r="AI24" i="47"/>
  <c r="AN24" i="47"/>
  <c r="Z26" i="90"/>
  <c r="Y26" i="90"/>
  <c r="X26" i="90"/>
  <c r="AR25" i="88"/>
  <c r="AH25" i="82"/>
  <c r="AQ25" i="82" s="1"/>
  <c r="AS4" i="65"/>
  <c r="AL4" i="65"/>
  <c r="AU4" i="65" s="1"/>
  <c r="AU25" i="65" s="1"/>
  <c r="C11" i="65" s="1"/>
  <c r="F18" i="97" s="1"/>
  <c r="AS14" i="15"/>
  <c r="AL14" i="15"/>
  <c r="AU14" i="15" s="1"/>
  <c r="AH26" i="43"/>
  <c r="AQ26" i="43" s="1"/>
  <c r="AS20" i="15"/>
  <c r="AL20" i="15"/>
  <c r="AU20" i="15" s="1"/>
  <c r="AU25" i="54"/>
  <c r="C11" i="54" s="1"/>
  <c r="F7" i="97" s="1"/>
  <c r="Z25" i="47"/>
  <c r="Y25" i="47"/>
  <c r="X25" i="47"/>
  <c r="AI27" i="33"/>
  <c r="AN27" i="33"/>
  <c r="Z26" i="85"/>
  <c r="AR25" i="41"/>
  <c r="AH25" i="96"/>
  <c r="AQ25" i="96" s="1"/>
  <c r="AS16" i="15"/>
  <c r="AL16" i="15"/>
  <c r="AU16" i="15" s="1"/>
  <c r="AH26" i="41"/>
  <c r="AQ26" i="41" s="1"/>
  <c r="W27" i="45"/>
  <c r="AG26" i="45"/>
  <c r="AP26" i="45" s="1"/>
  <c r="AF26" i="45"/>
  <c r="AO26" i="45" s="1"/>
  <c r="AE26" i="45"/>
  <c r="AH26" i="36"/>
  <c r="AQ26" i="36" s="1"/>
  <c r="AS25" i="65"/>
  <c r="AI25" i="74"/>
  <c r="AN25" i="74"/>
  <c r="Z26" i="37"/>
  <c r="AJ21" i="13"/>
  <c r="AK21" i="13"/>
  <c r="AT21" i="13" s="1"/>
  <c r="AJ15" i="13"/>
  <c r="AK15" i="13"/>
  <c r="AT15" i="13" s="1"/>
  <c r="AJ9" i="13"/>
  <c r="AK9" i="13"/>
  <c r="AT9" i="13" s="1"/>
  <c r="AN25" i="83"/>
  <c r="AI25" i="83"/>
  <c r="AI25" i="75"/>
  <c r="AN25" i="75"/>
  <c r="Z28" i="86"/>
  <c r="X28" i="86"/>
  <c r="Y28" i="86"/>
  <c r="AR24" i="96"/>
  <c r="AH27" i="38"/>
  <c r="AQ27" i="38" s="1"/>
  <c r="AR25" i="43"/>
  <c r="AI27" i="34"/>
  <c r="AN27" i="34"/>
  <c r="X26" i="26"/>
  <c r="Y26" i="26"/>
  <c r="AH25" i="48"/>
  <c r="AQ25" i="48" s="1"/>
  <c r="AI24" i="39"/>
  <c r="AN24" i="39"/>
  <c r="AG28" i="33" l="1"/>
  <c r="AP28" i="33" s="1"/>
  <c r="AF28" i="33"/>
  <c r="AO28" i="33" s="1"/>
  <c r="AE28" i="33"/>
  <c r="W29" i="33"/>
  <c r="AG26" i="74"/>
  <c r="AP26" i="74" s="1"/>
  <c r="AF26" i="74"/>
  <c r="AO26" i="74" s="1"/>
  <c r="AE26" i="74"/>
  <c r="W27" i="74"/>
  <c r="W26" i="27"/>
  <c r="AG25" i="27"/>
  <c r="AP25" i="27" s="1"/>
  <c r="AF25" i="27"/>
  <c r="AO25" i="27" s="1"/>
  <c r="AE25" i="27"/>
  <c r="AG28" i="34"/>
  <c r="AP28" i="34" s="1"/>
  <c r="AF28" i="34"/>
  <c r="AO28" i="34" s="1"/>
  <c r="AE28" i="34"/>
  <c r="W29" i="34"/>
  <c r="AF25" i="39"/>
  <c r="AO25" i="39" s="1"/>
  <c r="AE25" i="39"/>
  <c r="W26" i="39"/>
  <c r="AG25" i="39"/>
  <c r="AP25" i="39" s="1"/>
  <c r="AG26" i="85"/>
  <c r="AP26" i="85" s="1"/>
  <c r="AF26" i="85"/>
  <c r="AO26" i="85" s="1"/>
  <c r="W27" i="85"/>
  <c r="AE26" i="85"/>
  <c r="AH28" i="86"/>
  <c r="AQ28" i="86" s="1"/>
  <c r="AE26" i="37"/>
  <c r="W27" i="37"/>
  <c r="AG26" i="37"/>
  <c r="AP26" i="37" s="1"/>
  <c r="AF26" i="37"/>
  <c r="AO26" i="37" s="1"/>
  <c r="AR27" i="33"/>
  <c r="AN26" i="41"/>
  <c r="AI26" i="41"/>
  <c r="AH26" i="32"/>
  <c r="AQ26" i="32" s="1"/>
  <c r="AH26" i="83"/>
  <c r="AQ26" i="83" s="1"/>
  <c r="X26" i="96"/>
  <c r="Y26" i="96"/>
  <c r="AS17" i="13"/>
  <c r="AL17" i="13"/>
  <c r="AU17" i="13" s="1"/>
  <c r="Z26" i="87"/>
  <c r="X26" i="87"/>
  <c r="Y26" i="87"/>
  <c r="AN26" i="36"/>
  <c r="AI26" i="36"/>
  <c r="W28" i="30"/>
  <c r="AG27" i="30"/>
  <c r="AP27" i="30" s="1"/>
  <c r="AE27" i="30"/>
  <c r="AF27" i="30"/>
  <c r="AO27" i="30" s="1"/>
  <c r="AS6" i="13"/>
  <c r="AL6" i="13"/>
  <c r="AU6" i="13" s="1"/>
  <c r="AH25" i="27"/>
  <c r="AQ25" i="27" s="1"/>
  <c r="AI25" i="48"/>
  <c r="AN25" i="48"/>
  <c r="AI26" i="92"/>
  <c r="AN26" i="92"/>
  <c r="AS8" i="13"/>
  <c r="AL8" i="13"/>
  <c r="AU8" i="13" s="1"/>
  <c r="Y27" i="25"/>
  <c r="Z27" i="25" s="1"/>
  <c r="X27" i="25"/>
  <c r="AR25" i="75"/>
  <c r="AR25" i="83"/>
  <c r="AR27" i="34"/>
  <c r="AE28" i="86"/>
  <c r="AG28" i="86"/>
  <c r="AP28" i="86" s="1"/>
  <c r="AF28" i="86"/>
  <c r="AO28" i="86" s="1"/>
  <c r="W29" i="86"/>
  <c r="AS9" i="13"/>
  <c r="AL9" i="13"/>
  <c r="AU9" i="13" s="1"/>
  <c r="X27" i="45"/>
  <c r="Y27" i="45"/>
  <c r="AH25" i="47"/>
  <c r="AQ25" i="47" s="1"/>
  <c r="W27" i="90"/>
  <c r="AE26" i="90"/>
  <c r="AG26" i="90"/>
  <c r="AP26" i="90" s="1"/>
  <c r="AF26" i="90"/>
  <c r="AO26" i="90" s="1"/>
  <c r="AF26" i="32"/>
  <c r="AO26" i="32" s="1"/>
  <c r="AE26" i="32"/>
  <c r="W27" i="32"/>
  <c r="AG26" i="32"/>
  <c r="AP26" i="32" s="1"/>
  <c r="AG26" i="83"/>
  <c r="AP26" i="83" s="1"/>
  <c r="W27" i="83"/>
  <c r="AF26" i="83"/>
  <c r="AO26" i="83" s="1"/>
  <c r="AE26" i="83"/>
  <c r="AS16" i="13"/>
  <c r="AL16" i="13"/>
  <c r="AU16" i="13" s="1"/>
  <c r="AI25" i="96"/>
  <c r="AN25" i="96"/>
  <c r="AG26" i="42"/>
  <c r="AP26" i="42" s="1"/>
  <c r="AF26" i="42"/>
  <c r="AO26" i="42" s="1"/>
  <c r="AE26" i="42"/>
  <c r="W27" i="42"/>
  <c r="W27" i="31"/>
  <c r="AF26" i="31"/>
  <c r="AO26" i="31" s="1"/>
  <c r="AE26" i="31"/>
  <c r="AG26" i="31"/>
  <c r="AP26" i="31" s="1"/>
  <c r="AR27" i="86"/>
  <c r="W26" i="35"/>
  <c r="AG25" i="35"/>
  <c r="AP25" i="35" s="1"/>
  <c r="AF25" i="35"/>
  <c r="AO25" i="35" s="1"/>
  <c r="AE25" i="35"/>
  <c r="AH27" i="91"/>
  <c r="AQ27" i="91" s="1"/>
  <c r="AR25" i="26"/>
  <c r="AR25" i="32"/>
  <c r="AS7" i="13"/>
  <c r="AL7" i="13"/>
  <c r="AU7" i="13" s="1"/>
  <c r="X28" i="40"/>
  <c r="Y28" i="40"/>
  <c r="Z28" i="40" s="1"/>
  <c r="AI26" i="25"/>
  <c r="AN26" i="25"/>
  <c r="AN25" i="82"/>
  <c r="AI25" i="82"/>
  <c r="AI27" i="76"/>
  <c r="AN27" i="76"/>
  <c r="AI26" i="45"/>
  <c r="AN26" i="45"/>
  <c r="AH26" i="26"/>
  <c r="AQ26" i="26" s="1"/>
  <c r="AR25" i="74"/>
  <c r="AH28" i="95"/>
  <c r="AQ28" i="95" s="1"/>
  <c r="AH26" i="75"/>
  <c r="AQ26" i="75" s="1"/>
  <c r="AS3" i="13"/>
  <c r="AL3" i="13"/>
  <c r="AU3" i="13" s="1"/>
  <c r="AL23" i="13"/>
  <c r="AU23" i="13" s="1"/>
  <c r="AR23" i="13"/>
  <c r="AR25" i="13" s="1"/>
  <c r="AS5" i="13"/>
  <c r="AL5" i="13"/>
  <c r="AU5" i="13" s="1"/>
  <c r="AN24" i="28"/>
  <c r="AI24" i="28"/>
  <c r="AS12" i="13"/>
  <c r="AL12" i="13"/>
  <c r="AU12" i="13" s="1"/>
  <c r="AH27" i="94"/>
  <c r="AQ27" i="94" s="1"/>
  <c r="Z25" i="84"/>
  <c r="Y25" i="84"/>
  <c r="X25" i="84"/>
  <c r="Y27" i="92"/>
  <c r="Z27" i="92" s="1"/>
  <c r="X27" i="92"/>
  <c r="AN27" i="40"/>
  <c r="AI27" i="40"/>
  <c r="AS14" i="13"/>
  <c r="AL14" i="13"/>
  <c r="AU14" i="13" s="1"/>
  <c r="X25" i="89"/>
  <c r="Y25" i="89"/>
  <c r="Z25" i="89" s="1"/>
  <c r="AI26" i="78"/>
  <c r="AN26" i="78"/>
  <c r="Y26" i="82"/>
  <c r="X26" i="82"/>
  <c r="X27" i="29"/>
  <c r="Y27" i="29"/>
  <c r="AF25" i="47"/>
  <c r="AO25" i="47" s="1"/>
  <c r="AE25" i="47"/>
  <c r="W26" i="47"/>
  <c r="AG25" i="47"/>
  <c r="AP25" i="47" s="1"/>
  <c r="AR24" i="47"/>
  <c r="W29" i="95"/>
  <c r="AG28" i="95"/>
  <c r="AP28" i="95" s="1"/>
  <c r="AF28" i="95"/>
  <c r="AO28" i="95" s="1"/>
  <c r="AE28" i="95"/>
  <c r="AG26" i="73"/>
  <c r="AP26" i="73" s="1"/>
  <c r="AF26" i="73"/>
  <c r="AO26" i="73" s="1"/>
  <c r="W27" i="73"/>
  <c r="AE26" i="73"/>
  <c r="AJ4" i="13"/>
  <c r="AK4" i="13"/>
  <c r="AT4" i="13" s="1"/>
  <c r="AT25" i="13" s="1"/>
  <c r="AS22" i="13"/>
  <c r="AL22" i="13"/>
  <c r="AU22" i="13" s="1"/>
  <c r="W28" i="93"/>
  <c r="AG27" i="93"/>
  <c r="AP27" i="93" s="1"/>
  <c r="AF27" i="93"/>
  <c r="AO27" i="93" s="1"/>
  <c r="AE27" i="93"/>
  <c r="AS4" i="15"/>
  <c r="AS25" i="15" s="1"/>
  <c r="AL4" i="15"/>
  <c r="AU4" i="15" s="1"/>
  <c r="AU25" i="15" s="1"/>
  <c r="C11" i="15" s="1"/>
  <c r="AH27" i="44"/>
  <c r="AQ27" i="44" s="1"/>
  <c r="AR26" i="91"/>
  <c r="X25" i="28"/>
  <c r="Y25" i="28"/>
  <c r="AR27" i="95"/>
  <c r="Z27" i="91"/>
  <c r="AR26" i="94"/>
  <c r="X28" i="38"/>
  <c r="Y28" i="38"/>
  <c r="AN24" i="84"/>
  <c r="AI24" i="84"/>
  <c r="AS13" i="13"/>
  <c r="AL13" i="13"/>
  <c r="AU13" i="13" s="1"/>
  <c r="Z27" i="43"/>
  <c r="Y27" i="43"/>
  <c r="X27" i="43"/>
  <c r="X26" i="81"/>
  <c r="Y26" i="81"/>
  <c r="Z27" i="79"/>
  <c r="Y27" i="79"/>
  <c r="X27" i="79"/>
  <c r="Z26" i="75"/>
  <c r="AF25" i="77"/>
  <c r="AO25" i="77" s="1"/>
  <c r="AG25" i="77"/>
  <c r="AP25" i="77" s="1"/>
  <c r="W26" i="77"/>
  <c r="AE25" i="77"/>
  <c r="AH26" i="74"/>
  <c r="AQ26" i="74" s="1"/>
  <c r="AH28" i="33"/>
  <c r="AQ28" i="33" s="1"/>
  <c r="Z27" i="44"/>
  <c r="AR26" i="30"/>
  <c r="AS11" i="13"/>
  <c r="AL11" i="13"/>
  <c r="AU11" i="13" s="1"/>
  <c r="AI25" i="87"/>
  <c r="AN25" i="87"/>
  <c r="W27" i="46"/>
  <c r="AG26" i="46"/>
  <c r="AP26" i="46" s="1"/>
  <c r="AF26" i="46"/>
  <c r="AO26" i="46" s="1"/>
  <c r="AE26" i="46"/>
  <c r="AS18" i="13"/>
  <c r="AL18" i="13"/>
  <c r="AU18" i="13" s="1"/>
  <c r="AN27" i="38"/>
  <c r="AI27" i="38"/>
  <c r="Z27" i="94"/>
  <c r="AS20" i="13"/>
  <c r="AL20" i="13"/>
  <c r="AU20" i="13" s="1"/>
  <c r="X27" i="78"/>
  <c r="Y27" i="78"/>
  <c r="AI26" i="29"/>
  <c r="AN26" i="29"/>
  <c r="AN26" i="79"/>
  <c r="AI26" i="79"/>
  <c r="X28" i="76"/>
  <c r="Y28" i="76"/>
  <c r="AR24" i="39"/>
  <c r="AS15" i="13"/>
  <c r="AL15" i="13"/>
  <c r="AU15" i="13" s="1"/>
  <c r="Z26" i="26"/>
  <c r="AS21" i="13"/>
  <c r="AL21" i="13"/>
  <c r="AU21" i="13" s="1"/>
  <c r="AH26" i="90"/>
  <c r="AQ26" i="90" s="1"/>
  <c r="Z27" i="41"/>
  <c r="Y27" i="41"/>
  <c r="X27" i="41"/>
  <c r="AR26" i="44"/>
  <c r="AR25" i="42"/>
  <c r="AH28" i="34"/>
  <c r="AQ28" i="34" s="1"/>
  <c r="AS10" i="13"/>
  <c r="AL10" i="13"/>
  <c r="AU10" i="13" s="1"/>
  <c r="AF25" i="80"/>
  <c r="AO25" i="80" s="1"/>
  <c r="AE25" i="80"/>
  <c r="AG25" i="80"/>
  <c r="AP25" i="80" s="1"/>
  <c r="W26" i="80"/>
  <c r="AG26" i="88"/>
  <c r="AP26" i="88" s="1"/>
  <c r="AF26" i="88"/>
  <c r="AO26" i="88" s="1"/>
  <c r="AE26" i="88"/>
  <c r="W27" i="88"/>
  <c r="AH26" i="42"/>
  <c r="AQ26" i="42" s="1"/>
  <c r="AH25" i="39"/>
  <c r="AQ25" i="39" s="1"/>
  <c r="AR24" i="27"/>
  <c r="Z27" i="36"/>
  <c r="Y27" i="36"/>
  <c r="X27" i="36"/>
  <c r="AH27" i="30"/>
  <c r="AQ27" i="30" s="1"/>
  <c r="Y26" i="48"/>
  <c r="X26" i="48"/>
  <c r="Z26" i="48" s="1"/>
  <c r="AS19" i="13"/>
  <c r="AL19" i="13"/>
  <c r="AU19" i="13" s="1"/>
  <c r="AI24" i="89"/>
  <c r="AN24" i="89"/>
  <c r="AR25" i="90"/>
  <c r="AI26" i="43"/>
  <c r="AN26" i="43"/>
  <c r="AN25" i="81"/>
  <c r="AI25" i="81"/>
  <c r="W29" i="40" l="1"/>
  <c r="AG28" i="40"/>
  <c r="AP28" i="40" s="1"/>
  <c r="AF28" i="40"/>
  <c r="AO28" i="40" s="1"/>
  <c r="AE28" i="40"/>
  <c r="AG27" i="25"/>
  <c r="AP27" i="25" s="1"/>
  <c r="AF27" i="25"/>
  <c r="AO27" i="25" s="1"/>
  <c r="AE27" i="25"/>
  <c r="W28" i="25"/>
  <c r="AG26" i="48"/>
  <c r="AP26" i="48" s="1"/>
  <c r="AF26" i="48"/>
  <c r="AO26" i="48" s="1"/>
  <c r="AE26" i="48"/>
  <c r="W27" i="48"/>
  <c r="AF25" i="89"/>
  <c r="AO25" i="89" s="1"/>
  <c r="AE25" i="89"/>
  <c r="W26" i="89"/>
  <c r="AG25" i="89"/>
  <c r="AP25" i="89" s="1"/>
  <c r="AF27" i="92"/>
  <c r="AO27" i="92" s="1"/>
  <c r="AE27" i="92"/>
  <c r="AG27" i="92"/>
  <c r="AP27" i="92" s="1"/>
  <c r="W28" i="92"/>
  <c r="W28" i="36"/>
  <c r="AG27" i="36"/>
  <c r="AP27" i="36" s="1"/>
  <c r="AF27" i="36"/>
  <c r="AO27" i="36" s="1"/>
  <c r="AE27" i="36"/>
  <c r="W28" i="79"/>
  <c r="AG27" i="79"/>
  <c r="AP27" i="79" s="1"/>
  <c r="AE27" i="79"/>
  <c r="AF27" i="79"/>
  <c r="AO27" i="79" s="1"/>
  <c r="AE27" i="43"/>
  <c r="W28" i="43"/>
  <c r="AG27" i="43"/>
  <c r="AP27" i="43" s="1"/>
  <c r="AF27" i="43"/>
  <c r="AO27" i="43" s="1"/>
  <c r="AH28" i="38"/>
  <c r="AQ28" i="38" s="1"/>
  <c r="Y27" i="73"/>
  <c r="Z27" i="73" s="1"/>
  <c r="X27" i="73"/>
  <c r="AN25" i="47"/>
  <c r="AI25" i="47"/>
  <c r="AH26" i="82"/>
  <c r="AQ26" i="82" s="1"/>
  <c r="W26" i="84"/>
  <c r="AG25" i="84"/>
  <c r="AP25" i="84" s="1"/>
  <c r="AF25" i="84"/>
  <c r="AO25" i="84" s="1"/>
  <c r="AE25" i="84"/>
  <c r="AR27" i="76"/>
  <c r="Y26" i="35"/>
  <c r="X26" i="35"/>
  <c r="Z26" i="35" s="1"/>
  <c r="Y27" i="32"/>
  <c r="X27" i="32"/>
  <c r="Z27" i="32" s="1"/>
  <c r="Y29" i="86"/>
  <c r="X29" i="86"/>
  <c r="Z29" i="86" s="1"/>
  <c r="AE26" i="87"/>
  <c r="AF26" i="87"/>
  <c r="AO26" i="87" s="1"/>
  <c r="W27" i="87"/>
  <c r="AG26" i="87"/>
  <c r="AP26" i="87" s="1"/>
  <c r="AI26" i="37"/>
  <c r="AN26" i="37"/>
  <c r="AN28" i="34"/>
  <c r="AI28" i="34"/>
  <c r="X26" i="80"/>
  <c r="Y26" i="80"/>
  <c r="W28" i="41"/>
  <c r="AG27" i="41"/>
  <c r="AP27" i="41" s="1"/>
  <c r="AF27" i="41"/>
  <c r="AO27" i="41" s="1"/>
  <c r="AE27" i="41"/>
  <c r="AI26" i="46"/>
  <c r="AN26" i="46"/>
  <c r="AR25" i="87"/>
  <c r="X26" i="77"/>
  <c r="Y26" i="77"/>
  <c r="AR26" i="43"/>
  <c r="AR26" i="29"/>
  <c r="W28" i="94"/>
  <c r="AG27" i="94"/>
  <c r="AP27" i="94" s="1"/>
  <c r="AF27" i="94"/>
  <c r="AO27" i="94" s="1"/>
  <c r="AE27" i="94"/>
  <c r="Z28" i="38"/>
  <c r="AI27" i="93"/>
  <c r="AN27" i="93"/>
  <c r="X29" i="95"/>
  <c r="Y29" i="95"/>
  <c r="Z29" i="95" s="1"/>
  <c r="AH25" i="89"/>
  <c r="AQ25" i="89" s="1"/>
  <c r="AH27" i="92"/>
  <c r="AQ27" i="92" s="1"/>
  <c r="AR25" i="82"/>
  <c r="AH28" i="40"/>
  <c r="AQ28" i="40" s="1"/>
  <c r="Y27" i="31"/>
  <c r="X27" i="31"/>
  <c r="AI26" i="32"/>
  <c r="AN26" i="32"/>
  <c r="Y27" i="90"/>
  <c r="X27" i="90"/>
  <c r="AR25" i="48"/>
  <c r="Z28" i="30"/>
  <c r="Y28" i="30"/>
  <c r="X28" i="30"/>
  <c r="AN26" i="85"/>
  <c r="AI26" i="85"/>
  <c r="Z26" i="39"/>
  <c r="X26" i="39"/>
  <c r="Y26" i="39"/>
  <c r="Y26" i="27"/>
  <c r="X26" i="27"/>
  <c r="Z29" i="33"/>
  <c r="Y29" i="33"/>
  <c r="X29" i="33"/>
  <c r="Y27" i="88"/>
  <c r="X27" i="88"/>
  <c r="AE26" i="26"/>
  <c r="W27" i="26"/>
  <c r="AG26" i="26"/>
  <c r="AP26" i="26" s="1"/>
  <c r="AF26" i="26"/>
  <c r="AO26" i="26" s="1"/>
  <c r="AH28" i="76"/>
  <c r="AQ28" i="76" s="1"/>
  <c r="AR27" i="38"/>
  <c r="AH26" i="81"/>
  <c r="AQ26" i="81" s="1"/>
  <c r="AH25" i="28"/>
  <c r="AQ25" i="28" s="1"/>
  <c r="Z26" i="82"/>
  <c r="AR24" i="28"/>
  <c r="AI25" i="35"/>
  <c r="AN25" i="35"/>
  <c r="AR25" i="96"/>
  <c r="Z27" i="83"/>
  <c r="X27" i="83"/>
  <c r="Y27" i="83"/>
  <c r="AH27" i="45"/>
  <c r="AQ27" i="45" s="1"/>
  <c r="AR26" i="36"/>
  <c r="X27" i="85"/>
  <c r="Y27" i="85"/>
  <c r="AI25" i="39"/>
  <c r="AN25" i="39"/>
  <c r="X27" i="74"/>
  <c r="Y27" i="74"/>
  <c r="AN26" i="88"/>
  <c r="AI26" i="88"/>
  <c r="AN25" i="80"/>
  <c r="AI25" i="80"/>
  <c r="Z28" i="76"/>
  <c r="AH27" i="78"/>
  <c r="AQ27" i="78" s="1"/>
  <c r="AG26" i="75"/>
  <c r="AP26" i="75" s="1"/>
  <c r="AF26" i="75"/>
  <c r="AO26" i="75" s="1"/>
  <c r="AE26" i="75"/>
  <c r="W27" i="75"/>
  <c r="Z26" i="81"/>
  <c r="AR24" i="84"/>
  <c r="Z25" i="28"/>
  <c r="AS4" i="13"/>
  <c r="AS25" i="13" s="1"/>
  <c r="AL4" i="13"/>
  <c r="AU4" i="13" s="1"/>
  <c r="AU25" i="13" s="1"/>
  <c r="C11" i="13" s="1"/>
  <c r="AI28" i="95"/>
  <c r="AN28" i="95"/>
  <c r="Z27" i="42"/>
  <c r="X27" i="42"/>
  <c r="Y27" i="42"/>
  <c r="Z27" i="45"/>
  <c r="AI25" i="27"/>
  <c r="AN25" i="27"/>
  <c r="AN28" i="33"/>
  <c r="AI28" i="33"/>
  <c r="AR25" i="81"/>
  <c r="AH27" i="36"/>
  <c r="AQ27" i="36" s="1"/>
  <c r="AH27" i="41"/>
  <c r="AQ27" i="41" s="1"/>
  <c r="AR26" i="79"/>
  <c r="Z27" i="78"/>
  <c r="X27" i="46"/>
  <c r="Y27" i="46"/>
  <c r="AN25" i="77"/>
  <c r="AI25" i="77"/>
  <c r="AH27" i="79"/>
  <c r="AQ27" i="79" s="1"/>
  <c r="AH27" i="43"/>
  <c r="AQ27" i="43" s="1"/>
  <c r="AG27" i="91"/>
  <c r="AP27" i="91" s="1"/>
  <c r="AF27" i="91"/>
  <c r="AO27" i="91" s="1"/>
  <c r="AE27" i="91"/>
  <c r="W28" i="91"/>
  <c r="AN26" i="73"/>
  <c r="AI26" i="73"/>
  <c r="AH27" i="29"/>
  <c r="AQ27" i="29" s="1"/>
  <c r="AH25" i="84"/>
  <c r="AQ25" i="84" s="1"/>
  <c r="AR26" i="45"/>
  <c r="AR26" i="25"/>
  <c r="AI26" i="31"/>
  <c r="AN26" i="31"/>
  <c r="AN26" i="42"/>
  <c r="AI26" i="42"/>
  <c r="AN28" i="86"/>
  <c r="AI28" i="86"/>
  <c r="AI27" i="30"/>
  <c r="AN27" i="30"/>
  <c r="AH26" i="96"/>
  <c r="AQ26" i="96" s="1"/>
  <c r="AR26" i="41"/>
  <c r="AN26" i="74"/>
  <c r="AI26" i="74"/>
  <c r="AH26" i="48"/>
  <c r="AQ26" i="48" s="1"/>
  <c r="AR24" i="89"/>
  <c r="W28" i="44"/>
  <c r="AG27" i="44"/>
  <c r="AP27" i="44" s="1"/>
  <c r="AF27" i="44"/>
  <c r="AO27" i="44" s="1"/>
  <c r="AE27" i="44"/>
  <c r="Y28" i="93"/>
  <c r="X28" i="93"/>
  <c r="Z26" i="47"/>
  <c r="X26" i="47"/>
  <c r="Y26" i="47"/>
  <c r="Z27" i="29"/>
  <c r="AR26" i="78"/>
  <c r="AR27" i="40"/>
  <c r="AN26" i="83"/>
  <c r="AI26" i="83"/>
  <c r="AI26" i="90"/>
  <c r="AN26" i="90"/>
  <c r="AH27" i="25"/>
  <c r="AQ27" i="25" s="1"/>
  <c r="AR26" i="92"/>
  <c r="AH26" i="87"/>
  <c r="AQ26" i="87" s="1"/>
  <c r="Z26" i="96"/>
  <c r="Z27" i="37"/>
  <c r="X27" i="37"/>
  <c r="Y27" i="37"/>
  <c r="Y29" i="34"/>
  <c r="X29" i="34"/>
  <c r="W28" i="73" l="1"/>
  <c r="AE27" i="73"/>
  <c r="AG27" i="73"/>
  <c r="AP27" i="73" s="1"/>
  <c r="AF27" i="73"/>
  <c r="AO27" i="73" s="1"/>
  <c r="AG27" i="32"/>
  <c r="AP27" i="32" s="1"/>
  <c r="AF27" i="32"/>
  <c r="AO27" i="32" s="1"/>
  <c r="AE27" i="32"/>
  <c r="W28" i="32"/>
  <c r="AE26" i="35"/>
  <c r="W27" i="35"/>
  <c r="AG26" i="35"/>
  <c r="AP26" i="35" s="1"/>
  <c r="AF26" i="35"/>
  <c r="AO26" i="35" s="1"/>
  <c r="AE29" i="95"/>
  <c r="W30" i="95"/>
  <c r="AG29" i="95"/>
  <c r="AP29" i="95" s="1"/>
  <c r="AF29" i="95"/>
  <c r="AO29" i="95" s="1"/>
  <c r="AG29" i="86"/>
  <c r="AP29" i="86" s="1"/>
  <c r="AF29" i="86"/>
  <c r="AO29" i="86" s="1"/>
  <c r="W30" i="86"/>
  <c r="AE29" i="86"/>
  <c r="AH27" i="46"/>
  <c r="AQ27" i="46" s="1"/>
  <c r="AR26" i="37"/>
  <c r="AH29" i="34"/>
  <c r="AQ29" i="34" s="1"/>
  <c r="AG26" i="96"/>
  <c r="AP26" i="96" s="1"/>
  <c r="AF26" i="96"/>
  <c r="AO26" i="96" s="1"/>
  <c r="AE26" i="96"/>
  <c r="W27" i="96"/>
  <c r="AG26" i="47"/>
  <c r="AP26" i="47" s="1"/>
  <c r="W27" i="47"/>
  <c r="AF26" i="47"/>
  <c r="AO26" i="47" s="1"/>
  <c r="AE26" i="47"/>
  <c r="AR28" i="33"/>
  <c r="AH27" i="42"/>
  <c r="AQ27" i="42" s="1"/>
  <c r="X27" i="75"/>
  <c r="Y27" i="75"/>
  <c r="Z27" i="75" s="1"/>
  <c r="AR26" i="88"/>
  <c r="AR25" i="39"/>
  <c r="AH27" i="83"/>
  <c r="AQ27" i="83" s="1"/>
  <c r="Y27" i="26"/>
  <c r="X27" i="26"/>
  <c r="AH26" i="39"/>
  <c r="AQ26" i="39" s="1"/>
  <c r="AF28" i="30"/>
  <c r="AO28" i="30" s="1"/>
  <c r="AE28" i="30"/>
  <c r="W29" i="30"/>
  <c r="AG28" i="30"/>
  <c r="AP28" i="30" s="1"/>
  <c r="Y28" i="41"/>
  <c r="X28" i="41"/>
  <c r="AN26" i="87"/>
  <c r="AI26" i="87"/>
  <c r="AI25" i="84"/>
  <c r="AN25" i="84"/>
  <c r="AH27" i="73"/>
  <c r="AQ27" i="73" s="1"/>
  <c r="AI27" i="43"/>
  <c r="AN27" i="43"/>
  <c r="AI27" i="36"/>
  <c r="AN27" i="36"/>
  <c r="AN25" i="89"/>
  <c r="AI25" i="89"/>
  <c r="W28" i="42"/>
  <c r="AG27" i="42"/>
  <c r="AP27" i="42" s="1"/>
  <c r="AF27" i="42"/>
  <c r="AO27" i="42" s="1"/>
  <c r="AE27" i="42"/>
  <c r="AN26" i="75"/>
  <c r="AI26" i="75"/>
  <c r="Z29" i="34"/>
  <c r="AR27" i="30"/>
  <c r="AR26" i="31"/>
  <c r="X28" i="91"/>
  <c r="Y28" i="91"/>
  <c r="Z27" i="46"/>
  <c r="AH27" i="85"/>
  <c r="AQ27" i="85" s="1"/>
  <c r="AH27" i="88"/>
  <c r="AQ27" i="88" s="1"/>
  <c r="AH26" i="27"/>
  <c r="AQ26" i="27" s="1"/>
  <c r="AR26" i="85"/>
  <c r="AH27" i="31"/>
  <c r="AQ27" i="31" s="1"/>
  <c r="AR27" i="93"/>
  <c r="Z28" i="94"/>
  <c r="X28" i="94"/>
  <c r="Y28" i="94"/>
  <c r="AH26" i="77"/>
  <c r="AQ26" i="77" s="1"/>
  <c r="AI27" i="41"/>
  <c r="AN27" i="41"/>
  <c r="AH26" i="80"/>
  <c r="AQ26" i="80" s="1"/>
  <c r="AI27" i="79"/>
  <c r="AN27" i="79"/>
  <c r="AN27" i="92"/>
  <c r="AI27" i="92"/>
  <c r="AH28" i="93"/>
  <c r="AQ28" i="93" s="1"/>
  <c r="W30" i="33"/>
  <c r="AG29" i="33"/>
  <c r="AP29" i="33" s="1"/>
  <c r="AF29" i="33"/>
  <c r="AO29" i="33" s="1"/>
  <c r="AE29" i="33"/>
  <c r="AR26" i="83"/>
  <c r="AE27" i="29"/>
  <c r="W28" i="29"/>
  <c r="AG27" i="29"/>
  <c r="AP27" i="29" s="1"/>
  <c r="AF27" i="29"/>
  <c r="AO27" i="29" s="1"/>
  <c r="Z28" i="93"/>
  <c r="AR28" i="86"/>
  <c r="AN27" i="91"/>
  <c r="AI27" i="91"/>
  <c r="AE27" i="78"/>
  <c r="AF27" i="78"/>
  <c r="AO27" i="78" s="1"/>
  <c r="AG27" i="78"/>
  <c r="AP27" i="78" s="1"/>
  <c r="W28" i="78"/>
  <c r="AR25" i="27"/>
  <c r="AE28" i="76"/>
  <c r="AG28" i="76"/>
  <c r="AP28" i="76" s="1"/>
  <c r="W29" i="76"/>
  <c r="AF28" i="76"/>
  <c r="AO28" i="76" s="1"/>
  <c r="AH27" i="74"/>
  <c r="AQ27" i="74" s="1"/>
  <c r="Z27" i="85"/>
  <c r="W27" i="82"/>
  <c r="AG26" i="82"/>
  <c r="AP26" i="82" s="1"/>
  <c r="AF26" i="82"/>
  <c r="AO26" i="82" s="1"/>
  <c r="AE26" i="82"/>
  <c r="AH27" i="90"/>
  <c r="AQ27" i="90" s="1"/>
  <c r="W29" i="38"/>
  <c r="AG28" i="38"/>
  <c r="AP28" i="38" s="1"/>
  <c r="AF28" i="38"/>
  <c r="AO28" i="38" s="1"/>
  <c r="AE28" i="38"/>
  <c r="Z26" i="77"/>
  <c r="Z26" i="80"/>
  <c r="Y27" i="48"/>
  <c r="Z27" i="48" s="1"/>
  <c r="X27" i="48"/>
  <c r="Z28" i="25"/>
  <c r="Y28" i="25"/>
  <c r="X28" i="25"/>
  <c r="W26" i="28"/>
  <c r="AG25" i="28"/>
  <c r="AP25" i="28" s="1"/>
  <c r="AF25" i="28"/>
  <c r="AO25" i="28" s="1"/>
  <c r="AE25" i="28"/>
  <c r="AI26" i="26"/>
  <c r="AN26" i="26"/>
  <c r="AG26" i="39"/>
  <c r="AP26" i="39" s="1"/>
  <c r="AE26" i="39"/>
  <c r="W27" i="39"/>
  <c r="AF26" i="39"/>
  <c r="AO26" i="39" s="1"/>
  <c r="AR26" i="32"/>
  <c r="AR26" i="46"/>
  <c r="AH26" i="35"/>
  <c r="AQ26" i="35" s="1"/>
  <c r="AI28" i="40"/>
  <c r="AN28" i="40"/>
  <c r="AR26" i="90"/>
  <c r="Z28" i="44"/>
  <c r="X28" i="44"/>
  <c r="Y28" i="44"/>
  <c r="AH27" i="37"/>
  <c r="AQ27" i="37" s="1"/>
  <c r="AI27" i="44"/>
  <c r="AN27" i="44"/>
  <c r="AR26" i="74"/>
  <c r="AR25" i="77"/>
  <c r="AE27" i="45"/>
  <c r="W28" i="45"/>
  <c r="AG27" i="45"/>
  <c r="AP27" i="45" s="1"/>
  <c r="AF27" i="45"/>
  <c r="AO27" i="45" s="1"/>
  <c r="AR28" i="95"/>
  <c r="W27" i="81"/>
  <c r="AG26" i="81"/>
  <c r="AP26" i="81" s="1"/>
  <c r="AF26" i="81"/>
  <c r="AO26" i="81" s="1"/>
  <c r="AE26" i="81"/>
  <c r="AR25" i="80"/>
  <c r="Z27" i="74"/>
  <c r="Z27" i="88"/>
  <c r="Z26" i="27"/>
  <c r="AH28" i="30"/>
  <c r="AQ28" i="30" s="1"/>
  <c r="Z27" i="31"/>
  <c r="AI27" i="94"/>
  <c r="AN27" i="94"/>
  <c r="AR28" i="34"/>
  <c r="Y27" i="87"/>
  <c r="X27" i="87"/>
  <c r="AH27" i="32"/>
  <c r="AQ27" i="32" s="1"/>
  <c r="Z26" i="84"/>
  <c r="X26" i="84"/>
  <c r="Y26" i="84"/>
  <c r="AR25" i="47"/>
  <c r="Z28" i="36"/>
  <c r="Y28" i="36"/>
  <c r="X28" i="36"/>
  <c r="AN27" i="25"/>
  <c r="AI27" i="25"/>
  <c r="W28" i="83"/>
  <c r="AF27" i="83"/>
  <c r="AO27" i="83" s="1"/>
  <c r="AG27" i="83"/>
  <c r="AP27" i="83" s="1"/>
  <c r="AE27" i="83"/>
  <c r="AH29" i="86"/>
  <c r="AQ29" i="86" s="1"/>
  <c r="AG27" i="37"/>
  <c r="AP27" i="37" s="1"/>
  <c r="AF27" i="37"/>
  <c r="AO27" i="37" s="1"/>
  <c r="AE27" i="37"/>
  <c r="W28" i="37"/>
  <c r="AH26" i="47"/>
  <c r="AQ26" i="47" s="1"/>
  <c r="AR26" i="42"/>
  <c r="AR26" i="73"/>
  <c r="AR25" i="35"/>
  <c r="AH29" i="33"/>
  <c r="AQ29" i="33" s="1"/>
  <c r="Z27" i="90"/>
  <c r="AH29" i="95"/>
  <c r="AQ29" i="95" s="1"/>
  <c r="Z28" i="43"/>
  <c r="Y28" i="43"/>
  <c r="X28" i="43"/>
  <c r="X28" i="79"/>
  <c r="Y28" i="79"/>
  <c r="Z28" i="92"/>
  <c r="Y28" i="92"/>
  <c r="X28" i="92"/>
  <c r="X26" i="89"/>
  <c r="Y26" i="89"/>
  <c r="AN26" i="48"/>
  <c r="AI26" i="48"/>
  <c r="Z29" i="40"/>
  <c r="Y29" i="40"/>
  <c r="X29" i="40"/>
  <c r="W28" i="75" l="1"/>
  <c r="AG27" i="75"/>
  <c r="AP27" i="75" s="1"/>
  <c r="AF27" i="75"/>
  <c r="AO27" i="75" s="1"/>
  <c r="AE27" i="75"/>
  <c r="W28" i="48"/>
  <c r="AG27" i="48"/>
  <c r="AP27" i="48" s="1"/>
  <c r="AF27" i="48"/>
  <c r="AO27" i="48" s="1"/>
  <c r="AE27" i="48"/>
  <c r="AG28" i="43"/>
  <c r="AP28" i="43" s="1"/>
  <c r="AF28" i="43"/>
  <c r="AO28" i="43" s="1"/>
  <c r="AE28" i="43"/>
  <c r="W29" i="43"/>
  <c r="AR26" i="48"/>
  <c r="AE26" i="84"/>
  <c r="W27" i="84"/>
  <c r="AF26" i="84"/>
  <c r="AO26" i="84" s="1"/>
  <c r="AG26" i="84"/>
  <c r="AP26" i="84" s="1"/>
  <c r="AH27" i="87"/>
  <c r="AQ27" i="87" s="1"/>
  <c r="AR27" i="94"/>
  <c r="AI26" i="81"/>
  <c r="AN26" i="81"/>
  <c r="AH28" i="44"/>
  <c r="AQ28" i="44" s="1"/>
  <c r="AN26" i="39"/>
  <c r="AI26" i="39"/>
  <c r="AH27" i="48"/>
  <c r="AQ27" i="48" s="1"/>
  <c r="AI28" i="76"/>
  <c r="AN28" i="76"/>
  <c r="AE28" i="93"/>
  <c r="W29" i="93"/>
  <c r="AG28" i="93"/>
  <c r="AP28" i="93" s="1"/>
  <c r="AF28" i="93"/>
  <c r="AO28" i="93" s="1"/>
  <c r="X30" i="33"/>
  <c r="Y30" i="33"/>
  <c r="AR27" i="92"/>
  <c r="AE28" i="94"/>
  <c r="W29" i="94"/>
  <c r="AF28" i="94"/>
  <c r="AO28" i="94" s="1"/>
  <c r="AG28" i="94"/>
  <c r="AP28" i="94" s="1"/>
  <c r="AI27" i="42"/>
  <c r="AN27" i="42"/>
  <c r="AR26" i="87"/>
  <c r="Z27" i="35"/>
  <c r="X27" i="35"/>
  <c r="Y27" i="35"/>
  <c r="AF28" i="36"/>
  <c r="AO28" i="36" s="1"/>
  <c r="AE28" i="36"/>
  <c r="W29" i="36"/>
  <c r="AG28" i="36"/>
  <c r="AP28" i="36" s="1"/>
  <c r="AF26" i="27"/>
  <c r="AO26" i="27" s="1"/>
  <c r="AE26" i="27"/>
  <c r="W27" i="27"/>
  <c r="AG26" i="27"/>
  <c r="AP26" i="27" s="1"/>
  <c r="AE28" i="44"/>
  <c r="AG28" i="44"/>
  <c r="AP28" i="44" s="1"/>
  <c r="W29" i="44"/>
  <c r="AF28" i="44"/>
  <c r="AO28" i="44" s="1"/>
  <c r="Z27" i="82"/>
  <c r="X27" i="82"/>
  <c r="Y27" i="82"/>
  <c r="AN27" i="78"/>
  <c r="AI27" i="78"/>
  <c r="AE27" i="46"/>
  <c r="W28" i="46"/>
  <c r="AG27" i="46"/>
  <c r="AP27" i="46" s="1"/>
  <c r="AF27" i="46"/>
  <c r="AO27" i="46" s="1"/>
  <c r="Y29" i="30"/>
  <c r="X29" i="30"/>
  <c r="AN26" i="47"/>
  <c r="AI26" i="47"/>
  <c r="X27" i="96"/>
  <c r="Y27" i="96"/>
  <c r="Z30" i="86"/>
  <c r="Y30" i="86"/>
  <c r="X30" i="86"/>
  <c r="X30" i="95"/>
  <c r="Y30" i="95"/>
  <c r="AI26" i="35"/>
  <c r="AN26" i="35"/>
  <c r="Z28" i="83"/>
  <c r="X28" i="83"/>
  <c r="Y28" i="83"/>
  <c r="Y26" i="28"/>
  <c r="Z26" i="28" s="1"/>
  <c r="X26" i="28"/>
  <c r="W28" i="85"/>
  <c r="AG27" i="85"/>
  <c r="AP27" i="85" s="1"/>
  <c r="AE27" i="85"/>
  <c r="AF27" i="85"/>
  <c r="AO27" i="85" s="1"/>
  <c r="AR27" i="91"/>
  <c r="AI29" i="33"/>
  <c r="AN29" i="33"/>
  <c r="AR27" i="36"/>
  <c r="AH28" i="41"/>
  <c r="AQ28" i="41" s="1"/>
  <c r="AI28" i="30"/>
  <c r="AN28" i="30"/>
  <c r="AN26" i="96"/>
  <c r="AI26" i="96"/>
  <c r="AI29" i="95"/>
  <c r="AN29" i="95"/>
  <c r="AG28" i="92"/>
  <c r="AP28" i="92" s="1"/>
  <c r="W29" i="92"/>
  <c r="AE28" i="92"/>
  <c r="AF28" i="92"/>
  <c r="AO28" i="92" s="1"/>
  <c r="AF27" i="90"/>
  <c r="AO27" i="90" s="1"/>
  <c r="AE27" i="90"/>
  <c r="AG27" i="90"/>
  <c r="AP27" i="90" s="1"/>
  <c r="W28" i="90"/>
  <c r="X28" i="37"/>
  <c r="Y28" i="37"/>
  <c r="Z27" i="87"/>
  <c r="W28" i="88"/>
  <c r="AG27" i="88"/>
  <c r="AP27" i="88" s="1"/>
  <c r="AF27" i="88"/>
  <c r="AO27" i="88" s="1"/>
  <c r="AE27" i="88"/>
  <c r="AH29" i="40"/>
  <c r="AQ29" i="40" s="1"/>
  <c r="AH28" i="79"/>
  <c r="AQ28" i="79" s="1"/>
  <c r="AR27" i="25"/>
  <c r="W28" i="74"/>
  <c r="AG27" i="74"/>
  <c r="AP27" i="74" s="1"/>
  <c r="AE27" i="74"/>
  <c r="AF27" i="74"/>
  <c r="AO27" i="74" s="1"/>
  <c r="AR26" i="26"/>
  <c r="AH28" i="25"/>
  <c r="AQ28" i="25" s="1"/>
  <c r="AF26" i="80"/>
  <c r="AO26" i="80" s="1"/>
  <c r="W27" i="80"/>
  <c r="AE26" i="80"/>
  <c r="AG26" i="80"/>
  <c r="AP26" i="80" s="1"/>
  <c r="Z29" i="38"/>
  <c r="X29" i="38"/>
  <c r="Y29" i="38"/>
  <c r="X29" i="76"/>
  <c r="Y29" i="76"/>
  <c r="Z29" i="76" s="1"/>
  <c r="Z28" i="78"/>
  <c r="X28" i="78"/>
  <c r="Y28" i="78"/>
  <c r="Y28" i="29"/>
  <c r="X28" i="29"/>
  <c r="AR27" i="79"/>
  <c r="AH28" i="91"/>
  <c r="AQ28" i="91" s="1"/>
  <c r="W30" i="34"/>
  <c r="AG29" i="34"/>
  <c r="AP29" i="34" s="1"/>
  <c r="AF29" i="34"/>
  <c r="AO29" i="34" s="1"/>
  <c r="AE29" i="34"/>
  <c r="AH27" i="26"/>
  <c r="AQ27" i="26" s="1"/>
  <c r="Y27" i="47"/>
  <c r="Z27" i="47" s="1"/>
  <c r="X27" i="47"/>
  <c r="Z28" i="32"/>
  <c r="X28" i="32"/>
  <c r="Y28" i="32"/>
  <c r="AI27" i="73"/>
  <c r="AN27" i="73"/>
  <c r="AN27" i="37"/>
  <c r="AI27" i="37"/>
  <c r="AH26" i="89"/>
  <c r="AQ26" i="89" s="1"/>
  <c r="Z26" i="89"/>
  <c r="Z28" i="79"/>
  <c r="AI27" i="83"/>
  <c r="AN27" i="83"/>
  <c r="Z27" i="81"/>
  <c r="Y27" i="81"/>
  <c r="X27" i="81"/>
  <c r="Y28" i="45"/>
  <c r="X28" i="45"/>
  <c r="AI25" i="28"/>
  <c r="AN25" i="28"/>
  <c r="AF26" i="77"/>
  <c r="AO26" i="77" s="1"/>
  <c r="W27" i="77"/>
  <c r="AE26" i="77"/>
  <c r="AG26" i="77"/>
  <c r="AP26" i="77" s="1"/>
  <c r="AI26" i="82"/>
  <c r="AN26" i="82"/>
  <c r="AR27" i="41"/>
  <c r="Z28" i="91"/>
  <c r="AR26" i="75"/>
  <c r="Z28" i="42"/>
  <c r="Y28" i="42"/>
  <c r="X28" i="42"/>
  <c r="AR27" i="43"/>
  <c r="Z28" i="41"/>
  <c r="AH27" i="75"/>
  <c r="AQ27" i="75" s="1"/>
  <c r="AN27" i="32"/>
  <c r="AI27" i="32"/>
  <c r="AE27" i="31"/>
  <c r="AF27" i="31"/>
  <c r="AO27" i="31" s="1"/>
  <c r="W28" i="31"/>
  <c r="AG27" i="31"/>
  <c r="AP27" i="31" s="1"/>
  <c r="AE29" i="40"/>
  <c r="W30" i="40"/>
  <c r="AG29" i="40"/>
  <c r="AP29" i="40" s="1"/>
  <c r="AF29" i="40"/>
  <c r="AO29" i="40" s="1"/>
  <c r="AH28" i="92"/>
  <c r="AQ28" i="92" s="1"/>
  <c r="AH28" i="43"/>
  <c r="AQ28" i="43" s="1"/>
  <c r="AH28" i="36"/>
  <c r="AQ28" i="36" s="1"/>
  <c r="AH26" i="84"/>
  <c r="AQ26" i="84" s="1"/>
  <c r="AI27" i="45"/>
  <c r="AN27" i="45"/>
  <c r="AR27" i="44"/>
  <c r="AR28" i="40"/>
  <c r="X27" i="39"/>
  <c r="Y27" i="39"/>
  <c r="W29" i="25"/>
  <c r="AG28" i="25"/>
  <c r="AP28" i="25" s="1"/>
  <c r="AF28" i="25"/>
  <c r="AO28" i="25" s="1"/>
  <c r="AE28" i="25"/>
  <c r="AI28" i="38"/>
  <c r="AN28" i="38"/>
  <c r="AN27" i="29"/>
  <c r="AI27" i="29"/>
  <c r="AH28" i="94"/>
  <c r="AQ28" i="94" s="1"/>
  <c r="AR25" i="89"/>
  <c r="AR25" i="84"/>
  <c r="Z27" i="26"/>
  <c r="AN29" i="86"/>
  <c r="AI29" i="86"/>
  <c r="Y28" i="73"/>
  <c r="X28" i="73"/>
  <c r="AF27" i="47" l="1"/>
  <c r="AO27" i="47" s="1"/>
  <c r="AG27" i="47"/>
  <c r="AP27" i="47" s="1"/>
  <c r="AE27" i="47"/>
  <c r="W28" i="47"/>
  <c r="AF29" i="76"/>
  <c r="AO29" i="76" s="1"/>
  <c r="AG29" i="76"/>
  <c r="AP29" i="76" s="1"/>
  <c r="AE29" i="76"/>
  <c r="W30" i="76"/>
  <c r="AE26" i="28"/>
  <c r="AF26" i="28"/>
  <c r="AO26" i="28" s="1"/>
  <c r="W27" i="28"/>
  <c r="AG26" i="28"/>
  <c r="AP26" i="28" s="1"/>
  <c r="AF28" i="41"/>
  <c r="AO28" i="41" s="1"/>
  <c r="AE28" i="41"/>
  <c r="W29" i="41"/>
  <c r="AG28" i="41"/>
  <c r="AP28" i="41" s="1"/>
  <c r="AR26" i="82"/>
  <c r="AH27" i="47"/>
  <c r="AQ27" i="47" s="1"/>
  <c r="X30" i="34"/>
  <c r="Y30" i="34"/>
  <c r="AH28" i="78"/>
  <c r="AQ28" i="78" s="1"/>
  <c r="AH29" i="38"/>
  <c r="AQ29" i="38" s="1"/>
  <c r="Z28" i="74"/>
  <c r="Y28" i="74"/>
  <c r="X28" i="74"/>
  <c r="AG27" i="87"/>
  <c r="AP27" i="87" s="1"/>
  <c r="AF27" i="87"/>
  <c r="AO27" i="87" s="1"/>
  <c r="AE27" i="87"/>
  <c r="W28" i="87"/>
  <c r="X29" i="92"/>
  <c r="Y29" i="92"/>
  <c r="AH26" i="28"/>
  <c r="AQ26" i="28" s="1"/>
  <c r="AH27" i="82"/>
  <c r="AQ27" i="82" s="1"/>
  <c r="AI28" i="44"/>
  <c r="AN28" i="44"/>
  <c r="AH27" i="35"/>
  <c r="AQ27" i="35" s="1"/>
  <c r="AR26" i="81"/>
  <c r="AI26" i="84"/>
  <c r="AN26" i="84"/>
  <c r="Z28" i="48"/>
  <c r="Y28" i="48"/>
  <c r="X28" i="48"/>
  <c r="AE27" i="81"/>
  <c r="W28" i="81"/>
  <c r="AF27" i="81"/>
  <c r="AO27" i="81" s="1"/>
  <c r="AG27" i="81"/>
  <c r="AP27" i="81" s="1"/>
  <c r="AF28" i="78"/>
  <c r="AO28" i="78" s="1"/>
  <c r="AE28" i="78"/>
  <c r="AG28" i="78"/>
  <c r="AP28" i="78" s="1"/>
  <c r="W29" i="78"/>
  <c r="AF27" i="82"/>
  <c r="AO27" i="82" s="1"/>
  <c r="W28" i="82"/>
  <c r="AG27" i="82"/>
  <c r="AP27" i="82" s="1"/>
  <c r="AE27" i="82"/>
  <c r="AR25" i="28"/>
  <c r="AE29" i="38"/>
  <c r="W30" i="38"/>
  <c r="AG29" i="38"/>
  <c r="AP29" i="38" s="1"/>
  <c r="AF29" i="38"/>
  <c r="AO29" i="38" s="1"/>
  <c r="AR26" i="35"/>
  <c r="AH29" i="30"/>
  <c r="AQ29" i="30" s="1"/>
  <c r="X28" i="31"/>
  <c r="Y28" i="31"/>
  <c r="AG28" i="91"/>
  <c r="AP28" i="91" s="1"/>
  <c r="W29" i="91"/>
  <c r="AE28" i="91"/>
  <c r="AF28" i="91"/>
  <c r="AO28" i="91" s="1"/>
  <c r="AI26" i="77"/>
  <c r="AN26" i="77"/>
  <c r="AH28" i="45"/>
  <c r="AQ28" i="45" s="1"/>
  <c r="AR27" i="73"/>
  <c r="AI29" i="34"/>
  <c r="AN29" i="34"/>
  <c r="AH28" i="29"/>
  <c r="AQ28" i="29" s="1"/>
  <c r="AH28" i="37"/>
  <c r="AQ28" i="37" s="1"/>
  <c r="AI27" i="85"/>
  <c r="AN27" i="85"/>
  <c r="AI27" i="46"/>
  <c r="AN27" i="46"/>
  <c r="X29" i="36"/>
  <c r="Z29" i="36" s="1"/>
  <c r="Y29" i="36"/>
  <c r="AH30" i="33"/>
  <c r="AQ30" i="33" s="1"/>
  <c r="AI28" i="93"/>
  <c r="AN28" i="93"/>
  <c r="AI27" i="48"/>
  <c r="AN27" i="48"/>
  <c r="AI27" i="88"/>
  <c r="AN27" i="88"/>
  <c r="AN27" i="90"/>
  <c r="AI27" i="90"/>
  <c r="W31" i="86"/>
  <c r="AE30" i="86"/>
  <c r="AG30" i="86"/>
  <c r="AP30" i="86" s="1"/>
  <c r="AF30" i="86"/>
  <c r="AO30" i="86" s="1"/>
  <c r="X28" i="46"/>
  <c r="Y28" i="46"/>
  <c r="AG27" i="35"/>
  <c r="AP27" i="35" s="1"/>
  <c r="AF27" i="35"/>
  <c r="AO27" i="35" s="1"/>
  <c r="AE27" i="35"/>
  <c r="W28" i="35"/>
  <c r="Z29" i="93"/>
  <c r="Y29" i="93"/>
  <c r="X29" i="93"/>
  <c r="AI27" i="75"/>
  <c r="AN27" i="75"/>
  <c r="AH28" i="73"/>
  <c r="AQ28" i="73" s="1"/>
  <c r="AR28" i="38"/>
  <c r="AI28" i="25"/>
  <c r="AN28" i="25"/>
  <c r="AH27" i="39"/>
  <c r="AQ27" i="39" s="1"/>
  <c r="AH28" i="42"/>
  <c r="AQ28" i="42" s="1"/>
  <c r="AR27" i="83"/>
  <c r="AH29" i="76"/>
  <c r="AQ29" i="76" s="1"/>
  <c r="AI27" i="74"/>
  <c r="AN27" i="74"/>
  <c r="Z28" i="37"/>
  <c r="AR29" i="95"/>
  <c r="AH30" i="95"/>
  <c r="AQ30" i="95" s="1"/>
  <c r="AH27" i="96"/>
  <c r="AQ27" i="96" s="1"/>
  <c r="Z29" i="30"/>
  <c r="AR27" i="78"/>
  <c r="X29" i="44"/>
  <c r="Z29" i="44" s="1"/>
  <c r="Y29" i="44"/>
  <c r="Y27" i="27"/>
  <c r="X27" i="27"/>
  <c r="AI28" i="36"/>
  <c r="AN28" i="36"/>
  <c r="X29" i="94"/>
  <c r="Y29" i="94"/>
  <c r="Z30" i="33"/>
  <c r="AG27" i="26"/>
  <c r="AP27" i="26" s="1"/>
  <c r="AF27" i="26"/>
  <c r="AO27" i="26" s="1"/>
  <c r="AE27" i="26"/>
  <c r="W28" i="26"/>
  <c r="AR28" i="30"/>
  <c r="Z28" i="73"/>
  <c r="Z27" i="39"/>
  <c r="AR27" i="45"/>
  <c r="Z30" i="40"/>
  <c r="X30" i="40"/>
  <c r="Y30" i="40"/>
  <c r="AN27" i="31"/>
  <c r="AI27" i="31"/>
  <c r="Y27" i="77"/>
  <c r="X27" i="77"/>
  <c r="Z28" i="45"/>
  <c r="AF28" i="79"/>
  <c r="AO28" i="79" s="1"/>
  <c r="AE28" i="79"/>
  <c r="W29" i="79"/>
  <c r="AG28" i="79"/>
  <c r="AP28" i="79" s="1"/>
  <c r="AH28" i="32"/>
  <c r="AQ28" i="32" s="1"/>
  <c r="Z28" i="29"/>
  <c r="AN26" i="80"/>
  <c r="AI26" i="80"/>
  <c r="AR26" i="96"/>
  <c r="AR29" i="33"/>
  <c r="AH28" i="83"/>
  <c r="AQ28" i="83" s="1"/>
  <c r="Z30" i="95"/>
  <c r="Z27" i="96"/>
  <c r="AI26" i="27"/>
  <c r="AN26" i="27"/>
  <c r="AI28" i="94"/>
  <c r="AN28" i="94"/>
  <c r="AR28" i="76"/>
  <c r="AR26" i="39"/>
  <c r="Y29" i="43"/>
  <c r="X29" i="43"/>
  <c r="Y29" i="25"/>
  <c r="X29" i="25"/>
  <c r="AR29" i="86"/>
  <c r="AR27" i="29"/>
  <c r="AI29" i="40"/>
  <c r="AN29" i="40"/>
  <c r="AR27" i="32"/>
  <c r="AF28" i="42"/>
  <c r="AO28" i="42" s="1"/>
  <c r="AE28" i="42"/>
  <c r="W29" i="42"/>
  <c r="AG28" i="42"/>
  <c r="AP28" i="42" s="1"/>
  <c r="AH27" i="81"/>
  <c r="AQ27" i="81" s="1"/>
  <c r="AG26" i="89"/>
  <c r="AP26" i="89" s="1"/>
  <c r="W27" i="89"/>
  <c r="AF26" i="89"/>
  <c r="AO26" i="89" s="1"/>
  <c r="AE26" i="89"/>
  <c r="AR27" i="37"/>
  <c r="W29" i="32"/>
  <c r="AG28" i="32"/>
  <c r="AP28" i="32" s="1"/>
  <c r="AE28" i="32"/>
  <c r="AF28" i="32"/>
  <c r="AO28" i="32" s="1"/>
  <c r="Y27" i="80"/>
  <c r="X27" i="80"/>
  <c r="X28" i="88"/>
  <c r="Y28" i="88"/>
  <c r="Z28" i="88" s="1"/>
  <c r="Y28" i="90"/>
  <c r="X28" i="90"/>
  <c r="AN28" i="92"/>
  <c r="AI28" i="92"/>
  <c r="X28" i="85"/>
  <c r="Y28" i="85"/>
  <c r="Z28" i="85" s="1"/>
  <c r="AF28" i="83"/>
  <c r="AO28" i="83" s="1"/>
  <c r="AE28" i="83"/>
  <c r="W29" i="83"/>
  <c r="AG28" i="83"/>
  <c r="AP28" i="83" s="1"/>
  <c r="AH30" i="86"/>
  <c r="AQ30" i="86" s="1"/>
  <c r="AR26" i="47"/>
  <c r="AR27" i="42"/>
  <c r="Y27" i="84"/>
  <c r="Z27" i="84" s="1"/>
  <c r="X27" i="84"/>
  <c r="AN28" i="43"/>
  <c r="AI28" i="43"/>
  <c r="X28" i="75"/>
  <c r="Y28" i="75"/>
  <c r="Z28" i="75" s="1"/>
  <c r="AF28" i="85" l="1"/>
  <c r="AO28" i="85" s="1"/>
  <c r="AE28" i="85"/>
  <c r="W29" i="85"/>
  <c r="AG28" i="85"/>
  <c r="AP28" i="85" s="1"/>
  <c r="AE28" i="88"/>
  <c r="W29" i="88"/>
  <c r="AF28" i="88"/>
  <c r="AO28" i="88" s="1"/>
  <c r="AG28" i="88"/>
  <c r="AP28" i="88" s="1"/>
  <c r="AG29" i="36"/>
  <c r="AP29" i="36" s="1"/>
  <c r="AF29" i="36"/>
  <c r="AO29" i="36" s="1"/>
  <c r="AE29" i="36"/>
  <c r="W30" i="36"/>
  <c r="AG27" i="84"/>
  <c r="AP27" i="84" s="1"/>
  <c r="AF27" i="84"/>
  <c r="AO27" i="84" s="1"/>
  <c r="AE27" i="84"/>
  <c r="W28" i="84"/>
  <c r="AG29" i="44"/>
  <c r="AP29" i="44" s="1"/>
  <c r="AF29" i="44"/>
  <c r="AO29" i="44" s="1"/>
  <c r="AE29" i="44"/>
  <c r="W30" i="44"/>
  <c r="AE28" i="75"/>
  <c r="W29" i="75"/>
  <c r="AF28" i="75"/>
  <c r="AO28" i="75" s="1"/>
  <c r="AG28" i="75"/>
  <c r="AP28" i="75" s="1"/>
  <c r="W31" i="33"/>
  <c r="AE30" i="33"/>
  <c r="AF30" i="33"/>
  <c r="AO30" i="33" s="1"/>
  <c r="AG30" i="33"/>
  <c r="AP30" i="33" s="1"/>
  <c r="AI27" i="82"/>
  <c r="AN27" i="82"/>
  <c r="AH29" i="25"/>
  <c r="AQ29" i="25" s="1"/>
  <c r="X28" i="26"/>
  <c r="Y28" i="26"/>
  <c r="Z29" i="25"/>
  <c r="W28" i="96"/>
  <c r="AG27" i="96"/>
  <c r="AP27" i="96" s="1"/>
  <c r="AE27" i="96"/>
  <c r="AF27" i="96"/>
  <c r="AO27" i="96" s="1"/>
  <c r="AE28" i="73"/>
  <c r="AG28" i="73"/>
  <c r="AP28" i="73" s="1"/>
  <c r="AF28" i="73"/>
  <c r="AO28" i="73" s="1"/>
  <c r="W29" i="73"/>
  <c r="AR28" i="43"/>
  <c r="AH28" i="90"/>
  <c r="AQ28" i="90" s="1"/>
  <c r="AH27" i="80"/>
  <c r="AQ27" i="80" s="1"/>
  <c r="X27" i="89"/>
  <c r="Y27" i="89"/>
  <c r="Z27" i="89" s="1"/>
  <c r="AH29" i="43"/>
  <c r="AQ29" i="43" s="1"/>
  <c r="AG30" i="95"/>
  <c r="AP30" i="95" s="1"/>
  <c r="AF30" i="95"/>
  <c r="AO30" i="95" s="1"/>
  <c r="AE30" i="95"/>
  <c r="W31" i="95"/>
  <c r="AF28" i="29"/>
  <c r="AO28" i="29" s="1"/>
  <c r="AG28" i="29"/>
  <c r="AP28" i="29" s="1"/>
  <c r="W29" i="29"/>
  <c r="AE28" i="29"/>
  <c r="AH27" i="77"/>
  <c r="AQ27" i="77" s="1"/>
  <c r="AH30" i="40"/>
  <c r="AQ30" i="40" s="1"/>
  <c r="AR28" i="36"/>
  <c r="AR27" i="74"/>
  <c r="AI30" i="86"/>
  <c r="AN30" i="86"/>
  <c r="AR27" i="88"/>
  <c r="Y28" i="87"/>
  <c r="X28" i="87"/>
  <c r="Y29" i="41"/>
  <c r="Z29" i="41" s="1"/>
  <c r="X29" i="41"/>
  <c r="AR26" i="77"/>
  <c r="Z28" i="81"/>
  <c r="X28" i="81"/>
  <c r="Y28" i="81"/>
  <c r="AR26" i="84"/>
  <c r="AE28" i="74"/>
  <c r="W29" i="74"/>
  <c r="AF28" i="74"/>
  <c r="AO28" i="74" s="1"/>
  <c r="AG28" i="74"/>
  <c r="AP28" i="74" s="1"/>
  <c r="AH30" i="34"/>
  <c r="AQ30" i="34" s="1"/>
  <c r="AI28" i="41"/>
  <c r="AN28" i="41"/>
  <c r="AN26" i="28"/>
  <c r="AI26" i="28"/>
  <c r="X28" i="47"/>
  <c r="Z28" i="47" s="1"/>
  <c r="Y28" i="47"/>
  <c r="AH27" i="84"/>
  <c r="AQ27" i="84" s="1"/>
  <c r="AH28" i="85"/>
  <c r="AQ28" i="85" s="1"/>
  <c r="Z28" i="90"/>
  <c r="Z27" i="80"/>
  <c r="Z29" i="43"/>
  <c r="AR28" i="94"/>
  <c r="X29" i="79"/>
  <c r="Z29" i="79" s="1"/>
  <c r="Y29" i="79"/>
  <c r="Z27" i="77"/>
  <c r="AH28" i="46"/>
  <c r="AQ28" i="46" s="1"/>
  <c r="X31" i="86"/>
  <c r="Y31" i="86"/>
  <c r="Z31" i="86" s="1"/>
  <c r="AR27" i="48"/>
  <c r="AR27" i="46"/>
  <c r="AH28" i="31"/>
  <c r="AQ28" i="31" s="1"/>
  <c r="Y30" i="38"/>
  <c r="X30" i="38"/>
  <c r="AN28" i="78"/>
  <c r="AI28" i="78"/>
  <c r="AI27" i="81"/>
  <c r="AN27" i="81"/>
  <c r="AN27" i="87"/>
  <c r="AI27" i="87"/>
  <c r="Z30" i="34"/>
  <c r="X30" i="76"/>
  <c r="Y30" i="76"/>
  <c r="Z30" i="76" s="1"/>
  <c r="AI27" i="47"/>
  <c r="AN27" i="47"/>
  <c r="X29" i="32"/>
  <c r="Z29" i="32" s="1"/>
  <c r="Y29" i="32"/>
  <c r="AG30" i="40"/>
  <c r="AP30" i="40" s="1"/>
  <c r="AF30" i="40"/>
  <c r="AO30" i="40" s="1"/>
  <c r="AE30" i="40"/>
  <c r="W31" i="40"/>
  <c r="AH27" i="27"/>
  <c r="AQ27" i="27" s="1"/>
  <c r="X28" i="35"/>
  <c r="Y28" i="35"/>
  <c r="Z28" i="35" s="1"/>
  <c r="Z28" i="46"/>
  <c r="AR27" i="90"/>
  <c r="Z28" i="31"/>
  <c r="AI29" i="38"/>
  <c r="AN29" i="38"/>
  <c r="X28" i="82"/>
  <c r="Y28" i="82"/>
  <c r="AH28" i="48"/>
  <c r="AQ28" i="48" s="1"/>
  <c r="AN29" i="76"/>
  <c r="AI29" i="76"/>
  <c r="AI28" i="79"/>
  <c r="AN28" i="79"/>
  <c r="AR27" i="31"/>
  <c r="AH29" i="94"/>
  <c r="AQ29" i="94" s="1"/>
  <c r="Z27" i="27"/>
  <c r="AG29" i="30"/>
  <c r="AP29" i="30" s="1"/>
  <c r="AE29" i="30"/>
  <c r="W30" i="30"/>
  <c r="AF29" i="30"/>
  <c r="AO29" i="30" s="1"/>
  <c r="AH28" i="75"/>
  <c r="AQ28" i="75" s="1"/>
  <c r="X29" i="83"/>
  <c r="Z29" i="83" s="1"/>
  <c r="Y29" i="83"/>
  <c r="AR28" i="92"/>
  <c r="AH28" i="88"/>
  <c r="AQ28" i="88" s="1"/>
  <c r="AI28" i="32"/>
  <c r="AN28" i="32"/>
  <c r="AN26" i="89"/>
  <c r="AI26" i="89"/>
  <c r="Y29" i="42"/>
  <c r="Z29" i="42" s="1"/>
  <c r="X29" i="42"/>
  <c r="AR29" i="40"/>
  <c r="AR26" i="27"/>
  <c r="AR26" i="80"/>
  <c r="W28" i="39"/>
  <c r="AG27" i="39"/>
  <c r="AP27" i="39" s="1"/>
  <c r="AF27" i="39"/>
  <c r="AO27" i="39" s="1"/>
  <c r="AE27" i="39"/>
  <c r="AN27" i="26"/>
  <c r="AI27" i="26"/>
  <c r="Z29" i="94"/>
  <c r="W29" i="37"/>
  <c r="AG28" i="37"/>
  <c r="AP28" i="37" s="1"/>
  <c r="AF28" i="37"/>
  <c r="AO28" i="37" s="1"/>
  <c r="AE28" i="37"/>
  <c r="AR27" i="75"/>
  <c r="AN27" i="35"/>
  <c r="AI27" i="35"/>
  <c r="AR28" i="93"/>
  <c r="AR27" i="85"/>
  <c r="AR29" i="34"/>
  <c r="AN28" i="91"/>
  <c r="AI28" i="91"/>
  <c r="AR28" i="44"/>
  <c r="AH29" i="92"/>
  <c r="AQ29" i="92" s="1"/>
  <c r="Z27" i="28"/>
  <c r="Y27" i="28"/>
  <c r="X27" i="28"/>
  <c r="AR28" i="25"/>
  <c r="AG29" i="93"/>
  <c r="AP29" i="93" s="1"/>
  <c r="AF29" i="93"/>
  <c r="AO29" i="93" s="1"/>
  <c r="AE29" i="93"/>
  <c r="W30" i="93"/>
  <c r="AN28" i="83"/>
  <c r="AI28" i="83"/>
  <c r="AI28" i="42"/>
  <c r="AN28" i="42"/>
  <c r="AG28" i="45"/>
  <c r="AP28" i="45" s="1"/>
  <c r="AF28" i="45"/>
  <c r="AO28" i="45" s="1"/>
  <c r="AE28" i="45"/>
  <c r="W29" i="45"/>
  <c r="AH29" i="44"/>
  <c r="AQ29" i="44" s="1"/>
  <c r="AH29" i="93"/>
  <c r="AQ29" i="93" s="1"/>
  <c r="AH29" i="36"/>
  <c r="AQ29" i="36" s="1"/>
  <c r="Y29" i="91"/>
  <c r="X29" i="91"/>
  <c r="Z29" i="91" s="1"/>
  <c r="Y29" i="78"/>
  <c r="Z29" i="78" s="1"/>
  <c r="X29" i="78"/>
  <c r="AE28" i="48"/>
  <c r="W29" i="48"/>
  <c r="AF28" i="48"/>
  <c r="AO28" i="48" s="1"/>
  <c r="AG28" i="48"/>
  <c r="AP28" i="48" s="1"/>
  <c r="Z29" i="92"/>
  <c r="AH28" i="74"/>
  <c r="AQ28" i="74" s="1"/>
  <c r="AF27" i="89" l="1"/>
  <c r="AO27" i="89" s="1"/>
  <c r="AG27" i="89"/>
  <c r="AP27" i="89" s="1"/>
  <c r="W28" i="89"/>
  <c r="AE27" i="89"/>
  <c r="W29" i="35"/>
  <c r="AG28" i="35"/>
  <c r="AP28" i="35" s="1"/>
  <c r="AF28" i="35"/>
  <c r="AO28" i="35" s="1"/>
  <c r="AE28" i="35"/>
  <c r="AG29" i="79"/>
  <c r="AP29" i="79" s="1"/>
  <c r="AF29" i="79"/>
  <c r="AO29" i="79" s="1"/>
  <c r="AE29" i="79"/>
  <c r="W30" i="79"/>
  <c r="AG29" i="41"/>
  <c r="AP29" i="41" s="1"/>
  <c r="AF29" i="41"/>
  <c r="AO29" i="41" s="1"/>
  <c r="AE29" i="41"/>
  <c r="W30" i="41"/>
  <c r="AF29" i="78"/>
  <c r="AO29" i="78" s="1"/>
  <c r="W30" i="78"/>
  <c r="AE29" i="78"/>
  <c r="AG29" i="78"/>
  <c r="AP29" i="78" s="1"/>
  <c r="AF29" i="32"/>
  <c r="AO29" i="32" s="1"/>
  <c r="AE29" i="32"/>
  <c r="W30" i="32"/>
  <c r="AG29" i="32"/>
  <c r="AP29" i="32" s="1"/>
  <c r="W29" i="47"/>
  <c r="AG28" i="47"/>
  <c r="AP28" i="47" s="1"/>
  <c r="AF28" i="47"/>
  <c r="AO28" i="47" s="1"/>
  <c r="AE28" i="47"/>
  <c r="AG29" i="42"/>
  <c r="AP29" i="42" s="1"/>
  <c r="AF29" i="42"/>
  <c r="AO29" i="42" s="1"/>
  <c r="AE29" i="42"/>
  <c r="W30" i="42"/>
  <c r="AE31" i="86"/>
  <c r="AG31" i="86"/>
  <c r="AP31" i="86" s="1"/>
  <c r="AF31" i="86"/>
  <c r="AO31" i="86" s="1"/>
  <c r="W32" i="86"/>
  <c r="W30" i="91"/>
  <c r="AF29" i="91"/>
  <c r="AO29" i="91" s="1"/>
  <c r="AE29" i="91"/>
  <c r="AG29" i="91"/>
  <c r="AP29" i="91" s="1"/>
  <c r="AG29" i="83"/>
  <c r="AP29" i="83" s="1"/>
  <c r="W30" i="83"/>
  <c r="AF29" i="83"/>
  <c r="AO29" i="83" s="1"/>
  <c r="AE29" i="83"/>
  <c r="AF30" i="76"/>
  <c r="AO30" i="76" s="1"/>
  <c r="W31" i="76"/>
  <c r="AG30" i="76"/>
  <c r="AP30" i="76" s="1"/>
  <c r="AE30" i="76"/>
  <c r="AG27" i="28"/>
  <c r="AP27" i="28" s="1"/>
  <c r="AF27" i="28"/>
  <c r="AO27" i="28" s="1"/>
  <c r="W28" i="28"/>
  <c r="AE27" i="28"/>
  <c r="AG27" i="27"/>
  <c r="AP27" i="27" s="1"/>
  <c r="AF27" i="27"/>
  <c r="AO27" i="27" s="1"/>
  <c r="AE27" i="27"/>
  <c r="W28" i="27"/>
  <c r="AN29" i="93"/>
  <c r="AI29" i="93"/>
  <c r="X31" i="40"/>
  <c r="Y31" i="40"/>
  <c r="AE30" i="34"/>
  <c r="W31" i="34"/>
  <c r="AG30" i="34"/>
  <c r="AP30" i="34" s="1"/>
  <c r="AF30" i="34"/>
  <c r="AO30" i="34" s="1"/>
  <c r="AH28" i="81"/>
  <c r="AQ28" i="81" s="1"/>
  <c r="Y29" i="29"/>
  <c r="X29" i="29"/>
  <c r="AR27" i="82"/>
  <c r="AN29" i="44"/>
  <c r="AI29" i="44"/>
  <c r="AN27" i="84"/>
  <c r="AI27" i="84"/>
  <c r="AI28" i="88"/>
  <c r="AN28" i="88"/>
  <c r="AH28" i="82"/>
  <c r="AQ28" i="82" s="1"/>
  <c r="Z29" i="74"/>
  <c r="Y29" i="74"/>
  <c r="X29" i="74"/>
  <c r="AG28" i="81"/>
  <c r="AP28" i="81" s="1"/>
  <c r="AF28" i="81"/>
  <c r="AO28" i="81" s="1"/>
  <c r="AE28" i="81"/>
  <c r="W29" i="81"/>
  <c r="AH28" i="87"/>
  <c r="AQ28" i="87" s="1"/>
  <c r="AR30" i="86"/>
  <c r="X28" i="96"/>
  <c r="Y28" i="96"/>
  <c r="Z29" i="48"/>
  <c r="Y29" i="48"/>
  <c r="X29" i="48"/>
  <c r="Y29" i="45"/>
  <c r="X29" i="45"/>
  <c r="Z29" i="45" s="1"/>
  <c r="AR28" i="83"/>
  <c r="AG29" i="94"/>
  <c r="AP29" i="94" s="1"/>
  <c r="AF29" i="94"/>
  <c r="AO29" i="94" s="1"/>
  <c r="AE29" i="94"/>
  <c r="W30" i="94"/>
  <c r="Z28" i="82"/>
  <c r="AG28" i="46"/>
  <c r="AP28" i="46" s="1"/>
  <c r="AF28" i="46"/>
  <c r="AO28" i="46" s="1"/>
  <c r="AE28" i="46"/>
  <c r="W29" i="46"/>
  <c r="AR27" i="47"/>
  <c r="AH31" i="86"/>
  <c r="AQ31" i="86" s="1"/>
  <c r="AI28" i="74"/>
  <c r="AN28" i="74"/>
  <c r="AH27" i="89"/>
  <c r="AQ27" i="89" s="1"/>
  <c r="AN28" i="73"/>
  <c r="AI28" i="73"/>
  <c r="AE29" i="25"/>
  <c r="W30" i="25"/>
  <c r="AG29" i="25"/>
  <c r="AP29" i="25" s="1"/>
  <c r="AF29" i="25"/>
  <c r="AO29" i="25" s="1"/>
  <c r="AI28" i="48"/>
  <c r="AN28" i="48"/>
  <c r="X29" i="75"/>
  <c r="Z29" i="75" s="1"/>
  <c r="Y29" i="75"/>
  <c r="X29" i="85"/>
  <c r="Y29" i="85"/>
  <c r="AH29" i="91"/>
  <c r="AQ29" i="91" s="1"/>
  <c r="AR26" i="89"/>
  <c r="AN30" i="40"/>
  <c r="AI30" i="40"/>
  <c r="AR27" i="87"/>
  <c r="AH30" i="38"/>
  <c r="AQ30" i="38" s="1"/>
  <c r="AR26" i="28"/>
  <c r="AN28" i="45"/>
  <c r="AI28" i="45"/>
  <c r="AR27" i="26"/>
  <c r="Y28" i="39"/>
  <c r="Z28" i="39" s="1"/>
  <c r="X28" i="39"/>
  <c r="Z30" i="38"/>
  <c r="AE27" i="77"/>
  <c r="W28" i="77"/>
  <c r="AF27" i="77"/>
  <c r="AO27" i="77" s="1"/>
  <c r="AG27" i="77"/>
  <c r="AP27" i="77" s="1"/>
  <c r="W30" i="43"/>
  <c r="AG29" i="43"/>
  <c r="AP29" i="43" s="1"/>
  <c r="AF29" i="43"/>
  <c r="AO29" i="43" s="1"/>
  <c r="AE29" i="43"/>
  <c r="Z28" i="87"/>
  <c r="W30" i="92"/>
  <c r="AG29" i="92"/>
  <c r="AP29" i="92" s="1"/>
  <c r="AF29" i="92"/>
  <c r="AO29" i="92" s="1"/>
  <c r="AE29" i="92"/>
  <c r="AH29" i="78"/>
  <c r="AQ29" i="78" s="1"/>
  <c r="Z30" i="93"/>
  <c r="Y30" i="93"/>
  <c r="X30" i="93"/>
  <c r="AH29" i="42"/>
  <c r="AQ29" i="42" s="1"/>
  <c r="AR28" i="32"/>
  <c r="X30" i="30"/>
  <c r="Y30" i="30"/>
  <c r="AR28" i="79"/>
  <c r="AR29" i="38"/>
  <c r="AH28" i="35"/>
  <c r="AQ28" i="35" s="1"/>
  <c r="AH30" i="76"/>
  <c r="AQ30" i="76" s="1"/>
  <c r="AR27" i="81"/>
  <c r="W28" i="80"/>
  <c r="AG27" i="80"/>
  <c r="AP27" i="80" s="1"/>
  <c r="AF27" i="80"/>
  <c r="AO27" i="80" s="1"/>
  <c r="AE27" i="80"/>
  <c r="AR28" i="41"/>
  <c r="AH29" i="41"/>
  <c r="AQ29" i="41" s="1"/>
  <c r="Y31" i="95"/>
  <c r="Z31" i="95" s="1"/>
  <c r="X31" i="95"/>
  <c r="AI27" i="96"/>
  <c r="AN27" i="96"/>
  <c r="AH28" i="26"/>
  <c r="AQ28" i="26" s="1"/>
  <c r="AI30" i="33"/>
  <c r="AN30" i="33"/>
  <c r="AI28" i="75"/>
  <c r="AN28" i="75"/>
  <c r="X28" i="84"/>
  <c r="Z28" i="84" s="1"/>
  <c r="Y28" i="84"/>
  <c r="Y30" i="36"/>
  <c r="X30" i="36"/>
  <c r="AI28" i="85"/>
  <c r="AN28" i="85"/>
  <c r="AR28" i="42"/>
  <c r="X29" i="37"/>
  <c r="Y29" i="37"/>
  <c r="AH29" i="83"/>
  <c r="AQ29" i="83" s="1"/>
  <c r="AR28" i="91"/>
  <c r="AI28" i="37"/>
  <c r="AN28" i="37"/>
  <c r="AH27" i="28"/>
  <c r="AQ27" i="28" s="1"/>
  <c r="AR27" i="35"/>
  <c r="AI27" i="39"/>
  <c r="AN27" i="39"/>
  <c r="AN29" i="30"/>
  <c r="AI29" i="30"/>
  <c r="AR29" i="76"/>
  <c r="AG28" i="31"/>
  <c r="AP28" i="31" s="1"/>
  <c r="AF28" i="31"/>
  <c r="AO28" i="31" s="1"/>
  <c r="W29" i="31"/>
  <c r="AE28" i="31"/>
  <c r="AH29" i="32"/>
  <c r="AQ29" i="32" s="1"/>
  <c r="AR28" i="78"/>
  <c r="AH29" i="79"/>
  <c r="AQ29" i="79" s="1"/>
  <c r="AG28" i="90"/>
  <c r="AP28" i="90" s="1"/>
  <c r="AF28" i="90"/>
  <c r="AO28" i="90" s="1"/>
  <c r="AE28" i="90"/>
  <c r="W29" i="90"/>
  <c r="AH28" i="47"/>
  <c r="AQ28" i="47" s="1"/>
  <c r="AN28" i="29"/>
  <c r="AI28" i="29"/>
  <c r="AN30" i="95"/>
  <c r="AI30" i="95"/>
  <c r="Y29" i="73"/>
  <c r="Z29" i="73" s="1"/>
  <c r="X29" i="73"/>
  <c r="Z28" i="26"/>
  <c r="X31" i="33"/>
  <c r="Y31" i="33"/>
  <c r="Z30" i="44"/>
  <c r="X30" i="44"/>
  <c r="Y30" i="44"/>
  <c r="AN29" i="36"/>
  <c r="AI29" i="36"/>
  <c r="X29" i="88"/>
  <c r="Z29" i="88" s="1"/>
  <c r="Y29" i="88"/>
  <c r="AG29" i="73" l="1"/>
  <c r="AP29" i="73" s="1"/>
  <c r="AF29" i="73"/>
  <c r="AO29" i="73" s="1"/>
  <c r="W30" i="73"/>
  <c r="AE29" i="73"/>
  <c r="W29" i="84"/>
  <c r="AG28" i="84"/>
  <c r="AP28" i="84" s="1"/>
  <c r="AF28" i="84"/>
  <c r="AO28" i="84" s="1"/>
  <c r="AE28" i="84"/>
  <c r="AF28" i="39"/>
  <c r="AO28" i="39" s="1"/>
  <c r="AE28" i="39"/>
  <c r="W29" i="39"/>
  <c r="AG28" i="39"/>
  <c r="AP28" i="39" s="1"/>
  <c r="W32" i="95"/>
  <c r="AG31" i="95"/>
  <c r="AP31" i="95" s="1"/>
  <c r="AF31" i="95"/>
  <c r="AO31" i="95" s="1"/>
  <c r="AE31" i="95"/>
  <c r="AG29" i="88"/>
  <c r="AP29" i="88" s="1"/>
  <c r="AF29" i="88"/>
  <c r="AO29" i="88" s="1"/>
  <c r="AE29" i="88"/>
  <c r="W30" i="88"/>
  <c r="AG29" i="75"/>
  <c r="AP29" i="75" s="1"/>
  <c r="AF29" i="75"/>
  <c r="AO29" i="75" s="1"/>
  <c r="AE29" i="75"/>
  <c r="W30" i="75"/>
  <c r="W30" i="45"/>
  <c r="AG29" i="45"/>
  <c r="AP29" i="45" s="1"/>
  <c r="AF29" i="45"/>
  <c r="AO29" i="45" s="1"/>
  <c r="AE29" i="45"/>
  <c r="AN28" i="90"/>
  <c r="AI28" i="90"/>
  <c r="AR28" i="85"/>
  <c r="AH31" i="95"/>
  <c r="AQ31" i="95" s="1"/>
  <c r="W29" i="87"/>
  <c r="AE28" i="87"/>
  <c r="AF28" i="87"/>
  <c r="AO28" i="87" s="1"/>
  <c r="AG28" i="87"/>
  <c r="AP28" i="87" s="1"/>
  <c r="AH28" i="39"/>
  <c r="AQ28" i="39" s="1"/>
  <c r="Y30" i="25"/>
  <c r="Z30" i="25" s="1"/>
  <c r="X30" i="25"/>
  <c r="AG29" i="48"/>
  <c r="AP29" i="48" s="1"/>
  <c r="AF29" i="48"/>
  <c r="AO29" i="48" s="1"/>
  <c r="AE29" i="48"/>
  <c r="W30" i="48"/>
  <c r="AG29" i="74"/>
  <c r="AP29" i="74" s="1"/>
  <c r="AF29" i="74"/>
  <c r="AO29" i="74" s="1"/>
  <c r="AE29" i="74"/>
  <c r="W30" i="74"/>
  <c r="AR29" i="93"/>
  <c r="AI30" i="76"/>
  <c r="AN30" i="76"/>
  <c r="AN29" i="41"/>
  <c r="AI29" i="41"/>
  <c r="X29" i="35"/>
  <c r="Y29" i="35"/>
  <c r="Z29" i="35" s="1"/>
  <c r="AR29" i="36"/>
  <c r="AR30" i="95"/>
  <c r="AH30" i="36"/>
  <c r="AQ30" i="36" s="1"/>
  <c r="W31" i="93"/>
  <c r="AG30" i="93"/>
  <c r="AP30" i="93" s="1"/>
  <c r="AE30" i="93"/>
  <c r="AF30" i="93"/>
  <c r="AO30" i="93" s="1"/>
  <c r="AI29" i="43"/>
  <c r="AN29" i="43"/>
  <c r="X29" i="46"/>
  <c r="Y29" i="46"/>
  <c r="AN27" i="28"/>
  <c r="AI27" i="28"/>
  <c r="AN29" i="78"/>
  <c r="AI29" i="78"/>
  <c r="AR27" i="39"/>
  <c r="Z30" i="94"/>
  <c r="X30" i="94"/>
  <c r="Y30" i="94"/>
  <c r="AH30" i="30"/>
  <c r="AQ30" i="30" s="1"/>
  <c r="AH29" i="85"/>
  <c r="AQ29" i="85" s="1"/>
  <c r="AR28" i="48"/>
  <c r="AR28" i="73"/>
  <c r="AN28" i="46"/>
  <c r="AI28" i="46"/>
  <c r="AN29" i="94"/>
  <c r="AI29" i="94"/>
  <c r="AH28" i="96"/>
  <c r="AQ28" i="96" s="1"/>
  <c r="AR27" i="84"/>
  <c r="AH29" i="29"/>
  <c r="AQ29" i="29" s="1"/>
  <c r="AI30" i="34"/>
  <c r="AN30" i="34"/>
  <c r="Z28" i="28"/>
  <c r="X28" i="28"/>
  <c r="Y28" i="28"/>
  <c r="X30" i="83"/>
  <c r="Y30" i="83"/>
  <c r="Z30" i="83" s="1"/>
  <c r="Z30" i="91"/>
  <c r="Y30" i="91"/>
  <c r="X30" i="91"/>
  <c r="Y30" i="32"/>
  <c r="X30" i="32"/>
  <c r="Z30" i="78"/>
  <c r="Y30" i="78"/>
  <c r="X30" i="78"/>
  <c r="AI28" i="35"/>
  <c r="AN28" i="35"/>
  <c r="X28" i="89"/>
  <c r="Z28" i="89" s="1"/>
  <c r="Y28" i="89"/>
  <c r="AH31" i="33"/>
  <c r="AQ31" i="33" s="1"/>
  <c r="AI29" i="25"/>
  <c r="AN29" i="25"/>
  <c r="AN28" i="81"/>
  <c r="AI28" i="81"/>
  <c r="AR28" i="88"/>
  <c r="Z31" i="34"/>
  <c r="X31" i="34"/>
  <c r="Y31" i="34"/>
  <c r="AN31" i="86"/>
  <c r="AI31" i="86"/>
  <c r="Z28" i="80"/>
  <c r="X28" i="80"/>
  <c r="Y28" i="80"/>
  <c r="W29" i="26"/>
  <c r="AG28" i="26"/>
  <c r="AP28" i="26" s="1"/>
  <c r="AF28" i="26"/>
  <c r="AO28" i="26" s="1"/>
  <c r="AE28" i="26"/>
  <c r="AR28" i="29"/>
  <c r="Z30" i="36"/>
  <c r="Z30" i="30"/>
  <c r="Z28" i="77"/>
  <c r="X28" i="77"/>
  <c r="Y28" i="77"/>
  <c r="Z29" i="85"/>
  <c r="Z28" i="96"/>
  <c r="Y28" i="27"/>
  <c r="X28" i="27"/>
  <c r="Z31" i="76"/>
  <c r="X31" i="76"/>
  <c r="Y31" i="76"/>
  <c r="Y32" i="86"/>
  <c r="X32" i="86"/>
  <c r="Z30" i="42"/>
  <c r="X30" i="42"/>
  <c r="Y30" i="42"/>
  <c r="AI29" i="32"/>
  <c r="AN29" i="32"/>
  <c r="AH29" i="37"/>
  <c r="AQ29" i="37" s="1"/>
  <c r="AI29" i="92"/>
  <c r="AN29" i="92"/>
  <c r="AH29" i="45"/>
  <c r="AQ29" i="45" s="1"/>
  <c r="AI28" i="47"/>
  <c r="AN28" i="47"/>
  <c r="AI27" i="89"/>
  <c r="AN27" i="89"/>
  <c r="Z31" i="33"/>
  <c r="Z29" i="37"/>
  <c r="AR28" i="75"/>
  <c r="AH30" i="44"/>
  <c r="AQ30" i="44" s="1"/>
  <c r="AH29" i="73"/>
  <c r="AQ29" i="73" s="1"/>
  <c r="Z29" i="90"/>
  <c r="X29" i="90"/>
  <c r="Y29" i="90"/>
  <c r="AN28" i="31"/>
  <c r="AI28" i="31"/>
  <c r="AR29" i="30"/>
  <c r="AR28" i="37"/>
  <c r="AR30" i="33"/>
  <c r="AN27" i="77"/>
  <c r="AI27" i="77"/>
  <c r="AR30" i="40"/>
  <c r="AR28" i="74"/>
  <c r="AH29" i="48"/>
  <c r="AQ29" i="48" s="1"/>
  <c r="AH29" i="74"/>
  <c r="AQ29" i="74" s="1"/>
  <c r="AR29" i="44"/>
  <c r="Z29" i="29"/>
  <c r="AH31" i="40"/>
  <c r="AQ31" i="40" s="1"/>
  <c r="AN27" i="27"/>
  <c r="AI27" i="27"/>
  <c r="AN29" i="42"/>
  <c r="AI29" i="42"/>
  <c r="X30" i="79"/>
  <c r="Y30" i="79"/>
  <c r="AH29" i="88"/>
  <c r="AQ29" i="88" s="1"/>
  <c r="W31" i="44"/>
  <c r="AE30" i="44"/>
  <c r="AG30" i="44"/>
  <c r="AP30" i="44" s="1"/>
  <c r="AF30" i="44"/>
  <c r="AO30" i="44" s="1"/>
  <c r="Y29" i="31"/>
  <c r="X29" i="31"/>
  <c r="AH28" i="84"/>
  <c r="AQ28" i="84" s="1"/>
  <c r="AR27" i="96"/>
  <c r="AN27" i="80"/>
  <c r="AI27" i="80"/>
  <c r="AH30" i="93"/>
  <c r="AQ30" i="93" s="1"/>
  <c r="X30" i="92"/>
  <c r="Y30" i="92"/>
  <c r="Z30" i="43"/>
  <c r="X30" i="43"/>
  <c r="Y30" i="43"/>
  <c r="AG30" i="38"/>
  <c r="AP30" i="38" s="1"/>
  <c r="AF30" i="38"/>
  <c r="AO30" i="38" s="1"/>
  <c r="AE30" i="38"/>
  <c r="W31" i="38"/>
  <c r="AR28" i="45"/>
  <c r="AH29" i="75"/>
  <c r="AQ29" i="75" s="1"/>
  <c r="AF28" i="82"/>
  <c r="AO28" i="82" s="1"/>
  <c r="AG28" i="82"/>
  <c r="AP28" i="82" s="1"/>
  <c r="W29" i="82"/>
  <c r="AE28" i="82"/>
  <c r="X29" i="81"/>
  <c r="Y29" i="81"/>
  <c r="Z29" i="81" s="1"/>
  <c r="Z31" i="40"/>
  <c r="AN29" i="83"/>
  <c r="AI29" i="83"/>
  <c r="AI29" i="91"/>
  <c r="AN29" i="91"/>
  <c r="Y29" i="47"/>
  <c r="X29" i="47"/>
  <c r="Z30" i="41"/>
  <c r="X30" i="41"/>
  <c r="Y30" i="41"/>
  <c r="AN29" i="79"/>
  <c r="AI29" i="79"/>
  <c r="W29" i="89" l="1"/>
  <c r="AE28" i="89"/>
  <c r="AF28" i="89"/>
  <c r="AO28" i="89" s="1"/>
  <c r="AG28" i="89"/>
  <c r="AP28" i="89" s="1"/>
  <c r="AE29" i="35"/>
  <c r="W30" i="35"/>
  <c r="AG29" i="35"/>
  <c r="AP29" i="35" s="1"/>
  <c r="AF29" i="35"/>
  <c r="AO29" i="35" s="1"/>
  <c r="AG30" i="25"/>
  <c r="AP30" i="25" s="1"/>
  <c r="AF30" i="25"/>
  <c r="AO30" i="25" s="1"/>
  <c r="AE30" i="25"/>
  <c r="W31" i="25"/>
  <c r="W30" i="81"/>
  <c r="AG29" i="81"/>
  <c r="AP29" i="81" s="1"/>
  <c r="AF29" i="81"/>
  <c r="AO29" i="81" s="1"/>
  <c r="AE29" i="81"/>
  <c r="W31" i="83"/>
  <c r="AF30" i="83"/>
  <c r="AO30" i="83" s="1"/>
  <c r="AG30" i="83"/>
  <c r="AP30" i="83" s="1"/>
  <c r="AE30" i="83"/>
  <c r="W32" i="40"/>
  <c r="AG31" i="40"/>
  <c r="AP31" i="40" s="1"/>
  <c r="AF31" i="40"/>
  <c r="AO31" i="40" s="1"/>
  <c r="AE31" i="40"/>
  <c r="AH29" i="47"/>
  <c r="AQ29" i="47" s="1"/>
  <c r="AI28" i="82"/>
  <c r="AN28" i="82"/>
  <c r="X31" i="38"/>
  <c r="Y31" i="38"/>
  <c r="AE30" i="43"/>
  <c r="W31" i="43"/>
  <c r="AG30" i="43"/>
  <c r="AP30" i="43" s="1"/>
  <c r="AF30" i="43"/>
  <c r="AO30" i="43" s="1"/>
  <c r="AH29" i="31"/>
  <c r="AQ29" i="31" s="1"/>
  <c r="AR27" i="27"/>
  <c r="AR27" i="77"/>
  <c r="AG29" i="90"/>
  <c r="AP29" i="90" s="1"/>
  <c r="AF29" i="90"/>
  <c r="AO29" i="90" s="1"/>
  <c r="W30" i="90"/>
  <c r="AE29" i="90"/>
  <c r="AR28" i="47"/>
  <c r="AH32" i="86"/>
  <c r="AQ32" i="86" s="1"/>
  <c r="AH28" i="27"/>
  <c r="AQ28" i="27" s="1"/>
  <c r="AH28" i="77"/>
  <c r="AQ28" i="77" s="1"/>
  <c r="AI28" i="26"/>
  <c r="AN28" i="26"/>
  <c r="AH28" i="80"/>
  <c r="AQ28" i="80" s="1"/>
  <c r="AG31" i="34"/>
  <c r="AP31" i="34" s="1"/>
  <c r="AF31" i="34"/>
  <c r="AO31" i="34" s="1"/>
  <c r="AE31" i="34"/>
  <c r="W32" i="34"/>
  <c r="AR29" i="25"/>
  <c r="AH28" i="28"/>
  <c r="AQ28" i="28" s="1"/>
  <c r="AR28" i="46"/>
  <c r="W31" i="94"/>
  <c r="AG30" i="94"/>
  <c r="AP30" i="94" s="1"/>
  <c r="AF30" i="94"/>
  <c r="AO30" i="94" s="1"/>
  <c r="AE30" i="94"/>
  <c r="X30" i="74"/>
  <c r="Y30" i="74"/>
  <c r="AN29" i="48"/>
  <c r="AI29" i="48"/>
  <c r="AN29" i="88"/>
  <c r="AI29" i="88"/>
  <c r="AI28" i="39"/>
  <c r="AN28" i="39"/>
  <c r="X29" i="84"/>
  <c r="Z29" i="84" s="1"/>
  <c r="Y29" i="84"/>
  <c r="W31" i="78"/>
  <c r="AG30" i="78"/>
  <c r="AP30" i="78" s="1"/>
  <c r="AF30" i="78"/>
  <c r="AO30" i="78" s="1"/>
  <c r="AE30" i="78"/>
  <c r="AE30" i="91"/>
  <c r="AG30" i="91"/>
  <c r="AP30" i="91" s="1"/>
  <c r="W31" i="91"/>
  <c r="AF30" i="91"/>
  <c r="AO30" i="91" s="1"/>
  <c r="W29" i="28"/>
  <c r="AF28" i="28"/>
  <c r="AO28" i="28" s="1"/>
  <c r="AE28" i="28"/>
  <c r="AG28" i="28"/>
  <c r="AP28" i="28" s="1"/>
  <c r="AI30" i="93"/>
  <c r="AN30" i="93"/>
  <c r="AN29" i="74"/>
  <c r="AI29" i="74"/>
  <c r="Z29" i="47"/>
  <c r="AH30" i="92"/>
  <c r="AQ30" i="92" s="1"/>
  <c r="Z29" i="31"/>
  <c r="AH30" i="79"/>
  <c r="AQ30" i="79" s="1"/>
  <c r="AR28" i="31"/>
  <c r="AE31" i="33"/>
  <c r="AF31" i="33"/>
  <c r="AO31" i="33" s="1"/>
  <c r="W32" i="33"/>
  <c r="AG31" i="33"/>
  <c r="AP31" i="33" s="1"/>
  <c r="AR29" i="32"/>
  <c r="Z32" i="86"/>
  <c r="Z28" i="27"/>
  <c r="W31" i="30"/>
  <c r="AG30" i="30"/>
  <c r="AP30" i="30" s="1"/>
  <c r="AE30" i="30"/>
  <c r="AF30" i="30"/>
  <c r="AO30" i="30" s="1"/>
  <c r="AR31" i="86"/>
  <c r="AH30" i="32"/>
  <c r="AQ30" i="32" s="1"/>
  <c r="AH29" i="46"/>
  <c r="AQ29" i="46" s="1"/>
  <c r="AR30" i="76"/>
  <c r="AN29" i="75"/>
  <c r="AI29" i="75"/>
  <c r="X32" i="95"/>
  <c r="Z32" i="95" s="1"/>
  <c r="Y32" i="95"/>
  <c r="AI28" i="84"/>
  <c r="AN28" i="84"/>
  <c r="AR29" i="79"/>
  <c r="Z29" i="82"/>
  <c r="Y29" i="82"/>
  <c r="X29" i="82"/>
  <c r="AE29" i="37"/>
  <c r="W30" i="37"/>
  <c r="AG29" i="37"/>
  <c r="AP29" i="37" s="1"/>
  <c r="AF29" i="37"/>
  <c r="AO29" i="37" s="1"/>
  <c r="AR29" i="92"/>
  <c r="AF28" i="77"/>
  <c r="AO28" i="77" s="1"/>
  <c r="AG28" i="77"/>
  <c r="AP28" i="77" s="1"/>
  <c r="W29" i="77"/>
  <c r="AE28" i="77"/>
  <c r="AI28" i="87"/>
  <c r="AN28" i="87"/>
  <c r="AI29" i="45"/>
  <c r="AN29" i="45"/>
  <c r="X30" i="75"/>
  <c r="Z30" i="75" s="1"/>
  <c r="Y30" i="75"/>
  <c r="AH29" i="81"/>
  <c r="AQ29" i="81" s="1"/>
  <c r="Z30" i="92"/>
  <c r="AR27" i="80"/>
  <c r="Z30" i="79"/>
  <c r="AG28" i="96"/>
  <c r="AP28" i="96" s="1"/>
  <c r="AF28" i="96"/>
  <c r="AO28" i="96" s="1"/>
  <c r="AE28" i="96"/>
  <c r="W29" i="96"/>
  <c r="W31" i="36"/>
  <c r="AG30" i="36"/>
  <c r="AP30" i="36" s="1"/>
  <c r="AF30" i="36"/>
  <c r="AO30" i="36" s="1"/>
  <c r="AE30" i="36"/>
  <c r="AR28" i="81"/>
  <c r="AH30" i="83"/>
  <c r="AQ30" i="83" s="1"/>
  <c r="AR30" i="34"/>
  <c r="AR29" i="78"/>
  <c r="Z29" i="46"/>
  <c r="AH29" i="35"/>
  <c r="AQ29" i="35" s="1"/>
  <c r="AH30" i="25"/>
  <c r="AQ30" i="25" s="1"/>
  <c r="Y29" i="87"/>
  <c r="X29" i="87"/>
  <c r="Z29" i="87" s="1"/>
  <c r="Z30" i="73"/>
  <c r="Y30" i="73"/>
  <c r="X30" i="73"/>
  <c r="AN30" i="38"/>
  <c r="AI30" i="38"/>
  <c r="X31" i="44"/>
  <c r="Y31" i="44"/>
  <c r="AF28" i="80"/>
  <c r="AO28" i="80" s="1"/>
  <c r="W29" i="80"/>
  <c r="AG28" i="80"/>
  <c r="AP28" i="80" s="1"/>
  <c r="AE28" i="80"/>
  <c r="AH28" i="89"/>
  <c r="AQ28" i="89" s="1"/>
  <c r="AN29" i="73"/>
  <c r="AI29" i="73"/>
  <c r="AH30" i="41"/>
  <c r="AQ30" i="41" s="1"/>
  <c r="AR29" i="91"/>
  <c r="AR29" i="42"/>
  <c r="AR27" i="89"/>
  <c r="AH30" i="42"/>
  <c r="AQ30" i="42" s="1"/>
  <c r="AH31" i="76"/>
  <c r="AQ31" i="76" s="1"/>
  <c r="AG29" i="85"/>
  <c r="AP29" i="85" s="1"/>
  <c r="AF29" i="85"/>
  <c r="AO29" i="85" s="1"/>
  <c r="W30" i="85"/>
  <c r="AE29" i="85"/>
  <c r="X29" i="26"/>
  <c r="Y29" i="26"/>
  <c r="AR28" i="35"/>
  <c r="Z30" i="32"/>
  <c r="AR29" i="94"/>
  <c r="Z31" i="93"/>
  <c r="Y31" i="93"/>
  <c r="X31" i="93"/>
  <c r="X30" i="48"/>
  <c r="Y30" i="48"/>
  <c r="AI31" i="95"/>
  <c r="AN31" i="95"/>
  <c r="W30" i="29"/>
  <c r="AG29" i="29"/>
  <c r="AP29" i="29" s="1"/>
  <c r="AF29" i="29"/>
  <c r="AO29" i="29" s="1"/>
  <c r="AE29" i="29"/>
  <c r="W31" i="41"/>
  <c r="AG30" i="41"/>
  <c r="AP30" i="41" s="1"/>
  <c r="AF30" i="41"/>
  <c r="AO30" i="41" s="1"/>
  <c r="AE30" i="41"/>
  <c r="AR29" i="83"/>
  <c r="AH30" i="43"/>
  <c r="AQ30" i="43" s="1"/>
  <c r="AI30" i="44"/>
  <c r="AN30" i="44"/>
  <c r="AH29" i="90"/>
  <c r="AQ29" i="90" s="1"/>
  <c r="W31" i="42"/>
  <c r="AG30" i="42"/>
  <c r="AP30" i="42" s="1"/>
  <c r="AF30" i="42"/>
  <c r="AO30" i="42" s="1"/>
  <c r="AE30" i="42"/>
  <c r="AE31" i="76"/>
  <c r="AG31" i="76"/>
  <c r="AP31" i="76" s="1"/>
  <c r="W32" i="76"/>
  <c r="AF31" i="76"/>
  <c r="AO31" i="76" s="1"/>
  <c r="AH31" i="34"/>
  <c r="AQ31" i="34" s="1"/>
  <c r="AH30" i="78"/>
  <c r="AQ30" i="78" s="1"/>
  <c r="AH30" i="91"/>
  <c r="AQ30" i="91" s="1"/>
  <c r="AH30" i="94"/>
  <c r="AQ30" i="94" s="1"/>
  <c r="AR27" i="28"/>
  <c r="AR29" i="43"/>
  <c r="AR29" i="41"/>
  <c r="AR28" i="90"/>
  <c r="Y30" i="45"/>
  <c r="X30" i="45"/>
  <c r="Z30" i="45" s="1"/>
  <c r="X30" i="88"/>
  <c r="Y30" i="88"/>
  <c r="X29" i="39"/>
  <c r="Y29" i="39"/>
  <c r="AE29" i="87" l="1"/>
  <c r="AF29" i="87"/>
  <c r="AO29" i="87" s="1"/>
  <c r="W30" i="87"/>
  <c r="AG29" i="87"/>
  <c r="AP29" i="87" s="1"/>
  <c r="AE32" i="95"/>
  <c r="AG32" i="95"/>
  <c r="AP32" i="95" s="1"/>
  <c r="AF32" i="95"/>
  <c r="AO32" i="95" s="1"/>
  <c r="W33" i="95"/>
  <c r="W31" i="75"/>
  <c r="AG30" i="75"/>
  <c r="AP30" i="75" s="1"/>
  <c r="AF30" i="75"/>
  <c r="AO30" i="75" s="1"/>
  <c r="AE30" i="75"/>
  <c r="AE30" i="45"/>
  <c r="W31" i="45"/>
  <c r="AG30" i="45"/>
  <c r="AP30" i="45" s="1"/>
  <c r="AF30" i="45"/>
  <c r="AO30" i="45" s="1"/>
  <c r="AE29" i="84"/>
  <c r="W30" i="84"/>
  <c r="AF29" i="84"/>
  <c r="AO29" i="84" s="1"/>
  <c r="AG29" i="84"/>
  <c r="AP29" i="84" s="1"/>
  <c r="AG32" i="86"/>
  <c r="AP32" i="86" s="1"/>
  <c r="AF32" i="86"/>
  <c r="AO32" i="86" s="1"/>
  <c r="W33" i="86"/>
  <c r="AE32" i="86"/>
  <c r="AH29" i="39"/>
  <c r="AQ29" i="39" s="1"/>
  <c r="AR29" i="45"/>
  <c r="Z29" i="39"/>
  <c r="AH30" i="88"/>
  <c r="AQ30" i="88" s="1"/>
  <c r="Z30" i="88"/>
  <c r="AI31" i="76"/>
  <c r="AN31" i="76"/>
  <c r="AR30" i="44"/>
  <c r="X31" i="41"/>
  <c r="Y31" i="41"/>
  <c r="AR29" i="73"/>
  <c r="W29" i="27"/>
  <c r="AG28" i="27"/>
  <c r="AP28" i="27" s="1"/>
  <c r="AF28" i="27"/>
  <c r="AO28" i="27" s="1"/>
  <c r="AE28" i="27"/>
  <c r="AN30" i="91"/>
  <c r="AI30" i="91"/>
  <c r="AI30" i="94"/>
  <c r="AN30" i="94"/>
  <c r="Y31" i="43"/>
  <c r="X31" i="43"/>
  <c r="AR28" i="82"/>
  <c r="AI31" i="40"/>
  <c r="AN31" i="40"/>
  <c r="AI29" i="35"/>
  <c r="AN29" i="35"/>
  <c r="AI30" i="42"/>
  <c r="AN30" i="42"/>
  <c r="AE31" i="93"/>
  <c r="W32" i="93"/>
  <c r="AG31" i="93"/>
  <c r="AP31" i="93" s="1"/>
  <c r="AF31" i="93"/>
  <c r="AO31" i="93" s="1"/>
  <c r="W31" i="79"/>
  <c r="AG30" i="79"/>
  <c r="AP30" i="79" s="1"/>
  <c r="AE30" i="79"/>
  <c r="AF30" i="79"/>
  <c r="AO30" i="79" s="1"/>
  <c r="AR28" i="26"/>
  <c r="AI30" i="30"/>
  <c r="AN30" i="30"/>
  <c r="AN31" i="33"/>
  <c r="AI31" i="33"/>
  <c r="AR30" i="93"/>
  <c r="AN30" i="78"/>
  <c r="AI30" i="78"/>
  <c r="Y30" i="90"/>
  <c r="X30" i="90"/>
  <c r="X30" i="81"/>
  <c r="Y30" i="81"/>
  <c r="AH31" i="44"/>
  <c r="AQ31" i="44" s="1"/>
  <c r="AI30" i="41"/>
  <c r="AN30" i="41"/>
  <c r="AH29" i="26"/>
  <c r="AQ29" i="26" s="1"/>
  <c r="X32" i="76"/>
  <c r="Y32" i="76"/>
  <c r="AH30" i="48"/>
  <c r="AQ30" i="48" s="1"/>
  <c r="Z29" i="26"/>
  <c r="AR30" i="38"/>
  <c r="W30" i="46"/>
  <c r="AG29" i="46"/>
  <c r="AP29" i="46" s="1"/>
  <c r="AF29" i="46"/>
  <c r="AO29" i="46" s="1"/>
  <c r="AE29" i="46"/>
  <c r="AI30" i="36"/>
  <c r="AN30" i="36"/>
  <c r="AN28" i="96"/>
  <c r="AI28" i="96"/>
  <c r="Z30" i="37"/>
  <c r="X30" i="37"/>
  <c r="Y30" i="37"/>
  <c r="AR29" i="75"/>
  <c r="Z31" i="91"/>
  <c r="X31" i="91"/>
  <c r="Y31" i="91"/>
  <c r="X32" i="34"/>
  <c r="Y32" i="34"/>
  <c r="Z32" i="34" s="1"/>
  <c r="AH31" i="38"/>
  <c r="AQ31" i="38" s="1"/>
  <c r="X31" i="83"/>
  <c r="Y31" i="83"/>
  <c r="AH30" i="45"/>
  <c r="AQ30" i="45" s="1"/>
  <c r="AR31" i="95"/>
  <c r="Z29" i="77"/>
  <c r="X29" i="77"/>
  <c r="Y29" i="77"/>
  <c r="AH32" i="95"/>
  <c r="AQ32" i="95" s="1"/>
  <c r="AN28" i="80"/>
  <c r="AI28" i="80"/>
  <c r="Z30" i="48"/>
  <c r="AG30" i="32"/>
  <c r="AP30" i="32" s="1"/>
  <c r="AF30" i="32"/>
  <c r="AO30" i="32" s="1"/>
  <c r="AE30" i="32"/>
  <c r="W31" i="32"/>
  <c r="AN29" i="85"/>
  <c r="AI29" i="85"/>
  <c r="Z29" i="80"/>
  <c r="X29" i="80"/>
  <c r="Y29" i="80"/>
  <c r="AF30" i="92"/>
  <c r="AO30" i="92" s="1"/>
  <c r="AE30" i="92"/>
  <c r="W31" i="92"/>
  <c r="AG30" i="92"/>
  <c r="AP30" i="92" s="1"/>
  <c r="AR28" i="87"/>
  <c r="AI29" i="37"/>
  <c r="AN29" i="37"/>
  <c r="W30" i="31"/>
  <c r="AF29" i="31"/>
  <c r="AO29" i="31" s="1"/>
  <c r="AG29" i="31"/>
  <c r="AP29" i="31" s="1"/>
  <c r="AE29" i="31"/>
  <c r="W30" i="47"/>
  <c r="AF29" i="47"/>
  <c r="AO29" i="47" s="1"/>
  <c r="AE29" i="47"/>
  <c r="AG29" i="47"/>
  <c r="AP29" i="47" s="1"/>
  <c r="AI28" i="28"/>
  <c r="AN28" i="28"/>
  <c r="AR28" i="39"/>
  <c r="AH30" i="74"/>
  <c r="AQ30" i="74" s="1"/>
  <c r="Y31" i="94"/>
  <c r="X31" i="94"/>
  <c r="Z31" i="94" s="1"/>
  <c r="AN31" i="34"/>
  <c r="AI31" i="34"/>
  <c r="Z31" i="38"/>
  <c r="X32" i="40"/>
  <c r="Y32" i="40"/>
  <c r="Z32" i="40" s="1"/>
  <c r="AI29" i="81"/>
  <c r="AN29" i="81"/>
  <c r="Y31" i="25"/>
  <c r="Z31" i="25" s="1"/>
  <c r="X31" i="25"/>
  <c r="AI28" i="89"/>
  <c r="AN28" i="89"/>
  <c r="AI29" i="29"/>
  <c r="AN29" i="29"/>
  <c r="W31" i="73"/>
  <c r="AE30" i="73"/>
  <c r="AF30" i="73"/>
  <c r="AO30" i="73" s="1"/>
  <c r="AG30" i="73"/>
  <c r="AP30" i="73" s="1"/>
  <c r="Y31" i="36"/>
  <c r="X31" i="36"/>
  <c r="W30" i="82"/>
  <c r="AG29" i="82"/>
  <c r="AP29" i="82" s="1"/>
  <c r="AE29" i="82"/>
  <c r="AF29" i="82"/>
  <c r="AO29" i="82" s="1"/>
  <c r="Y29" i="28"/>
  <c r="X29" i="28"/>
  <c r="AH29" i="84"/>
  <c r="AQ29" i="84" s="1"/>
  <c r="AR29" i="48"/>
  <c r="AI29" i="90"/>
  <c r="AN29" i="90"/>
  <c r="AI30" i="43"/>
  <c r="AN30" i="43"/>
  <c r="Z31" i="44"/>
  <c r="AH29" i="87"/>
  <c r="AQ29" i="87" s="1"/>
  <c r="X29" i="96"/>
  <c r="Y29" i="96"/>
  <c r="Z29" i="96" s="1"/>
  <c r="X31" i="42"/>
  <c r="Y31" i="42"/>
  <c r="Z31" i="42" s="1"/>
  <c r="X30" i="29"/>
  <c r="Y30" i="29"/>
  <c r="Z30" i="29" s="1"/>
  <c r="AH31" i="93"/>
  <c r="AQ31" i="93" s="1"/>
  <c r="X30" i="85"/>
  <c r="Y30" i="85"/>
  <c r="AH30" i="73"/>
  <c r="AQ30" i="73" s="1"/>
  <c r="AH30" i="75"/>
  <c r="AQ30" i="75" s="1"/>
  <c r="AN28" i="77"/>
  <c r="AI28" i="77"/>
  <c r="AH29" i="82"/>
  <c r="AQ29" i="82" s="1"/>
  <c r="AR28" i="84"/>
  <c r="Z31" i="30"/>
  <c r="Y31" i="30"/>
  <c r="X31" i="30"/>
  <c r="X32" i="33"/>
  <c r="Y32" i="33"/>
  <c r="Z32" i="33" s="1"/>
  <c r="AR29" i="74"/>
  <c r="Y31" i="78"/>
  <c r="Z31" i="78" s="1"/>
  <c r="X31" i="78"/>
  <c r="AR29" i="88"/>
  <c r="Z30" i="74"/>
  <c r="AI30" i="83"/>
  <c r="AN30" i="83"/>
  <c r="AN30" i="25"/>
  <c r="AI30" i="25"/>
  <c r="Z30" i="35"/>
  <c r="X30" i="35"/>
  <c r="Y30" i="35"/>
  <c r="X29" i="89"/>
  <c r="Y29" i="89"/>
  <c r="Z29" i="89" s="1"/>
  <c r="AF31" i="78" l="1"/>
  <c r="AO31" i="78" s="1"/>
  <c r="W32" i="78"/>
  <c r="AG31" i="78"/>
  <c r="AP31" i="78" s="1"/>
  <c r="AE31" i="78"/>
  <c r="W32" i="25"/>
  <c r="AG31" i="25"/>
  <c r="AP31" i="25" s="1"/>
  <c r="AF31" i="25"/>
  <c r="AO31" i="25" s="1"/>
  <c r="AE31" i="25"/>
  <c r="AE30" i="29"/>
  <c r="AF30" i="29"/>
  <c r="AO30" i="29" s="1"/>
  <c r="W31" i="29"/>
  <c r="AG30" i="29"/>
  <c r="AP30" i="29" s="1"/>
  <c r="W30" i="89"/>
  <c r="AF29" i="89"/>
  <c r="AO29" i="89" s="1"/>
  <c r="AE29" i="89"/>
  <c r="AG29" i="89"/>
  <c r="AP29" i="89" s="1"/>
  <c r="AF31" i="42"/>
  <c r="AO31" i="42" s="1"/>
  <c r="AE31" i="42"/>
  <c r="W32" i="42"/>
  <c r="AG31" i="42"/>
  <c r="AP31" i="42" s="1"/>
  <c r="AE31" i="94"/>
  <c r="W32" i="94"/>
  <c r="AF31" i="94"/>
  <c r="AO31" i="94" s="1"/>
  <c r="AG31" i="94"/>
  <c r="AP31" i="94" s="1"/>
  <c r="W33" i="34"/>
  <c r="AG32" i="34"/>
  <c r="AP32" i="34" s="1"/>
  <c r="AF32" i="34"/>
  <c r="AO32" i="34" s="1"/>
  <c r="AE32" i="34"/>
  <c r="AG32" i="33"/>
  <c r="AP32" i="33" s="1"/>
  <c r="AF32" i="33"/>
  <c r="AO32" i="33" s="1"/>
  <c r="AE32" i="33"/>
  <c r="W33" i="33"/>
  <c r="AG29" i="96"/>
  <c r="AP29" i="96" s="1"/>
  <c r="W30" i="96"/>
  <c r="AF29" i="96"/>
  <c r="AO29" i="96" s="1"/>
  <c r="AE29" i="96"/>
  <c r="AE32" i="40"/>
  <c r="W33" i="40"/>
  <c r="AG32" i="40"/>
  <c r="AP32" i="40" s="1"/>
  <c r="AF32" i="40"/>
  <c r="AO32" i="40" s="1"/>
  <c r="AH32" i="76"/>
  <c r="AQ32" i="76" s="1"/>
  <c r="AG30" i="35"/>
  <c r="AP30" i="35" s="1"/>
  <c r="AF30" i="35"/>
  <c r="AO30" i="35" s="1"/>
  <c r="AE30" i="35"/>
  <c r="W31" i="35"/>
  <c r="AF31" i="30"/>
  <c r="AO31" i="30" s="1"/>
  <c r="AE31" i="30"/>
  <c r="W32" i="30"/>
  <c r="AG31" i="30"/>
  <c r="AP31" i="30" s="1"/>
  <c r="AE31" i="44"/>
  <c r="AG31" i="44"/>
  <c r="AP31" i="44" s="1"/>
  <c r="W32" i="44"/>
  <c r="AF31" i="44"/>
  <c r="AO31" i="44" s="1"/>
  <c r="AH29" i="28"/>
  <c r="AQ29" i="28" s="1"/>
  <c r="Y30" i="82"/>
  <c r="X30" i="82"/>
  <c r="AR29" i="81"/>
  <c r="AR28" i="28"/>
  <c r="AI29" i="31"/>
  <c r="AN29" i="31"/>
  <c r="AR29" i="37"/>
  <c r="AN30" i="92"/>
  <c r="AI30" i="92"/>
  <c r="W31" i="48"/>
  <c r="AG30" i="48"/>
  <c r="AP30" i="48" s="1"/>
  <c r="AF30" i="48"/>
  <c r="AO30" i="48" s="1"/>
  <c r="AE30" i="48"/>
  <c r="AH31" i="91"/>
  <c r="AQ31" i="91" s="1"/>
  <c r="AG30" i="37"/>
  <c r="AP30" i="37" s="1"/>
  <c r="AF30" i="37"/>
  <c r="AO30" i="37" s="1"/>
  <c r="AE30" i="37"/>
  <c r="W31" i="37"/>
  <c r="AE29" i="26"/>
  <c r="W30" i="26"/>
  <c r="AG29" i="26"/>
  <c r="AP29" i="26" s="1"/>
  <c r="AF29" i="26"/>
  <c r="AO29" i="26" s="1"/>
  <c r="AH30" i="90"/>
  <c r="AQ30" i="90" s="1"/>
  <c r="AR30" i="42"/>
  <c r="AR30" i="91"/>
  <c r="Y29" i="27"/>
  <c r="X29" i="27"/>
  <c r="AN32" i="86"/>
  <c r="AI32" i="86"/>
  <c r="AI32" i="95"/>
  <c r="AN32" i="95"/>
  <c r="AI30" i="73"/>
  <c r="AN30" i="73"/>
  <c r="AR28" i="89"/>
  <c r="AR28" i="80"/>
  <c r="AH31" i="83"/>
  <c r="AQ31" i="83" s="1"/>
  <c r="AG31" i="91"/>
  <c r="AP31" i="91" s="1"/>
  <c r="AF31" i="91"/>
  <c r="AO31" i="91" s="1"/>
  <c r="AE31" i="91"/>
  <c r="W32" i="91"/>
  <c r="AH31" i="43"/>
  <c r="AQ31" i="43" s="1"/>
  <c r="X31" i="45"/>
  <c r="Y31" i="45"/>
  <c r="Z31" i="45" s="1"/>
  <c r="AH29" i="89"/>
  <c r="AQ29" i="89" s="1"/>
  <c r="AH31" i="78"/>
  <c r="AQ31" i="78" s="1"/>
  <c r="AH32" i="33"/>
  <c r="AQ32" i="33" s="1"/>
  <c r="AR28" i="77"/>
  <c r="AH31" i="42"/>
  <c r="AQ31" i="42" s="1"/>
  <c r="AR30" i="43"/>
  <c r="Z29" i="28"/>
  <c r="AH31" i="36"/>
  <c r="AQ31" i="36" s="1"/>
  <c r="AH31" i="25"/>
  <c r="AQ31" i="25" s="1"/>
  <c r="AH32" i="40"/>
  <c r="AQ32" i="40" s="1"/>
  <c r="X31" i="32"/>
  <c r="Y31" i="32"/>
  <c r="Z31" i="83"/>
  <c r="Z32" i="76"/>
  <c r="Z30" i="90"/>
  <c r="AI30" i="79"/>
  <c r="AN30" i="79"/>
  <c r="AR29" i="35"/>
  <c r="AI28" i="27"/>
  <c r="AN28" i="27"/>
  <c r="Y33" i="86"/>
  <c r="X33" i="86"/>
  <c r="Z33" i="86" s="1"/>
  <c r="X30" i="84"/>
  <c r="Z30" i="84" s="1"/>
  <c r="Y30" i="84"/>
  <c r="AI30" i="45"/>
  <c r="AN30" i="45"/>
  <c r="Z33" i="95"/>
  <c r="X33" i="95"/>
  <c r="Y33" i="95"/>
  <c r="AR28" i="96"/>
  <c r="AH30" i="85"/>
  <c r="AQ30" i="85" s="1"/>
  <c r="X31" i="73"/>
  <c r="Y31" i="73"/>
  <c r="AN29" i="47"/>
  <c r="AI29" i="47"/>
  <c r="AH29" i="80"/>
  <c r="AQ29" i="80" s="1"/>
  <c r="AN30" i="32"/>
  <c r="AI30" i="32"/>
  <c r="AH29" i="77"/>
  <c r="AQ29" i="77" s="1"/>
  <c r="AH32" i="34"/>
  <c r="AQ32" i="34" s="1"/>
  <c r="Z30" i="46"/>
  <c r="X30" i="46"/>
  <c r="Y30" i="46"/>
  <c r="AR30" i="41"/>
  <c r="AR30" i="78"/>
  <c r="Z32" i="93"/>
  <c r="Y32" i="93"/>
  <c r="X32" i="93"/>
  <c r="Z31" i="43"/>
  <c r="AR31" i="76"/>
  <c r="AI29" i="84"/>
  <c r="AN29" i="84"/>
  <c r="AI30" i="75"/>
  <c r="AN30" i="75"/>
  <c r="Z30" i="87"/>
  <c r="Y30" i="87"/>
  <c r="X30" i="87"/>
  <c r="AR30" i="25"/>
  <c r="Z31" i="75"/>
  <c r="Y31" i="75"/>
  <c r="X31" i="75"/>
  <c r="Z30" i="85"/>
  <c r="AR29" i="90"/>
  <c r="AI29" i="82"/>
  <c r="AN29" i="82"/>
  <c r="Z31" i="36"/>
  <c r="W32" i="38"/>
  <c r="AG31" i="38"/>
  <c r="AP31" i="38" s="1"/>
  <c r="AF31" i="38"/>
  <c r="AO31" i="38" s="1"/>
  <c r="AE31" i="38"/>
  <c r="Z30" i="31"/>
  <c r="X30" i="31"/>
  <c r="Y30" i="31"/>
  <c r="AF29" i="80"/>
  <c r="AO29" i="80" s="1"/>
  <c r="AG29" i="80"/>
  <c r="AP29" i="80" s="1"/>
  <c r="W30" i="80"/>
  <c r="AE29" i="80"/>
  <c r="AF29" i="77"/>
  <c r="AO29" i="77" s="1"/>
  <c r="W30" i="77"/>
  <c r="AG29" i="77"/>
  <c r="AP29" i="77" s="1"/>
  <c r="AE29" i="77"/>
  <c r="AR30" i="36"/>
  <c r="AH30" i="81"/>
  <c r="AQ30" i="81" s="1"/>
  <c r="AR30" i="30"/>
  <c r="AI31" i="93"/>
  <c r="AN31" i="93"/>
  <c r="AR31" i="40"/>
  <c r="AH31" i="41"/>
  <c r="AQ31" i="41" s="1"/>
  <c r="AG30" i="88"/>
  <c r="AP30" i="88" s="1"/>
  <c r="AF30" i="88"/>
  <c r="AO30" i="88" s="1"/>
  <c r="AE30" i="88"/>
  <c r="W31" i="88"/>
  <c r="AG29" i="39"/>
  <c r="AP29" i="39" s="1"/>
  <c r="AE29" i="39"/>
  <c r="W30" i="39"/>
  <c r="AF29" i="39"/>
  <c r="AO29" i="39" s="1"/>
  <c r="AH31" i="94"/>
  <c r="AQ31" i="94" s="1"/>
  <c r="AR31" i="33"/>
  <c r="AR30" i="83"/>
  <c r="AH31" i="30"/>
  <c r="AQ31" i="30" s="1"/>
  <c r="AH30" i="35"/>
  <c r="AQ30" i="35" s="1"/>
  <c r="W31" i="74"/>
  <c r="AG30" i="74"/>
  <c r="AP30" i="74" s="1"/>
  <c r="AF30" i="74"/>
  <c r="AO30" i="74" s="1"/>
  <c r="AE30" i="74"/>
  <c r="AH30" i="29"/>
  <c r="AQ30" i="29" s="1"/>
  <c r="AH29" i="96"/>
  <c r="AQ29" i="96" s="1"/>
  <c r="AR29" i="29"/>
  <c r="AR31" i="34"/>
  <c r="Z30" i="47"/>
  <c r="Y30" i="47"/>
  <c r="X30" i="47"/>
  <c r="Z31" i="92"/>
  <c r="X31" i="92"/>
  <c r="Y31" i="92"/>
  <c r="AR29" i="85"/>
  <c r="AH30" i="37"/>
  <c r="AQ30" i="37" s="1"/>
  <c r="AI29" i="46"/>
  <c r="AN29" i="46"/>
  <c r="Z30" i="81"/>
  <c r="X31" i="79"/>
  <c r="Z31" i="79" s="1"/>
  <c r="Y31" i="79"/>
  <c r="AR30" i="94"/>
  <c r="Z31" i="41"/>
  <c r="AN29" i="87"/>
  <c r="AI29" i="87"/>
  <c r="AG30" i="84" l="1"/>
  <c r="AP30" i="84" s="1"/>
  <c r="AF30" i="84"/>
  <c r="AO30" i="84" s="1"/>
  <c r="AE30" i="84"/>
  <c r="W31" i="84"/>
  <c r="W34" i="86"/>
  <c r="AE33" i="86"/>
  <c r="AG33" i="86"/>
  <c r="AP33" i="86" s="1"/>
  <c r="AF33" i="86"/>
  <c r="AO33" i="86" s="1"/>
  <c r="AF31" i="79"/>
  <c r="AO31" i="79" s="1"/>
  <c r="AE31" i="79"/>
  <c r="W32" i="79"/>
  <c r="AG31" i="79"/>
  <c r="AP31" i="79" s="1"/>
  <c r="AG31" i="45"/>
  <c r="AP31" i="45" s="1"/>
  <c r="AF31" i="45"/>
  <c r="AO31" i="45" s="1"/>
  <c r="AE31" i="45"/>
  <c r="W32" i="45"/>
  <c r="Y31" i="74"/>
  <c r="X31" i="74"/>
  <c r="AH31" i="92"/>
  <c r="AQ31" i="92" s="1"/>
  <c r="Z31" i="88"/>
  <c r="X31" i="88"/>
  <c r="Y31" i="88"/>
  <c r="Z30" i="80"/>
  <c r="X30" i="80"/>
  <c r="Y30" i="80"/>
  <c r="AI31" i="38"/>
  <c r="AN31" i="38"/>
  <c r="AG30" i="87"/>
  <c r="AP30" i="87" s="1"/>
  <c r="AF30" i="87"/>
  <c r="AO30" i="87" s="1"/>
  <c r="AE30" i="87"/>
  <c r="W31" i="87"/>
  <c r="AH33" i="95"/>
  <c r="AQ33" i="95" s="1"/>
  <c r="AF31" i="83"/>
  <c r="AO31" i="83" s="1"/>
  <c r="AE31" i="83"/>
  <c r="W32" i="83"/>
  <c r="AG31" i="83"/>
  <c r="AP31" i="83" s="1"/>
  <c r="AH29" i="27"/>
  <c r="AQ29" i="27" s="1"/>
  <c r="X31" i="37"/>
  <c r="Y31" i="37"/>
  <c r="AH30" i="82"/>
  <c r="AQ30" i="82" s="1"/>
  <c r="AN31" i="44"/>
  <c r="AI31" i="44"/>
  <c r="AN29" i="89"/>
  <c r="AI29" i="89"/>
  <c r="Y32" i="25"/>
  <c r="X32" i="25"/>
  <c r="AR29" i="82"/>
  <c r="AG31" i="43"/>
  <c r="AP31" i="43" s="1"/>
  <c r="AF31" i="43"/>
  <c r="AO31" i="43" s="1"/>
  <c r="AE31" i="43"/>
  <c r="W32" i="43"/>
  <c r="AE29" i="28"/>
  <c r="AF29" i="28"/>
  <c r="AO29" i="28" s="1"/>
  <c r="AG29" i="28"/>
  <c r="AP29" i="28" s="1"/>
  <c r="W30" i="28"/>
  <c r="AN30" i="37"/>
  <c r="AI30" i="37"/>
  <c r="Z33" i="40"/>
  <c r="X33" i="40"/>
  <c r="Y33" i="40"/>
  <c r="AH30" i="47"/>
  <c r="AQ30" i="47" s="1"/>
  <c r="X30" i="77"/>
  <c r="Y30" i="77"/>
  <c r="AR30" i="75"/>
  <c r="AH32" i="93"/>
  <c r="AQ32" i="93" s="1"/>
  <c r="AH31" i="73"/>
  <c r="AQ31" i="73" s="1"/>
  <c r="AH31" i="32"/>
  <c r="AQ31" i="32" s="1"/>
  <c r="Z29" i="27"/>
  <c r="AR30" i="92"/>
  <c r="Z30" i="82"/>
  <c r="AN30" i="35"/>
  <c r="AI30" i="35"/>
  <c r="AI32" i="40"/>
  <c r="AN32" i="40"/>
  <c r="X33" i="33"/>
  <c r="Y33" i="33"/>
  <c r="Z33" i="33" s="1"/>
  <c r="AI31" i="42"/>
  <c r="AN31" i="42"/>
  <c r="X30" i="89"/>
  <c r="Y30" i="89"/>
  <c r="AI31" i="25"/>
  <c r="AN31" i="25"/>
  <c r="AI31" i="78"/>
  <c r="AN31" i="78"/>
  <c r="AR29" i="46"/>
  <c r="X30" i="39"/>
  <c r="Y30" i="39"/>
  <c r="Z31" i="73"/>
  <c r="AR30" i="45"/>
  <c r="AR30" i="79"/>
  <c r="Z31" i="32"/>
  <c r="AH31" i="45"/>
  <c r="AQ31" i="45" s="1"/>
  <c r="AR32" i="95"/>
  <c r="Y30" i="26"/>
  <c r="X30" i="26"/>
  <c r="AI30" i="48"/>
  <c r="AN30" i="48"/>
  <c r="Y32" i="44"/>
  <c r="X32" i="44"/>
  <c r="Y32" i="30"/>
  <c r="Z32" i="30" s="1"/>
  <c r="X32" i="30"/>
  <c r="AI29" i="96"/>
  <c r="AN29" i="96"/>
  <c r="AN32" i="33"/>
  <c r="AI32" i="33"/>
  <c r="Z32" i="94"/>
  <c r="X32" i="94"/>
  <c r="Y32" i="94"/>
  <c r="AF31" i="41"/>
  <c r="AO31" i="41" s="1"/>
  <c r="AE31" i="41"/>
  <c r="W32" i="41"/>
  <c r="AG31" i="41"/>
  <c r="AP31" i="41" s="1"/>
  <c r="AI30" i="88"/>
  <c r="AN30" i="88"/>
  <c r="AR31" i="93"/>
  <c r="AE31" i="75"/>
  <c r="W32" i="75"/>
  <c r="AF31" i="75"/>
  <c r="AO31" i="75" s="1"/>
  <c r="AG31" i="75"/>
  <c r="AP31" i="75" s="1"/>
  <c r="AG33" i="95"/>
  <c r="AP33" i="95" s="1"/>
  <c r="AE33" i="95"/>
  <c r="W34" i="95"/>
  <c r="AF33" i="95"/>
  <c r="AO33" i="95" s="1"/>
  <c r="AH33" i="86"/>
  <c r="AQ33" i="86" s="1"/>
  <c r="AR30" i="73"/>
  <c r="Y31" i="48"/>
  <c r="Z31" i="48" s="1"/>
  <c r="X31" i="48"/>
  <c r="AR29" i="31"/>
  <c r="X31" i="35"/>
  <c r="Y31" i="35"/>
  <c r="Z31" i="35" s="1"/>
  <c r="AI32" i="34"/>
  <c r="AN32" i="34"/>
  <c r="Y32" i="42"/>
  <c r="X32" i="42"/>
  <c r="AN30" i="29"/>
  <c r="AI30" i="29"/>
  <c r="AF30" i="47"/>
  <c r="AO30" i="47" s="1"/>
  <c r="AG30" i="47"/>
  <c r="AP30" i="47" s="1"/>
  <c r="AE30" i="47"/>
  <c r="W31" i="47"/>
  <c r="AN29" i="39"/>
  <c r="AI29" i="39"/>
  <c r="AH30" i="31"/>
  <c r="AQ30" i="31" s="1"/>
  <c r="X32" i="38"/>
  <c r="Y32" i="38"/>
  <c r="W31" i="85"/>
  <c r="AE30" i="85"/>
  <c r="AF30" i="85"/>
  <c r="AO30" i="85" s="1"/>
  <c r="AG30" i="85"/>
  <c r="AP30" i="85" s="1"/>
  <c r="AH30" i="87"/>
  <c r="AQ30" i="87" s="1"/>
  <c r="AR29" i="84"/>
  <c r="AG32" i="93"/>
  <c r="AP32" i="93" s="1"/>
  <c r="AF32" i="93"/>
  <c r="AO32" i="93" s="1"/>
  <c r="AE32" i="93"/>
  <c r="W33" i="93"/>
  <c r="AH30" i="46"/>
  <c r="AQ30" i="46" s="1"/>
  <c r="AR30" i="32"/>
  <c r="AF30" i="90"/>
  <c r="AO30" i="90" s="1"/>
  <c r="W31" i="90"/>
  <c r="AG30" i="90"/>
  <c r="AP30" i="90" s="1"/>
  <c r="AE30" i="90"/>
  <c r="X32" i="91"/>
  <c r="Y32" i="91"/>
  <c r="Z32" i="91" s="1"/>
  <c r="AR32" i="86"/>
  <c r="AI29" i="26"/>
  <c r="AN29" i="26"/>
  <c r="AI31" i="30"/>
  <c r="AN31" i="30"/>
  <c r="AI31" i="94"/>
  <c r="AN31" i="94"/>
  <c r="Y31" i="29"/>
  <c r="X31" i="29"/>
  <c r="Z32" i="78"/>
  <c r="Y32" i="78"/>
  <c r="X32" i="78"/>
  <c r="AE30" i="81"/>
  <c r="W31" i="81"/>
  <c r="AF30" i="81"/>
  <c r="AO30" i="81" s="1"/>
  <c r="AG30" i="81"/>
  <c r="AP30" i="81" s="1"/>
  <c r="AG31" i="92"/>
  <c r="AP31" i="92" s="1"/>
  <c r="AF31" i="92"/>
  <c r="AO31" i="92" s="1"/>
  <c r="W32" i="92"/>
  <c r="AE31" i="92"/>
  <c r="AI30" i="74"/>
  <c r="AN30" i="74"/>
  <c r="AR29" i="87"/>
  <c r="AH31" i="79"/>
  <c r="AQ31" i="79" s="1"/>
  <c r="AI29" i="77"/>
  <c r="AN29" i="77"/>
  <c r="AI29" i="80"/>
  <c r="AN29" i="80"/>
  <c r="AE30" i="31"/>
  <c r="AF30" i="31"/>
  <c r="AO30" i="31" s="1"/>
  <c r="AG30" i="31"/>
  <c r="AP30" i="31" s="1"/>
  <c r="W31" i="31"/>
  <c r="AF31" i="36"/>
  <c r="AO31" i="36" s="1"/>
  <c r="AE31" i="36"/>
  <c r="W32" i="36"/>
  <c r="AG31" i="36"/>
  <c r="AP31" i="36" s="1"/>
  <c r="AH31" i="75"/>
  <c r="AQ31" i="75" s="1"/>
  <c r="AE30" i="46"/>
  <c r="W31" i="46"/>
  <c r="AG30" i="46"/>
  <c r="AP30" i="46" s="1"/>
  <c r="AF30" i="46"/>
  <c r="AO30" i="46" s="1"/>
  <c r="AR29" i="47"/>
  <c r="AH30" i="84"/>
  <c r="AQ30" i="84" s="1"/>
  <c r="AR28" i="27"/>
  <c r="AF32" i="76"/>
  <c r="AO32" i="76" s="1"/>
  <c r="AG32" i="76"/>
  <c r="AP32" i="76" s="1"/>
  <c r="AE32" i="76"/>
  <c r="W33" i="76"/>
  <c r="AN31" i="91"/>
  <c r="AI31" i="91"/>
  <c r="X30" i="96"/>
  <c r="Y30" i="96"/>
  <c r="Z30" i="96" s="1"/>
  <c r="X33" i="34"/>
  <c r="Y33" i="34"/>
  <c r="AF30" i="96" l="1"/>
  <c r="AO30" i="96" s="1"/>
  <c r="W31" i="96"/>
  <c r="AG30" i="96"/>
  <c r="AP30" i="96" s="1"/>
  <c r="AE30" i="96"/>
  <c r="AE31" i="48"/>
  <c r="W32" i="48"/>
  <c r="AF31" i="48"/>
  <c r="AO31" i="48" s="1"/>
  <c r="AG31" i="48"/>
  <c r="AP31" i="48" s="1"/>
  <c r="W32" i="35"/>
  <c r="AG31" i="35"/>
  <c r="AP31" i="35" s="1"/>
  <c r="AF31" i="35"/>
  <c r="AO31" i="35" s="1"/>
  <c r="AE31" i="35"/>
  <c r="AG32" i="30"/>
  <c r="AP32" i="30" s="1"/>
  <c r="AE32" i="30"/>
  <c r="W33" i="30"/>
  <c r="AF32" i="30"/>
  <c r="AO32" i="30" s="1"/>
  <c r="W34" i="33"/>
  <c r="AE33" i="33"/>
  <c r="AF33" i="33"/>
  <c r="AO33" i="33" s="1"/>
  <c r="AG33" i="33"/>
  <c r="AP33" i="33" s="1"/>
  <c r="W33" i="91"/>
  <c r="AG32" i="91"/>
  <c r="AP32" i="91" s="1"/>
  <c r="AE32" i="91"/>
  <c r="AF32" i="91"/>
  <c r="AO32" i="91" s="1"/>
  <c r="AH33" i="34"/>
  <c r="AQ33" i="34" s="1"/>
  <c r="X31" i="46"/>
  <c r="Y31" i="46"/>
  <c r="Z31" i="46" s="1"/>
  <c r="AR29" i="80"/>
  <c r="AF32" i="78"/>
  <c r="AO32" i="78" s="1"/>
  <c r="AG32" i="78"/>
  <c r="AP32" i="78" s="1"/>
  <c r="W33" i="78"/>
  <c r="AE32" i="78"/>
  <c r="Y31" i="90"/>
  <c r="Z31" i="90" s="1"/>
  <c r="X31" i="90"/>
  <c r="AR29" i="77"/>
  <c r="X32" i="92"/>
  <c r="Y32" i="92"/>
  <c r="Z32" i="92" s="1"/>
  <c r="AI31" i="36"/>
  <c r="AN31" i="36"/>
  <c r="AN30" i="31"/>
  <c r="AI30" i="31"/>
  <c r="AR31" i="91"/>
  <c r="AR30" i="74"/>
  <c r="AR31" i="94"/>
  <c r="AN32" i="93"/>
  <c r="AI32" i="93"/>
  <c r="AI30" i="85"/>
  <c r="AN30" i="85"/>
  <c r="AR30" i="29"/>
  <c r="AR32" i="34"/>
  <c r="AH31" i="48"/>
  <c r="AQ31" i="48" s="1"/>
  <c r="Z34" i="95"/>
  <c r="X34" i="95"/>
  <c r="Y34" i="95"/>
  <c r="X32" i="75"/>
  <c r="Y32" i="75"/>
  <c r="AH32" i="94"/>
  <c r="AQ32" i="94" s="1"/>
  <c r="AH32" i="30"/>
  <c r="AQ32" i="30" s="1"/>
  <c r="W32" i="32"/>
  <c r="AG31" i="32"/>
  <c r="AP31" i="32" s="1"/>
  <c r="AE31" i="32"/>
  <c r="AF31" i="32"/>
  <c r="AO31" i="32" s="1"/>
  <c r="AR31" i="78"/>
  <c r="AR32" i="40"/>
  <c r="AF29" i="27"/>
  <c r="AO29" i="27" s="1"/>
  <c r="AE29" i="27"/>
  <c r="W30" i="27"/>
  <c r="AG29" i="27"/>
  <c r="AP29" i="27" s="1"/>
  <c r="AR31" i="44"/>
  <c r="AN31" i="83"/>
  <c r="AI31" i="83"/>
  <c r="AH31" i="88"/>
  <c r="AQ31" i="88" s="1"/>
  <c r="AN31" i="45"/>
  <c r="AI31" i="45"/>
  <c r="AI31" i="79"/>
  <c r="AN31" i="79"/>
  <c r="Z34" i="86"/>
  <c r="X34" i="86"/>
  <c r="Y34" i="86"/>
  <c r="Y31" i="47"/>
  <c r="X31" i="47"/>
  <c r="Z31" i="47" s="1"/>
  <c r="AH30" i="39"/>
  <c r="AQ30" i="39" s="1"/>
  <c r="AR31" i="42"/>
  <c r="AH30" i="77"/>
  <c r="AQ30" i="77" s="1"/>
  <c r="X30" i="28"/>
  <c r="Y30" i="28"/>
  <c r="Z30" i="28" s="1"/>
  <c r="X32" i="43"/>
  <c r="Y32" i="43"/>
  <c r="Z32" i="43" s="1"/>
  <c r="AH32" i="25"/>
  <c r="AQ32" i="25" s="1"/>
  <c r="Z31" i="87"/>
  <c r="Y31" i="87"/>
  <c r="X31" i="87"/>
  <c r="AR31" i="38"/>
  <c r="AF31" i="88"/>
  <c r="AO31" i="88" s="1"/>
  <c r="W32" i="88"/>
  <c r="AG31" i="88"/>
  <c r="AP31" i="88" s="1"/>
  <c r="AE31" i="88"/>
  <c r="AH31" i="74"/>
  <c r="AQ31" i="74" s="1"/>
  <c r="Z33" i="34"/>
  <c r="X33" i="76"/>
  <c r="Y33" i="76"/>
  <c r="Z33" i="76" s="1"/>
  <c r="AI30" i="46"/>
  <c r="AN30" i="46"/>
  <c r="Y31" i="31"/>
  <c r="X31" i="31"/>
  <c r="AN31" i="92"/>
  <c r="AI31" i="92"/>
  <c r="AH31" i="29"/>
  <c r="AQ31" i="29" s="1"/>
  <c r="AR31" i="30"/>
  <c r="AH32" i="91"/>
  <c r="AQ32" i="91" s="1"/>
  <c r="X31" i="85"/>
  <c r="Y31" i="85"/>
  <c r="AN30" i="47"/>
  <c r="AI30" i="47"/>
  <c r="AH32" i="42"/>
  <c r="AQ32" i="42" s="1"/>
  <c r="AH31" i="35"/>
  <c r="AQ31" i="35" s="1"/>
  <c r="X32" i="41"/>
  <c r="Y32" i="41"/>
  <c r="AR32" i="33"/>
  <c r="AH30" i="26"/>
  <c r="AQ30" i="26" s="1"/>
  <c r="Z30" i="39"/>
  <c r="AR31" i="25"/>
  <c r="Z30" i="77"/>
  <c r="AN31" i="43"/>
  <c r="AI31" i="43"/>
  <c r="AH31" i="37"/>
  <c r="AQ31" i="37" s="1"/>
  <c r="Y31" i="84"/>
  <c r="X31" i="84"/>
  <c r="AI31" i="41"/>
  <c r="AN31" i="41"/>
  <c r="AH32" i="44"/>
  <c r="AQ32" i="44" s="1"/>
  <c r="AH33" i="33"/>
  <c r="AQ33" i="33" s="1"/>
  <c r="AF30" i="82"/>
  <c r="AO30" i="82" s="1"/>
  <c r="W31" i="82"/>
  <c r="AE30" i="82"/>
  <c r="AG30" i="82"/>
  <c r="AP30" i="82" s="1"/>
  <c r="AH33" i="40"/>
  <c r="AQ33" i="40" s="1"/>
  <c r="Z32" i="25"/>
  <c r="Z31" i="37"/>
  <c r="AN30" i="87"/>
  <c r="AI30" i="87"/>
  <c r="AH30" i="80"/>
  <c r="AQ30" i="80" s="1"/>
  <c r="Z31" i="74"/>
  <c r="AN30" i="84"/>
  <c r="AI30" i="84"/>
  <c r="AN32" i="76"/>
  <c r="AI32" i="76"/>
  <c r="X31" i="81"/>
  <c r="Z31" i="81" s="1"/>
  <c r="Y31" i="81"/>
  <c r="AH30" i="96"/>
  <c r="AQ30" i="96" s="1"/>
  <c r="Z32" i="36"/>
  <c r="X32" i="36"/>
  <c r="Y32" i="36"/>
  <c r="AI30" i="81"/>
  <c r="AN30" i="81"/>
  <c r="Z31" i="29"/>
  <c r="AR29" i="26"/>
  <c r="AI30" i="90"/>
  <c r="AN30" i="90"/>
  <c r="AH32" i="38"/>
  <c r="AQ32" i="38" s="1"/>
  <c r="Z32" i="42"/>
  <c r="Z30" i="26"/>
  <c r="AH30" i="89"/>
  <c r="AQ30" i="89" s="1"/>
  <c r="AG33" i="40"/>
  <c r="AP33" i="40" s="1"/>
  <c r="AF33" i="40"/>
  <c r="AO33" i="40" s="1"/>
  <c r="AE33" i="40"/>
  <c r="W34" i="40"/>
  <c r="AR29" i="89"/>
  <c r="W31" i="80"/>
  <c r="AG30" i="80"/>
  <c r="AP30" i="80" s="1"/>
  <c r="AF30" i="80"/>
  <c r="AO30" i="80" s="1"/>
  <c r="AE30" i="80"/>
  <c r="AI33" i="86"/>
  <c r="AN33" i="86"/>
  <c r="AN33" i="95"/>
  <c r="AI33" i="95"/>
  <c r="AI31" i="75"/>
  <c r="AN31" i="75"/>
  <c r="AG32" i="94"/>
  <c r="AP32" i="94" s="1"/>
  <c r="AF32" i="94"/>
  <c r="AO32" i="94" s="1"/>
  <c r="AE32" i="94"/>
  <c r="W33" i="94"/>
  <c r="AR30" i="48"/>
  <c r="AR30" i="35"/>
  <c r="AH32" i="78"/>
  <c r="AQ32" i="78" s="1"/>
  <c r="Z33" i="93"/>
  <c r="Y33" i="93"/>
  <c r="X33" i="93"/>
  <c r="Z32" i="38"/>
  <c r="AR29" i="39"/>
  <c r="AR30" i="88"/>
  <c r="AR29" i="96"/>
  <c r="Z32" i="44"/>
  <c r="AE31" i="73"/>
  <c r="AG31" i="73"/>
  <c r="AP31" i="73" s="1"/>
  <c r="AF31" i="73"/>
  <c r="AO31" i="73" s="1"/>
  <c r="W32" i="73"/>
  <c r="Z30" i="89"/>
  <c r="AR30" i="37"/>
  <c r="AN29" i="28"/>
  <c r="AI29" i="28"/>
  <c r="X32" i="83"/>
  <c r="Y32" i="83"/>
  <c r="Z32" i="83" s="1"/>
  <c r="Z32" i="45"/>
  <c r="X32" i="45"/>
  <c r="Y32" i="45"/>
  <c r="X32" i="79"/>
  <c r="Y32" i="79"/>
  <c r="Z32" i="79" s="1"/>
  <c r="AG32" i="83" l="1"/>
  <c r="AP32" i="83" s="1"/>
  <c r="W33" i="83"/>
  <c r="AF32" i="83"/>
  <c r="AO32" i="83" s="1"/>
  <c r="AE32" i="83"/>
  <c r="AG32" i="79"/>
  <c r="AP32" i="79" s="1"/>
  <c r="AF32" i="79"/>
  <c r="AO32" i="79" s="1"/>
  <c r="AE32" i="79"/>
  <c r="W33" i="79"/>
  <c r="AG31" i="81"/>
  <c r="AP31" i="81" s="1"/>
  <c r="AF31" i="81"/>
  <c r="AO31" i="81" s="1"/>
  <c r="AE31" i="81"/>
  <c r="W32" i="81"/>
  <c r="W33" i="43"/>
  <c r="AG32" i="43"/>
  <c r="AP32" i="43" s="1"/>
  <c r="AF32" i="43"/>
  <c r="AO32" i="43" s="1"/>
  <c r="AE32" i="43"/>
  <c r="AG31" i="47"/>
  <c r="AP31" i="47" s="1"/>
  <c r="AF31" i="47"/>
  <c r="AO31" i="47" s="1"/>
  <c r="AE31" i="47"/>
  <c r="W32" i="47"/>
  <c r="AE31" i="90"/>
  <c r="W32" i="90"/>
  <c r="AF31" i="90"/>
  <c r="AO31" i="90" s="1"/>
  <c r="AG31" i="90"/>
  <c r="AP31" i="90" s="1"/>
  <c r="AG31" i="46"/>
  <c r="AP31" i="46" s="1"/>
  <c r="AF31" i="46"/>
  <c r="AO31" i="46" s="1"/>
  <c r="AE31" i="46"/>
  <c r="W32" i="46"/>
  <c r="AF33" i="76"/>
  <c r="AO33" i="76" s="1"/>
  <c r="W34" i="76"/>
  <c r="AG33" i="76"/>
  <c r="AP33" i="76" s="1"/>
  <c r="AE33" i="76"/>
  <c r="AG30" i="28"/>
  <c r="AP30" i="28" s="1"/>
  <c r="AF30" i="28"/>
  <c r="AO30" i="28" s="1"/>
  <c r="W31" i="28"/>
  <c r="AE30" i="28"/>
  <c r="W33" i="92"/>
  <c r="AG32" i="92"/>
  <c r="AP32" i="92" s="1"/>
  <c r="AF32" i="92"/>
  <c r="AO32" i="92" s="1"/>
  <c r="AE32" i="92"/>
  <c r="AN31" i="73"/>
  <c r="AI31" i="73"/>
  <c r="Z31" i="80"/>
  <c r="X31" i="80"/>
  <c r="Y31" i="80"/>
  <c r="AE31" i="74"/>
  <c r="W32" i="74"/>
  <c r="AF31" i="74"/>
  <c r="AO31" i="74" s="1"/>
  <c r="AG31" i="74"/>
  <c r="AP31" i="74" s="1"/>
  <c r="AR30" i="87"/>
  <c r="AH32" i="41"/>
  <c r="AQ32" i="41" s="1"/>
  <c r="AR30" i="47"/>
  <c r="W33" i="45"/>
  <c r="AG32" i="45"/>
  <c r="AP32" i="45" s="1"/>
  <c r="AF32" i="45"/>
  <c r="AO32" i="45" s="1"/>
  <c r="AE32" i="45"/>
  <c r="W34" i="93"/>
  <c r="AG33" i="93"/>
  <c r="AP33" i="93" s="1"/>
  <c r="AF33" i="93"/>
  <c r="AO33" i="93" s="1"/>
  <c r="AE33" i="93"/>
  <c r="AN32" i="94"/>
  <c r="AI32" i="94"/>
  <c r="AN33" i="40"/>
  <c r="AI33" i="40"/>
  <c r="AG32" i="36"/>
  <c r="AP32" i="36" s="1"/>
  <c r="AF32" i="36"/>
  <c r="AO32" i="36" s="1"/>
  <c r="AE32" i="36"/>
  <c r="W33" i="36"/>
  <c r="Z31" i="82"/>
  <c r="Y31" i="82"/>
  <c r="X31" i="82"/>
  <c r="AR31" i="92"/>
  <c r="AR30" i="46"/>
  <c r="AE34" i="86"/>
  <c r="AG34" i="86"/>
  <c r="AP34" i="86" s="1"/>
  <c r="AF34" i="86"/>
  <c r="AO34" i="86" s="1"/>
  <c r="W35" i="86"/>
  <c r="AI31" i="32"/>
  <c r="AN31" i="32"/>
  <c r="AH34" i="95"/>
  <c r="AQ34" i="95" s="1"/>
  <c r="AR30" i="85"/>
  <c r="AR31" i="36"/>
  <c r="AH31" i="90"/>
  <c r="AQ31" i="90" s="1"/>
  <c r="Y33" i="30"/>
  <c r="X33" i="30"/>
  <c r="AI31" i="48"/>
  <c r="AN31" i="48"/>
  <c r="AF31" i="29"/>
  <c r="AO31" i="29" s="1"/>
  <c r="AG31" i="29"/>
  <c r="AP31" i="29" s="1"/>
  <c r="W32" i="29"/>
  <c r="AE31" i="29"/>
  <c r="W35" i="95"/>
  <c r="AG34" i="95"/>
  <c r="AP34" i="95" s="1"/>
  <c r="AF34" i="95"/>
  <c r="AO34" i="95" s="1"/>
  <c r="AE34" i="95"/>
  <c r="AR32" i="93"/>
  <c r="AI32" i="91"/>
  <c r="AN32" i="91"/>
  <c r="AI33" i="33"/>
  <c r="AN33" i="33"/>
  <c r="AN32" i="30"/>
  <c r="AI32" i="30"/>
  <c r="X32" i="35"/>
  <c r="Y32" i="35"/>
  <c r="AH32" i="79"/>
  <c r="AQ32" i="79" s="1"/>
  <c r="AH32" i="83"/>
  <c r="AQ32" i="83" s="1"/>
  <c r="AF30" i="89"/>
  <c r="AO30" i="89" s="1"/>
  <c r="AG30" i="89"/>
  <c r="AP30" i="89" s="1"/>
  <c r="AE30" i="89"/>
  <c r="W31" i="89"/>
  <c r="AG32" i="44"/>
  <c r="AP32" i="44" s="1"/>
  <c r="AF32" i="44"/>
  <c r="AO32" i="44" s="1"/>
  <c r="AE32" i="44"/>
  <c r="W33" i="44"/>
  <c r="AR33" i="86"/>
  <c r="AG30" i="26"/>
  <c r="AP30" i="26" s="1"/>
  <c r="AF30" i="26"/>
  <c r="AO30" i="26" s="1"/>
  <c r="AE30" i="26"/>
  <c r="W31" i="26"/>
  <c r="AR31" i="41"/>
  <c r="Z32" i="41"/>
  <c r="AH31" i="31"/>
  <c r="AQ31" i="31" s="1"/>
  <c r="AH33" i="76"/>
  <c r="AQ33" i="76" s="1"/>
  <c r="AH32" i="43"/>
  <c r="AQ32" i="43" s="1"/>
  <c r="AR31" i="79"/>
  <c r="AH32" i="92"/>
  <c r="AQ32" i="92" s="1"/>
  <c r="AI30" i="96"/>
  <c r="AN30" i="96"/>
  <c r="AR31" i="45"/>
  <c r="X32" i="32"/>
  <c r="Y32" i="32"/>
  <c r="Z32" i="32" s="1"/>
  <c r="AH32" i="75"/>
  <c r="AQ32" i="75" s="1"/>
  <c r="AR30" i="31"/>
  <c r="Z34" i="33"/>
  <c r="X34" i="33"/>
  <c r="Y34" i="33"/>
  <c r="AI31" i="35"/>
  <c r="AN31" i="35"/>
  <c r="AH31" i="81"/>
  <c r="AQ31" i="81" s="1"/>
  <c r="AE30" i="77"/>
  <c r="W31" i="77"/>
  <c r="AG30" i="77"/>
  <c r="AP30" i="77" s="1"/>
  <c r="AF30" i="77"/>
  <c r="AO30" i="77" s="1"/>
  <c r="X32" i="88"/>
  <c r="Y32" i="88"/>
  <c r="W32" i="87"/>
  <c r="AE31" i="87"/>
  <c r="AF31" i="87"/>
  <c r="AO31" i="87" s="1"/>
  <c r="AG31" i="87"/>
  <c r="AP31" i="87" s="1"/>
  <c r="AH31" i="47"/>
  <c r="AQ31" i="47" s="1"/>
  <c r="AI30" i="80"/>
  <c r="AN30" i="80"/>
  <c r="AG32" i="42"/>
  <c r="AP32" i="42" s="1"/>
  <c r="AF32" i="42"/>
  <c r="AO32" i="42" s="1"/>
  <c r="AE32" i="42"/>
  <c r="W33" i="42"/>
  <c r="AR30" i="81"/>
  <c r="W32" i="37"/>
  <c r="AG31" i="37"/>
  <c r="AP31" i="37" s="1"/>
  <c r="AF31" i="37"/>
  <c r="AO31" i="37" s="1"/>
  <c r="AE31" i="37"/>
  <c r="AH31" i="84"/>
  <c r="AQ31" i="84" s="1"/>
  <c r="X33" i="94"/>
  <c r="Y33" i="94"/>
  <c r="AR31" i="75"/>
  <c r="AR30" i="90"/>
  <c r="AE32" i="25"/>
  <c r="W33" i="25"/>
  <c r="AG32" i="25"/>
  <c r="AP32" i="25" s="1"/>
  <c r="AF32" i="25"/>
  <c r="AO32" i="25" s="1"/>
  <c r="W31" i="39"/>
  <c r="AG30" i="39"/>
  <c r="AP30" i="39" s="1"/>
  <c r="AF30" i="39"/>
  <c r="AO30" i="39" s="1"/>
  <c r="AE30" i="39"/>
  <c r="AH31" i="85"/>
  <c r="AQ31" i="85" s="1"/>
  <c r="Z31" i="31"/>
  <c r="AE33" i="34"/>
  <c r="W34" i="34"/>
  <c r="AG33" i="34"/>
  <c r="AP33" i="34" s="1"/>
  <c r="AF33" i="34"/>
  <c r="AO33" i="34" s="1"/>
  <c r="AR31" i="83"/>
  <c r="Y30" i="27"/>
  <c r="X30" i="27"/>
  <c r="Z32" i="75"/>
  <c r="AI32" i="78"/>
  <c r="AN32" i="78"/>
  <c r="Y33" i="91"/>
  <c r="X33" i="91"/>
  <c r="X31" i="96"/>
  <c r="Y31" i="96"/>
  <c r="Z31" i="96" s="1"/>
  <c r="Y32" i="73"/>
  <c r="X32" i="73"/>
  <c r="AE32" i="38"/>
  <c r="W33" i="38"/>
  <c r="AG32" i="38"/>
  <c r="AP32" i="38" s="1"/>
  <c r="AF32" i="38"/>
  <c r="AO32" i="38" s="1"/>
  <c r="AR32" i="76"/>
  <c r="AR29" i="28"/>
  <c r="AH33" i="93"/>
  <c r="AQ33" i="93" s="1"/>
  <c r="AH32" i="45"/>
  <c r="AQ32" i="45" s="1"/>
  <c r="AR33" i="95"/>
  <c r="X34" i="40"/>
  <c r="Y34" i="40"/>
  <c r="AH32" i="36"/>
  <c r="AQ32" i="36" s="1"/>
  <c r="AR30" i="84"/>
  <c r="AN30" i="82"/>
  <c r="AI30" i="82"/>
  <c r="Z31" i="84"/>
  <c r="AR31" i="43"/>
  <c r="Z31" i="85"/>
  <c r="AI31" i="88"/>
  <c r="AN31" i="88"/>
  <c r="AH31" i="87"/>
  <c r="AQ31" i="87" s="1"/>
  <c r="AH30" i="28"/>
  <c r="AQ30" i="28" s="1"/>
  <c r="AH34" i="86"/>
  <c r="AQ34" i="86" s="1"/>
  <c r="AI29" i="27"/>
  <c r="AN29" i="27"/>
  <c r="X33" i="78"/>
  <c r="Y33" i="78"/>
  <c r="Z33" i="78" s="1"/>
  <c r="AH31" i="46"/>
  <c r="AQ31" i="46" s="1"/>
  <c r="Z32" i="48"/>
  <c r="Y32" i="48"/>
  <c r="X32" i="48"/>
  <c r="AF32" i="32" l="1"/>
  <c r="AO32" i="32" s="1"/>
  <c r="AE32" i="32"/>
  <c r="W33" i="32"/>
  <c r="AG32" i="32"/>
  <c r="AP32" i="32" s="1"/>
  <c r="AG31" i="96"/>
  <c r="AP31" i="96" s="1"/>
  <c r="AF31" i="96"/>
  <c r="AO31" i="96" s="1"/>
  <c r="W32" i="96"/>
  <c r="AE31" i="96"/>
  <c r="W34" i="78"/>
  <c r="AG33" i="78"/>
  <c r="AP33" i="78" s="1"/>
  <c r="AF33" i="78"/>
  <c r="AO33" i="78" s="1"/>
  <c r="AE33" i="78"/>
  <c r="AI32" i="25"/>
  <c r="AN32" i="25"/>
  <c r="AR31" i="32"/>
  <c r="AH32" i="73"/>
  <c r="AQ32" i="73" s="1"/>
  <c r="AH33" i="91"/>
  <c r="AQ33" i="91" s="1"/>
  <c r="AH30" i="27"/>
  <c r="AQ30" i="27" s="1"/>
  <c r="Z33" i="25"/>
  <c r="Y33" i="25"/>
  <c r="X33" i="25"/>
  <c r="Y32" i="37"/>
  <c r="X32" i="37"/>
  <c r="AH34" i="33"/>
  <c r="AQ34" i="33" s="1"/>
  <c r="X31" i="26"/>
  <c r="Z31" i="26" s="1"/>
  <c r="Y31" i="26"/>
  <c r="X33" i="44"/>
  <c r="Y33" i="44"/>
  <c r="Z33" i="44" s="1"/>
  <c r="AN30" i="89"/>
  <c r="AI30" i="89"/>
  <c r="AN31" i="29"/>
  <c r="AI31" i="29"/>
  <c r="AR31" i="48"/>
  <c r="AN34" i="86"/>
  <c r="AI34" i="86"/>
  <c r="AH31" i="80"/>
  <c r="AQ31" i="80" s="1"/>
  <c r="AI31" i="47"/>
  <c r="AN31" i="47"/>
  <c r="AH34" i="40"/>
  <c r="AQ34" i="40" s="1"/>
  <c r="AH33" i="94"/>
  <c r="AQ33" i="94" s="1"/>
  <c r="Z32" i="87"/>
  <c r="X32" i="87"/>
  <c r="Y32" i="87"/>
  <c r="AE34" i="33"/>
  <c r="AG34" i="33"/>
  <c r="AP34" i="33" s="1"/>
  <c r="AF34" i="33"/>
  <c r="AO34" i="33" s="1"/>
  <c r="W35" i="33"/>
  <c r="AI34" i="95"/>
  <c r="AN34" i="95"/>
  <c r="AH33" i="30"/>
  <c r="AQ33" i="30" s="1"/>
  <c r="AR33" i="40"/>
  <c r="AF31" i="80"/>
  <c r="AO31" i="80" s="1"/>
  <c r="W32" i="80"/>
  <c r="AG31" i="80"/>
  <c r="AP31" i="80" s="1"/>
  <c r="AE31" i="80"/>
  <c r="AN32" i="83"/>
  <c r="AI32" i="83"/>
  <c r="AH33" i="78"/>
  <c r="AQ33" i="78" s="1"/>
  <c r="W32" i="84"/>
  <c r="AG31" i="84"/>
  <c r="AP31" i="84" s="1"/>
  <c r="AF31" i="84"/>
  <c r="AO31" i="84" s="1"/>
  <c r="AE31" i="84"/>
  <c r="Z34" i="40"/>
  <c r="Z32" i="73"/>
  <c r="Z33" i="91"/>
  <c r="Z30" i="27"/>
  <c r="X34" i="34"/>
  <c r="Y34" i="34"/>
  <c r="Z34" i="34" s="1"/>
  <c r="Y31" i="39"/>
  <c r="Z31" i="39" s="1"/>
  <c r="X31" i="39"/>
  <c r="Z33" i="94"/>
  <c r="AI31" i="37"/>
  <c r="AN31" i="37"/>
  <c r="AG32" i="41"/>
  <c r="AP32" i="41" s="1"/>
  <c r="AF32" i="41"/>
  <c r="AO32" i="41" s="1"/>
  <c r="AE32" i="41"/>
  <c r="W33" i="41"/>
  <c r="AR33" i="33"/>
  <c r="Z35" i="86"/>
  <c r="Y35" i="86"/>
  <c r="X35" i="86"/>
  <c r="X33" i="45"/>
  <c r="Y33" i="45"/>
  <c r="AR31" i="73"/>
  <c r="Y33" i="92"/>
  <c r="X33" i="92"/>
  <c r="AI33" i="76"/>
  <c r="AN33" i="76"/>
  <c r="X32" i="46"/>
  <c r="Z32" i="46" s="1"/>
  <c r="Y32" i="46"/>
  <c r="X33" i="43"/>
  <c r="Y33" i="43"/>
  <c r="AN32" i="44"/>
  <c r="AI32" i="44"/>
  <c r="AH32" i="88"/>
  <c r="AQ32" i="88" s="1"/>
  <c r="AR30" i="96"/>
  <c r="AH32" i="35"/>
  <c r="AQ32" i="35" s="1"/>
  <c r="Z33" i="30"/>
  <c r="Y33" i="36"/>
  <c r="X33" i="36"/>
  <c r="AR32" i="94"/>
  <c r="X34" i="93"/>
  <c r="Y34" i="93"/>
  <c r="Z32" i="74"/>
  <c r="Y32" i="74"/>
  <c r="X32" i="74"/>
  <c r="AN31" i="46"/>
  <c r="AI31" i="46"/>
  <c r="Y32" i="90"/>
  <c r="Z32" i="90" s="1"/>
  <c r="X32" i="90"/>
  <c r="Z32" i="81"/>
  <c r="X32" i="81"/>
  <c r="Y32" i="81"/>
  <c r="Y33" i="79"/>
  <c r="Z33" i="79" s="1"/>
  <c r="X33" i="79"/>
  <c r="AG32" i="48"/>
  <c r="AP32" i="48" s="1"/>
  <c r="AF32" i="48"/>
  <c r="AO32" i="48" s="1"/>
  <c r="AE32" i="48"/>
  <c r="W33" i="48"/>
  <c r="Y31" i="77"/>
  <c r="X31" i="77"/>
  <c r="Z31" i="77" s="1"/>
  <c r="AN30" i="26"/>
  <c r="AI30" i="26"/>
  <c r="Z32" i="29"/>
  <c r="X32" i="29"/>
  <c r="Y32" i="29"/>
  <c r="AI33" i="34"/>
  <c r="AN33" i="34"/>
  <c r="AR30" i="80"/>
  <c r="AN30" i="77"/>
  <c r="AI30" i="77"/>
  <c r="AR31" i="88"/>
  <c r="X33" i="38"/>
  <c r="Y33" i="38"/>
  <c r="AH31" i="96"/>
  <c r="AQ31" i="96" s="1"/>
  <c r="AR32" i="78"/>
  <c r="AG31" i="31"/>
  <c r="AP31" i="31" s="1"/>
  <c r="AF31" i="31"/>
  <c r="AO31" i="31" s="1"/>
  <c r="AE31" i="31"/>
  <c r="W32" i="31"/>
  <c r="AI30" i="39"/>
  <c r="AN30" i="39"/>
  <c r="X33" i="42"/>
  <c r="Y33" i="42"/>
  <c r="Z32" i="88"/>
  <c r="AR31" i="35"/>
  <c r="AH32" i="32"/>
  <c r="AQ32" i="32" s="1"/>
  <c r="Z32" i="35"/>
  <c r="AR32" i="91"/>
  <c r="AN32" i="36"/>
  <c r="AI32" i="36"/>
  <c r="AI32" i="45"/>
  <c r="AN32" i="45"/>
  <c r="AI31" i="74"/>
  <c r="AN31" i="74"/>
  <c r="AI32" i="92"/>
  <c r="AN32" i="92"/>
  <c r="AN30" i="28"/>
  <c r="AI30" i="28"/>
  <c r="AN31" i="90"/>
  <c r="AI31" i="90"/>
  <c r="AI32" i="43"/>
  <c r="AN32" i="43"/>
  <c r="AN32" i="79"/>
  <c r="AI32" i="79"/>
  <c r="Y33" i="83"/>
  <c r="X33" i="83"/>
  <c r="AF31" i="82"/>
  <c r="AO31" i="82" s="1"/>
  <c r="W32" i="82"/>
  <c r="AE31" i="82"/>
  <c r="AG31" i="82"/>
  <c r="AP31" i="82" s="1"/>
  <c r="AR30" i="82"/>
  <c r="AH32" i="48"/>
  <c r="AQ32" i="48" s="1"/>
  <c r="AR29" i="27"/>
  <c r="AF31" i="85"/>
  <c r="AO31" i="85" s="1"/>
  <c r="AE31" i="85"/>
  <c r="W32" i="85"/>
  <c r="AG31" i="85"/>
  <c r="AP31" i="85" s="1"/>
  <c r="AI32" i="38"/>
  <c r="AN32" i="38"/>
  <c r="AG32" i="75"/>
  <c r="AP32" i="75" s="1"/>
  <c r="AF32" i="75"/>
  <c r="AO32" i="75" s="1"/>
  <c r="AE32" i="75"/>
  <c r="W33" i="75"/>
  <c r="AN32" i="42"/>
  <c r="AI32" i="42"/>
  <c r="AI31" i="87"/>
  <c r="AN31" i="87"/>
  <c r="X31" i="89"/>
  <c r="Y31" i="89"/>
  <c r="AR32" i="30"/>
  <c r="Z35" i="95"/>
  <c r="X35" i="95"/>
  <c r="Y35" i="95"/>
  <c r="AH31" i="82"/>
  <c r="AQ31" i="82" s="1"/>
  <c r="AI33" i="93"/>
  <c r="AN33" i="93"/>
  <c r="X31" i="28"/>
  <c r="Y31" i="28"/>
  <c r="X34" i="76"/>
  <c r="Y34" i="76"/>
  <c r="Y32" i="47"/>
  <c r="X32" i="47"/>
  <c r="AN31" i="81"/>
  <c r="AI31" i="81"/>
  <c r="W33" i="46" l="1"/>
  <c r="AG32" i="46"/>
  <c r="AP32" i="46" s="1"/>
  <c r="AF32" i="46"/>
  <c r="AO32" i="46" s="1"/>
  <c r="AE32" i="46"/>
  <c r="W34" i="79"/>
  <c r="AG33" i="79"/>
  <c r="AP33" i="79" s="1"/>
  <c r="AE33" i="79"/>
  <c r="AF33" i="79"/>
  <c r="AO33" i="79" s="1"/>
  <c r="W34" i="44"/>
  <c r="AG33" i="44"/>
  <c r="AP33" i="44" s="1"/>
  <c r="AF33" i="44"/>
  <c r="AO33" i="44" s="1"/>
  <c r="AE33" i="44"/>
  <c r="AF31" i="39"/>
  <c r="AO31" i="39" s="1"/>
  <c r="AE31" i="39"/>
  <c r="W32" i="39"/>
  <c r="AG31" i="39"/>
  <c r="AP31" i="39" s="1"/>
  <c r="AG34" i="34"/>
  <c r="AP34" i="34" s="1"/>
  <c r="AF34" i="34"/>
  <c r="AO34" i="34" s="1"/>
  <c r="AE34" i="34"/>
  <c r="W35" i="34"/>
  <c r="AF31" i="77"/>
  <c r="AO31" i="77" s="1"/>
  <c r="AG31" i="77"/>
  <c r="AP31" i="77" s="1"/>
  <c r="AE31" i="77"/>
  <c r="W32" i="77"/>
  <c r="AG32" i="90"/>
  <c r="AP32" i="90" s="1"/>
  <c r="W33" i="90"/>
  <c r="AF32" i="90"/>
  <c r="AO32" i="90" s="1"/>
  <c r="AE32" i="90"/>
  <c r="W32" i="26"/>
  <c r="AG31" i="26"/>
  <c r="AP31" i="26" s="1"/>
  <c r="AF31" i="26"/>
  <c r="AO31" i="26" s="1"/>
  <c r="AE31" i="26"/>
  <c r="AR32" i="92"/>
  <c r="W33" i="29"/>
  <c r="AE32" i="29"/>
  <c r="AG32" i="29"/>
  <c r="AP32" i="29" s="1"/>
  <c r="AF32" i="29"/>
  <c r="AO32" i="29" s="1"/>
  <c r="Y33" i="48"/>
  <c r="X33" i="48"/>
  <c r="Z33" i="48" s="1"/>
  <c r="AH33" i="36"/>
  <c r="AQ33" i="36" s="1"/>
  <c r="AR31" i="81"/>
  <c r="AH34" i="76"/>
  <c r="AQ34" i="76" s="1"/>
  <c r="AR33" i="93"/>
  <c r="AH31" i="89"/>
  <c r="AQ31" i="89" s="1"/>
  <c r="X33" i="75"/>
  <c r="Z33" i="75" s="1"/>
  <c r="Y33" i="75"/>
  <c r="AR32" i="38"/>
  <c r="Z34" i="76"/>
  <c r="AH35" i="95"/>
  <c r="AQ35" i="95" s="1"/>
  <c r="Z31" i="89"/>
  <c r="AR32" i="36"/>
  <c r="AE32" i="88"/>
  <c r="W33" i="88"/>
  <c r="AF32" i="88"/>
  <c r="AO32" i="88" s="1"/>
  <c r="AG32" i="88"/>
  <c r="AP32" i="88" s="1"/>
  <c r="Z32" i="31"/>
  <c r="X32" i="31"/>
  <c r="Y32" i="31"/>
  <c r="AH32" i="29"/>
  <c r="AQ32" i="29" s="1"/>
  <c r="AH33" i="79"/>
  <c r="AQ33" i="79" s="1"/>
  <c r="AH32" i="90"/>
  <c r="AQ32" i="90" s="1"/>
  <c r="AN32" i="41"/>
  <c r="AI32" i="41"/>
  <c r="AH31" i="39"/>
  <c r="AQ31" i="39" s="1"/>
  <c r="AG30" i="27"/>
  <c r="AP30" i="27" s="1"/>
  <c r="AF30" i="27"/>
  <c r="AO30" i="27" s="1"/>
  <c r="AE30" i="27"/>
  <c r="W31" i="27"/>
  <c r="Z35" i="33"/>
  <c r="X35" i="33"/>
  <c r="Y35" i="33"/>
  <c r="AH32" i="87"/>
  <c r="AQ32" i="87" s="1"/>
  <c r="AH32" i="47"/>
  <c r="AQ32" i="47" s="1"/>
  <c r="AE35" i="95"/>
  <c r="AG35" i="95"/>
  <c r="AP35" i="95" s="1"/>
  <c r="W36" i="95"/>
  <c r="AF35" i="95"/>
  <c r="AO35" i="95" s="1"/>
  <c r="AN32" i="75"/>
  <c r="AI32" i="75"/>
  <c r="AH33" i="83"/>
  <c r="AQ33" i="83" s="1"/>
  <c r="AH33" i="38"/>
  <c r="AQ33" i="38" s="1"/>
  <c r="AG32" i="74"/>
  <c r="AP32" i="74" s="1"/>
  <c r="AF32" i="74"/>
  <c r="AO32" i="74" s="1"/>
  <c r="AE32" i="74"/>
  <c r="W33" i="74"/>
  <c r="AR34" i="86"/>
  <c r="AH31" i="28"/>
  <c r="AQ31" i="28" s="1"/>
  <c r="AR31" i="87"/>
  <c r="AN31" i="31"/>
  <c r="AI31" i="31"/>
  <c r="Z33" i="38"/>
  <c r="AR30" i="26"/>
  <c r="AH33" i="43"/>
  <c r="AQ33" i="43" s="1"/>
  <c r="AR33" i="76"/>
  <c r="AG32" i="73"/>
  <c r="AP32" i="73" s="1"/>
  <c r="AF32" i="73"/>
  <c r="AO32" i="73" s="1"/>
  <c r="W33" i="73"/>
  <c r="AE32" i="73"/>
  <c r="X32" i="84"/>
  <c r="Z32" i="84" s="1"/>
  <c r="Y32" i="84"/>
  <c r="AR32" i="83"/>
  <c r="AH32" i="37"/>
  <c r="AQ32" i="37" s="1"/>
  <c r="AR32" i="25"/>
  <c r="X32" i="85"/>
  <c r="Z32" i="85" s="1"/>
  <c r="Y32" i="85"/>
  <c r="AR32" i="43"/>
  <c r="AG35" i="86"/>
  <c r="AP35" i="86" s="1"/>
  <c r="AF35" i="86"/>
  <c r="AO35" i="86" s="1"/>
  <c r="W36" i="86"/>
  <c r="AE35" i="86"/>
  <c r="AE33" i="91"/>
  <c r="W34" i="91"/>
  <c r="AF33" i="91"/>
  <c r="AO33" i="91" s="1"/>
  <c r="AG33" i="91"/>
  <c r="AP33" i="91" s="1"/>
  <c r="AR30" i="89"/>
  <c r="AR31" i="90"/>
  <c r="AH33" i="42"/>
  <c r="AQ33" i="42" s="1"/>
  <c r="Z32" i="47"/>
  <c r="Z31" i="28"/>
  <c r="AR32" i="42"/>
  <c r="AN31" i="85"/>
  <c r="AI31" i="85"/>
  <c r="AN31" i="82"/>
  <c r="AI31" i="82"/>
  <c r="Z33" i="83"/>
  <c r="AR31" i="74"/>
  <c r="Z33" i="42"/>
  <c r="AN32" i="48"/>
  <c r="AI32" i="48"/>
  <c r="AR31" i="46"/>
  <c r="AH34" i="93"/>
  <c r="AQ34" i="93" s="1"/>
  <c r="Z33" i="36"/>
  <c r="Z33" i="43"/>
  <c r="AH33" i="92"/>
  <c r="AQ33" i="92" s="1"/>
  <c r="AH33" i="45"/>
  <c r="AQ33" i="45" s="1"/>
  <c r="W35" i="40"/>
  <c r="AG34" i="40"/>
  <c r="AP34" i="40" s="1"/>
  <c r="AF34" i="40"/>
  <c r="AO34" i="40" s="1"/>
  <c r="AE34" i="40"/>
  <c r="AI33" i="78"/>
  <c r="AN33" i="78"/>
  <c r="AN31" i="96"/>
  <c r="AI31" i="96"/>
  <c r="Y33" i="32"/>
  <c r="X33" i="32"/>
  <c r="Z33" i="32" s="1"/>
  <c r="X32" i="80"/>
  <c r="Y32" i="80"/>
  <c r="AE32" i="87"/>
  <c r="AF32" i="87"/>
  <c r="AO32" i="87" s="1"/>
  <c r="W33" i="87"/>
  <c r="AG32" i="87"/>
  <c r="AP32" i="87" s="1"/>
  <c r="AR31" i="47"/>
  <c r="AH31" i="26"/>
  <c r="AQ31" i="26" s="1"/>
  <c r="AG33" i="25"/>
  <c r="AP33" i="25" s="1"/>
  <c r="AF33" i="25"/>
  <c r="AO33" i="25" s="1"/>
  <c r="AE33" i="25"/>
  <c r="W34" i="25"/>
  <c r="Z34" i="78"/>
  <c r="X34" i="78"/>
  <c r="Y34" i="78"/>
  <c r="X32" i="82"/>
  <c r="Y32" i="82"/>
  <c r="Z32" i="82" s="1"/>
  <c r="AR32" i="79"/>
  <c r="AR30" i="28"/>
  <c r="AE32" i="35"/>
  <c r="W33" i="35"/>
  <c r="AG32" i="35"/>
  <c r="AP32" i="35" s="1"/>
  <c r="AF32" i="35"/>
  <c r="AO32" i="35" s="1"/>
  <c r="AR33" i="34"/>
  <c r="AH31" i="77"/>
  <c r="AQ31" i="77" s="1"/>
  <c r="AH32" i="81"/>
  <c r="AQ32" i="81" s="1"/>
  <c r="Z34" i="93"/>
  <c r="W34" i="30"/>
  <c r="AG33" i="30"/>
  <c r="AP33" i="30" s="1"/>
  <c r="AE33" i="30"/>
  <c r="AF33" i="30"/>
  <c r="AO33" i="30" s="1"/>
  <c r="Z33" i="45"/>
  <c r="AR31" i="37"/>
  <c r="AH34" i="34"/>
  <c r="AQ34" i="34" s="1"/>
  <c r="AI31" i="84"/>
  <c r="AN31" i="84"/>
  <c r="AI31" i="80"/>
  <c r="AN31" i="80"/>
  <c r="AN34" i="33"/>
  <c r="AI34" i="33"/>
  <c r="AH33" i="44"/>
  <c r="AQ33" i="44" s="1"/>
  <c r="Z32" i="37"/>
  <c r="Y32" i="96"/>
  <c r="Z32" i="96" s="1"/>
  <c r="X32" i="96"/>
  <c r="AI32" i="32"/>
  <c r="AN32" i="32"/>
  <c r="AR32" i="45"/>
  <c r="AR30" i="39"/>
  <c r="AR30" i="77"/>
  <c r="W33" i="81"/>
  <c r="AG32" i="81"/>
  <c r="AP32" i="81" s="1"/>
  <c r="AF32" i="81"/>
  <c r="AO32" i="81" s="1"/>
  <c r="AE32" i="81"/>
  <c r="AH32" i="74"/>
  <c r="AQ32" i="74" s="1"/>
  <c r="AR32" i="44"/>
  <c r="AH32" i="46"/>
  <c r="AQ32" i="46" s="1"/>
  <c r="Z33" i="92"/>
  <c r="AH35" i="86"/>
  <c r="AQ35" i="86" s="1"/>
  <c r="X33" i="41"/>
  <c r="Y33" i="41"/>
  <c r="Z33" i="41" s="1"/>
  <c r="W34" i="94"/>
  <c r="AG33" i="94"/>
  <c r="AP33" i="94" s="1"/>
  <c r="AF33" i="94"/>
  <c r="AO33" i="94" s="1"/>
  <c r="AE33" i="94"/>
  <c r="AR34" i="95"/>
  <c r="AR31" i="29"/>
  <c r="AH33" i="25"/>
  <c r="AQ33" i="25" s="1"/>
  <c r="AF32" i="82" l="1"/>
  <c r="AO32" i="82" s="1"/>
  <c r="AE32" i="82"/>
  <c r="W33" i="82"/>
  <c r="AG32" i="82"/>
  <c r="AP32" i="82" s="1"/>
  <c r="AE32" i="84"/>
  <c r="W33" i="84"/>
  <c r="AF32" i="84"/>
  <c r="AO32" i="84" s="1"/>
  <c r="AG32" i="84"/>
  <c r="AP32" i="84" s="1"/>
  <c r="W34" i="75"/>
  <c r="AG33" i="75"/>
  <c r="AP33" i="75" s="1"/>
  <c r="AE33" i="75"/>
  <c r="AF33" i="75"/>
  <c r="AO33" i="75" s="1"/>
  <c r="W34" i="48"/>
  <c r="AG33" i="48"/>
  <c r="AP33" i="48" s="1"/>
  <c r="AF33" i="48"/>
  <c r="AO33" i="48" s="1"/>
  <c r="AE33" i="48"/>
  <c r="W33" i="96"/>
  <c r="AG32" i="96"/>
  <c r="AP32" i="96" s="1"/>
  <c r="AE32" i="96"/>
  <c r="AF32" i="96"/>
  <c r="AO32" i="96" s="1"/>
  <c r="AG32" i="85"/>
  <c r="AP32" i="85" s="1"/>
  <c r="W33" i="85"/>
  <c r="AF32" i="85"/>
  <c r="AO32" i="85" s="1"/>
  <c r="AE32" i="85"/>
  <c r="W34" i="41"/>
  <c r="AG33" i="41"/>
  <c r="AP33" i="41" s="1"/>
  <c r="AF33" i="41"/>
  <c r="AO33" i="41" s="1"/>
  <c r="AE33" i="41"/>
  <c r="AG33" i="32"/>
  <c r="AP33" i="32" s="1"/>
  <c r="AF33" i="32"/>
  <c r="AO33" i="32" s="1"/>
  <c r="AE33" i="32"/>
  <c r="W34" i="32"/>
  <c r="Z34" i="94"/>
  <c r="Y34" i="94"/>
  <c r="X34" i="94"/>
  <c r="AF34" i="78"/>
  <c r="AO34" i="78" s="1"/>
  <c r="W35" i="78"/>
  <c r="AE34" i="78"/>
  <c r="AG34" i="78"/>
  <c r="AP34" i="78" s="1"/>
  <c r="Y34" i="91"/>
  <c r="X34" i="91"/>
  <c r="AN32" i="73"/>
  <c r="AI32" i="73"/>
  <c r="AN32" i="90"/>
  <c r="AI32" i="90"/>
  <c r="AN31" i="77"/>
  <c r="AI31" i="77"/>
  <c r="AI32" i="46"/>
  <c r="AN32" i="46"/>
  <c r="AH32" i="80"/>
  <c r="AQ32" i="80" s="1"/>
  <c r="AE33" i="43"/>
  <c r="W34" i="43"/>
  <c r="AG33" i="43"/>
  <c r="AP33" i="43" s="1"/>
  <c r="AF33" i="43"/>
  <c r="AO33" i="43" s="1"/>
  <c r="AH32" i="96"/>
  <c r="AQ32" i="96" s="1"/>
  <c r="AR31" i="80"/>
  <c r="AI33" i="30"/>
  <c r="AN33" i="30"/>
  <c r="AH34" i="78"/>
  <c r="AQ34" i="78" s="1"/>
  <c r="AN32" i="87"/>
  <c r="AI32" i="87"/>
  <c r="AG32" i="47"/>
  <c r="AP32" i="47" s="1"/>
  <c r="W33" i="47"/>
  <c r="AF32" i="47"/>
  <c r="AO32" i="47" s="1"/>
  <c r="AE32" i="47"/>
  <c r="AR32" i="75"/>
  <c r="AI35" i="95"/>
  <c r="AN35" i="95"/>
  <c r="AH35" i="33"/>
  <c r="AQ35" i="33" s="1"/>
  <c r="AR32" i="41"/>
  <c r="AH32" i="31"/>
  <c r="AQ32" i="31" s="1"/>
  <c r="AN32" i="88"/>
  <c r="AI32" i="88"/>
  <c r="X32" i="26"/>
  <c r="Y32" i="26"/>
  <c r="X32" i="77"/>
  <c r="Z32" i="77" s="1"/>
  <c r="Y32" i="77"/>
  <c r="Y35" i="34"/>
  <c r="X35" i="34"/>
  <c r="X32" i="39"/>
  <c r="Z32" i="39" s="1"/>
  <c r="Y32" i="39"/>
  <c r="X34" i="79"/>
  <c r="Y34" i="79"/>
  <c r="AI31" i="39"/>
  <c r="AN31" i="39"/>
  <c r="AI31" i="26"/>
  <c r="AN31" i="26"/>
  <c r="AR31" i="96"/>
  <c r="AR31" i="85"/>
  <c r="AG35" i="33"/>
  <c r="AP35" i="33" s="1"/>
  <c r="AF35" i="33"/>
  <c r="AO35" i="33" s="1"/>
  <c r="W36" i="33"/>
  <c r="AE35" i="33"/>
  <c r="Z34" i="44"/>
  <c r="X34" i="44"/>
  <c r="Y34" i="44"/>
  <c r="X33" i="35"/>
  <c r="Y33" i="35"/>
  <c r="Z33" i="35" s="1"/>
  <c r="AN33" i="91"/>
  <c r="AI33" i="91"/>
  <c r="AI33" i="94"/>
  <c r="AN33" i="94"/>
  <c r="AH33" i="41"/>
  <c r="AQ33" i="41" s="1"/>
  <c r="X33" i="81"/>
  <c r="Y33" i="81"/>
  <c r="Z33" i="81" s="1"/>
  <c r="AE32" i="37"/>
  <c r="W33" i="37"/>
  <c r="AG32" i="37"/>
  <c r="AP32" i="37" s="1"/>
  <c r="AF32" i="37"/>
  <c r="AO32" i="37" s="1"/>
  <c r="AR34" i="33"/>
  <c r="Y34" i="30"/>
  <c r="X34" i="30"/>
  <c r="Z34" i="30" s="1"/>
  <c r="AI32" i="35"/>
  <c r="AN32" i="35"/>
  <c r="AH32" i="82"/>
  <c r="AQ32" i="82" s="1"/>
  <c r="Y34" i="25"/>
  <c r="Z34" i="25" s="1"/>
  <c r="X34" i="25"/>
  <c r="Z32" i="80"/>
  <c r="X35" i="40"/>
  <c r="Y35" i="40"/>
  <c r="Z35" i="40" s="1"/>
  <c r="W34" i="36"/>
  <c r="AG33" i="36"/>
  <c r="AP33" i="36" s="1"/>
  <c r="AF33" i="36"/>
  <c r="AO33" i="36" s="1"/>
  <c r="AE33" i="36"/>
  <c r="AN35" i="86"/>
  <c r="AI35" i="86"/>
  <c r="Z33" i="73"/>
  <c r="Y33" i="73"/>
  <c r="X33" i="73"/>
  <c r="AG33" i="38"/>
  <c r="AP33" i="38" s="1"/>
  <c r="AF33" i="38"/>
  <c r="AO33" i="38" s="1"/>
  <c r="AE33" i="38"/>
  <c r="W34" i="38"/>
  <c r="Y33" i="74"/>
  <c r="X33" i="74"/>
  <c r="Z36" i="95"/>
  <c r="X36" i="95"/>
  <c r="Y36" i="95"/>
  <c r="Y31" i="27"/>
  <c r="X31" i="27"/>
  <c r="AG31" i="89"/>
  <c r="AP31" i="89" s="1"/>
  <c r="AF31" i="89"/>
  <c r="AO31" i="89" s="1"/>
  <c r="W32" i="89"/>
  <c r="AE31" i="89"/>
  <c r="AE34" i="76"/>
  <c r="AG34" i="76"/>
  <c r="AP34" i="76" s="1"/>
  <c r="W35" i="76"/>
  <c r="AF34" i="76"/>
  <c r="AO34" i="76" s="1"/>
  <c r="AI32" i="29"/>
  <c r="AN32" i="29"/>
  <c r="Z33" i="90"/>
  <c r="Y33" i="90"/>
  <c r="X33" i="90"/>
  <c r="AI33" i="44"/>
  <c r="AN33" i="44"/>
  <c r="AI33" i="79"/>
  <c r="AN33" i="79"/>
  <c r="AE33" i="45"/>
  <c r="W34" i="45"/>
  <c r="AG33" i="45"/>
  <c r="AP33" i="45" s="1"/>
  <c r="AF33" i="45"/>
  <c r="AO33" i="45" s="1"/>
  <c r="AE34" i="93"/>
  <c r="W35" i="93"/>
  <c r="AF34" i="93"/>
  <c r="AO34" i="93" s="1"/>
  <c r="AG34" i="93"/>
  <c r="AP34" i="93" s="1"/>
  <c r="AN33" i="25"/>
  <c r="AI33" i="25"/>
  <c r="Y33" i="87"/>
  <c r="X33" i="87"/>
  <c r="Z33" i="87" s="1"/>
  <c r="AH33" i="32"/>
  <c r="AQ33" i="32" s="1"/>
  <c r="AR33" i="78"/>
  <c r="W34" i="83"/>
  <c r="AF33" i="83"/>
  <c r="AO33" i="83" s="1"/>
  <c r="AG33" i="83"/>
  <c r="AP33" i="83" s="1"/>
  <c r="AE33" i="83"/>
  <c r="AR31" i="31"/>
  <c r="AN30" i="27"/>
  <c r="AI30" i="27"/>
  <c r="AH33" i="48"/>
  <c r="AQ33" i="48" s="1"/>
  <c r="W34" i="42"/>
  <c r="AG33" i="42"/>
  <c r="AP33" i="42" s="1"/>
  <c r="AF33" i="42"/>
  <c r="AO33" i="42" s="1"/>
  <c r="AE33" i="42"/>
  <c r="W33" i="31"/>
  <c r="AF32" i="31"/>
  <c r="AO32" i="31" s="1"/>
  <c r="AG32" i="31"/>
  <c r="AP32" i="31" s="1"/>
  <c r="AE32" i="31"/>
  <c r="AH33" i="75"/>
  <c r="AQ33" i="75" s="1"/>
  <c r="AN34" i="34"/>
  <c r="AI34" i="34"/>
  <c r="AR31" i="84"/>
  <c r="AF33" i="92"/>
  <c r="AO33" i="92" s="1"/>
  <c r="AE33" i="92"/>
  <c r="W34" i="92"/>
  <c r="AG33" i="92"/>
  <c r="AP33" i="92" s="1"/>
  <c r="AI32" i="81"/>
  <c r="AN32" i="81"/>
  <c r="AR32" i="32"/>
  <c r="AI34" i="40"/>
  <c r="AN34" i="40"/>
  <c r="AR32" i="48"/>
  <c r="AR31" i="82"/>
  <c r="W32" i="28"/>
  <c r="AG31" i="28"/>
  <c r="AP31" i="28" s="1"/>
  <c r="AF31" i="28"/>
  <c r="AO31" i="28" s="1"/>
  <c r="AE31" i="28"/>
  <c r="Y36" i="86"/>
  <c r="X36" i="86"/>
  <c r="AH32" i="85"/>
  <c r="AQ32" i="85" s="1"/>
  <c r="AH32" i="84"/>
  <c r="AQ32" i="84" s="1"/>
  <c r="AN32" i="74"/>
  <c r="AI32" i="74"/>
  <c r="X33" i="88"/>
  <c r="Z33" i="88" s="1"/>
  <c r="Y33" i="88"/>
  <c r="Y33" i="29"/>
  <c r="X33" i="29"/>
  <c r="X33" i="46"/>
  <c r="Z33" i="46" s="1"/>
  <c r="Y33" i="46"/>
  <c r="AF32" i="77" l="1"/>
  <c r="AO32" i="77" s="1"/>
  <c r="W33" i="77"/>
  <c r="AG32" i="77"/>
  <c r="AP32" i="77" s="1"/>
  <c r="AE32" i="77"/>
  <c r="AE35" i="40"/>
  <c r="W36" i="40"/>
  <c r="AG35" i="40"/>
  <c r="AP35" i="40" s="1"/>
  <c r="AF35" i="40"/>
  <c r="AO35" i="40" s="1"/>
  <c r="AG33" i="88"/>
  <c r="AP33" i="88" s="1"/>
  <c r="W34" i="88"/>
  <c r="AF33" i="88"/>
  <c r="AO33" i="88" s="1"/>
  <c r="AE33" i="88"/>
  <c r="AE33" i="81"/>
  <c r="W34" i="81"/>
  <c r="AF33" i="81"/>
  <c r="AO33" i="81" s="1"/>
  <c r="AG33" i="81"/>
  <c r="AP33" i="81" s="1"/>
  <c r="W35" i="25"/>
  <c r="AG34" i="25"/>
  <c r="AP34" i="25" s="1"/>
  <c r="AF34" i="25"/>
  <c r="AO34" i="25" s="1"/>
  <c r="AE34" i="25"/>
  <c r="AG33" i="35"/>
  <c r="AP33" i="35" s="1"/>
  <c r="AF33" i="35"/>
  <c r="AO33" i="35" s="1"/>
  <c r="AE33" i="35"/>
  <c r="W34" i="35"/>
  <c r="AG32" i="39"/>
  <c r="AP32" i="39" s="1"/>
  <c r="AE32" i="39"/>
  <c r="W33" i="39"/>
  <c r="AF32" i="39"/>
  <c r="AO32" i="39" s="1"/>
  <c r="AF34" i="30"/>
  <c r="AO34" i="30" s="1"/>
  <c r="AE34" i="30"/>
  <c r="W35" i="30"/>
  <c r="AG34" i="30"/>
  <c r="AP34" i="30" s="1"/>
  <c r="AE33" i="46"/>
  <c r="W34" i="46"/>
  <c r="AG33" i="46"/>
  <c r="AP33" i="46" s="1"/>
  <c r="AF33" i="46"/>
  <c r="AO33" i="46" s="1"/>
  <c r="AG33" i="87"/>
  <c r="AP33" i="87" s="1"/>
  <c r="AF33" i="87"/>
  <c r="AO33" i="87" s="1"/>
  <c r="AE33" i="87"/>
  <c r="W34" i="87"/>
  <c r="AF33" i="90"/>
  <c r="AO33" i="90" s="1"/>
  <c r="AG33" i="90"/>
  <c r="AP33" i="90" s="1"/>
  <c r="AE33" i="90"/>
  <c r="W34" i="90"/>
  <c r="AR35" i="86"/>
  <c r="AR32" i="81"/>
  <c r="Z34" i="42"/>
  <c r="Y34" i="42"/>
  <c r="X34" i="42"/>
  <c r="AR30" i="27"/>
  <c r="Z35" i="93"/>
  <c r="Y35" i="93"/>
  <c r="X35" i="93"/>
  <c r="AI33" i="45"/>
  <c r="AN33" i="45"/>
  <c r="AH36" i="95"/>
  <c r="AQ36" i="95" s="1"/>
  <c r="X34" i="38"/>
  <c r="Y34" i="38"/>
  <c r="W34" i="73"/>
  <c r="AE33" i="73"/>
  <c r="AG33" i="73"/>
  <c r="AP33" i="73" s="1"/>
  <c r="AF33" i="73"/>
  <c r="AO33" i="73" s="1"/>
  <c r="AH34" i="25"/>
  <c r="AQ34" i="25" s="1"/>
  <c r="Y33" i="37"/>
  <c r="X33" i="37"/>
  <c r="AR33" i="91"/>
  <c r="AH34" i="44"/>
  <c r="AQ34" i="44" s="1"/>
  <c r="AR31" i="26"/>
  <c r="AR32" i="88"/>
  <c r="AI32" i="47"/>
  <c r="AN32" i="47"/>
  <c r="X34" i="43"/>
  <c r="Y34" i="43"/>
  <c r="AN32" i="85"/>
  <c r="AI32" i="85"/>
  <c r="AI32" i="96"/>
  <c r="AN32" i="96"/>
  <c r="AI32" i="84"/>
  <c r="AN32" i="84"/>
  <c r="Z33" i="31"/>
  <c r="X33" i="31"/>
  <c r="Y33" i="31"/>
  <c r="AF34" i="94"/>
  <c r="AO34" i="94" s="1"/>
  <c r="AG34" i="94"/>
  <c r="AP34" i="94" s="1"/>
  <c r="AE34" i="94"/>
  <c r="W35" i="94"/>
  <c r="AI33" i="41"/>
  <c r="AN33" i="41"/>
  <c r="X34" i="75"/>
  <c r="Y34" i="75"/>
  <c r="AI33" i="42"/>
  <c r="AN33" i="42"/>
  <c r="AN35" i="33"/>
  <c r="AI35" i="33"/>
  <c r="AR31" i="39"/>
  <c r="Y33" i="47"/>
  <c r="Z33" i="47" s="1"/>
  <c r="X33" i="47"/>
  <c r="AR32" i="46"/>
  <c r="Z33" i="85"/>
  <c r="X33" i="85"/>
  <c r="Y33" i="85"/>
  <c r="Y34" i="48"/>
  <c r="X34" i="48"/>
  <c r="Z33" i="82"/>
  <c r="X33" i="82"/>
  <c r="Y33" i="82"/>
  <c r="AH33" i="29"/>
  <c r="AQ33" i="29" s="1"/>
  <c r="AR32" i="74"/>
  <c r="AH36" i="86"/>
  <c r="AQ36" i="86" s="1"/>
  <c r="AR33" i="25"/>
  <c r="AH32" i="77"/>
  <c r="AQ32" i="77" s="1"/>
  <c r="AR33" i="30"/>
  <c r="AR32" i="73"/>
  <c r="Y32" i="28"/>
  <c r="X32" i="28"/>
  <c r="AR34" i="40"/>
  <c r="AR34" i="34"/>
  <c r="X34" i="83"/>
  <c r="Y34" i="83"/>
  <c r="AR33" i="79"/>
  <c r="AI34" i="76"/>
  <c r="AN34" i="76"/>
  <c r="AH31" i="27"/>
  <c r="AQ31" i="27" s="1"/>
  <c r="AH33" i="74"/>
  <c r="AQ33" i="74" s="1"/>
  <c r="Z33" i="29"/>
  <c r="Z36" i="86"/>
  <c r="Y34" i="92"/>
  <c r="X34" i="92"/>
  <c r="AI32" i="31"/>
  <c r="AN32" i="31"/>
  <c r="AR32" i="29"/>
  <c r="AI31" i="89"/>
  <c r="AN31" i="89"/>
  <c r="AI33" i="36"/>
  <c r="AN33" i="36"/>
  <c r="AH35" i="40"/>
  <c r="AQ35" i="40" s="1"/>
  <c r="AR32" i="35"/>
  <c r="AH33" i="81"/>
  <c r="AQ33" i="81" s="1"/>
  <c r="AH33" i="35"/>
  <c r="AQ33" i="35" s="1"/>
  <c r="Z36" i="33"/>
  <c r="X36" i="33"/>
  <c r="Y36" i="33"/>
  <c r="AH35" i="34"/>
  <c r="AQ35" i="34" s="1"/>
  <c r="AR35" i="95"/>
  <c r="AR31" i="77"/>
  <c r="AH34" i="91"/>
  <c r="AQ34" i="91" s="1"/>
  <c r="Z35" i="78"/>
  <c r="Y35" i="78"/>
  <c r="X35" i="78"/>
  <c r="Y34" i="32"/>
  <c r="X34" i="32"/>
  <c r="Z33" i="96"/>
  <c r="X33" i="96"/>
  <c r="Y33" i="96"/>
  <c r="AR33" i="44"/>
  <c r="Z32" i="89"/>
  <c r="X32" i="89"/>
  <c r="Y32" i="89"/>
  <c r="Z31" i="27"/>
  <c r="Z33" i="74"/>
  <c r="AH33" i="73"/>
  <c r="AQ33" i="73" s="1"/>
  <c r="AH34" i="30"/>
  <c r="AQ34" i="30" s="1"/>
  <c r="AH34" i="79"/>
  <c r="AQ34" i="79" s="1"/>
  <c r="AH32" i="26"/>
  <c r="AQ32" i="26" s="1"/>
  <c r="AN33" i="32"/>
  <c r="AI33" i="32"/>
  <c r="AI33" i="48"/>
  <c r="AN33" i="48"/>
  <c r="AI33" i="75"/>
  <c r="AN33" i="75"/>
  <c r="AN32" i="82"/>
  <c r="AI32" i="82"/>
  <c r="AI34" i="93"/>
  <c r="AN34" i="93"/>
  <c r="AG36" i="95"/>
  <c r="AP36" i="95" s="1"/>
  <c r="AF36" i="95"/>
  <c r="AO36" i="95" s="1"/>
  <c r="W37" i="95"/>
  <c r="AE36" i="95"/>
  <c r="AN33" i="38"/>
  <c r="AI33" i="38"/>
  <c r="Z34" i="36"/>
  <c r="X34" i="36"/>
  <c r="Y34" i="36"/>
  <c r="AI32" i="37"/>
  <c r="AN32" i="37"/>
  <c r="AE34" i="44"/>
  <c r="AG34" i="44"/>
  <c r="AP34" i="44" s="1"/>
  <c r="W35" i="44"/>
  <c r="AF34" i="44"/>
  <c r="AO34" i="44" s="1"/>
  <c r="AH32" i="39"/>
  <c r="AQ32" i="39" s="1"/>
  <c r="AI33" i="43"/>
  <c r="AN33" i="43"/>
  <c r="AI34" i="78"/>
  <c r="AN34" i="78"/>
  <c r="AI31" i="28"/>
  <c r="AN31" i="28"/>
  <c r="AI33" i="92"/>
  <c r="AN33" i="92"/>
  <c r="AI33" i="83"/>
  <c r="AN33" i="83"/>
  <c r="AH33" i="87"/>
  <c r="AQ33" i="87" s="1"/>
  <c r="AH33" i="46"/>
  <c r="AQ33" i="46" s="1"/>
  <c r="AH33" i="88"/>
  <c r="AQ33" i="88" s="1"/>
  <c r="Y34" i="45"/>
  <c r="X34" i="45"/>
  <c r="AH33" i="90"/>
  <c r="AQ33" i="90" s="1"/>
  <c r="Z35" i="76"/>
  <c r="X35" i="76"/>
  <c r="Y35" i="76"/>
  <c r="AF32" i="80"/>
  <c r="AO32" i="80" s="1"/>
  <c r="AG32" i="80"/>
  <c r="AP32" i="80" s="1"/>
  <c r="W33" i="80"/>
  <c r="AE32" i="80"/>
  <c r="AR33" i="94"/>
  <c r="Z34" i="79"/>
  <c r="Z35" i="34"/>
  <c r="Z32" i="26"/>
  <c r="AR32" i="87"/>
  <c r="AR32" i="90"/>
  <c r="Z34" i="91"/>
  <c r="AH34" i="94"/>
  <c r="AQ34" i="94" s="1"/>
  <c r="X34" i="41"/>
  <c r="Y34" i="41"/>
  <c r="Z33" i="84"/>
  <c r="Y33" i="84"/>
  <c r="X33" i="84"/>
  <c r="AF33" i="47" l="1"/>
  <c r="AO33" i="47" s="1"/>
  <c r="W34" i="47"/>
  <c r="AG33" i="47"/>
  <c r="AP33" i="47" s="1"/>
  <c r="AE33" i="47"/>
  <c r="AH34" i="41"/>
  <c r="AQ34" i="41" s="1"/>
  <c r="AI32" i="80"/>
  <c r="AN32" i="80"/>
  <c r="AH35" i="76"/>
  <c r="AQ35" i="76" s="1"/>
  <c r="AR31" i="28"/>
  <c r="AH34" i="36"/>
  <c r="AQ34" i="36" s="1"/>
  <c r="AH32" i="89"/>
  <c r="AQ32" i="89" s="1"/>
  <c r="AF33" i="96"/>
  <c r="AO33" i="96" s="1"/>
  <c r="AE33" i="96"/>
  <c r="W34" i="96"/>
  <c r="AG33" i="96"/>
  <c r="AP33" i="96" s="1"/>
  <c r="AF35" i="78"/>
  <c r="AO35" i="78" s="1"/>
  <c r="W36" i="78"/>
  <c r="AG35" i="78"/>
  <c r="AP35" i="78" s="1"/>
  <c r="AE35" i="78"/>
  <c r="AR33" i="36"/>
  <c r="AR32" i="31"/>
  <c r="AH33" i="82"/>
  <c r="AQ33" i="82" s="1"/>
  <c r="AH33" i="85"/>
  <c r="AQ33" i="85" s="1"/>
  <c r="AR33" i="42"/>
  <c r="X35" i="94"/>
  <c r="Y35" i="94"/>
  <c r="AH33" i="31"/>
  <c r="AQ33" i="31" s="1"/>
  <c r="AR32" i="85"/>
  <c r="AR32" i="47"/>
  <c r="AH33" i="37"/>
  <c r="AQ33" i="37" s="1"/>
  <c r="X34" i="73"/>
  <c r="Y34" i="73"/>
  <c r="AF34" i="42"/>
  <c r="AO34" i="42" s="1"/>
  <c r="AE34" i="42"/>
  <c r="W35" i="42"/>
  <c r="AG34" i="42"/>
  <c r="AP34" i="42" s="1"/>
  <c r="AN33" i="90"/>
  <c r="AI33" i="90"/>
  <c r="AN33" i="87"/>
  <c r="AI33" i="87"/>
  <c r="X34" i="46"/>
  <c r="Y34" i="46"/>
  <c r="AI35" i="40"/>
  <c r="AN35" i="40"/>
  <c r="AH34" i="45"/>
  <c r="AQ34" i="45" s="1"/>
  <c r="W34" i="85"/>
  <c r="AE33" i="85"/>
  <c r="AG33" i="85"/>
  <c r="AP33" i="85" s="1"/>
  <c r="AF33" i="85"/>
  <c r="AO33" i="85" s="1"/>
  <c r="AN34" i="94"/>
  <c r="AI34" i="94"/>
  <c r="AE33" i="31"/>
  <c r="AF33" i="31"/>
  <c r="AO33" i="31" s="1"/>
  <c r="AG33" i="31"/>
  <c r="AP33" i="31" s="1"/>
  <c r="W34" i="31"/>
  <c r="AG35" i="93"/>
  <c r="AP35" i="93" s="1"/>
  <c r="AF35" i="93"/>
  <c r="AO35" i="93" s="1"/>
  <c r="AE35" i="93"/>
  <c r="W36" i="93"/>
  <c r="X34" i="81"/>
  <c r="Z34" i="81" s="1"/>
  <c r="Y34" i="81"/>
  <c r="AR33" i="83"/>
  <c r="AI34" i="44"/>
  <c r="AN34" i="44"/>
  <c r="AR33" i="38"/>
  <c r="AR33" i="75"/>
  <c r="AR31" i="89"/>
  <c r="AH34" i="48"/>
  <c r="AQ34" i="48" s="1"/>
  <c r="AH34" i="75"/>
  <c r="AQ34" i="75" s="1"/>
  <c r="Z33" i="37"/>
  <c r="AH34" i="38"/>
  <c r="AQ34" i="38" s="1"/>
  <c r="AN33" i="35"/>
  <c r="AI33" i="35"/>
  <c r="AI33" i="81"/>
  <c r="AN33" i="81"/>
  <c r="AF34" i="36"/>
  <c r="AO34" i="36" s="1"/>
  <c r="AE34" i="36"/>
  <c r="W35" i="36"/>
  <c r="AG34" i="36"/>
  <c r="AP34" i="36" s="1"/>
  <c r="AH34" i="32"/>
  <c r="AQ34" i="32" s="1"/>
  <c r="AH34" i="92"/>
  <c r="AQ34" i="92" s="1"/>
  <c r="AI33" i="46"/>
  <c r="AN33" i="46"/>
  <c r="X34" i="35"/>
  <c r="Y34" i="35"/>
  <c r="Z34" i="35" s="1"/>
  <c r="AI32" i="77"/>
  <c r="AN32" i="77"/>
  <c r="Z34" i="41"/>
  <c r="AG34" i="91"/>
  <c r="AP34" i="91" s="1"/>
  <c r="AF34" i="91"/>
  <c r="AO34" i="91" s="1"/>
  <c r="AE34" i="91"/>
  <c r="W35" i="91"/>
  <c r="W36" i="34"/>
  <c r="AG35" i="34"/>
  <c r="AP35" i="34" s="1"/>
  <c r="AF35" i="34"/>
  <c r="AO35" i="34" s="1"/>
  <c r="AE35" i="34"/>
  <c r="AH33" i="84"/>
  <c r="AQ33" i="84" s="1"/>
  <c r="AF34" i="79"/>
  <c r="AO34" i="79" s="1"/>
  <c r="AE34" i="79"/>
  <c r="W35" i="79"/>
  <c r="AG34" i="79"/>
  <c r="AP34" i="79" s="1"/>
  <c r="Z34" i="45"/>
  <c r="W34" i="74"/>
  <c r="AG33" i="74"/>
  <c r="AP33" i="74" s="1"/>
  <c r="AF33" i="74"/>
  <c r="AO33" i="74" s="1"/>
  <c r="AE33" i="74"/>
  <c r="Z34" i="32"/>
  <c r="Z34" i="92"/>
  <c r="AH34" i="83"/>
  <c r="AQ34" i="83" s="1"/>
  <c r="AH32" i="28"/>
  <c r="AQ32" i="28" s="1"/>
  <c r="AR35" i="33"/>
  <c r="Z34" i="75"/>
  <c r="AR32" i="84"/>
  <c r="AH34" i="43"/>
  <c r="AQ34" i="43" s="1"/>
  <c r="Z34" i="38"/>
  <c r="Y33" i="39"/>
  <c r="X33" i="39"/>
  <c r="Y35" i="25"/>
  <c r="Z35" i="25" s="1"/>
  <c r="X35" i="25"/>
  <c r="AN33" i="88"/>
  <c r="AI33" i="88"/>
  <c r="AR34" i="78"/>
  <c r="AR33" i="92"/>
  <c r="AR33" i="43"/>
  <c r="AR32" i="37"/>
  <c r="AN36" i="95"/>
  <c r="AI36" i="95"/>
  <c r="AR34" i="93"/>
  <c r="AR33" i="48"/>
  <c r="W32" i="27"/>
  <c r="AG31" i="27"/>
  <c r="AP31" i="27" s="1"/>
  <c r="AF31" i="27"/>
  <c r="AO31" i="27" s="1"/>
  <c r="AE31" i="27"/>
  <c r="AH35" i="78"/>
  <c r="AQ35" i="78" s="1"/>
  <c r="AH36" i="33"/>
  <c r="AQ36" i="33" s="1"/>
  <c r="W37" i="86"/>
  <c r="AE36" i="86"/>
  <c r="AG36" i="86"/>
  <c r="AP36" i="86" s="1"/>
  <c r="AF36" i="86"/>
  <c r="AO36" i="86" s="1"/>
  <c r="Z34" i="83"/>
  <c r="Z32" i="28"/>
  <c r="Z34" i="48"/>
  <c r="AH33" i="47"/>
  <c r="AQ33" i="47" s="1"/>
  <c r="Z34" i="43"/>
  <c r="AI33" i="73"/>
  <c r="AN33" i="73"/>
  <c r="AR33" i="45"/>
  <c r="AH34" i="42"/>
  <c r="AQ34" i="42" s="1"/>
  <c r="Y34" i="87"/>
  <c r="X34" i="87"/>
  <c r="Y35" i="30"/>
  <c r="X35" i="30"/>
  <c r="AN32" i="39"/>
  <c r="AI32" i="39"/>
  <c r="Y33" i="77"/>
  <c r="X33" i="77"/>
  <c r="Z33" i="77" s="1"/>
  <c r="AE32" i="26"/>
  <c r="W33" i="26"/>
  <c r="AG32" i="26"/>
  <c r="AP32" i="26" s="1"/>
  <c r="AF32" i="26"/>
  <c r="AO32" i="26" s="1"/>
  <c r="Z33" i="80"/>
  <c r="Y33" i="80"/>
  <c r="X33" i="80"/>
  <c r="AF35" i="76"/>
  <c r="AO35" i="76" s="1"/>
  <c r="AG35" i="76"/>
  <c r="AP35" i="76" s="1"/>
  <c r="AE35" i="76"/>
  <c r="W36" i="76"/>
  <c r="W33" i="89"/>
  <c r="AE32" i="89"/>
  <c r="AF32" i="89"/>
  <c r="AO32" i="89" s="1"/>
  <c r="AG32" i="89"/>
  <c r="AP32" i="89" s="1"/>
  <c r="AF33" i="82"/>
  <c r="AO33" i="82" s="1"/>
  <c r="AG33" i="82"/>
  <c r="AP33" i="82" s="1"/>
  <c r="AE33" i="82"/>
  <c r="W34" i="82"/>
  <c r="AG33" i="84"/>
  <c r="AP33" i="84" s="1"/>
  <c r="AF33" i="84"/>
  <c r="AO33" i="84" s="1"/>
  <c r="AE33" i="84"/>
  <c r="W34" i="84"/>
  <c r="X35" i="44"/>
  <c r="Y35" i="44"/>
  <c r="X37" i="95"/>
  <c r="Y37" i="95"/>
  <c r="AR32" i="82"/>
  <c r="AR33" i="32"/>
  <c r="AH33" i="96"/>
  <c r="AQ33" i="96" s="1"/>
  <c r="W37" i="33"/>
  <c r="AF36" i="33"/>
  <c r="AO36" i="33" s="1"/>
  <c r="AE36" i="33"/>
  <c r="AG36" i="33"/>
  <c r="AP36" i="33" s="1"/>
  <c r="AE33" i="29"/>
  <c r="AG33" i="29"/>
  <c r="AP33" i="29" s="1"/>
  <c r="AF33" i="29"/>
  <c r="AO33" i="29" s="1"/>
  <c r="W34" i="29"/>
  <c r="AR34" i="76"/>
  <c r="AR33" i="41"/>
  <c r="AR32" i="96"/>
  <c r="AH35" i="93"/>
  <c r="AQ35" i="93" s="1"/>
  <c r="Y34" i="90"/>
  <c r="X34" i="90"/>
  <c r="AI34" i="30"/>
  <c r="AN34" i="30"/>
  <c r="AI34" i="25"/>
  <c r="AN34" i="25"/>
  <c r="Z34" i="88"/>
  <c r="X34" i="88"/>
  <c r="Y34" i="88"/>
  <c r="X36" i="40"/>
  <c r="Y36" i="40"/>
  <c r="AE33" i="77" l="1"/>
  <c r="AG33" i="77"/>
  <c r="AP33" i="77" s="1"/>
  <c r="W34" i="77"/>
  <c r="AF33" i="77"/>
  <c r="AO33" i="77" s="1"/>
  <c r="AG34" i="81"/>
  <c r="AP34" i="81" s="1"/>
  <c r="AF34" i="81"/>
  <c r="AO34" i="81" s="1"/>
  <c r="AE34" i="81"/>
  <c r="W35" i="81"/>
  <c r="AE35" i="25"/>
  <c r="W36" i="25"/>
  <c r="AG35" i="25"/>
  <c r="AP35" i="25" s="1"/>
  <c r="AF35" i="25"/>
  <c r="AO35" i="25" s="1"/>
  <c r="W35" i="35"/>
  <c r="AG34" i="35"/>
  <c r="AP34" i="35" s="1"/>
  <c r="AF34" i="35"/>
  <c r="AO34" i="35" s="1"/>
  <c r="AE34" i="35"/>
  <c r="AH35" i="44"/>
  <c r="AQ35" i="44" s="1"/>
  <c r="AN35" i="76"/>
  <c r="AI35" i="76"/>
  <c r="AH34" i="88"/>
  <c r="AQ34" i="88" s="1"/>
  <c r="AH34" i="90"/>
  <c r="AQ34" i="90" s="1"/>
  <c r="AN33" i="29"/>
  <c r="AI33" i="29"/>
  <c r="X36" i="76"/>
  <c r="Y36" i="76"/>
  <c r="AI32" i="26"/>
  <c r="AN32" i="26"/>
  <c r="AH35" i="30"/>
  <c r="AQ35" i="30" s="1"/>
  <c r="AR36" i="95"/>
  <c r="AH35" i="25"/>
  <c r="AQ35" i="25" s="1"/>
  <c r="W35" i="38"/>
  <c r="AG34" i="38"/>
  <c r="AP34" i="38" s="1"/>
  <c r="AF34" i="38"/>
  <c r="AO34" i="38" s="1"/>
  <c r="AE34" i="38"/>
  <c r="AI33" i="31"/>
  <c r="AN33" i="31"/>
  <c r="AR33" i="87"/>
  <c r="Z35" i="42"/>
  <c r="Y35" i="42"/>
  <c r="X35" i="42"/>
  <c r="AE33" i="80"/>
  <c r="AF33" i="80"/>
  <c r="AO33" i="80" s="1"/>
  <c r="W34" i="80"/>
  <c r="AG33" i="80"/>
  <c r="AP33" i="80" s="1"/>
  <c r="Y36" i="34"/>
  <c r="X36" i="34"/>
  <c r="Z34" i="85"/>
  <c r="X34" i="85"/>
  <c r="Y34" i="85"/>
  <c r="AI33" i="47"/>
  <c r="AN33" i="47"/>
  <c r="Z34" i="90"/>
  <c r="Z34" i="29"/>
  <c r="Y34" i="29"/>
  <c r="X34" i="29"/>
  <c r="AI36" i="33"/>
  <c r="AN36" i="33"/>
  <c r="Z35" i="44"/>
  <c r="Z34" i="82"/>
  <c r="X34" i="82"/>
  <c r="Y34" i="82"/>
  <c r="Z35" i="30"/>
  <c r="AR33" i="73"/>
  <c r="AI36" i="86"/>
  <c r="AN36" i="86"/>
  <c r="AE34" i="75"/>
  <c r="W35" i="75"/>
  <c r="AF34" i="75"/>
  <c r="AO34" i="75" s="1"/>
  <c r="AG34" i="75"/>
  <c r="AP34" i="75" s="1"/>
  <c r="AI34" i="79"/>
  <c r="AN34" i="79"/>
  <c r="Y35" i="91"/>
  <c r="X35" i="91"/>
  <c r="AR33" i="46"/>
  <c r="AR33" i="35"/>
  <c r="AR35" i="40"/>
  <c r="AR33" i="90"/>
  <c r="Z35" i="79"/>
  <c r="X35" i="79"/>
  <c r="Y35" i="79"/>
  <c r="AF34" i="41"/>
  <c r="AO34" i="41" s="1"/>
  <c r="AE34" i="41"/>
  <c r="W35" i="41"/>
  <c r="AG34" i="41"/>
  <c r="AP34" i="41" s="1"/>
  <c r="AR33" i="81"/>
  <c r="AR34" i="25"/>
  <c r="Z34" i="84"/>
  <c r="X34" i="84"/>
  <c r="Y34" i="84"/>
  <c r="AH34" i="87"/>
  <c r="AQ34" i="87" s="1"/>
  <c r="AG34" i="43"/>
  <c r="AP34" i="43" s="1"/>
  <c r="AF34" i="43"/>
  <c r="AO34" i="43" s="1"/>
  <c r="AE34" i="43"/>
  <c r="W35" i="43"/>
  <c r="AE34" i="48"/>
  <c r="W35" i="48"/>
  <c r="AF34" i="48"/>
  <c r="AO34" i="48" s="1"/>
  <c r="AG34" i="48"/>
  <c r="AP34" i="48" s="1"/>
  <c r="AI31" i="27"/>
  <c r="AN31" i="27"/>
  <c r="AH33" i="39"/>
  <c r="AQ33" i="39" s="1"/>
  <c r="AG34" i="92"/>
  <c r="AP34" i="92" s="1"/>
  <c r="AF34" i="92"/>
  <c r="AO34" i="92" s="1"/>
  <c r="W35" i="92"/>
  <c r="AE34" i="92"/>
  <c r="Z34" i="74"/>
  <c r="Y34" i="74"/>
  <c r="X34" i="74"/>
  <c r="AI35" i="34"/>
  <c r="AN35" i="34"/>
  <c r="AN34" i="91"/>
  <c r="AI34" i="91"/>
  <c r="AR32" i="77"/>
  <c r="X35" i="36"/>
  <c r="Y35" i="36"/>
  <c r="AG33" i="37"/>
  <c r="AP33" i="37" s="1"/>
  <c r="AF33" i="37"/>
  <c r="AO33" i="37" s="1"/>
  <c r="AE33" i="37"/>
  <c r="W34" i="37"/>
  <c r="AR34" i="44"/>
  <c r="Y34" i="31"/>
  <c r="X34" i="31"/>
  <c r="AH35" i="94"/>
  <c r="AQ35" i="94" s="1"/>
  <c r="AI35" i="78"/>
  <c r="AN35" i="78"/>
  <c r="Y34" i="96"/>
  <c r="Z34" i="96" s="1"/>
  <c r="X34" i="96"/>
  <c r="AF34" i="88"/>
  <c r="AO34" i="88" s="1"/>
  <c r="AG34" i="88"/>
  <c r="AP34" i="88" s="1"/>
  <c r="W35" i="88"/>
  <c r="AE34" i="88"/>
  <c r="AH33" i="77"/>
  <c r="AQ33" i="77" s="1"/>
  <c r="Z32" i="27"/>
  <c r="Y32" i="27"/>
  <c r="X32" i="27"/>
  <c r="AH34" i="81"/>
  <c r="AQ34" i="81" s="1"/>
  <c r="AR34" i="94"/>
  <c r="AI34" i="42"/>
  <c r="AN34" i="42"/>
  <c r="AR32" i="80"/>
  <c r="AH36" i="40"/>
  <c r="AQ36" i="40" s="1"/>
  <c r="AN33" i="82"/>
  <c r="AI33" i="82"/>
  <c r="AI32" i="89"/>
  <c r="AN32" i="89"/>
  <c r="AR32" i="39"/>
  <c r="AE32" i="28"/>
  <c r="AF32" i="28"/>
  <c r="AO32" i="28" s="1"/>
  <c r="W33" i="28"/>
  <c r="AG32" i="28"/>
  <c r="AP32" i="28" s="1"/>
  <c r="Z37" i="86"/>
  <c r="X37" i="86"/>
  <c r="Y37" i="86"/>
  <c r="AR33" i="88"/>
  <c r="W35" i="32"/>
  <c r="AG34" i="32"/>
  <c r="AP34" i="32" s="1"/>
  <c r="AE34" i="32"/>
  <c r="AF34" i="32"/>
  <c r="AO34" i="32" s="1"/>
  <c r="AG34" i="45"/>
  <c r="AP34" i="45" s="1"/>
  <c r="AF34" i="45"/>
  <c r="AO34" i="45" s="1"/>
  <c r="AE34" i="45"/>
  <c r="W35" i="45"/>
  <c r="AI34" i="36"/>
  <c r="AN34" i="36"/>
  <c r="Z36" i="93"/>
  <c r="X36" i="93"/>
  <c r="Y36" i="93"/>
  <c r="AH34" i="46"/>
  <c r="AQ34" i="46" s="1"/>
  <c r="AH34" i="73"/>
  <c r="AQ34" i="73" s="1"/>
  <c r="Z35" i="94"/>
  <c r="Y34" i="47"/>
  <c r="X34" i="47"/>
  <c r="Z36" i="40"/>
  <c r="AH37" i="95"/>
  <c r="AQ37" i="95" s="1"/>
  <c r="AR34" i="30"/>
  <c r="Z37" i="33"/>
  <c r="Y37" i="33"/>
  <c r="X37" i="33"/>
  <c r="Z37" i="95"/>
  <c r="AN33" i="84"/>
  <c r="AI33" i="84"/>
  <c r="Z33" i="89"/>
  <c r="X33" i="89"/>
  <c r="Y33" i="89"/>
  <c r="AH33" i="80"/>
  <c r="AQ33" i="80" s="1"/>
  <c r="Y33" i="26"/>
  <c r="X33" i="26"/>
  <c r="Z33" i="26" s="1"/>
  <c r="Z34" i="87"/>
  <c r="AF34" i="83"/>
  <c r="AO34" i="83" s="1"/>
  <c r="AE34" i="83"/>
  <c r="W35" i="83"/>
  <c r="AG34" i="83"/>
  <c r="AP34" i="83" s="1"/>
  <c r="Z33" i="39"/>
  <c r="AI33" i="74"/>
  <c r="AN33" i="74"/>
  <c r="AH34" i="35"/>
  <c r="AQ34" i="35" s="1"/>
  <c r="AN35" i="93"/>
  <c r="AI35" i="93"/>
  <c r="AI33" i="85"/>
  <c r="AN33" i="85"/>
  <c r="Z34" i="46"/>
  <c r="Z34" i="73"/>
  <c r="X36" i="78"/>
  <c r="Y36" i="78"/>
  <c r="AN33" i="96"/>
  <c r="AI33" i="96"/>
  <c r="AG34" i="96" l="1"/>
  <c r="AP34" i="96" s="1"/>
  <c r="W35" i="96"/>
  <c r="AE34" i="96"/>
  <c r="AF34" i="96"/>
  <c r="AO34" i="96" s="1"/>
  <c r="AG33" i="26"/>
  <c r="AP33" i="26" s="1"/>
  <c r="AF33" i="26"/>
  <c r="AO33" i="26" s="1"/>
  <c r="AE33" i="26"/>
  <c r="W34" i="26"/>
  <c r="AR33" i="96"/>
  <c r="AG34" i="46"/>
  <c r="AP34" i="46" s="1"/>
  <c r="AF34" i="46"/>
  <c r="AO34" i="46" s="1"/>
  <c r="AE34" i="46"/>
  <c r="W35" i="46"/>
  <c r="W34" i="39"/>
  <c r="AG33" i="39"/>
  <c r="AP33" i="39" s="1"/>
  <c r="AF33" i="39"/>
  <c r="AO33" i="39" s="1"/>
  <c r="AE33" i="39"/>
  <c r="W35" i="87"/>
  <c r="AG34" i="87"/>
  <c r="AP34" i="87" s="1"/>
  <c r="AF34" i="87"/>
  <c r="AO34" i="87" s="1"/>
  <c r="AE34" i="87"/>
  <c r="AR33" i="84"/>
  <c r="W37" i="93"/>
  <c r="AG36" i="93"/>
  <c r="AP36" i="93" s="1"/>
  <c r="AF36" i="93"/>
  <c r="AO36" i="93" s="1"/>
  <c r="AE36" i="93"/>
  <c r="Z35" i="32"/>
  <c r="X35" i="32"/>
  <c r="Y35" i="32"/>
  <c r="X35" i="88"/>
  <c r="Y35" i="88"/>
  <c r="Z35" i="88" s="1"/>
  <c r="AN34" i="92"/>
  <c r="AI34" i="92"/>
  <c r="Z35" i="43"/>
  <c r="Y35" i="43"/>
  <c r="X35" i="43"/>
  <c r="X35" i="41"/>
  <c r="Y35" i="41"/>
  <c r="AR34" i="79"/>
  <c r="AH34" i="82"/>
  <c r="AQ34" i="82" s="1"/>
  <c r="AH34" i="85"/>
  <c r="AQ34" i="85" s="1"/>
  <c r="Z34" i="80"/>
  <c r="X34" i="80"/>
  <c r="Y34" i="80"/>
  <c r="AG35" i="42"/>
  <c r="AP35" i="42" s="1"/>
  <c r="AF35" i="42"/>
  <c r="AO35" i="42" s="1"/>
  <c r="AE35" i="42"/>
  <c r="W36" i="42"/>
  <c r="X36" i="25"/>
  <c r="Y36" i="25"/>
  <c r="AG36" i="40"/>
  <c r="AP36" i="40" s="1"/>
  <c r="AF36" i="40"/>
  <c r="AO36" i="40" s="1"/>
  <c r="AE36" i="40"/>
  <c r="W37" i="40"/>
  <c r="AF34" i="29"/>
  <c r="AO34" i="29" s="1"/>
  <c r="AG34" i="29"/>
  <c r="AP34" i="29" s="1"/>
  <c r="W35" i="29"/>
  <c r="AE34" i="29"/>
  <c r="AH36" i="76"/>
  <c r="AQ36" i="76" s="1"/>
  <c r="AI35" i="25"/>
  <c r="AN35" i="25"/>
  <c r="AR34" i="42"/>
  <c r="AH35" i="36"/>
  <c r="AQ35" i="36" s="1"/>
  <c r="X35" i="92"/>
  <c r="Z35" i="92" s="1"/>
  <c r="Y35" i="92"/>
  <c r="AH34" i="31"/>
  <c r="AQ34" i="31" s="1"/>
  <c r="Z35" i="36"/>
  <c r="AR35" i="34"/>
  <c r="AH35" i="91"/>
  <c r="AQ35" i="91" s="1"/>
  <c r="AG35" i="44"/>
  <c r="AP35" i="44" s="1"/>
  <c r="AE35" i="44"/>
  <c r="W36" i="44"/>
  <c r="AF35" i="44"/>
  <c r="AO35" i="44" s="1"/>
  <c r="AG34" i="90"/>
  <c r="AP34" i="90" s="1"/>
  <c r="W35" i="90"/>
  <c r="AF34" i="90"/>
  <c r="AO34" i="90" s="1"/>
  <c r="AE34" i="90"/>
  <c r="AH36" i="34"/>
  <c r="AQ36" i="34" s="1"/>
  <c r="Z36" i="76"/>
  <c r="X35" i="35"/>
  <c r="Y35" i="35"/>
  <c r="Z35" i="35" s="1"/>
  <c r="Z35" i="81"/>
  <c r="X35" i="81"/>
  <c r="Y35" i="81"/>
  <c r="X34" i="77"/>
  <c r="Y34" i="77"/>
  <c r="Z34" i="77" s="1"/>
  <c r="AN34" i="43"/>
  <c r="AI34" i="43"/>
  <c r="AF34" i="82"/>
  <c r="AO34" i="82" s="1"/>
  <c r="AG34" i="82"/>
  <c r="AP34" i="82" s="1"/>
  <c r="W35" i="82"/>
  <c r="AE34" i="82"/>
  <c r="AR33" i="85"/>
  <c r="Y33" i="28"/>
  <c r="X33" i="28"/>
  <c r="AR32" i="89"/>
  <c r="AH36" i="78"/>
  <c r="AQ36" i="78" s="1"/>
  <c r="AR35" i="93"/>
  <c r="X35" i="83"/>
  <c r="Y35" i="83"/>
  <c r="Z35" i="83" s="1"/>
  <c r="AH37" i="33"/>
  <c r="AQ37" i="33" s="1"/>
  <c r="AI34" i="32"/>
  <c r="AN34" i="32"/>
  <c r="AR33" i="82"/>
  <c r="AH32" i="27"/>
  <c r="AQ32" i="27" s="1"/>
  <c r="AN33" i="37"/>
  <c r="AI33" i="37"/>
  <c r="AH34" i="74"/>
  <c r="AQ34" i="74" s="1"/>
  <c r="Y35" i="48"/>
  <c r="X35" i="48"/>
  <c r="AN33" i="80"/>
  <c r="AI33" i="80"/>
  <c r="Z35" i="38"/>
  <c r="X35" i="38"/>
  <c r="Y35" i="38"/>
  <c r="AR33" i="29"/>
  <c r="AR35" i="76"/>
  <c r="AI34" i="41"/>
  <c r="AN34" i="41"/>
  <c r="AR36" i="86"/>
  <c r="AF34" i="85"/>
  <c r="AO34" i="85" s="1"/>
  <c r="AE34" i="85"/>
  <c r="W35" i="85"/>
  <c r="AG34" i="85"/>
  <c r="AP34" i="85" s="1"/>
  <c r="W38" i="95"/>
  <c r="AE37" i="95"/>
  <c r="AF37" i="95"/>
  <c r="AO37" i="95" s="1"/>
  <c r="AG37" i="95"/>
  <c r="AP37" i="95" s="1"/>
  <c r="AH34" i="47"/>
  <c r="AQ34" i="47" s="1"/>
  <c r="AR34" i="36"/>
  <c r="AR35" i="78"/>
  <c r="Z34" i="37"/>
  <c r="X34" i="37"/>
  <c r="Y34" i="37"/>
  <c r="Z36" i="78"/>
  <c r="AN34" i="83"/>
  <c r="AI34" i="83"/>
  <c r="AH33" i="89"/>
  <c r="AQ33" i="89" s="1"/>
  <c r="Z34" i="47"/>
  <c r="Y35" i="45"/>
  <c r="Z35" i="45" s="1"/>
  <c r="X35" i="45"/>
  <c r="AH37" i="86"/>
  <c r="AQ37" i="86" s="1"/>
  <c r="AI32" i="28"/>
  <c r="AN32" i="28"/>
  <c r="AH34" i="96"/>
  <c r="AQ34" i="96" s="1"/>
  <c r="Z34" i="31"/>
  <c r="AI34" i="48"/>
  <c r="AN34" i="48"/>
  <c r="AH34" i="84"/>
  <c r="AQ34" i="84" s="1"/>
  <c r="AH35" i="79"/>
  <c r="AQ35" i="79" s="1"/>
  <c r="Z35" i="91"/>
  <c r="Y35" i="75"/>
  <c r="X35" i="75"/>
  <c r="Z35" i="75" s="1"/>
  <c r="AG35" i="30"/>
  <c r="AP35" i="30" s="1"/>
  <c r="AE35" i="30"/>
  <c r="W36" i="30"/>
  <c r="AF35" i="30"/>
  <c r="AO35" i="30" s="1"/>
  <c r="AR36" i="33"/>
  <c r="AR33" i="47"/>
  <c r="Z36" i="34"/>
  <c r="AH35" i="42"/>
  <c r="AQ35" i="42" s="1"/>
  <c r="AR33" i="31"/>
  <c r="AI34" i="35"/>
  <c r="AN34" i="35"/>
  <c r="AN34" i="81"/>
  <c r="AI34" i="81"/>
  <c r="AH33" i="26"/>
  <c r="AQ33" i="26" s="1"/>
  <c r="AE34" i="73"/>
  <c r="AG34" i="73"/>
  <c r="AP34" i="73" s="1"/>
  <c r="AF34" i="73"/>
  <c r="AO34" i="73" s="1"/>
  <c r="W35" i="73"/>
  <c r="AR33" i="74"/>
  <c r="AF33" i="89"/>
  <c r="AO33" i="89" s="1"/>
  <c r="W34" i="89"/>
  <c r="AE33" i="89"/>
  <c r="AG33" i="89"/>
  <c r="AP33" i="89" s="1"/>
  <c r="AE37" i="33"/>
  <c r="AG37" i="33"/>
  <c r="AP37" i="33" s="1"/>
  <c r="AF37" i="33"/>
  <c r="AO37" i="33" s="1"/>
  <c r="W38" i="33"/>
  <c r="W36" i="94"/>
  <c r="AE35" i="94"/>
  <c r="AF35" i="94"/>
  <c r="AO35" i="94" s="1"/>
  <c r="AG35" i="94"/>
  <c r="AP35" i="94" s="1"/>
  <c r="AH36" i="93"/>
  <c r="AQ36" i="93" s="1"/>
  <c r="AN34" i="45"/>
  <c r="AI34" i="45"/>
  <c r="AE37" i="86"/>
  <c r="AG37" i="86"/>
  <c r="AP37" i="86" s="1"/>
  <c r="AF37" i="86"/>
  <c r="AO37" i="86" s="1"/>
  <c r="W38" i="86"/>
  <c r="AF32" i="27"/>
  <c r="AO32" i="27" s="1"/>
  <c r="AE32" i="27"/>
  <c r="W33" i="27"/>
  <c r="AG32" i="27"/>
  <c r="AP32" i="27" s="1"/>
  <c r="AI34" i="88"/>
  <c r="AN34" i="88"/>
  <c r="AR34" i="91"/>
  <c r="AE34" i="74"/>
  <c r="W35" i="74"/>
  <c r="AF34" i="74"/>
  <c r="AO34" i="74" s="1"/>
  <c r="AG34" i="74"/>
  <c r="AP34" i="74" s="1"/>
  <c r="AR31" i="27"/>
  <c r="W35" i="84"/>
  <c r="AG34" i="84"/>
  <c r="AP34" i="84" s="1"/>
  <c r="AF34" i="84"/>
  <c r="AO34" i="84" s="1"/>
  <c r="AE34" i="84"/>
  <c r="AG35" i="79"/>
  <c r="AP35" i="79" s="1"/>
  <c r="AF35" i="79"/>
  <c r="AO35" i="79" s="1"/>
  <c r="AE35" i="79"/>
  <c r="W36" i="79"/>
  <c r="AI34" i="75"/>
  <c r="AN34" i="75"/>
  <c r="AH34" i="29"/>
  <c r="AQ34" i="29" s="1"/>
  <c r="AI34" i="38"/>
  <c r="AN34" i="38"/>
  <c r="AR32" i="26"/>
  <c r="AI33" i="77"/>
  <c r="AN33" i="77"/>
  <c r="W36" i="92" l="1"/>
  <c r="AE35" i="92"/>
  <c r="AF35" i="92"/>
  <c r="AO35" i="92" s="1"/>
  <c r="AG35" i="92"/>
  <c r="AP35" i="92" s="1"/>
  <c r="W36" i="45"/>
  <c r="AG35" i="45"/>
  <c r="AP35" i="45" s="1"/>
  <c r="AF35" i="45"/>
  <c r="AO35" i="45" s="1"/>
  <c r="AE35" i="45"/>
  <c r="AG35" i="75"/>
  <c r="AP35" i="75" s="1"/>
  <c r="AF35" i="75"/>
  <c r="AO35" i="75" s="1"/>
  <c r="AE35" i="75"/>
  <c r="W36" i="75"/>
  <c r="AE35" i="35"/>
  <c r="W36" i="35"/>
  <c r="AG35" i="35"/>
  <c r="AP35" i="35" s="1"/>
  <c r="AF35" i="35"/>
  <c r="AO35" i="35" s="1"/>
  <c r="AF34" i="77"/>
  <c r="AO34" i="77" s="1"/>
  <c r="AG34" i="77"/>
  <c r="AP34" i="77" s="1"/>
  <c r="AE34" i="77"/>
  <c r="W35" i="77"/>
  <c r="AG35" i="83"/>
  <c r="AP35" i="83" s="1"/>
  <c r="W36" i="83"/>
  <c r="AF35" i="83"/>
  <c r="AO35" i="83" s="1"/>
  <c r="AE35" i="83"/>
  <c r="AG35" i="88"/>
  <c r="AP35" i="88" s="1"/>
  <c r="AF35" i="88"/>
  <c r="AO35" i="88" s="1"/>
  <c r="AE35" i="88"/>
  <c r="W36" i="88"/>
  <c r="AN35" i="79"/>
  <c r="AI35" i="79"/>
  <c r="AR34" i="38"/>
  <c r="AI34" i="74"/>
  <c r="AN34" i="74"/>
  <c r="AI35" i="94"/>
  <c r="AN35" i="94"/>
  <c r="AE36" i="34"/>
  <c r="W37" i="34"/>
  <c r="AG36" i="34"/>
  <c r="AP36" i="34" s="1"/>
  <c r="AF36" i="34"/>
  <c r="AO36" i="34" s="1"/>
  <c r="AF34" i="47"/>
  <c r="AO34" i="47" s="1"/>
  <c r="AE34" i="47"/>
  <c r="W35" i="47"/>
  <c r="AG34" i="47"/>
  <c r="AP34" i="47" s="1"/>
  <c r="AR34" i="83"/>
  <c r="AR33" i="80"/>
  <c r="AR34" i="43"/>
  <c r="AH35" i="81"/>
  <c r="AQ35" i="81" s="1"/>
  <c r="AI34" i="90"/>
  <c r="AN34" i="90"/>
  <c r="X36" i="44"/>
  <c r="Y36" i="44"/>
  <c r="AN35" i="42"/>
  <c r="AI35" i="42"/>
  <c r="AR34" i="92"/>
  <c r="AH35" i="32"/>
  <c r="AQ35" i="32" s="1"/>
  <c r="Y37" i="93"/>
  <c r="Z37" i="93" s="1"/>
  <c r="X37" i="93"/>
  <c r="Z34" i="39"/>
  <c r="Y34" i="39"/>
  <c r="X34" i="39"/>
  <c r="AN34" i="73"/>
  <c r="AI34" i="73"/>
  <c r="AR34" i="81"/>
  <c r="W36" i="91"/>
  <c r="AG35" i="91"/>
  <c r="AP35" i="91" s="1"/>
  <c r="AF35" i="91"/>
  <c r="AO35" i="91" s="1"/>
  <c r="AE35" i="91"/>
  <c r="AR34" i="48"/>
  <c r="Z38" i="95"/>
  <c r="X38" i="95"/>
  <c r="Y38" i="95"/>
  <c r="W36" i="81"/>
  <c r="AG35" i="81"/>
  <c r="AP35" i="81" s="1"/>
  <c r="AF35" i="81"/>
  <c r="AO35" i="81" s="1"/>
  <c r="AE35" i="81"/>
  <c r="AN35" i="44"/>
  <c r="AI35" i="44"/>
  <c r="AH35" i="41"/>
  <c r="AQ35" i="41" s="1"/>
  <c r="AF35" i="32"/>
  <c r="AO35" i="32" s="1"/>
  <c r="AE35" i="32"/>
  <c r="W36" i="32"/>
  <c r="AG35" i="32"/>
  <c r="AP35" i="32" s="1"/>
  <c r="Y35" i="87"/>
  <c r="X35" i="87"/>
  <c r="AI34" i="84"/>
  <c r="AN34" i="84"/>
  <c r="Y33" i="27"/>
  <c r="Z33" i="27" s="1"/>
  <c r="X33" i="27"/>
  <c r="AN37" i="33"/>
  <c r="AI37" i="33"/>
  <c r="Z36" i="94"/>
  <c r="X36" i="94"/>
  <c r="Y36" i="94"/>
  <c r="AN35" i="30"/>
  <c r="AI35" i="30"/>
  <c r="AG34" i="31"/>
  <c r="AP34" i="31" s="1"/>
  <c r="AF34" i="31"/>
  <c r="AO34" i="31" s="1"/>
  <c r="AE34" i="31"/>
  <c r="W35" i="31"/>
  <c r="AE36" i="78"/>
  <c r="AF36" i="78"/>
  <c r="AO36" i="78" s="1"/>
  <c r="AG36" i="78"/>
  <c r="AP36" i="78" s="1"/>
  <c r="W37" i="78"/>
  <c r="AH35" i="48"/>
  <c r="AQ35" i="48" s="1"/>
  <c r="AR34" i="32"/>
  <c r="AH33" i="28"/>
  <c r="AQ33" i="28" s="1"/>
  <c r="AN34" i="82"/>
  <c r="AI34" i="82"/>
  <c r="X35" i="90"/>
  <c r="Y35" i="90"/>
  <c r="AH36" i="25"/>
  <c r="AQ36" i="25" s="1"/>
  <c r="Z35" i="41"/>
  <c r="AI36" i="93"/>
  <c r="AN36" i="93"/>
  <c r="AI33" i="39"/>
  <c r="AN33" i="39"/>
  <c r="Z35" i="46"/>
  <c r="X35" i="46"/>
  <c r="Y35" i="46"/>
  <c r="AN34" i="96"/>
  <c r="AI34" i="96"/>
  <c r="X36" i="30"/>
  <c r="Y36" i="30"/>
  <c r="AR33" i="77"/>
  <c r="AI32" i="27"/>
  <c r="AN32" i="27"/>
  <c r="AN37" i="86"/>
  <c r="AI37" i="86"/>
  <c r="X36" i="79"/>
  <c r="Y36" i="79"/>
  <c r="Z36" i="79" s="1"/>
  <c r="AR34" i="45"/>
  <c r="Z38" i="33"/>
  <c r="X38" i="33"/>
  <c r="Y38" i="33"/>
  <c r="AR32" i="28"/>
  <c r="AH35" i="45"/>
  <c r="AQ35" i="45" s="1"/>
  <c r="X35" i="85"/>
  <c r="Y35" i="85"/>
  <c r="AH35" i="83"/>
  <c r="AQ35" i="83" s="1"/>
  <c r="Z35" i="82"/>
  <c r="X35" i="82"/>
  <c r="Y35" i="82"/>
  <c r="AH34" i="77"/>
  <c r="AQ34" i="77" s="1"/>
  <c r="AH35" i="35"/>
  <c r="AQ35" i="35" s="1"/>
  <c r="AR35" i="25"/>
  <c r="AN34" i="29"/>
  <c r="AI34" i="29"/>
  <c r="Z37" i="40"/>
  <c r="X37" i="40"/>
  <c r="Y37" i="40"/>
  <c r="Z36" i="25"/>
  <c r="AH35" i="43"/>
  <c r="AQ35" i="43" s="1"/>
  <c r="AH35" i="88"/>
  <c r="AQ35" i="88" s="1"/>
  <c r="AI34" i="87"/>
  <c r="AN34" i="87"/>
  <c r="AN34" i="46"/>
  <c r="AI34" i="46"/>
  <c r="Z34" i="26"/>
  <c r="X34" i="26"/>
  <c r="Y34" i="26"/>
  <c r="X35" i="96"/>
  <c r="Y35" i="96"/>
  <c r="AR34" i="75"/>
  <c r="AR34" i="88"/>
  <c r="Y38" i="86"/>
  <c r="X38" i="86"/>
  <c r="AI33" i="89"/>
  <c r="AN33" i="89"/>
  <c r="Y35" i="73"/>
  <c r="X35" i="73"/>
  <c r="AR34" i="35"/>
  <c r="AH35" i="75"/>
  <c r="AQ35" i="75" s="1"/>
  <c r="AH34" i="37"/>
  <c r="AQ34" i="37" s="1"/>
  <c r="AR34" i="41"/>
  <c r="AH35" i="38"/>
  <c r="AQ35" i="38" s="1"/>
  <c r="Z35" i="48"/>
  <c r="AR33" i="37"/>
  <c r="Z33" i="28"/>
  <c r="AG35" i="36"/>
  <c r="AP35" i="36" s="1"/>
  <c r="AF35" i="36"/>
  <c r="AO35" i="36" s="1"/>
  <c r="AE35" i="36"/>
  <c r="W36" i="36"/>
  <c r="X35" i="29"/>
  <c r="Y35" i="29"/>
  <c r="AN36" i="40"/>
  <c r="AI36" i="40"/>
  <c r="AH34" i="80"/>
  <c r="AQ34" i="80" s="1"/>
  <c r="AN33" i="26"/>
  <c r="AI33" i="26"/>
  <c r="X35" i="84"/>
  <c r="Z35" i="84" s="1"/>
  <c r="Y35" i="84"/>
  <c r="Z35" i="74"/>
  <c r="Y35" i="74"/>
  <c r="X35" i="74"/>
  <c r="X34" i="89"/>
  <c r="Y34" i="89"/>
  <c r="W35" i="37"/>
  <c r="AG34" i="37"/>
  <c r="AP34" i="37" s="1"/>
  <c r="AF34" i="37"/>
  <c r="AO34" i="37" s="1"/>
  <c r="AE34" i="37"/>
  <c r="AI37" i="95"/>
  <c r="AN37" i="95"/>
  <c r="AN34" i="85"/>
  <c r="AI34" i="85"/>
  <c r="AE35" i="38"/>
  <c r="W36" i="38"/>
  <c r="AG35" i="38"/>
  <c r="AP35" i="38" s="1"/>
  <c r="AF35" i="38"/>
  <c r="AO35" i="38" s="1"/>
  <c r="AF36" i="76"/>
  <c r="AO36" i="76" s="1"/>
  <c r="W37" i="76"/>
  <c r="AG36" i="76"/>
  <c r="AP36" i="76" s="1"/>
  <c r="AE36" i="76"/>
  <c r="AH35" i="92"/>
  <c r="AQ35" i="92" s="1"/>
  <c r="Z36" i="42"/>
  <c r="Y36" i="42"/>
  <c r="X36" i="42"/>
  <c r="AF34" i="80"/>
  <c r="AO34" i="80" s="1"/>
  <c r="AE34" i="80"/>
  <c r="AG34" i="80"/>
  <c r="AP34" i="80" s="1"/>
  <c r="W35" i="80"/>
  <c r="W36" i="43"/>
  <c r="AG35" i="43"/>
  <c r="AP35" i="43" s="1"/>
  <c r="AF35" i="43"/>
  <c r="AO35" i="43" s="1"/>
  <c r="AE35" i="43"/>
  <c r="W37" i="79" l="1"/>
  <c r="AG36" i="79"/>
  <c r="AP36" i="79" s="1"/>
  <c r="AE36" i="79"/>
  <c r="AF36" i="79"/>
  <c r="AO36" i="79" s="1"/>
  <c r="AG33" i="27"/>
  <c r="AP33" i="27" s="1"/>
  <c r="AF33" i="27"/>
  <c r="AO33" i="27" s="1"/>
  <c r="AE33" i="27"/>
  <c r="W34" i="27"/>
  <c r="AE37" i="93"/>
  <c r="W38" i="93"/>
  <c r="AF37" i="93"/>
  <c r="AO37" i="93" s="1"/>
  <c r="AG37" i="93"/>
  <c r="AP37" i="93" s="1"/>
  <c r="AE35" i="84"/>
  <c r="W36" i="84"/>
  <c r="AF35" i="84"/>
  <c r="AO35" i="84" s="1"/>
  <c r="AG35" i="84"/>
  <c r="AP35" i="84" s="1"/>
  <c r="AH38" i="86"/>
  <c r="AQ38" i="86" s="1"/>
  <c r="W35" i="26"/>
  <c r="AG34" i="26"/>
  <c r="AP34" i="26" s="1"/>
  <c r="AF34" i="26"/>
  <c r="AO34" i="26" s="1"/>
  <c r="AE34" i="26"/>
  <c r="AH35" i="85"/>
  <c r="AQ35" i="85" s="1"/>
  <c r="AH36" i="30"/>
  <c r="AQ36" i="30" s="1"/>
  <c r="W36" i="46"/>
  <c r="AG35" i="46"/>
  <c r="AP35" i="46" s="1"/>
  <c r="AF35" i="46"/>
  <c r="AO35" i="46" s="1"/>
  <c r="AE35" i="46"/>
  <c r="AH35" i="90"/>
  <c r="AQ35" i="90" s="1"/>
  <c r="AE36" i="94"/>
  <c r="AG36" i="94"/>
  <c r="AP36" i="94" s="1"/>
  <c r="AF36" i="94"/>
  <c r="AO36" i="94" s="1"/>
  <c r="W37" i="94"/>
  <c r="AE38" i="95"/>
  <c r="AG38" i="95"/>
  <c r="AP38" i="95" s="1"/>
  <c r="W39" i="95"/>
  <c r="AF38" i="95"/>
  <c r="AO38" i="95" s="1"/>
  <c r="AH34" i="39"/>
  <c r="AQ34" i="39" s="1"/>
  <c r="AR35" i="94"/>
  <c r="AN35" i="83"/>
  <c r="AI35" i="83"/>
  <c r="Y36" i="45"/>
  <c r="Z36" i="45" s="1"/>
  <c r="X36" i="45"/>
  <c r="X36" i="38"/>
  <c r="Y36" i="38"/>
  <c r="AH34" i="89"/>
  <c r="AQ34" i="89" s="1"/>
  <c r="AH35" i="29"/>
  <c r="AQ35" i="29" s="1"/>
  <c r="AH35" i="73"/>
  <c r="AQ35" i="73" s="1"/>
  <c r="AR34" i="46"/>
  <c r="AR34" i="29"/>
  <c r="Z35" i="85"/>
  <c r="Z36" i="30"/>
  <c r="Z35" i="90"/>
  <c r="AR37" i="33"/>
  <c r="AR34" i="84"/>
  <c r="Z36" i="32"/>
  <c r="X36" i="32"/>
  <c r="Y36" i="32"/>
  <c r="Y36" i="91"/>
  <c r="X36" i="91"/>
  <c r="AR35" i="42"/>
  <c r="AR34" i="90"/>
  <c r="AN34" i="77"/>
  <c r="AI34" i="77"/>
  <c r="Z36" i="35"/>
  <c r="X36" i="35"/>
  <c r="Y36" i="35"/>
  <c r="AR37" i="95"/>
  <c r="AN34" i="80"/>
  <c r="AI34" i="80"/>
  <c r="AI34" i="37"/>
  <c r="AN34" i="37"/>
  <c r="Z35" i="29"/>
  <c r="AG33" i="28"/>
  <c r="AP33" i="28" s="1"/>
  <c r="AF33" i="28"/>
  <c r="AO33" i="28" s="1"/>
  <c r="W34" i="28"/>
  <c r="AE33" i="28"/>
  <c r="Z38" i="86"/>
  <c r="AH35" i="96"/>
  <c r="AQ35" i="96" s="1"/>
  <c r="AR32" i="27"/>
  <c r="AR34" i="96"/>
  <c r="AR33" i="39"/>
  <c r="AR34" i="82"/>
  <c r="AN36" i="78"/>
  <c r="AI36" i="78"/>
  <c r="AR35" i="30"/>
  <c r="AH35" i="87"/>
  <c r="AQ35" i="87" s="1"/>
  <c r="AI35" i="32"/>
  <c r="AN35" i="32"/>
  <c r="AF34" i="39"/>
  <c r="AO34" i="39" s="1"/>
  <c r="AE34" i="39"/>
  <c r="W35" i="39"/>
  <c r="AG34" i="39"/>
  <c r="AP34" i="39" s="1"/>
  <c r="X35" i="47"/>
  <c r="Y35" i="47"/>
  <c r="Z35" i="47" s="1"/>
  <c r="AR34" i="74"/>
  <c r="X36" i="88"/>
  <c r="Y36" i="88"/>
  <c r="AI35" i="35"/>
  <c r="AN35" i="35"/>
  <c r="AI35" i="45"/>
  <c r="AN35" i="45"/>
  <c r="W38" i="40"/>
  <c r="AG37" i="40"/>
  <c r="AP37" i="40" s="1"/>
  <c r="AF37" i="40"/>
  <c r="AO37" i="40" s="1"/>
  <c r="AE37" i="40"/>
  <c r="X36" i="43"/>
  <c r="Y36" i="43"/>
  <c r="AH36" i="42"/>
  <c r="AQ36" i="42" s="1"/>
  <c r="AR34" i="85"/>
  <c r="AH35" i="74"/>
  <c r="AQ35" i="74" s="1"/>
  <c r="AR33" i="26"/>
  <c r="Z35" i="73"/>
  <c r="Z35" i="96"/>
  <c r="AG36" i="25"/>
  <c r="AP36" i="25" s="1"/>
  <c r="AF36" i="25"/>
  <c r="AO36" i="25" s="1"/>
  <c r="AE36" i="25"/>
  <c r="W37" i="25"/>
  <c r="AH36" i="79"/>
  <c r="AQ36" i="79" s="1"/>
  <c r="Y35" i="31"/>
  <c r="X35" i="31"/>
  <c r="AH33" i="27"/>
  <c r="AQ33" i="27" s="1"/>
  <c r="AR35" i="44"/>
  <c r="Z36" i="81"/>
  <c r="X36" i="81"/>
  <c r="Y36" i="81"/>
  <c r="AI35" i="91"/>
  <c r="AN35" i="91"/>
  <c r="AH37" i="93"/>
  <c r="AQ37" i="93" s="1"/>
  <c r="AN34" i="47"/>
  <c r="AI34" i="47"/>
  <c r="Z37" i="34"/>
  <c r="X37" i="34"/>
  <c r="Y37" i="34"/>
  <c r="AN35" i="88"/>
  <c r="AI35" i="88"/>
  <c r="X36" i="83"/>
  <c r="Y36" i="83"/>
  <c r="X36" i="75"/>
  <c r="Y36" i="75"/>
  <c r="AI35" i="92"/>
  <c r="AN35" i="92"/>
  <c r="AH35" i="84"/>
  <c r="AQ35" i="84" s="1"/>
  <c r="Z37" i="76"/>
  <c r="X37" i="76"/>
  <c r="Y37" i="76"/>
  <c r="AI35" i="38"/>
  <c r="AN35" i="38"/>
  <c r="Z34" i="89"/>
  <c r="Z35" i="80"/>
  <c r="Y35" i="80"/>
  <c r="X35" i="80"/>
  <c r="AR36" i="40"/>
  <c r="X36" i="36"/>
  <c r="Z36" i="36" s="1"/>
  <c r="Y36" i="36"/>
  <c r="AR34" i="87"/>
  <c r="AH35" i="82"/>
  <c r="AQ35" i="82" s="1"/>
  <c r="AH38" i="33"/>
  <c r="AQ38" i="33" s="1"/>
  <c r="AR36" i="93"/>
  <c r="Y37" i="78"/>
  <c r="X37" i="78"/>
  <c r="Z35" i="87"/>
  <c r="AR34" i="73"/>
  <c r="AH36" i="44"/>
  <c r="AQ36" i="44" s="1"/>
  <c r="AI36" i="34"/>
  <c r="AN36" i="34"/>
  <c r="AI35" i="43"/>
  <c r="AN35" i="43"/>
  <c r="W37" i="42"/>
  <c r="AG36" i="42"/>
  <c r="AP36" i="42" s="1"/>
  <c r="AF36" i="42"/>
  <c r="AO36" i="42" s="1"/>
  <c r="AE36" i="42"/>
  <c r="AI36" i="76"/>
  <c r="AN36" i="76"/>
  <c r="X35" i="37"/>
  <c r="Y35" i="37"/>
  <c r="Z35" i="37" s="1"/>
  <c r="AG35" i="74"/>
  <c r="AP35" i="74" s="1"/>
  <c r="AF35" i="74"/>
  <c r="AO35" i="74" s="1"/>
  <c r="AE35" i="74"/>
  <c r="W36" i="74"/>
  <c r="AN35" i="36"/>
  <c r="AI35" i="36"/>
  <c r="AG35" i="48"/>
  <c r="AP35" i="48" s="1"/>
  <c r="AF35" i="48"/>
  <c r="AO35" i="48" s="1"/>
  <c r="AE35" i="48"/>
  <c r="W36" i="48"/>
  <c r="AR33" i="89"/>
  <c r="AH34" i="26"/>
  <c r="AQ34" i="26" s="1"/>
  <c r="AH37" i="40"/>
  <c r="AQ37" i="40" s="1"/>
  <c r="W36" i="82"/>
  <c r="AG35" i="82"/>
  <c r="AP35" i="82" s="1"/>
  <c r="AF35" i="82"/>
  <c r="AO35" i="82" s="1"/>
  <c r="AE35" i="82"/>
  <c r="AG38" i="33"/>
  <c r="AP38" i="33" s="1"/>
  <c r="AF38" i="33"/>
  <c r="AO38" i="33" s="1"/>
  <c r="W39" i="33"/>
  <c r="AE38" i="33"/>
  <c r="AR37" i="86"/>
  <c r="AH35" i="46"/>
  <c r="AQ35" i="46" s="1"/>
  <c r="AG35" i="41"/>
  <c r="AP35" i="41" s="1"/>
  <c r="AF35" i="41"/>
  <c r="AO35" i="41" s="1"/>
  <c r="AE35" i="41"/>
  <c r="W36" i="41"/>
  <c r="AN34" i="31"/>
  <c r="AI34" i="31"/>
  <c r="AH36" i="94"/>
  <c r="AQ36" i="94" s="1"/>
  <c r="AI35" i="81"/>
  <c r="AN35" i="81"/>
  <c r="AH38" i="95"/>
  <c r="AQ38" i="95" s="1"/>
  <c r="Z36" i="44"/>
  <c r="AR35" i="79"/>
  <c r="X35" i="77"/>
  <c r="Y35" i="77"/>
  <c r="Z35" i="77" s="1"/>
  <c r="AN35" i="75"/>
  <c r="AI35" i="75"/>
  <c r="Y36" i="92"/>
  <c r="Z36" i="92" s="1"/>
  <c r="X36" i="92"/>
  <c r="AE35" i="37" l="1"/>
  <c r="W36" i="37"/>
  <c r="AG35" i="37"/>
  <c r="AP35" i="37" s="1"/>
  <c r="AF35" i="37"/>
  <c r="AO35" i="37" s="1"/>
  <c r="AE36" i="45"/>
  <c r="W37" i="45"/>
  <c r="AG36" i="45"/>
  <c r="AP36" i="45" s="1"/>
  <c r="AF36" i="45"/>
  <c r="AO36" i="45" s="1"/>
  <c r="AG35" i="47"/>
  <c r="AP35" i="47" s="1"/>
  <c r="W36" i="47"/>
  <c r="AF35" i="47"/>
  <c r="AO35" i="47" s="1"/>
  <c r="AE35" i="47"/>
  <c r="W37" i="36"/>
  <c r="AG36" i="36"/>
  <c r="AP36" i="36" s="1"/>
  <c r="AF36" i="36"/>
  <c r="AO36" i="36" s="1"/>
  <c r="AE36" i="36"/>
  <c r="AF36" i="92"/>
  <c r="AO36" i="92" s="1"/>
  <c r="AE36" i="92"/>
  <c r="AG36" i="92"/>
  <c r="AP36" i="92" s="1"/>
  <c r="W37" i="92"/>
  <c r="AF35" i="77"/>
  <c r="AO35" i="77" s="1"/>
  <c r="W36" i="77"/>
  <c r="AG35" i="77"/>
  <c r="AP35" i="77" s="1"/>
  <c r="AE35" i="77"/>
  <c r="X36" i="41"/>
  <c r="Y36" i="41"/>
  <c r="AN38" i="33"/>
  <c r="AI38" i="33"/>
  <c r="AN35" i="74"/>
  <c r="AI35" i="74"/>
  <c r="X37" i="42"/>
  <c r="Y37" i="42"/>
  <c r="AE35" i="87"/>
  <c r="W36" i="87"/>
  <c r="AF35" i="87"/>
  <c r="AO35" i="87" s="1"/>
  <c r="AG35" i="87"/>
  <c r="AP35" i="87" s="1"/>
  <c r="AH37" i="76"/>
  <c r="AQ37" i="76" s="1"/>
  <c r="AH37" i="34"/>
  <c r="AQ37" i="34" s="1"/>
  <c r="AH36" i="81"/>
  <c r="AQ36" i="81" s="1"/>
  <c r="Y37" i="25"/>
  <c r="X37" i="25"/>
  <c r="X35" i="39"/>
  <c r="Y35" i="39"/>
  <c r="AR36" i="78"/>
  <c r="X34" i="28"/>
  <c r="Y34" i="28"/>
  <c r="AR34" i="80"/>
  <c r="AG36" i="35"/>
  <c r="AP36" i="35" s="1"/>
  <c r="AF36" i="35"/>
  <c r="AO36" i="35" s="1"/>
  <c r="AE36" i="35"/>
  <c r="W37" i="35"/>
  <c r="AG36" i="32"/>
  <c r="AP36" i="32" s="1"/>
  <c r="AF36" i="32"/>
  <c r="AO36" i="32" s="1"/>
  <c r="AE36" i="32"/>
  <c r="W37" i="32"/>
  <c r="W37" i="30"/>
  <c r="AG36" i="30"/>
  <c r="AP36" i="30" s="1"/>
  <c r="AE36" i="30"/>
  <c r="AF36" i="30"/>
  <c r="AO36" i="30" s="1"/>
  <c r="AH36" i="45"/>
  <c r="AQ36" i="45" s="1"/>
  <c r="AI34" i="26"/>
  <c r="AN34" i="26"/>
  <c r="Z38" i="93"/>
  <c r="X38" i="93"/>
  <c r="Y38" i="93"/>
  <c r="AE37" i="76"/>
  <c r="AG37" i="76"/>
  <c r="AP37" i="76" s="1"/>
  <c r="W38" i="76"/>
  <c r="AF37" i="76"/>
  <c r="AO37" i="76" s="1"/>
  <c r="AH36" i="83"/>
  <c r="AQ36" i="83" s="1"/>
  <c r="AG37" i="34"/>
  <c r="AP37" i="34" s="1"/>
  <c r="AF37" i="34"/>
  <c r="AO37" i="34" s="1"/>
  <c r="AE37" i="34"/>
  <c r="W38" i="34"/>
  <c r="AE36" i="81"/>
  <c r="W37" i="81"/>
  <c r="AF36" i="81"/>
  <c r="AO36" i="81" s="1"/>
  <c r="AG36" i="81"/>
  <c r="AP36" i="81" s="1"/>
  <c r="AN36" i="25"/>
  <c r="AI36" i="25"/>
  <c r="AR35" i="35"/>
  <c r="AI34" i="39"/>
  <c r="AN34" i="39"/>
  <c r="AR34" i="77"/>
  <c r="AH36" i="91"/>
  <c r="AQ36" i="91" s="1"/>
  <c r="AG35" i="85"/>
  <c r="AP35" i="85" s="1"/>
  <c r="AE35" i="85"/>
  <c r="W36" i="85"/>
  <c r="AF35" i="85"/>
  <c r="AO35" i="85" s="1"/>
  <c r="Z39" i="95"/>
  <c r="Y39" i="95"/>
  <c r="X39" i="95"/>
  <c r="X36" i="46"/>
  <c r="Y36" i="46"/>
  <c r="Z36" i="84"/>
  <c r="X36" i="84"/>
  <c r="Y36" i="84"/>
  <c r="AI37" i="93"/>
  <c r="AN37" i="93"/>
  <c r="AH37" i="78"/>
  <c r="AQ37" i="78" s="1"/>
  <c r="AF35" i="80"/>
  <c r="AO35" i="80" s="1"/>
  <c r="AE35" i="80"/>
  <c r="W36" i="80"/>
  <c r="AG35" i="80"/>
  <c r="AP35" i="80" s="1"/>
  <c r="W37" i="44"/>
  <c r="AG36" i="44"/>
  <c r="AP36" i="44" s="1"/>
  <c r="AF36" i="44"/>
  <c r="AO36" i="44" s="1"/>
  <c r="AE36" i="44"/>
  <c r="X36" i="82"/>
  <c r="Y36" i="82"/>
  <c r="AR35" i="36"/>
  <c r="AI36" i="42"/>
  <c r="AN36" i="42"/>
  <c r="AR35" i="43"/>
  <c r="AF34" i="89"/>
  <c r="AO34" i="89" s="1"/>
  <c r="AE34" i="89"/>
  <c r="W35" i="89"/>
  <c r="AG34" i="89"/>
  <c r="AP34" i="89" s="1"/>
  <c r="AR35" i="92"/>
  <c r="Z36" i="83"/>
  <c r="AR34" i="47"/>
  <c r="AH35" i="47"/>
  <c r="AQ35" i="47" s="1"/>
  <c r="AI35" i="84"/>
  <c r="AN35" i="84"/>
  <c r="AI36" i="79"/>
  <c r="AN36" i="79"/>
  <c r="AN35" i="41"/>
  <c r="AI35" i="41"/>
  <c r="AH36" i="36"/>
  <c r="AQ36" i="36" s="1"/>
  <c r="AR35" i="81"/>
  <c r="AR34" i="31"/>
  <c r="Z37" i="78"/>
  <c r="AR35" i="88"/>
  <c r="AH35" i="31"/>
  <c r="AQ35" i="31" s="1"/>
  <c r="AH36" i="43"/>
  <c r="AQ36" i="43" s="1"/>
  <c r="Z38" i="40"/>
  <c r="X38" i="40"/>
  <c r="Y38" i="40"/>
  <c r="AH36" i="88"/>
  <c r="AQ36" i="88" s="1"/>
  <c r="AG38" i="86"/>
  <c r="AP38" i="86" s="1"/>
  <c r="AF38" i="86"/>
  <c r="AO38" i="86" s="1"/>
  <c r="W39" i="86"/>
  <c r="AE38" i="86"/>
  <c r="W36" i="29"/>
  <c r="AF35" i="29"/>
  <c r="AO35" i="29" s="1"/>
  <c r="AE35" i="29"/>
  <c r="AG35" i="29"/>
  <c r="AP35" i="29" s="1"/>
  <c r="Z36" i="91"/>
  <c r="AR35" i="83"/>
  <c r="AN36" i="94"/>
  <c r="AI36" i="94"/>
  <c r="AI35" i="46"/>
  <c r="AN35" i="46"/>
  <c r="Z34" i="27"/>
  <c r="Y34" i="27"/>
  <c r="X34" i="27"/>
  <c r="AH36" i="92"/>
  <c r="AQ36" i="92" s="1"/>
  <c r="AH35" i="77"/>
  <c r="AQ35" i="77" s="1"/>
  <c r="X36" i="48"/>
  <c r="Y36" i="48"/>
  <c r="X36" i="74"/>
  <c r="Z36" i="74" s="1"/>
  <c r="Y36" i="74"/>
  <c r="AH35" i="37"/>
  <c r="AQ35" i="37" s="1"/>
  <c r="AR36" i="34"/>
  <c r="AR35" i="38"/>
  <c r="AH36" i="75"/>
  <c r="AQ36" i="75" s="1"/>
  <c r="AR35" i="91"/>
  <c r="W36" i="96"/>
  <c r="AF35" i="96"/>
  <c r="AO35" i="96" s="1"/>
  <c r="AE35" i="96"/>
  <c r="AG35" i="96"/>
  <c r="AP35" i="96" s="1"/>
  <c r="Z36" i="43"/>
  <c r="Z36" i="88"/>
  <c r="AR35" i="32"/>
  <c r="AH36" i="38"/>
  <c r="AQ36" i="38" s="1"/>
  <c r="AN38" i="95"/>
  <c r="AI38" i="95"/>
  <c r="X35" i="26"/>
  <c r="Y35" i="26"/>
  <c r="AN33" i="27"/>
  <c r="AI33" i="27"/>
  <c r="AR35" i="75"/>
  <c r="Y39" i="33"/>
  <c r="X39" i="33"/>
  <c r="AR36" i="76"/>
  <c r="AI35" i="82"/>
  <c r="AN35" i="82"/>
  <c r="AN35" i="48"/>
  <c r="AI35" i="48"/>
  <c r="AH35" i="80"/>
  <c r="AQ35" i="80" s="1"/>
  <c r="Z36" i="75"/>
  <c r="Z35" i="31"/>
  <c r="AG35" i="73"/>
  <c r="AP35" i="73" s="1"/>
  <c r="AF35" i="73"/>
  <c r="AO35" i="73" s="1"/>
  <c r="W36" i="73"/>
  <c r="AE35" i="73"/>
  <c r="AI37" i="40"/>
  <c r="AN37" i="40"/>
  <c r="AR35" i="45"/>
  <c r="AN33" i="28"/>
  <c r="AI33" i="28"/>
  <c r="AR34" i="37"/>
  <c r="AH36" i="35"/>
  <c r="AQ36" i="35" s="1"/>
  <c r="AH36" i="32"/>
  <c r="AQ36" i="32" s="1"/>
  <c r="AE35" i="90"/>
  <c r="W36" i="90"/>
  <c r="AF35" i="90"/>
  <c r="AO35" i="90" s="1"/>
  <c r="AG35" i="90"/>
  <c r="AP35" i="90" s="1"/>
  <c r="Z36" i="38"/>
  <c r="Z37" i="94"/>
  <c r="X37" i="94"/>
  <c r="Y37" i="94"/>
  <c r="X37" i="79"/>
  <c r="Y37" i="79"/>
  <c r="W37" i="74" l="1"/>
  <c r="AG36" i="74"/>
  <c r="AP36" i="74" s="1"/>
  <c r="AE36" i="74"/>
  <c r="AF36" i="74"/>
  <c r="AO36" i="74" s="1"/>
  <c r="AG36" i="38"/>
  <c r="AP36" i="38" s="1"/>
  <c r="AF36" i="38"/>
  <c r="AO36" i="38" s="1"/>
  <c r="AE36" i="38"/>
  <c r="W37" i="38"/>
  <c r="AR33" i="28"/>
  <c r="AN35" i="73"/>
  <c r="AI35" i="73"/>
  <c r="W37" i="75"/>
  <c r="AG36" i="75"/>
  <c r="AP36" i="75" s="1"/>
  <c r="AF36" i="75"/>
  <c r="AO36" i="75" s="1"/>
  <c r="AE36" i="75"/>
  <c r="AR35" i="48"/>
  <c r="AH39" i="33"/>
  <c r="AQ39" i="33" s="1"/>
  <c r="W35" i="27"/>
  <c r="AG34" i="27"/>
  <c r="AP34" i="27" s="1"/>
  <c r="AF34" i="27"/>
  <c r="AO34" i="27" s="1"/>
  <c r="AE34" i="27"/>
  <c r="X36" i="29"/>
  <c r="Y36" i="29"/>
  <c r="Z36" i="29" s="1"/>
  <c r="AH38" i="40"/>
  <c r="AQ38" i="40" s="1"/>
  <c r="AR35" i="41"/>
  <c r="AR36" i="42"/>
  <c r="AI36" i="44"/>
  <c r="AN36" i="44"/>
  <c r="AH36" i="84"/>
  <c r="AQ36" i="84" s="1"/>
  <c r="AR36" i="25"/>
  <c r="AI36" i="81"/>
  <c r="AN36" i="81"/>
  <c r="X38" i="76"/>
  <c r="Y38" i="76"/>
  <c r="AG38" i="93"/>
  <c r="AP38" i="93" s="1"/>
  <c r="AF38" i="93"/>
  <c r="AO38" i="93" s="1"/>
  <c r="AE38" i="93"/>
  <c r="W39" i="93"/>
  <c r="Y37" i="30"/>
  <c r="X37" i="30"/>
  <c r="Y36" i="87"/>
  <c r="X36" i="87"/>
  <c r="Z36" i="87" s="1"/>
  <c r="AI35" i="77"/>
  <c r="AN35" i="77"/>
  <c r="AI36" i="45"/>
  <c r="AN36" i="45"/>
  <c r="AE36" i="91"/>
  <c r="AG36" i="91"/>
  <c r="AP36" i="91" s="1"/>
  <c r="W37" i="91"/>
  <c r="AF36" i="91"/>
  <c r="AO36" i="91" s="1"/>
  <c r="AN38" i="86"/>
  <c r="AI38" i="86"/>
  <c r="AE38" i="40"/>
  <c r="W39" i="40"/>
  <c r="AG38" i="40"/>
  <c r="AP38" i="40" s="1"/>
  <c r="AF38" i="40"/>
  <c r="AO38" i="40" s="1"/>
  <c r="W37" i="83"/>
  <c r="AF36" i="83"/>
  <c r="AO36" i="83" s="1"/>
  <c r="AG36" i="83"/>
  <c r="AP36" i="83" s="1"/>
  <c r="AE36" i="83"/>
  <c r="AN34" i="89"/>
  <c r="AI34" i="89"/>
  <c r="Z36" i="80"/>
  <c r="X36" i="80"/>
  <c r="Y36" i="80"/>
  <c r="AG36" i="84"/>
  <c r="AP36" i="84" s="1"/>
  <c r="AF36" i="84"/>
  <c r="AO36" i="84" s="1"/>
  <c r="AE36" i="84"/>
  <c r="W37" i="84"/>
  <c r="AG39" i="95"/>
  <c r="AP39" i="95" s="1"/>
  <c r="AF39" i="95"/>
  <c r="AO39" i="95" s="1"/>
  <c r="AE39" i="95"/>
  <c r="W40" i="95"/>
  <c r="X37" i="35"/>
  <c r="Y37" i="35"/>
  <c r="AH35" i="39"/>
  <c r="AQ35" i="39" s="1"/>
  <c r="AI35" i="87"/>
  <c r="AN35" i="87"/>
  <c r="AR38" i="33"/>
  <c r="AH37" i="79"/>
  <c r="AQ37" i="79" s="1"/>
  <c r="Z39" i="33"/>
  <c r="AH35" i="26"/>
  <c r="AQ35" i="26" s="1"/>
  <c r="AE36" i="43"/>
  <c r="W37" i="43"/>
  <c r="AG36" i="43"/>
  <c r="AP36" i="43" s="1"/>
  <c r="AF36" i="43"/>
  <c r="AO36" i="43" s="1"/>
  <c r="AR35" i="46"/>
  <c r="AF37" i="78"/>
  <c r="AO37" i="78" s="1"/>
  <c r="AE37" i="78"/>
  <c r="AG37" i="78"/>
  <c r="AP37" i="78" s="1"/>
  <c r="W38" i="78"/>
  <c r="AN35" i="80"/>
  <c r="AI35" i="80"/>
  <c r="Z38" i="34"/>
  <c r="X38" i="34"/>
  <c r="Y38" i="34"/>
  <c r="AR34" i="26"/>
  <c r="X37" i="32"/>
  <c r="Y37" i="32"/>
  <c r="AN36" i="35"/>
  <c r="AI36" i="35"/>
  <c r="AH34" i="28"/>
  <c r="AQ34" i="28" s="1"/>
  <c r="Z35" i="39"/>
  <c r="AN36" i="92"/>
  <c r="AI36" i="92"/>
  <c r="Z37" i="36"/>
  <c r="X37" i="36"/>
  <c r="Y37" i="36"/>
  <c r="W37" i="88"/>
  <c r="AG36" i="88"/>
  <c r="AP36" i="88" s="1"/>
  <c r="AF36" i="88"/>
  <c r="AO36" i="88" s="1"/>
  <c r="AE36" i="88"/>
  <c r="X36" i="96"/>
  <c r="Y36" i="96"/>
  <c r="Z36" i="96" s="1"/>
  <c r="AH36" i="74"/>
  <c r="AQ36" i="74" s="1"/>
  <c r="Z37" i="79"/>
  <c r="AR35" i="82"/>
  <c r="Z35" i="26"/>
  <c r="AR36" i="94"/>
  <c r="AI35" i="29"/>
  <c r="AN35" i="29"/>
  <c r="Z39" i="86"/>
  <c r="X39" i="86"/>
  <c r="Y39" i="86"/>
  <c r="AR36" i="79"/>
  <c r="AH36" i="46"/>
  <c r="AQ36" i="46" s="1"/>
  <c r="X36" i="85"/>
  <c r="Y36" i="85"/>
  <c r="Z36" i="85" s="1"/>
  <c r="AR34" i="39"/>
  <c r="AN37" i="34"/>
  <c r="AI37" i="34"/>
  <c r="AI37" i="76"/>
  <c r="AN37" i="76"/>
  <c r="AI36" i="30"/>
  <c r="AN36" i="30"/>
  <c r="AN36" i="32"/>
  <c r="AI36" i="32"/>
  <c r="Z34" i="28"/>
  <c r="AH37" i="25"/>
  <c r="AQ37" i="25" s="1"/>
  <c r="AH37" i="42"/>
  <c r="AQ37" i="42" s="1"/>
  <c r="X36" i="77"/>
  <c r="Y36" i="77"/>
  <c r="Z36" i="77" s="1"/>
  <c r="AN35" i="47"/>
  <c r="AI35" i="47"/>
  <c r="Y36" i="73"/>
  <c r="Z36" i="73" s="1"/>
  <c r="X36" i="73"/>
  <c r="AH37" i="94"/>
  <c r="AQ37" i="94" s="1"/>
  <c r="X36" i="90"/>
  <c r="Y36" i="90"/>
  <c r="AR38" i="95"/>
  <c r="AI35" i="96"/>
  <c r="AN35" i="96"/>
  <c r="AH36" i="48"/>
  <c r="AQ36" i="48" s="1"/>
  <c r="AH34" i="27"/>
  <c r="AQ34" i="27" s="1"/>
  <c r="AH36" i="82"/>
  <c r="AQ36" i="82" s="1"/>
  <c r="Z37" i="44"/>
  <c r="X37" i="44"/>
  <c r="Y37" i="44"/>
  <c r="AR37" i="93"/>
  <c r="Z36" i="46"/>
  <c r="AN35" i="85"/>
  <c r="AI35" i="85"/>
  <c r="Z37" i="42"/>
  <c r="AH36" i="41"/>
  <c r="AQ36" i="41" s="1"/>
  <c r="AI36" i="36"/>
  <c r="AN36" i="36"/>
  <c r="X36" i="37"/>
  <c r="Y36" i="37"/>
  <c r="AG37" i="94"/>
  <c r="AP37" i="94" s="1"/>
  <c r="AF37" i="94"/>
  <c r="AO37" i="94" s="1"/>
  <c r="W38" i="94"/>
  <c r="AE37" i="94"/>
  <c r="AI35" i="90"/>
  <c r="AN35" i="90"/>
  <c r="AR37" i="40"/>
  <c r="W36" i="31"/>
  <c r="AF35" i="31"/>
  <c r="AO35" i="31" s="1"/>
  <c r="AE35" i="31"/>
  <c r="AG35" i="31"/>
  <c r="AP35" i="31" s="1"/>
  <c r="AR33" i="27"/>
  <c r="Z36" i="48"/>
  <c r="AR35" i="84"/>
  <c r="Y35" i="89"/>
  <c r="X35" i="89"/>
  <c r="Z36" i="82"/>
  <c r="AH39" i="95"/>
  <c r="AQ39" i="95" s="1"/>
  <c r="X37" i="81"/>
  <c r="Z37" i="81" s="1"/>
  <c r="Y37" i="81"/>
  <c r="AH38" i="93"/>
  <c r="AQ38" i="93" s="1"/>
  <c r="Z37" i="25"/>
  <c r="AR35" i="74"/>
  <c r="Z36" i="41"/>
  <c r="X37" i="92"/>
  <c r="Z37" i="92" s="1"/>
  <c r="Y37" i="92"/>
  <c r="Y36" i="47"/>
  <c r="X36" i="47"/>
  <c r="X37" i="45"/>
  <c r="Z37" i="45" s="1"/>
  <c r="Y37" i="45"/>
  <c r="AI35" i="37"/>
  <c r="AN35" i="37"/>
  <c r="AF36" i="96" l="1"/>
  <c r="AO36" i="96" s="1"/>
  <c r="AE36" i="96"/>
  <c r="W37" i="96"/>
  <c r="AG36" i="96"/>
  <c r="AP36" i="96" s="1"/>
  <c r="AG36" i="87"/>
  <c r="AP36" i="87" s="1"/>
  <c r="AF36" i="87"/>
  <c r="AO36" i="87" s="1"/>
  <c r="AE36" i="87"/>
  <c r="W37" i="87"/>
  <c r="AE36" i="29"/>
  <c r="AG36" i="29"/>
  <c r="AP36" i="29" s="1"/>
  <c r="AF36" i="29"/>
  <c r="AO36" i="29" s="1"/>
  <c r="W37" i="29"/>
  <c r="AG37" i="45"/>
  <c r="AP37" i="45" s="1"/>
  <c r="AF37" i="45"/>
  <c r="AO37" i="45" s="1"/>
  <c r="AE37" i="45"/>
  <c r="W38" i="45"/>
  <c r="W37" i="85"/>
  <c r="AF36" i="85"/>
  <c r="AO36" i="85" s="1"/>
  <c r="AE36" i="85"/>
  <c r="AG36" i="85"/>
  <c r="AP36" i="85" s="1"/>
  <c r="AE36" i="77"/>
  <c r="AG36" i="77"/>
  <c r="AP36" i="77" s="1"/>
  <c r="AF36" i="77"/>
  <c r="AO36" i="77" s="1"/>
  <c r="W37" i="77"/>
  <c r="AG37" i="92"/>
  <c r="AP37" i="92" s="1"/>
  <c r="W38" i="92"/>
  <c r="AE37" i="92"/>
  <c r="AF37" i="92"/>
  <c r="AO37" i="92" s="1"/>
  <c r="AG37" i="81"/>
  <c r="AP37" i="81" s="1"/>
  <c r="AF37" i="81"/>
  <c r="AO37" i="81" s="1"/>
  <c r="AE37" i="81"/>
  <c r="W38" i="81"/>
  <c r="W37" i="73"/>
  <c r="AE36" i="73"/>
  <c r="AF36" i="73"/>
  <c r="AO36" i="73" s="1"/>
  <c r="AG36" i="73"/>
  <c r="AP36" i="73" s="1"/>
  <c r="AE36" i="46"/>
  <c r="W37" i="46"/>
  <c r="AG36" i="46"/>
  <c r="AP36" i="46" s="1"/>
  <c r="AF36" i="46"/>
  <c r="AO36" i="46" s="1"/>
  <c r="AR35" i="47"/>
  <c r="AN38" i="93"/>
  <c r="AI38" i="93"/>
  <c r="AR36" i="30"/>
  <c r="AH39" i="86"/>
  <c r="AQ39" i="86" s="1"/>
  <c r="AE35" i="26"/>
  <c r="W36" i="26"/>
  <c r="AG35" i="26"/>
  <c r="AP35" i="26" s="1"/>
  <c r="AF35" i="26"/>
  <c r="AO35" i="26" s="1"/>
  <c r="AI36" i="88"/>
  <c r="AN36" i="88"/>
  <c r="AH37" i="36"/>
  <c r="AQ37" i="36" s="1"/>
  <c r="AH38" i="34"/>
  <c r="AQ38" i="34" s="1"/>
  <c r="AR35" i="87"/>
  <c r="AI36" i="83"/>
  <c r="AN36" i="83"/>
  <c r="AR36" i="45"/>
  <c r="AH37" i="30"/>
  <c r="AQ37" i="30" s="1"/>
  <c r="AR36" i="81"/>
  <c r="AE37" i="44"/>
  <c r="AG37" i="44"/>
  <c r="AP37" i="44" s="1"/>
  <c r="W38" i="44"/>
  <c r="AF37" i="44"/>
  <c r="AO37" i="44" s="1"/>
  <c r="W37" i="48"/>
  <c r="AG36" i="48"/>
  <c r="AP36" i="48" s="1"/>
  <c r="AF36" i="48"/>
  <c r="AO36" i="48" s="1"/>
  <c r="AE36" i="48"/>
  <c r="AH36" i="37"/>
  <c r="AQ36" i="37" s="1"/>
  <c r="AH36" i="47"/>
  <c r="AQ36" i="47" s="1"/>
  <c r="W37" i="41"/>
  <c r="AG36" i="41"/>
  <c r="AP36" i="41" s="1"/>
  <c r="AF36" i="41"/>
  <c r="AO36" i="41" s="1"/>
  <c r="AE36" i="41"/>
  <c r="Y38" i="94"/>
  <c r="X38" i="94"/>
  <c r="W40" i="86"/>
  <c r="AE39" i="86"/>
  <c r="AF39" i="86"/>
  <c r="AO39" i="86" s="1"/>
  <c r="AG39" i="86"/>
  <c r="AP39" i="86" s="1"/>
  <c r="AF37" i="36"/>
  <c r="AO37" i="36" s="1"/>
  <c r="AE37" i="36"/>
  <c r="W38" i="36"/>
  <c r="AG37" i="36"/>
  <c r="AP37" i="36" s="1"/>
  <c r="AH37" i="32"/>
  <c r="AQ37" i="32" s="1"/>
  <c r="W39" i="34"/>
  <c r="AG38" i="34"/>
  <c r="AP38" i="34" s="1"/>
  <c r="AF38" i="34"/>
  <c r="AO38" i="34" s="1"/>
  <c r="AE38" i="34"/>
  <c r="AN37" i="78"/>
  <c r="AI37" i="78"/>
  <c r="AH37" i="35"/>
  <c r="AQ37" i="35" s="1"/>
  <c r="X37" i="91"/>
  <c r="Y37" i="91"/>
  <c r="AI36" i="74"/>
  <c r="AN36" i="74"/>
  <c r="AH37" i="45"/>
  <c r="AQ37" i="45" s="1"/>
  <c r="AH37" i="92"/>
  <c r="AQ37" i="92" s="1"/>
  <c r="AH37" i="81"/>
  <c r="AQ37" i="81" s="1"/>
  <c r="AH35" i="89"/>
  <c r="AQ35" i="89" s="1"/>
  <c r="X36" i="31"/>
  <c r="Z36" i="31" s="1"/>
  <c r="Y36" i="31"/>
  <c r="Z36" i="37"/>
  <c r="AH36" i="90"/>
  <c r="AQ36" i="90" s="1"/>
  <c r="AR35" i="37"/>
  <c r="Z36" i="47"/>
  <c r="Z35" i="89"/>
  <c r="AR36" i="36"/>
  <c r="AF37" i="42"/>
  <c r="AO37" i="42" s="1"/>
  <c r="AE37" i="42"/>
  <c r="W38" i="42"/>
  <c r="AG37" i="42"/>
  <c r="AP37" i="42" s="1"/>
  <c r="Z36" i="90"/>
  <c r="AH36" i="73"/>
  <c r="AQ36" i="73" s="1"/>
  <c r="AH36" i="77"/>
  <c r="AQ36" i="77" s="1"/>
  <c r="W35" i="28"/>
  <c r="AG34" i="28"/>
  <c r="AP34" i="28" s="1"/>
  <c r="AF34" i="28"/>
  <c r="AO34" i="28" s="1"/>
  <c r="AE34" i="28"/>
  <c r="AR37" i="76"/>
  <c r="AH36" i="85"/>
  <c r="AQ36" i="85" s="1"/>
  <c r="AR36" i="92"/>
  <c r="Z37" i="32"/>
  <c r="AR35" i="80"/>
  <c r="X37" i="43"/>
  <c r="Y37" i="43"/>
  <c r="Z37" i="35"/>
  <c r="AH36" i="80"/>
  <c r="AQ36" i="80" s="1"/>
  <c r="X39" i="40"/>
  <c r="Y39" i="40"/>
  <c r="AR35" i="77"/>
  <c r="Z37" i="30"/>
  <c r="AH36" i="29"/>
  <c r="AQ36" i="29" s="1"/>
  <c r="Y35" i="27"/>
  <c r="X35" i="27"/>
  <c r="Z35" i="27" s="1"/>
  <c r="Y37" i="75"/>
  <c r="X37" i="75"/>
  <c r="Y37" i="38"/>
  <c r="X37" i="38"/>
  <c r="Z37" i="38" s="1"/>
  <c r="AR35" i="90"/>
  <c r="AF36" i="82"/>
  <c r="AO36" i="82" s="1"/>
  <c r="W37" i="82"/>
  <c r="AG36" i="82"/>
  <c r="AP36" i="82" s="1"/>
  <c r="AE36" i="82"/>
  <c r="AN37" i="94"/>
  <c r="AI37" i="94"/>
  <c r="W38" i="25"/>
  <c r="AG37" i="25"/>
  <c r="AP37" i="25" s="1"/>
  <c r="AF37" i="25"/>
  <c r="AO37" i="25" s="1"/>
  <c r="AE37" i="25"/>
  <c r="AI35" i="31"/>
  <c r="AN35" i="31"/>
  <c r="AR35" i="85"/>
  <c r="AH37" i="44"/>
  <c r="AQ37" i="44" s="1"/>
  <c r="AR35" i="96"/>
  <c r="AR36" i="32"/>
  <c r="AR37" i="34"/>
  <c r="AR35" i="29"/>
  <c r="AF37" i="79"/>
  <c r="AO37" i="79" s="1"/>
  <c r="AE37" i="79"/>
  <c r="W38" i="79"/>
  <c r="AG37" i="79"/>
  <c r="AP37" i="79" s="1"/>
  <c r="AI36" i="43"/>
  <c r="AN36" i="43"/>
  <c r="W40" i="33"/>
  <c r="AG39" i="33"/>
  <c r="AP39" i="33" s="1"/>
  <c r="AF39" i="33"/>
  <c r="AO39" i="33" s="1"/>
  <c r="AE39" i="33"/>
  <c r="X40" i="95"/>
  <c r="Z40" i="95" s="1"/>
  <c r="Y40" i="95"/>
  <c r="Y37" i="84"/>
  <c r="X37" i="84"/>
  <c r="AF36" i="80"/>
  <c r="AO36" i="80" s="1"/>
  <c r="W37" i="80"/>
  <c r="AG36" i="80"/>
  <c r="AP36" i="80" s="1"/>
  <c r="AE36" i="80"/>
  <c r="AI38" i="40"/>
  <c r="AN38" i="40"/>
  <c r="AH36" i="87"/>
  <c r="AQ36" i="87" s="1"/>
  <c r="AH38" i="76"/>
  <c r="AQ38" i="76" s="1"/>
  <c r="AR36" i="44"/>
  <c r="AR35" i="73"/>
  <c r="AN36" i="38"/>
  <c r="AI36" i="38"/>
  <c r="AH36" i="96"/>
  <c r="AQ36" i="96" s="1"/>
  <c r="Z37" i="88"/>
  <c r="X37" i="88"/>
  <c r="Y37" i="88"/>
  <c r="AG35" i="39"/>
  <c r="AP35" i="39" s="1"/>
  <c r="AE35" i="39"/>
  <c r="W36" i="39"/>
  <c r="AF35" i="39"/>
  <c r="AO35" i="39" s="1"/>
  <c r="AR36" i="35"/>
  <c r="Y38" i="78"/>
  <c r="X38" i="78"/>
  <c r="Z38" i="78" s="1"/>
  <c r="AN39" i="95"/>
  <c r="AI39" i="95"/>
  <c r="AN36" i="84"/>
  <c r="AI36" i="84"/>
  <c r="AR34" i="89"/>
  <c r="X37" i="83"/>
  <c r="Y37" i="83"/>
  <c r="AR38" i="86"/>
  <c r="AI36" i="91"/>
  <c r="AN36" i="91"/>
  <c r="Y39" i="93"/>
  <c r="X39" i="93"/>
  <c r="Z38" i="76"/>
  <c r="AI34" i="27"/>
  <c r="AN34" i="27"/>
  <c r="AI36" i="75"/>
  <c r="AN36" i="75"/>
  <c r="Y37" i="74"/>
  <c r="X37" i="74"/>
  <c r="Z37" i="74" s="1"/>
  <c r="AE36" i="31" l="1"/>
  <c r="AF36" i="31"/>
  <c r="AO36" i="31" s="1"/>
  <c r="W37" i="31"/>
  <c r="AG36" i="31"/>
  <c r="AP36" i="31" s="1"/>
  <c r="W41" i="95"/>
  <c r="AG40" i="95"/>
  <c r="AP40" i="95" s="1"/>
  <c r="AF40" i="95"/>
  <c r="AO40" i="95" s="1"/>
  <c r="AE40" i="95"/>
  <c r="W38" i="38"/>
  <c r="AG37" i="38"/>
  <c r="AP37" i="38" s="1"/>
  <c r="AF37" i="38"/>
  <c r="AO37" i="38" s="1"/>
  <c r="AE37" i="38"/>
  <c r="AE37" i="74"/>
  <c r="W38" i="74"/>
  <c r="AF37" i="74"/>
  <c r="AO37" i="74" s="1"/>
  <c r="AG37" i="74"/>
  <c r="AP37" i="74" s="1"/>
  <c r="AF38" i="78"/>
  <c r="AO38" i="78" s="1"/>
  <c r="W39" i="78"/>
  <c r="AE38" i="78"/>
  <c r="AG38" i="78"/>
  <c r="AP38" i="78" s="1"/>
  <c r="AF35" i="27"/>
  <c r="AO35" i="27" s="1"/>
  <c r="AE35" i="27"/>
  <c r="W36" i="27"/>
  <c r="AG35" i="27"/>
  <c r="AP35" i="27" s="1"/>
  <c r="AH37" i="43"/>
  <c r="AQ37" i="43" s="1"/>
  <c r="AR36" i="38"/>
  <c r="AH39" i="40"/>
  <c r="AQ39" i="40" s="1"/>
  <c r="AH39" i="93"/>
  <c r="AQ39" i="93" s="1"/>
  <c r="AR36" i="84"/>
  <c r="AN35" i="39"/>
  <c r="AI35" i="39"/>
  <c r="X38" i="79"/>
  <c r="Z38" i="79" s="1"/>
  <c r="Y38" i="79"/>
  <c r="Y38" i="25"/>
  <c r="X38" i="25"/>
  <c r="X37" i="82"/>
  <c r="Y37" i="82"/>
  <c r="AF37" i="30"/>
  <c r="AO37" i="30" s="1"/>
  <c r="AE37" i="30"/>
  <c r="W38" i="30"/>
  <c r="AG37" i="30"/>
  <c r="AP37" i="30" s="1"/>
  <c r="AF36" i="90"/>
  <c r="AO36" i="90" s="1"/>
  <c r="AE36" i="90"/>
  <c r="W37" i="90"/>
  <c r="AG36" i="90"/>
  <c r="AP36" i="90" s="1"/>
  <c r="AR36" i="74"/>
  <c r="AI37" i="36"/>
  <c r="AN37" i="36"/>
  <c r="Y40" i="86"/>
  <c r="X40" i="86"/>
  <c r="AR38" i="93"/>
  <c r="X37" i="77"/>
  <c r="Y37" i="77"/>
  <c r="AI36" i="85"/>
  <c r="AN36" i="85"/>
  <c r="AN37" i="45"/>
  <c r="AI37" i="45"/>
  <c r="X35" i="28"/>
  <c r="Y35" i="28"/>
  <c r="AH38" i="94"/>
  <c r="AQ38" i="94" s="1"/>
  <c r="AN36" i="29"/>
  <c r="AI36" i="29"/>
  <c r="AI37" i="25"/>
  <c r="AN37" i="25"/>
  <c r="Z37" i="43"/>
  <c r="AF35" i="89"/>
  <c r="AO35" i="89" s="1"/>
  <c r="AG35" i="89"/>
  <c r="AP35" i="89" s="1"/>
  <c r="AE35" i="89"/>
  <c r="W36" i="89"/>
  <c r="AH37" i="91"/>
  <c r="AQ37" i="91" s="1"/>
  <c r="X37" i="41"/>
  <c r="Y37" i="41"/>
  <c r="AI36" i="46"/>
  <c r="AN36" i="46"/>
  <c r="X38" i="81"/>
  <c r="Y38" i="81"/>
  <c r="X37" i="87"/>
  <c r="Y37" i="87"/>
  <c r="AR37" i="94"/>
  <c r="AH37" i="75"/>
  <c r="AQ37" i="75" s="1"/>
  <c r="AH36" i="31"/>
  <c r="AQ36" i="31" s="1"/>
  <c r="AI36" i="48"/>
  <c r="AN36" i="48"/>
  <c r="X38" i="44"/>
  <c r="Z38" i="44" s="1"/>
  <c r="Y38" i="44"/>
  <c r="Z37" i="46"/>
  <c r="X37" i="46"/>
  <c r="Y37" i="46"/>
  <c r="Y37" i="73"/>
  <c r="X37" i="73"/>
  <c r="Z37" i="73" s="1"/>
  <c r="AR36" i="75"/>
  <c r="Z39" i="93"/>
  <c r="AH37" i="83"/>
  <c r="AQ37" i="83" s="1"/>
  <c r="AR39" i="95"/>
  <c r="Z37" i="83"/>
  <c r="AH37" i="88"/>
  <c r="AQ37" i="88" s="1"/>
  <c r="AR38" i="40"/>
  <c r="AH37" i="84"/>
  <c r="AQ37" i="84" s="1"/>
  <c r="AI39" i="33"/>
  <c r="AN39" i="33"/>
  <c r="AR36" i="43"/>
  <c r="Z37" i="75"/>
  <c r="AI34" i="28"/>
  <c r="AN34" i="28"/>
  <c r="Z38" i="42"/>
  <c r="X38" i="42"/>
  <c r="Y38" i="42"/>
  <c r="AF36" i="47"/>
  <c r="AO36" i="47" s="1"/>
  <c r="AG36" i="47"/>
  <c r="AP36" i="47" s="1"/>
  <c r="AE36" i="47"/>
  <c r="W37" i="47"/>
  <c r="Z37" i="91"/>
  <c r="AR37" i="78"/>
  <c r="Z39" i="34"/>
  <c r="X39" i="34"/>
  <c r="Y39" i="34"/>
  <c r="Z38" i="94"/>
  <c r="AR36" i="83"/>
  <c r="Z36" i="26"/>
  <c r="Y36" i="26"/>
  <c r="X36" i="26"/>
  <c r="AN37" i="92"/>
  <c r="AI37" i="92"/>
  <c r="X37" i="85"/>
  <c r="Z37" i="85" s="1"/>
  <c r="Y37" i="85"/>
  <c r="X37" i="29"/>
  <c r="Y37" i="29"/>
  <c r="Z37" i="29" s="1"/>
  <c r="Y37" i="96"/>
  <c r="Z37" i="96" s="1"/>
  <c r="X37" i="96"/>
  <c r="AI39" i="86"/>
  <c r="AN39" i="86"/>
  <c r="AI36" i="41"/>
  <c r="AN36" i="41"/>
  <c r="AI37" i="44"/>
  <c r="AN37" i="44"/>
  <c r="AI35" i="26"/>
  <c r="AN35" i="26"/>
  <c r="AN37" i="81"/>
  <c r="AI37" i="81"/>
  <c r="Z38" i="92"/>
  <c r="X38" i="92"/>
  <c r="Y38" i="92"/>
  <c r="AI36" i="77"/>
  <c r="AN36" i="77"/>
  <c r="AN36" i="87"/>
  <c r="AI36" i="87"/>
  <c r="AN36" i="96"/>
  <c r="AI36" i="96"/>
  <c r="X37" i="80"/>
  <c r="Y37" i="80"/>
  <c r="AH40" i="95"/>
  <c r="AQ40" i="95" s="1"/>
  <c r="Y40" i="33"/>
  <c r="Z40" i="33" s="1"/>
  <c r="X40" i="33"/>
  <c r="AI37" i="79"/>
  <c r="AN37" i="79"/>
  <c r="AR35" i="31"/>
  <c r="AH37" i="74"/>
  <c r="AQ37" i="74" s="1"/>
  <c r="AR34" i="27"/>
  <c r="AR36" i="91"/>
  <c r="AH38" i="78"/>
  <c r="AQ38" i="78" s="1"/>
  <c r="AF37" i="88"/>
  <c r="AO37" i="88" s="1"/>
  <c r="AE37" i="88"/>
  <c r="AG37" i="88"/>
  <c r="AP37" i="88" s="1"/>
  <c r="W38" i="88"/>
  <c r="AN36" i="80"/>
  <c r="AI36" i="80"/>
  <c r="AI36" i="82"/>
  <c r="AN36" i="82"/>
  <c r="AH37" i="38"/>
  <c r="AQ37" i="38" s="1"/>
  <c r="AH35" i="27"/>
  <c r="AQ35" i="27" s="1"/>
  <c r="AI37" i="42"/>
  <c r="AN37" i="42"/>
  <c r="AF38" i="76"/>
  <c r="AO38" i="76" s="1"/>
  <c r="AG38" i="76"/>
  <c r="AP38" i="76" s="1"/>
  <c r="AE38" i="76"/>
  <c r="W39" i="76"/>
  <c r="X36" i="39"/>
  <c r="Y36" i="39"/>
  <c r="Z37" i="84"/>
  <c r="Z39" i="40"/>
  <c r="W38" i="35"/>
  <c r="AG37" i="35"/>
  <c r="AP37" i="35" s="1"/>
  <c r="AF37" i="35"/>
  <c r="AO37" i="35" s="1"/>
  <c r="AE37" i="35"/>
  <c r="W38" i="32"/>
  <c r="AG37" i="32"/>
  <c r="AP37" i="32" s="1"/>
  <c r="AE37" i="32"/>
  <c r="AF37" i="32"/>
  <c r="AO37" i="32" s="1"/>
  <c r="AG36" i="37"/>
  <c r="AP36" i="37" s="1"/>
  <c r="AF36" i="37"/>
  <c r="AO36" i="37" s="1"/>
  <c r="AE36" i="37"/>
  <c r="W37" i="37"/>
  <c r="AI38" i="34"/>
  <c r="AN38" i="34"/>
  <c r="X38" i="36"/>
  <c r="Y38" i="36"/>
  <c r="Z38" i="36" s="1"/>
  <c r="Y37" i="48"/>
  <c r="Z37" i="48" s="1"/>
  <c r="X37" i="48"/>
  <c r="AR36" i="88"/>
  <c r="AI36" i="73"/>
  <c r="AN36" i="73"/>
  <c r="Z38" i="45"/>
  <c r="X38" i="45"/>
  <c r="Y38" i="45"/>
  <c r="AE37" i="48" l="1"/>
  <c r="W38" i="48"/>
  <c r="AG37" i="48"/>
  <c r="AP37" i="48" s="1"/>
  <c r="AF37" i="48"/>
  <c r="AO37" i="48" s="1"/>
  <c r="AE37" i="73"/>
  <c r="AG37" i="73"/>
  <c r="AP37" i="73" s="1"/>
  <c r="AF37" i="73"/>
  <c r="AO37" i="73" s="1"/>
  <c r="W38" i="73"/>
  <c r="AG38" i="44"/>
  <c r="AP38" i="44" s="1"/>
  <c r="W39" i="44"/>
  <c r="AF38" i="44"/>
  <c r="AO38" i="44" s="1"/>
  <c r="AE38" i="44"/>
  <c r="AG38" i="79"/>
  <c r="AP38" i="79" s="1"/>
  <c r="AF38" i="79"/>
  <c r="AO38" i="79" s="1"/>
  <c r="AE38" i="79"/>
  <c r="W39" i="79"/>
  <c r="AG38" i="36"/>
  <c r="AP38" i="36" s="1"/>
  <c r="AF38" i="36"/>
  <c r="AO38" i="36" s="1"/>
  <c r="AE38" i="36"/>
  <c r="W39" i="36"/>
  <c r="AF37" i="85"/>
  <c r="AO37" i="85" s="1"/>
  <c r="AE37" i="85"/>
  <c r="AG37" i="85"/>
  <c r="AP37" i="85" s="1"/>
  <c r="W38" i="85"/>
  <c r="AE40" i="33"/>
  <c r="AG40" i="33"/>
  <c r="AP40" i="33" s="1"/>
  <c r="AF40" i="33"/>
  <c r="AO40" i="33" s="1"/>
  <c r="W41" i="33"/>
  <c r="AG37" i="96"/>
  <c r="AP37" i="96" s="1"/>
  <c r="W38" i="96"/>
  <c r="AF37" i="96"/>
  <c r="AO37" i="96" s="1"/>
  <c r="AE37" i="96"/>
  <c r="AF37" i="29"/>
  <c r="AO37" i="29" s="1"/>
  <c r="AG37" i="29"/>
  <c r="AP37" i="29" s="1"/>
  <c r="W38" i="29"/>
  <c r="AE37" i="29"/>
  <c r="AR38" i="34"/>
  <c r="W39" i="92"/>
  <c r="AG38" i="92"/>
  <c r="AP38" i="92" s="1"/>
  <c r="AF38" i="92"/>
  <c r="AO38" i="92" s="1"/>
  <c r="AE38" i="92"/>
  <c r="AH40" i="86"/>
  <c r="AQ40" i="86" s="1"/>
  <c r="AH37" i="82"/>
  <c r="AQ37" i="82" s="1"/>
  <c r="Y38" i="38"/>
  <c r="X38" i="38"/>
  <c r="AR34" i="28"/>
  <c r="AH38" i="45"/>
  <c r="AQ38" i="45" s="1"/>
  <c r="AH37" i="48"/>
  <c r="AQ37" i="48" s="1"/>
  <c r="AI37" i="35"/>
  <c r="AN37" i="35"/>
  <c r="W38" i="84"/>
  <c r="AG37" i="84"/>
  <c r="AP37" i="84" s="1"/>
  <c r="AF37" i="84"/>
  <c r="AO37" i="84" s="1"/>
  <c r="AE37" i="84"/>
  <c r="AH40" i="33"/>
  <c r="AQ40" i="33" s="1"/>
  <c r="AH38" i="92"/>
  <c r="AQ38" i="92" s="1"/>
  <c r="AH37" i="96"/>
  <c r="AQ37" i="96" s="1"/>
  <c r="AH39" i="34"/>
  <c r="AQ39" i="34" s="1"/>
  <c r="AI36" i="47"/>
  <c r="AN36" i="47"/>
  <c r="AG38" i="42"/>
  <c r="AP38" i="42" s="1"/>
  <c r="AF38" i="42"/>
  <c r="AO38" i="42" s="1"/>
  <c r="AE38" i="42"/>
  <c r="W39" i="42"/>
  <c r="AG37" i="46"/>
  <c r="AP37" i="46" s="1"/>
  <c r="AF37" i="46"/>
  <c r="AO37" i="46" s="1"/>
  <c r="AE37" i="46"/>
  <c r="W38" i="46"/>
  <c r="AN35" i="89"/>
  <c r="AI35" i="89"/>
  <c r="AR36" i="29"/>
  <c r="Y41" i="95"/>
  <c r="X41" i="95"/>
  <c r="AI37" i="32"/>
  <c r="AN37" i="32"/>
  <c r="AH36" i="39"/>
  <c r="AQ36" i="39" s="1"/>
  <c r="AH35" i="28"/>
  <c r="AQ35" i="28" s="1"/>
  <c r="Z37" i="82"/>
  <c r="Y36" i="27"/>
  <c r="X36" i="27"/>
  <c r="Z36" i="27" s="1"/>
  <c r="Z39" i="78"/>
  <c r="X39" i="78"/>
  <c r="Y39" i="78"/>
  <c r="AI37" i="74"/>
  <c r="AN37" i="74"/>
  <c r="AI40" i="95"/>
  <c r="AN40" i="95"/>
  <c r="W39" i="45"/>
  <c r="AG38" i="45"/>
  <c r="AP38" i="45" s="1"/>
  <c r="AF38" i="45"/>
  <c r="AO38" i="45" s="1"/>
  <c r="AE38" i="45"/>
  <c r="Z38" i="88"/>
  <c r="Y38" i="88"/>
  <c r="X38" i="88"/>
  <c r="AG36" i="26"/>
  <c r="AP36" i="26" s="1"/>
  <c r="AF36" i="26"/>
  <c r="AO36" i="26" s="1"/>
  <c r="AE36" i="26"/>
  <c r="W37" i="26"/>
  <c r="AR39" i="33"/>
  <c r="AR36" i="85"/>
  <c r="AH38" i="79"/>
  <c r="AQ38" i="79" s="1"/>
  <c r="AR37" i="81"/>
  <c r="Z37" i="37"/>
  <c r="X37" i="37"/>
  <c r="Y37" i="37"/>
  <c r="Z36" i="39"/>
  <c r="AH37" i="80"/>
  <c r="AQ37" i="80" s="1"/>
  <c r="AR36" i="41"/>
  <c r="AR37" i="92"/>
  <c r="AE37" i="75"/>
  <c r="W38" i="75"/>
  <c r="AF37" i="75"/>
  <c r="AO37" i="75" s="1"/>
  <c r="AG37" i="75"/>
  <c r="AP37" i="75" s="1"/>
  <c r="AH37" i="41"/>
  <c r="AQ37" i="41" s="1"/>
  <c r="AG37" i="43"/>
  <c r="AP37" i="43" s="1"/>
  <c r="AF37" i="43"/>
  <c r="AO37" i="43" s="1"/>
  <c r="AE37" i="43"/>
  <c r="W38" i="43"/>
  <c r="Z35" i="28"/>
  <c r="AH37" i="77"/>
  <c r="AQ37" i="77" s="1"/>
  <c r="Z40" i="86"/>
  <c r="Y38" i="30"/>
  <c r="Z38" i="30" s="1"/>
  <c r="X38" i="30"/>
  <c r="AH38" i="25"/>
  <c r="AQ38" i="25" s="1"/>
  <c r="AR35" i="39"/>
  <c r="AI35" i="27"/>
  <c r="AN35" i="27"/>
  <c r="AI37" i="38"/>
  <c r="AN37" i="38"/>
  <c r="Z37" i="31"/>
  <c r="Y37" i="31"/>
  <c r="X37" i="31"/>
  <c r="AR37" i="44"/>
  <c r="AE39" i="34"/>
  <c r="W40" i="34"/>
  <c r="AG39" i="34"/>
  <c r="AP39" i="34" s="1"/>
  <c r="AF39" i="34"/>
  <c r="AO39" i="34" s="1"/>
  <c r="AH37" i="87"/>
  <c r="AQ37" i="87" s="1"/>
  <c r="Z38" i="74"/>
  <c r="Y38" i="74"/>
  <c r="X38" i="74"/>
  <c r="AF37" i="83"/>
  <c r="AO37" i="83" s="1"/>
  <c r="AE37" i="83"/>
  <c r="W38" i="83"/>
  <c r="AG37" i="83"/>
  <c r="AP37" i="83" s="1"/>
  <c r="AR36" i="73"/>
  <c r="AH38" i="36"/>
  <c r="AQ38" i="36" s="1"/>
  <c r="AN36" i="37"/>
  <c r="AI36" i="37"/>
  <c r="X38" i="35"/>
  <c r="Z38" i="35" s="1"/>
  <c r="Y38" i="35"/>
  <c r="Z39" i="76"/>
  <c r="X39" i="76"/>
  <c r="Y39" i="76"/>
  <c r="AR37" i="42"/>
  <c r="AR36" i="82"/>
  <c r="AI37" i="88"/>
  <c r="AN37" i="88"/>
  <c r="Z37" i="80"/>
  <c r="AR36" i="77"/>
  <c r="AH37" i="29"/>
  <c r="AQ37" i="29" s="1"/>
  <c r="W39" i="94"/>
  <c r="AG38" i="94"/>
  <c r="AP38" i="94" s="1"/>
  <c r="AF38" i="94"/>
  <c r="AO38" i="94" s="1"/>
  <c r="AE38" i="94"/>
  <c r="AG37" i="91"/>
  <c r="AP37" i="91" s="1"/>
  <c r="W38" i="91"/>
  <c r="AE37" i="91"/>
  <c r="AF37" i="91"/>
  <c r="AO37" i="91" s="1"/>
  <c r="W40" i="93"/>
  <c r="AG39" i="93"/>
  <c r="AP39" i="93" s="1"/>
  <c r="AF39" i="93"/>
  <c r="AO39" i="93" s="1"/>
  <c r="AE39" i="93"/>
  <c r="AH38" i="81"/>
  <c r="AQ38" i="81" s="1"/>
  <c r="Z37" i="41"/>
  <c r="X36" i="89"/>
  <c r="Y36" i="89"/>
  <c r="AR37" i="45"/>
  <c r="Z37" i="77"/>
  <c r="Y37" i="90"/>
  <c r="X37" i="90"/>
  <c r="AI37" i="30"/>
  <c r="AN37" i="30"/>
  <c r="AR36" i="87"/>
  <c r="AH37" i="85"/>
  <c r="AQ37" i="85" s="1"/>
  <c r="AH37" i="73"/>
  <c r="AQ37" i="73" s="1"/>
  <c r="AR36" i="46"/>
  <c r="AN38" i="78"/>
  <c r="AI38" i="78"/>
  <c r="AH38" i="44"/>
  <c r="AQ38" i="44" s="1"/>
  <c r="Z37" i="87"/>
  <c r="X38" i="32"/>
  <c r="Y38" i="32"/>
  <c r="AG39" i="40"/>
  <c r="AP39" i="40" s="1"/>
  <c r="AF39" i="40"/>
  <c r="AO39" i="40" s="1"/>
  <c r="AE39" i="40"/>
  <c r="W40" i="40"/>
  <c r="AN38" i="76"/>
  <c r="AI38" i="76"/>
  <c r="AR36" i="80"/>
  <c r="AR37" i="79"/>
  <c r="AR36" i="96"/>
  <c r="AR35" i="26"/>
  <c r="AR39" i="86"/>
  <c r="AH36" i="26"/>
  <c r="AQ36" i="26" s="1"/>
  <c r="Z37" i="47"/>
  <c r="Y37" i="47"/>
  <c r="X37" i="47"/>
  <c r="AH38" i="42"/>
  <c r="AQ38" i="42" s="1"/>
  <c r="AH37" i="46"/>
  <c r="AQ37" i="46" s="1"/>
  <c r="AR36" i="48"/>
  <c r="Z38" i="81"/>
  <c r="AR37" i="25"/>
  <c r="AR37" i="36"/>
  <c r="AN36" i="90"/>
  <c r="AI36" i="90"/>
  <c r="Z38" i="25"/>
  <c r="AN36" i="31"/>
  <c r="AI36" i="31"/>
  <c r="AE38" i="35" l="1"/>
  <c r="W39" i="35"/>
  <c r="AG38" i="35"/>
  <c r="AP38" i="35" s="1"/>
  <c r="AF38" i="35"/>
  <c r="AO38" i="35" s="1"/>
  <c r="AG38" i="30"/>
  <c r="AP38" i="30" s="1"/>
  <c r="AE38" i="30"/>
  <c r="W39" i="30"/>
  <c r="AF38" i="30"/>
  <c r="AO38" i="30" s="1"/>
  <c r="AG36" i="27"/>
  <c r="AP36" i="27" s="1"/>
  <c r="AF36" i="27"/>
  <c r="AO36" i="27" s="1"/>
  <c r="AE36" i="27"/>
  <c r="W37" i="27"/>
  <c r="AN39" i="40"/>
  <c r="AI39" i="40"/>
  <c r="AR38" i="78"/>
  <c r="AH36" i="89"/>
  <c r="AQ36" i="89" s="1"/>
  <c r="Y40" i="93"/>
  <c r="X40" i="93"/>
  <c r="AI38" i="94"/>
  <c r="AN38" i="94"/>
  <c r="AF37" i="80"/>
  <c r="AO37" i="80" s="1"/>
  <c r="W38" i="80"/>
  <c r="AG37" i="80"/>
  <c r="AP37" i="80" s="1"/>
  <c r="AE37" i="80"/>
  <c r="Z38" i="83"/>
  <c r="X38" i="83"/>
  <c r="Y38" i="83"/>
  <c r="AH37" i="31"/>
  <c r="AQ37" i="31" s="1"/>
  <c r="AR35" i="27"/>
  <c r="W37" i="39"/>
  <c r="AG36" i="39"/>
  <c r="AP36" i="39" s="1"/>
  <c r="AF36" i="39"/>
  <c r="AO36" i="39" s="1"/>
  <c r="AE36" i="39"/>
  <c r="AN37" i="46"/>
  <c r="AI37" i="46"/>
  <c r="AI37" i="84"/>
  <c r="AN37" i="84"/>
  <c r="AR37" i="35"/>
  <c r="X39" i="92"/>
  <c r="Y39" i="92"/>
  <c r="Z38" i="85"/>
  <c r="X38" i="85"/>
  <c r="Y38" i="85"/>
  <c r="Y39" i="36"/>
  <c r="X39" i="36"/>
  <c r="AN38" i="79"/>
  <c r="AI38" i="79"/>
  <c r="X39" i="44"/>
  <c r="Y39" i="44"/>
  <c r="AN37" i="73"/>
  <c r="AI37" i="73"/>
  <c r="AR36" i="31"/>
  <c r="AH37" i="90"/>
  <c r="AQ37" i="90" s="1"/>
  <c r="AR36" i="90"/>
  <c r="W39" i="81"/>
  <c r="AG38" i="81"/>
  <c r="AP38" i="81" s="1"/>
  <c r="AF38" i="81"/>
  <c r="AO38" i="81" s="1"/>
  <c r="AE38" i="81"/>
  <c r="AH37" i="47"/>
  <c r="AQ37" i="47" s="1"/>
  <c r="AR38" i="76"/>
  <c r="Z37" i="90"/>
  <c r="Z36" i="89"/>
  <c r="AR36" i="37"/>
  <c r="AN37" i="83"/>
  <c r="AI37" i="83"/>
  <c r="X38" i="43"/>
  <c r="Y38" i="43"/>
  <c r="Z38" i="43" s="1"/>
  <c r="Z38" i="75"/>
  <c r="X38" i="75"/>
  <c r="Y38" i="75"/>
  <c r="AR37" i="74"/>
  <c r="AH38" i="38"/>
  <c r="AQ38" i="38" s="1"/>
  <c r="AN38" i="36"/>
  <c r="AI38" i="36"/>
  <c r="W38" i="87"/>
  <c r="AG37" i="87"/>
  <c r="AP37" i="87" s="1"/>
  <c r="AE37" i="87"/>
  <c r="AF37" i="87"/>
  <c r="AO37" i="87" s="1"/>
  <c r="AF37" i="77"/>
  <c r="AO37" i="77" s="1"/>
  <c r="AG37" i="77"/>
  <c r="AP37" i="77" s="1"/>
  <c r="AE37" i="77"/>
  <c r="W38" i="77"/>
  <c r="AF37" i="41"/>
  <c r="AO37" i="41" s="1"/>
  <c r="AE37" i="41"/>
  <c r="W38" i="41"/>
  <c r="AG37" i="41"/>
  <c r="AP37" i="41" s="1"/>
  <c r="AI39" i="93"/>
  <c r="AN39" i="93"/>
  <c r="AR37" i="88"/>
  <c r="AH39" i="76"/>
  <c r="AQ39" i="76" s="1"/>
  <c r="Z40" i="34"/>
  <c r="X40" i="34"/>
  <c r="Y40" i="34"/>
  <c r="AG37" i="31"/>
  <c r="AP37" i="31" s="1"/>
  <c r="AF37" i="31"/>
  <c r="AO37" i="31" s="1"/>
  <c r="W38" i="31"/>
  <c r="AE37" i="31"/>
  <c r="AH38" i="30"/>
  <c r="AQ38" i="30" s="1"/>
  <c r="AN37" i="43"/>
  <c r="AI37" i="43"/>
  <c r="AI37" i="75"/>
  <c r="AN37" i="75"/>
  <c r="AH37" i="37"/>
  <c r="AQ37" i="37" s="1"/>
  <c r="AH38" i="88"/>
  <c r="AQ38" i="88" s="1"/>
  <c r="AF37" i="82"/>
  <c r="AO37" i="82" s="1"/>
  <c r="AG37" i="82"/>
  <c r="AP37" i="82" s="1"/>
  <c r="W38" i="82"/>
  <c r="AE37" i="82"/>
  <c r="AR37" i="32"/>
  <c r="AR35" i="89"/>
  <c r="AI38" i="92"/>
  <c r="AN38" i="92"/>
  <c r="AN37" i="96"/>
  <c r="AI37" i="96"/>
  <c r="Y41" i="33"/>
  <c r="X41" i="33"/>
  <c r="Y38" i="73"/>
  <c r="X38" i="73"/>
  <c r="AH38" i="32"/>
  <c r="AQ38" i="32" s="1"/>
  <c r="AN37" i="91"/>
  <c r="AI37" i="91"/>
  <c r="AF39" i="76"/>
  <c r="AO39" i="76" s="1"/>
  <c r="W40" i="76"/>
  <c r="AG39" i="76"/>
  <c r="AP39" i="76" s="1"/>
  <c r="AE39" i="76"/>
  <c r="AH38" i="74"/>
  <c r="AQ38" i="74" s="1"/>
  <c r="AI39" i="34"/>
  <c r="AN39" i="34"/>
  <c r="W38" i="37"/>
  <c r="AG37" i="37"/>
  <c r="AP37" i="37" s="1"/>
  <c r="AF37" i="37"/>
  <c r="AO37" i="37" s="1"/>
  <c r="AE37" i="37"/>
  <c r="Y39" i="45"/>
  <c r="X39" i="45"/>
  <c r="AH39" i="78"/>
  <c r="AQ39" i="78" s="1"/>
  <c r="AH41" i="95"/>
  <c r="AQ41" i="95" s="1"/>
  <c r="AR36" i="47"/>
  <c r="Z38" i="38"/>
  <c r="AN37" i="85"/>
  <c r="AI37" i="85"/>
  <c r="AN38" i="44"/>
  <c r="AI38" i="44"/>
  <c r="W38" i="47"/>
  <c r="AG37" i="47"/>
  <c r="AP37" i="47" s="1"/>
  <c r="AF37" i="47"/>
  <c r="AO37" i="47" s="1"/>
  <c r="AE37" i="47"/>
  <c r="Z40" i="40"/>
  <c r="X40" i="40"/>
  <c r="Y40" i="40"/>
  <c r="Z38" i="32"/>
  <c r="AR37" i="30"/>
  <c r="Z38" i="91"/>
  <c r="X38" i="91"/>
  <c r="Y38" i="91"/>
  <c r="X39" i="94"/>
  <c r="Z39" i="94" s="1"/>
  <c r="Y39" i="94"/>
  <c r="AR37" i="38"/>
  <c r="X37" i="26"/>
  <c r="Y37" i="26"/>
  <c r="AG38" i="88"/>
  <c r="AP38" i="88" s="1"/>
  <c r="AF38" i="88"/>
  <c r="AO38" i="88" s="1"/>
  <c r="AE38" i="88"/>
  <c r="W39" i="88"/>
  <c r="AG39" i="78"/>
  <c r="AP39" i="78" s="1"/>
  <c r="AF39" i="78"/>
  <c r="AO39" i="78" s="1"/>
  <c r="AE39" i="78"/>
  <c r="W40" i="78"/>
  <c r="Y39" i="42"/>
  <c r="Z39" i="42" s="1"/>
  <c r="X39" i="42"/>
  <c r="Z38" i="84"/>
  <c r="X38" i="84"/>
  <c r="Y38" i="84"/>
  <c r="AN37" i="29"/>
  <c r="AI37" i="29"/>
  <c r="Y38" i="48"/>
  <c r="X38" i="48"/>
  <c r="AE38" i="25"/>
  <c r="W39" i="25"/>
  <c r="AG38" i="25"/>
  <c r="AP38" i="25" s="1"/>
  <c r="AF38" i="25"/>
  <c r="AO38" i="25" s="1"/>
  <c r="AH38" i="35"/>
  <c r="AQ38" i="35" s="1"/>
  <c r="AG38" i="74"/>
  <c r="AP38" i="74" s="1"/>
  <c r="AF38" i="74"/>
  <c r="AO38" i="74" s="1"/>
  <c r="AE38" i="74"/>
  <c r="W39" i="74"/>
  <c r="AF40" i="86"/>
  <c r="AO40" i="86" s="1"/>
  <c r="AE40" i="86"/>
  <c r="AG40" i="86"/>
  <c r="AP40" i="86" s="1"/>
  <c r="W41" i="86"/>
  <c r="AE35" i="28"/>
  <c r="AF35" i="28"/>
  <c r="AO35" i="28" s="1"/>
  <c r="W36" i="28"/>
  <c r="AG35" i="28"/>
  <c r="AP35" i="28" s="1"/>
  <c r="AN36" i="26"/>
  <c r="AI36" i="26"/>
  <c r="AI38" i="45"/>
  <c r="AN38" i="45"/>
  <c r="AR40" i="95"/>
  <c r="AH36" i="27"/>
  <c r="AQ36" i="27" s="1"/>
  <c r="Z41" i="95"/>
  <c r="X38" i="46"/>
  <c r="Z38" i="46" s="1"/>
  <c r="Y38" i="46"/>
  <c r="AN38" i="42"/>
  <c r="AI38" i="42"/>
  <c r="X38" i="29"/>
  <c r="Y38" i="29"/>
  <c r="Y38" i="96"/>
  <c r="X38" i="96"/>
  <c r="AI40" i="33"/>
  <c r="AN40" i="33"/>
  <c r="Y39" i="79"/>
  <c r="X39" i="79"/>
  <c r="Z39" i="79" s="1"/>
  <c r="AI37" i="48"/>
  <c r="AN37" i="48"/>
  <c r="W40" i="42" l="1"/>
  <c r="AG39" i="42"/>
  <c r="AP39" i="42" s="1"/>
  <c r="AF39" i="42"/>
  <c r="AO39" i="42" s="1"/>
  <c r="AE39" i="42"/>
  <c r="W39" i="46"/>
  <c r="AG38" i="46"/>
  <c r="AP38" i="46" s="1"/>
  <c r="AF38" i="46"/>
  <c r="AO38" i="46" s="1"/>
  <c r="AE38" i="46"/>
  <c r="AE39" i="94"/>
  <c r="W40" i="94"/>
  <c r="AG39" i="94"/>
  <c r="AP39" i="94" s="1"/>
  <c r="AF39" i="94"/>
  <c r="AO39" i="94" s="1"/>
  <c r="W40" i="79"/>
  <c r="AG39" i="79"/>
  <c r="AP39" i="79" s="1"/>
  <c r="AE39" i="79"/>
  <c r="AF39" i="79"/>
  <c r="AO39" i="79" s="1"/>
  <c r="W39" i="43"/>
  <c r="AG38" i="43"/>
  <c r="AP38" i="43" s="1"/>
  <c r="AF38" i="43"/>
  <c r="AO38" i="43" s="1"/>
  <c r="AE38" i="43"/>
  <c r="AR36" i="26"/>
  <c r="AR37" i="48"/>
  <c r="AH38" i="96"/>
  <c r="AQ38" i="96" s="1"/>
  <c r="AR38" i="42"/>
  <c r="X36" i="28"/>
  <c r="Y36" i="28"/>
  <c r="AH38" i="48"/>
  <c r="AQ38" i="48" s="1"/>
  <c r="AH38" i="84"/>
  <c r="AQ38" i="84" s="1"/>
  <c r="AN38" i="88"/>
  <c r="AI38" i="88"/>
  <c r="AH38" i="91"/>
  <c r="AQ38" i="91" s="1"/>
  <c r="AH40" i="40"/>
  <c r="AQ40" i="40" s="1"/>
  <c r="Y38" i="47"/>
  <c r="X38" i="47"/>
  <c r="AH39" i="45"/>
  <c r="AQ39" i="45" s="1"/>
  <c r="X40" i="76"/>
  <c r="Z40" i="76" s="1"/>
  <c r="Y40" i="76"/>
  <c r="AH41" i="33"/>
  <c r="AQ41" i="33" s="1"/>
  <c r="AR38" i="92"/>
  <c r="AI37" i="82"/>
  <c r="AN37" i="82"/>
  <c r="AN37" i="31"/>
  <c r="AI37" i="31"/>
  <c r="AG40" i="34"/>
  <c r="AP40" i="34" s="1"/>
  <c r="AF40" i="34"/>
  <c r="AO40" i="34" s="1"/>
  <c r="AE40" i="34"/>
  <c r="W41" i="34"/>
  <c r="Z38" i="41"/>
  <c r="X38" i="41"/>
  <c r="Y38" i="41"/>
  <c r="Y38" i="87"/>
  <c r="X38" i="87"/>
  <c r="AG38" i="75"/>
  <c r="AP38" i="75" s="1"/>
  <c r="AF38" i="75"/>
  <c r="AO38" i="75" s="1"/>
  <c r="AE38" i="75"/>
  <c r="W39" i="75"/>
  <c r="AR38" i="79"/>
  <c r="AH38" i="85"/>
  <c r="AQ38" i="85" s="1"/>
  <c r="AH38" i="83"/>
  <c r="AQ38" i="83" s="1"/>
  <c r="AE38" i="84"/>
  <c r="W39" i="84"/>
  <c r="AF38" i="84"/>
  <c r="AO38" i="84" s="1"/>
  <c r="AG38" i="84"/>
  <c r="AP38" i="84" s="1"/>
  <c r="W41" i="40"/>
  <c r="AG40" i="40"/>
  <c r="AP40" i="40" s="1"/>
  <c r="AF40" i="40"/>
  <c r="AO40" i="40" s="1"/>
  <c r="AE40" i="40"/>
  <c r="Z38" i="31"/>
  <c r="X38" i="31"/>
  <c r="Y38" i="31"/>
  <c r="AR38" i="36"/>
  <c r="AG38" i="85"/>
  <c r="AP38" i="85" s="1"/>
  <c r="W39" i="85"/>
  <c r="AE38" i="85"/>
  <c r="AF38" i="85"/>
  <c r="AO38" i="85" s="1"/>
  <c r="AR39" i="40"/>
  <c r="Y38" i="82"/>
  <c r="X38" i="82"/>
  <c r="AI37" i="41"/>
  <c r="AN37" i="41"/>
  <c r="AR37" i="73"/>
  <c r="AG38" i="83"/>
  <c r="AP38" i="83" s="1"/>
  <c r="W39" i="83"/>
  <c r="AF38" i="83"/>
  <c r="AO38" i="83" s="1"/>
  <c r="AE38" i="83"/>
  <c r="Z38" i="96"/>
  <c r="AR38" i="45"/>
  <c r="Z38" i="48"/>
  <c r="AH39" i="42"/>
  <c r="AQ39" i="42" s="1"/>
  <c r="AI37" i="47"/>
  <c r="AN37" i="47"/>
  <c r="Z39" i="45"/>
  <c r="AR37" i="91"/>
  <c r="Z41" i="33"/>
  <c r="AH38" i="43"/>
  <c r="AQ38" i="43" s="1"/>
  <c r="AF36" i="89"/>
  <c r="AO36" i="89" s="1"/>
  <c r="AG36" i="89"/>
  <c r="AP36" i="89" s="1"/>
  <c r="W37" i="89"/>
  <c r="AE36" i="89"/>
  <c r="AH39" i="36"/>
  <c r="AQ39" i="36" s="1"/>
  <c r="AR37" i="84"/>
  <c r="AN37" i="80"/>
  <c r="AI37" i="80"/>
  <c r="AR38" i="94"/>
  <c r="AH39" i="79"/>
  <c r="AQ39" i="79" s="1"/>
  <c r="AN40" i="86"/>
  <c r="AI40" i="86"/>
  <c r="AI39" i="78"/>
  <c r="AN39" i="78"/>
  <c r="W39" i="91"/>
  <c r="AF38" i="91"/>
  <c r="AO38" i="91" s="1"/>
  <c r="AE38" i="91"/>
  <c r="AG38" i="91"/>
  <c r="AP38" i="91" s="1"/>
  <c r="AR38" i="44"/>
  <c r="AI37" i="37"/>
  <c r="AN37" i="37"/>
  <c r="AI39" i="76"/>
  <c r="AN39" i="76"/>
  <c r="AR37" i="96"/>
  <c r="AR37" i="75"/>
  <c r="W38" i="90"/>
  <c r="AG37" i="90"/>
  <c r="AP37" i="90" s="1"/>
  <c r="AF37" i="90"/>
  <c r="AO37" i="90" s="1"/>
  <c r="AE37" i="90"/>
  <c r="X39" i="81"/>
  <c r="Y39" i="81"/>
  <c r="AH39" i="92"/>
  <c r="AQ39" i="92" s="1"/>
  <c r="AR37" i="46"/>
  <c r="Z37" i="39"/>
  <c r="X37" i="39"/>
  <c r="Y37" i="39"/>
  <c r="AH40" i="93"/>
  <c r="AQ40" i="93" s="1"/>
  <c r="Y38" i="37"/>
  <c r="X38" i="37"/>
  <c r="AR39" i="93"/>
  <c r="AH38" i="29"/>
  <c r="AQ38" i="29" s="1"/>
  <c r="Z41" i="86"/>
  <c r="Y41" i="86"/>
  <c r="X41" i="86"/>
  <c r="Y39" i="74"/>
  <c r="X39" i="74"/>
  <c r="Z39" i="25"/>
  <c r="Y39" i="25"/>
  <c r="X39" i="25"/>
  <c r="AH37" i="26"/>
  <c r="AQ37" i="26" s="1"/>
  <c r="AF38" i="32"/>
  <c r="AO38" i="32" s="1"/>
  <c r="AE38" i="32"/>
  <c r="W39" i="32"/>
  <c r="AG38" i="32"/>
  <c r="AP38" i="32" s="1"/>
  <c r="AR37" i="43"/>
  <c r="X38" i="77"/>
  <c r="Y38" i="77"/>
  <c r="AR37" i="83"/>
  <c r="AH39" i="44"/>
  <c r="AQ39" i="44" s="1"/>
  <c r="Z39" i="36"/>
  <c r="Z39" i="92"/>
  <c r="Y37" i="27"/>
  <c r="X37" i="27"/>
  <c r="Z39" i="30"/>
  <c r="Y39" i="30"/>
  <c r="X39" i="30"/>
  <c r="Y39" i="35"/>
  <c r="X39" i="35"/>
  <c r="AH38" i="46"/>
  <c r="AQ38" i="46" s="1"/>
  <c r="AN35" i="28"/>
  <c r="AI35" i="28"/>
  <c r="AR37" i="29"/>
  <c r="AH39" i="94"/>
  <c r="AQ39" i="94" s="1"/>
  <c r="AR37" i="85"/>
  <c r="AR39" i="34"/>
  <c r="AH38" i="73"/>
  <c r="AQ38" i="73" s="1"/>
  <c r="AI37" i="87"/>
  <c r="AN37" i="87"/>
  <c r="AR40" i="33"/>
  <c r="Z38" i="29"/>
  <c r="AE41" i="95"/>
  <c r="AG41" i="95"/>
  <c r="AP41" i="95" s="1"/>
  <c r="W42" i="95"/>
  <c r="AF41" i="95"/>
  <c r="AO41" i="95" s="1"/>
  <c r="AN38" i="74"/>
  <c r="AI38" i="74"/>
  <c r="AI38" i="25"/>
  <c r="AN38" i="25"/>
  <c r="Z40" i="78"/>
  <c r="X40" i="78"/>
  <c r="Y40" i="78"/>
  <c r="Y39" i="88"/>
  <c r="X39" i="88"/>
  <c r="Z37" i="26"/>
  <c r="AE38" i="38"/>
  <c r="W39" i="38"/>
  <c r="AG38" i="38"/>
  <c r="AP38" i="38" s="1"/>
  <c r="AF38" i="38"/>
  <c r="AO38" i="38" s="1"/>
  <c r="Z38" i="73"/>
  <c r="AH40" i="34"/>
  <c r="AQ40" i="34" s="1"/>
  <c r="AN37" i="77"/>
  <c r="AI37" i="77"/>
  <c r="AH38" i="75"/>
  <c r="AQ38" i="75" s="1"/>
  <c r="AI38" i="81"/>
  <c r="AN38" i="81"/>
  <c r="Z39" i="44"/>
  <c r="AI36" i="39"/>
  <c r="AN36" i="39"/>
  <c r="Z38" i="80"/>
  <c r="X38" i="80"/>
  <c r="Y38" i="80"/>
  <c r="Z40" i="93"/>
  <c r="AN36" i="27"/>
  <c r="AI36" i="27"/>
  <c r="AN38" i="30"/>
  <c r="AI38" i="30"/>
  <c r="AI38" i="35"/>
  <c r="AN38" i="35"/>
  <c r="AE40" i="76" l="1"/>
  <c r="AG40" i="76"/>
  <c r="AP40" i="76" s="1"/>
  <c r="W41" i="76"/>
  <c r="AF40" i="76"/>
  <c r="AO40" i="76" s="1"/>
  <c r="W40" i="44"/>
  <c r="AG39" i="44"/>
  <c r="AP39" i="44" s="1"/>
  <c r="AF39" i="44"/>
  <c r="AO39" i="44" s="1"/>
  <c r="AE39" i="44"/>
  <c r="AF38" i="80"/>
  <c r="AO38" i="80" s="1"/>
  <c r="W39" i="80"/>
  <c r="AG38" i="80"/>
  <c r="AP38" i="80" s="1"/>
  <c r="AE38" i="80"/>
  <c r="AG38" i="73"/>
  <c r="AP38" i="73" s="1"/>
  <c r="AF38" i="73"/>
  <c r="AO38" i="73" s="1"/>
  <c r="W39" i="73"/>
  <c r="AE38" i="73"/>
  <c r="W38" i="26"/>
  <c r="AG37" i="26"/>
  <c r="AP37" i="26" s="1"/>
  <c r="AF37" i="26"/>
  <c r="AO37" i="26" s="1"/>
  <c r="AE37" i="26"/>
  <c r="AF40" i="78"/>
  <c r="AO40" i="78" s="1"/>
  <c r="AG40" i="78"/>
  <c r="AP40" i="78" s="1"/>
  <c r="AE40" i="78"/>
  <c r="W41" i="78"/>
  <c r="Z42" i="95"/>
  <c r="X42" i="95"/>
  <c r="Y42" i="95"/>
  <c r="W40" i="36"/>
  <c r="AG39" i="36"/>
  <c r="AP39" i="36" s="1"/>
  <c r="AF39" i="36"/>
  <c r="AO39" i="36" s="1"/>
  <c r="AE39" i="36"/>
  <c r="AH37" i="39"/>
  <c r="AQ37" i="39" s="1"/>
  <c r="AN37" i="90"/>
  <c r="AI37" i="90"/>
  <c r="AR37" i="37"/>
  <c r="X37" i="89"/>
  <c r="Z37" i="89" s="1"/>
  <c r="Y37" i="89"/>
  <c r="AH38" i="41"/>
  <c r="AQ38" i="41" s="1"/>
  <c r="X40" i="94"/>
  <c r="Y40" i="94"/>
  <c r="Z40" i="94" s="1"/>
  <c r="Y39" i="46"/>
  <c r="X39" i="46"/>
  <c r="Z39" i="46" s="1"/>
  <c r="AH39" i="88"/>
  <c r="AQ39" i="88" s="1"/>
  <c r="AR35" i="28"/>
  <c r="AI39" i="94"/>
  <c r="AN39" i="94"/>
  <c r="AG39" i="25"/>
  <c r="AP39" i="25" s="1"/>
  <c r="AF39" i="25"/>
  <c r="AO39" i="25" s="1"/>
  <c r="AE39" i="25"/>
  <c r="W40" i="25"/>
  <c r="Y39" i="91"/>
  <c r="X39" i="91"/>
  <c r="AR37" i="80"/>
  <c r="AG38" i="48"/>
  <c r="AP38" i="48" s="1"/>
  <c r="AF38" i="48"/>
  <c r="AO38" i="48" s="1"/>
  <c r="AE38" i="48"/>
  <c r="W39" i="48"/>
  <c r="AR37" i="41"/>
  <c r="Y39" i="84"/>
  <c r="X39" i="84"/>
  <c r="AG38" i="41"/>
  <c r="AP38" i="41" s="1"/>
  <c r="AF38" i="41"/>
  <c r="AO38" i="41" s="1"/>
  <c r="AE38" i="41"/>
  <c r="W39" i="41"/>
  <c r="AR37" i="31"/>
  <c r="AI39" i="42"/>
  <c r="AN39" i="42"/>
  <c r="AR36" i="39"/>
  <c r="AR38" i="25"/>
  <c r="AR37" i="87"/>
  <c r="AH39" i="35"/>
  <c r="AQ39" i="35" s="1"/>
  <c r="AH37" i="27"/>
  <c r="AQ37" i="27" s="1"/>
  <c r="AH39" i="74"/>
  <c r="AQ39" i="74" s="1"/>
  <c r="AG41" i="33"/>
  <c r="AP41" i="33" s="1"/>
  <c r="AF41" i="33"/>
  <c r="AO41" i="33" s="1"/>
  <c r="W42" i="33"/>
  <c r="AE41" i="33"/>
  <c r="Z39" i="83"/>
  <c r="X39" i="83"/>
  <c r="Y39" i="83"/>
  <c r="AH38" i="82"/>
  <c r="AQ38" i="82" s="1"/>
  <c r="AI38" i="84"/>
  <c r="AN38" i="84"/>
  <c r="AH38" i="87"/>
  <c r="AQ38" i="87" s="1"/>
  <c r="AH38" i="47"/>
  <c r="AQ38" i="47" s="1"/>
  <c r="X40" i="79"/>
  <c r="Y40" i="79"/>
  <c r="AI38" i="46"/>
  <c r="AN38" i="46"/>
  <c r="AR36" i="27"/>
  <c r="W40" i="30"/>
  <c r="AG39" i="30"/>
  <c r="AP39" i="30" s="1"/>
  <c r="AE39" i="30"/>
  <c r="AF39" i="30"/>
  <c r="AO39" i="30" s="1"/>
  <c r="AH40" i="76"/>
  <c r="AQ40" i="76" s="1"/>
  <c r="Z39" i="88"/>
  <c r="AH38" i="77"/>
  <c r="AQ38" i="77" s="1"/>
  <c r="Z39" i="32"/>
  <c r="Y39" i="32"/>
  <c r="X39" i="32"/>
  <c r="AH38" i="37"/>
  <c r="AQ38" i="37" s="1"/>
  <c r="AR39" i="78"/>
  <c r="AN38" i="85"/>
  <c r="AI38" i="85"/>
  <c r="AH38" i="31"/>
  <c r="AQ38" i="31" s="1"/>
  <c r="Z41" i="40"/>
  <c r="X41" i="40"/>
  <c r="Y41" i="40"/>
  <c r="Y39" i="75"/>
  <c r="X39" i="75"/>
  <c r="Z41" i="34"/>
  <c r="X41" i="34"/>
  <c r="Y41" i="34"/>
  <c r="AR38" i="88"/>
  <c r="Z39" i="43"/>
  <c r="X39" i="43"/>
  <c r="Y39" i="43"/>
  <c r="AG41" i="86"/>
  <c r="AP41" i="86" s="1"/>
  <c r="AF41" i="86"/>
  <c r="AO41" i="86" s="1"/>
  <c r="W42" i="86"/>
  <c r="AE41" i="86"/>
  <c r="AR37" i="47"/>
  <c r="AE40" i="93"/>
  <c r="W41" i="93"/>
  <c r="AG40" i="93"/>
  <c r="AP40" i="93" s="1"/>
  <c r="AF40" i="93"/>
  <c r="AO40" i="93" s="1"/>
  <c r="X39" i="38"/>
  <c r="Y39" i="38"/>
  <c r="W39" i="29"/>
  <c r="AG38" i="29"/>
  <c r="AP38" i="29" s="1"/>
  <c r="AF38" i="29"/>
  <c r="AO38" i="29" s="1"/>
  <c r="AE38" i="29"/>
  <c r="Z39" i="35"/>
  <c r="Z37" i="27"/>
  <c r="Z38" i="77"/>
  <c r="AI38" i="32"/>
  <c r="AN38" i="32"/>
  <c r="Z39" i="74"/>
  <c r="AH39" i="81"/>
  <c r="AQ39" i="81" s="1"/>
  <c r="Y38" i="90"/>
  <c r="X38" i="90"/>
  <c r="AR39" i="76"/>
  <c r="AI38" i="91"/>
  <c r="AN38" i="91"/>
  <c r="AR40" i="86"/>
  <c r="W39" i="96"/>
  <c r="AF38" i="96"/>
  <c r="AO38" i="96" s="1"/>
  <c r="AG38" i="96"/>
  <c r="AP38" i="96" s="1"/>
  <c r="AE38" i="96"/>
  <c r="Z38" i="82"/>
  <c r="Z39" i="85"/>
  <c r="X39" i="85"/>
  <c r="Y39" i="85"/>
  <c r="W39" i="31"/>
  <c r="AF38" i="31"/>
  <c r="AO38" i="31" s="1"/>
  <c r="AG38" i="31"/>
  <c r="AP38" i="31" s="1"/>
  <c r="AE38" i="31"/>
  <c r="Z38" i="87"/>
  <c r="AN40" i="34"/>
  <c r="AI40" i="34"/>
  <c r="AR37" i="82"/>
  <c r="Z38" i="47"/>
  <c r="AH36" i="28"/>
  <c r="AQ36" i="28" s="1"/>
  <c r="AF37" i="39"/>
  <c r="AO37" i="39" s="1"/>
  <c r="AE37" i="39"/>
  <c r="W38" i="39"/>
  <c r="AG37" i="39"/>
  <c r="AP37" i="39" s="1"/>
  <c r="AR38" i="74"/>
  <c r="AI41" i="95"/>
  <c r="AN41" i="95"/>
  <c r="AR38" i="35"/>
  <c r="AR38" i="30"/>
  <c r="AH38" i="80"/>
  <c r="AQ38" i="80" s="1"/>
  <c r="AR38" i="81"/>
  <c r="AR37" i="77"/>
  <c r="AI38" i="38"/>
  <c r="AN38" i="38"/>
  <c r="AH40" i="78"/>
  <c r="AQ40" i="78" s="1"/>
  <c r="AH39" i="30"/>
  <c r="AQ39" i="30" s="1"/>
  <c r="AF39" i="92"/>
  <c r="AO39" i="92" s="1"/>
  <c r="AE39" i="92"/>
  <c r="AG39" i="92"/>
  <c r="AP39" i="92" s="1"/>
  <c r="W40" i="92"/>
  <c r="AH39" i="25"/>
  <c r="AQ39" i="25" s="1"/>
  <c r="AH41" i="86"/>
  <c r="AQ41" i="86" s="1"/>
  <c r="Z38" i="37"/>
  <c r="Z39" i="81"/>
  <c r="AN36" i="89"/>
  <c r="AI36" i="89"/>
  <c r="AE39" i="45"/>
  <c r="W40" i="45"/>
  <c r="AG39" i="45"/>
  <c r="AP39" i="45" s="1"/>
  <c r="AF39" i="45"/>
  <c r="AO39" i="45" s="1"/>
  <c r="AN38" i="83"/>
  <c r="AI38" i="83"/>
  <c r="AI40" i="40"/>
  <c r="AN40" i="40"/>
  <c r="AN38" i="75"/>
  <c r="AI38" i="75"/>
  <c r="Z36" i="28"/>
  <c r="AI38" i="43"/>
  <c r="AN38" i="43"/>
  <c r="AI39" i="79"/>
  <c r="AN39" i="79"/>
  <c r="Y40" i="42"/>
  <c r="X40" i="42"/>
  <c r="Z40" i="42" s="1"/>
  <c r="AE39" i="46" l="1"/>
  <c r="W40" i="46"/>
  <c r="AG39" i="46"/>
  <c r="AP39" i="46" s="1"/>
  <c r="AF39" i="46"/>
  <c r="AO39" i="46" s="1"/>
  <c r="W38" i="89"/>
  <c r="AG37" i="89"/>
  <c r="AP37" i="89" s="1"/>
  <c r="AF37" i="89"/>
  <c r="AO37" i="89" s="1"/>
  <c r="AE37" i="89"/>
  <c r="AG40" i="94"/>
  <c r="AP40" i="94" s="1"/>
  <c r="AF40" i="94"/>
  <c r="AO40" i="94" s="1"/>
  <c r="W41" i="94"/>
  <c r="AE40" i="94"/>
  <c r="AF40" i="42"/>
  <c r="AO40" i="42" s="1"/>
  <c r="AE40" i="42"/>
  <c r="W41" i="42"/>
  <c r="AG40" i="42"/>
  <c r="AP40" i="42" s="1"/>
  <c r="AR38" i="43"/>
  <c r="AN39" i="92"/>
  <c r="AI39" i="92"/>
  <c r="W40" i="85"/>
  <c r="AG39" i="85"/>
  <c r="AP39" i="85" s="1"/>
  <c r="AF39" i="85"/>
  <c r="AO39" i="85" s="1"/>
  <c r="AE39" i="85"/>
  <c r="Y39" i="96"/>
  <c r="X39" i="96"/>
  <c r="Z39" i="96" s="1"/>
  <c r="AF38" i="77"/>
  <c r="AO38" i="77" s="1"/>
  <c r="W39" i="77"/>
  <c r="AE38" i="77"/>
  <c r="AG38" i="77"/>
  <c r="AP38" i="77" s="1"/>
  <c r="AN41" i="86"/>
  <c r="AI41" i="86"/>
  <c r="AH39" i="43"/>
  <c r="AQ39" i="43" s="1"/>
  <c r="W42" i="34"/>
  <c r="AG41" i="34"/>
  <c r="AP41" i="34" s="1"/>
  <c r="AF41" i="34"/>
  <c r="AO41" i="34" s="1"/>
  <c r="AE41" i="34"/>
  <c r="AE41" i="40"/>
  <c r="W42" i="40"/>
  <c r="AG41" i="40"/>
  <c r="AP41" i="40" s="1"/>
  <c r="AF41" i="40"/>
  <c r="AO41" i="40" s="1"/>
  <c r="AR38" i="85"/>
  <c r="AI39" i="30"/>
  <c r="AN39" i="30"/>
  <c r="W40" i="83"/>
  <c r="AF39" i="83"/>
  <c r="AO39" i="83" s="1"/>
  <c r="AG39" i="83"/>
  <c r="AP39" i="83" s="1"/>
  <c r="AE39" i="83"/>
  <c r="AH39" i="84"/>
  <c r="AQ39" i="84" s="1"/>
  <c r="Y39" i="48"/>
  <c r="X39" i="48"/>
  <c r="AH39" i="91"/>
  <c r="AQ39" i="91" s="1"/>
  <c r="Z39" i="73"/>
  <c r="Y39" i="73"/>
  <c r="X39" i="73"/>
  <c r="Y39" i="80"/>
  <c r="X39" i="80"/>
  <c r="Z40" i="44"/>
  <c r="X40" i="44"/>
  <c r="Y40" i="44"/>
  <c r="X40" i="45"/>
  <c r="Y40" i="45"/>
  <c r="Z40" i="45" s="1"/>
  <c r="AR36" i="89"/>
  <c r="W39" i="82"/>
  <c r="AG38" i="82"/>
  <c r="AP38" i="82" s="1"/>
  <c r="AE38" i="82"/>
  <c r="AF38" i="82"/>
  <c r="AO38" i="82" s="1"/>
  <c r="W38" i="27"/>
  <c r="AG37" i="27"/>
  <c r="AP37" i="27" s="1"/>
  <c r="AF37" i="27"/>
  <c r="AO37" i="27" s="1"/>
  <c r="AE37" i="27"/>
  <c r="Z39" i="29"/>
  <c r="Y39" i="29"/>
  <c r="X39" i="29"/>
  <c r="AE39" i="43"/>
  <c r="W40" i="43"/>
  <c r="AG39" i="43"/>
  <c r="AP39" i="43" s="1"/>
  <c r="AF39" i="43"/>
  <c r="AO39" i="43" s="1"/>
  <c r="AH39" i="75"/>
  <c r="AQ39" i="75" s="1"/>
  <c r="AR38" i="46"/>
  <c r="AN38" i="48"/>
  <c r="AI38" i="48"/>
  <c r="Y41" i="78"/>
  <c r="Z41" i="78" s="1"/>
  <c r="X41" i="78"/>
  <c r="W39" i="47"/>
  <c r="AF38" i="47"/>
  <c r="AO38" i="47" s="1"/>
  <c r="AE38" i="47"/>
  <c r="AG38" i="47"/>
  <c r="AP38" i="47" s="1"/>
  <c r="AI39" i="45"/>
  <c r="AN39" i="45"/>
  <c r="AG36" i="28"/>
  <c r="AP36" i="28" s="1"/>
  <c r="AF36" i="28"/>
  <c r="AO36" i="28" s="1"/>
  <c r="W37" i="28"/>
  <c r="AE36" i="28"/>
  <c r="AR38" i="38"/>
  <c r="AR38" i="75"/>
  <c r="AR40" i="34"/>
  <c r="AI38" i="96"/>
  <c r="AN38" i="96"/>
  <c r="AG39" i="35"/>
  <c r="AP39" i="35" s="1"/>
  <c r="AF39" i="35"/>
  <c r="AO39" i="35" s="1"/>
  <c r="AE39" i="35"/>
  <c r="W40" i="35"/>
  <c r="X41" i="93"/>
  <c r="Y41" i="93"/>
  <c r="Z42" i="86"/>
  <c r="X42" i="86"/>
  <c r="Y42" i="86"/>
  <c r="AN41" i="33"/>
  <c r="AI41" i="33"/>
  <c r="Y39" i="41"/>
  <c r="Z39" i="41" s="1"/>
  <c r="X39" i="41"/>
  <c r="Z39" i="84"/>
  <c r="Z39" i="91"/>
  <c r="X40" i="36"/>
  <c r="Y40" i="36"/>
  <c r="AN40" i="78"/>
  <c r="AI40" i="78"/>
  <c r="AI39" i="44"/>
  <c r="AN39" i="44"/>
  <c r="X41" i="76"/>
  <c r="Y41" i="76"/>
  <c r="AH38" i="90"/>
  <c r="AQ38" i="90" s="1"/>
  <c r="AE39" i="81"/>
  <c r="W40" i="81"/>
  <c r="AF39" i="81"/>
  <c r="AO39" i="81" s="1"/>
  <c r="AG39" i="81"/>
  <c r="AP39" i="81" s="1"/>
  <c r="Z38" i="39"/>
  <c r="X38" i="39"/>
  <c r="Y38" i="39"/>
  <c r="Y39" i="31"/>
  <c r="X39" i="31"/>
  <c r="Z38" i="90"/>
  <c r="W40" i="74"/>
  <c r="AG39" i="74"/>
  <c r="AP39" i="74" s="1"/>
  <c r="AF39" i="74"/>
  <c r="AO39" i="74" s="1"/>
  <c r="AE39" i="74"/>
  <c r="AI38" i="29"/>
  <c r="AN38" i="29"/>
  <c r="AH39" i="38"/>
  <c r="AQ39" i="38" s="1"/>
  <c r="AI40" i="93"/>
  <c r="AN40" i="93"/>
  <c r="Z39" i="75"/>
  <c r="AH39" i="32"/>
  <c r="AQ39" i="32" s="1"/>
  <c r="Y40" i="30"/>
  <c r="X40" i="30"/>
  <c r="AH40" i="79"/>
  <c r="AQ40" i="79" s="1"/>
  <c r="X42" i="33"/>
  <c r="Y42" i="33"/>
  <c r="AN38" i="41"/>
  <c r="AI38" i="41"/>
  <c r="AR39" i="94"/>
  <c r="AH40" i="94"/>
  <c r="AQ40" i="94" s="1"/>
  <c r="AR37" i="90"/>
  <c r="X38" i="26"/>
  <c r="Z38" i="26" s="1"/>
  <c r="Y38" i="26"/>
  <c r="AN38" i="80"/>
  <c r="AI38" i="80"/>
  <c r="AR40" i="40"/>
  <c r="AH40" i="42"/>
  <c r="AQ40" i="42" s="1"/>
  <c r="AR38" i="83"/>
  <c r="AR39" i="79"/>
  <c r="AE38" i="37"/>
  <c r="W39" i="37"/>
  <c r="AG38" i="37"/>
  <c r="AP38" i="37" s="1"/>
  <c r="AF38" i="37"/>
  <c r="AO38" i="37" s="1"/>
  <c r="Y40" i="92"/>
  <c r="X40" i="92"/>
  <c r="AR41" i="95"/>
  <c r="AI37" i="39"/>
  <c r="AN37" i="39"/>
  <c r="AE38" i="87"/>
  <c r="W39" i="87"/>
  <c r="AF38" i="87"/>
  <c r="AO38" i="87" s="1"/>
  <c r="AG38" i="87"/>
  <c r="AP38" i="87" s="1"/>
  <c r="AR38" i="91"/>
  <c r="Z39" i="38"/>
  <c r="Z40" i="79"/>
  <c r="AR38" i="84"/>
  <c r="AR39" i="42"/>
  <c r="Z40" i="25"/>
  <c r="Y40" i="25"/>
  <c r="X40" i="25"/>
  <c r="AI39" i="36"/>
  <c r="AN39" i="36"/>
  <c r="AH42" i="95"/>
  <c r="AQ42" i="95" s="1"/>
  <c r="AN38" i="73"/>
  <c r="AI38" i="73"/>
  <c r="AI38" i="31"/>
  <c r="AN38" i="31"/>
  <c r="AH39" i="85"/>
  <c r="AQ39" i="85" s="1"/>
  <c r="AR38" i="32"/>
  <c r="AH41" i="34"/>
  <c r="AQ41" i="34" s="1"/>
  <c r="AH41" i="40"/>
  <c r="AQ41" i="40" s="1"/>
  <c r="AG39" i="32"/>
  <c r="AP39" i="32" s="1"/>
  <c r="AF39" i="32"/>
  <c r="AO39" i="32" s="1"/>
  <c r="AE39" i="32"/>
  <c r="W40" i="32"/>
  <c r="W40" i="88"/>
  <c r="AG39" i="88"/>
  <c r="AP39" i="88" s="1"/>
  <c r="AF39" i="88"/>
  <c r="AO39" i="88" s="1"/>
  <c r="AE39" i="88"/>
  <c r="AH39" i="83"/>
  <c r="AQ39" i="83" s="1"/>
  <c r="AN39" i="25"/>
  <c r="AI39" i="25"/>
  <c r="AH39" i="46"/>
  <c r="AQ39" i="46" s="1"/>
  <c r="AH37" i="89"/>
  <c r="AQ37" i="89" s="1"/>
  <c r="AG42" i="95"/>
  <c r="AP42" i="95" s="1"/>
  <c r="AE42" i="95"/>
  <c r="W43" i="95"/>
  <c r="AF42" i="95"/>
  <c r="AO42" i="95" s="1"/>
  <c r="AI37" i="26"/>
  <c r="AN37" i="26"/>
  <c r="AI40" i="76"/>
  <c r="AN40" i="76"/>
  <c r="AE38" i="26" l="1"/>
  <c r="W39" i="26"/>
  <c r="AG38" i="26"/>
  <c r="AP38" i="26" s="1"/>
  <c r="AF38" i="26"/>
  <c r="AO38" i="26" s="1"/>
  <c r="AF41" i="78"/>
  <c r="AO41" i="78" s="1"/>
  <c r="W42" i="78"/>
  <c r="AE41" i="78"/>
  <c r="AG41" i="78"/>
  <c r="AP41" i="78" s="1"/>
  <c r="W40" i="41"/>
  <c r="AG39" i="41"/>
  <c r="AP39" i="41" s="1"/>
  <c r="AF39" i="41"/>
  <c r="AO39" i="41" s="1"/>
  <c r="AE39" i="41"/>
  <c r="AG40" i="45"/>
  <c r="AP40" i="45" s="1"/>
  <c r="AF40" i="45"/>
  <c r="AO40" i="45" s="1"/>
  <c r="AE40" i="45"/>
  <c r="W41" i="45"/>
  <c r="AG39" i="96"/>
  <c r="AP39" i="96" s="1"/>
  <c r="AF39" i="96"/>
  <c r="AO39" i="96" s="1"/>
  <c r="AE39" i="96"/>
  <c r="W40" i="96"/>
  <c r="X43" i="95"/>
  <c r="Y43" i="95"/>
  <c r="Z43" i="95" s="1"/>
  <c r="Z40" i="88"/>
  <c r="X40" i="88"/>
  <c r="Y40" i="88"/>
  <c r="W41" i="25"/>
  <c r="AG40" i="25"/>
  <c r="AP40" i="25" s="1"/>
  <c r="AF40" i="25"/>
  <c r="AO40" i="25" s="1"/>
  <c r="AE40" i="25"/>
  <c r="AF40" i="79"/>
  <c r="AO40" i="79" s="1"/>
  <c r="AE40" i="79"/>
  <c r="W41" i="79"/>
  <c r="AG40" i="79"/>
  <c r="AP40" i="79" s="1"/>
  <c r="AR40" i="93"/>
  <c r="X40" i="74"/>
  <c r="Y40" i="74"/>
  <c r="AH38" i="39"/>
  <c r="AQ38" i="39" s="1"/>
  <c r="AI39" i="81"/>
  <c r="AN39" i="81"/>
  <c r="AH39" i="41"/>
  <c r="AQ39" i="41" s="1"/>
  <c r="AH42" i="86"/>
  <c r="AQ42" i="86" s="1"/>
  <c r="X40" i="35"/>
  <c r="Z40" i="35" s="1"/>
  <c r="Y40" i="35"/>
  <c r="AN36" i="28"/>
  <c r="AI36" i="28"/>
  <c r="AR39" i="45"/>
  <c r="AH41" i="78"/>
  <c r="AQ41" i="78" s="1"/>
  <c r="Y38" i="27"/>
  <c r="Z38" i="27" s="1"/>
  <c r="X38" i="27"/>
  <c r="AH40" i="44"/>
  <c r="AQ40" i="44" s="1"/>
  <c r="AI38" i="77"/>
  <c r="AN38" i="77"/>
  <c r="AR39" i="92"/>
  <c r="X41" i="42"/>
  <c r="Z41" i="42" s="1"/>
  <c r="Y41" i="42"/>
  <c r="X38" i="89"/>
  <c r="Y38" i="89"/>
  <c r="Y39" i="87"/>
  <c r="Z39" i="87" s="1"/>
  <c r="X39" i="87"/>
  <c r="AH40" i="92"/>
  <c r="AQ40" i="92" s="1"/>
  <c r="Y39" i="37"/>
  <c r="X39" i="37"/>
  <c r="Z39" i="37" s="1"/>
  <c r="AH42" i="33"/>
  <c r="AQ42" i="33" s="1"/>
  <c r="AR38" i="29"/>
  <c r="W39" i="90"/>
  <c r="AG38" i="90"/>
  <c r="AP38" i="90" s="1"/>
  <c r="AF38" i="90"/>
  <c r="AO38" i="90" s="1"/>
  <c r="AE38" i="90"/>
  <c r="AG38" i="39"/>
  <c r="AP38" i="39" s="1"/>
  <c r="AE38" i="39"/>
  <c r="W39" i="39"/>
  <c r="AF38" i="39"/>
  <c r="AO38" i="39" s="1"/>
  <c r="AH41" i="76"/>
  <c r="AQ41" i="76" s="1"/>
  <c r="W43" i="86"/>
  <c r="AE42" i="86"/>
  <c r="AG42" i="86"/>
  <c r="AP42" i="86" s="1"/>
  <c r="AF42" i="86"/>
  <c r="AO42" i="86" s="1"/>
  <c r="AN39" i="35"/>
  <c r="AI39" i="35"/>
  <c r="X37" i="28"/>
  <c r="Y37" i="28"/>
  <c r="AE39" i="29"/>
  <c r="AG39" i="29"/>
  <c r="AP39" i="29" s="1"/>
  <c r="AF39" i="29"/>
  <c r="AO39" i="29" s="1"/>
  <c r="W40" i="29"/>
  <c r="AE40" i="44"/>
  <c r="W41" i="44"/>
  <c r="AG40" i="44"/>
  <c r="AP40" i="44" s="1"/>
  <c r="AF40" i="44"/>
  <c r="AO40" i="44" s="1"/>
  <c r="W40" i="73"/>
  <c r="AE39" i="73"/>
  <c r="AG39" i="73"/>
  <c r="AP39" i="73" s="1"/>
  <c r="AF39" i="73"/>
  <c r="AO39" i="73" s="1"/>
  <c r="AH39" i="48"/>
  <c r="AQ39" i="48" s="1"/>
  <c r="X40" i="83"/>
  <c r="Y40" i="83"/>
  <c r="AI39" i="85"/>
  <c r="AN39" i="85"/>
  <c r="AI40" i="42"/>
  <c r="AN40" i="42"/>
  <c r="AR38" i="31"/>
  <c r="AR40" i="76"/>
  <c r="AN42" i="95"/>
  <c r="AI42" i="95"/>
  <c r="AR39" i="25"/>
  <c r="AR38" i="73"/>
  <c r="AI38" i="87"/>
  <c r="AN38" i="87"/>
  <c r="AI38" i="37"/>
  <c r="AN38" i="37"/>
  <c r="AR38" i="80"/>
  <c r="Z42" i="33"/>
  <c r="AH40" i="30"/>
  <c r="AQ40" i="30" s="1"/>
  <c r="AI39" i="74"/>
  <c r="AN39" i="74"/>
  <c r="AH39" i="31"/>
  <c r="AQ39" i="31" s="1"/>
  <c r="Z41" i="76"/>
  <c r="AH40" i="36"/>
  <c r="AQ40" i="36" s="1"/>
  <c r="AI37" i="27"/>
  <c r="AN37" i="27"/>
  <c r="AI38" i="82"/>
  <c r="AN38" i="82"/>
  <c r="AH39" i="80"/>
  <c r="AQ39" i="80" s="1"/>
  <c r="Y39" i="77"/>
  <c r="Z39" i="77" s="1"/>
  <c r="X39" i="77"/>
  <c r="AI39" i="88"/>
  <c r="AN39" i="88"/>
  <c r="Y40" i="32"/>
  <c r="X40" i="32"/>
  <c r="Z40" i="92"/>
  <c r="Z40" i="36"/>
  <c r="AR41" i="33"/>
  <c r="AH41" i="93"/>
  <c r="AQ41" i="93" s="1"/>
  <c r="AN38" i="47"/>
  <c r="AI38" i="47"/>
  <c r="AR38" i="48"/>
  <c r="Y40" i="43"/>
  <c r="X40" i="43"/>
  <c r="AH40" i="45"/>
  <c r="AQ40" i="45" s="1"/>
  <c r="Z39" i="48"/>
  <c r="AI39" i="83"/>
  <c r="AN39" i="83"/>
  <c r="AR39" i="30"/>
  <c r="Z42" i="40"/>
  <c r="X42" i="40"/>
  <c r="Y42" i="40"/>
  <c r="Z42" i="34"/>
  <c r="X42" i="34"/>
  <c r="Y42" i="34"/>
  <c r="AR41" i="86"/>
  <c r="AI37" i="89"/>
  <c r="AN37" i="89"/>
  <c r="AR37" i="26"/>
  <c r="AN39" i="32"/>
  <c r="AI39" i="32"/>
  <c r="AR39" i="36"/>
  <c r="AR37" i="39"/>
  <c r="AR38" i="41"/>
  <c r="Z40" i="30"/>
  <c r="W40" i="75"/>
  <c r="AG39" i="75"/>
  <c r="AP39" i="75" s="1"/>
  <c r="AE39" i="75"/>
  <c r="AF39" i="75"/>
  <c r="AO39" i="75" s="1"/>
  <c r="Z39" i="31"/>
  <c r="AR39" i="44"/>
  <c r="AE39" i="91"/>
  <c r="AG39" i="91"/>
  <c r="AP39" i="91" s="1"/>
  <c r="W40" i="91"/>
  <c r="AF39" i="91"/>
  <c r="AO39" i="91" s="1"/>
  <c r="Z41" i="93"/>
  <c r="AI39" i="43"/>
  <c r="AN39" i="43"/>
  <c r="Y39" i="82"/>
  <c r="X39" i="82"/>
  <c r="Z39" i="80"/>
  <c r="AI41" i="40"/>
  <c r="AN41" i="40"/>
  <c r="AH39" i="96"/>
  <c r="AQ39" i="96" s="1"/>
  <c r="AN40" i="94"/>
  <c r="AI40" i="94"/>
  <c r="X40" i="46"/>
  <c r="Y40" i="46"/>
  <c r="AG39" i="38"/>
  <c r="AP39" i="38" s="1"/>
  <c r="AF39" i="38"/>
  <c r="AO39" i="38" s="1"/>
  <c r="AE39" i="38"/>
  <c r="W40" i="38"/>
  <c r="AH40" i="25"/>
  <c r="AQ40" i="25" s="1"/>
  <c r="AH38" i="26"/>
  <c r="AQ38" i="26" s="1"/>
  <c r="X40" i="81"/>
  <c r="Y40" i="81"/>
  <c r="AR40" i="78"/>
  <c r="AG39" i="84"/>
  <c r="AP39" i="84" s="1"/>
  <c r="AF39" i="84"/>
  <c r="AO39" i="84" s="1"/>
  <c r="AE39" i="84"/>
  <c r="W40" i="84"/>
  <c r="AR38" i="96"/>
  <c r="Y39" i="47"/>
  <c r="Z39" i="47" s="1"/>
  <c r="X39" i="47"/>
  <c r="AH39" i="29"/>
  <c r="AQ39" i="29" s="1"/>
  <c r="AH39" i="73"/>
  <c r="AQ39" i="73" s="1"/>
  <c r="AI41" i="34"/>
  <c r="AN41" i="34"/>
  <c r="X40" i="85"/>
  <c r="Y40" i="85"/>
  <c r="X41" i="94"/>
  <c r="Y41" i="94"/>
  <c r="AI39" i="46"/>
  <c r="AN39" i="46"/>
  <c r="AG41" i="42" l="1"/>
  <c r="AP41" i="42" s="1"/>
  <c r="AF41" i="42"/>
  <c r="AO41" i="42" s="1"/>
  <c r="AE41" i="42"/>
  <c r="W42" i="42"/>
  <c r="AF38" i="27"/>
  <c r="AO38" i="27" s="1"/>
  <c r="AE38" i="27"/>
  <c r="W39" i="27"/>
  <c r="AG38" i="27"/>
  <c r="AP38" i="27" s="1"/>
  <c r="W41" i="35"/>
  <c r="AG40" i="35"/>
  <c r="AP40" i="35" s="1"/>
  <c r="AF40" i="35"/>
  <c r="AO40" i="35" s="1"/>
  <c r="AE40" i="35"/>
  <c r="AE39" i="77"/>
  <c r="AG39" i="77"/>
  <c r="AP39" i="77" s="1"/>
  <c r="AF39" i="77"/>
  <c r="AO39" i="77" s="1"/>
  <c r="W40" i="77"/>
  <c r="AG39" i="87"/>
  <c r="AP39" i="87" s="1"/>
  <c r="AF39" i="87"/>
  <c r="AO39" i="87" s="1"/>
  <c r="AE39" i="87"/>
  <c r="W40" i="87"/>
  <c r="W44" i="95"/>
  <c r="AG43" i="95"/>
  <c r="AP43" i="95" s="1"/>
  <c r="AF43" i="95"/>
  <c r="AO43" i="95" s="1"/>
  <c r="AE43" i="95"/>
  <c r="AF39" i="47"/>
  <c r="AO39" i="47" s="1"/>
  <c r="AG39" i="47"/>
  <c r="AP39" i="47" s="1"/>
  <c r="AE39" i="47"/>
  <c r="W40" i="47"/>
  <c r="AG39" i="37"/>
  <c r="AP39" i="37" s="1"/>
  <c r="AF39" i="37"/>
  <c r="AO39" i="37" s="1"/>
  <c r="AE39" i="37"/>
  <c r="W40" i="37"/>
  <c r="X40" i="75"/>
  <c r="Y40" i="75"/>
  <c r="AN39" i="96"/>
  <c r="AI39" i="96"/>
  <c r="AH39" i="47"/>
  <c r="AQ39" i="47" s="1"/>
  <c r="AF39" i="80"/>
  <c r="AO39" i="80" s="1"/>
  <c r="W40" i="80"/>
  <c r="AG39" i="80"/>
  <c r="AP39" i="80" s="1"/>
  <c r="AE39" i="80"/>
  <c r="AG41" i="93"/>
  <c r="AP41" i="93" s="1"/>
  <c r="AF41" i="93"/>
  <c r="AO41" i="93" s="1"/>
  <c r="AE41" i="93"/>
  <c r="W42" i="93"/>
  <c r="AH42" i="34"/>
  <c r="AQ42" i="34" s="1"/>
  <c r="AG40" i="92"/>
  <c r="AP40" i="92" s="1"/>
  <c r="W41" i="92"/>
  <c r="AE40" i="92"/>
  <c r="AF40" i="92"/>
  <c r="AO40" i="92" s="1"/>
  <c r="AH39" i="77"/>
  <c r="AQ39" i="77" s="1"/>
  <c r="AR39" i="74"/>
  <c r="W43" i="33"/>
  <c r="AG42" i="33"/>
  <c r="AP42" i="33" s="1"/>
  <c r="AF42" i="33"/>
  <c r="AO42" i="33" s="1"/>
  <c r="AE42" i="33"/>
  <c r="AR38" i="87"/>
  <c r="AR40" i="42"/>
  <c r="AH39" i="87"/>
  <c r="AQ39" i="87" s="1"/>
  <c r="AR38" i="77"/>
  <c r="AH38" i="27"/>
  <c r="AQ38" i="27" s="1"/>
  <c r="AI40" i="25"/>
  <c r="AN40" i="25"/>
  <c r="AH40" i="88"/>
  <c r="AQ40" i="88" s="1"/>
  <c r="X40" i="96"/>
  <c r="Y40" i="96"/>
  <c r="AN40" i="45"/>
  <c r="AI40" i="45"/>
  <c r="AF40" i="88"/>
  <c r="AO40" i="88" s="1"/>
  <c r="AE40" i="88"/>
  <c r="AG40" i="88"/>
  <c r="AP40" i="88" s="1"/>
  <c r="W41" i="88"/>
  <c r="AH41" i="94"/>
  <c r="AQ41" i="94" s="1"/>
  <c r="AH40" i="81"/>
  <c r="AQ40" i="81" s="1"/>
  <c r="AH40" i="32"/>
  <c r="AQ40" i="32" s="1"/>
  <c r="Z40" i="41"/>
  <c r="Y40" i="41"/>
  <c r="X40" i="41"/>
  <c r="Z40" i="81"/>
  <c r="Y40" i="91"/>
  <c r="X40" i="91"/>
  <c r="AF40" i="30"/>
  <c r="AO40" i="30" s="1"/>
  <c r="AE40" i="30"/>
  <c r="W41" i="30"/>
  <c r="AG40" i="30"/>
  <c r="AP40" i="30" s="1"/>
  <c r="AR37" i="89"/>
  <c r="AR39" i="83"/>
  <c r="AR38" i="47"/>
  <c r="AR39" i="85"/>
  <c r="AI40" i="44"/>
  <c r="AN40" i="44"/>
  <c r="AN38" i="39"/>
  <c r="AI38" i="39"/>
  <c r="Y39" i="90"/>
  <c r="Z39" i="90" s="1"/>
  <c r="X39" i="90"/>
  <c r="AR39" i="81"/>
  <c r="AN39" i="84"/>
  <c r="AI39" i="84"/>
  <c r="AH40" i="46"/>
  <c r="AQ40" i="46" s="1"/>
  <c r="AH39" i="82"/>
  <c r="AQ39" i="82" s="1"/>
  <c r="AF42" i="34"/>
  <c r="AO42" i="34" s="1"/>
  <c r="AE42" i="34"/>
  <c r="W43" i="34"/>
  <c r="AG42" i="34"/>
  <c r="AP42" i="34" s="1"/>
  <c r="Z41" i="44"/>
  <c r="X41" i="44"/>
  <c r="Y41" i="44"/>
  <c r="AI39" i="29"/>
  <c r="AN39" i="29"/>
  <c r="AH40" i="35"/>
  <c r="AQ40" i="35" s="1"/>
  <c r="Z41" i="94"/>
  <c r="X40" i="38"/>
  <c r="Y40" i="38"/>
  <c r="Z40" i="46"/>
  <c r="AE39" i="31"/>
  <c r="AF39" i="31"/>
  <c r="AO39" i="31" s="1"/>
  <c r="AG39" i="31"/>
  <c r="AP39" i="31" s="1"/>
  <c r="W40" i="31"/>
  <c r="AN39" i="38"/>
  <c r="AI39" i="38"/>
  <c r="AR40" i="94"/>
  <c r="Z39" i="82"/>
  <c r="AR39" i="32"/>
  <c r="AH42" i="40"/>
  <c r="AQ42" i="40" s="1"/>
  <c r="W40" i="48"/>
  <c r="AG39" i="48"/>
  <c r="AP39" i="48" s="1"/>
  <c r="AF39" i="48"/>
  <c r="AO39" i="48" s="1"/>
  <c r="AE39" i="48"/>
  <c r="AH40" i="43"/>
  <c r="AQ40" i="43" s="1"/>
  <c r="Z40" i="32"/>
  <c r="AR38" i="82"/>
  <c r="Y40" i="73"/>
  <c r="Z40" i="73" s="1"/>
  <c r="X40" i="73"/>
  <c r="Z40" i="29"/>
  <c r="X40" i="29"/>
  <c r="Y40" i="29"/>
  <c r="AH37" i="28"/>
  <c r="AQ37" i="28" s="1"/>
  <c r="AI42" i="86"/>
  <c r="AN42" i="86"/>
  <c r="AH40" i="74"/>
  <c r="AQ40" i="74" s="1"/>
  <c r="X41" i="79"/>
  <c r="Z41" i="79" s="1"/>
  <c r="Y41" i="79"/>
  <c r="AH43" i="95"/>
  <c r="AQ43" i="95" s="1"/>
  <c r="AI39" i="41"/>
  <c r="AN39" i="41"/>
  <c r="AI41" i="78"/>
  <c r="AN41" i="78"/>
  <c r="AI39" i="73"/>
  <c r="AN39" i="73"/>
  <c r="AI39" i="75"/>
  <c r="AN39" i="75"/>
  <c r="AG42" i="40"/>
  <c r="AP42" i="40" s="1"/>
  <c r="AF42" i="40"/>
  <c r="AO42" i="40" s="1"/>
  <c r="AE42" i="40"/>
  <c r="W43" i="40"/>
  <c r="AR38" i="37"/>
  <c r="AH40" i="83"/>
  <c r="AQ40" i="83" s="1"/>
  <c r="Z37" i="28"/>
  <c r="AI38" i="90"/>
  <c r="AN38" i="90"/>
  <c r="AH39" i="37"/>
  <c r="AQ39" i="37" s="1"/>
  <c r="AH38" i="89"/>
  <c r="AQ38" i="89" s="1"/>
  <c r="AR36" i="28"/>
  <c r="Z40" i="74"/>
  <c r="AI40" i="79"/>
  <c r="AN40" i="79"/>
  <c r="Z41" i="25"/>
  <c r="Y41" i="25"/>
  <c r="X41" i="25"/>
  <c r="Z39" i="26"/>
  <c r="Y39" i="26"/>
  <c r="X39" i="26"/>
  <c r="AR41" i="34"/>
  <c r="X39" i="39"/>
  <c r="Y39" i="39"/>
  <c r="AH41" i="42"/>
  <c r="AQ41" i="42" s="1"/>
  <c r="AH40" i="85"/>
  <c r="AQ40" i="85" s="1"/>
  <c r="AR39" i="46"/>
  <c r="Z40" i="85"/>
  <c r="Z40" i="84"/>
  <c r="X40" i="84"/>
  <c r="Y40" i="84"/>
  <c r="AR41" i="40"/>
  <c r="AR39" i="43"/>
  <c r="AN39" i="91"/>
  <c r="AI39" i="91"/>
  <c r="Z40" i="43"/>
  <c r="AF40" i="36"/>
  <c r="AO40" i="36" s="1"/>
  <c r="AE40" i="36"/>
  <c r="W41" i="36"/>
  <c r="AG40" i="36"/>
  <c r="AP40" i="36" s="1"/>
  <c r="AR39" i="88"/>
  <c r="AR37" i="27"/>
  <c r="AF41" i="76"/>
  <c r="AO41" i="76" s="1"/>
  <c r="AG41" i="76"/>
  <c r="AP41" i="76" s="1"/>
  <c r="AE41" i="76"/>
  <c r="W42" i="76"/>
  <c r="AR42" i="95"/>
  <c r="Z40" i="83"/>
  <c r="AR39" i="35"/>
  <c r="X43" i="86"/>
  <c r="Y43" i="86"/>
  <c r="Z38" i="89"/>
  <c r="Z41" i="45"/>
  <c r="Y41" i="45"/>
  <c r="X41" i="45"/>
  <c r="Z42" i="78"/>
  <c r="X42" i="78"/>
  <c r="Y42" i="78"/>
  <c r="AI38" i="26"/>
  <c r="AN38" i="26"/>
  <c r="AE40" i="73" l="1"/>
  <c r="AG40" i="73"/>
  <c r="AP40" i="73" s="1"/>
  <c r="AF40" i="73"/>
  <c r="AO40" i="73" s="1"/>
  <c r="W41" i="73"/>
  <c r="AF39" i="90"/>
  <c r="AO39" i="90" s="1"/>
  <c r="AE39" i="90"/>
  <c r="W40" i="90"/>
  <c r="AG39" i="90"/>
  <c r="AP39" i="90" s="1"/>
  <c r="AG41" i="79"/>
  <c r="AP41" i="79" s="1"/>
  <c r="AF41" i="79"/>
  <c r="AO41" i="79" s="1"/>
  <c r="AE41" i="79"/>
  <c r="W42" i="79"/>
  <c r="W42" i="45"/>
  <c r="AG41" i="45"/>
  <c r="AP41" i="45" s="1"/>
  <c r="AF41" i="45"/>
  <c r="AO41" i="45" s="1"/>
  <c r="AE41" i="45"/>
  <c r="AH39" i="39"/>
  <c r="AQ39" i="39" s="1"/>
  <c r="AG39" i="26"/>
  <c r="AP39" i="26" s="1"/>
  <c r="AF39" i="26"/>
  <c r="AO39" i="26" s="1"/>
  <c r="AE39" i="26"/>
  <c r="W40" i="26"/>
  <c r="AE40" i="74"/>
  <c r="W41" i="74"/>
  <c r="AF40" i="74"/>
  <c r="AO40" i="74" s="1"/>
  <c r="AG40" i="74"/>
  <c r="AP40" i="74" s="1"/>
  <c r="Z43" i="40"/>
  <c r="X43" i="40"/>
  <c r="Y43" i="40"/>
  <c r="AF38" i="89"/>
  <c r="AO38" i="89" s="1"/>
  <c r="W39" i="89"/>
  <c r="AG38" i="89"/>
  <c r="AP38" i="89" s="1"/>
  <c r="AE38" i="89"/>
  <c r="AF40" i="83"/>
  <c r="AO40" i="83" s="1"/>
  <c r="AE40" i="83"/>
  <c r="W41" i="83"/>
  <c r="AG40" i="83"/>
  <c r="AP40" i="83" s="1"/>
  <c r="AR39" i="91"/>
  <c r="Z39" i="39"/>
  <c r="AH41" i="25"/>
  <c r="AQ41" i="25" s="1"/>
  <c r="AN42" i="40"/>
  <c r="AI42" i="40"/>
  <c r="AR39" i="73"/>
  <c r="AR39" i="38"/>
  <c r="AN39" i="31"/>
  <c r="AI39" i="31"/>
  <c r="AR39" i="29"/>
  <c r="X43" i="34"/>
  <c r="Y43" i="34"/>
  <c r="Z43" i="34" s="1"/>
  <c r="Y43" i="33"/>
  <c r="X43" i="33"/>
  <c r="X42" i="93"/>
  <c r="Y42" i="93"/>
  <c r="Z42" i="93" s="1"/>
  <c r="AH40" i="75"/>
  <c r="AQ40" i="75" s="1"/>
  <c r="AI43" i="95"/>
  <c r="AN43" i="95"/>
  <c r="Z40" i="87"/>
  <c r="X40" i="87"/>
  <c r="Y40" i="87"/>
  <c r="AH42" i="78"/>
  <c r="AQ42" i="78" s="1"/>
  <c r="AH40" i="84"/>
  <c r="AQ40" i="84" s="1"/>
  <c r="AR38" i="90"/>
  <c r="AR42" i="86"/>
  <c r="Y40" i="48"/>
  <c r="X40" i="48"/>
  <c r="AG40" i="46"/>
  <c r="AP40" i="46" s="1"/>
  <c r="AF40" i="46"/>
  <c r="AO40" i="46" s="1"/>
  <c r="AE40" i="46"/>
  <c r="W41" i="46"/>
  <c r="AI42" i="34"/>
  <c r="AN42" i="34"/>
  <c r="AR39" i="84"/>
  <c r="AH40" i="91"/>
  <c r="AQ40" i="91" s="1"/>
  <c r="AF40" i="41"/>
  <c r="AO40" i="41" s="1"/>
  <c r="AE40" i="41"/>
  <c r="W41" i="41"/>
  <c r="AG40" i="41"/>
  <c r="AP40" i="41" s="1"/>
  <c r="AH40" i="96"/>
  <c r="AQ40" i="96" s="1"/>
  <c r="Z40" i="75"/>
  <c r="Y40" i="47"/>
  <c r="X40" i="47"/>
  <c r="AN39" i="87"/>
  <c r="AI39" i="87"/>
  <c r="X41" i="35"/>
  <c r="Y41" i="35"/>
  <c r="AE42" i="78"/>
  <c r="AG42" i="78"/>
  <c r="AP42" i="78" s="1"/>
  <c r="AF42" i="78"/>
  <c r="AO42" i="78" s="1"/>
  <c r="W43" i="78"/>
  <c r="AH43" i="86"/>
  <c r="AQ43" i="86" s="1"/>
  <c r="X41" i="36"/>
  <c r="Y41" i="36"/>
  <c r="W41" i="84"/>
  <c r="AG40" i="84"/>
  <c r="AP40" i="84" s="1"/>
  <c r="AF40" i="84"/>
  <c r="AO40" i="84" s="1"/>
  <c r="AE40" i="84"/>
  <c r="AE41" i="25"/>
  <c r="W42" i="25"/>
  <c r="AG41" i="25"/>
  <c r="AP41" i="25" s="1"/>
  <c r="AF41" i="25"/>
  <c r="AO41" i="25" s="1"/>
  <c r="W38" i="28"/>
  <c r="AF37" i="28"/>
  <c r="AO37" i="28" s="1"/>
  <c r="AE37" i="28"/>
  <c r="AG37" i="28"/>
  <c r="AP37" i="28" s="1"/>
  <c r="AR41" i="78"/>
  <c r="AH40" i="29"/>
  <c r="AQ40" i="29" s="1"/>
  <c r="AH41" i="44"/>
  <c r="AQ41" i="44" s="1"/>
  <c r="AR38" i="39"/>
  <c r="AI40" i="88"/>
  <c r="AN40" i="88"/>
  <c r="Z40" i="96"/>
  <c r="AI42" i="33"/>
  <c r="AN42" i="33"/>
  <c r="AN41" i="93"/>
  <c r="AI41" i="93"/>
  <c r="Z40" i="80"/>
  <c r="X40" i="80"/>
  <c r="Y40" i="80"/>
  <c r="AN39" i="47"/>
  <c r="AI39" i="47"/>
  <c r="AI39" i="77"/>
  <c r="AN39" i="77"/>
  <c r="Z42" i="42"/>
  <c r="Y42" i="42"/>
  <c r="X42" i="42"/>
  <c r="AR38" i="26"/>
  <c r="AH41" i="45"/>
  <c r="AQ41" i="45" s="1"/>
  <c r="Z43" i="86"/>
  <c r="Z42" i="76"/>
  <c r="X42" i="76"/>
  <c r="Y42" i="76"/>
  <c r="AI40" i="36"/>
  <c r="AN40" i="36"/>
  <c r="AF40" i="85"/>
  <c r="AO40" i="85" s="1"/>
  <c r="AE40" i="85"/>
  <c r="AG40" i="85"/>
  <c r="AP40" i="85" s="1"/>
  <c r="W41" i="85"/>
  <c r="AH39" i="26"/>
  <c r="AQ39" i="26" s="1"/>
  <c r="AF40" i="29"/>
  <c r="AO40" i="29" s="1"/>
  <c r="AG40" i="29"/>
  <c r="AP40" i="29" s="1"/>
  <c r="W41" i="29"/>
  <c r="AE40" i="29"/>
  <c r="W41" i="32"/>
  <c r="AG40" i="32"/>
  <c r="AP40" i="32" s="1"/>
  <c r="AE40" i="32"/>
  <c r="AF40" i="32"/>
  <c r="AO40" i="32" s="1"/>
  <c r="AI39" i="48"/>
  <c r="AN39" i="48"/>
  <c r="AF39" i="82"/>
  <c r="AO39" i="82" s="1"/>
  <c r="W40" i="82"/>
  <c r="AE39" i="82"/>
  <c r="AG39" i="82"/>
  <c r="AP39" i="82" s="1"/>
  <c r="Z40" i="31"/>
  <c r="X40" i="31"/>
  <c r="Y40" i="31"/>
  <c r="AH40" i="38"/>
  <c r="AQ40" i="38" s="1"/>
  <c r="AF41" i="44"/>
  <c r="AO41" i="44" s="1"/>
  <c r="AG41" i="44"/>
  <c r="AP41" i="44" s="1"/>
  <c r="W42" i="44"/>
  <c r="AE41" i="44"/>
  <c r="Z40" i="91"/>
  <c r="AR40" i="25"/>
  <c r="AN40" i="92"/>
  <c r="AI40" i="92"/>
  <c r="AR39" i="96"/>
  <c r="X40" i="37"/>
  <c r="Y40" i="37"/>
  <c r="AI40" i="35"/>
  <c r="AN40" i="35"/>
  <c r="AN41" i="42"/>
  <c r="AI41" i="42"/>
  <c r="AN41" i="76"/>
  <c r="AI41" i="76"/>
  <c r="AR40" i="79"/>
  <c r="AR39" i="75"/>
  <c r="AR39" i="41"/>
  <c r="AH40" i="73"/>
  <c r="AQ40" i="73" s="1"/>
  <c r="Z40" i="38"/>
  <c r="Z41" i="30"/>
  <c r="Y41" i="30"/>
  <c r="X41" i="30"/>
  <c r="AG40" i="81"/>
  <c r="AP40" i="81" s="1"/>
  <c r="AF40" i="81"/>
  <c r="AO40" i="81" s="1"/>
  <c r="AE40" i="81"/>
  <c r="W41" i="81"/>
  <c r="AR40" i="45"/>
  <c r="AN39" i="37"/>
  <c r="AI39" i="37"/>
  <c r="Z44" i="95"/>
  <c r="X44" i="95"/>
  <c r="Y44" i="95"/>
  <c r="Y39" i="27"/>
  <c r="X39" i="27"/>
  <c r="AG40" i="43"/>
  <c r="AP40" i="43" s="1"/>
  <c r="AF40" i="43"/>
  <c r="AO40" i="43" s="1"/>
  <c r="AE40" i="43"/>
  <c r="W41" i="43"/>
  <c r="AH41" i="79"/>
  <c r="AQ41" i="79" s="1"/>
  <c r="W42" i="94"/>
  <c r="AG41" i="94"/>
  <c r="AP41" i="94" s="1"/>
  <c r="AF41" i="94"/>
  <c r="AO41" i="94" s="1"/>
  <c r="AE41" i="94"/>
  <c r="AH39" i="90"/>
  <c r="AQ39" i="90" s="1"/>
  <c r="AR40" i="44"/>
  <c r="AI40" i="30"/>
  <c r="AN40" i="30"/>
  <c r="AH40" i="41"/>
  <c r="AQ40" i="41" s="1"/>
  <c r="Z41" i="88"/>
  <c r="X41" i="88"/>
  <c r="Y41" i="88"/>
  <c r="X41" i="92"/>
  <c r="Y41" i="92"/>
  <c r="Z41" i="92" s="1"/>
  <c r="AN39" i="80"/>
  <c r="AI39" i="80"/>
  <c r="Z40" i="77"/>
  <c r="X40" i="77"/>
  <c r="Y40" i="77"/>
  <c r="AI38" i="27"/>
  <c r="AN38" i="27"/>
  <c r="AG43" i="34" l="1"/>
  <c r="AP43" i="34" s="1"/>
  <c r="AF43" i="34"/>
  <c r="AO43" i="34" s="1"/>
  <c r="AE43" i="34"/>
  <c r="W44" i="34"/>
  <c r="W43" i="93"/>
  <c r="AG42" i="93"/>
  <c r="AP42" i="93" s="1"/>
  <c r="AF42" i="93"/>
  <c r="AO42" i="93" s="1"/>
  <c r="AE42" i="93"/>
  <c r="W42" i="92"/>
  <c r="AE41" i="92"/>
  <c r="AG41" i="92"/>
  <c r="AP41" i="92" s="1"/>
  <c r="AF41" i="92"/>
  <c r="AO41" i="92" s="1"/>
  <c r="AR39" i="80"/>
  <c r="AH41" i="88"/>
  <c r="AQ41" i="88" s="1"/>
  <c r="AE44" i="95"/>
  <c r="AG44" i="95"/>
  <c r="AP44" i="95" s="1"/>
  <c r="W45" i="95"/>
  <c r="AF44" i="95"/>
  <c r="AO44" i="95" s="1"/>
  <c r="AG41" i="30"/>
  <c r="AP41" i="30" s="1"/>
  <c r="AE41" i="30"/>
  <c r="W42" i="30"/>
  <c r="AF41" i="30"/>
  <c r="AO41" i="30" s="1"/>
  <c r="AR40" i="35"/>
  <c r="AR40" i="92"/>
  <c r="AN41" i="44"/>
  <c r="AI41" i="44"/>
  <c r="AR39" i="48"/>
  <c r="AH42" i="76"/>
  <c r="AQ42" i="76" s="1"/>
  <c r="W43" i="42"/>
  <c r="AG42" i="42"/>
  <c r="AP42" i="42" s="1"/>
  <c r="AF42" i="42"/>
  <c r="AO42" i="42" s="1"/>
  <c r="AE42" i="42"/>
  <c r="AH40" i="80"/>
  <c r="AQ40" i="80" s="1"/>
  <c r="W41" i="96"/>
  <c r="AG40" i="96"/>
  <c r="AP40" i="96" s="1"/>
  <c r="AF40" i="96"/>
  <c r="AO40" i="96" s="1"/>
  <c r="AE40" i="96"/>
  <c r="AI37" i="28"/>
  <c r="AN37" i="28"/>
  <c r="AR39" i="87"/>
  <c r="AR42" i="34"/>
  <c r="AH40" i="48"/>
  <c r="AQ40" i="48" s="1"/>
  <c r="AH40" i="87"/>
  <c r="AQ40" i="87" s="1"/>
  <c r="AH43" i="33"/>
  <c r="AQ43" i="33" s="1"/>
  <c r="W44" i="40"/>
  <c r="AG43" i="40"/>
  <c r="AP43" i="40" s="1"/>
  <c r="AF43" i="40"/>
  <c r="AO43" i="40" s="1"/>
  <c r="AE43" i="40"/>
  <c r="AG41" i="88"/>
  <c r="AP41" i="88" s="1"/>
  <c r="AF41" i="88"/>
  <c r="AO41" i="88" s="1"/>
  <c r="AE41" i="88"/>
  <c r="W42" i="88"/>
  <c r="AH39" i="27"/>
  <c r="AQ39" i="27" s="1"/>
  <c r="AH40" i="37"/>
  <c r="AQ40" i="37" s="1"/>
  <c r="Z40" i="82"/>
  <c r="Y40" i="82"/>
  <c r="X40" i="82"/>
  <c r="AI40" i="32"/>
  <c r="AN40" i="32"/>
  <c r="Z41" i="29"/>
  <c r="Y41" i="29"/>
  <c r="X41" i="29"/>
  <c r="AF43" i="86"/>
  <c r="AO43" i="86" s="1"/>
  <c r="AE43" i="86"/>
  <c r="AG43" i="86"/>
  <c r="AP43" i="86" s="1"/>
  <c r="W44" i="86"/>
  <c r="AR39" i="77"/>
  <c r="AR41" i="93"/>
  <c r="AR40" i="88"/>
  <c r="AI41" i="25"/>
  <c r="AN41" i="25"/>
  <c r="AI42" i="78"/>
  <c r="AN42" i="78"/>
  <c r="AH40" i="47"/>
  <c r="AQ40" i="47" s="1"/>
  <c r="AI40" i="41"/>
  <c r="AN40" i="41"/>
  <c r="Z41" i="46"/>
  <c r="X41" i="46"/>
  <c r="Y41" i="46"/>
  <c r="Z40" i="48"/>
  <c r="Z43" i="33"/>
  <c r="AR39" i="31"/>
  <c r="AR42" i="40"/>
  <c r="X41" i="83"/>
  <c r="Y41" i="83"/>
  <c r="Z39" i="89"/>
  <c r="Y39" i="89"/>
  <c r="X39" i="89"/>
  <c r="AN39" i="26"/>
  <c r="AI39" i="26"/>
  <c r="Z42" i="45"/>
  <c r="Y42" i="45"/>
  <c r="X42" i="45"/>
  <c r="Y41" i="73"/>
  <c r="X41" i="73"/>
  <c r="Z42" i="25"/>
  <c r="Y42" i="25"/>
  <c r="X42" i="25"/>
  <c r="X41" i="84"/>
  <c r="Y41" i="84"/>
  <c r="AR38" i="27"/>
  <c r="AR40" i="30"/>
  <c r="Y42" i="94"/>
  <c r="X42" i="94"/>
  <c r="Z42" i="94" s="1"/>
  <c r="AH41" i="92"/>
  <c r="AQ41" i="92" s="1"/>
  <c r="Z41" i="43"/>
  <c r="X41" i="43"/>
  <c r="Y41" i="43"/>
  <c r="Z39" i="27"/>
  <c r="AR41" i="42"/>
  <c r="Z40" i="37"/>
  <c r="AR39" i="47"/>
  <c r="Y38" i="28"/>
  <c r="X38" i="28"/>
  <c r="Z38" i="28" s="1"/>
  <c r="AI40" i="84"/>
  <c r="AN40" i="84"/>
  <c r="AH41" i="36"/>
  <c r="AQ41" i="36" s="1"/>
  <c r="AN40" i="46"/>
  <c r="AI40" i="46"/>
  <c r="AR43" i="95"/>
  <c r="W40" i="39"/>
  <c r="AG39" i="39"/>
  <c r="AP39" i="39" s="1"/>
  <c r="AF39" i="39"/>
  <c r="AO39" i="39" s="1"/>
  <c r="AE39" i="39"/>
  <c r="AN40" i="83"/>
  <c r="AI40" i="83"/>
  <c r="AR39" i="37"/>
  <c r="AN40" i="81"/>
  <c r="AI40" i="81"/>
  <c r="AN39" i="82"/>
  <c r="AI39" i="82"/>
  <c r="AN40" i="29"/>
  <c r="AI40" i="29"/>
  <c r="X41" i="41"/>
  <c r="Y41" i="41"/>
  <c r="W41" i="87"/>
  <c r="AG40" i="87"/>
  <c r="AP40" i="87" s="1"/>
  <c r="AF40" i="87"/>
  <c r="AO40" i="87" s="1"/>
  <c r="AE40" i="87"/>
  <c r="X40" i="26"/>
  <c r="Z40" i="26" s="1"/>
  <c r="Y40" i="26"/>
  <c r="AH40" i="77"/>
  <c r="AQ40" i="77" s="1"/>
  <c r="AI41" i="94"/>
  <c r="AN41" i="94"/>
  <c r="AN40" i="43"/>
  <c r="AI40" i="43"/>
  <c r="AH41" i="30"/>
  <c r="AQ41" i="30" s="1"/>
  <c r="AG40" i="91"/>
  <c r="AP40" i="91" s="1"/>
  <c r="AF40" i="91"/>
  <c r="AO40" i="91" s="1"/>
  <c r="AE40" i="91"/>
  <c r="W41" i="91"/>
  <c r="AH40" i="31"/>
  <c r="AQ40" i="31" s="1"/>
  <c r="Z41" i="85"/>
  <c r="X41" i="85"/>
  <c r="Y41" i="85"/>
  <c r="AR40" i="36"/>
  <c r="AH42" i="42"/>
  <c r="AQ42" i="42" s="1"/>
  <c r="Z41" i="36"/>
  <c r="Z43" i="78"/>
  <c r="X43" i="78"/>
  <c r="Y43" i="78"/>
  <c r="AH41" i="35"/>
  <c r="AQ41" i="35" s="1"/>
  <c r="Z40" i="47"/>
  <c r="AH42" i="93"/>
  <c r="AQ42" i="93" s="1"/>
  <c r="AH43" i="34"/>
  <c r="AQ43" i="34" s="1"/>
  <c r="Z41" i="74"/>
  <c r="Y41" i="74"/>
  <c r="X41" i="74"/>
  <c r="AI41" i="45"/>
  <c r="AN41" i="45"/>
  <c r="Z42" i="79"/>
  <c r="X42" i="79"/>
  <c r="Y42" i="79"/>
  <c r="X40" i="90"/>
  <c r="Y40" i="90"/>
  <c r="W41" i="38"/>
  <c r="AG40" i="38"/>
  <c r="AP40" i="38" s="1"/>
  <c r="AF40" i="38"/>
  <c r="AO40" i="38" s="1"/>
  <c r="AE40" i="38"/>
  <c r="AR41" i="76"/>
  <c r="Z42" i="44"/>
  <c r="X42" i="44"/>
  <c r="Y42" i="44"/>
  <c r="AI40" i="85"/>
  <c r="AN40" i="85"/>
  <c r="AF42" i="76"/>
  <c r="AO42" i="76" s="1"/>
  <c r="W43" i="76"/>
  <c r="AG42" i="76"/>
  <c r="AP42" i="76" s="1"/>
  <c r="AE42" i="76"/>
  <c r="AF40" i="80"/>
  <c r="AO40" i="80" s="1"/>
  <c r="W41" i="80"/>
  <c r="AG40" i="80"/>
  <c r="AP40" i="80" s="1"/>
  <c r="AE40" i="80"/>
  <c r="AF40" i="77"/>
  <c r="AO40" i="77" s="1"/>
  <c r="AG40" i="77"/>
  <c r="AP40" i="77" s="1"/>
  <c r="W41" i="77"/>
  <c r="AE40" i="77"/>
  <c r="AH44" i="95"/>
  <c r="AQ44" i="95" s="1"/>
  <c r="X41" i="81"/>
  <c r="Y41" i="81"/>
  <c r="Z41" i="81" s="1"/>
  <c r="AG40" i="31"/>
  <c r="AP40" i="31" s="1"/>
  <c r="AF40" i="31"/>
  <c r="AO40" i="31" s="1"/>
  <c r="AE40" i="31"/>
  <c r="W41" i="31"/>
  <c r="Y41" i="32"/>
  <c r="X41" i="32"/>
  <c r="AR42" i="33"/>
  <c r="Z41" i="35"/>
  <c r="AE40" i="75"/>
  <c r="W41" i="75"/>
  <c r="AF40" i="75"/>
  <c r="AO40" i="75" s="1"/>
  <c r="AG40" i="75"/>
  <c r="AP40" i="75" s="1"/>
  <c r="AI38" i="89"/>
  <c r="AN38" i="89"/>
  <c r="AH43" i="40"/>
  <c r="AQ43" i="40" s="1"/>
  <c r="AI40" i="74"/>
  <c r="AN40" i="74"/>
  <c r="AN41" i="79"/>
  <c r="AI41" i="79"/>
  <c r="AI39" i="90"/>
  <c r="AN39" i="90"/>
  <c r="AN40" i="73"/>
  <c r="AI40" i="73"/>
  <c r="AE38" i="28" l="1"/>
  <c r="AF38" i="28"/>
  <c r="AO38" i="28" s="1"/>
  <c r="AG38" i="28"/>
  <c r="AP38" i="28" s="1"/>
  <c r="W39" i="28"/>
  <c r="W42" i="81"/>
  <c r="AG41" i="81"/>
  <c r="AP41" i="81" s="1"/>
  <c r="AF41" i="81"/>
  <c r="AO41" i="81" s="1"/>
  <c r="AE41" i="81"/>
  <c r="W41" i="26"/>
  <c r="AG40" i="26"/>
  <c r="AP40" i="26" s="1"/>
  <c r="AF40" i="26"/>
  <c r="AO40" i="26" s="1"/>
  <c r="AE40" i="26"/>
  <c r="AE42" i="94"/>
  <c r="W43" i="94"/>
  <c r="AF42" i="94"/>
  <c r="AO42" i="94" s="1"/>
  <c r="AG42" i="94"/>
  <c r="AP42" i="94" s="1"/>
  <c r="W43" i="79"/>
  <c r="AG42" i="79"/>
  <c r="AP42" i="79" s="1"/>
  <c r="AE42" i="79"/>
  <c r="AF42" i="79"/>
  <c r="AO42" i="79" s="1"/>
  <c r="W42" i="43"/>
  <c r="AG41" i="43"/>
  <c r="AP41" i="43" s="1"/>
  <c r="AF41" i="43"/>
  <c r="AO41" i="43" s="1"/>
  <c r="AE41" i="43"/>
  <c r="AE42" i="45"/>
  <c r="W43" i="45"/>
  <c r="AG42" i="45"/>
  <c r="AP42" i="45" s="1"/>
  <c r="AF42" i="45"/>
  <c r="AO42" i="45" s="1"/>
  <c r="W42" i="29"/>
  <c r="AG41" i="29"/>
  <c r="AP41" i="29" s="1"/>
  <c r="AF41" i="29"/>
  <c r="AO41" i="29" s="1"/>
  <c r="AE41" i="29"/>
  <c r="AI44" i="95"/>
  <c r="AN44" i="95"/>
  <c r="AR41" i="79"/>
  <c r="AN40" i="31"/>
  <c r="AI40" i="31"/>
  <c r="AN40" i="77"/>
  <c r="AI40" i="77"/>
  <c r="Y43" i="76"/>
  <c r="X43" i="76"/>
  <c r="W43" i="44"/>
  <c r="AG42" i="44"/>
  <c r="AP42" i="44" s="1"/>
  <c r="AF42" i="44"/>
  <c r="AO42" i="44" s="1"/>
  <c r="AE42" i="44"/>
  <c r="AH42" i="79"/>
  <c r="AQ42" i="79" s="1"/>
  <c r="AG41" i="74"/>
  <c r="AP41" i="74" s="1"/>
  <c r="AF41" i="74"/>
  <c r="AO41" i="74" s="1"/>
  <c r="AE41" i="74"/>
  <c r="W42" i="74"/>
  <c r="AH43" i="78"/>
  <c r="AQ43" i="78" s="1"/>
  <c r="AG41" i="85"/>
  <c r="AP41" i="85" s="1"/>
  <c r="AF41" i="85"/>
  <c r="AO41" i="85" s="1"/>
  <c r="W42" i="85"/>
  <c r="AE41" i="85"/>
  <c r="Z41" i="91"/>
  <c r="Y41" i="91"/>
  <c r="X41" i="91"/>
  <c r="AR40" i="29"/>
  <c r="AH41" i="43"/>
  <c r="AQ41" i="43" s="1"/>
  <c r="AF39" i="89"/>
  <c r="AO39" i="89" s="1"/>
  <c r="AG39" i="89"/>
  <c r="AP39" i="89" s="1"/>
  <c r="W40" i="89"/>
  <c r="AE39" i="89"/>
  <c r="W42" i="46"/>
  <c r="AG41" i="46"/>
  <c r="AP41" i="46" s="1"/>
  <c r="AF41" i="46"/>
  <c r="AO41" i="46" s="1"/>
  <c r="AE41" i="46"/>
  <c r="AF40" i="82"/>
  <c r="AO40" i="82" s="1"/>
  <c r="W41" i="82"/>
  <c r="AE40" i="82"/>
  <c r="AG40" i="82"/>
  <c r="AP40" i="82" s="1"/>
  <c r="Z42" i="88"/>
  <c r="X42" i="88"/>
  <c r="Y42" i="88"/>
  <c r="AI40" i="96"/>
  <c r="AN40" i="96"/>
  <c r="Z42" i="30"/>
  <c r="Y42" i="30"/>
  <c r="X42" i="30"/>
  <c r="Y43" i="93"/>
  <c r="X43" i="93"/>
  <c r="AH41" i="32"/>
  <c r="AQ41" i="32" s="1"/>
  <c r="AN41" i="30"/>
  <c r="AI41" i="30"/>
  <c r="Z41" i="75"/>
  <c r="X41" i="75"/>
  <c r="Y41" i="75"/>
  <c r="AH41" i="73"/>
  <c r="AQ41" i="73" s="1"/>
  <c r="AR39" i="26"/>
  <c r="AH41" i="83"/>
  <c r="AQ41" i="83" s="1"/>
  <c r="AE43" i="33"/>
  <c r="W44" i="33"/>
  <c r="AG43" i="33"/>
  <c r="AP43" i="33" s="1"/>
  <c r="AF43" i="33"/>
  <c r="AO43" i="33" s="1"/>
  <c r="AR40" i="41"/>
  <c r="X44" i="40"/>
  <c r="Z44" i="40" s="1"/>
  <c r="Y44" i="40"/>
  <c r="Z43" i="42"/>
  <c r="Y43" i="42"/>
  <c r="X43" i="42"/>
  <c r="AI42" i="93"/>
  <c r="AN42" i="93"/>
  <c r="Z44" i="34"/>
  <c r="X44" i="34"/>
  <c r="Y44" i="34"/>
  <c r="Y40" i="39"/>
  <c r="X40" i="39"/>
  <c r="Z40" i="39" s="1"/>
  <c r="AI40" i="75"/>
  <c r="AN40" i="75"/>
  <c r="AI42" i="76"/>
  <c r="AN42" i="76"/>
  <c r="AR40" i="85"/>
  <c r="AI40" i="38"/>
  <c r="AN40" i="38"/>
  <c r="AH40" i="90"/>
  <c r="AQ40" i="90" s="1"/>
  <c r="AR41" i="45"/>
  <c r="AH41" i="84"/>
  <c r="AQ41" i="84" s="1"/>
  <c r="Z41" i="83"/>
  <c r="AE40" i="48"/>
  <c r="W41" i="48"/>
  <c r="AG40" i="48"/>
  <c r="AP40" i="48" s="1"/>
  <c r="AF40" i="48"/>
  <c r="AO40" i="48" s="1"/>
  <c r="AR42" i="78"/>
  <c r="AN43" i="86"/>
  <c r="AI43" i="86"/>
  <c r="AR40" i="32"/>
  <c r="AN43" i="34"/>
  <c r="AI43" i="34"/>
  <c r="AN40" i="91"/>
  <c r="AI40" i="91"/>
  <c r="AR41" i="94"/>
  <c r="AR40" i="84"/>
  <c r="AH42" i="94"/>
  <c r="AQ42" i="94" s="1"/>
  <c r="Y44" i="86"/>
  <c r="X44" i="86"/>
  <c r="Z44" i="86" s="1"/>
  <c r="AN41" i="88"/>
  <c r="AI41" i="88"/>
  <c r="AR40" i="73"/>
  <c r="AG41" i="36"/>
  <c r="AP41" i="36" s="1"/>
  <c r="AF41" i="36"/>
  <c r="AO41" i="36" s="1"/>
  <c r="AE41" i="36"/>
  <c r="W42" i="36"/>
  <c r="AH40" i="26"/>
  <c r="AQ40" i="26" s="1"/>
  <c r="AR39" i="82"/>
  <c r="AR40" i="74"/>
  <c r="AR38" i="89"/>
  <c r="AE41" i="35"/>
  <c r="W42" i="35"/>
  <c r="AG41" i="35"/>
  <c r="AP41" i="35" s="1"/>
  <c r="AF41" i="35"/>
  <c r="AO41" i="35" s="1"/>
  <c r="Z41" i="31"/>
  <c r="X41" i="31"/>
  <c r="Y41" i="31"/>
  <c r="AH41" i="81"/>
  <c r="AQ41" i="81" s="1"/>
  <c r="AN40" i="80"/>
  <c r="AI40" i="80"/>
  <c r="Z40" i="90"/>
  <c r="AH41" i="74"/>
  <c r="AQ41" i="74" s="1"/>
  <c r="AR40" i="43"/>
  <c r="AI40" i="87"/>
  <c r="AN40" i="87"/>
  <c r="AH41" i="41"/>
  <c r="AQ41" i="41" s="1"/>
  <c r="AR40" i="81"/>
  <c r="AI39" i="39"/>
  <c r="AN39" i="39"/>
  <c r="AG39" i="27"/>
  <c r="AP39" i="27" s="1"/>
  <c r="AF39" i="27"/>
  <c r="AO39" i="27" s="1"/>
  <c r="AE39" i="27"/>
  <c r="W40" i="27"/>
  <c r="Z41" i="84"/>
  <c r="Z41" i="73"/>
  <c r="AH39" i="89"/>
  <c r="AQ39" i="89" s="1"/>
  <c r="AH40" i="82"/>
  <c r="AQ40" i="82" s="1"/>
  <c r="AI43" i="40"/>
  <c r="AN43" i="40"/>
  <c r="Z41" i="96"/>
  <c r="X41" i="96"/>
  <c r="Y41" i="96"/>
  <c r="AI42" i="42"/>
  <c r="AN42" i="42"/>
  <c r="AR41" i="44"/>
  <c r="X45" i="95"/>
  <c r="Y45" i="95"/>
  <c r="Z45" i="95" s="1"/>
  <c r="Z41" i="77"/>
  <c r="X41" i="77"/>
  <c r="Y41" i="77"/>
  <c r="X41" i="80"/>
  <c r="Y41" i="80"/>
  <c r="Z41" i="80" s="1"/>
  <c r="Z41" i="38"/>
  <c r="Y41" i="38"/>
  <c r="X41" i="38"/>
  <c r="AF43" i="78"/>
  <c r="AO43" i="78" s="1"/>
  <c r="AE43" i="78"/>
  <c r="AG43" i="78"/>
  <c r="AP43" i="78" s="1"/>
  <c r="W44" i="78"/>
  <c r="W41" i="37"/>
  <c r="AG40" i="37"/>
  <c r="AP40" i="37" s="1"/>
  <c r="AF40" i="37"/>
  <c r="AO40" i="37" s="1"/>
  <c r="AE40" i="37"/>
  <c r="AG42" i="25"/>
  <c r="AP42" i="25" s="1"/>
  <c r="AF42" i="25"/>
  <c r="AO42" i="25" s="1"/>
  <c r="AE42" i="25"/>
  <c r="W43" i="25"/>
  <c r="Z42" i="92"/>
  <c r="Y42" i="92"/>
  <c r="X42" i="92"/>
  <c r="X41" i="87"/>
  <c r="Y41" i="87"/>
  <c r="Z41" i="87" s="1"/>
  <c r="AR40" i="83"/>
  <c r="AH38" i="28"/>
  <c r="AQ38" i="28" s="1"/>
  <c r="Z41" i="32"/>
  <c r="AR39" i="90"/>
  <c r="AH42" i="44"/>
  <c r="AQ42" i="44" s="1"/>
  <c r="W41" i="47"/>
  <c r="AG40" i="47"/>
  <c r="AP40" i="47" s="1"/>
  <c r="AF40" i="47"/>
  <c r="AO40" i="47" s="1"/>
  <c r="AE40" i="47"/>
  <c r="AH41" i="85"/>
  <c r="AQ41" i="85" s="1"/>
  <c r="Z41" i="41"/>
  <c r="AR40" i="46"/>
  <c r="AH42" i="25"/>
  <c r="AQ42" i="25" s="1"/>
  <c r="AH42" i="45"/>
  <c r="AQ42" i="45" s="1"/>
  <c r="AH41" i="46"/>
  <c r="AQ41" i="46" s="1"/>
  <c r="AR41" i="25"/>
  <c r="AH41" i="29"/>
  <c r="AQ41" i="29" s="1"/>
  <c r="AR37" i="28"/>
  <c r="AI41" i="92"/>
  <c r="AN41" i="92"/>
  <c r="AF40" i="39" l="1"/>
  <c r="AO40" i="39" s="1"/>
  <c r="AE40" i="39"/>
  <c r="W41" i="39"/>
  <c r="AG40" i="39"/>
  <c r="AP40" i="39" s="1"/>
  <c r="AG44" i="86"/>
  <c r="AP44" i="86" s="1"/>
  <c r="AF44" i="86"/>
  <c r="AO44" i="86" s="1"/>
  <c r="W45" i="86"/>
  <c r="AE44" i="86"/>
  <c r="AF41" i="80"/>
  <c r="AO41" i="80" s="1"/>
  <c r="W42" i="80"/>
  <c r="AG41" i="80"/>
  <c r="AP41" i="80" s="1"/>
  <c r="AE41" i="80"/>
  <c r="AE41" i="87"/>
  <c r="W42" i="87"/>
  <c r="AF41" i="87"/>
  <c r="AO41" i="87" s="1"/>
  <c r="AG41" i="87"/>
  <c r="AP41" i="87" s="1"/>
  <c r="AG45" i="95"/>
  <c r="AP45" i="95" s="1"/>
  <c r="AF45" i="95"/>
  <c r="AO45" i="95" s="1"/>
  <c r="W46" i="95"/>
  <c r="AE45" i="95"/>
  <c r="AE44" i="40"/>
  <c r="W45" i="40"/>
  <c r="AG44" i="40"/>
  <c r="AP44" i="40" s="1"/>
  <c r="AF44" i="40"/>
  <c r="AO44" i="40" s="1"/>
  <c r="AI40" i="37"/>
  <c r="AN40" i="37"/>
  <c r="X44" i="78"/>
  <c r="Y44" i="78"/>
  <c r="AR41" i="30"/>
  <c r="AG41" i="41"/>
  <c r="AP41" i="41" s="1"/>
  <c r="AF41" i="41"/>
  <c r="AO41" i="41" s="1"/>
  <c r="AE41" i="41"/>
  <c r="W42" i="41"/>
  <c r="AI40" i="47"/>
  <c r="AN40" i="47"/>
  <c r="AF41" i="32"/>
  <c r="AO41" i="32" s="1"/>
  <c r="AE41" i="32"/>
  <c r="W42" i="32"/>
  <c r="AG41" i="32"/>
  <c r="AP41" i="32" s="1"/>
  <c r="AH41" i="77"/>
  <c r="AQ41" i="77" s="1"/>
  <c r="AG41" i="73"/>
  <c r="AP41" i="73" s="1"/>
  <c r="AF41" i="73"/>
  <c r="AO41" i="73" s="1"/>
  <c r="W42" i="73"/>
  <c r="AE41" i="73"/>
  <c r="AN41" i="36"/>
  <c r="AI41" i="36"/>
  <c r="AR40" i="38"/>
  <c r="AR40" i="75"/>
  <c r="W45" i="34"/>
  <c r="AG44" i="34"/>
  <c r="AP44" i="34" s="1"/>
  <c r="AF44" i="34"/>
  <c r="AO44" i="34" s="1"/>
  <c r="AE44" i="34"/>
  <c r="AG41" i="75"/>
  <c r="AP41" i="75" s="1"/>
  <c r="AF41" i="75"/>
  <c r="AO41" i="75" s="1"/>
  <c r="AE41" i="75"/>
  <c r="W42" i="75"/>
  <c r="W43" i="88"/>
  <c r="AG42" i="88"/>
  <c r="AP42" i="88" s="1"/>
  <c r="AF42" i="88"/>
  <c r="AO42" i="88" s="1"/>
  <c r="AE42" i="88"/>
  <c r="AI41" i="46"/>
  <c r="AN41" i="46"/>
  <c r="Z40" i="89"/>
  <c r="X40" i="89"/>
  <c r="Y40" i="89"/>
  <c r="X42" i="74"/>
  <c r="Y42" i="74"/>
  <c r="AR40" i="77"/>
  <c r="X42" i="29"/>
  <c r="Y42" i="29"/>
  <c r="Z42" i="29" s="1"/>
  <c r="AI41" i="43"/>
  <c r="AN41" i="43"/>
  <c r="AI42" i="79"/>
  <c r="AN42" i="79"/>
  <c r="X43" i="94"/>
  <c r="Y43" i="94"/>
  <c r="Z42" i="81"/>
  <c r="X42" i="81"/>
  <c r="Y42" i="81"/>
  <c r="AF42" i="92"/>
  <c r="AO42" i="92" s="1"/>
  <c r="AE42" i="92"/>
  <c r="AG42" i="92"/>
  <c r="AP42" i="92" s="1"/>
  <c r="W43" i="92"/>
  <c r="AE41" i="38"/>
  <c r="W42" i="38"/>
  <c r="AG41" i="38"/>
  <c r="AP41" i="38" s="1"/>
  <c r="AF41" i="38"/>
  <c r="AO41" i="38" s="1"/>
  <c r="AR43" i="40"/>
  <c r="AE41" i="84"/>
  <c r="W42" i="84"/>
  <c r="AF41" i="84"/>
  <c r="AO41" i="84" s="1"/>
  <c r="AG41" i="84"/>
  <c r="AP41" i="84" s="1"/>
  <c r="AR43" i="86"/>
  <c r="W43" i="30"/>
  <c r="AG42" i="30"/>
  <c r="AP42" i="30" s="1"/>
  <c r="AE42" i="30"/>
  <c r="AF42" i="30"/>
  <c r="AO42" i="30" s="1"/>
  <c r="AR42" i="93"/>
  <c r="X44" i="33"/>
  <c r="Z44" i="33" s="1"/>
  <c r="Y44" i="33"/>
  <c r="AH43" i="93"/>
  <c r="AQ43" i="93" s="1"/>
  <c r="AN40" i="82"/>
  <c r="AI40" i="82"/>
  <c r="AN41" i="74"/>
  <c r="AI41" i="74"/>
  <c r="X43" i="44"/>
  <c r="Z43" i="44" s="1"/>
  <c r="Y43" i="44"/>
  <c r="AR40" i="31"/>
  <c r="AI41" i="29"/>
  <c r="AN41" i="29"/>
  <c r="AN42" i="94"/>
  <c r="AI42" i="94"/>
  <c r="AI41" i="81"/>
  <c r="AN41" i="81"/>
  <c r="AH44" i="40"/>
  <c r="AQ44" i="40" s="1"/>
  <c r="W42" i="91"/>
  <c r="AG41" i="91"/>
  <c r="AP41" i="91" s="1"/>
  <c r="AE41" i="91"/>
  <c r="AF41" i="91"/>
  <c r="AO41" i="91" s="1"/>
  <c r="Y41" i="26"/>
  <c r="X41" i="26"/>
  <c r="AR40" i="80"/>
  <c r="Z41" i="48"/>
  <c r="Y41" i="48"/>
  <c r="X41" i="48"/>
  <c r="AR41" i="92"/>
  <c r="AH41" i="87"/>
  <c r="AQ41" i="87" s="1"/>
  <c r="Y43" i="25"/>
  <c r="Z43" i="25" s="1"/>
  <c r="X43" i="25"/>
  <c r="AN43" i="78"/>
  <c r="AI43" i="78"/>
  <c r="AH41" i="80"/>
  <c r="AQ41" i="80" s="1"/>
  <c r="AH45" i="95"/>
  <c r="AQ45" i="95" s="1"/>
  <c r="X40" i="27"/>
  <c r="Y40" i="27"/>
  <c r="Z40" i="27" s="1"/>
  <c r="X42" i="35"/>
  <c r="Z42" i="35" s="1"/>
  <c r="Y42" i="35"/>
  <c r="AR43" i="34"/>
  <c r="AI40" i="48"/>
  <c r="AN40" i="48"/>
  <c r="AH43" i="42"/>
  <c r="AQ43" i="42" s="1"/>
  <c r="AI43" i="33"/>
  <c r="AN43" i="33"/>
  <c r="AR40" i="96"/>
  <c r="X41" i="82"/>
  <c r="Y41" i="82"/>
  <c r="AN41" i="85"/>
  <c r="AI41" i="85"/>
  <c r="AH43" i="76"/>
  <c r="AQ43" i="76" s="1"/>
  <c r="Z43" i="79"/>
  <c r="X43" i="79"/>
  <c r="Y43" i="79"/>
  <c r="AI40" i="26"/>
  <c r="AN40" i="26"/>
  <c r="AF41" i="77"/>
  <c r="AO41" i="77" s="1"/>
  <c r="W42" i="77"/>
  <c r="AE41" i="77"/>
  <c r="AG41" i="77"/>
  <c r="AP41" i="77" s="1"/>
  <c r="AR40" i="91"/>
  <c r="AR44" i="95"/>
  <c r="Y39" i="28"/>
  <c r="X39" i="28"/>
  <c r="AR39" i="39"/>
  <c r="Y41" i="47"/>
  <c r="X41" i="47"/>
  <c r="AN42" i="25"/>
  <c r="AI42" i="25"/>
  <c r="AH41" i="96"/>
  <c r="AQ41" i="96" s="1"/>
  <c r="AN39" i="27"/>
  <c r="AI39" i="27"/>
  <c r="AH41" i="31"/>
  <c r="AQ41" i="31" s="1"/>
  <c r="AI41" i="35"/>
  <c r="AN41" i="35"/>
  <c r="AG41" i="83"/>
  <c r="AP41" i="83" s="1"/>
  <c r="W42" i="83"/>
  <c r="AF41" i="83"/>
  <c r="AO41" i="83" s="1"/>
  <c r="AE41" i="83"/>
  <c r="AR42" i="76"/>
  <c r="Z43" i="93"/>
  <c r="X42" i="46"/>
  <c r="Y42" i="46"/>
  <c r="X42" i="85"/>
  <c r="Y42" i="85"/>
  <c r="AI42" i="44"/>
  <c r="AN42" i="44"/>
  <c r="Z43" i="45"/>
  <c r="Y43" i="45"/>
  <c r="X43" i="45"/>
  <c r="X42" i="43"/>
  <c r="Y42" i="43"/>
  <c r="AG40" i="90"/>
  <c r="AP40" i="90" s="1"/>
  <c r="AF40" i="90"/>
  <c r="AO40" i="90" s="1"/>
  <c r="W41" i="90"/>
  <c r="AE40" i="90"/>
  <c r="AH44" i="86"/>
  <c r="AQ44" i="86" s="1"/>
  <c r="AH40" i="39"/>
  <c r="AQ40" i="39" s="1"/>
  <c r="AR42" i="42"/>
  <c r="AH42" i="92"/>
  <c r="AQ42" i="92" s="1"/>
  <c r="X41" i="37"/>
  <c r="Z41" i="37" s="1"/>
  <c r="Y41" i="37"/>
  <c r="AH41" i="38"/>
  <c r="AQ41" i="38" s="1"/>
  <c r="AE41" i="96"/>
  <c r="W42" i="96"/>
  <c r="AF41" i="96"/>
  <c r="AO41" i="96" s="1"/>
  <c r="AG41" i="96"/>
  <c r="AP41" i="96" s="1"/>
  <c r="AR40" i="87"/>
  <c r="W42" i="31"/>
  <c r="AF41" i="31"/>
  <c r="AO41" i="31" s="1"/>
  <c r="AG41" i="31"/>
  <c r="AP41" i="31" s="1"/>
  <c r="AE41" i="31"/>
  <c r="Z42" i="36"/>
  <c r="X42" i="36"/>
  <c r="Y42" i="36"/>
  <c r="AR41" i="88"/>
  <c r="AH44" i="34"/>
  <c r="AQ44" i="34" s="1"/>
  <c r="AF43" i="42"/>
  <c r="AO43" i="42" s="1"/>
  <c r="AE43" i="42"/>
  <c r="W44" i="42"/>
  <c r="AG43" i="42"/>
  <c r="AP43" i="42" s="1"/>
  <c r="AH41" i="75"/>
  <c r="AQ41" i="75" s="1"/>
  <c r="AH42" i="30"/>
  <c r="AQ42" i="30" s="1"/>
  <c r="AH42" i="88"/>
  <c r="AQ42" i="88" s="1"/>
  <c r="AI39" i="89"/>
  <c r="AN39" i="89"/>
  <c r="AH41" i="91"/>
  <c r="AQ41" i="91" s="1"/>
  <c r="Z43" i="76"/>
  <c r="AI42" i="45"/>
  <c r="AN42" i="45"/>
  <c r="AN38" i="28"/>
  <c r="AI38" i="28"/>
  <c r="AG42" i="35" l="1"/>
  <c r="AP42" i="35" s="1"/>
  <c r="AF42" i="35"/>
  <c r="AO42" i="35" s="1"/>
  <c r="AE42" i="35"/>
  <c r="W43" i="35"/>
  <c r="W41" i="27"/>
  <c r="AG40" i="27"/>
  <c r="AP40" i="27" s="1"/>
  <c r="AF40" i="27"/>
  <c r="AO40" i="27" s="1"/>
  <c r="AE40" i="27"/>
  <c r="AG44" i="33"/>
  <c r="AP44" i="33" s="1"/>
  <c r="AF44" i="33"/>
  <c r="AO44" i="33" s="1"/>
  <c r="W45" i="33"/>
  <c r="AE44" i="33"/>
  <c r="AE43" i="44"/>
  <c r="W44" i="44"/>
  <c r="AG43" i="44"/>
  <c r="AP43" i="44" s="1"/>
  <c r="AF43" i="44"/>
  <c r="AO43" i="44" s="1"/>
  <c r="W44" i="25"/>
  <c r="AG43" i="25"/>
  <c r="AP43" i="25" s="1"/>
  <c r="AF43" i="25"/>
  <c r="AO43" i="25" s="1"/>
  <c r="AE43" i="25"/>
  <c r="AE42" i="29"/>
  <c r="W43" i="29"/>
  <c r="AG42" i="29"/>
  <c r="AP42" i="29" s="1"/>
  <c r="AF42" i="29"/>
  <c r="AO42" i="29" s="1"/>
  <c r="AE41" i="37"/>
  <c r="W42" i="37"/>
  <c r="AG41" i="37"/>
  <c r="AP41" i="37" s="1"/>
  <c r="AF41" i="37"/>
  <c r="AO41" i="37" s="1"/>
  <c r="AR39" i="89"/>
  <c r="Y44" i="42"/>
  <c r="X44" i="42"/>
  <c r="W43" i="36"/>
  <c r="AG42" i="36"/>
  <c r="AP42" i="36" s="1"/>
  <c r="AF42" i="36"/>
  <c r="AO42" i="36" s="1"/>
  <c r="AE42" i="36"/>
  <c r="AI41" i="96"/>
  <c r="AN41" i="96"/>
  <c r="AG43" i="45"/>
  <c r="AP43" i="45" s="1"/>
  <c r="AF43" i="45"/>
  <c r="AO43" i="45" s="1"/>
  <c r="AE43" i="45"/>
  <c r="W44" i="45"/>
  <c r="AN41" i="83"/>
  <c r="AI41" i="83"/>
  <c r="AR41" i="35"/>
  <c r="AR39" i="27"/>
  <c r="Z42" i="77"/>
  <c r="X42" i="77"/>
  <c r="Y42" i="77"/>
  <c r="AF43" i="79"/>
  <c r="AO43" i="79" s="1"/>
  <c r="AE43" i="79"/>
  <c r="W44" i="79"/>
  <c r="AG43" i="79"/>
  <c r="AP43" i="79" s="1"/>
  <c r="AR41" i="85"/>
  <c r="AH43" i="25"/>
  <c r="AQ43" i="25" s="1"/>
  <c r="AG41" i="48"/>
  <c r="AP41" i="48" s="1"/>
  <c r="AF41" i="48"/>
  <c r="AO41" i="48" s="1"/>
  <c r="AE41" i="48"/>
  <c r="W42" i="48"/>
  <c r="AR42" i="94"/>
  <c r="AI42" i="30"/>
  <c r="AN42" i="30"/>
  <c r="AH42" i="81"/>
  <c r="AQ42" i="81" s="1"/>
  <c r="AR42" i="79"/>
  <c r="AH40" i="89"/>
  <c r="AQ40" i="89" s="1"/>
  <c r="Z45" i="34"/>
  <c r="X45" i="34"/>
  <c r="Y45" i="34"/>
  <c r="Y46" i="95"/>
  <c r="X46" i="95"/>
  <c r="Z42" i="80"/>
  <c r="X42" i="80"/>
  <c r="Y42" i="80"/>
  <c r="AR38" i="28"/>
  <c r="AR42" i="44"/>
  <c r="AH39" i="28"/>
  <c r="AQ39" i="28" s="1"/>
  <c r="AR43" i="33"/>
  <c r="AR41" i="43"/>
  <c r="X43" i="88"/>
  <c r="Y43" i="88"/>
  <c r="AI44" i="34"/>
  <c r="AN44" i="34"/>
  <c r="AI41" i="32"/>
  <c r="AN41" i="32"/>
  <c r="AN41" i="41"/>
  <c r="AI41" i="41"/>
  <c r="AH44" i="78"/>
  <c r="AQ44" i="78" s="1"/>
  <c r="AI41" i="87"/>
  <c r="AN41" i="87"/>
  <c r="AN44" i="86"/>
  <c r="AI44" i="86"/>
  <c r="AH42" i="35"/>
  <c r="AQ42" i="35" s="1"/>
  <c r="AH43" i="44"/>
  <c r="AQ43" i="44" s="1"/>
  <c r="AE42" i="81"/>
  <c r="W43" i="81"/>
  <c r="AF42" i="81"/>
  <c r="AO42" i="81" s="1"/>
  <c r="AG42" i="81"/>
  <c r="AP42" i="81" s="1"/>
  <c r="W41" i="89"/>
  <c r="AE40" i="89"/>
  <c r="AF40" i="89"/>
  <c r="AO40" i="89" s="1"/>
  <c r="AG40" i="89"/>
  <c r="AP40" i="89" s="1"/>
  <c r="AN41" i="73"/>
  <c r="AI41" i="73"/>
  <c r="AH42" i="43"/>
  <c r="AQ42" i="43" s="1"/>
  <c r="AN40" i="90"/>
  <c r="AI40" i="90"/>
  <c r="Z42" i="43"/>
  <c r="AE43" i="93"/>
  <c r="W44" i="93"/>
  <c r="AF43" i="93"/>
  <c r="AO43" i="93" s="1"/>
  <c r="AG43" i="93"/>
  <c r="AP43" i="93" s="1"/>
  <c r="X42" i="83"/>
  <c r="Y42" i="83"/>
  <c r="AH41" i="47"/>
  <c r="AQ41" i="47" s="1"/>
  <c r="AR40" i="26"/>
  <c r="AH41" i="82"/>
  <c r="AQ41" i="82" s="1"/>
  <c r="AR40" i="48"/>
  <c r="AH41" i="26"/>
  <c r="AQ41" i="26" s="1"/>
  <c r="AR41" i="29"/>
  <c r="AR41" i="74"/>
  <c r="Y43" i="30"/>
  <c r="Z43" i="30" s="1"/>
  <c r="X43" i="30"/>
  <c r="X42" i="84"/>
  <c r="Y42" i="84"/>
  <c r="Z42" i="84" s="1"/>
  <c r="AN42" i="92"/>
  <c r="AI42" i="92"/>
  <c r="AH43" i="94"/>
  <c r="AQ43" i="94" s="1"/>
  <c r="AH42" i="74"/>
  <c r="AQ42" i="74" s="1"/>
  <c r="AR41" i="46"/>
  <c r="Z42" i="73"/>
  <c r="Y42" i="73"/>
  <c r="X42" i="73"/>
  <c r="Z44" i="78"/>
  <c r="Y45" i="40"/>
  <c r="Z45" i="40" s="1"/>
  <c r="X45" i="40"/>
  <c r="AN41" i="80"/>
  <c r="AI41" i="80"/>
  <c r="X41" i="39"/>
  <c r="Y41" i="39"/>
  <c r="AH42" i="46"/>
  <c r="AQ42" i="46" s="1"/>
  <c r="Z42" i="32"/>
  <c r="Y42" i="32"/>
  <c r="X42" i="32"/>
  <c r="X42" i="41"/>
  <c r="Y42" i="41"/>
  <c r="AR42" i="45"/>
  <c r="X41" i="90"/>
  <c r="Y41" i="90"/>
  <c r="Z41" i="90" s="1"/>
  <c r="AH43" i="45"/>
  <c r="AQ43" i="45" s="1"/>
  <c r="AH42" i="85"/>
  <c r="AQ42" i="85" s="1"/>
  <c r="Z39" i="28"/>
  <c r="AI41" i="77"/>
  <c r="AN41" i="77"/>
  <c r="Z41" i="82"/>
  <c r="AH40" i="27"/>
  <c r="AQ40" i="27" s="1"/>
  <c r="AR43" i="78"/>
  <c r="AH41" i="48"/>
  <c r="AQ41" i="48" s="1"/>
  <c r="Y42" i="91"/>
  <c r="Z42" i="91" s="1"/>
  <c r="X42" i="91"/>
  <c r="AI41" i="84"/>
  <c r="AN41" i="84"/>
  <c r="Z42" i="38"/>
  <c r="X42" i="38"/>
  <c r="Y42" i="38"/>
  <c r="Z43" i="94"/>
  <c r="AH42" i="29"/>
  <c r="AQ42" i="29" s="1"/>
  <c r="Z42" i="74"/>
  <c r="AI42" i="88"/>
  <c r="AN42" i="88"/>
  <c r="Z42" i="75"/>
  <c r="X42" i="75"/>
  <c r="Y42" i="75"/>
  <c r="AI44" i="40"/>
  <c r="AN44" i="40"/>
  <c r="X45" i="86"/>
  <c r="Y45" i="86"/>
  <c r="AI40" i="39"/>
  <c r="AN40" i="39"/>
  <c r="AI43" i="42"/>
  <c r="AN43" i="42"/>
  <c r="AI41" i="31"/>
  <c r="AN41" i="31"/>
  <c r="AH41" i="37"/>
  <c r="AQ41" i="37" s="1"/>
  <c r="AR42" i="25"/>
  <c r="AI41" i="91"/>
  <c r="AN41" i="91"/>
  <c r="AH44" i="33"/>
  <c r="AQ44" i="33" s="1"/>
  <c r="Y43" i="92"/>
  <c r="X43" i="92"/>
  <c r="Z43" i="92" s="1"/>
  <c r="Y42" i="87"/>
  <c r="Z42" i="87" s="1"/>
  <c r="X42" i="87"/>
  <c r="Z42" i="46"/>
  <c r="AE43" i="76"/>
  <c r="AG43" i="76"/>
  <c r="AP43" i="76" s="1"/>
  <c r="W44" i="76"/>
  <c r="AF43" i="76"/>
  <c r="AO43" i="76" s="1"/>
  <c r="AH42" i="36"/>
  <c r="AQ42" i="36" s="1"/>
  <c r="X42" i="31"/>
  <c r="Y42" i="31"/>
  <c r="Z42" i="96"/>
  <c r="X42" i="96"/>
  <c r="Y42" i="96"/>
  <c r="Z42" i="85"/>
  <c r="Z41" i="47"/>
  <c r="AH43" i="79"/>
  <c r="AQ43" i="79" s="1"/>
  <c r="Z41" i="26"/>
  <c r="AR41" i="81"/>
  <c r="AR40" i="82"/>
  <c r="AI41" i="38"/>
  <c r="AN41" i="38"/>
  <c r="AN41" i="75"/>
  <c r="AI41" i="75"/>
  <c r="AR41" i="36"/>
  <c r="AR40" i="47"/>
  <c r="AR40" i="37"/>
  <c r="AN45" i="95"/>
  <c r="AI45" i="95"/>
  <c r="AF43" i="30" l="1"/>
  <c r="AO43" i="30" s="1"/>
  <c r="AE43" i="30"/>
  <c r="W44" i="30"/>
  <c r="AG43" i="30"/>
  <c r="AP43" i="30" s="1"/>
  <c r="AG42" i="87"/>
  <c r="AP42" i="87" s="1"/>
  <c r="AF42" i="87"/>
  <c r="AO42" i="87" s="1"/>
  <c r="AE42" i="87"/>
  <c r="W43" i="87"/>
  <c r="AG42" i="84"/>
  <c r="AP42" i="84" s="1"/>
  <c r="AF42" i="84"/>
  <c r="AO42" i="84" s="1"/>
  <c r="AE42" i="84"/>
  <c r="W43" i="84"/>
  <c r="AG43" i="92"/>
  <c r="AP43" i="92" s="1"/>
  <c r="W44" i="92"/>
  <c r="AE43" i="92"/>
  <c r="AF43" i="92"/>
  <c r="AO43" i="92" s="1"/>
  <c r="W42" i="90"/>
  <c r="AG41" i="90"/>
  <c r="AP41" i="90" s="1"/>
  <c r="AE41" i="90"/>
  <c r="AF41" i="90"/>
  <c r="AO41" i="90" s="1"/>
  <c r="AE42" i="91"/>
  <c r="W43" i="91"/>
  <c r="AF42" i="91"/>
  <c r="AO42" i="91" s="1"/>
  <c r="AG42" i="91"/>
  <c r="AP42" i="91" s="1"/>
  <c r="AG45" i="40"/>
  <c r="AP45" i="40" s="1"/>
  <c r="AF45" i="40"/>
  <c r="AO45" i="40" s="1"/>
  <c r="AE45" i="40"/>
  <c r="W46" i="40"/>
  <c r="AH45" i="86"/>
  <c r="AQ45" i="86" s="1"/>
  <c r="AH42" i="96"/>
  <c r="AQ42" i="96" s="1"/>
  <c r="AH42" i="75"/>
  <c r="AQ42" i="75" s="1"/>
  <c r="AH42" i="38"/>
  <c r="AQ42" i="38" s="1"/>
  <c r="AH45" i="40"/>
  <c r="AQ45" i="40" s="1"/>
  <c r="W43" i="73"/>
  <c r="AE42" i="73"/>
  <c r="AF42" i="73"/>
  <c r="AO42" i="73" s="1"/>
  <c r="AG42" i="73"/>
  <c r="AP42" i="73" s="1"/>
  <c r="AH43" i="30"/>
  <c r="AQ43" i="30" s="1"/>
  <c r="AR41" i="73"/>
  <c r="AR44" i="34"/>
  <c r="AH42" i="80"/>
  <c r="AQ42" i="80" s="1"/>
  <c r="AH45" i="34"/>
  <c r="AQ45" i="34" s="1"/>
  <c r="AH42" i="77"/>
  <c r="AQ42" i="77" s="1"/>
  <c r="AR41" i="83"/>
  <c r="X44" i="44"/>
  <c r="Y44" i="44"/>
  <c r="Z41" i="27"/>
  <c r="Y41" i="27"/>
  <c r="X41" i="27"/>
  <c r="AG42" i="32"/>
  <c r="AP42" i="32" s="1"/>
  <c r="AF42" i="32"/>
  <c r="AO42" i="32" s="1"/>
  <c r="AE42" i="32"/>
  <c r="W43" i="32"/>
  <c r="AR42" i="92"/>
  <c r="AR41" i="87"/>
  <c r="AR41" i="41"/>
  <c r="AF42" i="80"/>
  <c r="AO42" i="80" s="1"/>
  <c r="W43" i="80"/>
  <c r="AG42" i="80"/>
  <c r="AP42" i="80" s="1"/>
  <c r="AE42" i="80"/>
  <c r="AF45" i="34"/>
  <c r="AO45" i="34" s="1"/>
  <c r="AE45" i="34"/>
  <c r="W46" i="34"/>
  <c r="AG45" i="34"/>
  <c r="AP45" i="34" s="1"/>
  <c r="Z42" i="48"/>
  <c r="Y42" i="48"/>
  <c r="X42" i="48"/>
  <c r="AE42" i="77"/>
  <c r="AF42" i="77"/>
  <c r="AO42" i="77" s="1"/>
  <c r="W43" i="77"/>
  <c r="AG42" i="77"/>
  <c r="AP42" i="77" s="1"/>
  <c r="X43" i="36"/>
  <c r="Y43" i="36"/>
  <c r="Z43" i="36" s="1"/>
  <c r="AR41" i="31"/>
  <c r="AG42" i="38"/>
  <c r="AP42" i="38" s="1"/>
  <c r="AF42" i="38"/>
  <c r="AO42" i="38" s="1"/>
  <c r="AE42" i="38"/>
  <c r="W43" i="38"/>
  <c r="AH41" i="39"/>
  <c r="AQ41" i="39" s="1"/>
  <c r="Y44" i="93"/>
  <c r="X44" i="93"/>
  <c r="AH43" i="88"/>
  <c r="AQ43" i="88" s="1"/>
  <c r="AH46" i="95"/>
  <c r="AQ46" i="95" s="1"/>
  <c r="AN41" i="48"/>
  <c r="AI41" i="48"/>
  <c r="X44" i="79"/>
  <c r="Y44" i="79"/>
  <c r="Z44" i="79" s="1"/>
  <c r="AR41" i="96"/>
  <c r="AH44" i="42"/>
  <c r="AQ44" i="42" s="1"/>
  <c r="AN43" i="44"/>
  <c r="AI43" i="44"/>
  <c r="AI40" i="27"/>
  <c r="AN40" i="27"/>
  <c r="X43" i="35"/>
  <c r="Y43" i="35"/>
  <c r="Z43" i="35" s="1"/>
  <c r="AR41" i="75"/>
  <c r="AF41" i="82"/>
  <c r="AO41" i="82" s="1"/>
  <c r="AE41" i="82"/>
  <c r="W42" i="82"/>
  <c r="AG41" i="82"/>
  <c r="AP41" i="82" s="1"/>
  <c r="AI43" i="76"/>
  <c r="AN43" i="76"/>
  <c r="AE41" i="26"/>
  <c r="W42" i="26"/>
  <c r="AG41" i="26"/>
  <c r="AP41" i="26" s="1"/>
  <c r="AF41" i="26"/>
  <c r="AO41" i="26" s="1"/>
  <c r="AE41" i="47"/>
  <c r="W42" i="47"/>
  <c r="AG41" i="47"/>
  <c r="AP41" i="47" s="1"/>
  <c r="AF41" i="47"/>
  <c r="AO41" i="47" s="1"/>
  <c r="AH42" i="31"/>
  <c r="AQ42" i="31" s="1"/>
  <c r="AE42" i="46"/>
  <c r="W43" i="46"/>
  <c r="AG42" i="46"/>
  <c r="AP42" i="46" s="1"/>
  <c r="AF42" i="46"/>
  <c r="AO42" i="46" s="1"/>
  <c r="AR43" i="42"/>
  <c r="AR42" i="88"/>
  <c r="AR41" i="84"/>
  <c r="AR41" i="77"/>
  <c r="AH42" i="41"/>
  <c r="AQ42" i="41" s="1"/>
  <c r="Z41" i="39"/>
  <c r="AG44" i="78"/>
  <c r="AP44" i="78" s="1"/>
  <c r="AF44" i="78"/>
  <c r="AO44" i="78" s="1"/>
  <c r="W45" i="78"/>
  <c r="AE44" i="78"/>
  <c r="AH42" i="83"/>
  <c r="AQ42" i="83" s="1"/>
  <c r="AI43" i="93"/>
  <c r="AN43" i="93"/>
  <c r="Z43" i="88"/>
  <c r="AR42" i="30"/>
  <c r="AI43" i="79"/>
  <c r="AN43" i="79"/>
  <c r="X44" i="45"/>
  <c r="Z44" i="45" s="1"/>
  <c r="Y44" i="45"/>
  <c r="AI42" i="36"/>
  <c r="AN42" i="36"/>
  <c r="Z43" i="29"/>
  <c r="X43" i="29"/>
  <c r="Y43" i="29"/>
  <c r="Y44" i="25"/>
  <c r="X44" i="25"/>
  <c r="AN42" i="35"/>
  <c r="AI42" i="35"/>
  <c r="AH43" i="92"/>
  <c r="AQ43" i="92" s="1"/>
  <c r="Z45" i="86"/>
  <c r="AR41" i="38"/>
  <c r="W43" i="85"/>
  <c r="AG42" i="85"/>
  <c r="AP42" i="85" s="1"/>
  <c r="AF42" i="85"/>
  <c r="AO42" i="85" s="1"/>
  <c r="AE42" i="85"/>
  <c r="Z42" i="31"/>
  <c r="AH42" i="87"/>
  <c r="AQ42" i="87" s="1"/>
  <c r="AR41" i="91"/>
  <c r="AR44" i="40"/>
  <c r="W43" i="74"/>
  <c r="AG42" i="74"/>
  <c r="AP42" i="74" s="1"/>
  <c r="AF42" i="74"/>
  <c r="AO42" i="74" s="1"/>
  <c r="AE42" i="74"/>
  <c r="AG43" i="94"/>
  <c r="AP43" i="94" s="1"/>
  <c r="AF43" i="94"/>
  <c r="AO43" i="94" s="1"/>
  <c r="W44" i="94"/>
  <c r="AE43" i="94"/>
  <c r="AH42" i="91"/>
  <c r="AQ42" i="91" s="1"/>
  <c r="AG39" i="28"/>
  <c r="AP39" i="28" s="1"/>
  <c r="AF39" i="28"/>
  <c r="AO39" i="28" s="1"/>
  <c r="W40" i="28"/>
  <c r="AE39" i="28"/>
  <c r="AH41" i="90"/>
  <c r="AQ41" i="90" s="1"/>
  <c r="Z42" i="41"/>
  <c r="AR41" i="80"/>
  <c r="AH42" i="73"/>
  <c r="AQ42" i="73" s="1"/>
  <c r="AH42" i="84"/>
  <c r="AQ42" i="84" s="1"/>
  <c r="Z42" i="83"/>
  <c r="AE42" i="43"/>
  <c r="W43" i="43"/>
  <c r="AG42" i="43"/>
  <c r="AP42" i="43" s="1"/>
  <c r="AF42" i="43"/>
  <c r="AO42" i="43" s="1"/>
  <c r="AI40" i="89"/>
  <c r="AN40" i="89"/>
  <c r="X43" i="81"/>
  <c r="Y43" i="81"/>
  <c r="AR44" i="86"/>
  <c r="AR41" i="32"/>
  <c r="Z46" i="95"/>
  <c r="AN43" i="45"/>
  <c r="AI43" i="45"/>
  <c r="Z44" i="42"/>
  <c r="X42" i="37"/>
  <c r="Y42" i="37"/>
  <c r="AI42" i="29"/>
  <c r="AN42" i="29"/>
  <c r="AN44" i="33"/>
  <c r="AI44" i="33"/>
  <c r="W43" i="96"/>
  <c r="AG42" i="96"/>
  <c r="AP42" i="96" s="1"/>
  <c r="AF42" i="96"/>
  <c r="AO42" i="96" s="1"/>
  <c r="AE42" i="96"/>
  <c r="W43" i="75"/>
  <c r="AG42" i="75"/>
  <c r="AP42" i="75" s="1"/>
  <c r="AF42" i="75"/>
  <c r="AO42" i="75" s="1"/>
  <c r="AE42" i="75"/>
  <c r="AR45" i="95"/>
  <c r="X44" i="76"/>
  <c r="Z44" i="76" s="1"/>
  <c r="Y44" i="76"/>
  <c r="AR40" i="39"/>
  <c r="AH42" i="32"/>
  <c r="AQ42" i="32" s="1"/>
  <c r="AR40" i="90"/>
  <c r="X41" i="89"/>
  <c r="Y41" i="89"/>
  <c r="AI42" i="81"/>
  <c r="AN42" i="81"/>
  <c r="AI41" i="37"/>
  <c r="AN41" i="37"/>
  <c r="AI43" i="25"/>
  <c r="AN43" i="25"/>
  <c r="Z45" i="33"/>
  <c r="X45" i="33"/>
  <c r="Y45" i="33"/>
  <c r="W44" i="35" l="1"/>
  <c r="AG43" i="35"/>
  <c r="AP43" i="35" s="1"/>
  <c r="AF43" i="35"/>
  <c r="AO43" i="35" s="1"/>
  <c r="AE43" i="35"/>
  <c r="AG44" i="79"/>
  <c r="AP44" i="79" s="1"/>
  <c r="AF44" i="79"/>
  <c r="AO44" i="79" s="1"/>
  <c r="AE44" i="79"/>
  <c r="W45" i="79"/>
  <c r="AF44" i="76"/>
  <c r="AO44" i="76" s="1"/>
  <c r="AG44" i="76"/>
  <c r="AP44" i="76" s="1"/>
  <c r="AE44" i="76"/>
  <c r="W45" i="76"/>
  <c r="W45" i="45"/>
  <c r="AG44" i="45"/>
  <c r="AP44" i="45" s="1"/>
  <c r="AF44" i="45"/>
  <c r="AO44" i="45" s="1"/>
  <c r="AE44" i="45"/>
  <c r="AF43" i="36"/>
  <c r="AO43" i="36" s="1"/>
  <c r="AE43" i="36"/>
  <c r="W44" i="36"/>
  <c r="AG43" i="36"/>
  <c r="AP43" i="36" s="1"/>
  <c r="W47" i="95"/>
  <c r="AE46" i="95"/>
  <c r="AG46" i="95"/>
  <c r="AP46" i="95" s="1"/>
  <c r="AF46" i="95"/>
  <c r="AO46" i="95" s="1"/>
  <c r="Y44" i="92"/>
  <c r="X44" i="92"/>
  <c r="AR42" i="29"/>
  <c r="AN39" i="28"/>
  <c r="AI39" i="28"/>
  <c r="X43" i="74"/>
  <c r="Y43" i="74"/>
  <c r="W46" i="86"/>
  <c r="AE45" i="86"/>
  <c r="AG45" i="86"/>
  <c r="AP45" i="86" s="1"/>
  <c r="AF45" i="86"/>
  <c r="AO45" i="86" s="1"/>
  <c r="AR42" i="35"/>
  <c r="AH43" i="29"/>
  <c r="AQ43" i="29" s="1"/>
  <c r="AG41" i="39"/>
  <c r="AP41" i="39" s="1"/>
  <c r="AE41" i="39"/>
  <c r="W42" i="39"/>
  <c r="AF41" i="39"/>
  <c r="AO41" i="39" s="1"/>
  <c r="AI42" i="46"/>
  <c r="AN42" i="46"/>
  <c r="AR43" i="44"/>
  <c r="AR41" i="48"/>
  <c r="AH44" i="93"/>
  <c r="AQ44" i="93" s="1"/>
  <c r="AI41" i="90"/>
  <c r="AN41" i="90"/>
  <c r="AH41" i="89"/>
  <c r="AQ41" i="89" s="1"/>
  <c r="AH44" i="76"/>
  <c r="AQ44" i="76" s="1"/>
  <c r="AH43" i="81"/>
  <c r="AQ43" i="81" s="1"/>
  <c r="W43" i="48"/>
  <c r="AG42" i="48"/>
  <c r="AP42" i="48" s="1"/>
  <c r="AF42" i="48"/>
  <c r="AO42" i="48" s="1"/>
  <c r="AE42" i="48"/>
  <c r="AN42" i="80"/>
  <c r="AI42" i="80"/>
  <c r="X43" i="32"/>
  <c r="Y43" i="32"/>
  <c r="Z43" i="32" s="1"/>
  <c r="AH42" i="37"/>
  <c r="AQ42" i="37" s="1"/>
  <c r="Z43" i="81"/>
  <c r="AI42" i="74"/>
  <c r="AN42" i="74"/>
  <c r="AH44" i="25"/>
  <c r="AQ44" i="25" s="1"/>
  <c r="AR43" i="79"/>
  <c r="Y42" i="26"/>
  <c r="X42" i="26"/>
  <c r="AH43" i="35"/>
  <c r="AQ43" i="35" s="1"/>
  <c r="Z44" i="93"/>
  <c r="Z43" i="77"/>
  <c r="Y43" i="77"/>
  <c r="X43" i="77"/>
  <c r="AN42" i="32"/>
  <c r="AI42" i="32"/>
  <c r="Z46" i="40"/>
  <c r="X46" i="40"/>
  <c r="Y46" i="40"/>
  <c r="Y43" i="87"/>
  <c r="X43" i="87"/>
  <c r="AR41" i="37"/>
  <c r="Z43" i="75"/>
  <c r="Y43" i="75"/>
  <c r="X43" i="75"/>
  <c r="AR44" i="33"/>
  <c r="Z42" i="37"/>
  <c r="AI42" i="43"/>
  <c r="AN42" i="43"/>
  <c r="AN43" i="94"/>
  <c r="AI43" i="94"/>
  <c r="Z43" i="85"/>
  <c r="X43" i="85"/>
  <c r="Y43" i="85"/>
  <c r="AR42" i="36"/>
  <c r="X45" i="78"/>
  <c r="Y45" i="78"/>
  <c r="Z42" i="47"/>
  <c r="X42" i="47"/>
  <c r="Y42" i="47"/>
  <c r="AI41" i="26"/>
  <c r="AN41" i="26"/>
  <c r="AN41" i="82"/>
  <c r="AI41" i="82"/>
  <c r="Y43" i="38"/>
  <c r="X43" i="38"/>
  <c r="AH44" i="44"/>
  <c r="AQ44" i="44" s="1"/>
  <c r="AI42" i="73"/>
  <c r="AN42" i="73"/>
  <c r="AN45" i="40"/>
  <c r="AI45" i="40"/>
  <c r="Z43" i="91"/>
  <c r="X43" i="91"/>
  <c r="Y43" i="91"/>
  <c r="Z42" i="90"/>
  <c r="Y42" i="90"/>
  <c r="X42" i="90"/>
  <c r="Z44" i="30"/>
  <c r="Y44" i="30"/>
  <c r="X44" i="30"/>
  <c r="AR43" i="25"/>
  <c r="Z40" i="28"/>
  <c r="X40" i="28"/>
  <c r="Y40" i="28"/>
  <c r="AF43" i="29"/>
  <c r="AO43" i="29" s="1"/>
  <c r="AG43" i="29"/>
  <c r="AP43" i="29" s="1"/>
  <c r="W44" i="29"/>
  <c r="AE43" i="29"/>
  <c r="AR43" i="93"/>
  <c r="AN44" i="78"/>
  <c r="AI44" i="78"/>
  <c r="X42" i="82"/>
  <c r="Y42" i="82"/>
  <c r="Z41" i="89"/>
  <c r="Z43" i="43"/>
  <c r="X43" i="43"/>
  <c r="Y43" i="43"/>
  <c r="AH45" i="33"/>
  <c r="AQ45" i="33" s="1"/>
  <c r="AG44" i="42"/>
  <c r="AP44" i="42" s="1"/>
  <c r="AF44" i="42"/>
  <c r="AO44" i="42" s="1"/>
  <c r="AE44" i="42"/>
  <c r="W45" i="42"/>
  <c r="AR40" i="89"/>
  <c r="W43" i="83"/>
  <c r="AF42" i="83"/>
  <c r="AO42" i="83" s="1"/>
  <c r="AG42" i="83"/>
  <c r="AP42" i="83" s="1"/>
  <c r="AE42" i="83"/>
  <c r="X44" i="94"/>
  <c r="Y44" i="94"/>
  <c r="AE42" i="31"/>
  <c r="AF42" i="31"/>
  <c r="AO42" i="31" s="1"/>
  <c r="AG42" i="31"/>
  <c r="AP42" i="31" s="1"/>
  <c r="W43" i="31"/>
  <c r="Z44" i="25"/>
  <c r="AN41" i="47"/>
  <c r="AI41" i="47"/>
  <c r="AH44" i="79"/>
  <c r="AQ44" i="79" s="1"/>
  <c r="AN42" i="38"/>
  <c r="AI42" i="38"/>
  <c r="AH43" i="36"/>
  <c r="AQ43" i="36" s="1"/>
  <c r="AN42" i="77"/>
  <c r="AI42" i="77"/>
  <c r="X46" i="34"/>
  <c r="Y46" i="34"/>
  <c r="Z43" i="80"/>
  <c r="X43" i="80"/>
  <c r="Y43" i="80"/>
  <c r="Z44" i="44"/>
  <c r="AN42" i="91"/>
  <c r="AI42" i="91"/>
  <c r="Z43" i="84"/>
  <c r="X43" i="84"/>
  <c r="Y43" i="84"/>
  <c r="AN42" i="87"/>
  <c r="AI42" i="87"/>
  <c r="AI43" i="30"/>
  <c r="AN43" i="30"/>
  <c r="AF41" i="27"/>
  <c r="AO41" i="27" s="1"/>
  <c r="AE41" i="27"/>
  <c r="W42" i="27"/>
  <c r="AG41" i="27"/>
  <c r="AP41" i="27" s="1"/>
  <c r="Z43" i="96"/>
  <c r="Y43" i="96"/>
  <c r="X43" i="96"/>
  <c r="W46" i="33"/>
  <c r="AG45" i="33"/>
  <c r="AP45" i="33" s="1"/>
  <c r="AF45" i="33"/>
  <c r="AO45" i="33" s="1"/>
  <c r="AE45" i="33"/>
  <c r="AR42" i="81"/>
  <c r="AI42" i="75"/>
  <c r="AN42" i="75"/>
  <c r="AN42" i="96"/>
  <c r="AI42" i="96"/>
  <c r="AR43" i="45"/>
  <c r="W43" i="41"/>
  <c r="AG42" i="41"/>
  <c r="AP42" i="41" s="1"/>
  <c r="AF42" i="41"/>
  <c r="AO42" i="41" s="1"/>
  <c r="AE42" i="41"/>
  <c r="AI42" i="85"/>
  <c r="AN42" i="85"/>
  <c r="AH44" i="45"/>
  <c r="AQ44" i="45" s="1"/>
  <c r="AF43" i="88"/>
  <c r="AO43" i="88" s="1"/>
  <c r="AE43" i="88"/>
  <c r="AG43" i="88"/>
  <c r="AP43" i="88" s="1"/>
  <c r="W44" i="88"/>
  <c r="X43" i="46"/>
  <c r="Y43" i="46"/>
  <c r="AR43" i="76"/>
  <c r="AR40" i="27"/>
  <c r="AH42" i="48"/>
  <c r="AQ42" i="48" s="1"/>
  <c r="AI45" i="34"/>
  <c r="AN45" i="34"/>
  <c r="AH41" i="27"/>
  <c r="AQ41" i="27" s="1"/>
  <c r="X43" i="73"/>
  <c r="Y43" i="73"/>
  <c r="Z43" i="73" s="1"/>
  <c r="AN43" i="92"/>
  <c r="AI43" i="92"/>
  <c r="AN42" i="84"/>
  <c r="AI42" i="84"/>
  <c r="W44" i="32" l="1"/>
  <c r="AG43" i="32"/>
  <c r="AP43" i="32" s="1"/>
  <c r="AE43" i="32"/>
  <c r="AF43" i="32"/>
  <c r="AO43" i="32" s="1"/>
  <c r="AE43" i="73"/>
  <c r="AG43" i="73"/>
  <c r="AP43" i="73" s="1"/>
  <c r="AF43" i="73"/>
  <c r="AO43" i="73" s="1"/>
  <c r="W44" i="73"/>
  <c r="AG42" i="90"/>
  <c r="AP42" i="90" s="1"/>
  <c r="AF42" i="90"/>
  <c r="AO42" i="90" s="1"/>
  <c r="AE42" i="90"/>
  <c r="W43" i="90"/>
  <c r="AH45" i="78"/>
  <c r="AQ45" i="78" s="1"/>
  <c r="W47" i="40"/>
  <c r="AG46" i="40"/>
  <c r="AP46" i="40" s="1"/>
  <c r="AF46" i="40"/>
  <c r="AO46" i="40" s="1"/>
  <c r="AE46" i="40"/>
  <c r="AR42" i="96"/>
  <c r="AI45" i="33"/>
  <c r="AN45" i="33"/>
  <c r="AH43" i="84"/>
  <c r="AQ43" i="84" s="1"/>
  <c r="AH43" i="80"/>
  <c r="AQ43" i="80" s="1"/>
  <c r="AR42" i="38"/>
  <c r="AI42" i="83"/>
  <c r="AN42" i="83"/>
  <c r="AH43" i="43"/>
  <c r="AQ43" i="43" s="1"/>
  <c r="AR44" i="78"/>
  <c r="Y44" i="29"/>
  <c r="X44" i="29"/>
  <c r="AH43" i="85"/>
  <c r="AQ43" i="85" s="1"/>
  <c r="AG42" i="37"/>
  <c r="AP42" i="37" s="1"/>
  <c r="AF42" i="37"/>
  <c r="AO42" i="37" s="1"/>
  <c r="AE42" i="37"/>
  <c r="W43" i="37"/>
  <c r="AH46" i="40"/>
  <c r="AQ46" i="40" s="1"/>
  <c r="AF43" i="77"/>
  <c r="AO43" i="77" s="1"/>
  <c r="AG43" i="77"/>
  <c r="AP43" i="77" s="1"/>
  <c r="W44" i="77"/>
  <c r="AE43" i="77"/>
  <c r="AR42" i="74"/>
  <c r="AI42" i="48"/>
  <c r="AN42" i="48"/>
  <c r="AN41" i="39"/>
  <c r="AI41" i="39"/>
  <c r="AG43" i="81"/>
  <c r="AP43" i="81" s="1"/>
  <c r="AF43" i="81"/>
  <c r="AO43" i="81" s="1"/>
  <c r="AE43" i="81"/>
  <c r="W44" i="81"/>
  <c r="AH43" i="73"/>
  <c r="AQ43" i="73" s="1"/>
  <c r="AI43" i="88"/>
  <c r="AN43" i="88"/>
  <c r="AR43" i="30"/>
  <c r="AR42" i="91"/>
  <c r="AI42" i="31"/>
  <c r="AN42" i="31"/>
  <c r="X45" i="42"/>
  <c r="Y45" i="42"/>
  <c r="Z45" i="42" s="1"/>
  <c r="AF41" i="89"/>
  <c r="AO41" i="89" s="1"/>
  <c r="W42" i="89"/>
  <c r="AE41" i="89"/>
  <c r="AG41" i="89"/>
  <c r="AP41" i="89" s="1"/>
  <c r="AH44" i="30"/>
  <c r="AQ44" i="30" s="1"/>
  <c r="AR42" i="73"/>
  <c r="AH43" i="38"/>
  <c r="AQ43" i="38" s="1"/>
  <c r="AR41" i="26"/>
  <c r="Z45" i="78"/>
  <c r="AR43" i="94"/>
  <c r="AH43" i="87"/>
  <c r="AQ43" i="87" s="1"/>
  <c r="AR42" i="32"/>
  <c r="AH43" i="32"/>
  <c r="AQ43" i="32" s="1"/>
  <c r="AR42" i="46"/>
  <c r="AI46" i="95"/>
  <c r="AN46" i="95"/>
  <c r="AI43" i="36"/>
  <c r="AN43" i="36"/>
  <c r="Y45" i="45"/>
  <c r="X45" i="45"/>
  <c r="AE43" i="96"/>
  <c r="W44" i="96"/>
  <c r="AG43" i="96"/>
  <c r="AP43" i="96" s="1"/>
  <c r="AF43" i="96"/>
  <c r="AO43" i="96" s="1"/>
  <c r="AF43" i="80"/>
  <c r="AO43" i="80" s="1"/>
  <c r="W44" i="80"/>
  <c r="AG43" i="80"/>
  <c r="AP43" i="80" s="1"/>
  <c r="AE43" i="80"/>
  <c r="AR41" i="47"/>
  <c r="AG43" i="43"/>
  <c r="AP43" i="43" s="1"/>
  <c r="AF43" i="43"/>
  <c r="AO43" i="43" s="1"/>
  <c r="AE43" i="43"/>
  <c r="W44" i="43"/>
  <c r="AH42" i="26"/>
  <c r="AQ42" i="26" s="1"/>
  <c r="AR42" i="84"/>
  <c r="AH43" i="46"/>
  <c r="AQ43" i="46" s="1"/>
  <c r="Z43" i="41"/>
  <c r="X43" i="41"/>
  <c r="Y43" i="41"/>
  <c r="AR42" i="75"/>
  <c r="AR42" i="87"/>
  <c r="AH46" i="34"/>
  <c r="AQ46" i="34" s="1"/>
  <c r="AE44" i="25"/>
  <c r="W45" i="25"/>
  <c r="AG44" i="25"/>
  <c r="AP44" i="25" s="1"/>
  <c r="AF44" i="25"/>
  <c r="AO44" i="25" s="1"/>
  <c r="AN44" i="42"/>
  <c r="AI44" i="42"/>
  <c r="AH43" i="91"/>
  <c r="AQ43" i="91" s="1"/>
  <c r="AH43" i="75"/>
  <c r="AQ43" i="75" s="1"/>
  <c r="Z42" i="26"/>
  <c r="AR41" i="90"/>
  <c r="AH43" i="74"/>
  <c r="AQ43" i="74" s="1"/>
  <c r="AH44" i="92"/>
  <c r="AQ44" i="92" s="1"/>
  <c r="Z45" i="76"/>
  <c r="X45" i="76"/>
  <c r="Y45" i="76"/>
  <c r="X45" i="79"/>
  <c r="Y45" i="79"/>
  <c r="Z44" i="36"/>
  <c r="Y44" i="36"/>
  <c r="X44" i="36"/>
  <c r="AR45" i="34"/>
  <c r="Z43" i="46"/>
  <c r="AR42" i="85"/>
  <c r="Y46" i="33"/>
  <c r="X46" i="33"/>
  <c r="Y42" i="27"/>
  <c r="Z42" i="27" s="1"/>
  <c r="X42" i="27"/>
  <c r="AF44" i="44"/>
  <c r="AO44" i="44" s="1"/>
  <c r="AG44" i="44"/>
  <c r="AP44" i="44" s="1"/>
  <c r="W45" i="44"/>
  <c r="AE44" i="44"/>
  <c r="Z46" i="34"/>
  <c r="AH44" i="94"/>
  <c r="AQ44" i="94" s="1"/>
  <c r="X43" i="83"/>
  <c r="Z43" i="83" s="1"/>
  <c r="Y43" i="83"/>
  <c r="AH42" i="82"/>
  <c r="AQ42" i="82" s="1"/>
  <c r="AH40" i="28"/>
  <c r="AQ40" i="28" s="1"/>
  <c r="AG44" i="30"/>
  <c r="AP44" i="30" s="1"/>
  <c r="AE44" i="30"/>
  <c r="W45" i="30"/>
  <c r="AF44" i="30"/>
  <c r="AO44" i="30" s="1"/>
  <c r="AG43" i="91"/>
  <c r="AP43" i="91" s="1"/>
  <c r="AE43" i="91"/>
  <c r="W44" i="91"/>
  <c r="AF43" i="91"/>
  <c r="AO43" i="91" s="1"/>
  <c r="Z43" i="38"/>
  <c r="AH42" i="47"/>
  <c r="AQ42" i="47" s="1"/>
  <c r="Z43" i="87"/>
  <c r="AH43" i="77"/>
  <c r="AQ43" i="77" s="1"/>
  <c r="AR42" i="80"/>
  <c r="Y43" i="48"/>
  <c r="X43" i="48"/>
  <c r="Z43" i="74"/>
  <c r="Z47" i="95"/>
  <c r="Y47" i="95"/>
  <c r="X47" i="95"/>
  <c r="AI44" i="45"/>
  <c r="AN44" i="45"/>
  <c r="AN44" i="76"/>
  <c r="AI44" i="76"/>
  <c r="AN44" i="79"/>
  <c r="AI44" i="79"/>
  <c r="W44" i="84"/>
  <c r="AG43" i="84"/>
  <c r="AP43" i="84" s="1"/>
  <c r="AF43" i="84"/>
  <c r="AO43" i="84" s="1"/>
  <c r="AE43" i="84"/>
  <c r="AF43" i="85"/>
  <c r="AO43" i="85" s="1"/>
  <c r="AE43" i="85"/>
  <c r="W44" i="85"/>
  <c r="AG43" i="85"/>
  <c r="AP43" i="85" s="1"/>
  <c r="AG44" i="93"/>
  <c r="AP44" i="93" s="1"/>
  <c r="AF44" i="93"/>
  <c r="AO44" i="93" s="1"/>
  <c r="AE44" i="93"/>
  <c r="W45" i="93"/>
  <c r="Z46" i="86"/>
  <c r="X46" i="86"/>
  <c r="Y46" i="86"/>
  <c r="AI43" i="35"/>
  <c r="AN43" i="35"/>
  <c r="AR43" i="92"/>
  <c r="X44" i="88"/>
  <c r="Z44" i="88" s="1"/>
  <c r="Y44" i="88"/>
  <c r="AI42" i="41"/>
  <c r="AN42" i="41"/>
  <c r="AH43" i="96"/>
  <c r="AQ43" i="96" s="1"/>
  <c r="AI41" i="27"/>
  <c r="AN41" i="27"/>
  <c r="AR42" i="77"/>
  <c r="X43" i="31"/>
  <c r="Z43" i="31" s="1"/>
  <c r="Y43" i="31"/>
  <c r="Z44" i="94"/>
  <c r="Z42" i="82"/>
  <c r="AN43" i="29"/>
  <c r="AI43" i="29"/>
  <c r="W41" i="28"/>
  <c r="AG40" i="28"/>
  <c r="AP40" i="28" s="1"/>
  <c r="AF40" i="28"/>
  <c r="AO40" i="28" s="1"/>
  <c r="AE40" i="28"/>
  <c r="AH42" i="90"/>
  <c r="AQ42" i="90" s="1"/>
  <c r="AR45" i="40"/>
  <c r="AR41" i="82"/>
  <c r="AF42" i="47"/>
  <c r="AO42" i="47" s="1"/>
  <c r="AG42" i="47"/>
  <c r="AP42" i="47" s="1"/>
  <c r="W43" i="47"/>
  <c r="AE42" i="47"/>
  <c r="AR42" i="43"/>
  <c r="AE43" i="75"/>
  <c r="W44" i="75"/>
  <c r="AF43" i="75"/>
  <c r="AO43" i="75" s="1"/>
  <c r="AG43" i="75"/>
  <c r="AP43" i="75" s="1"/>
  <c r="Z42" i="39"/>
  <c r="X42" i="39"/>
  <c r="Y42" i="39"/>
  <c r="AI45" i="86"/>
  <c r="AN45" i="86"/>
  <c r="AR39" i="28"/>
  <c r="Z44" i="92"/>
  <c r="X44" i="35"/>
  <c r="Y44" i="35"/>
  <c r="AG44" i="88" l="1"/>
  <c r="AP44" i="88" s="1"/>
  <c r="AF44" i="88"/>
  <c r="AO44" i="88" s="1"/>
  <c r="AE44" i="88"/>
  <c r="W45" i="88"/>
  <c r="W46" i="42"/>
  <c r="AG45" i="42"/>
  <c r="AP45" i="42" s="1"/>
  <c r="AF45" i="42"/>
  <c r="AO45" i="42" s="1"/>
  <c r="AE45" i="42"/>
  <c r="AG43" i="31"/>
  <c r="AP43" i="31" s="1"/>
  <c r="AF43" i="31"/>
  <c r="AO43" i="31" s="1"/>
  <c r="AE43" i="31"/>
  <c r="W44" i="31"/>
  <c r="AG42" i="27"/>
  <c r="AP42" i="27" s="1"/>
  <c r="AF42" i="27"/>
  <c r="AO42" i="27" s="1"/>
  <c r="AE42" i="27"/>
  <c r="W43" i="27"/>
  <c r="AF43" i="83"/>
  <c r="AO43" i="83" s="1"/>
  <c r="AE43" i="83"/>
  <c r="W44" i="83"/>
  <c r="AG43" i="83"/>
  <c r="AP43" i="83" s="1"/>
  <c r="W45" i="94"/>
  <c r="AE44" i="94"/>
  <c r="AF44" i="94"/>
  <c r="AO44" i="94" s="1"/>
  <c r="AG44" i="94"/>
  <c r="AP44" i="94" s="1"/>
  <c r="Y41" i="28"/>
  <c r="Z41" i="28"/>
  <c r="X41" i="28"/>
  <c r="W45" i="92"/>
  <c r="AE44" i="92"/>
  <c r="AG44" i="92"/>
  <c r="AP44" i="92" s="1"/>
  <c r="AF44" i="92"/>
  <c r="AO44" i="92" s="1"/>
  <c r="AH42" i="39"/>
  <c r="AQ42" i="39" s="1"/>
  <c r="AI43" i="75"/>
  <c r="AN43" i="75"/>
  <c r="AF42" i="82"/>
  <c r="AO42" i="82" s="1"/>
  <c r="AG42" i="82"/>
  <c r="AP42" i="82" s="1"/>
  <c r="AE42" i="82"/>
  <c r="W43" i="82"/>
  <c r="AH46" i="86"/>
  <c r="AQ46" i="86" s="1"/>
  <c r="AI43" i="84"/>
  <c r="AN43" i="84"/>
  <c r="AG46" i="34"/>
  <c r="AP46" i="34" s="1"/>
  <c r="AF46" i="34"/>
  <c r="AO46" i="34" s="1"/>
  <c r="AE46" i="34"/>
  <c r="W47" i="34"/>
  <c r="AH42" i="27"/>
  <c r="AQ42" i="27" s="1"/>
  <c r="AH45" i="76"/>
  <c r="AQ45" i="76" s="1"/>
  <c r="Y45" i="25"/>
  <c r="X45" i="25"/>
  <c r="AH43" i="41"/>
  <c r="AQ43" i="41" s="1"/>
  <c r="X44" i="80"/>
  <c r="Y44" i="80"/>
  <c r="Z44" i="80" s="1"/>
  <c r="AI43" i="96"/>
  <c r="AN43" i="96"/>
  <c r="W46" i="78"/>
  <c r="AE45" i="78"/>
  <c r="AF45" i="78"/>
  <c r="AO45" i="78" s="1"/>
  <c r="AG45" i="78"/>
  <c r="AP45" i="78" s="1"/>
  <c r="AR42" i="31"/>
  <c r="AR43" i="88"/>
  <c r="Z44" i="81"/>
  <c r="X44" i="81"/>
  <c r="Y44" i="81"/>
  <c r="AR42" i="83"/>
  <c r="AN43" i="73"/>
  <c r="AI43" i="73"/>
  <c r="W43" i="39"/>
  <c r="AG42" i="39"/>
  <c r="AP42" i="39" s="1"/>
  <c r="AF42" i="39"/>
  <c r="AO42" i="39" s="1"/>
  <c r="AE42" i="39"/>
  <c r="AF46" i="86"/>
  <c r="AO46" i="86" s="1"/>
  <c r="AE46" i="86"/>
  <c r="AG46" i="86"/>
  <c r="AP46" i="86" s="1"/>
  <c r="W47" i="86"/>
  <c r="AR44" i="76"/>
  <c r="AE47" i="95"/>
  <c r="AG47" i="95"/>
  <c r="AP47" i="95" s="1"/>
  <c r="AF47" i="95"/>
  <c r="AO47" i="95" s="1"/>
  <c r="W48" i="95"/>
  <c r="W44" i="87"/>
  <c r="AG43" i="87"/>
  <c r="AP43" i="87" s="1"/>
  <c r="AF43" i="87"/>
  <c r="AO43" i="87" s="1"/>
  <c r="AE43" i="87"/>
  <c r="W44" i="38"/>
  <c r="AG43" i="38"/>
  <c r="AP43" i="38" s="1"/>
  <c r="AF43" i="38"/>
  <c r="AO43" i="38" s="1"/>
  <c r="AE43" i="38"/>
  <c r="AN44" i="44"/>
  <c r="AI44" i="44"/>
  <c r="AG44" i="36"/>
  <c r="AP44" i="36" s="1"/>
  <c r="AF44" i="36"/>
  <c r="AO44" i="36" s="1"/>
  <c r="AE44" i="36"/>
  <c r="W45" i="36"/>
  <c r="AF45" i="76"/>
  <c r="AO45" i="76" s="1"/>
  <c r="W46" i="76"/>
  <c r="AG45" i="76"/>
  <c r="AP45" i="76" s="1"/>
  <c r="AE45" i="76"/>
  <c r="AR44" i="42"/>
  <c r="AI44" i="25"/>
  <c r="AN44" i="25"/>
  <c r="AF43" i="41"/>
  <c r="AO43" i="41" s="1"/>
  <c r="AE43" i="41"/>
  <c r="W44" i="41"/>
  <c r="AG43" i="41"/>
  <c r="AP43" i="41" s="1"/>
  <c r="AH45" i="45"/>
  <c r="AQ45" i="45" s="1"/>
  <c r="AR46" i="95"/>
  <c r="X44" i="77"/>
  <c r="Y44" i="77"/>
  <c r="Z44" i="77" s="1"/>
  <c r="AH44" i="29"/>
  <c r="AQ44" i="29" s="1"/>
  <c r="AR41" i="27"/>
  <c r="Z45" i="93"/>
  <c r="X45" i="93"/>
  <c r="Y45" i="93"/>
  <c r="AE43" i="74"/>
  <c r="W44" i="74"/>
  <c r="AF43" i="74"/>
  <c r="AO43" i="74" s="1"/>
  <c r="AG43" i="74"/>
  <c r="AP43" i="74" s="1"/>
  <c r="X45" i="44"/>
  <c r="Y45" i="44"/>
  <c r="Z45" i="44" s="1"/>
  <c r="AG43" i="46"/>
  <c r="AP43" i="46" s="1"/>
  <c r="AF43" i="46"/>
  <c r="AO43" i="46" s="1"/>
  <c r="AE43" i="46"/>
  <c r="W44" i="46"/>
  <c r="AG42" i="26"/>
  <c r="AP42" i="26" s="1"/>
  <c r="AF42" i="26"/>
  <c r="AO42" i="26" s="1"/>
  <c r="AE42" i="26"/>
  <c r="W43" i="26"/>
  <c r="AN43" i="81"/>
  <c r="AI43" i="81"/>
  <c r="AR42" i="48"/>
  <c r="AR45" i="33"/>
  <c r="Y44" i="73"/>
  <c r="X44" i="73"/>
  <c r="AI43" i="32"/>
  <c r="AN43" i="32"/>
  <c r="AR42" i="41"/>
  <c r="X44" i="85"/>
  <c r="Y44" i="85"/>
  <c r="Z44" i="85" s="1"/>
  <c r="AH43" i="48"/>
  <c r="AQ43" i="48" s="1"/>
  <c r="Z45" i="30"/>
  <c r="Y45" i="30"/>
  <c r="X45" i="30"/>
  <c r="AH46" i="33"/>
  <c r="AQ46" i="33" s="1"/>
  <c r="AH45" i="79"/>
  <c r="AQ45" i="79" s="1"/>
  <c r="Z44" i="43"/>
  <c r="X44" i="43"/>
  <c r="Y44" i="43"/>
  <c r="AN43" i="80"/>
  <c r="AI43" i="80"/>
  <c r="Z45" i="45"/>
  <c r="AH45" i="42"/>
  <c r="AQ45" i="42" s="1"/>
  <c r="Z44" i="29"/>
  <c r="Z47" i="40"/>
  <c r="X47" i="40"/>
  <c r="Y47" i="40"/>
  <c r="X43" i="90"/>
  <c r="Y43" i="90"/>
  <c r="Z43" i="90" s="1"/>
  <c r="AH44" i="35"/>
  <c r="AQ44" i="35" s="1"/>
  <c r="AR45" i="86"/>
  <c r="AR43" i="29"/>
  <c r="AR43" i="35"/>
  <c r="AN44" i="93"/>
  <c r="AI44" i="93"/>
  <c r="AI43" i="85"/>
  <c r="AN43" i="85"/>
  <c r="X44" i="84"/>
  <c r="Y44" i="84"/>
  <c r="Z44" i="84" s="1"/>
  <c r="AR44" i="45"/>
  <c r="X44" i="91"/>
  <c r="Y44" i="91"/>
  <c r="AN44" i="30"/>
  <c r="AI44" i="30"/>
  <c r="Z45" i="79"/>
  <c r="AN43" i="43"/>
  <c r="AI43" i="43"/>
  <c r="AN41" i="89"/>
  <c r="AI41" i="89"/>
  <c r="X43" i="37"/>
  <c r="Z43" i="37" s="1"/>
  <c r="Y43" i="37"/>
  <c r="AN42" i="47"/>
  <c r="AI42" i="47"/>
  <c r="AH43" i="31"/>
  <c r="AQ43" i="31" s="1"/>
  <c r="Z44" i="35"/>
  <c r="Z44" i="75"/>
  <c r="X44" i="75"/>
  <c r="Y44" i="75"/>
  <c r="Y43" i="47"/>
  <c r="X43" i="47"/>
  <c r="AI40" i="28"/>
  <c r="AN40" i="28"/>
  <c r="AH44" i="88"/>
  <c r="AQ44" i="88" s="1"/>
  <c r="AR44" i="79"/>
  <c r="AH47" i="95"/>
  <c r="AQ47" i="95" s="1"/>
  <c r="Z43" i="48"/>
  <c r="AN43" i="91"/>
  <c r="AI43" i="91"/>
  <c r="AH43" i="83"/>
  <c r="AQ43" i="83" s="1"/>
  <c r="Z46" i="33"/>
  <c r="AH44" i="36"/>
  <c r="AQ44" i="36" s="1"/>
  <c r="X44" i="96"/>
  <c r="Y44" i="96"/>
  <c r="Z44" i="96" s="1"/>
  <c r="AR43" i="36"/>
  <c r="X42" i="89"/>
  <c r="Y42" i="89"/>
  <c r="AR41" i="39"/>
  <c r="AN43" i="77"/>
  <c r="AI43" i="77"/>
  <c r="AN42" i="37"/>
  <c r="AI42" i="37"/>
  <c r="AI46" i="40"/>
  <c r="AN46" i="40"/>
  <c r="AN42" i="90"/>
  <c r="AI42" i="90"/>
  <c r="X44" i="32"/>
  <c r="Y44" i="32"/>
  <c r="Z44" i="32" s="1"/>
  <c r="AG44" i="85" l="1"/>
  <c r="AP44" i="85" s="1"/>
  <c r="AF44" i="85"/>
  <c r="AO44" i="85" s="1"/>
  <c r="W45" i="85"/>
  <c r="AE44" i="85"/>
  <c r="AF44" i="77"/>
  <c r="AO44" i="77" s="1"/>
  <c r="W45" i="77"/>
  <c r="AG44" i="77"/>
  <c r="AP44" i="77" s="1"/>
  <c r="AE44" i="77"/>
  <c r="W44" i="37"/>
  <c r="AG43" i="37"/>
  <c r="AP43" i="37" s="1"/>
  <c r="AF43" i="37"/>
  <c r="AO43" i="37" s="1"/>
  <c r="AE43" i="37"/>
  <c r="AF44" i="32"/>
  <c r="AO44" i="32" s="1"/>
  <c r="AE44" i="32"/>
  <c r="W45" i="32"/>
  <c r="AG44" i="32"/>
  <c r="AP44" i="32" s="1"/>
  <c r="AE44" i="84"/>
  <c r="W45" i="84"/>
  <c r="AF44" i="84"/>
  <c r="AO44" i="84" s="1"/>
  <c r="AG44" i="84"/>
  <c r="AP44" i="84" s="1"/>
  <c r="W46" i="44"/>
  <c r="AE45" i="44"/>
  <c r="AG45" i="44"/>
  <c r="AP45" i="44" s="1"/>
  <c r="AF45" i="44"/>
  <c r="AO45" i="44" s="1"/>
  <c r="AF44" i="80"/>
  <c r="AO44" i="80" s="1"/>
  <c r="W45" i="80"/>
  <c r="AG44" i="80"/>
  <c r="AP44" i="80" s="1"/>
  <c r="AE44" i="80"/>
  <c r="AG44" i="96"/>
  <c r="AP44" i="96" s="1"/>
  <c r="AF44" i="96"/>
  <c r="AO44" i="96" s="1"/>
  <c r="W45" i="96"/>
  <c r="AE44" i="96"/>
  <c r="W44" i="90"/>
  <c r="AG43" i="90"/>
  <c r="AP43" i="90" s="1"/>
  <c r="AF43" i="90"/>
  <c r="AO43" i="90" s="1"/>
  <c r="AE43" i="90"/>
  <c r="AR43" i="91"/>
  <c r="AH44" i="75"/>
  <c r="AQ44" i="75" s="1"/>
  <c r="AR44" i="30"/>
  <c r="AR44" i="93"/>
  <c r="AE47" i="40"/>
  <c r="W48" i="40"/>
  <c r="AG47" i="40"/>
  <c r="AP47" i="40" s="1"/>
  <c r="AF47" i="40"/>
  <c r="AO47" i="40" s="1"/>
  <c r="W45" i="43"/>
  <c r="AG44" i="43"/>
  <c r="AP44" i="43" s="1"/>
  <c r="AF44" i="43"/>
  <c r="AO44" i="43" s="1"/>
  <c r="AE44" i="43"/>
  <c r="X43" i="26"/>
  <c r="Y43" i="26"/>
  <c r="AN43" i="46"/>
  <c r="AI43" i="46"/>
  <c r="AH45" i="93"/>
  <c r="AQ45" i="93" s="1"/>
  <c r="AN47" i="95"/>
  <c r="AI47" i="95"/>
  <c r="AN46" i="86"/>
  <c r="AI46" i="86"/>
  <c r="Z43" i="39"/>
  <c r="Y43" i="39"/>
  <c r="X43" i="39"/>
  <c r="AH44" i="81"/>
  <c r="AQ44" i="81" s="1"/>
  <c r="AR43" i="96"/>
  <c r="AN46" i="34"/>
  <c r="AI46" i="34"/>
  <c r="AN42" i="82"/>
  <c r="AI42" i="82"/>
  <c r="AI44" i="92"/>
  <c r="AN44" i="92"/>
  <c r="AN42" i="27"/>
  <c r="AI42" i="27"/>
  <c r="Z46" i="42"/>
  <c r="Y46" i="42"/>
  <c r="X46" i="42"/>
  <c r="AN42" i="26"/>
  <c r="AI42" i="26"/>
  <c r="X44" i="83"/>
  <c r="Y44" i="83"/>
  <c r="AR40" i="28"/>
  <c r="AR44" i="25"/>
  <c r="AR43" i="73"/>
  <c r="W45" i="81"/>
  <c r="AG44" i="81"/>
  <c r="AP44" i="81" s="1"/>
  <c r="AF44" i="81"/>
  <c r="AO44" i="81" s="1"/>
  <c r="AE44" i="81"/>
  <c r="AH44" i="32"/>
  <c r="AQ44" i="32" s="1"/>
  <c r="AR42" i="37"/>
  <c r="AH44" i="96"/>
  <c r="AQ44" i="96" s="1"/>
  <c r="AH43" i="47"/>
  <c r="AQ43" i="47" s="1"/>
  <c r="AE44" i="35"/>
  <c r="W45" i="35"/>
  <c r="AG44" i="35"/>
  <c r="AP44" i="35" s="1"/>
  <c r="AF44" i="35"/>
  <c r="AO44" i="35" s="1"/>
  <c r="AR42" i="47"/>
  <c r="AH44" i="84"/>
  <c r="AQ44" i="84" s="1"/>
  <c r="AH43" i="90"/>
  <c r="AQ43" i="90" s="1"/>
  <c r="AR43" i="80"/>
  <c r="AH44" i="85"/>
  <c r="AQ44" i="85" s="1"/>
  <c r="AH44" i="73"/>
  <c r="AQ44" i="73" s="1"/>
  <c r="AR44" i="44"/>
  <c r="X44" i="38"/>
  <c r="Y44" i="38"/>
  <c r="Z48" i="95"/>
  <c r="X48" i="95"/>
  <c r="Y48" i="95"/>
  <c r="AI42" i="39"/>
  <c r="AN42" i="39"/>
  <c r="AI45" i="78"/>
  <c r="AN45" i="78"/>
  <c r="AH44" i="80"/>
  <c r="AQ44" i="80" s="1"/>
  <c r="Z45" i="92"/>
  <c r="X45" i="92"/>
  <c r="Y45" i="92"/>
  <c r="AI44" i="94"/>
  <c r="AN44" i="94"/>
  <c r="AN43" i="83"/>
  <c r="AI43" i="83"/>
  <c r="AI45" i="42"/>
  <c r="AN45" i="42"/>
  <c r="Y45" i="88"/>
  <c r="X45" i="88"/>
  <c r="AG44" i="75"/>
  <c r="AP44" i="75" s="1"/>
  <c r="AF44" i="75"/>
  <c r="AO44" i="75" s="1"/>
  <c r="AE44" i="75"/>
  <c r="W45" i="75"/>
  <c r="W45" i="29"/>
  <c r="AG44" i="29"/>
  <c r="AP44" i="29" s="1"/>
  <c r="AF44" i="29"/>
  <c r="AO44" i="29" s="1"/>
  <c r="AE44" i="29"/>
  <c r="W46" i="30"/>
  <c r="AG45" i="30"/>
  <c r="AP45" i="30" s="1"/>
  <c r="AE45" i="30"/>
  <c r="AF45" i="30"/>
  <c r="AO45" i="30" s="1"/>
  <c r="W46" i="93"/>
  <c r="AG45" i="93"/>
  <c r="AP45" i="93" s="1"/>
  <c r="AF45" i="93"/>
  <c r="AO45" i="93" s="1"/>
  <c r="AE45" i="93"/>
  <c r="AH42" i="89"/>
  <c r="AQ42" i="89" s="1"/>
  <c r="AR43" i="43"/>
  <c r="AH44" i="91"/>
  <c r="AQ44" i="91" s="1"/>
  <c r="Y44" i="74"/>
  <c r="X44" i="74"/>
  <c r="X44" i="41"/>
  <c r="Z44" i="41" s="1"/>
  <c r="Y44" i="41"/>
  <c r="AI43" i="87"/>
  <c r="AN43" i="87"/>
  <c r="AH45" i="25"/>
  <c r="AQ45" i="25" s="1"/>
  <c r="AH41" i="28"/>
  <c r="AQ41" i="28" s="1"/>
  <c r="X44" i="31"/>
  <c r="Y44" i="31"/>
  <c r="AN44" i="88"/>
  <c r="AI44" i="88"/>
  <c r="AR43" i="32"/>
  <c r="X46" i="76"/>
  <c r="Y46" i="76"/>
  <c r="AR43" i="81"/>
  <c r="AR42" i="90"/>
  <c r="AR43" i="77"/>
  <c r="Z42" i="89"/>
  <c r="Z43" i="47"/>
  <c r="Z44" i="91"/>
  <c r="Z44" i="73"/>
  <c r="AH45" i="44"/>
  <c r="AQ45" i="44" s="1"/>
  <c r="AI43" i="74"/>
  <c r="AN43" i="74"/>
  <c r="AH44" i="77"/>
  <c r="AQ44" i="77" s="1"/>
  <c r="AI43" i="41"/>
  <c r="AN43" i="41"/>
  <c r="AI45" i="76"/>
  <c r="AN45" i="76"/>
  <c r="Y45" i="36"/>
  <c r="X45" i="36"/>
  <c r="AI43" i="38"/>
  <c r="AN43" i="38"/>
  <c r="Z47" i="86"/>
  <c r="X47" i="86"/>
  <c r="Y47" i="86"/>
  <c r="X46" i="78"/>
  <c r="Y46" i="78"/>
  <c r="AR43" i="84"/>
  <c r="X43" i="82"/>
  <c r="Y43" i="82"/>
  <c r="AR43" i="75"/>
  <c r="AE41" i="28"/>
  <c r="AF41" i="28"/>
  <c r="AO41" i="28" s="1"/>
  <c r="W42" i="28"/>
  <c r="AG41" i="28"/>
  <c r="AP41" i="28" s="1"/>
  <c r="Z45" i="94"/>
  <c r="Y45" i="94"/>
  <c r="X45" i="94"/>
  <c r="AR46" i="40"/>
  <c r="AR41" i="89"/>
  <c r="AE45" i="45"/>
  <c r="W46" i="45"/>
  <c r="AG45" i="45"/>
  <c r="AP45" i="45" s="1"/>
  <c r="AF45" i="45"/>
  <c r="AO45" i="45" s="1"/>
  <c r="Z44" i="87"/>
  <c r="X44" i="87"/>
  <c r="Y44" i="87"/>
  <c r="AE46" i="33"/>
  <c r="W47" i="33"/>
  <c r="AF46" i="33"/>
  <c r="AO46" i="33" s="1"/>
  <c r="AG46" i="33"/>
  <c r="AP46" i="33" s="1"/>
  <c r="AE43" i="48"/>
  <c r="W44" i="48"/>
  <c r="AG43" i="48"/>
  <c r="AP43" i="48" s="1"/>
  <c r="AF43" i="48"/>
  <c r="AO43" i="48" s="1"/>
  <c r="AH43" i="37"/>
  <c r="AQ43" i="37" s="1"/>
  <c r="W46" i="79"/>
  <c r="AG45" i="79"/>
  <c r="AP45" i="79" s="1"/>
  <c r="AE45" i="79"/>
  <c r="AF45" i="79"/>
  <c r="AO45" i="79" s="1"/>
  <c r="AR43" i="85"/>
  <c r="AH47" i="40"/>
  <c r="AQ47" i="40" s="1"/>
  <c r="AH44" i="43"/>
  <c r="AQ44" i="43" s="1"/>
  <c r="AH45" i="30"/>
  <c r="AQ45" i="30" s="1"/>
  <c r="X44" i="46"/>
  <c r="Y44" i="46"/>
  <c r="AN44" i="36"/>
  <c r="AI44" i="36"/>
  <c r="Z45" i="25"/>
  <c r="Y47" i="34"/>
  <c r="Z47" i="34" s="1"/>
  <c r="X47" i="34"/>
  <c r="X43" i="27"/>
  <c r="Y43" i="27"/>
  <c r="AN43" i="31"/>
  <c r="AI43" i="31"/>
  <c r="AG44" i="41" l="1"/>
  <c r="AP44" i="41" s="1"/>
  <c r="AF44" i="41"/>
  <c r="AO44" i="41" s="1"/>
  <c r="AE44" i="41"/>
  <c r="W45" i="41"/>
  <c r="W48" i="34"/>
  <c r="AG47" i="34"/>
  <c r="AP47" i="34" s="1"/>
  <c r="AF47" i="34"/>
  <c r="AO47" i="34" s="1"/>
  <c r="AE47" i="34"/>
  <c r="AR43" i="31"/>
  <c r="AH44" i="46"/>
  <c r="AQ44" i="46" s="1"/>
  <c r="X47" i="33"/>
  <c r="Z47" i="33" s="1"/>
  <c r="Y47" i="33"/>
  <c r="Z44" i="46"/>
  <c r="AH46" i="78"/>
  <c r="AQ46" i="78" s="1"/>
  <c r="AR43" i="38"/>
  <c r="Z45" i="29"/>
  <c r="Y45" i="29"/>
  <c r="X45" i="29"/>
  <c r="AH45" i="88"/>
  <c r="AQ45" i="88" s="1"/>
  <c r="AR45" i="78"/>
  <c r="AR47" i="95"/>
  <c r="AI44" i="43"/>
  <c r="AN44" i="43"/>
  <c r="Y45" i="32"/>
  <c r="X45" i="32"/>
  <c r="AI45" i="79"/>
  <c r="AN45" i="79"/>
  <c r="Z44" i="48"/>
  <c r="Y44" i="48"/>
  <c r="X44" i="48"/>
  <c r="AN46" i="33"/>
  <c r="AI46" i="33"/>
  <c r="Z42" i="28"/>
  <c r="X42" i="28"/>
  <c r="Y42" i="28"/>
  <c r="AH43" i="82"/>
  <c r="AQ43" i="82" s="1"/>
  <c r="Z46" i="78"/>
  <c r="AH45" i="36"/>
  <c r="AQ45" i="36" s="1"/>
  <c r="AR43" i="41"/>
  <c r="AH46" i="76"/>
  <c r="AQ46" i="76" s="1"/>
  <c r="AH44" i="74"/>
  <c r="AQ44" i="74" s="1"/>
  <c r="Y46" i="30"/>
  <c r="X46" i="30"/>
  <c r="X45" i="75"/>
  <c r="Y45" i="75"/>
  <c r="AH44" i="38"/>
  <c r="AQ44" i="38" s="1"/>
  <c r="Z45" i="81"/>
  <c r="X45" i="81"/>
  <c r="Y45" i="81"/>
  <c r="AH46" i="42"/>
  <c r="AQ46" i="42" s="1"/>
  <c r="AR44" i="92"/>
  <c r="AH43" i="39"/>
  <c r="AQ43" i="39" s="1"/>
  <c r="AR43" i="46"/>
  <c r="Z44" i="90"/>
  <c r="Y44" i="90"/>
  <c r="X44" i="90"/>
  <c r="AN44" i="80"/>
  <c r="AI44" i="80"/>
  <c r="AI44" i="32"/>
  <c r="AN44" i="32"/>
  <c r="Z44" i="37"/>
  <c r="Y44" i="37"/>
  <c r="X44" i="37"/>
  <c r="AR45" i="76"/>
  <c r="AG45" i="25"/>
  <c r="AP45" i="25" s="1"/>
  <c r="AF45" i="25"/>
  <c r="AO45" i="25" s="1"/>
  <c r="AE45" i="25"/>
  <c r="W46" i="25"/>
  <c r="AH43" i="27"/>
  <c r="AQ43" i="27" s="1"/>
  <c r="AR44" i="36"/>
  <c r="AI43" i="48"/>
  <c r="AN43" i="48"/>
  <c r="X46" i="45"/>
  <c r="Y46" i="45"/>
  <c r="Z46" i="45" s="1"/>
  <c r="AH45" i="94"/>
  <c r="AQ45" i="94" s="1"/>
  <c r="Z43" i="82"/>
  <c r="AR43" i="74"/>
  <c r="AG44" i="73"/>
  <c r="AP44" i="73" s="1"/>
  <c r="AF44" i="73"/>
  <c r="AO44" i="73" s="1"/>
  <c r="W45" i="73"/>
  <c r="AE44" i="73"/>
  <c r="Z46" i="76"/>
  <c r="AH44" i="31"/>
  <c r="AQ44" i="31" s="1"/>
  <c r="Z46" i="93"/>
  <c r="X46" i="93"/>
  <c r="Y46" i="93"/>
  <c r="AI44" i="29"/>
  <c r="AN44" i="29"/>
  <c r="Z45" i="88"/>
  <c r="AR44" i="94"/>
  <c r="AR42" i="39"/>
  <c r="Z44" i="38"/>
  <c r="X45" i="35"/>
  <c r="Y45" i="35"/>
  <c r="AR42" i="82"/>
  <c r="X48" i="40"/>
  <c r="Y48" i="40"/>
  <c r="AI45" i="44"/>
  <c r="AN45" i="44"/>
  <c r="Y45" i="84"/>
  <c r="X45" i="84"/>
  <c r="AI44" i="77"/>
  <c r="AN44" i="77"/>
  <c r="AN44" i="85"/>
  <c r="AI44" i="85"/>
  <c r="Z43" i="27"/>
  <c r="AH44" i="87"/>
  <c r="AQ44" i="87" s="1"/>
  <c r="AI45" i="45"/>
  <c r="AN45" i="45"/>
  <c r="AI41" i="28"/>
  <c r="AN41" i="28"/>
  <c r="AH47" i="86"/>
  <c r="AQ47" i="86" s="1"/>
  <c r="Z45" i="36"/>
  <c r="W45" i="91"/>
  <c r="AG44" i="91"/>
  <c r="AP44" i="91" s="1"/>
  <c r="AF44" i="91"/>
  <c r="AO44" i="91" s="1"/>
  <c r="AE44" i="91"/>
  <c r="Z44" i="31"/>
  <c r="AR43" i="87"/>
  <c r="Z44" i="74"/>
  <c r="AN44" i="75"/>
  <c r="AI44" i="75"/>
  <c r="AI44" i="35"/>
  <c r="AN44" i="35"/>
  <c r="AI44" i="81"/>
  <c r="AN44" i="81"/>
  <c r="AH44" i="83"/>
  <c r="AQ44" i="83" s="1"/>
  <c r="AF46" i="42"/>
  <c r="AO46" i="42" s="1"/>
  <c r="AE46" i="42"/>
  <c r="W47" i="42"/>
  <c r="AG46" i="42"/>
  <c r="AP46" i="42" s="1"/>
  <c r="AF43" i="39"/>
  <c r="AO43" i="39" s="1"/>
  <c r="AE43" i="39"/>
  <c r="W44" i="39"/>
  <c r="AG43" i="39"/>
  <c r="AP43" i="39" s="1"/>
  <c r="AI47" i="40"/>
  <c r="AN47" i="40"/>
  <c r="AI43" i="90"/>
  <c r="AN43" i="90"/>
  <c r="AN44" i="96"/>
  <c r="AI44" i="96"/>
  <c r="AI44" i="84"/>
  <c r="AN44" i="84"/>
  <c r="AI43" i="37"/>
  <c r="AN43" i="37"/>
  <c r="Z45" i="85"/>
  <c r="X45" i="85"/>
  <c r="Y45" i="85"/>
  <c r="AH47" i="34"/>
  <c r="AQ47" i="34" s="1"/>
  <c r="Z46" i="79"/>
  <c r="X46" i="79"/>
  <c r="Y46" i="79"/>
  <c r="AE44" i="87"/>
  <c r="W45" i="87"/>
  <c r="AF44" i="87"/>
  <c r="AO44" i="87" s="1"/>
  <c r="AG44" i="87"/>
  <c r="AP44" i="87" s="1"/>
  <c r="AE45" i="94"/>
  <c r="AG45" i="94"/>
  <c r="AP45" i="94" s="1"/>
  <c r="AF45" i="94"/>
  <c r="AO45" i="94" s="1"/>
  <c r="W46" i="94"/>
  <c r="AG47" i="86"/>
  <c r="AP47" i="86" s="1"/>
  <c r="AF47" i="86"/>
  <c r="AO47" i="86" s="1"/>
  <c r="W48" i="86"/>
  <c r="AE47" i="86"/>
  <c r="AF43" i="47"/>
  <c r="AO43" i="47" s="1"/>
  <c r="W44" i="47"/>
  <c r="AG43" i="47"/>
  <c r="AP43" i="47" s="1"/>
  <c r="AE43" i="47"/>
  <c r="AI45" i="93"/>
  <c r="AN45" i="93"/>
  <c r="AI45" i="30"/>
  <c r="AN45" i="30"/>
  <c r="AR45" i="42"/>
  <c r="AH45" i="92"/>
  <c r="AQ45" i="92" s="1"/>
  <c r="AH48" i="95"/>
  <c r="AQ48" i="95" s="1"/>
  <c r="Z44" i="83"/>
  <c r="AR42" i="27"/>
  <c r="AR46" i="34"/>
  <c r="AR46" i="86"/>
  <c r="AH43" i="26"/>
  <c r="AQ43" i="26" s="1"/>
  <c r="Y45" i="43"/>
  <c r="X45" i="43"/>
  <c r="Z45" i="43" s="1"/>
  <c r="Z45" i="96"/>
  <c r="Y45" i="96"/>
  <c r="X45" i="96"/>
  <c r="X45" i="80"/>
  <c r="Z45" i="80" s="1"/>
  <c r="Y45" i="80"/>
  <c r="Z46" i="44"/>
  <c r="Y46" i="44"/>
  <c r="X46" i="44"/>
  <c r="AF42" i="89"/>
  <c r="AO42" i="89" s="1"/>
  <c r="W43" i="89"/>
  <c r="AE42" i="89"/>
  <c r="AG42" i="89"/>
  <c r="AP42" i="89" s="1"/>
  <c r="AR44" i="88"/>
  <c r="AH44" i="41"/>
  <c r="AQ44" i="41" s="1"/>
  <c r="AR43" i="83"/>
  <c r="AF45" i="92"/>
  <c r="AO45" i="92" s="1"/>
  <c r="AE45" i="92"/>
  <c r="AG45" i="92"/>
  <c r="AP45" i="92" s="1"/>
  <c r="W46" i="92"/>
  <c r="AG48" i="95"/>
  <c r="AP48" i="95" s="1"/>
  <c r="AF48" i="95"/>
  <c r="AO48" i="95" s="1"/>
  <c r="W49" i="95"/>
  <c r="AE48" i="95"/>
  <c r="AR42" i="26"/>
  <c r="Z43" i="26"/>
  <c r="Z45" i="77"/>
  <c r="Y45" i="77"/>
  <c r="X45" i="77"/>
  <c r="AF45" i="80" l="1"/>
  <c r="AO45" i="80" s="1"/>
  <c r="W46" i="80"/>
  <c r="AG45" i="80"/>
  <c r="AP45" i="80" s="1"/>
  <c r="AE45" i="80"/>
  <c r="AE45" i="43"/>
  <c r="W46" i="43"/>
  <c r="AG45" i="43"/>
  <c r="AP45" i="43" s="1"/>
  <c r="AF45" i="43"/>
  <c r="AO45" i="43" s="1"/>
  <c r="AG46" i="45"/>
  <c r="AP46" i="45" s="1"/>
  <c r="AF46" i="45"/>
  <c r="AO46" i="45" s="1"/>
  <c r="AE46" i="45"/>
  <c r="W47" i="45"/>
  <c r="AG47" i="33"/>
  <c r="AP47" i="33" s="1"/>
  <c r="AF47" i="33"/>
  <c r="AO47" i="33" s="1"/>
  <c r="W48" i="33"/>
  <c r="AE47" i="33"/>
  <c r="AR45" i="93"/>
  <c r="AN47" i="86"/>
  <c r="AI47" i="86"/>
  <c r="AH45" i="85"/>
  <c r="AQ45" i="85" s="1"/>
  <c r="AR44" i="96"/>
  <c r="AR44" i="35"/>
  <c r="W45" i="31"/>
  <c r="AF44" i="31"/>
  <c r="AO44" i="31" s="1"/>
  <c r="AE44" i="31"/>
  <c r="AG44" i="31"/>
  <c r="AP44" i="31" s="1"/>
  <c r="W46" i="36"/>
  <c r="AG45" i="36"/>
  <c r="AP45" i="36" s="1"/>
  <c r="AF45" i="36"/>
  <c r="AO45" i="36" s="1"/>
  <c r="AE45" i="36"/>
  <c r="AR45" i="44"/>
  <c r="AH46" i="93"/>
  <c r="AQ46" i="93" s="1"/>
  <c r="AE44" i="37"/>
  <c r="W45" i="37"/>
  <c r="AG44" i="37"/>
  <c r="AP44" i="37" s="1"/>
  <c r="AF44" i="37"/>
  <c r="AO44" i="37" s="1"/>
  <c r="AE45" i="81"/>
  <c r="W46" i="81"/>
  <c r="AF45" i="81"/>
  <c r="AO45" i="81" s="1"/>
  <c r="AG45" i="81"/>
  <c r="AP45" i="81" s="1"/>
  <c r="AH42" i="28"/>
  <c r="AQ42" i="28" s="1"/>
  <c r="AG44" i="48"/>
  <c r="AP44" i="48" s="1"/>
  <c r="AF44" i="48"/>
  <c r="AO44" i="48" s="1"/>
  <c r="AE44" i="48"/>
  <c r="W45" i="48"/>
  <c r="Z48" i="34"/>
  <c r="Y48" i="34"/>
  <c r="X48" i="34"/>
  <c r="W46" i="85"/>
  <c r="AG45" i="85"/>
  <c r="AP45" i="85" s="1"/>
  <c r="AE45" i="85"/>
  <c r="AF45" i="85"/>
  <c r="AO45" i="85" s="1"/>
  <c r="X47" i="42"/>
  <c r="Y47" i="42"/>
  <c r="AR44" i="75"/>
  <c r="AI44" i="91"/>
  <c r="AN44" i="91"/>
  <c r="AR41" i="28"/>
  <c r="AR44" i="77"/>
  <c r="AH45" i="35"/>
  <c r="AQ45" i="35" s="1"/>
  <c r="AE46" i="93"/>
  <c r="W47" i="93"/>
  <c r="AF46" i="93"/>
  <c r="AO46" i="93" s="1"/>
  <c r="AG46" i="93"/>
  <c r="AP46" i="93" s="1"/>
  <c r="AE46" i="76"/>
  <c r="AG46" i="76"/>
  <c r="AP46" i="76" s="1"/>
  <c r="W47" i="76"/>
  <c r="AF46" i="76"/>
  <c r="AO46" i="76" s="1"/>
  <c r="AR43" i="48"/>
  <c r="AE44" i="90"/>
  <c r="W45" i="90"/>
  <c r="AG44" i="90"/>
  <c r="AP44" i="90" s="1"/>
  <c r="AF44" i="90"/>
  <c r="AO44" i="90" s="1"/>
  <c r="AH45" i="75"/>
  <c r="AQ45" i="75" s="1"/>
  <c r="AG42" i="28"/>
  <c r="AP42" i="28" s="1"/>
  <c r="AF42" i="28"/>
  <c r="AO42" i="28" s="1"/>
  <c r="W43" i="28"/>
  <c r="AE42" i="28"/>
  <c r="AR44" i="43"/>
  <c r="AE45" i="29"/>
  <c r="W46" i="29"/>
  <c r="AG45" i="29"/>
  <c r="AP45" i="29" s="1"/>
  <c r="AF45" i="29"/>
  <c r="AO45" i="29" s="1"/>
  <c r="AG44" i="83"/>
  <c r="AP44" i="83" s="1"/>
  <c r="W45" i="83"/>
  <c r="AF44" i="83"/>
  <c r="AO44" i="83" s="1"/>
  <c r="AE44" i="83"/>
  <c r="Y48" i="86"/>
  <c r="X48" i="86"/>
  <c r="AI44" i="87"/>
  <c r="AN44" i="87"/>
  <c r="X44" i="39"/>
  <c r="Y44" i="39"/>
  <c r="AI46" i="42"/>
  <c r="AN46" i="42"/>
  <c r="AH45" i="84"/>
  <c r="AQ45" i="84" s="1"/>
  <c r="AH48" i="40"/>
  <c r="AQ48" i="40" s="1"/>
  <c r="Z45" i="35"/>
  <c r="W46" i="88"/>
  <c r="AG45" i="88"/>
  <c r="AP45" i="88" s="1"/>
  <c r="AF45" i="88"/>
  <c r="AO45" i="88" s="1"/>
  <c r="AE45" i="88"/>
  <c r="AN44" i="73"/>
  <c r="AI44" i="73"/>
  <c r="AR44" i="32"/>
  <c r="Z45" i="75"/>
  <c r="AR46" i="33"/>
  <c r="AR45" i="79"/>
  <c r="AI47" i="34"/>
  <c r="AN47" i="34"/>
  <c r="Y45" i="41"/>
  <c r="X45" i="41"/>
  <c r="Z45" i="41" s="1"/>
  <c r="AH45" i="43"/>
  <c r="AQ45" i="43" s="1"/>
  <c r="AH45" i="80"/>
  <c r="AQ45" i="80" s="1"/>
  <c r="AI43" i="47"/>
  <c r="AN43" i="47"/>
  <c r="AH46" i="44"/>
  <c r="AQ46" i="44" s="1"/>
  <c r="AH45" i="96"/>
  <c r="AQ45" i="96" s="1"/>
  <c r="AN45" i="94"/>
  <c r="AI45" i="94"/>
  <c r="AR43" i="37"/>
  <c r="AR43" i="90"/>
  <c r="AI43" i="39"/>
  <c r="AN43" i="39"/>
  <c r="AG44" i="74"/>
  <c r="AP44" i="74" s="1"/>
  <c r="AF44" i="74"/>
  <c r="AO44" i="74" s="1"/>
  <c r="AE44" i="74"/>
  <c r="W45" i="74"/>
  <c r="AR45" i="45"/>
  <c r="W44" i="27"/>
  <c r="AG43" i="27"/>
  <c r="AP43" i="27" s="1"/>
  <c r="AF43" i="27"/>
  <c r="AO43" i="27" s="1"/>
  <c r="AE43" i="27"/>
  <c r="Z48" i="40"/>
  <c r="AE44" i="38"/>
  <c r="W45" i="38"/>
  <c r="AG44" i="38"/>
  <c r="AP44" i="38" s="1"/>
  <c r="AF44" i="38"/>
  <c r="AO44" i="38" s="1"/>
  <c r="AF43" i="82"/>
  <c r="AO43" i="82" s="1"/>
  <c r="AG43" i="82"/>
  <c r="AP43" i="82" s="1"/>
  <c r="W44" i="82"/>
  <c r="AE43" i="82"/>
  <c r="AR44" i="80"/>
  <c r="AH46" i="30"/>
  <c r="AQ46" i="30" s="1"/>
  <c r="AH45" i="32"/>
  <c r="AQ45" i="32" s="1"/>
  <c r="W45" i="46"/>
  <c r="AG44" i="46"/>
  <c r="AP44" i="46" s="1"/>
  <c r="AF44" i="46"/>
  <c r="AO44" i="46" s="1"/>
  <c r="AE44" i="46"/>
  <c r="AN44" i="41"/>
  <c r="AI44" i="41"/>
  <c r="X43" i="89"/>
  <c r="Z43" i="89" s="1"/>
  <c r="Y43" i="89"/>
  <c r="Y45" i="87"/>
  <c r="X45" i="87"/>
  <c r="AH45" i="77"/>
  <c r="AQ45" i="77" s="1"/>
  <c r="Z46" i="92"/>
  <c r="Y46" i="92"/>
  <c r="X46" i="92"/>
  <c r="AN48" i="95"/>
  <c r="AI48" i="95"/>
  <c r="AR45" i="30"/>
  <c r="Y44" i="47"/>
  <c r="X44" i="47"/>
  <c r="Z44" i="47" s="1"/>
  <c r="AH46" i="79"/>
  <c r="AQ46" i="79" s="1"/>
  <c r="AR44" i="81"/>
  <c r="AR44" i="85"/>
  <c r="Z45" i="84"/>
  <c r="AR44" i="29"/>
  <c r="Y45" i="73"/>
  <c r="X45" i="73"/>
  <c r="Z45" i="73" s="1"/>
  <c r="AH46" i="45"/>
  <c r="AQ46" i="45" s="1"/>
  <c r="Z46" i="25"/>
  <c r="Y46" i="25"/>
  <c r="X46" i="25"/>
  <c r="AH44" i="37"/>
  <c r="AQ44" i="37" s="1"/>
  <c r="AH44" i="48"/>
  <c r="AQ44" i="48" s="1"/>
  <c r="W44" i="26"/>
  <c r="AG43" i="26"/>
  <c r="AP43" i="26" s="1"/>
  <c r="AF43" i="26"/>
  <c r="AO43" i="26" s="1"/>
  <c r="AE43" i="26"/>
  <c r="AE45" i="77"/>
  <c r="W46" i="77"/>
  <c r="AF45" i="77"/>
  <c r="AO45" i="77" s="1"/>
  <c r="AG45" i="77"/>
  <c r="AP45" i="77" s="1"/>
  <c r="X49" i="95"/>
  <c r="Y49" i="95"/>
  <c r="AN45" i="92"/>
  <c r="AI45" i="92"/>
  <c r="AN42" i="89"/>
  <c r="AI42" i="89"/>
  <c r="AE46" i="44"/>
  <c r="AG46" i="44"/>
  <c r="AP46" i="44" s="1"/>
  <c r="AF46" i="44"/>
  <c r="AO46" i="44" s="1"/>
  <c r="W47" i="44"/>
  <c r="W46" i="96"/>
  <c r="AG45" i="96"/>
  <c r="AP45" i="96" s="1"/>
  <c r="AE45" i="96"/>
  <c r="AF45" i="96"/>
  <c r="AO45" i="96" s="1"/>
  <c r="Y46" i="94"/>
  <c r="X46" i="94"/>
  <c r="AF46" i="79"/>
  <c r="AO46" i="79" s="1"/>
  <c r="AE46" i="79"/>
  <c r="W47" i="79"/>
  <c r="AG46" i="79"/>
  <c r="AP46" i="79" s="1"/>
  <c r="AR44" i="84"/>
  <c r="AR47" i="40"/>
  <c r="Y45" i="91"/>
  <c r="X45" i="91"/>
  <c r="AN45" i="25"/>
  <c r="AI45" i="25"/>
  <c r="AH44" i="90"/>
  <c r="AQ44" i="90" s="1"/>
  <c r="AH45" i="81"/>
  <c r="AQ45" i="81" s="1"/>
  <c r="Z46" i="30"/>
  <c r="AF46" i="78"/>
  <c r="AO46" i="78" s="1"/>
  <c r="AE46" i="78"/>
  <c r="AG46" i="78"/>
  <c r="AP46" i="78" s="1"/>
  <c r="W47" i="78"/>
  <c r="Z45" i="32"/>
  <c r="AH45" i="29"/>
  <c r="AQ45" i="29" s="1"/>
  <c r="AH47" i="33"/>
  <c r="AQ47" i="33" s="1"/>
  <c r="W46" i="41" l="1"/>
  <c r="AG45" i="41"/>
  <c r="AP45" i="41" s="1"/>
  <c r="AF45" i="41"/>
  <c r="AO45" i="41" s="1"/>
  <c r="AE45" i="41"/>
  <c r="W46" i="73"/>
  <c r="AE45" i="73"/>
  <c r="AG45" i="73"/>
  <c r="AP45" i="73" s="1"/>
  <c r="AF45" i="73"/>
  <c r="AO45" i="73" s="1"/>
  <c r="AE44" i="47"/>
  <c r="W45" i="47"/>
  <c r="AG44" i="47"/>
  <c r="AP44" i="47" s="1"/>
  <c r="AF44" i="47"/>
  <c r="AO44" i="47" s="1"/>
  <c r="AF43" i="89"/>
  <c r="AO43" i="89" s="1"/>
  <c r="AE43" i="89"/>
  <c r="W44" i="89"/>
  <c r="AG43" i="89"/>
  <c r="AP43" i="89" s="1"/>
  <c r="AH45" i="87"/>
  <c r="AQ45" i="87" s="1"/>
  <c r="AH46" i="25"/>
  <c r="AQ46" i="25" s="1"/>
  <c r="AH46" i="92"/>
  <c r="AQ46" i="92" s="1"/>
  <c r="AG45" i="32"/>
  <c r="AP45" i="32" s="1"/>
  <c r="AF45" i="32"/>
  <c r="AO45" i="32" s="1"/>
  <c r="AE45" i="32"/>
  <c r="W46" i="32"/>
  <c r="AF46" i="30"/>
  <c r="AO46" i="30" s="1"/>
  <c r="AE46" i="30"/>
  <c r="W47" i="30"/>
  <c r="AG46" i="30"/>
  <c r="AP46" i="30" s="1"/>
  <c r="X46" i="77"/>
  <c r="Z46" i="77" s="1"/>
  <c r="Y46" i="77"/>
  <c r="X44" i="26"/>
  <c r="Y44" i="26"/>
  <c r="AG45" i="84"/>
  <c r="AP45" i="84" s="1"/>
  <c r="AF45" i="84"/>
  <c r="AO45" i="84" s="1"/>
  <c r="AE45" i="84"/>
  <c r="W46" i="84"/>
  <c r="AG48" i="40"/>
  <c r="AP48" i="40" s="1"/>
  <c r="AF48" i="40"/>
  <c r="AO48" i="40" s="1"/>
  <c r="AE48" i="40"/>
  <c r="W49" i="40"/>
  <c r="Y46" i="29"/>
  <c r="X46" i="29"/>
  <c r="AN42" i="28"/>
  <c r="AI42" i="28"/>
  <c r="Z45" i="90"/>
  <c r="Y45" i="90"/>
  <c r="X45" i="90"/>
  <c r="Y47" i="93"/>
  <c r="Z47" i="93" s="1"/>
  <c r="X47" i="93"/>
  <c r="AR44" i="91"/>
  <c r="AR47" i="86"/>
  <c r="Z48" i="33"/>
  <c r="X48" i="33"/>
  <c r="Y48" i="33"/>
  <c r="AI45" i="43"/>
  <c r="AN45" i="43"/>
  <c r="AH45" i="91"/>
  <c r="AQ45" i="91" s="1"/>
  <c r="Y47" i="78"/>
  <c r="X47" i="78"/>
  <c r="Z47" i="78" s="1"/>
  <c r="Z46" i="96"/>
  <c r="X46" i="96"/>
  <c r="Y46" i="96"/>
  <c r="X45" i="74"/>
  <c r="Y45" i="74"/>
  <c r="AR43" i="39"/>
  <c r="AR43" i="47"/>
  <c r="AG45" i="35"/>
  <c r="AP45" i="35" s="1"/>
  <c r="AF45" i="35"/>
  <c r="AO45" i="35" s="1"/>
  <c r="AE45" i="35"/>
  <c r="W46" i="35"/>
  <c r="AR46" i="42"/>
  <c r="AH48" i="86"/>
  <c r="AQ48" i="86" s="1"/>
  <c r="Y45" i="83"/>
  <c r="Z45" i="83" s="1"/>
  <c r="X45" i="83"/>
  <c r="AN45" i="29"/>
  <c r="AI45" i="29"/>
  <c r="AI46" i="76"/>
  <c r="AN46" i="76"/>
  <c r="Z45" i="37"/>
  <c r="Y45" i="37"/>
  <c r="X45" i="37"/>
  <c r="Y45" i="31"/>
  <c r="X45" i="31"/>
  <c r="AH46" i="94"/>
  <c r="AQ46" i="94" s="1"/>
  <c r="AH49" i="95"/>
  <c r="AQ49" i="95" s="1"/>
  <c r="AI43" i="27"/>
  <c r="AN43" i="27"/>
  <c r="Z46" i="88"/>
  <c r="X46" i="88"/>
  <c r="Y46" i="88"/>
  <c r="AR44" i="87"/>
  <c r="AI46" i="93"/>
  <c r="AN46" i="93"/>
  <c r="AI45" i="85"/>
  <c r="AN45" i="85"/>
  <c r="AN45" i="80"/>
  <c r="AI45" i="80"/>
  <c r="AR42" i="89"/>
  <c r="Z49" i="95"/>
  <c r="AI43" i="26"/>
  <c r="AN43" i="26"/>
  <c r="Z46" i="94"/>
  <c r="AR48" i="95"/>
  <c r="Z45" i="87"/>
  <c r="AI44" i="46"/>
  <c r="AN44" i="46"/>
  <c r="AN43" i="82"/>
  <c r="AI43" i="82"/>
  <c r="AI45" i="88"/>
  <c r="AN45" i="88"/>
  <c r="Y45" i="48"/>
  <c r="Z45" i="48" s="1"/>
  <c r="X45" i="48"/>
  <c r="X46" i="81"/>
  <c r="Z46" i="81" s="1"/>
  <c r="Y46" i="81"/>
  <c r="AI44" i="37"/>
  <c r="AN44" i="37"/>
  <c r="X46" i="36"/>
  <c r="Y46" i="36"/>
  <c r="AN46" i="44"/>
  <c r="AI46" i="44"/>
  <c r="AN45" i="77"/>
  <c r="AI45" i="77"/>
  <c r="W47" i="25"/>
  <c r="AG46" i="25"/>
  <c r="AP46" i="25" s="1"/>
  <c r="AF46" i="25"/>
  <c r="AO46" i="25" s="1"/>
  <c r="AE46" i="25"/>
  <c r="AG46" i="92"/>
  <c r="AP46" i="92" s="1"/>
  <c r="W47" i="92"/>
  <c r="AE46" i="92"/>
  <c r="AF46" i="92"/>
  <c r="AO46" i="92" s="1"/>
  <c r="AR44" i="41"/>
  <c r="AR45" i="94"/>
  <c r="AH45" i="41"/>
  <c r="AQ45" i="41" s="1"/>
  <c r="AR44" i="73"/>
  <c r="Z43" i="28"/>
  <c r="X43" i="28"/>
  <c r="Y43" i="28"/>
  <c r="AI44" i="90"/>
  <c r="AN44" i="90"/>
  <c r="AF48" i="34"/>
  <c r="AO48" i="34" s="1"/>
  <c r="AE48" i="34"/>
  <c r="W49" i="34"/>
  <c r="AG48" i="34"/>
  <c r="AP48" i="34" s="1"/>
  <c r="Z47" i="79"/>
  <c r="X47" i="79"/>
  <c r="Y47" i="79"/>
  <c r="AR45" i="92"/>
  <c r="AH44" i="47"/>
  <c r="AQ44" i="47" s="1"/>
  <c r="X44" i="82"/>
  <c r="Y44" i="82"/>
  <c r="Z45" i="38"/>
  <c r="X45" i="38"/>
  <c r="Y45" i="38"/>
  <c r="AN44" i="74"/>
  <c r="AI44" i="74"/>
  <c r="W46" i="75"/>
  <c r="AG45" i="75"/>
  <c r="AP45" i="75" s="1"/>
  <c r="AF45" i="75"/>
  <c r="AO45" i="75" s="1"/>
  <c r="AE45" i="75"/>
  <c r="AH44" i="39"/>
  <c r="AQ44" i="39" s="1"/>
  <c r="Z48" i="86"/>
  <c r="AH47" i="42"/>
  <c r="AQ47" i="42" s="1"/>
  <c r="X46" i="85"/>
  <c r="Y46" i="85"/>
  <c r="AN44" i="48"/>
  <c r="AI44" i="48"/>
  <c r="AI45" i="81"/>
  <c r="AN45" i="81"/>
  <c r="X47" i="45"/>
  <c r="Z47" i="45" s="1"/>
  <c r="Y47" i="45"/>
  <c r="Z46" i="80"/>
  <c r="X46" i="80"/>
  <c r="Y46" i="80"/>
  <c r="AH45" i="73"/>
  <c r="AQ45" i="73" s="1"/>
  <c r="Y45" i="46"/>
  <c r="X45" i="46"/>
  <c r="Z45" i="46" s="1"/>
  <c r="Z45" i="91"/>
  <c r="Z47" i="44"/>
  <c r="Y47" i="44"/>
  <c r="X47" i="44"/>
  <c r="AN46" i="78"/>
  <c r="AI46" i="78"/>
  <c r="AR45" i="25"/>
  <c r="AI46" i="79"/>
  <c r="AN46" i="79"/>
  <c r="AI45" i="96"/>
  <c r="AN45" i="96"/>
  <c r="AH43" i="89"/>
  <c r="AQ43" i="89" s="1"/>
  <c r="AI44" i="38"/>
  <c r="AN44" i="38"/>
  <c r="Z44" i="27"/>
  <c r="Y44" i="27"/>
  <c r="X44" i="27"/>
  <c r="AR47" i="34"/>
  <c r="Z44" i="39"/>
  <c r="AN44" i="83"/>
  <c r="AI44" i="83"/>
  <c r="X47" i="76"/>
  <c r="Y47" i="76"/>
  <c r="Z47" i="42"/>
  <c r="AH48" i="34"/>
  <c r="AQ48" i="34" s="1"/>
  <c r="AI45" i="36"/>
  <c r="AN45" i="36"/>
  <c r="AI44" i="31"/>
  <c r="AN44" i="31"/>
  <c r="AN47" i="33"/>
  <c r="AI47" i="33"/>
  <c r="AN46" i="45"/>
  <c r="AI46" i="45"/>
  <c r="X46" i="43"/>
  <c r="Y46" i="43"/>
  <c r="Z46" i="43" s="1"/>
  <c r="AG46" i="43" l="1"/>
  <c r="AP46" i="43" s="1"/>
  <c r="AF46" i="43"/>
  <c r="AO46" i="43" s="1"/>
  <c r="AE46" i="43"/>
  <c r="W47" i="43"/>
  <c r="W48" i="45"/>
  <c r="AG47" i="45"/>
  <c r="AP47" i="45" s="1"/>
  <c r="AF47" i="45"/>
  <c r="AO47" i="45" s="1"/>
  <c r="AE47" i="45"/>
  <c r="W46" i="83"/>
  <c r="AF45" i="83"/>
  <c r="AO45" i="83" s="1"/>
  <c r="AG45" i="83"/>
  <c r="AP45" i="83" s="1"/>
  <c r="AE45" i="83"/>
  <c r="AG46" i="81"/>
  <c r="AP46" i="81" s="1"/>
  <c r="AF46" i="81"/>
  <c r="AO46" i="81" s="1"/>
  <c r="AE46" i="81"/>
  <c r="W47" i="81"/>
  <c r="AG47" i="78"/>
  <c r="AP47" i="78" s="1"/>
  <c r="AF47" i="78"/>
  <c r="AO47" i="78" s="1"/>
  <c r="W48" i="78"/>
  <c r="AE47" i="78"/>
  <c r="AF46" i="77"/>
  <c r="AO46" i="77" s="1"/>
  <c r="AG46" i="77"/>
  <c r="AP46" i="77" s="1"/>
  <c r="W47" i="77"/>
  <c r="AE46" i="77"/>
  <c r="W46" i="48"/>
  <c r="AG45" i="48"/>
  <c r="AP45" i="48" s="1"/>
  <c r="AF45" i="48"/>
  <c r="AO45" i="48" s="1"/>
  <c r="AE45" i="48"/>
  <c r="AG47" i="93"/>
  <c r="AP47" i="93" s="1"/>
  <c r="AF47" i="93"/>
  <c r="AO47" i="93" s="1"/>
  <c r="AE47" i="93"/>
  <c r="W48" i="93"/>
  <c r="AE45" i="46"/>
  <c r="W46" i="46"/>
  <c r="AG45" i="46"/>
  <c r="AP45" i="46" s="1"/>
  <c r="AF45" i="46"/>
  <c r="AO45" i="46" s="1"/>
  <c r="AR45" i="36"/>
  <c r="AG47" i="42"/>
  <c r="AP47" i="42" s="1"/>
  <c r="AF47" i="42"/>
  <c r="AO47" i="42" s="1"/>
  <c r="AE47" i="42"/>
  <c r="W48" i="42"/>
  <c r="AG44" i="39"/>
  <c r="AP44" i="39" s="1"/>
  <c r="AF44" i="39"/>
  <c r="AO44" i="39" s="1"/>
  <c r="AE44" i="39"/>
  <c r="W45" i="39"/>
  <c r="AE45" i="91"/>
  <c r="W46" i="91"/>
  <c r="AF45" i="91"/>
  <c r="AO45" i="91" s="1"/>
  <c r="AG45" i="91"/>
  <c r="AP45" i="91" s="1"/>
  <c r="AG45" i="38"/>
  <c r="AP45" i="38" s="1"/>
  <c r="AF45" i="38"/>
  <c r="AO45" i="38" s="1"/>
  <c r="AE45" i="38"/>
  <c r="W46" i="38"/>
  <c r="AH47" i="79"/>
  <c r="AQ47" i="79" s="1"/>
  <c r="AN46" i="92"/>
  <c r="AI46" i="92"/>
  <c r="AG45" i="87"/>
  <c r="AP45" i="87" s="1"/>
  <c r="AF45" i="87"/>
  <c r="AO45" i="87" s="1"/>
  <c r="AE45" i="87"/>
  <c r="W46" i="87"/>
  <c r="W50" i="95"/>
  <c r="AG49" i="95"/>
  <c r="AP49" i="95" s="1"/>
  <c r="AF49" i="95"/>
  <c r="AO49" i="95" s="1"/>
  <c r="AE49" i="95"/>
  <c r="AR45" i="85"/>
  <c r="AH46" i="88"/>
  <c r="AQ46" i="88" s="1"/>
  <c r="AH45" i="83"/>
  <c r="AQ45" i="83" s="1"/>
  <c r="AN45" i="35"/>
  <c r="AI45" i="35"/>
  <c r="AE46" i="96"/>
  <c r="AF46" i="96"/>
  <c r="AO46" i="96" s="1"/>
  <c r="W47" i="96"/>
  <c r="AG46" i="96"/>
  <c r="AP46" i="96" s="1"/>
  <c r="AH48" i="33"/>
  <c r="AQ48" i="33" s="1"/>
  <c r="AH47" i="93"/>
  <c r="AQ47" i="93" s="1"/>
  <c r="AR42" i="28"/>
  <c r="X49" i="40"/>
  <c r="Y49" i="40"/>
  <c r="AN45" i="84"/>
  <c r="AI45" i="84"/>
  <c r="AI46" i="30"/>
  <c r="AN46" i="30"/>
  <c r="X45" i="47"/>
  <c r="Y45" i="47"/>
  <c r="Z46" i="73"/>
  <c r="Y46" i="73"/>
  <c r="X46" i="73"/>
  <c r="AR44" i="38"/>
  <c r="AH47" i="76"/>
  <c r="AQ47" i="76" s="1"/>
  <c r="AR45" i="96"/>
  <c r="AH46" i="85"/>
  <c r="AQ46" i="85" s="1"/>
  <c r="AR44" i="74"/>
  <c r="AH44" i="82"/>
  <c r="AQ44" i="82" s="1"/>
  <c r="AR44" i="90"/>
  <c r="X47" i="92"/>
  <c r="Y47" i="92"/>
  <c r="Z47" i="25"/>
  <c r="Y47" i="25"/>
  <c r="X47" i="25"/>
  <c r="AH46" i="36"/>
  <c r="AQ46" i="36" s="1"/>
  <c r="AR43" i="82"/>
  <c r="AR46" i="93"/>
  <c r="AH45" i="31"/>
  <c r="AQ45" i="31" s="1"/>
  <c r="AH45" i="74"/>
  <c r="AQ45" i="74" s="1"/>
  <c r="AH46" i="29"/>
  <c r="AQ46" i="29" s="1"/>
  <c r="AH46" i="81"/>
  <c r="AQ46" i="81" s="1"/>
  <c r="AN44" i="47"/>
  <c r="AI44" i="47"/>
  <c r="AH46" i="43"/>
  <c r="AQ46" i="43" s="1"/>
  <c r="Z47" i="76"/>
  <c r="AH44" i="27"/>
  <c r="AQ44" i="27" s="1"/>
  <c r="AH47" i="44"/>
  <c r="AQ47" i="44" s="1"/>
  <c r="Z46" i="85"/>
  <c r="W49" i="86"/>
  <c r="AE48" i="86"/>
  <c r="AF48" i="86"/>
  <c r="AO48" i="86" s="1"/>
  <c r="AG48" i="86"/>
  <c r="AP48" i="86" s="1"/>
  <c r="AI45" i="75"/>
  <c r="AN45" i="75"/>
  <c r="Z44" i="82"/>
  <c r="AR45" i="77"/>
  <c r="Z46" i="36"/>
  <c r="AH45" i="48"/>
  <c r="AQ45" i="48" s="1"/>
  <c r="AG46" i="94"/>
  <c r="AP46" i="94" s="1"/>
  <c r="AF46" i="94"/>
  <c r="AO46" i="94" s="1"/>
  <c r="W47" i="94"/>
  <c r="AE46" i="94"/>
  <c r="AR45" i="80"/>
  <c r="AR43" i="27"/>
  <c r="AR46" i="76"/>
  <c r="Z45" i="74"/>
  <c r="AH45" i="90"/>
  <c r="AQ45" i="90" s="1"/>
  <c r="Z46" i="32"/>
  <c r="X46" i="32"/>
  <c r="Y46" i="32"/>
  <c r="AR47" i="33"/>
  <c r="AR46" i="78"/>
  <c r="AH45" i="46"/>
  <c r="AQ45" i="46" s="1"/>
  <c r="AH47" i="45"/>
  <c r="AQ47" i="45" s="1"/>
  <c r="AR45" i="88"/>
  <c r="AF46" i="88"/>
  <c r="AO46" i="88" s="1"/>
  <c r="AE46" i="88"/>
  <c r="AG46" i="88"/>
  <c r="AP46" i="88" s="1"/>
  <c r="W47" i="88"/>
  <c r="AG45" i="37"/>
  <c r="AP45" i="37" s="1"/>
  <c r="AF45" i="37"/>
  <c r="AO45" i="37" s="1"/>
  <c r="AE45" i="37"/>
  <c r="W46" i="37"/>
  <c r="AH47" i="78"/>
  <c r="AQ47" i="78" s="1"/>
  <c r="W49" i="33"/>
  <c r="AG48" i="33"/>
  <c r="AP48" i="33" s="1"/>
  <c r="AE48" i="33"/>
  <c r="AF48" i="33"/>
  <c r="AO48" i="33" s="1"/>
  <c r="AN48" i="40"/>
  <c r="AI48" i="40"/>
  <c r="AH46" i="77"/>
  <c r="AQ46" i="77" s="1"/>
  <c r="AI45" i="41"/>
  <c r="AN45" i="41"/>
  <c r="AR44" i="31"/>
  <c r="AR44" i="83"/>
  <c r="AR46" i="79"/>
  <c r="AH46" i="80"/>
  <c r="AQ46" i="80" s="1"/>
  <c r="AR45" i="81"/>
  <c r="Z49" i="34"/>
  <c r="X49" i="34"/>
  <c r="Y49" i="34"/>
  <c r="AH43" i="28"/>
  <c r="AQ43" i="28" s="1"/>
  <c r="AI46" i="25"/>
  <c r="AN46" i="25"/>
  <c r="Z45" i="31"/>
  <c r="AR45" i="29"/>
  <c r="AR45" i="43"/>
  <c r="Z46" i="29"/>
  <c r="X46" i="84"/>
  <c r="Y46" i="84"/>
  <c r="AH44" i="26"/>
  <c r="AQ44" i="26" s="1"/>
  <c r="AN45" i="32"/>
  <c r="AI45" i="32"/>
  <c r="AI45" i="73"/>
  <c r="AN45" i="73"/>
  <c r="X46" i="75"/>
  <c r="Y46" i="75"/>
  <c r="AG47" i="79"/>
  <c r="AP47" i="79" s="1"/>
  <c r="AF47" i="79"/>
  <c r="AO47" i="79" s="1"/>
  <c r="AE47" i="79"/>
  <c r="W48" i="79"/>
  <c r="AN43" i="89"/>
  <c r="AI43" i="89"/>
  <c r="AR46" i="45"/>
  <c r="AF44" i="27"/>
  <c r="AO44" i="27" s="1"/>
  <c r="AE44" i="27"/>
  <c r="W45" i="27"/>
  <c r="AG44" i="27"/>
  <c r="AP44" i="27" s="1"/>
  <c r="AF47" i="44"/>
  <c r="AO47" i="44" s="1"/>
  <c r="AG47" i="44"/>
  <c r="AP47" i="44" s="1"/>
  <c r="W48" i="44"/>
  <c r="AE47" i="44"/>
  <c r="AF46" i="80"/>
  <c r="AO46" i="80" s="1"/>
  <c r="W47" i="80"/>
  <c r="AG46" i="80"/>
  <c r="AP46" i="80" s="1"/>
  <c r="AE46" i="80"/>
  <c r="AR44" i="48"/>
  <c r="AH45" i="38"/>
  <c r="AQ45" i="38" s="1"/>
  <c r="AI48" i="34"/>
  <c r="AN48" i="34"/>
  <c r="W44" i="28"/>
  <c r="AG43" i="28"/>
  <c r="AP43" i="28" s="1"/>
  <c r="AF43" i="28"/>
  <c r="AO43" i="28" s="1"/>
  <c r="AE43" i="28"/>
  <c r="AR46" i="44"/>
  <c r="AR44" i="37"/>
  <c r="AR44" i="46"/>
  <c r="AR43" i="26"/>
  <c r="AH45" i="37"/>
  <c r="AQ45" i="37" s="1"/>
  <c r="X46" i="35"/>
  <c r="Y46" i="35"/>
  <c r="AH46" i="96"/>
  <c r="AQ46" i="96" s="1"/>
  <c r="AG45" i="90"/>
  <c r="AP45" i="90" s="1"/>
  <c r="AF45" i="90"/>
  <c r="AO45" i="90" s="1"/>
  <c r="AE45" i="90"/>
  <c r="W46" i="90"/>
  <c r="Z44" i="26"/>
  <c r="Z47" i="30"/>
  <c r="Y47" i="30"/>
  <c r="X47" i="30"/>
  <c r="X44" i="89"/>
  <c r="Y44" i="89"/>
  <c r="Z46" i="41"/>
  <c r="Y46" i="41"/>
  <c r="X46" i="41"/>
  <c r="AH46" i="35" l="1"/>
  <c r="AQ46" i="35" s="1"/>
  <c r="AI44" i="27"/>
  <c r="AN44" i="27"/>
  <c r="AF46" i="41"/>
  <c r="AO46" i="41" s="1"/>
  <c r="AE46" i="41"/>
  <c r="W47" i="41"/>
  <c r="AG46" i="41"/>
  <c r="AP46" i="41" s="1"/>
  <c r="AG47" i="30"/>
  <c r="AP47" i="30" s="1"/>
  <c r="AE47" i="30"/>
  <c r="W48" i="30"/>
  <c r="AF47" i="30"/>
  <c r="AO47" i="30" s="1"/>
  <c r="AN46" i="80"/>
  <c r="AI46" i="80"/>
  <c r="AN47" i="44"/>
  <c r="AI47" i="44"/>
  <c r="Y45" i="27"/>
  <c r="Z45" i="27" s="1"/>
  <c r="X45" i="27"/>
  <c r="AG49" i="34"/>
  <c r="AP49" i="34" s="1"/>
  <c r="AF49" i="34"/>
  <c r="AO49" i="34" s="1"/>
  <c r="AE49" i="34"/>
  <c r="W50" i="34"/>
  <c r="AI48" i="33"/>
  <c r="AN48" i="33"/>
  <c r="AH46" i="32"/>
  <c r="AQ46" i="32" s="1"/>
  <c r="AF46" i="36"/>
  <c r="AO46" i="36" s="1"/>
  <c r="AE46" i="36"/>
  <c r="W47" i="36"/>
  <c r="AG46" i="36"/>
  <c r="AP46" i="36" s="1"/>
  <c r="AE46" i="73"/>
  <c r="AG46" i="73"/>
  <c r="AP46" i="73" s="1"/>
  <c r="AF46" i="73"/>
  <c r="AO46" i="73" s="1"/>
  <c r="W47" i="73"/>
  <c r="AR45" i="84"/>
  <c r="X47" i="96"/>
  <c r="Y47" i="96"/>
  <c r="AI49" i="95"/>
  <c r="AN49" i="95"/>
  <c r="Z46" i="38"/>
  <c r="X46" i="38"/>
  <c r="Y46" i="38"/>
  <c r="X46" i="46"/>
  <c r="Y46" i="46"/>
  <c r="AN46" i="77"/>
  <c r="AI46" i="77"/>
  <c r="AN46" i="81"/>
  <c r="AI46" i="81"/>
  <c r="X48" i="45"/>
  <c r="Y48" i="45"/>
  <c r="AH46" i="84"/>
  <c r="AQ46" i="84" s="1"/>
  <c r="W47" i="32"/>
  <c r="AG46" i="32"/>
  <c r="AP46" i="32" s="1"/>
  <c r="AE46" i="32"/>
  <c r="AF46" i="32"/>
  <c r="AO46" i="32" s="1"/>
  <c r="W46" i="74"/>
  <c r="AG45" i="74"/>
  <c r="AP45" i="74" s="1"/>
  <c r="AE45" i="74"/>
  <c r="AF45" i="74"/>
  <c r="AO45" i="74" s="1"/>
  <c r="AE47" i="25"/>
  <c r="W48" i="25"/>
  <c r="AG47" i="25"/>
  <c r="AP47" i="25" s="1"/>
  <c r="AF47" i="25"/>
  <c r="AO47" i="25" s="1"/>
  <c r="AN45" i="87"/>
  <c r="AI45" i="87"/>
  <c r="AN45" i="38"/>
  <c r="AI45" i="38"/>
  <c r="Y46" i="91"/>
  <c r="X46" i="91"/>
  <c r="AI45" i="46"/>
  <c r="AN45" i="46"/>
  <c r="AI45" i="48"/>
  <c r="AN45" i="48"/>
  <c r="X48" i="78"/>
  <c r="Y48" i="78"/>
  <c r="Z46" i="83"/>
  <c r="X46" i="83"/>
  <c r="Y46" i="83"/>
  <c r="X48" i="44"/>
  <c r="Y48" i="44"/>
  <c r="AH46" i="75"/>
  <c r="AQ46" i="75" s="1"/>
  <c r="AH44" i="89"/>
  <c r="AQ44" i="89" s="1"/>
  <c r="Y46" i="90"/>
  <c r="X46" i="90"/>
  <c r="Z46" i="35"/>
  <c r="Y44" i="28"/>
  <c r="X44" i="28"/>
  <c r="X48" i="79"/>
  <c r="Y48" i="79"/>
  <c r="Z46" i="75"/>
  <c r="Z46" i="84"/>
  <c r="AE45" i="31"/>
  <c r="AF45" i="31"/>
  <c r="AO45" i="31" s="1"/>
  <c r="W46" i="31"/>
  <c r="AG45" i="31"/>
  <c r="AP45" i="31" s="1"/>
  <c r="Y47" i="88"/>
  <c r="X47" i="88"/>
  <c r="AI48" i="86"/>
  <c r="AN48" i="86"/>
  <c r="AH45" i="47"/>
  <c r="AQ45" i="47" s="1"/>
  <c r="AI45" i="91"/>
  <c r="AN45" i="91"/>
  <c r="X48" i="93"/>
  <c r="Y48" i="93"/>
  <c r="Z48" i="93" s="1"/>
  <c r="Z47" i="77"/>
  <c r="X47" i="77"/>
  <c r="Y47" i="77"/>
  <c r="AI47" i="45"/>
  <c r="AN47" i="45"/>
  <c r="Y47" i="43"/>
  <c r="X47" i="43"/>
  <c r="X47" i="80"/>
  <c r="Y47" i="80"/>
  <c r="AN47" i="79"/>
  <c r="AI47" i="79"/>
  <c r="AF46" i="29"/>
  <c r="AO46" i="29" s="1"/>
  <c r="AG46" i="29"/>
  <c r="AP46" i="29" s="1"/>
  <c r="W47" i="29"/>
  <c r="AE46" i="29"/>
  <c r="AR45" i="41"/>
  <c r="AN46" i="94"/>
  <c r="AI46" i="94"/>
  <c r="W45" i="82"/>
  <c r="AG44" i="82"/>
  <c r="AP44" i="82" s="1"/>
  <c r="AF44" i="82"/>
  <c r="AO44" i="82" s="1"/>
  <c r="AE44" i="82"/>
  <c r="AH47" i="92"/>
  <c r="AQ47" i="92" s="1"/>
  <c r="Z45" i="47"/>
  <c r="AH49" i="40"/>
  <c r="AQ49" i="40" s="1"/>
  <c r="AN46" i="96"/>
  <c r="AI46" i="96"/>
  <c r="X48" i="42"/>
  <c r="Y48" i="42"/>
  <c r="AI45" i="83"/>
  <c r="AN45" i="83"/>
  <c r="AN46" i="43"/>
  <c r="AI46" i="43"/>
  <c r="AE44" i="26"/>
  <c r="W45" i="26"/>
  <c r="AG44" i="26"/>
  <c r="AP44" i="26" s="1"/>
  <c r="AF44" i="26"/>
  <c r="AO44" i="26" s="1"/>
  <c r="Z44" i="89"/>
  <c r="AR48" i="40"/>
  <c r="Z49" i="33"/>
  <c r="X49" i="33"/>
  <c r="Y49" i="33"/>
  <c r="AH46" i="41"/>
  <c r="AQ46" i="41" s="1"/>
  <c r="AH47" i="30"/>
  <c r="AQ47" i="30" s="1"/>
  <c r="AN45" i="90"/>
  <c r="AI45" i="90"/>
  <c r="AI43" i="28"/>
  <c r="AN43" i="28"/>
  <c r="AR48" i="34"/>
  <c r="AR45" i="73"/>
  <c r="AR46" i="25"/>
  <c r="Z46" i="37"/>
  <c r="X46" i="37"/>
  <c r="Y46" i="37"/>
  <c r="X47" i="94"/>
  <c r="Y47" i="94"/>
  <c r="Z49" i="86"/>
  <c r="Y49" i="86"/>
  <c r="X49" i="86"/>
  <c r="AF47" i="76"/>
  <c r="AO47" i="76" s="1"/>
  <c r="AG47" i="76"/>
  <c r="AP47" i="76" s="1"/>
  <c r="AE47" i="76"/>
  <c r="W48" i="76"/>
  <c r="AR44" i="47"/>
  <c r="Z47" i="92"/>
  <c r="AH46" i="73"/>
  <c r="AQ46" i="73" s="1"/>
  <c r="Z49" i="40"/>
  <c r="AR45" i="35"/>
  <c r="Z50" i="95"/>
  <c r="Y50" i="95"/>
  <c r="X50" i="95"/>
  <c r="AR46" i="92"/>
  <c r="Z45" i="39"/>
  <c r="Y45" i="39"/>
  <c r="X45" i="39"/>
  <c r="AN47" i="42"/>
  <c r="AI47" i="42"/>
  <c r="AN47" i="93"/>
  <c r="AI47" i="93"/>
  <c r="Z47" i="81"/>
  <c r="X47" i="81"/>
  <c r="Y47" i="81"/>
  <c r="AR43" i="89"/>
  <c r="AR45" i="32"/>
  <c r="AH49" i="34"/>
  <c r="AQ49" i="34" s="1"/>
  <c r="AN45" i="37"/>
  <c r="AI45" i="37"/>
  <c r="AI46" i="88"/>
  <c r="AN46" i="88"/>
  <c r="AR45" i="75"/>
  <c r="AF46" i="85"/>
  <c r="AO46" i="85" s="1"/>
  <c r="AE46" i="85"/>
  <c r="W47" i="85"/>
  <c r="AG46" i="85"/>
  <c r="AP46" i="85" s="1"/>
  <c r="AH47" i="25"/>
  <c r="AQ47" i="25" s="1"/>
  <c r="AR46" i="30"/>
  <c r="Z46" i="87"/>
  <c r="X46" i="87"/>
  <c r="Y46" i="87"/>
  <c r="AN44" i="39"/>
  <c r="AI44" i="39"/>
  <c r="Z46" i="48"/>
  <c r="Y46" i="48"/>
  <c r="X46" i="48"/>
  <c r="AN47" i="78"/>
  <c r="AI47" i="78"/>
  <c r="W49" i="93" l="1"/>
  <c r="AG48" i="93"/>
  <c r="AP48" i="93" s="1"/>
  <c r="AF48" i="93"/>
  <c r="AO48" i="93" s="1"/>
  <c r="AE48" i="93"/>
  <c r="AG45" i="27"/>
  <c r="AP45" i="27" s="1"/>
  <c r="AF45" i="27"/>
  <c r="AO45" i="27" s="1"/>
  <c r="AE45" i="27"/>
  <c r="W46" i="27"/>
  <c r="W47" i="87"/>
  <c r="AG46" i="87"/>
  <c r="AP46" i="87" s="1"/>
  <c r="AE46" i="87"/>
  <c r="AF46" i="87"/>
  <c r="AO46" i="87" s="1"/>
  <c r="W48" i="81"/>
  <c r="AG47" i="81"/>
  <c r="AP47" i="81" s="1"/>
  <c r="AF47" i="81"/>
  <c r="AO47" i="81" s="1"/>
  <c r="AE47" i="81"/>
  <c r="AE50" i="95"/>
  <c r="W51" i="95"/>
  <c r="AG50" i="95"/>
  <c r="AP50" i="95" s="1"/>
  <c r="AF50" i="95"/>
  <c r="AO50" i="95" s="1"/>
  <c r="X48" i="76"/>
  <c r="Y48" i="76"/>
  <c r="AH46" i="37"/>
  <c r="AQ46" i="37" s="1"/>
  <c r="AE49" i="33"/>
  <c r="AF49" i="33"/>
  <c r="AO49" i="33" s="1"/>
  <c r="W50" i="33"/>
  <c r="AG49" i="33"/>
  <c r="AP49" i="33" s="1"/>
  <c r="AR45" i="83"/>
  <c r="AI44" i="82"/>
  <c r="AN44" i="82"/>
  <c r="AH47" i="43"/>
  <c r="AQ47" i="43" s="1"/>
  <c r="AH47" i="77"/>
  <c r="AQ47" i="77" s="1"/>
  <c r="AR45" i="91"/>
  <c r="W47" i="35"/>
  <c r="AG46" i="35"/>
  <c r="AP46" i="35" s="1"/>
  <c r="AF46" i="35"/>
  <c r="AO46" i="35" s="1"/>
  <c r="AE46" i="35"/>
  <c r="AH46" i="83"/>
  <c r="AQ46" i="83" s="1"/>
  <c r="AR45" i="48"/>
  <c r="AR45" i="38"/>
  <c r="X47" i="32"/>
  <c r="Y47" i="32"/>
  <c r="W47" i="38"/>
  <c r="AG46" i="38"/>
  <c r="AP46" i="38" s="1"/>
  <c r="AF46" i="38"/>
  <c r="AO46" i="38" s="1"/>
  <c r="AE46" i="38"/>
  <c r="AN46" i="73"/>
  <c r="AI46" i="73"/>
  <c r="AR48" i="33"/>
  <c r="AH45" i="27"/>
  <c r="AQ45" i="27" s="1"/>
  <c r="AR44" i="27"/>
  <c r="AF49" i="86"/>
  <c r="AO49" i="86" s="1"/>
  <c r="AE49" i="86"/>
  <c r="AG49" i="86"/>
  <c r="AP49" i="86" s="1"/>
  <c r="W50" i="86"/>
  <c r="AR48" i="86"/>
  <c r="Z46" i="31"/>
  <c r="X46" i="31"/>
  <c r="Y46" i="31"/>
  <c r="AH48" i="79"/>
  <c r="AQ48" i="79" s="1"/>
  <c r="AH46" i="90"/>
  <c r="AQ46" i="90" s="1"/>
  <c r="AF46" i="83"/>
  <c r="AO46" i="83" s="1"/>
  <c r="AE46" i="83"/>
  <c r="W47" i="83"/>
  <c r="AG46" i="83"/>
  <c r="AP46" i="83" s="1"/>
  <c r="Z48" i="25"/>
  <c r="X48" i="25"/>
  <c r="Y48" i="25"/>
  <c r="X46" i="74"/>
  <c r="Y46" i="74"/>
  <c r="AH48" i="45"/>
  <c r="AQ48" i="45" s="1"/>
  <c r="AI44" i="26"/>
  <c r="AN44" i="26"/>
  <c r="AH48" i="42"/>
  <c r="AQ48" i="42" s="1"/>
  <c r="Z47" i="43"/>
  <c r="AH47" i="88"/>
  <c r="AQ47" i="88" s="1"/>
  <c r="Z48" i="79"/>
  <c r="AR45" i="46"/>
  <c r="AR45" i="87"/>
  <c r="AI47" i="25"/>
  <c r="AN47" i="25"/>
  <c r="Z48" i="45"/>
  <c r="AH46" i="46"/>
  <c r="AQ46" i="46" s="1"/>
  <c r="AR49" i="95"/>
  <c r="X50" i="34"/>
  <c r="Y50" i="34"/>
  <c r="Z47" i="41"/>
  <c r="X47" i="41"/>
  <c r="Y47" i="41"/>
  <c r="AE46" i="48"/>
  <c r="W47" i="48"/>
  <c r="AG46" i="48"/>
  <c r="AP46" i="48" s="1"/>
  <c r="AF46" i="48"/>
  <c r="AO46" i="48" s="1"/>
  <c r="AR47" i="93"/>
  <c r="Y45" i="26"/>
  <c r="X45" i="26"/>
  <c r="AR47" i="78"/>
  <c r="AR47" i="42"/>
  <c r="W50" i="40"/>
  <c r="AG49" i="40"/>
  <c r="AP49" i="40" s="1"/>
  <c r="AF49" i="40"/>
  <c r="AO49" i="40" s="1"/>
  <c r="AE49" i="40"/>
  <c r="W48" i="92"/>
  <c r="AE47" i="92"/>
  <c r="AG47" i="92"/>
  <c r="AP47" i="92" s="1"/>
  <c r="AF47" i="92"/>
  <c r="AO47" i="92" s="1"/>
  <c r="AH47" i="94"/>
  <c r="AQ47" i="94" s="1"/>
  <c r="AR43" i="28"/>
  <c r="AF44" i="89"/>
  <c r="AO44" i="89" s="1"/>
  <c r="AG44" i="89"/>
  <c r="AP44" i="89" s="1"/>
  <c r="AE44" i="89"/>
  <c r="W45" i="89"/>
  <c r="AR46" i="43"/>
  <c r="Z48" i="42"/>
  <c r="Z45" i="82"/>
  <c r="X45" i="82"/>
  <c r="Y45" i="82"/>
  <c r="AN46" i="29"/>
  <c r="AI46" i="29"/>
  <c r="AH48" i="93"/>
  <c r="AQ48" i="93" s="1"/>
  <c r="AN45" i="31"/>
  <c r="AI45" i="31"/>
  <c r="AH44" i="28"/>
  <c r="AQ44" i="28" s="1"/>
  <c r="Z46" i="90"/>
  <c r="AH48" i="44"/>
  <c r="AQ48" i="44" s="1"/>
  <c r="AH48" i="78"/>
  <c r="AQ48" i="78" s="1"/>
  <c r="AH46" i="91"/>
  <c r="AQ46" i="91" s="1"/>
  <c r="AI46" i="32"/>
  <c r="AN46" i="32"/>
  <c r="AR46" i="81"/>
  <c r="Z46" i="46"/>
  <c r="Z47" i="73"/>
  <c r="Y47" i="73"/>
  <c r="X47" i="73"/>
  <c r="X47" i="36"/>
  <c r="Y47" i="36"/>
  <c r="AN49" i="34"/>
  <c r="AI49" i="34"/>
  <c r="AR47" i="44"/>
  <c r="Z48" i="30"/>
  <c r="Y48" i="30"/>
  <c r="X48" i="30"/>
  <c r="AI46" i="41"/>
  <c r="AN46" i="41"/>
  <c r="AF47" i="77"/>
  <c r="AO47" i="77" s="1"/>
  <c r="W48" i="77"/>
  <c r="AG47" i="77"/>
  <c r="AP47" i="77" s="1"/>
  <c r="AE47" i="77"/>
  <c r="X47" i="85"/>
  <c r="Y47" i="85"/>
  <c r="Z47" i="85" s="1"/>
  <c r="AR46" i="88"/>
  <c r="AH50" i="95"/>
  <c r="AQ50" i="95" s="1"/>
  <c r="Z47" i="94"/>
  <c r="AR45" i="90"/>
  <c r="AR46" i="96"/>
  <c r="AR46" i="94"/>
  <c r="Y47" i="29"/>
  <c r="X47" i="29"/>
  <c r="AH47" i="80"/>
  <c r="AQ47" i="80" s="1"/>
  <c r="AR47" i="45"/>
  <c r="Z47" i="88"/>
  <c r="W47" i="84"/>
  <c r="AG46" i="84"/>
  <c r="AP46" i="84" s="1"/>
  <c r="AF46" i="84"/>
  <c r="AO46" i="84" s="1"/>
  <c r="AE46" i="84"/>
  <c r="Z48" i="44"/>
  <c r="Z48" i="78"/>
  <c r="AI45" i="74"/>
  <c r="AN45" i="74"/>
  <c r="AH47" i="96"/>
  <c r="AQ47" i="96" s="1"/>
  <c r="AI46" i="36"/>
  <c r="AN46" i="36"/>
  <c r="AN47" i="30"/>
  <c r="AI47" i="30"/>
  <c r="W46" i="39"/>
  <c r="AG45" i="39"/>
  <c r="AP45" i="39" s="1"/>
  <c r="AF45" i="39"/>
  <c r="AO45" i="39" s="1"/>
  <c r="AE45" i="39"/>
  <c r="AN47" i="76"/>
  <c r="AI47" i="76"/>
  <c r="W47" i="37"/>
  <c r="AG46" i="37"/>
  <c r="AP46" i="37" s="1"/>
  <c r="AF46" i="37"/>
  <c r="AO46" i="37" s="1"/>
  <c r="AE46" i="37"/>
  <c r="AR47" i="79"/>
  <c r="AR44" i="39"/>
  <c r="AH46" i="48"/>
  <c r="AQ46" i="48" s="1"/>
  <c r="AH46" i="87"/>
  <c r="AQ46" i="87" s="1"/>
  <c r="AI46" i="85"/>
  <c r="AN46" i="85"/>
  <c r="AR45" i="37"/>
  <c r="AH47" i="81"/>
  <c r="AQ47" i="81" s="1"/>
  <c r="AH45" i="39"/>
  <c r="AQ45" i="39" s="1"/>
  <c r="AH49" i="86"/>
  <c r="AQ49" i="86" s="1"/>
  <c r="AH49" i="33"/>
  <c r="AQ49" i="33" s="1"/>
  <c r="AF45" i="47"/>
  <c r="AO45" i="47" s="1"/>
  <c r="AG45" i="47"/>
  <c r="AP45" i="47" s="1"/>
  <c r="W46" i="47"/>
  <c r="AE45" i="47"/>
  <c r="Z47" i="80"/>
  <c r="AE46" i="75"/>
  <c r="W47" i="75"/>
  <c r="AF46" i="75"/>
  <c r="AO46" i="75" s="1"/>
  <c r="AG46" i="75"/>
  <c r="AP46" i="75" s="1"/>
  <c r="Z44" i="28"/>
  <c r="Z46" i="91"/>
  <c r="AR46" i="77"/>
  <c r="AH46" i="38"/>
  <c r="AQ46" i="38" s="1"/>
  <c r="Z47" i="96"/>
  <c r="AR46" i="80"/>
  <c r="AG47" i="85" l="1"/>
  <c r="AP47" i="85" s="1"/>
  <c r="AF47" i="85"/>
  <c r="AO47" i="85" s="1"/>
  <c r="W48" i="85"/>
  <c r="AE47" i="85"/>
  <c r="AG47" i="96"/>
  <c r="AP47" i="96" s="1"/>
  <c r="AF47" i="96"/>
  <c r="AO47" i="96" s="1"/>
  <c r="W48" i="96"/>
  <c r="AE47" i="96"/>
  <c r="Z46" i="47"/>
  <c r="Y46" i="47"/>
  <c r="X46" i="47"/>
  <c r="AE44" i="28"/>
  <c r="AF44" i="28"/>
  <c r="AO44" i="28" s="1"/>
  <c r="W45" i="28"/>
  <c r="AG44" i="28"/>
  <c r="AP44" i="28" s="1"/>
  <c r="AI46" i="37"/>
  <c r="AN46" i="37"/>
  <c r="AR47" i="30"/>
  <c r="W49" i="44"/>
  <c r="AG48" i="44"/>
  <c r="AP48" i="44" s="1"/>
  <c r="AF48" i="44"/>
  <c r="AO48" i="44" s="1"/>
  <c r="AE48" i="44"/>
  <c r="AG47" i="88"/>
  <c r="AP47" i="88" s="1"/>
  <c r="AF47" i="88"/>
  <c r="AO47" i="88" s="1"/>
  <c r="AE47" i="88"/>
  <c r="W48" i="88"/>
  <c r="AG46" i="46"/>
  <c r="AP46" i="46" s="1"/>
  <c r="AF46" i="46"/>
  <c r="AO46" i="46" s="1"/>
  <c r="AE46" i="46"/>
  <c r="W47" i="46"/>
  <c r="AH45" i="82"/>
  <c r="AQ45" i="82" s="1"/>
  <c r="AH47" i="41"/>
  <c r="AQ47" i="41" s="1"/>
  <c r="AE48" i="45"/>
  <c r="W49" i="45"/>
  <c r="AG48" i="45"/>
  <c r="AP48" i="45" s="1"/>
  <c r="AF48" i="45"/>
  <c r="AO48" i="45" s="1"/>
  <c r="AH48" i="25"/>
  <c r="AQ48" i="25" s="1"/>
  <c r="AH46" i="31"/>
  <c r="AQ46" i="31" s="1"/>
  <c r="AR46" i="73"/>
  <c r="Z47" i="38"/>
  <c r="Y47" i="38"/>
  <c r="X47" i="38"/>
  <c r="X48" i="77"/>
  <c r="Y48" i="77"/>
  <c r="Z48" i="77" s="1"/>
  <c r="W49" i="30"/>
  <c r="AG48" i="30"/>
  <c r="AP48" i="30" s="1"/>
  <c r="AE48" i="30"/>
  <c r="AF48" i="30"/>
  <c r="AO48" i="30" s="1"/>
  <c r="AF45" i="82"/>
  <c r="AO45" i="82" s="1"/>
  <c r="W46" i="82"/>
  <c r="AG45" i="82"/>
  <c r="AP45" i="82" s="1"/>
  <c r="AE45" i="82"/>
  <c r="AN44" i="89"/>
  <c r="AI44" i="89"/>
  <c r="AI47" i="92"/>
  <c r="AN47" i="92"/>
  <c r="AH45" i="26"/>
  <c r="AQ45" i="26" s="1"/>
  <c r="AG47" i="41"/>
  <c r="AP47" i="41" s="1"/>
  <c r="AF47" i="41"/>
  <c r="AO47" i="41" s="1"/>
  <c r="AE47" i="41"/>
  <c r="W48" i="41"/>
  <c r="W49" i="79"/>
  <c r="AG48" i="79"/>
  <c r="AP48" i="79" s="1"/>
  <c r="AE48" i="79"/>
  <c r="AF48" i="79"/>
  <c r="AO48" i="79" s="1"/>
  <c r="W48" i="43"/>
  <c r="AG47" i="43"/>
  <c r="AP47" i="43" s="1"/>
  <c r="AF47" i="43"/>
  <c r="AO47" i="43" s="1"/>
  <c r="AE47" i="43"/>
  <c r="AG48" i="25"/>
  <c r="AP48" i="25" s="1"/>
  <c r="AF48" i="25"/>
  <c r="AO48" i="25" s="1"/>
  <c r="AE48" i="25"/>
  <c r="W49" i="25"/>
  <c r="AG46" i="31"/>
  <c r="AP46" i="31" s="1"/>
  <c r="AF46" i="31"/>
  <c r="AO46" i="31" s="1"/>
  <c r="W47" i="31"/>
  <c r="AE46" i="31"/>
  <c r="AN49" i="86"/>
  <c r="AI49" i="86"/>
  <c r="AI46" i="35"/>
  <c r="AN46" i="35"/>
  <c r="AR44" i="82"/>
  <c r="X47" i="87"/>
  <c r="Y47" i="87"/>
  <c r="AI48" i="93"/>
  <c r="AN48" i="93"/>
  <c r="AI45" i="39"/>
  <c r="AN45" i="39"/>
  <c r="AI46" i="84"/>
  <c r="AN46" i="84"/>
  <c r="AH47" i="36"/>
  <c r="AQ47" i="36" s="1"/>
  <c r="X47" i="75"/>
  <c r="Z47" i="75" s="1"/>
  <c r="Y47" i="75"/>
  <c r="AH47" i="29"/>
  <c r="AQ47" i="29" s="1"/>
  <c r="AH47" i="85"/>
  <c r="AQ47" i="85" s="1"/>
  <c r="Z47" i="36"/>
  <c r="W47" i="90"/>
  <c r="AG46" i="90"/>
  <c r="AP46" i="90" s="1"/>
  <c r="AF46" i="90"/>
  <c r="AO46" i="90" s="1"/>
  <c r="AE46" i="90"/>
  <c r="AR45" i="31"/>
  <c r="W49" i="42"/>
  <c r="AG48" i="42"/>
  <c r="AP48" i="42" s="1"/>
  <c r="AF48" i="42"/>
  <c r="AO48" i="42" s="1"/>
  <c r="AE48" i="42"/>
  <c r="Z50" i="40"/>
  <c r="X50" i="40"/>
  <c r="Y50" i="40"/>
  <c r="AR47" i="25"/>
  <c r="AR44" i="26"/>
  <c r="AI46" i="38"/>
  <c r="AN46" i="38"/>
  <c r="AH47" i="32"/>
  <c r="AQ47" i="32" s="1"/>
  <c r="AN49" i="33"/>
  <c r="AI49" i="33"/>
  <c r="Y51" i="95"/>
  <c r="X51" i="95"/>
  <c r="Z48" i="81"/>
  <c r="X48" i="81"/>
  <c r="Y48" i="81"/>
  <c r="AG46" i="91"/>
  <c r="AP46" i="91" s="1"/>
  <c r="AE46" i="91"/>
  <c r="AF46" i="91"/>
  <c r="AO46" i="91" s="1"/>
  <c r="W47" i="91"/>
  <c r="AI46" i="75"/>
  <c r="AN46" i="75"/>
  <c r="AR46" i="85"/>
  <c r="AR46" i="36"/>
  <c r="AH47" i="73"/>
  <c r="AQ47" i="73" s="1"/>
  <c r="AR46" i="29"/>
  <c r="X48" i="92"/>
  <c r="Y48" i="92"/>
  <c r="Z45" i="26"/>
  <c r="Y47" i="48"/>
  <c r="X47" i="48"/>
  <c r="AH50" i="34"/>
  <c r="AQ50" i="34" s="1"/>
  <c r="AH46" i="74"/>
  <c r="AQ46" i="74" s="1"/>
  <c r="Z47" i="32"/>
  <c r="AH48" i="76"/>
  <c r="AQ48" i="76" s="1"/>
  <c r="AI50" i="95"/>
  <c r="AN50" i="95"/>
  <c r="X46" i="27"/>
  <c r="Z46" i="27" s="1"/>
  <c r="Y46" i="27"/>
  <c r="AF47" i="80"/>
  <c r="AO47" i="80" s="1"/>
  <c r="W48" i="80"/>
  <c r="AG47" i="80"/>
  <c r="AP47" i="80" s="1"/>
  <c r="AE47" i="80"/>
  <c r="Z47" i="37"/>
  <c r="X47" i="37"/>
  <c r="Y47" i="37"/>
  <c r="AR45" i="74"/>
  <c r="Z47" i="29"/>
  <c r="AI47" i="77"/>
  <c r="AN47" i="77"/>
  <c r="AR46" i="41"/>
  <c r="AR49" i="34"/>
  <c r="AR46" i="32"/>
  <c r="AI49" i="40"/>
  <c r="AN49" i="40"/>
  <c r="AI46" i="48"/>
  <c r="AN46" i="48"/>
  <c r="Z50" i="34"/>
  <c r="Z46" i="74"/>
  <c r="X47" i="83"/>
  <c r="Y47" i="83"/>
  <c r="Z47" i="83" s="1"/>
  <c r="Z50" i="86"/>
  <c r="Y50" i="86"/>
  <c r="X50" i="86"/>
  <c r="Z48" i="76"/>
  <c r="AI47" i="81"/>
  <c r="AN47" i="81"/>
  <c r="AI46" i="87"/>
  <c r="AN46" i="87"/>
  <c r="AN45" i="27"/>
  <c r="AI45" i="27"/>
  <c r="AN45" i="47"/>
  <c r="AI45" i="47"/>
  <c r="AR47" i="76"/>
  <c r="Z46" i="39"/>
  <c r="X46" i="39"/>
  <c r="Y46" i="39"/>
  <c r="W49" i="78"/>
  <c r="AG48" i="78"/>
  <c r="AP48" i="78" s="1"/>
  <c r="AE48" i="78"/>
  <c r="AF48" i="78"/>
  <c r="AO48" i="78" s="1"/>
  <c r="X47" i="84"/>
  <c r="Z47" i="84" s="1"/>
  <c r="Y47" i="84"/>
  <c r="W48" i="94"/>
  <c r="AG47" i="94"/>
  <c r="AP47" i="94" s="1"/>
  <c r="AF47" i="94"/>
  <c r="AO47" i="94" s="1"/>
  <c r="AE47" i="94"/>
  <c r="AH48" i="30"/>
  <c r="AQ48" i="30" s="1"/>
  <c r="AG47" i="73"/>
  <c r="AP47" i="73" s="1"/>
  <c r="AF47" i="73"/>
  <c r="AO47" i="73" s="1"/>
  <c r="W48" i="73"/>
  <c r="AE47" i="73"/>
  <c r="X45" i="89"/>
  <c r="Y45" i="89"/>
  <c r="AN46" i="83"/>
  <c r="AI46" i="83"/>
  <c r="X47" i="35"/>
  <c r="Y47" i="35"/>
  <c r="Z50" i="33"/>
  <c r="X50" i="33"/>
  <c r="Y50" i="33"/>
  <c r="Y49" i="93"/>
  <c r="X49" i="93"/>
  <c r="Z49" i="93" s="1"/>
  <c r="AE47" i="84" l="1"/>
  <c r="W48" i="84"/>
  <c r="AF47" i="84"/>
  <c r="AO47" i="84" s="1"/>
  <c r="AG47" i="84"/>
  <c r="AP47" i="84" s="1"/>
  <c r="W47" i="27"/>
  <c r="AG46" i="27"/>
  <c r="AP46" i="27" s="1"/>
  <c r="AF46" i="27"/>
  <c r="AO46" i="27" s="1"/>
  <c r="AE46" i="27"/>
  <c r="AG47" i="75"/>
  <c r="AP47" i="75" s="1"/>
  <c r="AF47" i="75"/>
  <c r="AO47" i="75" s="1"/>
  <c r="AE47" i="75"/>
  <c r="W48" i="75"/>
  <c r="AE48" i="77"/>
  <c r="W49" i="77"/>
  <c r="AG48" i="77"/>
  <c r="AP48" i="77" s="1"/>
  <c r="AF48" i="77"/>
  <c r="AO48" i="77" s="1"/>
  <c r="AE49" i="93"/>
  <c r="W50" i="93"/>
  <c r="AF49" i="93"/>
  <c r="AO49" i="93" s="1"/>
  <c r="AG49" i="93"/>
  <c r="AP49" i="93" s="1"/>
  <c r="AG47" i="83"/>
  <c r="AP47" i="83" s="1"/>
  <c r="W48" i="83"/>
  <c r="AF47" i="83"/>
  <c r="AO47" i="83" s="1"/>
  <c r="AE47" i="83"/>
  <c r="W48" i="29"/>
  <c r="AG47" i="29"/>
  <c r="AP47" i="29" s="1"/>
  <c r="AF47" i="29"/>
  <c r="AO47" i="29" s="1"/>
  <c r="AE47" i="29"/>
  <c r="AH51" i="95"/>
  <c r="AQ51" i="95" s="1"/>
  <c r="AE50" i="40"/>
  <c r="W51" i="40"/>
  <c r="AG50" i="40"/>
  <c r="AP50" i="40" s="1"/>
  <c r="AF50" i="40"/>
  <c r="AO50" i="40" s="1"/>
  <c r="Y49" i="30"/>
  <c r="Z49" i="30" s="1"/>
  <c r="X49" i="30"/>
  <c r="AH50" i="33"/>
  <c r="AQ50" i="33" s="1"/>
  <c r="Y48" i="73"/>
  <c r="X48" i="73"/>
  <c r="Z48" i="73" s="1"/>
  <c r="Y48" i="94"/>
  <c r="X48" i="94"/>
  <c r="W51" i="34"/>
  <c r="AG50" i="34"/>
  <c r="AP50" i="34" s="1"/>
  <c r="AF50" i="34"/>
  <c r="AO50" i="34" s="1"/>
  <c r="AE50" i="34"/>
  <c r="AR47" i="77"/>
  <c r="AE47" i="37"/>
  <c r="W48" i="37"/>
  <c r="AG47" i="37"/>
  <c r="AP47" i="37" s="1"/>
  <c r="AF47" i="37"/>
  <c r="AO47" i="37" s="1"/>
  <c r="AG45" i="26"/>
  <c r="AP45" i="26" s="1"/>
  <c r="AF45" i="26"/>
  <c r="AO45" i="26" s="1"/>
  <c r="AE45" i="26"/>
  <c r="W46" i="26"/>
  <c r="AE48" i="81"/>
  <c r="W49" i="81"/>
  <c r="AF48" i="81"/>
  <c r="AO48" i="81" s="1"/>
  <c r="AG48" i="81"/>
  <c r="AP48" i="81" s="1"/>
  <c r="AR46" i="38"/>
  <c r="AH50" i="40"/>
  <c r="AQ50" i="40" s="1"/>
  <c r="Z49" i="42"/>
  <c r="X49" i="42"/>
  <c r="Y49" i="42"/>
  <c r="AR45" i="39"/>
  <c r="Y49" i="25"/>
  <c r="Z49" i="25" s="1"/>
  <c r="X49" i="25"/>
  <c r="AI48" i="45"/>
  <c r="AN48" i="45"/>
  <c r="X47" i="46"/>
  <c r="Y47" i="46"/>
  <c r="AN47" i="88"/>
  <c r="AI47" i="88"/>
  <c r="AG50" i="33"/>
  <c r="AP50" i="33" s="1"/>
  <c r="AF50" i="33"/>
  <c r="AO50" i="33" s="1"/>
  <c r="AE50" i="33"/>
  <c r="W51" i="33"/>
  <c r="Z47" i="90"/>
  <c r="X47" i="90"/>
  <c r="Y47" i="90"/>
  <c r="AE47" i="38"/>
  <c r="W48" i="38"/>
  <c r="AG47" i="38"/>
  <c r="AP47" i="38" s="1"/>
  <c r="AF47" i="38"/>
  <c r="AO47" i="38" s="1"/>
  <c r="X49" i="78"/>
  <c r="Y49" i="78"/>
  <c r="AR46" i="48"/>
  <c r="AN46" i="91"/>
  <c r="AI46" i="91"/>
  <c r="AG47" i="36"/>
  <c r="AP47" i="36" s="1"/>
  <c r="AF47" i="36"/>
  <c r="AO47" i="36" s="1"/>
  <c r="AE47" i="36"/>
  <c r="W48" i="36"/>
  <c r="AR48" i="93"/>
  <c r="Z47" i="31"/>
  <c r="Y47" i="31"/>
  <c r="X47" i="31"/>
  <c r="AN47" i="96"/>
  <c r="AI47" i="96"/>
  <c r="X48" i="85"/>
  <c r="Y48" i="85"/>
  <c r="AN47" i="80"/>
  <c r="AI47" i="80"/>
  <c r="AR47" i="92"/>
  <c r="Z49" i="44"/>
  <c r="X49" i="44"/>
  <c r="Y49" i="44"/>
  <c r="Y45" i="28"/>
  <c r="X45" i="28"/>
  <c r="AH45" i="89"/>
  <c r="AQ45" i="89" s="1"/>
  <c r="AR45" i="47"/>
  <c r="AH48" i="92"/>
  <c r="AQ48" i="92" s="1"/>
  <c r="AR44" i="89"/>
  <c r="AH47" i="35"/>
  <c r="AQ47" i="35" s="1"/>
  <c r="Z45" i="89"/>
  <c r="AR47" i="81"/>
  <c r="AH47" i="83"/>
  <c r="AQ47" i="83" s="1"/>
  <c r="AH47" i="48"/>
  <c r="AQ47" i="48" s="1"/>
  <c r="Z48" i="92"/>
  <c r="Z51" i="95"/>
  <c r="AI46" i="90"/>
  <c r="AN46" i="90"/>
  <c r="AR46" i="35"/>
  <c r="X48" i="41"/>
  <c r="Y48" i="41"/>
  <c r="AH48" i="77"/>
  <c r="AQ48" i="77" s="1"/>
  <c r="AI48" i="44"/>
  <c r="AN48" i="44"/>
  <c r="Z48" i="96"/>
  <c r="X48" i="96"/>
  <c r="Y48" i="96"/>
  <c r="AR46" i="87"/>
  <c r="AN46" i="31"/>
  <c r="AI46" i="31"/>
  <c r="AN48" i="25"/>
  <c r="AI48" i="25"/>
  <c r="X49" i="79"/>
  <c r="Y49" i="79"/>
  <c r="Z49" i="79" s="1"/>
  <c r="AN46" i="46"/>
  <c r="AI46" i="46"/>
  <c r="AN47" i="85"/>
  <c r="AI47" i="85"/>
  <c r="AH47" i="84"/>
  <c r="AQ47" i="84" s="1"/>
  <c r="AI48" i="42"/>
  <c r="AN48" i="42"/>
  <c r="Z47" i="35"/>
  <c r="AN47" i="73"/>
  <c r="AI47" i="73"/>
  <c r="AH46" i="39"/>
  <c r="AQ46" i="39" s="1"/>
  <c r="AR45" i="27"/>
  <c r="AF48" i="76"/>
  <c r="AO48" i="76" s="1"/>
  <c r="W49" i="76"/>
  <c r="AG48" i="76"/>
  <c r="AP48" i="76" s="1"/>
  <c r="AE48" i="76"/>
  <c r="AR49" i="40"/>
  <c r="X48" i="80"/>
  <c r="Z48" i="80" s="1"/>
  <c r="Y48" i="80"/>
  <c r="AR50" i="95"/>
  <c r="AF47" i="32"/>
  <c r="AO47" i="32" s="1"/>
  <c r="AE47" i="32"/>
  <c r="W48" i="32"/>
  <c r="AG47" i="32"/>
  <c r="AP47" i="32" s="1"/>
  <c r="AR46" i="75"/>
  <c r="AR49" i="33"/>
  <c r="AR46" i="84"/>
  <c r="AH47" i="87"/>
  <c r="AQ47" i="87" s="1"/>
  <c r="AR49" i="86"/>
  <c r="AI47" i="43"/>
  <c r="AN47" i="43"/>
  <c r="AI48" i="79"/>
  <c r="AN48" i="79"/>
  <c r="AN47" i="41"/>
  <c r="AI47" i="41"/>
  <c r="AI48" i="30"/>
  <c r="AN48" i="30"/>
  <c r="AN44" i="28"/>
  <c r="AI44" i="28"/>
  <c r="AG50" i="86"/>
  <c r="AP50" i="86" s="1"/>
  <c r="AF50" i="86"/>
  <c r="AO50" i="86" s="1"/>
  <c r="W51" i="86"/>
  <c r="AE50" i="86"/>
  <c r="AH46" i="27"/>
  <c r="AQ46" i="27" s="1"/>
  <c r="Y46" i="82"/>
  <c r="Z46" i="82" s="1"/>
  <c r="X46" i="82"/>
  <c r="AF46" i="47"/>
  <c r="AO46" i="47" s="1"/>
  <c r="W47" i="47"/>
  <c r="AG46" i="47"/>
  <c r="AP46" i="47" s="1"/>
  <c r="AE46" i="47"/>
  <c r="AH49" i="93"/>
  <c r="AQ49" i="93" s="1"/>
  <c r="AI47" i="94"/>
  <c r="AN47" i="94"/>
  <c r="AH47" i="75"/>
  <c r="AQ47" i="75" s="1"/>
  <c r="X48" i="43"/>
  <c r="Z48" i="43" s="1"/>
  <c r="Y48" i="43"/>
  <c r="AR46" i="83"/>
  <c r="AI48" i="78"/>
  <c r="AN48" i="78"/>
  <c r="AF46" i="39"/>
  <c r="AO46" i="39" s="1"/>
  <c r="AE46" i="39"/>
  <c r="W47" i="39"/>
  <c r="AG46" i="39"/>
  <c r="AP46" i="39" s="1"/>
  <c r="AH50" i="86"/>
  <c r="AQ50" i="86" s="1"/>
  <c r="AE46" i="74"/>
  <c r="W47" i="74"/>
  <c r="AF46" i="74"/>
  <c r="AO46" i="74" s="1"/>
  <c r="AG46" i="74"/>
  <c r="AP46" i="74" s="1"/>
  <c r="AH47" i="37"/>
  <c r="AQ47" i="37" s="1"/>
  <c r="Z47" i="48"/>
  <c r="X47" i="91"/>
  <c r="Z47" i="91" s="1"/>
  <c r="Y47" i="91"/>
  <c r="AH48" i="81"/>
  <c r="AQ48" i="81" s="1"/>
  <c r="Z47" i="87"/>
  <c r="AI45" i="82"/>
  <c r="AN45" i="82"/>
  <c r="AH47" i="38"/>
  <c r="AQ47" i="38" s="1"/>
  <c r="Y49" i="45"/>
  <c r="X49" i="45"/>
  <c r="Z48" i="88"/>
  <c r="X48" i="88"/>
  <c r="Y48" i="88"/>
  <c r="AR46" i="37"/>
  <c r="AH46" i="47"/>
  <c r="AQ46" i="47" s="1"/>
  <c r="AE48" i="43" l="1"/>
  <c r="W49" i="43"/>
  <c r="AG48" i="43"/>
  <c r="AP48" i="43" s="1"/>
  <c r="AF48" i="43"/>
  <c r="AO48" i="43" s="1"/>
  <c r="AF48" i="80"/>
  <c r="AO48" i="80" s="1"/>
  <c r="W49" i="80"/>
  <c r="AG48" i="80"/>
  <c r="AP48" i="80" s="1"/>
  <c r="AE48" i="80"/>
  <c r="AF49" i="79"/>
  <c r="AO49" i="79" s="1"/>
  <c r="AE49" i="79"/>
  <c r="W50" i="79"/>
  <c r="AG49" i="79"/>
  <c r="AP49" i="79" s="1"/>
  <c r="W50" i="25"/>
  <c r="AG49" i="25"/>
  <c r="AP49" i="25" s="1"/>
  <c r="AF49" i="25"/>
  <c r="AO49" i="25" s="1"/>
  <c r="AE49" i="25"/>
  <c r="AF49" i="30"/>
  <c r="AO49" i="30" s="1"/>
  <c r="AE49" i="30"/>
  <c r="W50" i="30"/>
  <c r="AG49" i="30"/>
  <c r="AP49" i="30" s="1"/>
  <c r="W49" i="73"/>
  <c r="AE48" i="73"/>
  <c r="AF48" i="73"/>
  <c r="AO48" i="73" s="1"/>
  <c r="AG48" i="73"/>
  <c r="AP48" i="73" s="1"/>
  <c r="W48" i="91"/>
  <c r="AG47" i="91"/>
  <c r="AP47" i="91" s="1"/>
  <c r="AE47" i="91"/>
  <c r="AF47" i="91"/>
  <c r="AO47" i="91" s="1"/>
  <c r="AF46" i="82"/>
  <c r="AO46" i="82" s="1"/>
  <c r="AG46" i="82"/>
  <c r="AP46" i="82" s="1"/>
  <c r="W47" i="82"/>
  <c r="AE46" i="82"/>
  <c r="W48" i="31"/>
  <c r="AF47" i="31"/>
  <c r="AO47" i="31" s="1"/>
  <c r="AG47" i="31"/>
  <c r="AP47" i="31" s="1"/>
  <c r="AE47" i="31"/>
  <c r="Y48" i="38"/>
  <c r="X48" i="38"/>
  <c r="AI48" i="81"/>
  <c r="AN48" i="81"/>
  <c r="AH48" i="94"/>
  <c r="AQ48" i="94" s="1"/>
  <c r="AH49" i="45"/>
  <c r="AQ49" i="45" s="1"/>
  <c r="AN50" i="86"/>
  <c r="AI50" i="86"/>
  <c r="Z49" i="45"/>
  <c r="AR45" i="82"/>
  <c r="AH48" i="88"/>
  <c r="AQ48" i="88" s="1"/>
  <c r="AE47" i="87"/>
  <c r="W48" i="87"/>
  <c r="AF47" i="87"/>
  <c r="AO47" i="87" s="1"/>
  <c r="AG47" i="87"/>
  <c r="AP47" i="87" s="1"/>
  <c r="Z47" i="74"/>
  <c r="Y47" i="74"/>
  <c r="X47" i="74"/>
  <c r="AH46" i="82"/>
  <c r="AQ46" i="82" s="1"/>
  <c r="AI48" i="76"/>
  <c r="AN48" i="76"/>
  <c r="AR47" i="73"/>
  <c r="AR46" i="46"/>
  <c r="AH48" i="96"/>
  <c r="AQ48" i="96" s="1"/>
  <c r="AF45" i="89"/>
  <c r="AO45" i="89" s="1"/>
  <c r="AG45" i="89"/>
  <c r="AP45" i="89" s="1"/>
  <c r="W46" i="89"/>
  <c r="AE45" i="89"/>
  <c r="AH49" i="44"/>
  <c r="AQ49" i="44" s="1"/>
  <c r="AN47" i="36"/>
  <c r="AI47" i="36"/>
  <c r="X51" i="33"/>
  <c r="Y51" i="33"/>
  <c r="AH49" i="25"/>
  <c r="AQ49" i="25" s="1"/>
  <c r="AH49" i="42"/>
  <c r="AQ49" i="42" s="1"/>
  <c r="X49" i="81"/>
  <c r="Z49" i="81" s="1"/>
  <c r="Y49" i="81"/>
  <c r="Z51" i="34"/>
  <c r="X51" i="34"/>
  <c r="Y51" i="34"/>
  <c r="AH49" i="30"/>
  <c r="AQ49" i="30" s="1"/>
  <c r="Y51" i="40"/>
  <c r="X51" i="40"/>
  <c r="Z51" i="40" s="1"/>
  <c r="AN47" i="83"/>
  <c r="AI47" i="83"/>
  <c r="Z49" i="77"/>
  <c r="X49" i="77"/>
  <c r="Y49" i="77"/>
  <c r="Z47" i="27"/>
  <c r="Y47" i="27"/>
  <c r="X47" i="27"/>
  <c r="W49" i="88"/>
  <c r="AG48" i="88"/>
  <c r="AP48" i="88" s="1"/>
  <c r="AF48" i="88"/>
  <c r="AO48" i="88" s="1"/>
  <c r="AE48" i="88"/>
  <c r="AN50" i="33"/>
  <c r="AI50" i="33"/>
  <c r="AI50" i="40"/>
  <c r="AN50" i="40"/>
  <c r="AH47" i="46"/>
  <c r="AQ47" i="46" s="1"/>
  <c r="AI46" i="47"/>
  <c r="AN46" i="47"/>
  <c r="AR44" i="28"/>
  <c r="AF49" i="42"/>
  <c r="AO49" i="42" s="1"/>
  <c r="AE49" i="42"/>
  <c r="W50" i="42"/>
  <c r="AG49" i="42"/>
  <c r="AP49" i="42" s="1"/>
  <c r="AH45" i="28"/>
  <c r="AQ45" i="28" s="1"/>
  <c r="AH49" i="78"/>
  <c r="AQ49" i="78" s="1"/>
  <c r="AI50" i="34"/>
  <c r="AN50" i="34"/>
  <c r="AN48" i="77"/>
  <c r="AI48" i="77"/>
  <c r="AG47" i="48"/>
  <c r="AP47" i="48" s="1"/>
  <c r="AF47" i="48"/>
  <c r="AO47" i="48" s="1"/>
  <c r="AE47" i="48"/>
  <c r="W48" i="48"/>
  <c r="Z47" i="39"/>
  <c r="X47" i="39"/>
  <c r="Y47" i="39"/>
  <c r="AI47" i="32"/>
  <c r="AN47" i="32"/>
  <c r="Z49" i="76"/>
  <c r="Y49" i="76"/>
  <c r="X49" i="76"/>
  <c r="AH49" i="79"/>
  <c r="AQ49" i="79" s="1"/>
  <c r="AR48" i="44"/>
  <c r="AR46" i="90"/>
  <c r="AR47" i="96"/>
  <c r="AR46" i="91"/>
  <c r="Z49" i="78"/>
  <c r="Z47" i="46"/>
  <c r="Z46" i="26"/>
  <c r="X46" i="26"/>
  <c r="Y46" i="26"/>
  <c r="Z48" i="94"/>
  <c r="Z48" i="83"/>
  <c r="X48" i="83"/>
  <c r="Y48" i="83"/>
  <c r="AI49" i="93"/>
  <c r="AN49" i="93"/>
  <c r="X48" i="75"/>
  <c r="Z48" i="75" s="1"/>
  <c r="Y48" i="75"/>
  <c r="AH48" i="85"/>
  <c r="AQ48" i="85" s="1"/>
  <c r="AI47" i="29"/>
  <c r="AN47" i="29"/>
  <c r="Z48" i="32"/>
  <c r="X48" i="32"/>
  <c r="Y48" i="32"/>
  <c r="AH48" i="80"/>
  <c r="AQ48" i="80" s="1"/>
  <c r="AE47" i="35"/>
  <c r="W48" i="35"/>
  <c r="AG47" i="35"/>
  <c r="AP47" i="35" s="1"/>
  <c r="AF47" i="35"/>
  <c r="AO47" i="35" s="1"/>
  <c r="Z48" i="85"/>
  <c r="AI47" i="38"/>
  <c r="AN47" i="38"/>
  <c r="AI46" i="27"/>
  <c r="AN46" i="27"/>
  <c r="AI46" i="39"/>
  <c r="AN46" i="39"/>
  <c r="X47" i="47"/>
  <c r="Z47" i="47" s="1"/>
  <c r="Y47" i="47"/>
  <c r="X51" i="86"/>
  <c r="Y51" i="86"/>
  <c r="AR48" i="30"/>
  <c r="AR47" i="43"/>
  <c r="AR48" i="42"/>
  <c r="AR47" i="85"/>
  <c r="AH48" i="41"/>
  <c r="AQ48" i="41" s="1"/>
  <c r="AG51" i="95"/>
  <c r="AP51" i="95" s="1"/>
  <c r="AF51" i="95"/>
  <c r="AO51" i="95" s="1"/>
  <c r="W52" i="95"/>
  <c r="AE51" i="95"/>
  <c r="Z45" i="28"/>
  <c r="AR47" i="80"/>
  <c r="AH47" i="90"/>
  <c r="AQ47" i="90" s="1"/>
  <c r="AN45" i="26"/>
  <c r="AI45" i="26"/>
  <c r="Z48" i="37"/>
  <c r="X48" i="37"/>
  <c r="Y48" i="37"/>
  <c r="AH48" i="73"/>
  <c r="AQ48" i="73" s="1"/>
  <c r="X48" i="84"/>
  <c r="Y48" i="84"/>
  <c r="AH47" i="91"/>
  <c r="AQ47" i="91" s="1"/>
  <c r="AI46" i="74"/>
  <c r="AN46" i="74"/>
  <c r="AR48" i="78"/>
  <c r="AR47" i="94"/>
  <c r="AR46" i="31"/>
  <c r="W49" i="96"/>
  <c r="AF48" i="96"/>
  <c r="AO48" i="96" s="1"/>
  <c r="AE48" i="96"/>
  <c r="AG48" i="96"/>
  <c r="AP48" i="96" s="1"/>
  <c r="AE49" i="44"/>
  <c r="W50" i="44"/>
  <c r="AG49" i="44"/>
  <c r="AP49" i="44" s="1"/>
  <c r="AF49" i="44"/>
  <c r="AO49" i="44" s="1"/>
  <c r="AR48" i="79"/>
  <c r="Z50" i="93"/>
  <c r="X50" i="93"/>
  <c r="Y50" i="93"/>
  <c r="AH48" i="43"/>
  <c r="AQ48" i="43" s="1"/>
  <c r="AR47" i="41"/>
  <c r="AR48" i="25"/>
  <c r="Z48" i="41"/>
  <c r="AF48" i="92"/>
  <c r="AO48" i="92" s="1"/>
  <c r="AE48" i="92"/>
  <c r="AG48" i="92"/>
  <c r="AP48" i="92" s="1"/>
  <c r="W49" i="92"/>
  <c r="AH47" i="31"/>
  <c r="AQ47" i="31" s="1"/>
  <c r="Y48" i="36"/>
  <c r="Z48" i="36" s="1"/>
  <c r="X48" i="36"/>
  <c r="AE47" i="90"/>
  <c r="W48" i="90"/>
  <c r="AG47" i="90"/>
  <c r="AP47" i="90" s="1"/>
  <c r="AF47" i="90"/>
  <c r="AO47" i="90" s="1"/>
  <c r="AR47" i="88"/>
  <c r="AR48" i="45"/>
  <c r="AI47" i="37"/>
  <c r="AN47" i="37"/>
  <c r="Z48" i="29"/>
  <c r="X48" i="29"/>
  <c r="Y48" i="29"/>
  <c r="AN47" i="75"/>
  <c r="AI47" i="75"/>
  <c r="AI47" i="84"/>
  <c r="AN47" i="84"/>
  <c r="W49" i="75" l="1"/>
  <c r="AG48" i="75"/>
  <c r="AP48" i="75" s="1"/>
  <c r="AE48" i="75"/>
  <c r="AF48" i="75"/>
  <c r="AO48" i="75" s="1"/>
  <c r="AG49" i="81"/>
  <c r="AP49" i="81" s="1"/>
  <c r="AF49" i="81"/>
  <c r="AO49" i="81" s="1"/>
  <c r="AE49" i="81"/>
  <c r="W50" i="81"/>
  <c r="W49" i="36"/>
  <c r="AG48" i="36"/>
  <c r="AP48" i="36" s="1"/>
  <c r="AF48" i="36"/>
  <c r="AO48" i="36" s="1"/>
  <c r="AE48" i="36"/>
  <c r="AE47" i="47"/>
  <c r="W48" i="47"/>
  <c r="AG47" i="47"/>
  <c r="AP47" i="47" s="1"/>
  <c r="AF47" i="47"/>
  <c r="AO47" i="47" s="1"/>
  <c r="AG51" i="40"/>
  <c r="AP51" i="40" s="1"/>
  <c r="AF51" i="40"/>
  <c r="AO51" i="40" s="1"/>
  <c r="AE51" i="40"/>
  <c r="W52" i="40"/>
  <c r="AR47" i="84"/>
  <c r="AR47" i="37"/>
  <c r="AI48" i="96"/>
  <c r="AN48" i="96"/>
  <c r="AH48" i="84"/>
  <c r="AQ48" i="84" s="1"/>
  <c r="AH48" i="29"/>
  <c r="AQ48" i="29" s="1"/>
  <c r="AI47" i="90"/>
  <c r="AN47" i="90"/>
  <c r="AN48" i="92"/>
  <c r="AI48" i="92"/>
  <c r="Z48" i="84"/>
  <c r="AG45" i="28"/>
  <c r="AP45" i="28" s="1"/>
  <c r="AF45" i="28"/>
  <c r="AO45" i="28" s="1"/>
  <c r="W46" i="28"/>
  <c r="AE45" i="28"/>
  <c r="AR47" i="38"/>
  <c r="AI47" i="35"/>
  <c r="AN47" i="35"/>
  <c r="AE48" i="94"/>
  <c r="W49" i="94"/>
  <c r="AG48" i="94"/>
  <c r="AP48" i="94" s="1"/>
  <c r="AF48" i="94"/>
  <c r="AO48" i="94" s="1"/>
  <c r="X50" i="42"/>
  <c r="Y50" i="42"/>
  <c r="AR46" i="47"/>
  <c r="AH51" i="33"/>
  <c r="AQ51" i="33" s="1"/>
  <c r="AR48" i="76"/>
  <c r="AH47" i="74"/>
  <c r="AQ47" i="74" s="1"/>
  <c r="Z48" i="87"/>
  <c r="Y48" i="87"/>
  <c r="X48" i="87"/>
  <c r="AH48" i="38"/>
  <c r="AQ48" i="38" s="1"/>
  <c r="AI49" i="79"/>
  <c r="AN49" i="79"/>
  <c r="AE48" i="29"/>
  <c r="AF48" i="29"/>
  <c r="AO48" i="29" s="1"/>
  <c r="W49" i="29"/>
  <c r="AG48" i="29"/>
  <c r="AP48" i="29" s="1"/>
  <c r="AH48" i="36"/>
  <c r="AQ48" i="36" s="1"/>
  <c r="AH50" i="93"/>
  <c r="AQ50" i="93" s="1"/>
  <c r="AH48" i="37"/>
  <c r="AQ48" i="37" s="1"/>
  <c r="W49" i="85"/>
  <c r="AE48" i="85"/>
  <c r="AF48" i="85"/>
  <c r="AO48" i="85" s="1"/>
  <c r="AG48" i="85"/>
  <c r="AP48" i="85" s="1"/>
  <c r="AH48" i="32"/>
  <c r="AQ48" i="32" s="1"/>
  <c r="AH49" i="76"/>
  <c r="AQ49" i="76" s="1"/>
  <c r="AH47" i="39"/>
  <c r="AQ47" i="39" s="1"/>
  <c r="AI49" i="42"/>
  <c r="AN49" i="42"/>
  <c r="AR50" i="40"/>
  <c r="AH49" i="77"/>
  <c r="AQ49" i="77" s="1"/>
  <c r="Z51" i="33"/>
  <c r="AI47" i="87"/>
  <c r="AN47" i="87"/>
  <c r="X48" i="31"/>
  <c r="Y48" i="31"/>
  <c r="Z50" i="30"/>
  <c r="Y50" i="30"/>
  <c r="X50" i="30"/>
  <c r="W49" i="41"/>
  <c r="AG48" i="41"/>
  <c r="AP48" i="41" s="1"/>
  <c r="AF48" i="41"/>
  <c r="AO48" i="41" s="1"/>
  <c r="AE48" i="41"/>
  <c r="AG50" i="93"/>
  <c r="AP50" i="93" s="1"/>
  <c r="AF50" i="93"/>
  <c r="AO50" i="93" s="1"/>
  <c r="AE50" i="93"/>
  <c r="W51" i="93"/>
  <c r="Z50" i="44"/>
  <c r="X50" i="44"/>
  <c r="Y50" i="44"/>
  <c r="X49" i="96"/>
  <c r="Y49" i="96"/>
  <c r="AG48" i="37"/>
  <c r="AP48" i="37" s="1"/>
  <c r="AF48" i="37"/>
  <c r="AO48" i="37" s="1"/>
  <c r="AE48" i="37"/>
  <c r="W49" i="37"/>
  <c r="AN51" i="95"/>
  <c r="AI51" i="95"/>
  <c r="AH51" i="86"/>
  <c r="AQ51" i="86" s="1"/>
  <c r="AR46" i="39"/>
  <c r="AG48" i="32"/>
  <c r="AP48" i="32" s="1"/>
  <c r="AF48" i="32"/>
  <c r="AO48" i="32" s="1"/>
  <c r="AE48" i="32"/>
  <c r="W49" i="32"/>
  <c r="AR49" i="93"/>
  <c r="AH46" i="26"/>
  <c r="AQ46" i="26" s="1"/>
  <c r="AG47" i="39"/>
  <c r="AP47" i="39" s="1"/>
  <c r="AF47" i="39"/>
  <c r="AO47" i="39" s="1"/>
  <c r="AE47" i="39"/>
  <c r="W48" i="39"/>
  <c r="AR48" i="77"/>
  <c r="AR50" i="33"/>
  <c r="Z49" i="88"/>
  <c r="X49" i="88"/>
  <c r="Y49" i="88"/>
  <c r="AF49" i="77"/>
  <c r="AO49" i="77" s="1"/>
  <c r="AG49" i="77"/>
  <c r="AP49" i="77" s="1"/>
  <c r="AE49" i="77"/>
  <c r="W50" i="77"/>
  <c r="AH51" i="34"/>
  <c r="AQ51" i="34" s="1"/>
  <c r="AR47" i="36"/>
  <c r="AG47" i="74"/>
  <c r="AP47" i="74" s="1"/>
  <c r="AF47" i="74"/>
  <c r="AO47" i="74" s="1"/>
  <c r="AE47" i="74"/>
  <c r="W48" i="74"/>
  <c r="Z48" i="38"/>
  <c r="AI47" i="91"/>
  <c r="AN47" i="91"/>
  <c r="AI48" i="73"/>
  <c r="AN48" i="73"/>
  <c r="AI49" i="30"/>
  <c r="AN49" i="30"/>
  <c r="Y50" i="25"/>
  <c r="X50" i="25"/>
  <c r="AN48" i="80"/>
  <c r="AI48" i="80"/>
  <c r="AI49" i="44"/>
  <c r="AN49" i="44"/>
  <c r="AR45" i="26"/>
  <c r="Z52" i="95"/>
  <c r="X52" i="95"/>
  <c r="Y52" i="95"/>
  <c r="Z51" i="86"/>
  <c r="W47" i="26"/>
  <c r="AG46" i="26"/>
  <c r="AP46" i="26" s="1"/>
  <c r="AF46" i="26"/>
  <c r="AO46" i="26" s="1"/>
  <c r="AE46" i="26"/>
  <c r="AE49" i="76"/>
  <c r="AG49" i="76"/>
  <c r="AP49" i="76" s="1"/>
  <c r="W50" i="76"/>
  <c r="AF49" i="76"/>
  <c r="AO49" i="76" s="1"/>
  <c r="AH47" i="27"/>
  <c r="AQ47" i="27" s="1"/>
  <c r="AR47" i="83"/>
  <c r="AF51" i="34"/>
  <c r="AO51" i="34" s="1"/>
  <c r="AE51" i="34"/>
  <c r="W52" i="34"/>
  <c r="AG51" i="34"/>
  <c r="AP51" i="34" s="1"/>
  <c r="AG49" i="45"/>
  <c r="AP49" i="45" s="1"/>
  <c r="AF49" i="45"/>
  <c r="AO49" i="45" s="1"/>
  <c r="AE49" i="45"/>
  <c r="W50" i="45"/>
  <c r="AI47" i="31"/>
  <c r="AN47" i="31"/>
  <c r="AI46" i="82"/>
  <c r="AN46" i="82"/>
  <c r="Y49" i="92"/>
  <c r="Z49" i="92" s="1"/>
  <c r="X49" i="92"/>
  <c r="AR46" i="74"/>
  <c r="AR46" i="27"/>
  <c r="AR47" i="29"/>
  <c r="AH48" i="83"/>
  <c r="AQ48" i="83" s="1"/>
  <c r="W48" i="46"/>
  <c r="AG47" i="46"/>
  <c r="AP47" i="46" s="1"/>
  <c r="AF47" i="46"/>
  <c r="AO47" i="46" s="1"/>
  <c r="AE47" i="46"/>
  <c r="Z48" i="48"/>
  <c r="X48" i="48"/>
  <c r="Y48" i="48"/>
  <c r="AI48" i="88"/>
  <c r="AN48" i="88"/>
  <c r="AN45" i="89"/>
  <c r="AI45" i="89"/>
  <c r="AR50" i="86"/>
  <c r="X47" i="82"/>
  <c r="Y47" i="82"/>
  <c r="Z49" i="73"/>
  <c r="Y49" i="73"/>
  <c r="X49" i="73"/>
  <c r="AI49" i="25"/>
  <c r="AN49" i="25"/>
  <c r="Y49" i="43"/>
  <c r="Z49" i="43" s="1"/>
  <c r="X49" i="43"/>
  <c r="AR47" i="75"/>
  <c r="Y48" i="90"/>
  <c r="X48" i="90"/>
  <c r="AH47" i="47"/>
  <c r="AQ47" i="47" s="1"/>
  <c r="Z48" i="35"/>
  <c r="X48" i="35"/>
  <c r="Y48" i="35"/>
  <c r="AH48" i="75"/>
  <c r="AQ48" i="75" s="1"/>
  <c r="W49" i="83"/>
  <c r="AF48" i="83"/>
  <c r="AO48" i="83" s="1"/>
  <c r="AG48" i="83"/>
  <c r="AP48" i="83" s="1"/>
  <c r="AE48" i="83"/>
  <c r="AF49" i="78"/>
  <c r="AO49" i="78" s="1"/>
  <c r="AE49" i="78"/>
  <c r="W50" i="78"/>
  <c r="AG49" i="78"/>
  <c r="AP49" i="78" s="1"/>
  <c r="AR47" i="32"/>
  <c r="AN47" i="48"/>
  <c r="AI47" i="48"/>
  <c r="AR50" i="34"/>
  <c r="AF47" i="27"/>
  <c r="AO47" i="27" s="1"/>
  <c r="AE47" i="27"/>
  <c r="W48" i="27"/>
  <c r="AG47" i="27"/>
  <c r="AP47" i="27" s="1"/>
  <c r="AH51" i="40"/>
  <c r="AQ51" i="40" s="1"/>
  <c r="AH49" i="81"/>
  <c r="AQ49" i="81" s="1"/>
  <c r="Y46" i="89"/>
  <c r="X46" i="89"/>
  <c r="Z46" i="89" s="1"/>
  <c r="AR48" i="81"/>
  <c r="Y48" i="91"/>
  <c r="X48" i="91"/>
  <c r="Y50" i="79"/>
  <c r="X50" i="79"/>
  <c r="X49" i="80"/>
  <c r="Y49" i="80"/>
  <c r="AI48" i="43"/>
  <c r="AN48" i="43"/>
  <c r="AG49" i="43" l="1"/>
  <c r="AP49" i="43" s="1"/>
  <c r="AF49" i="43"/>
  <c r="AO49" i="43" s="1"/>
  <c r="AE49" i="43"/>
  <c r="W50" i="43"/>
  <c r="AG49" i="92"/>
  <c r="AP49" i="92" s="1"/>
  <c r="W50" i="92"/>
  <c r="AE49" i="92"/>
  <c r="AF49" i="92"/>
  <c r="AO49" i="92" s="1"/>
  <c r="W47" i="89"/>
  <c r="AG46" i="89"/>
  <c r="AP46" i="89" s="1"/>
  <c r="AF46" i="89"/>
  <c r="AO46" i="89" s="1"/>
  <c r="AE46" i="89"/>
  <c r="AG48" i="35"/>
  <c r="AP48" i="35" s="1"/>
  <c r="AF48" i="35"/>
  <c r="AO48" i="35" s="1"/>
  <c r="AE48" i="35"/>
  <c r="W49" i="35"/>
  <c r="AR45" i="89"/>
  <c r="Z50" i="76"/>
  <c r="X50" i="76"/>
  <c r="Y50" i="76"/>
  <c r="X48" i="74"/>
  <c r="Y48" i="74"/>
  <c r="AN49" i="77"/>
  <c r="AI49" i="77"/>
  <c r="X48" i="39"/>
  <c r="Y48" i="39"/>
  <c r="X49" i="32"/>
  <c r="Z49" i="32" s="1"/>
  <c r="Y49" i="32"/>
  <c r="X51" i="93"/>
  <c r="Y51" i="93"/>
  <c r="W52" i="33"/>
  <c r="AE51" i="33"/>
  <c r="AF51" i="33"/>
  <c r="AO51" i="33" s="1"/>
  <c r="AG51" i="33"/>
  <c r="AP51" i="33" s="1"/>
  <c r="AH50" i="79"/>
  <c r="AQ50" i="79" s="1"/>
  <c r="AI47" i="27"/>
  <c r="AN47" i="27"/>
  <c r="AH48" i="35"/>
  <c r="AQ48" i="35" s="1"/>
  <c r="AH49" i="43"/>
  <c r="AQ49" i="43" s="1"/>
  <c r="AH48" i="48"/>
  <c r="AQ48" i="48" s="1"/>
  <c r="X48" i="46"/>
  <c r="Y48" i="46"/>
  <c r="AH49" i="92"/>
  <c r="AQ49" i="92" s="1"/>
  <c r="AR47" i="31"/>
  <c r="AH52" i="95"/>
  <c r="AQ52" i="95" s="1"/>
  <c r="AR48" i="80"/>
  <c r="AR49" i="30"/>
  <c r="X50" i="77"/>
  <c r="Y50" i="77"/>
  <c r="Z50" i="77" s="1"/>
  <c r="AH49" i="88"/>
  <c r="AQ49" i="88" s="1"/>
  <c r="AR51" i="95"/>
  <c r="AF50" i="44"/>
  <c r="AO50" i="44" s="1"/>
  <c r="AG50" i="44"/>
  <c r="AP50" i="44" s="1"/>
  <c r="W51" i="44"/>
  <c r="AE50" i="44"/>
  <c r="AI48" i="41"/>
  <c r="AN48" i="41"/>
  <c r="AR47" i="87"/>
  <c r="X49" i="85"/>
  <c r="Y49" i="85"/>
  <c r="AG48" i="87"/>
  <c r="AP48" i="87" s="1"/>
  <c r="AF48" i="87"/>
  <c r="AO48" i="87" s="1"/>
  <c r="AE48" i="87"/>
  <c r="W49" i="87"/>
  <c r="AR47" i="35"/>
  <c r="AR47" i="90"/>
  <c r="AR48" i="96"/>
  <c r="Z52" i="40"/>
  <c r="X52" i="40"/>
  <c r="Y52" i="40"/>
  <c r="AG50" i="30"/>
  <c r="AP50" i="30" s="1"/>
  <c r="AE50" i="30"/>
  <c r="W51" i="30"/>
  <c r="AF50" i="30"/>
  <c r="AO50" i="30" s="1"/>
  <c r="AN51" i="40"/>
  <c r="AI51" i="40"/>
  <c r="Z50" i="79"/>
  <c r="X52" i="34"/>
  <c r="Y52" i="34"/>
  <c r="AH50" i="25"/>
  <c r="AQ50" i="25" s="1"/>
  <c r="AR48" i="73"/>
  <c r="AN47" i="74"/>
  <c r="AI47" i="74"/>
  <c r="AN47" i="39"/>
  <c r="AI47" i="39"/>
  <c r="AN48" i="32"/>
  <c r="AI48" i="32"/>
  <c r="AH49" i="96"/>
  <c r="AQ49" i="96" s="1"/>
  <c r="AN48" i="29"/>
  <c r="AI48" i="29"/>
  <c r="AG48" i="84"/>
  <c r="AP48" i="84" s="1"/>
  <c r="AF48" i="84"/>
  <c r="AO48" i="84" s="1"/>
  <c r="AE48" i="84"/>
  <c r="W49" i="84"/>
  <c r="AN47" i="47"/>
  <c r="AI47" i="47"/>
  <c r="X50" i="81"/>
  <c r="Y50" i="81"/>
  <c r="AI48" i="75"/>
  <c r="AN48" i="75"/>
  <c r="AH48" i="90"/>
  <c r="AQ48" i="90" s="1"/>
  <c r="AE49" i="73"/>
  <c r="AG49" i="73"/>
  <c r="AP49" i="73" s="1"/>
  <c r="AF49" i="73"/>
  <c r="AO49" i="73" s="1"/>
  <c r="W50" i="73"/>
  <c r="W49" i="48"/>
  <c r="AG48" i="48"/>
  <c r="AP48" i="48" s="1"/>
  <c r="AF48" i="48"/>
  <c r="AO48" i="48" s="1"/>
  <c r="AE48" i="48"/>
  <c r="Z48" i="47"/>
  <c r="Y48" i="47"/>
  <c r="X48" i="47"/>
  <c r="AI47" i="46"/>
  <c r="AN47" i="46"/>
  <c r="Z48" i="90"/>
  <c r="AH47" i="82"/>
  <c r="AQ47" i="82" s="1"/>
  <c r="AN49" i="45"/>
  <c r="AI49" i="45"/>
  <c r="AI51" i="34"/>
  <c r="AN51" i="34"/>
  <c r="Y47" i="26"/>
  <c r="X47" i="26"/>
  <c r="Z47" i="26" s="1"/>
  <c r="Z49" i="37"/>
  <c r="X49" i="37"/>
  <c r="Y49" i="37"/>
  <c r="Z49" i="96"/>
  <c r="AN50" i="93"/>
  <c r="AI50" i="93"/>
  <c r="AH48" i="31"/>
  <c r="AQ48" i="31" s="1"/>
  <c r="Z49" i="94"/>
  <c r="X49" i="94"/>
  <c r="Y49" i="94"/>
  <c r="AN45" i="28"/>
  <c r="AI45" i="28"/>
  <c r="AR48" i="92"/>
  <c r="AI48" i="36"/>
  <c r="AN48" i="36"/>
  <c r="X49" i="36"/>
  <c r="Y49" i="36"/>
  <c r="Z49" i="36" s="1"/>
  <c r="AR48" i="43"/>
  <c r="X50" i="45"/>
  <c r="Y50" i="45"/>
  <c r="AH48" i="91"/>
  <c r="AQ48" i="91" s="1"/>
  <c r="AH49" i="80"/>
  <c r="AQ49" i="80" s="1"/>
  <c r="AR47" i="48"/>
  <c r="Y50" i="78"/>
  <c r="Z50" i="78" s="1"/>
  <c r="X50" i="78"/>
  <c r="AR49" i="25"/>
  <c r="Z47" i="82"/>
  <c r="AR48" i="88"/>
  <c r="AR46" i="82"/>
  <c r="AI49" i="76"/>
  <c r="AN49" i="76"/>
  <c r="W52" i="86"/>
  <c r="AE51" i="86"/>
  <c r="AG51" i="86"/>
  <c r="AP51" i="86" s="1"/>
  <c r="AF51" i="86"/>
  <c r="AO51" i="86" s="1"/>
  <c r="Z50" i="25"/>
  <c r="AR47" i="91"/>
  <c r="AN48" i="37"/>
  <c r="AI48" i="37"/>
  <c r="X49" i="41"/>
  <c r="Y49" i="41"/>
  <c r="Z49" i="41" s="1"/>
  <c r="Z48" i="31"/>
  <c r="AR49" i="42"/>
  <c r="AI48" i="85"/>
  <c r="AN48" i="85"/>
  <c r="AR49" i="79"/>
  <c r="AH48" i="87"/>
  <c r="AQ48" i="87" s="1"/>
  <c r="AH50" i="42"/>
  <c r="AQ50" i="42" s="1"/>
  <c r="AI48" i="94"/>
  <c r="AN48" i="94"/>
  <c r="Z46" i="28"/>
  <c r="X46" i="28"/>
  <c r="Y46" i="28"/>
  <c r="AN49" i="81"/>
  <c r="AI49" i="81"/>
  <c r="AI48" i="83"/>
  <c r="AN48" i="83"/>
  <c r="W53" i="95"/>
  <c r="AG52" i="95"/>
  <c r="AP52" i="95" s="1"/>
  <c r="AF52" i="95"/>
  <c r="AO52" i="95" s="1"/>
  <c r="AE52" i="95"/>
  <c r="AF49" i="88"/>
  <c r="AO49" i="88" s="1"/>
  <c r="AE49" i="88"/>
  <c r="AG49" i="88"/>
  <c r="AP49" i="88" s="1"/>
  <c r="W50" i="88"/>
  <c r="AH46" i="89"/>
  <c r="AQ46" i="89" s="1"/>
  <c r="Z49" i="80"/>
  <c r="Z48" i="91"/>
  <c r="Z48" i="27"/>
  <c r="Y48" i="27"/>
  <c r="X48" i="27"/>
  <c r="AI49" i="78"/>
  <c r="AN49" i="78"/>
  <c r="Z49" i="83"/>
  <c r="X49" i="83"/>
  <c r="Y49" i="83"/>
  <c r="AH49" i="73"/>
  <c r="AQ49" i="73" s="1"/>
  <c r="AI46" i="26"/>
  <c r="AN46" i="26"/>
  <c r="AR49" i="44"/>
  <c r="AG48" i="38"/>
  <c r="AP48" i="38" s="1"/>
  <c r="AF48" i="38"/>
  <c r="AO48" i="38" s="1"/>
  <c r="AE48" i="38"/>
  <c r="W49" i="38"/>
  <c r="AH50" i="44"/>
  <c r="AQ50" i="44" s="1"/>
  <c r="AH50" i="30"/>
  <c r="AQ50" i="30" s="1"/>
  <c r="X49" i="29"/>
  <c r="Y49" i="29"/>
  <c r="Z50" i="42"/>
  <c r="Z49" i="75"/>
  <c r="Y49" i="75"/>
  <c r="X49" i="75"/>
  <c r="W50" i="32" l="1"/>
  <c r="AG49" i="32"/>
  <c r="AP49" i="32" s="1"/>
  <c r="AE49" i="32"/>
  <c r="AF49" i="32"/>
  <c r="AO49" i="32" s="1"/>
  <c r="AG50" i="78"/>
  <c r="AP50" i="78" s="1"/>
  <c r="AF50" i="78"/>
  <c r="AO50" i="78" s="1"/>
  <c r="AE50" i="78"/>
  <c r="W51" i="78"/>
  <c r="AE47" i="26"/>
  <c r="W48" i="26"/>
  <c r="AG47" i="26"/>
  <c r="AP47" i="26" s="1"/>
  <c r="AF47" i="26"/>
  <c r="AO47" i="26" s="1"/>
  <c r="AF49" i="41"/>
  <c r="AO49" i="41" s="1"/>
  <c r="AE49" i="41"/>
  <c r="W50" i="41"/>
  <c r="AG49" i="41"/>
  <c r="AP49" i="41" s="1"/>
  <c r="AF49" i="36"/>
  <c r="AO49" i="36" s="1"/>
  <c r="AE49" i="36"/>
  <c r="W50" i="36"/>
  <c r="AG49" i="36"/>
  <c r="AP49" i="36" s="1"/>
  <c r="AF50" i="77"/>
  <c r="AO50" i="77" s="1"/>
  <c r="W51" i="77"/>
  <c r="AG50" i="77"/>
  <c r="AP50" i="77" s="1"/>
  <c r="AE50" i="77"/>
  <c r="AG50" i="42"/>
  <c r="AP50" i="42" s="1"/>
  <c r="AF50" i="42"/>
  <c r="AO50" i="42" s="1"/>
  <c r="AE50" i="42"/>
  <c r="W51" i="42"/>
  <c r="AR48" i="83"/>
  <c r="AE48" i="31"/>
  <c r="AF48" i="31"/>
  <c r="AO48" i="31" s="1"/>
  <c r="AG48" i="31"/>
  <c r="AP48" i="31" s="1"/>
  <c r="W49" i="31"/>
  <c r="AR50" i="93"/>
  <c r="AG48" i="90"/>
  <c r="AP48" i="90" s="1"/>
  <c r="AF48" i="90"/>
  <c r="AO48" i="90" s="1"/>
  <c r="AE48" i="90"/>
  <c r="W49" i="90"/>
  <c r="AI48" i="48"/>
  <c r="AN48" i="48"/>
  <c r="AH50" i="81"/>
  <c r="AQ50" i="81" s="1"/>
  <c r="AH52" i="34"/>
  <c r="AQ52" i="34" s="1"/>
  <c r="AE49" i="75"/>
  <c r="W50" i="75"/>
  <c r="AF49" i="75"/>
  <c r="AO49" i="75" s="1"/>
  <c r="AG49" i="75"/>
  <c r="AP49" i="75" s="1"/>
  <c r="AH49" i="83"/>
  <c r="AQ49" i="83" s="1"/>
  <c r="AG48" i="27"/>
  <c r="AP48" i="27" s="1"/>
  <c r="AF48" i="27"/>
  <c r="AO48" i="27" s="1"/>
  <c r="AE48" i="27"/>
  <c r="W49" i="27"/>
  <c r="W47" i="28"/>
  <c r="AF46" i="28"/>
  <c r="AO46" i="28" s="1"/>
  <c r="AE46" i="28"/>
  <c r="AG46" i="28"/>
  <c r="AP46" i="28" s="1"/>
  <c r="AI51" i="86"/>
  <c r="AN51" i="86"/>
  <c r="AH50" i="78"/>
  <c r="AQ50" i="78" s="1"/>
  <c r="AR48" i="36"/>
  <c r="AH49" i="94"/>
  <c r="AQ49" i="94" s="1"/>
  <c r="W50" i="37"/>
  <c r="AG49" i="37"/>
  <c r="AP49" i="37" s="1"/>
  <c r="AF49" i="37"/>
  <c r="AO49" i="37" s="1"/>
  <c r="AE49" i="37"/>
  <c r="AR49" i="45"/>
  <c r="AF48" i="47"/>
  <c r="AO48" i="47" s="1"/>
  <c r="AG48" i="47"/>
  <c r="AP48" i="47" s="1"/>
  <c r="W49" i="47"/>
  <c r="AE48" i="47"/>
  <c r="Z50" i="73"/>
  <c r="Y50" i="73"/>
  <c r="X50" i="73"/>
  <c r="Y49" i="84"/>
  <c r="X49" i="84"/>
  <c r="Z49" i="84" s="1"/>
  <c r="AH52" i="40"/>
  <c r="AQ52" i="40" s="1"/>
  <c r="AI51" i="33"/>
  <c r="AN51" i="33"/>
  <c r="AR49" i="77"/>
  <c r="AH50" i="76"/>
  <c r="AQ50" i="76" s="1"/>
  <c r="AN48" i="35"/>
  <c r="AI48" i="35"/>
  <c r="AF49" i="83"/>
  <c r="AO49" i="83" s="1"/>
  <c r="AE49" i="83"/>
  <c r="W50" i="83"/>
  <c r="AG49" i="83"/>
  <c r="AP49" i="83" s="1"/>
  <c r="AI52" i="95"/>
  <c r="AN52" i="95"/>
  <c r="AN48" i="84"/>
  <c r="AI48" i="84"/>
  <c r="AR47" i="39"/>
  <c r="AF50" i="76"/>
  <c r="AO50" i="76" s="1"/>
  <c r="AG50" i="76"/>
  <c r="AP50" i="76" s="1"/>
  <c r="AE50" i="76"/>
  <c r="W51" i="76"/>
  <c r="AF49" i="80"/>
  <c r="AO49" i="80" s="1"/>
  <c r="W50" i="80"/>
  <c r="AG49" i="80"/>
  <c r="AP49" i="80" s="1"/>
  <c r="AE49" i="80"/>
  <c r="Z50" i="88"/>
  <c r="X50" i="88"/>
  <c r="Y50" i="88"/>
  <c r="AR49" i="81"/>
  <c r="AR48" i="94"/>
  <c r="Y52" i="86"/>
  <c r="X52" i="86"/>
  <c r="Z50" i="81"/>
  <c r="Z52" i="34"/>
  <c r="Z51" i="30"/>
  <c r="Y51" i="30"/>
  <c r="X51" i="30"/>
  <c r="AH49" i="85"/>
  <c r="AQ49" i="85" s="1"/>
  <c r="Y52" i="33"/>
  <c r="X52" i="33"/>
  <c r="Z52" i="33" s="1"/>
  <c r="Z50" i="43"/>
  <c r="X50" i="43"/>
  <c r="Y50" i="43"/>
  <c r="AH49" i="29"/>
  <c r="AQ49" i="29" s="1"/>
  <c r="AR49" i="78"/>
  <c r="AH49" i="41"/>
  <c r="AQ49" i="41" s="1"/>
  <c r="AE50" i="25"/>
  <c r="W51" i="25"/>
  <c r="AG50" i="25"/>
  <c r="AP50" i="25" s="1"/>
  <c r="AF50" i="25"/>
  <c r="AO50" i="25" s="1"/>
  <c r="W48" i="82"/>
  <c r="AG47" i="82"/>
  <c r="AP47" i="82" s="1"/>
  <c r="AE47" i="82"/>
  <c r="AF47" i="82"/>
  <c r="AO47" i="82" s="1"/>
  <c r="AH49" i="36"/>
  <c r="AQ49" i="36" s="1"/>
  <c r="AR45" i="28"/>
  <c r="AE49" i="96"/>
  <c r="W50" i="96"/>
  <c r="AF49" i="96"/>
  <c r="AO49" i="96" s="1"/>
  <c r="AG49" i="96"/>
  <c r="AP49" i="96" s="1"/>
  <c r="AR47" i="46"/>
  <c r="AR47" i="47"/>
  <c r="AR47" i="74"/>
  <c r="AG50" i="79"/>
  <c r="AP50" i="79" s="1"/>
  <c r="AF50" i="79"/>
  <c r="AO50" i="79" s="1"/>
  <c r="AE50" i="79"/>
  <c r="W51" i="79"/>
  <c r="AN50" i="30"/>
  <c r="AI50" i="30"/>
  <c r="X49" i="87"/>
  <c r="Y49" i="87"/>
  <c r="Z49" i="87" s="1"/>
  <c r="Z49" i="85"/>
  <c r="AN50" i="44"/>
  <c r="AI50" i="44"/>
  <c r="AH50" i="77"/>
  <c r="AQ50" i="77" s="1"/>
  <c r="AH48" i="74"/>
  <c r="AQ48" i="74" s="1"/>
  <c r="AN49" i="92"/>
  <c r="AI49" i="92"/>
  <c r="AN49" i="43"/>
  <c r="AI49" i="43"/>
  <c r="AG49" i="94"/>
  <c r="AP49" i="94" s="1"/>
  <c r="AF49" i="94"/>
  <c r="AO49" i="94" s="1"/>
  <c r="W50" i="94"/>
  <c r="AE49" i="94"/>
  <c r="AH49" i="32"/>
  <c r="AQ49" i="32" s="1"/>
  <c r="X47" i="89"/>
  <c r="Y47" i="89"/>
  <c r="Z47" i="89" s="1"/>
  <c r="AH49" i="75"/>
  <c r="AQ49" i="75" s="1"/>
  <c r="Z49" i="29"/>
  <c r="Z49" i="38"/>
  <c r="X49" i="38"/>
  <c r="Y49" i="38"/>
  <c r="AH48" i="27"/>
  <c r="AQ48" i="27" s="1"/>
  <c r="AR48" i="85"/>
  <c r="AR49" i="76"/>
  <c r="AH50" i="45"/>
  <c r="AQ50" i="45" s="1"/>
  <c r="AH48" i="47"/>
  <c r="AQ48" i="47" s="1"/>
  <c r="AN49" i="73"/>
  <c r="AI49" i="73"/>
  <c r="AR48" i="29"/>
  <c r="AR51" i="40"/>
  <c r="AN48" i="87"/>
  <c r="AI48" i="87"/>
  <c r="Z51" i="44"/>
  <c r="X51" i="44"/>
  <c r="Y51" i="44"/>
  <c r="AH48" i="46"/>
  <c r="AQ48" i="46" s="1"/>
  <c r="AR47" i="27"/>
  <c r="AH51" i="93"/>
  <c r="AQ51" i="93" s="1"/>
  <c r="AH48" i="39"/>
  <c r="AQ48" i="39" s="1"/>
  <c r="Z48" i="74"/>
  <c r="AI46" i="89"/>
  <c r="AN46" i="89"/>
  <c r="AE48" i="91"/>
  <c r="W49" i="91"/>
  <c r="AG48" i="91"/>
  <c r="AP48" i="91" s="1"/>
  <c r="AF48" i="91"/>
  <c r="AO48" i="91" s="1"/>
  <c r="AH47" i="26"/>
  <c r="AQ47" i="26" s="1"/>
  <c r="W53" i="40"/>
  <c r="AG52" i="40"/>
  <c r="AP52" i="40" s="1"/>
  <c r="AF52" i="40"/>
  <c r="AO52" i="40" s="1"/>
  <c r="AE52" i="40"/>
  <c r="AR48" i="41"/>
  <c r="AN48" i="38"/>
  <c r="AI48" i="38"/>
  <c r="AR46" i="26"/>
  <c r="AI49" i="88"/>
  <c r="AN49" i="88"/>
  <c r="X53" i="95"/>
  <c r="Z53" i="95" s="1"/>
  <c r="Y53" i="95"/>
  <c r="AH46" i="28"/>
  <c r="AQ46" i="28" s="1"/>
  <c r="AR48" i="37"/>
  <c r="Z50" i="45"/>
  <c r="AH49" i="37"/>
  <c r="AQ49" i="37" s="1"/>
  <c r="AR51" i="34"/>
  <c r="Y49" i="48"/>
  <c r="X49" i="48"/>
  <c r="AR48" i="75"/>
  <c r="AR48" i="32"/>
  <c r="Z48" i="46"/>
  <c r="Z51" i="93"/>
  <c r="Z48" i="39"/>
  <c r="Z49" i="35"/>
  <c r="X49" i="35"/>
  <c r="Y49" i="35"/>
  <c r="Y50" i="92"/>
  <c r="X50" i="92"/>
  <c r="AE52" i="33" l="1"/>
  <c r="AG52" i="33"/>
  <c r="AP52" i="33" s="1"/>
  <c r="AF52" i="33"/>
  <c r="AO52" i="33" s="1"/>
  <c r="W53" i="33"/>
  <c r="AE53" i="95"/>
  <c r="W54" i="95"/>
  <c r="AG53" i="95"/>
  <c r="AP53" i="95" s="1"/>
  <c r="AF53" i="95"/>
  <c r="AO53" i="95" s="1"/>
  <c r="W50" i="84"/>
  <c r="AG49" i="84"/>
  <c r="AP49" i="84" s="1"/>
  <c r="AF49" i="84"/>
  <c r="AO49" i="84" s="1"/>
  <c r="AE49" i="84"/>
  <c r="W50" i="87"/>
  <c r="AG49" i="87"/>
  <c r="AP49" i="87" s="1"/>
  <c r="AF49" i="87"/>
  <c r="AO49" i="87" s="1"/>
  <c r="AE49" i="87"/>
  <c r="AF47" i="89"/>
  <c r="AO47" i="89" s="1"/>
  <c r="W48" i="89"/>
  <c r="AG47" i="89"/>
  <c r="AP47" i="89" s="1"/>
  <c r="AE47" i="89"/>
  <c r="W52" i="93"/>
  <c r="AG51" i="93"/>
  <c r="AP51" i="93" s="1"/>
  <c r="AF51" i="93"/>
  <c r="AO51" i="93" s="1"/>
  <c r="AE51" i="93"/>
  <c r="W52" i="44"/>
  <c r="AG51" i="44"/>
  <c r="AP51" i="44" s="1"/>
  <c r="AF51" i="44"/>
  <c r="AO51" i="44" s="1"/>
  <c r="AE51" i="44"/>
  <c r="W50" i="38"/>
  <c r="AG49" i="38"/>
  <c r="AP49" i="38" s="1"/>
  <c r="AF49" i="38"/>
  <c r="AO49" i="38" s="1"/>
  <c r="AE49" i="38"/>
  <c r="AF49" i="85"/>
  <c r="AO49" i="85" s="1"/>
  <c r="AE49" i="85"/>
  <c r="W50" i="85"/>
  <c r="AG49" i="85"/>
  <c r="AP49" i="85" s="1"/>
  <c r="W51" i="81"/>
  <c r="AG50" i="81"/>
  <c r="AP50" i="81" s="1"/>
  <c r="AF50" i="81"/>
  <c r="AO50" i="81" s="1"/>
  <c r="AE50" i="81"/>
  <c r="Y47" i="28"/>
  <c r="X47" i="28"/>
  <c r="Z47" i="28" s="1"/>
  <c r="AH50" i="92"/>
  <c r="AQ50" i="92" s="1"/>
  <c r="W49" i="39"/>
  <c r="AG48" i="39"/>
  <c r="AP48" i="39" s="1"/>
  <c r="AF48" i="39"/>
  <c r="AO48" i="39" s="1"/>
  <c r="AE48" i="39"/>
  <c r="AI52" i="40"/>
  <c r="AN52" i="40"/>
  <c r="AH51" i="44"/>
  <c r="AQ51" i="44" s="1"/>
  <c r="AH49" i="38"/>
  <c r="AQ49" i="38" s="1"/>
  <c r="X50" i="94"/>
  <c r="Z50" i="94" s="1"/>
  <c r="Y50" i="94"/>
  <c r="W51" i="43"/>
  <c r="AG50" i="43"/>
  <c r="AP50" i="43" s="1"/>
  <c r="AF50" i="43"/>
  <c r="AO50" i="43" s="1"/>
  <c r="AE50" i="43"/>
  <c r="AG52" i="34"/>
  <c r="AP52" i="34" s="1"/>
  <c r="AF52" i="34"/>
  <c r="AO52" i="34" s="1"/>
  <c r="AE52" i="34"/>
  <c r="W53" i="34"/>
  <c r="AN49" i="80"/>
  <c r="AI49" i="80"/>
  <c r="AN50" i="76"/>
  <c r="AI50" i="76"/>
  <c r="AR48" i="84"/>
  <c r="Z50" i="83"/>
  <c r="X50" i="83"/>
  <c r="Y50" i="83"/>
  <c r="AG50" i="73"/>
  <c r="AP50" i="73" s="1"/>
  <c r="AF50" i="73"/>
  <c r="AO50" i="73" s="1"/>
  <c r="W51" i="73"/>
  <c r="AE50" i="73"/>
  <c r="Z50" i="37"/>
  <c r="X50" i="37"/>
  <c r="Y50" i="37"/>
  <c r="AI50" i="77"/>
  <c r="AN50" i="77"/>
  <c r="Z50" i="41"/>
  <c r="X50" i="41"/>
  <c r="Y50" i="41"/>
  <c r="X48" i="26"/>
  <c r="Y48" i="26"/>
  <c r="AI47" i="82"/>
  <c r="AN47" i="82"/>
  <c r="AI48" i="91"/>
  <c r="AN48" i="91"/>
  <c r="AI49" i="37"/>
  <c r="AN49" i="37"/>
  <c r="Z51" i="42"/>
  <c r="Y51" i="42"/>
  <c r="X51" i="42"/>
  <c r="AI49" i="36"/>
  <c r="AN49" i="36"/>
  <c r="AI49" i="32"/>
  <c r="AN49" i="32"/>
  <c r="AH49" i="48"/>
  <c r="AQ49" i="48" s="1"/>
  <c r="Z49" i="91"/>
  <c r="X49" i="91"/>
  <c r="Y49" i="91"/>
  <c r="AN48" i="90"/>
  <c r="AI48" i="90"/>
  <c r="AI47" i="26"/>
  <c r="AN47" i="26"/>
  <c r="AR48" i="38"/>
  <c r="AR48" i="87"/>
  <c r="AR49" i="73"/>
  <c r="Z51" i="79"/>
  <c r="X51" i="79"/>
  <c r="Y51" i="79"/>
  <c r="AH52" i="86"/>
  <c r="AQ52" i="86" s="1"/>
  <c r="AR51" i="86"/>
  <c r="Z49" i="48"/>
  <c r="AH47" i="89"/>
  <c r="AQ47" i="89" s="1"/>
  <c r="AR49" i="43"/>
  <c r="AH49" i="87"/>
  <c r="AQ49" i="87" s="1"/>
  <c r="AN50" i="79"/>
  <c r="AI50" i="79"/>
  <c r="X50" i="96"/>
  <c r="Y50" i="96"/>
  <c r="Z50" i="96" s="1"/>
  <c r="Z48" i="82"/>
  <c r="X48" i="82"/>
  <c r="Y48" i="82"/>
  <c r="AI50" i="25"/>
  <c r="AN50" i="25"/>
  <c r="AH51" i="30"/>
  <c r="AQ51" i="30" s="1"/>
  <c r="X50" i="80"/>
  <c r="Y50" i="80"/>
  <c r="AR52" i="95"/>
  <c r="AR48" i="35"/>
  <c r="Y49" i="47"/>
  <c r="Z49" i="47" s="1"/>
  <c r="X49" i="47"/>
  <c r="Y49" i="27"/>
  <c r="Z49" i="27" s="1"/>
  <c r="X49" i="27"/>
  <c r="Y50" i="75"/>
  <c r="Z50" i="75" s="1"/>
  <c r="X50" i="75"/>
  <c r="AN50" i="42"/>
  <c r="AI50" i="42"/>
  <c r="Y51" i="77"/>
  <c r="X51" i="77"/>
  <c r="Z51" i="78"/>
  <c r="Y51" i="78"/>
  <c r="X51" i="78"/>
  <c r="AH49" i="84"/>
  <c r="AQ49" i="84" s="1"/>
  <c r="Y50" i="36"/>
  <c r="X50" i="36"/>
  <c r="AI49" i="41"/>
  <c r="AN49" i="41"/>
  <c r="AF49" i="29"/>
  <c r="AO49" i="29" s="1"/>
  <c r="AG49" i="29"/>
  <c r="AP49" i="29" s="1"/>
  <c r="W50" i="29"/>
  <c r="AE49" i="29"/>
  <c r="Z51" i="25"/>
  <c r="Y51" i="25"/>
  <c r="X51" i="25"/>
  <c r="AH49" i="35"/>
  <c r="AQ49" i="35" s="1"/>
  <c r="X53" i="40"/>
  <c r="Y53" i="40"/>
  <c r="Z53" i="40" s="1"/>
  <c r="AR46" i="89"/>
  <c r="AI49" i="96"/>
  <c r="AN49" i="96"/>
  <c r="Z52" i="86"/>
  <c r="AH50" i="88"/>
  <c r="AQ50" i="88" s="1"/>
  <c r="AH50" i="73"/>
  <c r="AQ50" i="73" s="1"/>
  <c r="AI46" i="28"/>
  <c r="AN46" i="28"/>
  <c r="AN48" i="27"/>
  <c r="AI48" i="27"/>
  <c r="AI49" i="75"/>
  <c r="AN49" i="75"/>
  <c r="AR48" i="48"/>
  <c r="AN48" i="31"/>
  <c r="AI48" i="31"/>
  <c r="AN50" i="78"/>
  <c r="AI50" i="78"/>
  <c r="AH52" i="33"/>
  <c r="AQ52" i="33" s="1"/>
  <c r="AN49" i="83"/>
  <c r="AI49" i="83"/>
  <c r="AR51" i="33"/>
  <c r="AN48" i="47"/>
  <c r="AI48" i="47"/>
  <c r="Z49" i="31"/>
  <c r="Y49" i="31"/>
  <c r="X49" i="31"/>
  <c r="Z50" i="92"/>
  <c r="AE48" i="46"/>
  <c r="W49" i="46"/>
  <c r="AG48" i="46"/>
  <c r="AP48" i="46" s="1"/>
  <c r="AF48" i="46"/>
  <c r="AO48" i="46" s="1"/>
  <c r="AH53" i="95"/>
  <c r="AQ53" i="95" s="1"/>
  <c r="W50" i="35"/>
  <c r="AG49" i="35"/>
  <c r="AP49" i="35" s="1"/>
  <c r="AF49" i="35"/>
  <c r="AO49" i="35" s="1"/>
  <c r="AE49" i="35"/>
  <c r="W51" i="45"/>
  <c r="AG50" i="45"/>
  <c r="AP50" i="45" s="1"/>
  <c r="AF50" i="45"/>
  <c r="AO50" i="45" s="1"/>
  <c r="AE50" i="45"/>
  <c r="AR49" i="88"/>
  <c r="W49" i="74"/>
  <c r="AG48" i="74"/>
  <c r="AP48" i="74" s="1"/>
  <c r="AF48" i="74"/>
  <c r="AO48" i="74" s="1"/>
  <c r="AE48" i="74"/>
  <c r="AN49" i="94"/>
  <c r="AI49" i="94"/>
  <c r="AR49" i="92"/>
  <c r="AR50" i="44"/>
  <c r="AR50" i="30"/>
  <c r="AH50" i="43"/>
  <c r="AQ50" i="43" s="1"/>
  <c r="W52" i="30"/>
  <c r="AG51" i="30"/>
  <c r="AP51" i="30" s="1"/>
  <c r="AE51" i="30"/>
  <c r="AF51" i="30"/>
  <c r="AO51" i="30" s="1"/>
  <c r="AG50" i="88"/>
  <c r="AP50" i="88" s="1"/>
  <c r="AF50" i="88"/>
  <c r="AO50" i="88" s="1"/>
  <c r="AE50" i="88"/>
  <c r="W51" i="88"/>
  <c r="Z51" i="76"/>
  <c r="Y51" i="76"/>
  <c r="X51" i="76"/>
  <c r="Y49" i="90"/>
  <c r="X49" i="90"/>
  <c r="Z50" i="32"/>
  <c r="Y50" i="32"/>
  <c r="X50" i="32"/>
  <c r="AG50" i="96" l="1"/>
  <c r="AP50" i="96" s="1"/>
  <c r="AF50" i="96"/>
  <c r="AO50" i="96" s="1"/>
  <c r="AE50" i="96"/>
  <c r="W51" i="96"/>
  <c r="AE47" i="28"/>
  <c r="AF47" i="28"/>
  <c r="AO47" i="28" s="1"/>
  <c r="AG47" i="28"/>
  <c r="AP47" i="28" s="1"/>
  <c r="W48" i="28"/>
  <c r="AG50" i="75"/>
  <c r="AP50" i="75" s="1"/>
  <c r="AF50" i="75"/>
  <c r="AO50" i="75" s="1"/>
  <c r="AE50" i="75"/>
  <c r="W51" i="75"/>
  <c r="AE53" i="40"/>
  <c r="W54" i="40"/>
  <c r="AG53" i="40"/>
  <c r="AP53" i="40" s="1"/>
  <c r="AF53" i="40"/>
  <c r="AO53" i="40" s="1"/>
  <c r="AF49" i="47"/>
  <c r="AO49" i="47" s="1"/>
  <c r="W50" i="47"/>
  <c r="AG49" i="47"/>
  <c r="AP49" i="47" s="1"/>
  <c r="AE49" i="47"/>
  <c r="W51" i="94"/>
  <c r="AG50" i="94"/>
  <c r="AP50" i="94" s="1"/>
  <c r="AF50" i="94"/>
  <c r="AO50" i="94" s="1"/>
  <c r="AE50" i="94"/>
  <c r="W50" i="27"/>
  <c r="AG49" i="27"/>
  <c r="AP49" i="27" s="1"/>
  <c r="AF49" i="27"/>
  <c r="AO49" i="27" s="1"/>
  <c r="AE49" i="27"/>
  <c r="AN49" i="29"/>
  <c r="AI49" i="29"/>
  <c r="AH51" i="77"/>
  <c r="AQ51" i="77" s="1"/>
  <c r="AG50" i="83"/>
  <c r="AP50" i="83" s="1"/>
  <c r="W51" i="83"/>
  <c r="AF50" i="83"/>
  <c r="AO50" i="83" s="1"/>
  <c r="AE50" i="83"/>
  <c r="AH49" i="90"/>
  <c r="AQ49" i="90" s="1"/>
  <c r="AI51" i="30"/>
  <c r="AN51" i="30"/>
  <c r="AI50" i="45"/>
  <c r="AN50" i="45"/>
  <c r="X49" i="46"/>
  <c r="Y49" i="46"/>
  <c r="AR48" i="47"/>
  <c r="AR49" i="75"/>
  <c r="AG51" i="25"/>
  <c r="AP51" i="25" s="1"/>
  <c r="AF51" i="25"/>
  <c r="AO51" i="25" s="1"/>
  <c r="AE51" i="25"/>
  <c r="W52" i="25"/>
  <c r="W52" i="78"/>
  <c r="AG51" i="78"/>
  <c r="AP51" i="78" s="1"/>
  <c r="AE51" i="78"/>
  <c r="AF51" i="78"/>
  <c r="AO51" i="78" s="1"/>
  <c r="AH50" i="75"/>
  <c r="AQ50" i="75" s="1"/>
  <c r="AH49" i="47"/>
  <c r="AQ49" i="47" s="1"/>
  <c r="AH48" i="82"/>
  <c r="AQ48" i="82" s="1"/>
  <c r="AG49" i="91"/>
  <c r="AP49" i="91" s="1"/>
  <c r="AE49" i="91"/>
  <c r="W50" i="91"/>
  <c r="AF49" i="91"/>
  <c r="AO49" i="91" s="1"/>
  <c r="W52" i="42"/>
  <c r="AG51" i="42"/>
  <c r="AP51" i="42" s="1"/>
  <c r="AF51" i="42"/>
  <c r="AO51" i="42" s="1"/>
  <c r="AE51" i="42"/>
  <c r="AR47" i="82"/>
  <c r="AG50" i="41"/>
  <c r="AP50" i="41" s="1"/>
  <c r="AF50" i="41"/>
  <c r="AO50" i="41" s="1"/>
  <c r="AE50" i="41"/>
  <c r="W51" i="41"/>
  <c r="AN50" i="73"/>
  <c r="AI50" i="73"/>
  <c r="AH50" i="83"/>
  <c r="AQ50" i="83" s="1"/>
  <c r="AR49" i="80"/>
  <c r="AN49" i="85"/>
  <c r="AI49" i="85"/>
  <c r="X50" i="38"/>
  <c r="Y50" i="38"/>
  <c r="AI51" i="93"/>
  <c r="AN51" i="93"/>
  <c r="AI47" i="89"/>
  <c r="AN47" i="89"/>
  <c r="AN53" i="95"/>
  <c r="AI53" i="95"/>
  <c r="AR49" i="41"/>
  <c r="AF48" i="82"/>
  <c r="AO48" i="82" s="1"/>
  <c r="W49" i="82"/>
  <c r="AE48" i="82"/>
  <c r="AG48" i="82"/>
  <c r="AP48" i="82" s="1"/>
  <c r="X50" i="29"/>
  <c r="Y50" i="29"/>
  <c r="AH50" i="36"/>
  <c r="AQ50" i="36" s="1"/>
  <c r="AH50" i="80"/>
  <c r="AQ50" i="80" s="1"/>
  <c r="AR48" i="90"/>
  <c r="AR49" i="37"/>
  <c r="AH48" i="26"/>
  <c r="AQ48" i="26" s="1"/>
  <c r="AR50" i="77"/>
  <c r="Y51" i="73"/>
  <c r="X51" i="73"/>
  <c r="AR52" i="40"/>
  <c r="Z51" i="81"/>
  <c r="Y51" i="81"/>
  <c r="X51" i="81"/>
  <c r="AI49" i="38"/>
  <c r="AN49" i="38"/>
  <c r="Z48" i="89"/>
  <c r="X48" i="89"/>
  <c r="Y48" i="89"/>
  <c r="X50" i="87"/>
  <c r="Y50" i="87"/>
  <c r="AR47" i="26"/>
  <c r="AR49" i="32"/>
  <c r="AI51" i="44"/>
  <c r="AN51" i="44"/>
  <c r="Z50" i="84"/>
  <c r="X50" i="84"/>
  <c r="Y50" i="84"/>
  <c r="Z49" i="90"/>
  <c r="AN50" i="88"/>
  <c r="AI50" i="88"/>
  <c r="AH50" i="32"/>
  <c r="AQ50" i="32" s="1"/>
  <c r="AH51" i="76"/>
  <c r="AQ51" i="76" s="1"/>
  <c r="Y52" i="30"/>
  <c r="X52" i="30"/>
  <c r="AR49" i="94"/>
  <c r="Y49" i="74"/>
  <c r="X49" i="74"/>
  <c r="Z50" i="35"/>
  <c r="X50" i="35"/>
  <c r="Y50" i="35"/>
  <c r="AH49" i="31"/>
  <c r="AQ49" i="31" s="1"/>
  <c r="AF52" i="86"/>
  <c r="AO52" i="86" s="1"/>
  <c r="AE52" i="86"/>
  <c r="AG52" i="86"/>
  <c r="AP52" i="86" s="1"/>
  <c r="W53" i="86"/>
  <c r="AH53" i="40"/>
  <c r="AQ53" i="40" s="1"/>
  <c r="Z51" i="77"/>
  <c r="AH49" i="27"/>
  <c r="AQ49" i="27" s="1"/>
  <c r="Z50" i="80"/>
  <c r="AH50" i="96"/>
  <c r="AQ50" i="96" s="1"/>
  <c r="AR49" i="36"/>
  <c r="Z48" i="26"/>
  <c r="X53" i="34"/>
  <c r="Y53" i="34"/>
  <c r="AI48" i="39"/>
  <c r="AN48" i="39"/>
  <c r="AI49" i="84"/>
  <c r="AN49" i="84"/>
  <c r="X51" i="88"/>
  <c r="Y51" i="88"/>
  <c r="AI48" i="46"/>
  <c r="AN48" i="46"/>
  <c r="AI50" i="43"/>
  <c r="AN50" i="43"/>
  <c r="W51" i="92"/>
  <c r="AE50" i="92"/>
  <c r="AG50" i="92"/>
  <c r="AP50" i="92" s="1"/>
  <c r="AF50" i="92"/>
  <c r="AO50" i="92" s="1"/>
  <c r="X51" i="45"/>
  <c r="Y51" i="45"/>
  <c r="AR49" i="83"/>
  <c r="AR46" i="28"/>
  <c r="AH51" i="25"/>
  <c r="AQ51" i="25" s="1"/>
  <c r="Z50" i="36"/>
  <c r="AH51" i="78"/>
  <c r="AQ51" i="78" s="1"/>
  <c r="AR50" i="42"/>
  <c r="AR50" i="25"/>
  <c r="AH51" i="79"/>
  <c r="AQ51" i="79" s="1"/>
  <c r="AH51" i="42"/>
  <c r="AQ51" i="42" s="1"/>
  <c r="AR48" i="91"/>
  <c r="AH50" i="37"/>
  <c r="AQ50" i="37" s="1"/>
  <c r="AR50" i="76"/>
  <c r="AN52" i="34"/>
  <c r="AI52" i="34"/>
  <c r="AI50" i="81"/>
  <c r="AN50" i="81"/>
  <c r="X50" i="85"/>
  <c r="Z50" i="85" s="1"/>
  <c r="Y50" i="85"/>
  <c r="X52" i="93"/>
  <c r="Y52" i="93"/>
  <c r="AI49" i="87"/>
  <c r="AN49" i="87"/>
  <c r="X54" i="95"/>
  <c r="Y54" i="95"/>
  <c r="AR48" i="31"/>
  <c r="AR48" i="27"/>
  <c r="AE49" i="48"/>
  <c r="W50" i="48"/>
  <c r="AG49" i="48"/>
  <c r="AP49" i="48" s="1"/>
  <c r="AF49" i="48"/>
  <c r="AO49" i="48" s="1"/>
  <c r="AH50" i="94"/>
  <c r="AQ50" i="94" s="1"/>
  <c r="X49" i="39"/>
  <c r="Y49" i="39"/>
  <c r="AH47" i="28"/>
  <c r="AQ47" i="28" s="1"/>
  <c r="Y53" i="33"/>
  <c r="X53" i="33"/>
  <c r="AF50" i="32"/>
  <c r="AO50" i="32" s="1"/>
  <c r="AE50" i="32"/>
  <c r="W51" i="32"/>
  <c r="AG50" i="32"/>
  <c r="AP50" i="32" s="1"/>
  <c r="AF51" i="76"/>
  <c r="AO51" i="76" s="1"/>
  <c r="W52" i="76"/>
  <c r="AG51" i="76"/>
  <c r="AP51" i="76" s="1"/>
  <c r="AE51" i="76"/>
  <c r="AI48" i="74"/>
  <c r="AN48" i="74"/>
  <c r="AI49" i="35"/>
  <c r="AN49" i="35"/>
  <c r="AG49" i="31"/>
  <c r="AP49" i="31" s="1"/>
  <c r="AF49" i="31"/>
  <c r="AO49" i="31" s="1"/>
  <c r="AE49" i="31"/>
  <c r="W50" i="31"/>
  <c r="AR50" i="78"/>
  <c r="AR49" i="96"/>
  <c r="AR50" i="79"/>
  <c r="W52" i="79"/>
  <c r="AG51" i="79"/>
  <c r="AP51" i="79" s="1"/>
  <c r="AE51" i="79"/>
  <c r="AF51" i="79"/>
  <c r="AO51" i="79" s="1"/>
  <c r="AH49" i="91"/>
  <c r="AQ49" i="91" s="1"/>
  <c r="AH50" i="41"/>
  <c r="AQ50" i="41" s="1"/>
  <c r="AE50" i="37"/>
  <c r="W51" i="37"/>
  <c r="AG50" i="37"/>
  <c r="AP50" i="37" s="1"/>
  <c r="AF50" i="37"/>
  <c r="AO50" i="37" s="1"/>
  <c r="X51" i="43"/>
  <c r="Y51" i="43"/>
  <c r="X52" i="44"/>
  <c r="Y52" i="44"/>
  <c r="AN52" i="33"/>
  <c r="AI52" i="33"/>
  <c r="AG50" i="85" l="1"/>
  <c r="AP50" i="85" s="1"/>
  <c r="W51" i="85"/>
  <c r="AF50" i="85"/>
  <c r="AO50" i="85" s="1"/>
  <c r="AE50" i="85"/>
  <c r="AE50" i="35"/>
  <c r="W51" i="35"/>
  <c r="AG50" i="35"/>
  <c r="AP50" i="35" s="1"/>
  <c r="AF50" i="35"/>
  <c r="AO50" i="35" s="1"/>
  <c r="AE50" i="84"/>
  <c r="W51" i="84"/>
  <c r="AF50" i="84"/>
  <c r="AO50" i="84" s="1"/>
  <c r="AG50" i="84"/>
  <c r="AP50" i="84" s="1"/>
  <c r="AF48" i="89"/>
  <c r="AO48" i="89" s="1"/>
  <c r="AG48" i="89"/>
  <c r="AP48" i="89" s="1"/>
  <c r="W49" i="89"/>
  <c r="AE48" i="89"/>
  <c r="AN48" i="82"/>
  <c r="AI48" i="82"/>
  <c r="AI49" i="27"/>
  <c r="AN49" i="27"/>
  <c r="X54" i="40"/>
  <c r="Y54" i="40"/>
  <c r="AH52" i="44"/>
  <c r="AQ52" i="44" s="1"/>
  <c r="X52" i="79"/>
  <c r="Y52" i="79"/>
  <c r="AI50" i="32"/>
  <c r="AN50" i="32"/>
  <c r="Z52" i="44"/>
  <c r="X50" i="31"/>
  <c r="Z50" i="31" s="1"/>
  <c r="Y50" i="31"/>
  <c r="AR49" i="35"/>
  <c r="X52" i="76"/>
  <c r="Y52" i="76"/>
  <c r="Z52" i="76" s="1"/>
  <c r="AR49" i="87"/>
  <c r="AI50" i="92"/>
  <c r="AN50" i="92"/>
  <c r="AR48" i="46"/>
  <c r="AH50" i="35"/>
  <c r="AQ50" i="35" s="1"/>
  <c r="AH50" i="84"/>
  <c r="AQ50" i="84" s="1"/>
  <c r="AH48" i="89"/>
  <c r="AQ48" i="89" s="1"/>
  <c r="AE51" i="81"/>
  <c r="W52" i="81"/>
  <c r="AF51" i="81"/>
  <c r="AO51" i="81" s="1"/>
  <c r="AG51" i="81"/>
  <c r="AP51" i="81" s="1"/>
  <c r="AR51" i="93"/>
  <c r="AN49" i="91"/>
  <c r="AI49" i="91"/>
  <c r="AI51" i="78"/>
  <c r="AN51" i="78"/>
  <c r="AN51" i="25"/>
  <c r="AI51" i="25"/>
  <c r="AI50" i="94"/>
  <c r="AN50" i="94"/>
  <c r="AN47" i="28"/>
  <c r="AI47" i="28"/>
  <c r="AH53" i="33"/>
  <c r="AQ53" i="33" s="1"/>
  <c r="AR48" i="39"/>
  <c r="AE51" i="77"/>
  <c r="AG51" i="77"/>
  <c r="AP51" i="77" s="1"/>
  <c r="W52" i="77"/>
  <c r="AF51" i="77"/>
  <c r="AO51" i="77" s="1"/>
  <c r="AH52" i="30"/>
  <c r="AQ52" i="30" s="1"/>
  <c r="AR53" i="95"/>
  <c r="AR51" i="30"/>
  <c r="AN50" i="83"/>
  <c r="AI50" i="83"/>
  <c r="AI50" i="37"/>
  <c r="AN50" i="37"/>
  <c r="Y50" i="48"/>
  <c r="X50" i="48"/>
  <c r="AR50" i="81"/>
  <c r="AH51" i="45"/>
  <c r="AQ51" i="45" s="1"/>
  <c r="X51" i="92"/>
  <c r="Y51" i="92"/>
  <c r="Z51" i="92" s="1"/>
  <c r="AH51" i="88"/>
  <c r="AQ51" i="88" s="1"/>
  <c r="X53" i="86"/>
  <c r="Y53" i="86"/>
  <c r="Z53" i="86" s="1"/>
  <c r="AH49" i="74"/>
  <c r="AQ49" i="74" s="1"/>
  <c r="AR50" i="88"/>
  <c r="Z49" i="82"/>
  <c r="Y49" i="82"/>
  <c r="X49" i="82"/>
  <c r="AH50" i="38"/>
  <c r="AQ50" i="38" s="1"/>
  <c r="X52" i="42"/>
  <c r="Y52" i="42"/>
  <c r="Z52" i="42" s="1"/>
  <c r="AH49" i="46"/>
  <c r="AQ49" i="46" s="1"/>
  <c r="X50" i="47"/>
  <c r="Y50" i="47"/>
  <c r="AI53" i="40"/>
  <c r="AN53" i="40"/>
  <c r="X48" i="28"/>
  <c r="Z48" i="28" s="1"/>
  <c r="Y48" i="28"/>
  <c r="Z51" i="96"/>
  <c r="X51" i="96"/>
  <c r="Y51" i="96"/>
  <c r="AF50" i="80"/>
  <c r="AO50" i="80" s="1"/>
  <c r="W51" i="80"/>
  <c r="AG50" i="80"/>
  <c r="AP50" i="80" s="1"/>
  <c r="AE50" i="80"/>
  <c r="AR48" i="74"/>
  <c r="AH52" i="93"/>
  <c r="AQ52" i="93" s="1"/>
  <c r="Z53" i="33"/>
  <c r="AI49" i="48"/>
  <c r="AN49" i="48"/>
  <c r="AH54" i="95"/>
  <c r="AQ54" i="95" s="1"/>
  <c r="Z52" i="93"/>
  <c r="AR52" i="34"/>
  <c r="AG50" i="36"/>
  <c r="AP50" i="36" s="1"/>
  <c r="AF50" i="36"/>
  <c r="AO50" i="36" s="1"/>
  <c r="AE50" i="36"/>
  <c r="W51" i="36"/>
  <c r="Z51" i="45"/>
  <c r="Z51" i="88"/>
  <c r="AH53" i="34"/>
  <c r="AQ53" i="34" s="1"/>
  <c r="Z52" i="30"/>
  <c r="AR51" i="44"/>
  <c r="AH50" i="87"/>
  <c r="AQ50" i="87" s="1"/>
  <c r="AR49" i="38"/>
  <c r="AH51" i="73"/>
  <c r="AQ51" i="73" s="1"/>
  <c r="Z50" i="38"/>
  <c r="Z52" i="78"/>
  <c r="X52" i="78"/>
  <c r="Y52" i="78"/>
  <c r="Z49" i="46"/>
  <c r="AN50" i="96"/>
  <c r="AI50" i="96"/>
  <c r="Z51" i="37"/>
  <c r="X51" i="37"/>
  <c r="Y51" i="37"/>
  <c r="AR50" i="73"/>
  <c r="AR52" i="33"/>
  <c r="AH51" i="43"/>
  <c r="AQ51" i="43" s="1"/>
  <c r="AI51" i="79"/>
  <c r="AN51" i="79"/>
  <c r="AN49" i="31"/>
  <c r="AI49" i="31"/>
  <c r="Z51" i="43"/>
  <c r="AI51" i="76"/>
  <c r="AN51" i="76"/>
  <c r="Y51" i="32"/>
  <c r="X51" i="32"/>
  <c r="AH49" i="39"/>
  <c r="AQ49" i="39" s="1"/>
  <c r="Z54" i="95"/>
  <c r="AR50" i="43"/>
  <c r="Z53" i="34"/>
  <c r="AN52" i="86"/>
  <c r="AI52" i="86"/>
  <c r="Z49" i="74"/>
  <c r="W50" i="90"/>
  <c r="AG49" i="90"/>
  <c r="AP49" i="90" s="1"/>
  <c r="AF49" i="90"/>
  <c r="AO49" i="90" s="1"/>
  <c r="AE49" i="90"/>
  <c r="Z50" i="87"/>
  <c r="AH51" i="81"/>
  <c r="AQ51" i="81" s="1"/>
  <c r="AH50" i="29"/>
  <c r="AQ50" i="29" s="1"/>
  <c r="AR47" i="89"/>
  <c r="AR49" i="85"/>
  <c r="Z51" i="41"/>
  <c r="X51" i="41"/>
  <c r="Y51" i="41"/>
  <c r="AI51" i="42"/>
  <c r="AN51" i="42"/>
  <c r="Z51" i="83"/>
  <c r="X51" i="83"/>
  <c r="Y51" i="83"/>
  <c r="X51" i="94"/>
  <c r="Y51" i="94"/>
  <c r="Z51" i="94" s="1"/>
  <c r="Z51" i="75"/>
  <c r="Y51" i="75"/>
  <c r="X51" i="75"/>
  <c r="Z49" i="39"/>
  <c r="AH50" i="85"/>
  <c r="AQ50" i="85" s="1"/>
  <c r="AR49" i="84"/>
  <c r="AG48" i="26"/>
  <c r="AP48" i="26" s="1"/>
  <c r="AF48" i="26"/>
  <c r="AO48" i="26" s="1"/>
  <c r="AE48" i="26"/>
  <c r="W49" i="26"/>
  <c r="Z51" i="73"/>
  <c r="Z50" i="29"/>
  <c r="AN50" i="41"/>
  <c r="AI50" i="41"/>
  <c r="Z50" i="91"/>
  <c r="Y50" i="91"/>
  <c r="X50" i="91"/>
  <c r="Y52" i="25"/>
  <c r="Z52" i="25" s="1"/>
  <c r="X52" i="25"/>
  <c r="AR50" i="45"/>
  <c r="AR49" i="29"/>
  <c r="Z50" i="27"/>
  <c r="Y50" i="27"/>
  <c r="X50" i="27"/>
  <c r="AI49" i="47"/>
  <c r="AN49" i="47"/>
  <c r="AN50" i="75"/>
  <c r="AI50" i="75"/>
  <c r="W53" i="25" l="1"/>
  <c r="AG52" i="25"/>
  <c r="AP52" i="25" s="1"/>
  <c r="AF52" i="25"/>
  <c r="AO52" i="25" s="1"/>
  <c r="AE52" i="25"/>
  <c r="AE51" i="94"/>
  <c r="W52" i="94"/>
  <c r="AF51" i="94"/>
  <c r="AO51" i="94" s="1"/>
  <c r="AG51" i="94"/>
  <c r="AP51" i="94" s="1"/>
  <c r="AG53" i="86"/>
  <c r="AP53" i="86" s="1"/>
  <c r="AF53" i="86"/>
  <c r="AO53" i="86" s="1"/>
  <c r="W54" i="86"/>
  <c r="AE53" i="86"/>
  <c r="W51" i="31"/>
  <c r="AF50" i="31"/>
  <c r="AO50" i="31" s="1"/>
  <c r="AG50" i="31"/>
  <c r="AP50" i="31" s="1"/>
  <c r="AE50" i="31"/>
  <c r="AE52" i="76"/>
  <c r="AG52" i="76"/>
  <c r="AP52" i="76" s="1"/>
  <c r="W53" i="76"/>
  <c r="AF52" i="76"/>
  <c r="AO52" i="76" s="1"/>
  <c r="AF51" i="92"/>
  <c r="AO51" i="92" s="1"/>
  <c r="AE51" i="92"/>
  <c r="AG51" i="92"/>
  <c r="AP51" i="92" s="1"/>
  <c r="W52" i="92"/>
  <c r="AG48" i="28"/>
  <c r="AP48" i="28" s="1"/>
  <c r="AF48" i="28"/>
  <c r="AO48" i="28" s="1"/>
  <c r="W49" i="28"/>
  <c r="AE48" i="28"/>
  <c r="AF52" i="42"/>
  <c r="AO52" i="42" s="1"/>
  <c r="AE52" i="42"/>
  <c r="W53" i="42"/>
  <c r="AG52" i="42"/>
  <c r="AP52" i="42" s="1"/>
  <c r="W52" i="75"/>
  <c r="AG51" i="75"/>
  <c r="AP51" i="75" s="1"/>
  <c r="AF51" i="75"/>
  <c r="AO51" i="75" s="1"/>
  <c r="AE51" i="75"/>
  <c r="W52" i="83"/>
  <c r="AF51" i="83"/>
  <c r="AO51" i="83" s="1"/>
  <c r="AG51" i="83"/>
  <c r="AP51" i="83" s="1"/>
  <c r="AE51" i="83"/>
  <c r="AR51" i="76"/>
  <c r="W53" i="93"/>
  <c r="AE52" i="93"/>
  <c r="AF52" i="93"/>
  <c r="AO52" i="93" s="1"/>
  <c r="AG52" i="93"/>
  <c r="AP52" i="93" s="1"/>
  <c r="AH50" i="47"/>
  <c r="AQ50" i="47" s="1"/>
  <c r="AR49" i="27"/>
  <c r="AH52" i="25"/>
  <c r="AQ52" i="25" s="1"/>
  <c r="AR50" i="41"/>
  <c r="AN48" i="26"/>
  <c r="AI48" i="26"/>
  <c r="AH51" i="83"/>
  <c r="AQ51" i="83" s="1"/>
  <c r="W52" i="41"/>
  <c r="AG51" i="41"/>
  <c r="AP51" i="41" s="1"/>
  <c r="AF51" i="41"/>
  <c r="AO51" i="41" s="1"/>
  <c r="AE51" i="41"/>
  <c r="W54" i="34"/>
  <c r="AG53" i="34"/>
  <c r="AP53" i="34" s="1"/>
  <c r="AF53" i="34"/>
  <c r="AO53" i="34" s="1"/>
  <c r="AE53" i="34"/>
  <c r="AR51" i="79"/>
  <c r="AG51" i="37"/>
  <c r="AP51" i="37" s="1"/>
  <c r="AF51" i="37"/>
  <c r="AO51" i="37" s="1"/>
  <c r="AE51" i="37"/>
  <c r="W52" i="37"/>
  <c r="AF52" i="78"/>
  <c r="AO52" i="78" s="1"/>
  <c r="AE52" i="78"/>
  <c r="W53" i="78"/>
  <c r="AG52" i="78"/>
  <c r="AP52" i="78" s="1"/>
  <c r="W52" i="96"/>
  <c r="AG51" i="96"/>
  <c r="AP51" i="96" s="1"/>
  <c r="AF51" i="96"/>
  <c r="AO51" i="96" s="1"/>
  <c r="AE51" i="96"/>
  <c r="AF49" i="82"/>
  <c r="AO49" i="82" s="1"/>
  <c r="W50" i="82"/>
  <c r="AE49" i="82"/>
  <c r="AG49" i="82"/>
  <c r="AP49" i="82" s="1"/>
  <c r="AR50" i="37"/>
  <c r="AR47" i="28"/>
  <c r="AR50" i="32"/>
  <c r="Y51" i="84"/>
  <c r="X51" i="84"/>
  <c r="Z51" i="84" s="1"/>
  <c r="AI50" i="35"/>
  <c r="AN50" i="35"/>
  <c r="AR50" i="96"/>
  <c r="AR51" i="78"/>
  <c r="AR50" i="75"/>
  <c r="Z50" i="90"/>
  <c r="Y50" i="90"/>
  <c r="X50" i="90"/>
  <c r="AE51" i="43"/>
  <c r="W52" i="43"/>
  <c r="AG51" i="43"/>
  <c r="AP51" i="43" s="1"/>
  <c r="AF51" i="43"/>
  <c r="AO51" i="43" s="1"/>
  <c r="AR49" i="48"/>
  <c r="Y51" i="80"/>
  <c r="X51" i="80"/>
  <c r="Z51" i="80" s="1"/>
  <c r="Z50" i="47"/>
  <c r="AH50" i="48"/>
  <c r="AQ50" i="48" s="1"/>
  <c r="AR49" i="91"/>
  <c r="AH52" i="79"/>
  <c r="AQ52" i="79" s="1"/>
  <c r="AH50" i="91"/>
  <c r="AQ50" i="91" s="1"/>
  <c r="W52" i="73"/>
  <c r="AE51" i="73"/>
  <c r="AG51" i="73"/>
  <c r="AP51" i="73" s="1"/>
  <c r="AF51" i="73"/>
  <c r="AO51" i="73" s="1"/>
  <c r="AH51" i="94"/>
  <c r="AQ51" i="94" s="1"/>
  <c r="AR51" i="42"/>
  <c r="AE50" i="87"/>
  <c r="W51" i="87"/>
  <c r="AF50" i="87"/>
  <c r="AO50" i="87" s="1"/>
  <c r="AG50" i="87"/>
  <c r="AP50" i="87" s="1"/>
  <c r="AE49" i="74"/>
  <c r="W50" i="74"/>
  <c r="AF49" i="74"/>
  <c r="AO49" i="74" s="1"/>
  <c r="AG49" i="74"/>
  <c r="AP49" i="74" s="1"/>
  <c r="W55" i="95"/>
  <c r="AG54" i="95"/>
  <c r="AP54" i="95" s="1"/>
  <c r="AF54" i="95"/>
  <c r="AO54" i="95" s="1"/>
  <c r="AE54" i="95"/>
  <c r="AH51" i="32"/>
  <c r="AQ51" i="32" s="1"/>
  <c r="AR49" i="31"/>
  <c r="AG49" i="46"/>
  <c r="AP49" i="46" s="1"/>
  <c r="AF49" i="46"/>
  <c r="AO49" i="46" s="1"/>
  <c r="AE49" i="46"/>
  <c r="W50" i="46"/>
  <c r="AG53" i="33"/>
  <c r="AP53" i="33" s="1"/>
  <c r="AF53" i="33"/>
  <c r="AO53" i="33" s="1"/>
  <c r="W54" i="33"/>
  <c r="AE53" i="33"/>
  <c r="AH52" i="42"/>
  <c r="AQ52" i="42" s="1"/>
  <c r="AH53" i="86"/>
  <c r="AQ53" i="86" s="1"/>
  <c r="AR50" i="94"/>
  <c r="Z52" i="81"/>
  <c r="X52" i="81"/>
  <c r="Y52" i="81"/>
  <c r="AH52" i="76"/>
  <c r="AQ52" i="76" s="1"/>
  <c r="Z52" i="79"/>
  <c r="Z51" i="85"/>
  <c r="X51" i="85"/>
  <c r="Y51" i="85"/>
  <c r="AI50" i="84"/>
  <c r="AN50" i="84"/>
  <c r="AN50" i="36"/>
  <c r="AI50" i="36"/>
  <c r="AH50" i="31"/>
  <c r="AQ50" i="31" s="1"/>
  <c r="AR48" i="82"/>
  <c r="AR49" i="47"/>
  <c r="AF49" i="39"/>
  <c r="AO49" i="39" s="1"/>
  <c r="AE49" i="39"/>
  <c r="W50" i="39"/>
  <c r="AG49" i="39"/>
  <c r="AP49" i="39" s="1"/>
  <c r="AI49" i="90"/>
  <c r="AN49" i="90"/>
  <c r="AR52" i="86"/>
  <c r="AF52" i="30"/>
  <c r="AO52" i="30" s="1"/>
  <c r="AE52" i="30"/>
  <c r="W53" i="30"/>
  <c r="AG52" i="30"/>
  <c r="AP52" i="30" s="1"/>
  <c r="W52" i="88"/>
  <c r="AG51" i="88"/>
  <c r="AP51" i="88" s="1"/>
  <c r="AF51" i="88"/>
  <c r="AO51" i="88" s="1"/>
  <c r="AE51" i="88"/>
  <c r="AH49" i="82"/>
  <c r="AQ49" i="82" s="1"/>
  <c r="Z50" i="48"/>
  <c r="AI51" i="77"/>
  <c r="AN51" i="77"/>
  <c r="AR51" i="25"/>
  <c r="AI51" i="81"/>
  <c r="AN51" i="81"/>
  <c r="AE52" i="44"/>
  <c r="W53" i="44"/>
  <c r="AG52" i="44"/>
  <c r="AP52" i="44" s="1"/>
  <c r="AF52" i="44"/>
  <c r="AO52" i="44" s="1"/>
  <c r="AH54" i="40"/>
  <c r="AQ54" i="40" s="1"/>
  <c r="AI48" i="89"/>
  <c r="AN48" i="89"/>
  <c r="AF50" i="27"/>
  <c r="AO50" i="27" s="1"/>
  <c r="AE50" i="27"/>
  <c r="W51" i="27"/>
  <c r="AG50" i="27"/>
  <c r="AP50" i="27" s="1"/>
  <c r="AE50" i="38"/>
  <c r="W51" i="38"/>
  <c r="AG50" i="38"/>
  <c r="AP50" i="38" s="1"/>
  <c r="AF50" i="38"/>
  <c r="AO50" i="38" s="1"/>
  <c r="Z51" i="36"/>
  <c r="Y51" i="36"/>
  <c r="X51" i="36"/>
  <c r="AR50" i="83"/>
  <c r="X52" i="77"/>
  <c r="Z52" i="77" s="1"/>
  <c r="Y52" i="77"/>
  <c r="AN50" i="85"/>
  <c r="AI50" i="85"/>
  <c r="W51" i="29"/>
  <c r="AE50" i="29"/>
  <c r="AG50" i="29"/>
  <c r="AP50" i="29" s="1"/>
  <c r="AF50" i="29"/>
  <c r="AO50" i="29" s="1"/>
  <c r="AH48" i="28"/>
  <c r="AQ48" i="28" s="1"/>
  <c r="AH50" i="27"/>
  <c r="AQ50" i="27" s="1"/>
  <c r="W51" i="91"/>
  <c r="AG50" i="91"/>
  <c r="AP50" i="91" s="1"/>
  <c r="AF50" i="91"/>
  <c r="AO50" i="91" s="1"/>
  <c r="AE50" i="91"/>
  <c r="Z49" i="26"/>
  <c r="X49" i="26"/>
  <c r="Y49" i="26"/>
  <c r="AH51" i="75"/>
  <c r="AQ51" i="75" s="1"/>
  <c r="AH51" i="41"/>
  <c r="AQ51" i="41" s="1"/>
  <c r="Z51" i="32"/>
  <c r="AH51" i="37"/>
  <c r="AQ51" i="37" s="1"/>
  <c r="AH52" i="78"/>
  <c r="AQ52" i="78" s="1"/>
  <c r="AE51" i="45"/>
  <c r="W52" i="45"/>
  <c r="AG51" i="45"/>
  <c r="AP51" i="45" s="1"/>
  <c r="AF51" i="45"/>
  <c r="AO51" i="45" s="1"/>
  <c r="AN50" i="80"/>
  <c r="AI50" i="80"/>
  <c r="AH51" i="96"/>
  <c r="AQ51" i="96" s="1"/>
  <c r="AR53" i="40"/>
  <c r="AH51" i="92"/>
  <c r="AQ51" i="92" s="1"/>
  <c r="AR50" i="92"/>
  <c r="Z54" i="40"/>
  <c r="X49" i="89"/>
  <c r="Y49" i="89"/>
  <c r="Z49" i="89" s="1"/>
  <c r="Y51" i="35"/>
  <c r="X51" i="35"/>
  <c r="Z51" i="35" s="1"/>
  <c r="AG51" i="35" l="1"/>
  <c r="AP51" i="35" s="1"/>
  <c r="AF51" i="35"/>
  <c r="AO51" i="35" s="1"/>
  <c r="AE51" i="35"/>
  <c r="W52" i="35"/>
  <c r="AF52" i="77"/>
  <c r="AO52" i="77" s="1"/>
  <c r="AG52" i="77"/>
  <c r="AP52" i="77" s="1"/>
  <c r="AE52" i="77"/>
  <c r="W53" i="77"/>
  <c r="AG51" i="84"/>
  <c r="AP51" i="84" s="1"/>
  <c r="AF51" i="84"/>
  <c r="AO51" i="84" s="1"/>
  <c r="AE51" i="84"/>
  <c r="W52" i="84"/>
  <c r="AF49" i="89"/>
  <c r="AO49" i="89" s="1"/>
  <c r="W50" i="89"/>
  <c r="AE49" i="89"/>
  <c r="AG49" i="89"/>
  <c r="AP49" i="89" s="1"/>
  <c r="AF51" i="80"/>
  <c r="AO51" i="80" s="1"/>
  <c r="W52" i="80"/>
  <c r="AG51" i="80"/>
  <c r="AP51" i="80" s="1"/>
  <c r="AE51" i="80"/>
  <c r="AI51" i="45"/>
  <c r="AN51" i="45"/>
  <c r="AI50" i="29"/>
  <c r="AN50" i="29"/>
  <c r="AR48" i="89"/>
  <c r="AR51" i="81"/>
  <c r="Y53" i="30"/>
  <c r="Z53" i="30" s="1"/>
  <c r="X53" i="30"/>
  <c r="AR50" i="84"/>
  <c r="X52" i="96"/>
  <c r="Y52" i="96"/>
  <c r="X53" i="93"/>
  <c r="Y53" i="93"/>
  <c r="Z53" i="93" s="1"/>
  <c r="AG54" i="40"/>
  <c r="AP54" i="40" s="1"/>
  <c r="AF54" i="40"/>
  <c r="AO54" i="40" s="1"/>
  <c r="AE54" i="40"/>
  <c r="W55" i="40"/>
  <c r="X52" i="45"/>
  <c r="Y52" i="45"/>
  <c r="AG51" i="32"/>
  <c r="AP51" i="32" s="1"/>
  <c r="AF51" i="32"/>
  <c r="AO51" i="32" s="1"/>
  <c r="AE51" i="32"/>
  <c r="W52" i="32"/>
  <c r="AH49" i="26"/>
  <c r="AQ49" i="26" s="1"/>
  <c r="Y51" i="91"/>
  <c r="X51" i="91"/>
  <c r="AI50" i="38"/>
  <c r="AN50" i="38"/>
  <c r="AG50" i="48"/>
  <c r="AP50" i="48" s="1"/>
  <c r="AF50" i="48"/>
  <c r="AO50" i="48" s="1"/>
  <c r="AE50" i="48"/>
  <c r="W51" i="48"/>
  <c r="AI51" i="88"/>
  <c r="AN51" i="88"/>
  <c r="AH52" i="81"/>
  <c r="AQ52" i="81" s="1"/>
  <c r="Y52" i="43"/>
  <c r="X52" i="43"/>
  <c r="AR50" i="35"/>
  <c r="Z50" i="82"/>
  <c r="X50" i="82"/>
  <c r="Y50" i="82"/>
  <c r="Y54" i="34"/>
  <c r="X54" i="34"/>
  <c r="AI52" i="93"/>
  <c r="AN52" i="93"/>
  <c r="X53" i="76"/>
  <c r="Y53" i="76"/>
  <c r="AN51" i="94"/>
  <c r="AI51" i="94"/>
  <c r="W52" i="36"/>
  <c r="AG51" i="36"/>
  <c r="AP51" i="36" s="1"/>
  <c r="AF51" i="36"/>
  <c r="AO51" i="36" s="1"/>
  <c r="AE51" i="36"/>
  <c r="AI51" i="43"/>
  <c r="AN51" i="43"/>
  <c r="AI52" i="25"/>
  <c r="AN52" i="25"/>
  <c r="AH49" i="89"/>
  <c r="AQ49" i="89" s="1"/>
  <c r="AI50" i="91"/>
  <c r="AN50" i="91"/>
  <c r="AI52" i="30"/>
  <c r="AN52" i="30"/>
  <c r="AN53" i="33"/>
  <c r="AI53" i="33"/>
  <c r="X50" i="46"/>
  <c r="Z50" i="46" s="1"/>
  <c r="Y50" i="46"/>
  <c r="Z51" i="87"/>
  <c r="Y51" i="87"/>
  <c r="X51" i="87"/>
  <c r="AH50" i="90"/>
  <c r="AQ50" i="90" s="1"/>
  <c r="X52" i="37"/>
  <c r="Y52" i="37"/>
  <c r="Z52" i="37" s="1"/>
  <c r="AI53" i="34"/>
  <c r="AN53" i="34"/>
  <c r="X52" i="83"/>
  <c r="Y52" i="83"/>
  <c r="AN48" i="28"/>
  <c r="AI48" i="28"/>
  <c r="Z51" i="31"/>
  <c r="X51" i="31"/>
  <c r="Y51" i="31"/>
  <c r="AH52" i="77"/>
  <c r="AQ52" i="77" s="1"/>
  <c r="Y51" i="29"/>
  <c r="X51" i="29"/>
  <c r="Z51" i="29" s="1"/>
  <c r="Y51" i="27"/>
  <c r="Z51" i="27" s="1"/>
  <c r="X51" i="27"/>
  <c r="X53" i="44"/>
  <c r="Y53" i="44"/>
  <c r="Z53" i="44" s="1"/>
  <c r="AH51" i="85"/>
  <c r="AQ51" i="85" s="1"/>
  <c r="Z54" i="33"/>
  <c r="X54" i="33"/>
  <c r="Y54" i="33"/>
  <c r="AN49" i="46"/>
  <c r="AI49" i="46"/>
  <c r="Y50" i="74"/>
  <c r="X50" i="74"/>
  <c r="AI50" i="87"/>
  <c r="AN50" i="87"/>
  <c r="Y52" i="73"/>
  <c r="X52" i="73"/>
  <c r="Z52" i="73" s="1"/>
  <c r="AE50" i="47"/>
  <c r="W51" i="47"/>
  <c r="AG50" i="47"/>
  <c r="AP50" i="47" s="1"/>
  <c r="AF50" i="47"/>
  <c r="AO50" i="47" s="1"/>
  <c r="AI51" i="96"/>
  <c r="AN51" i="96"/>
  <c r="AN51" i="37"/>
  <c r="AI51" i="37"/>
  <c r="AI51" i="75"/>
  <c r="AN51" i="75"/>
  <c r="Z49" i="28"/>
  <c r="X49" i="28"/>
  <c r="Y49" i="28"/>
  <c r="AN51" i="92"/>
  <c r="AI51" i="92"/>
  <c r="AI52" i="76"/>
  <c r="AN52" i="76"/>
  <c r="AN53" i="86"/>
  <c r="AI53" i="86"/>
  <c r="W50" i="26"/>
  <c r="AG49" i="26"/>
  <c r="AP49" i="26" s="1"/>
  <c r="AF49" i="26"/>
  <c r="AO49" i="26" s="1"/>
  <c r="AE49" i="26"/>
  <c r="AR49" i="90"/>
  <c r="AN54" i="95"/>
  <c r="AI54" i="95"/>
  <c r="AI51" i="73"/>
  <c r="AN51" i="73"/>
  <c r="AI51" i="41"/>
  <c r="AN51" i="41"/>
  <c r="X52" i="75"/>
  <c r="Y52" i="75"/>
  <c r="Z52" i="75" s="1"/>
  <c r="Y52" i="92"/>
  <c r="Z52" i="92" s="1"/>
  <c r="X52" i="92"/>
  <c r="AR50" i="85"/>
  <c r="AI50" i="27"/>
  <c r="AN50" i="27"/>
  <c r="Z52" i="88"/>
  <c r="X52" i="88"/>
  <c r="Y52" i="88"/>
  <c r="X50" i="39"/>
  <c r="Y50" i="39"/>
  <c r="AR50" i="36"/>
  <c r="W52" i="85"/>
  <c r="AE51" i="85"/>
  <c r="AG51" i="85"/>
  <c r="AP51" i="85" s="1"/>
  <c r="AF51" i="85"/>
  <c r="AO51" i="85" s="1"/>
  <c r="AI49" i="74"/>
  <c r="AN49" i="74"/>
  <c r="AH51" i="80"/>
  <c r="AQ51" i="80" s="1"/>
  <c r="AE50" i="90"/>
  <c r="W51" i="90"/>
  <c r="AG50" i="90"/>
  <c r="AP50" i="90" s="1"/>
  <c r="AF50" i="90"/>
  <c r="AO50" i="90" s="1"/>
  <c r="Z53" i="78"/>
  <c r="Y53" i="78"/>
  <c r="X53" i="78"/>
  <c r="AI51" i="83"/>
  <c r="AN51" i="83"/>
  <c r="Z53" i="42"/>
  <c r="X53" i="42"/>
  <c r="Y53" i="42"/>
  <c r="AI50" i="31"/>
  <c r="AN50" i="31"/>
  <c r="Y52" i="94"/>
  <c r="Z52" i="94" s="1"/>
  <c r="X52" i="94"/>
  <c r="AR50" i="80"/>
  <c r="AG52" i="81"/>
  <c r="AP52" i="81" s="1"/>
  <c r="AF52" i="81"/>
  <c r="AO52" i="81" s="1"/>
  <c r="AE52" i="81"/>
  <c r="W53" i="81"/>
  <c r="AH51" i="84"/>
  <c r="AQ51" i="84" s="1"/>
  <c r="AH51" i="35"/>
  <c r="AQ51" i="35" s="1"/>
  <c r="AH51" i="36"/>
  <c r="AQ51" i="36" s="1"/>
  <c r="Z51" i="38"/>
  <c r="Y51" i="38"/>
  <c r="X51" i="38"/>
  <c r="AN52" i="44"/>
  <c r="AI52" i="44"/>
  <c r="AR51" i="77"/>
  <c r="AI49" i="39"/>
  <c r="AN49" i="39"/>
  <c r="AF52" i="79"/>
  <c r="AO52" i="79" s="1"/>
  <c r="AE52" i="79"/>
  <c r="W53" i="79"/>
  <c r="AG52" i="79"/>
  <c r="AP52" i="79" s="1"/>
  <c r="X55" i="95"/>
  <c r="Y55" i="95"/>
  <c r="AN49" i="82"/>
  <c r="AI49" i="82"/>
  <c r="AI52" i="78"/>
  <c r="AN52" i="78"/>
  <c r="Y52" i="41"/>
  <c r="X52" i="41"/>
  <c r="AR48" i="26"/>
  <c r="AI52" i="42"/>
  <c r="AN52" i="42"/>
  <c r="Z54" i="86"/>
  <c r="Y54" i="86"/>
  <c r="X54" i="86"/>
  <c r="Z53" i="25"/>
  <c r="Y53" i="25"/>
  <c r="X53" i="25"/>
  <c r="AE52" i="73" l="1"/>
  <c r="AG52" i="73"/>
  <c r="AP52" i="73" s="1"/>
  <c r="AF52" i="73"/>
  <c r="AO52" i="73" s="1"/>
  <c r="W53" i="73"/>
  <c r="AF53" i="44"/>
  <c r="AO53" i="44" s="1"/>
  <c r="AG53" i="44"/>
  <c r="AP53" i="44" s="1"/>
  <c r="W54" i="44"/>
  <c r="AE53" i="44"/>
  <c r="AG52" i="94"/>
  <c r="AP52" i="94" s="1"/>
  <c r="AF52" i="94"/>
  <c r="AO52" i="94" s="1"/>
  <c r="AE52" i="94"/>
  <c r="W53" i="94"/>
  <c r="AG51" i="27"/>
  <c r="AP51" i="27" s="1"/>
  <c r="AF51" i="27"/>
  <c r="AO51" i="27" s="1"/>
  <c r="AE51" i="27"/>
  <c r="W52" i="27"/>
  <c r="AE53" i="93"/>
  <c r="W54" i="93"/>
  <c r="AG53" i="93"/>
  <c r="AP53" i="93" s="1"/>
  <c r="AF53" i="93"/>
  <c r="AO53" i="93" s="1"/>
  <c r="AG53" i="30"/>
  <c r="AP53" i="30" s="1"/>
  <c r="AE53" i="30"/>
  <c r="W54" i="30"/>
  <c r="AF53" i="30"/>
  <c r="AO53" i="30" s="1"/>
  <c r="AE51" i="29"/>
  <c r="AG51" i="29"/>
  <c r="AP51" i="29" s="1"/>
  <c r="AF51" i="29"/>
  <c r="AO51" i="29" s="1"/>
  <c r="W52" i="29"/>
  <c r="AG52" i="92"/>
  <c r="AP52" i="92" s="1"/>
  <c r="W53" i="92"/>
  <c r="AE52" i="92"/>
  <c r="AF52" i="92"/>
  <c r="AO52" i="92" s="1"/>
  <c r="AE52" i="75"/>
  <c r="W53" i="75"/>
  <c r="AF52" i="75"/>
  <c r="AO52" i="75" s="1"/>
  <c r="AG52" i="75"/>
  <c r="AP52" i="75" s="1"/>
  <c r="W53" i="37"/>
  <c r="AG52" i="37"/>
  <c r="AP52" i="37" s="1"/>
  <c r="AF52" i="37"/>
  <c r="AO52" i="37" s="1"/>
  <c r="AE52" i="37"/>
  <c r="W51" i="46"/>
  <c r="AG50" i="46"/>
  <c r="AP50" i="46" s="1"/>
  <c r="AF50" i="46"/>
  <c r="AO50" i="46" s="1"/>
  <c r="AE50" i="46"/>
  <c r="AN52" i="81"/>
  <c r="AI52" i="81"/>
  <c r="AH52" i="41"/>
  <c r="AQ52" i="41" s="1"/>
  <c r="Y53" i="79"/>
  <c r="X53" i="79"/>
  <c r="AI49" i="26"/>
  <c r="AN49" i="26"/>
  <c r="AH49" i="28"/>
  <c r="AQ49" i="28" s="1"/>
  <c r="AN50" i="47"/>
  <c r="AI50" i="47"/>
  <c r="AH50" i="74"/>
  <c r="AQ50" i="74" s="1"/>
  <c r="AH54" i="33"/>
  <c r="AQ54" i="33" s="1"/>
  <c r="AR48" i="28"/>
  <c r="AR53" i="34"/>
  <c r="AR52" i="30"/>
  <c r="AI51" i="36"/>
  <c r="AN51" i="36"/>
  <c r="AH54" i="34"/>
  <c r="AQ54" i="34" s="1"/>
  <c r="AR50" i="38"/>
  <c r="X55" i="40"/>
  <c r="Z55" i="40" s="1"/>
  <c r="Y55" i="40"/>
  <c r="AH53" i="30"/>
  <c r="AQ53" i="30" s="1"/>
  <c r="X50" i="89"/>
  <c r="Z50" i="89" s="1"/>
  <c r="Y50" i="89"/>
  <c r="AH50" i="39"/>
  <c r="AQ50" i="39" s="1"/>
  <c r="AH53" i="25"/>
  <c r="AQ53" i="25" s="1"/>
  <c r="Z52" i="41"/>
  <c r="AH55" i="95"/>
  <c r="AQ55" i="95" s="1"/>
  <c r="AR50" i="31"/>
  <c r="AH53" i="78"/>
  <c r="AQ53" i="78" s="1"/>
  <c r="Y51" i="90"/>
  <c r="X51" i="90"/>
  <c r="Z50" i="39"/>
  <c r="AH52" i="75"/>
  <c r="AQ52" i="75" s="1"/>
  <c r="AR54" i="95"/>
  <c r="AR52" i="76"/>
  <c r="Z50" i="74"/>
  <c r="AH53" i="44"/>
  <c r="AQ53" i="44" s="1"/>
  <c r="AH52" i="37"/>
  <c r="AQ52" i="37" s="1"/>
  <c r="AR50" i="91"/>
  <c r="AH53" i="76"/>
  <c r="AQ53" i="76" s="1"/>
  <c r="Z54" i="34"/>
  <c r="AH52" i="43"/>
  <c r="AQ52" i="43" s="1"/>
  <c r="AN50" i="48"/>
  <c r="AI50" i="48"/>
  <c r="AH52" i="96"/>
  <c r="AQ52" i="96" s="1"/>
  <c r="AR50" i="29"/>
  <c r="Z52" i="80"/>
  <c r="X52" i="80"/>
  <c r="Y52" i="80"/>
  <c r="X53" i="77"/>
  <c r="Y53" i="77"/>
  <c r="Z53" i="77" s="1"/>
  <c r="Z52" i="35"/>
  <c r="X52" i="35"/>
  <c r="Y52" i="35"/>
  <c r="AR51" i="73"/>
  <c r="AH51" i="91"/>
  <c r="AQ51" i="91" s="1"/>
  <c r="AN54" i="40"/>
  <c r="AI54" i="40"/>
  <c r="AR52" i="42"/>
  <c r="Z55" i="95"/>
  <c r="AH51" i="38"/>
  <c r="AQ51" i="38" s="1"/>
  <c r="X53" i="81"/>
  <c r="Y53" i="81"/>
  <c r="AI50" i="90"/>
  <c r="AN50" i="90"/>
  <c r="X52" i="85"/>
  <c r="Y52" i="85"/>
  <c r="Z52" i="85" s="1"/>
  <c r="AR51" i="92"/>
  <c r="AR51" i="75"/>
  <c r="AR49" i="46"/>
  <c r="AH52" i="83"/>
  <c r="AQ52" i="83" s="1"/>
  <c r="AH51" i="87"/>
  <c r="AQ51" i="87" s="1"/>
  <c r="AR53" i="33"/>
  <c r="AR52" i="25"/>
  <c r="Z53" i="76"/>
  <c r="Z51" i="91"/>
  <c r="AH52" i="45"/>
  <c r="AQ52" i="45" s="1"/>
  <c r="Z52" i="96"/>
  <c r="X52" i="84"/>
  <c r="Y52" i="84"/>
  <c r="AN51" i="35"/>
  <c r="AI51" i="35"/>
  <c r="W55" i="86"/>
  <c r="AE54" i="86"/>
  <c r="AG54" i="86"/>
  <c r="AP54" i="86" s="1"/>
  <c r="AF54" i="86"/>
  <c r="AO54" i="86" s="1"/>
  <c r="AI52" i="79"/>
  <c r="AN52" i="79"/>
  <c r="AR52" i="44"/>
  <c r="AR51" i="83"/>
  <c r="AI51" i="85"/>
  <c r="AN51" i="85"/>
  <c r="AR50" i="27"/>
  <c r="W50" i="28"/>
  <c r="AG49" i="28"/>
  <c r="AP49" i="28" s="1"/>
  <c r="AF49" i="28"/>
  <c r="AO49" i="28" s="1"/>
  <c r="AE49" i="28"/>
  <c r="AR51" i="96"/>
  <c r="AH52" i="73"/>
  <c r="AQ52" i="73" s="1"/>
  <c r="W55" i="33"/>
  <c r="AF54" i="33"/>
  <c r="AO54" i="33" s="1"/>
  <c r="AE54" i="33"/>
  <c r="AG54" i="33"/>
  <c r="AP54" i="33" s="1"/>
  <c r="AH51" i="29"/>
  <c r="AQ51" i="29" s="1"/>
  <c r="AH50" i="46"/>
  <c r="AQ50" i="46" s="1"/>
  <c r="X51" i="48"/>
  <c r="Y51" i="48"/>
  <c r="Z51" i="48" s="1"/>
  <c r="AE53" i="25"/>
  <c r="W54" i="25"/>
  <c r="AG53" i="25"/>
  <c r="AP53" i="25" s="1"/>
  <c r="AF53" i="25"/>
  <c r="AO53" i="25" s="1"/>
  <c r="AR52" i="78"/>
  <c r="AR49" i="39"/>
  <c r="AH52" i="94"/>
  <c r="AQ52" i="94" s="1"/>
  <c r="AH53" i="42"/>
  <c r="AQ53" i="42" s="1"/>
  <c r="AG53" i="78"/>
  <c r="AP53" i="78" s="1"/>
  <c r="AF53" i="78"/>
  <c r="AO53" i="78" s="1"/>
  <c r="AE53" i="78"/>
  <c r="W54" i="78"/>
  <c r="AR49" i="74"/>
  <c r="AH52" i="88"/>
  <c r="AQ52" i="88" s="1"/>
  <c r="AH52" i="92"/>
  <c r="AQ52" i="92" s="1"/>
  <c r="X50" i="26"/>
  <c r="Z50" i="26" s="1"/>
  <c r="Y50" i="26"/>
  <c r="AR51" i="37"/>
  <c r="AH51" i="27"/>
  <c r="AQ51" i="27" s="1"/>
  <c r="AH51" i="31"/>
  <c r="AQ51" i="31" s="1"/>
  <c r="Z52" i="83"/>
  <c r="X52" i="36"/>
  <c r="Y52" i="36"/>
  <c r="AH50" i="82"/>
  <c r="AQ50" i="82" s="1"/>
  <c r="Z52" i="43"/>
  <c r="Z52" i="32"/>
  <c r="X52" i="32"/>
  <c r="Y52" i="32"/>
  <c r="Z52" i="45"/>
  <c r="AR51" i="45"/>
  <c r="AN52" i="77"/>
  <c r="AI52" i="77"/>
  <c r="AH54" i="86"/>
  <c r="AQ54" i="86" s="1"/>
  <c r="AR49" i="82"/>
  <c r="AG51" i="38"/>
  <c r="AP51" i="38" s="1"/>
  <c r="AF51" i="38"/>
  <c r="AO51" i="38" s="1"/>
  <c r="AE51" i="38"/>
  <c r="W52" i="38"/>
  <c r="AG53" i="42"/>
  <c r="AP53" i="42" s="1"/>
  <c r="AF53" i="42"/>
  <c r="AO53" i="42" s="1"/>
  <c r="AE53" i="42"/>
  <c r="W54" i="42"/>
  <c r="AF52" i="88"/>
  <c r="AO52" i="88" s="1"/>
  <c r="AE52" i="88"/>
  <c r="AG52" i="88"/>
  <c r="AP52" i="88" s="1"/>
  <c r="W53" i="88"/>
  <c r="AR51" i="41"/>
  <c r="AR53" i="86"/>
  <c r="Y51" i="47"/>
  <c r="X51" i="47"/>
  <c r="Z51" i="47" s="1"/>
  <c r="AR50" i="87"/>
  <c r="AE51" i="31"/>
  <c r="AF51" i="31"/>
  <c r="AO51" i="31" s="1"/>
  <c r="AG51" i="31"/>
  <c r="AP51" i="31" s="1"/>
  <c r="W52" i="31"/>
  <c r="AG51" i="87"/>
  <c r="AP51" i="87" s="1"/>
  <c r="AF51" i="87"/>
  <c r="AO51" i="87" s="1"/>
  <c r="AE51" i="87"/>
  <c r="W52" i="87"/>
  <c r="AR51" i="43"/>
  <c r="AR51" i="94"/>
  <c r="AR52" i="93"/>
  <c r="AF50" i="82"/>
  <c r="AO50" i="82" s="1"/>
  <c r="AE50" i="82"/>
  <c r="W51" i="82"/>
  <c r="AG50" i="82"/>
  <c r="AP50" i="82" s="1"/>
  <c r="AR51" i="88"/>
  <c r="AN51" i="32"/>
  <c r="AI51" i="32"/>
  <c r="AH53" i="93"/>
  <c r="AQ53" i="93" s="1"/>
  <c r="AN51" i="80"/>
  <c r="AI51" i="80"/>
  <c r="AI49" i="89"/>
  <c r="AN49" i="89"/>
  <c r="AN51" i="84"/>
  <c r="AI51" i="84"/>
  <c r="AE50" i="26" l="1"/>
  <c r="W51" i="26"/>
  <c r="AG50" i="26"/>
  <c r="AP50" i="26" s="1"/>
  <c r="AF50" i="26"/>
  <c r="AO50" i="26" s="1"/>
  <c r="AF53" i="77"/>
  <c r="AO53" i="77" s="1"/>
  <c r="W54" i="77"/>
  <c r="AG53" i="77"/>
  <c r="AP53" i="77" s="1"/>
  <c r="AE53" i="77"/>
  <c r="AF52" i="85"/>
  <c r="AO52" i="85" s="1"/>
  <c r="AE52" i="85"/>
  <c r="W53" i="85"/>
  <c r="AG52" i="85"/>
  <c r="AP52" i="85" s="1"/>
  <c r="W56" i="40"/>
  <c r="AG55" i="40"/>
  <c r="AP55" i="40" s="1"/>
  <c r="AF55" i="40"/>
  <c r="AO55" i="40" s="1"/>
  <c r="AE55" i="40"/>
  <c r="W52" i="48"/>
  <c r="AG51" i="48"/>
  <c r="AP51" i="48" s="1"/>
  <c r="AF51" i="48"/>
  <c r="AO51" i="48" s="1"/>
  <c r="AE51" i="48"/>
  <c r="AF51" i="47"/>
  <c r="AO51" i="47" s="1"/>
  <c r="AG51" i="47"/>
  <c r="AP51" i="47" s="1"/>
  <c r="W52" i="47"/>
  <c r="AE51" i="47"/>
  <c r="AF50" i="89"/>
  <c r="AO50" i="89" s="1"/>
  <c r="W51" i="89"/>
  <c r="AE50" i="89"/>
  <c r="AG50" i="89"/>
  <c r="AP50" i="89" s="1"/>
  <c r="AN53" i="42"/>
  <c r="AI53" i="42"/>
  <c r="AR52" i="77"/>
  <c r="AH52" i="32"/>
  <c r="AQ52" i="32" s="1"/>
  <c r="AR51" i="85"/>
  <c r="AR52" i="79"/>
  <c r="AR51" i="35"/>
  <c r="AF53" i="76"/>
  <c r="AO53" i="76" s="1"/>
  <c r="AG53" i="76"/>
  <c r="AP53" i="76" s="1"/>
  <c r="AE53" i="76"/>
  <c r="W54" i="76"/>
  <c r="W53" i="35"/>
  <c r="AG52" i="35"/>
  <c r="AP52" i="35" s="1"/>
  <c r="AF52" i="35"/>
  <c r="AO52" i="35" s="1"/>
  <c r="AE52" i="35"/>
  <c r="AF52" i="80"/>
  <c r="AO52" i="80" s="1"/>
  <c r="W53" i="80"/>
  <c r="AG52" i="80"/>
  <c r="AP52" i="80" s="1"/>
  <c r="AE52" i="80"/>
  <c r="AR49" i="26"/>
  <c r="X53" i="75"/>
  <c r="Y53" i="75"/>
  <c r="AN51" i="27"/>
  <c r="AI51" i="27"/>
  <c r="Y52" i="87"/>
  <c r="X52" i="87"/>
  <c r="Y54" i="25"/>
  <c r="Z54" i="25" s="1"/>
  <c r="X54" i="25"/>
  <c r="AH53" i="79"/>
  <c r="AQ53" i="79" s="1"/>
  <c r="AI52" i="75"/>
  <c r="AN52" i="75"/>
  <c r="Y52" i="29"/>
  <c r="X52" i="29"/>
  <c r="AR49" i="89"/>
  <c r="X53" i="88"/>
  <c r="Y53" i="88"/>
  <c r="X54" i="42"/>
  <c r="Z54" i="42" s="1"/>
  <c r="Y54" i="42"/>
  <c r="AN51" i="38"/>
  <c r="AI51" i="38"/>
  <c r="AG52" i="43"/>
  <c r="AP52" i="43" s="1"/>
  <c r="AF52" i="43"/>
  <c r="AO52" i="43" s="1"/>
  <c r="AE52" i="43"/>
  <c r="W53" i="43"/>
  <c r="AI53" i="25"/>
  <c r="AN53" i="25"/>
  <c r="X55" i="33"/>
  <c r="Z55" i="33" s="1"/>
  <c r="Y55" i="33"/>
  <c r="Y50" i="28"/>
  <c r="X50" i="28"/>
  <c r="AH53" i="77"/>
  <c r="AQ53" i="77" s="1"/>
  <c r="AR50" i="48"/>
  <c r="AH51" i="90"/>
  <c r="AQ51" i="90" s="1"/>
  <c r="X53" i="37"/>
  <c r="Z53" i="37" s="1"/>
  <c r="Y53" i="37"/>
  <c r="X54" i="30"/>
  <c r="Y54" i="30"/>
  <c r="Y54" i="93"/>
  <c r="Z54" i="93" s="1"/>
  <c r="X54" i="93"/>
  <c r="AN53" i="44"/>
  <c r="AI53" i="44"/>
  <c r="Y53" i="73"/>
  <c r="X53" i="73"/>
  <c r="Z53" i="73" s="1"/>
  <c r="AR50" i="90"/>
  <c r="Z53" i="79"/>
  <c r="AR52" i="81"/>
  <c r="Z51" i="46"/>
  <c r="X51" i="46"/>
  <c r="Y51" i="46"/>
  <c r="AN52" i="92"/>
  <c r="AI52" i="92"/>
  <c r="AN53" i="30"/>
  <c r="AI53" i="30"/>
  <c r="AI53" i="93"/>
  <c r="AN53" i="93"/>
  <c r="X53" i="94"/>
  <c r="Y53" i="94"/>
  <c r="Z54" i="44"/>
  <c r="Y54" i="44"/>
  <c r="X54" i="44"/>
  <c r="Y52" i="31"/>
  <c r="X52" i="31"/>
  <c r="AH51" i="47"/>
  <c r="AQ51" i="47" s="1"/>
  <c r="X52" i="38"/>
  <c r="Y52" i="38"/>
  <c r="AN51" i="87"/>
  <c r="AI51" i="87"/>
  <c r="AH52" i="36"/>
  <c r="AQ52" i="36" s="1"/>
  <c r="AI54" i="86"/>
  <c r="AN54" i="86"/>
  <c r="AH52" i="84"/>
  <c r="AQ52" i="84" s="1"/>
  <c r="AH53" i="81"/>
  <c r="AQ53" i="81" s="1"/>
  <c r="AF54" i="34"/>
  <c r="AO54" i="34" s="1"/>
  <c r="AE54" i="34"/>
  <c r="W55" i="34"/>
  <c r="AG54" i="34"/>
  <c r="AP54" i="34" s="1"/>
  <c r="AR51" i="32"/>
  <c r="AI51" i="31"/>
  <c r="AN51" i="31"/>
  <c r="AG52" i="45"/>
  <c r="AP52" i="45" s="1"/>
  <c r="AF52" i="45"/>
  <c r="AO52" i="45" s="1"/>
  <c r="AE52" i="45"/>
  <c r="W53" i="45"/>
  <c r="Z52" i="36"/>
  <c r="Z54" i="78"/>
  <c r="X54" i="78"/>
  <c r="Y54" i="78"/>
  <c r="AH51" i="48"/>
  <c r="AQ51" i="48" s="1"/>
  <c r="AI49" i="28"/>
  <c r="AN49" i="28"/>
  <c r="Z52" i="84"/>
  <c r="AH52" i="85"/>
  <c r="AQ52" i="85" s="1"/>
  <c r="Z53" i="81"/>
  <c r="AE55" i="95"/>
  <c r="W56" i="95"/>
  <c r="AG55" i="95"/>
  <c r="AP55" i="95" s="1"/>
  <c r="AF55" i="95"/>
  <c r="AO55" i="95" s="1"/>
  <c r="Z51" i="90"/>
  <c r="AR50" i="47"/>
  <c r="AI52" i="37"/>
  <c r="AN52" i="37"/>
  <c r="AN52" i="94"/>
  <c r="AI52" i="94"/>
  <c r="W53" i="32"/>
  <c r="AG52" i="32"/>
  <c r="AP52" i="32" s="1"/>
  <c r="AE52" i="32"/>
  <c r="AF52" i="32"/>
  <c r="AO52" i="32" s="1"/>
  <c r="AH50" i="26"/>
  <c r="AQ50" i="26" s="1"/>
  <c r="AR54" i="40"/>
  <c r="AG50" i="39"/>
  <c r="AP50" i="39" s="1"/>
  <c r="AF50" i="39"/>
  <c r="AO50" i="39" s="1"/>
  <c r="AE50" i="39"/>
  <c r="W51" i="39"/>
  <c r="AH55" i="40"/>
  <c r="AQ55" i="40" s="1"/>
  <c r="AR51" i="80"/>
  <c r="X51" i="82"/>
  <c r="Z51" i="82" s="1"/>
  <c r="Y51" i="82"/>
  <c r="AG50" i="74"/>
  <c r="AP50" i="74" s="1"/>
  <c r="AF50" i="74"/>
  <c r="AO50" i="74" s="1"/>
  <c r="AE50" i="74"/>
  <c r="W51" i="74"/>
  <c r="AR51" i="84"/>
  <c r="AN50" i="82"/>
  <c r="AI50" i="82"/>
  <c r="AI52" i="88"/>
  <c r="AN52" i="88"/>
  <c r="AF52" i="83"/>
  <c r="AO52" i="83" s="1"/>
  <c r="AE52" i="83"/>
  <c r="W53" i="83"/>
  <c r="AG52" i="83"/>
  <c r="AP52" i="83" s="1"/>
  <c r="AN53" i="78"/>
  <c r="AI53" i="78"/>
  <c r="AI54" i="33"/>
  <c r="AN54" i="33"/>
  <c r="X55" i="86"/>
  <c r="Y55" i="86"/>
  <c r="AE52" i="96"/>
  <c r="W53" i="96"/>
  <c r="AF52" i="96"/>
  <c r="AO52" i="96" s="1"/>
  <c r="AG52" i="96"/>
  <c r="AP52" i="96" s="1"/>
  <c r="AE51" i="91"/>
  <c r="W52" i="91"/>
  <c r="AG51" i="91"/>
  <c r="AP51" i="91" s="1"/>
  <c r="AF51" i="91"/>
  <c r="AO51" i="91" s="1"/>
  <c r="AH52" i="35"/>
  <c r="AQ52" i="35" s="1"/>
  <c r="AH52" i="80"/>
  <c r="AQ52" i="80" s="1"/>
  <c r="AF52" i="41"/>
  <c r="AO52" i="41" s="1"/>
  <c r="AE52" i="41"/>
  <c r="W53" i="41"/>
  <c r="AG52" i="41"/>
  <c r="AP52" i="41" s="1"/>
  <c r="AH50" i="89"/>
  <c r="AQ50" i="89" s="1"/>
  <c r="AR51" i="36"/>
  <c r="AI50" i="46"/>
  <c r="AN50" i="46"/>
  <c r="X53" i="92"/>
  <c r="Y53" i="92"/>
  <c r="AN51" i="29"/>
  <c r="AI51" i="29"/>
  <c r="X52" i="27"/>
  <c r="Z52" i="27" s="1"/>
  <c r="Y52" i="27"/>
  <c r="AN52" i="73"/>
  <c r="AI52" i="73"/>
  <c r="AE53" i="37" l="1"/>
  <c r="W54" i="37"/>
  <c r="AG53" i="37"/>
  <c r="AP53" i="37" s="1"/>
  <c r="AF53" i="37"/>
  <c r="AO53" i="37" s="1"/>
  <c r="W55" i="42"/>
  <c r="AG54" i="42"/>
  <c r="AP54" i="42" s="1"/>
  <c r="AF54" i="42"/>
  <c r="AO54" i="42" s="1"/>
  <c r="AE54" i="42"/>
  <c r="W53" i="27"/>
  <c r="AG52" i="27"/>
  <c r="AP52" i="27" s="1"/>
  <c r="AF52" i="27"/>
  <c r="AO52" i="27" s="1"/>
  <c r="AE52" i="27"/>
  <c r="AF51" i="82"/>
  <c r="AO51" i="82" s="1"/>
  <c r="AG51" i="82"/>
  <c r="AP51" i="82" s="1"/>
  <c r="AE51" i="82"/>
  <c r="W52" i="82"/>
  <c r="AG54" i="93"/>
  <c r="AP54" i="93" s="1"/>
  <c r="W55" i="93"/>
  <c r="AF54" i="93"/>
  <c r="AO54" i="93" s="1"/>
  <c r="AE54" i="93"/>
  <c r="AE55" i="33"/>
  <c r="AG55" i="33"/>
  <c r="AP55" i="33" s="1"/>
  <c r="AF55" i="33"/>
  <c r="AO55" i="33" s="1"/>
  <c r="W56" i="33"/>
  <c r="AG53" i="73"/>
  <c r="AP53" i="73" s="1"/>
  <c r="AF53" i="73"/>
  <c r="AO53" i="73" s="1"/>
  <c r="W54" i="73"/>
  <c r="AE53" i="73"/>
  <c r="AG54" i="25"/>
  <c r="AP54" i="25" s="1"/>
  <c r="AF54" i="25"/>
  <c r="AO54" i="25" s="1"/>
  <c r="AE54" i="25"/>
  <c r="W55" i="25"/>
  <c r="Z51" i="74"/>
  <c r="X51" i="74"/>
  <c r="Y51" i="74"/>
  <c r="AH52" i="38"/>
  <c r="AQ52" i="38" s="1"/>
  <c r="AR53" i="30"/>
  <c r="AN52" i="80"/>
  <c r="AI52" i="80"/>
  <c r="Z52" i="91"/>
  <c r="X52" i="91"/>
  <c r="Y52" i="91"/>
  <c r="AI52" i="96"/>
  <c r="AN52" i="96"/>
  <c r="AR53" i="78"/>
  <c r="AN50" i="39"/>
  <c r="AI50" i="39"/>
  <c r="AR52" i="37"/>
  <c r="AH54" i="78"/>
  <c r="AQ54" i="78" s="1"/>
  <c r="AR53" i="93"/>
  <c r="AH51" i="46"/>
  <c r="AQ51" i="46" s="1"/>
  <c r="AH54" i="93"/>
  <c r="AQ54" i="93" s="1"/>
  <c r="Y53" i="43"/>
  <c r="X53" i="43"/>
  <c r="AR52" i="75"/>
  <c r="AH54" i="25"/>
  <c r="AQ54" i="25" s="1"/>
  <c r="AR51" i="27"/>
  <c r="AI52" i="35"/>
  <c r="AN52" i="35"/>
  <c r="AN53" i="76"/>
  <c r="AI53" i="76"/>
  <c r="AN51" i="47"/>
  <c r="AI51" i="47"/>
  <c r="AN52" i="85"/>
  <c r="AI52" i="85"/>
  <c r="W55" i="78"/>
  <c r="AG54" i="78"/>
  <c r="AP54" i="78" s="1"/>
  <c r="AE54" i="78"/>
  <c r="AF54" i="78"/>
  <c r="AO54" i="78" s="1"/>
  <c r="W55" i="44"/>
  <c r="AE54" i="44"/>
  <c r="AG54" i="44"/>
  <c r="AP54" i="44" s="1"/>
  <c r="AF54" i="44"/>
  <c r="AO54" i="44" s="1"/>
  <c r="X53" i="41"/>
  <c r="Y53" i="41"/>
  <c r="Z53" i="41" s="1"/>
  <c r="AH55" i="86"/>
  <c r="AQ55" i="86" s="1"/>
  <c r="AR52" i="88"/>
  <c r="Y53" i="32"/>
  <c r="X53" i="32"/>
  <c r="AI55" i="95"/>
  <c r="AN55" i="95"/>
  <c r="AF52" i="36"/>
  <c r="AO52" i="36" s="1"/>
  <c r="AE52" i="36"/>
  <c r="W53" i="36"/>
  <c r="AG52" i="36"/>
  <c r="AP52" i="36" s="1"/>
  <c r="Z55" i="34"/>
  <c r="Y55" i="34"/>
  <c r="X55" i="34"/>
  <c r="Z52" i="38"/>
  <c r="AH52" i="31"/>
  <c r="AQ52" i="31" s="1"/>
  <c r="AH52" i="29"/>
  <c r="AQ52" i="29" s="1"/>
  <c r="AN50" i="89"/>
  <c r="AI50" i="89"/>
  <c r="Y52" i="47"/>
  <c r="X52" i="47"/>
  <c r="Z52" i="47" s="1"/>
  <c r="Z56" i="40"/>
  <c r="X56" i="40"/>
  <c r="Y56" i="40"/>
  <c r="AI53" i="77"/>
  <c r="AN53" i="77"/>
  <c r="AH53" i="92"/>
  <c r="AQ53" i="92" s="1"/>
  <c r="AI52" i="41"/>
  <c r="AN52" i="41"/>
  <c r="Z55" i="86"/>
  <c r="AR50" i="82"/>
  <c r="AN50" i="74"/>
  <c r="AI50" i="74"/>
  <c r="AR52" i="94"/>
  <c r="AG51" i="90"/>
  <c r="AP51" i="90" s="1"/>
  <c r="AF51" i="90"/>
  <c r="AO51" i="90" s="1"/>
  <c r="AE51" i="90"/>
  <c r="W52" i="90"/>
  <c r="W54" i="81"/>
  <c r="AG53" i="81"/>
  <c r="AP53" i="81" s="1"/>
  <c r="AF53" i="81"/>
  <c r="AO53" i="81" s="1"/>
  <c r="AE53" i="81"/>
  <c r="W53" i="84"/>
  <c r="AG52" i="84"/>
  <c r="AP52" i="84" s="1"/>
  <c r="AF52" i="84"/>
  <c r="AO52" i="84" s="1"/>
  <c r="AE52" i="84"/>
  <c r="AR51" i="31"/>
  <c r="AI54" i="34"/>
  <c r="AN54" i="34"/>
  <c r="AH53" i="94"/>
  <c r="AQ53" i="94" s="1"/>
  <c r="AR52" i="92"/>
  <c r="AH50" i="28"/>
  <c r="AQ50" i="28" s="1"/>
  <c r="AH52" i="87"/>
  <c r="AQ52" i="87" s="1"/>
  <c r="AH53" i="75"/>
  <c r="AQ53" i="75" s="1"/>
  <c r="Z51" i="89"/>
  <c r="X51" i="89"/>
  <c r="Y51" i="89"/>
  <c r="Y52" i="48"/>
  <c r="X52" i="48"/>
  <c r="Z52" i="48" s="1"/>
  <c r="AI51" i="91"/>
  <c r="AN51" i="91"/>
  <c r="Y56" i="95"/>
  <c r="X56" i="95"/>
  <c r="AN52" i="43"/>
  <c r="AI52" i="43"/>
  <c r="AH52" i="27"/>
  <c r="AQ52" i="27" s="1"/>
  <c r="Z53" i="92"/>
  <c r="AR51" i="29"/>
  <c r="AR50" i="46"/>
  <c r="Z53" i="83"/>
  <c r="X53" i="83"/>
  <c r="Y53" i="83"/>
  <c r="X53" i="45"/>
  <c r="Y53" i="45"/>
  <c r="AR54" i="86"/>
  <c r="AR51" i="87"/>
  <c r="Z52" i="31"/>
  <c r="Z53" i="94"/>
  <c r="AG53" i="79"/>
  <c r="AP53" i="79" s="1"/>
  <c r="AF53" i="79"/>
  <c r="AO53" i="79" s="1"/>
  <c r="AE53" i="79"/>
  <c r="W54" i="79"/>
  <c r="AR53" i="44"/>
  <c r="AH54" i="30"/>
  <c r="AQ54" i="30" s="1"/>
  <c r="Z50" i="28"/>
  <c r="AR53" i="25"/>
  <c r="AR51" i="38"/>
  <c r="AH53" i="88"/>
  <c r="AQ53" i="88" s="1"/>
  <c r="Z52" i="29"/>
  <c r="Z53" i="75"/>
  <c r="Z53" i="80"/>
  <c r="X53" i="80"/>
  <c r="Y53" i="80"/>
  <c r="X53" i="35"/>
  <c r="Y53" i="35"/>
  <c r="AI55" i="40"/>
  <c r="AN55" i="40"/>
  <c r="X53" i="85"/>
  <c r="Y53" i="85"/>
  <c r="Z53" i="85" s="1"/>
  <c r="Y51" i="26"/>
  <c r="X51" i="26"/>
  <c r="AH51" i="82"/>
  <c r="AQ51" i="82" s="1"/>
  <c r="AE51" i="46"/>
  <c r="W52" i="46"/>
  <c r="AG51" i="46"/>
  <c r="AP51" i="46" s="1"/>
  <c r="AF51" i="46"/>
  <c r="AO51" i="46" s="1"/>
  <c r="AH53" i="73"/>
  <c r="AQ53" i="73" s="1"/>
  <c r="AH53" i="37"/>
  <c r="AQ53" i="37" s="1"/>
  <c r="AH55" i="33"/>
  <c r="AQ55" i="33" s="1"/>
  <c r="AH54" i="42"/>
  <c r="AQ54" i="42" s="1"/>
  <c r="AR52" i="73"/>
  <c r="X53" i="96"/>
  <c r="Y53" i="96"/>
  <c r="AR54" i="33"/>
  <c r="AN52" i="83"/>
  <c r="AI52" i="83"/>
  <c r="Y51" i="39"/>
  <c r="X51" i="39"/>
  <c r="AI52" i="32"/>
  <c r="AN52" i="32"/>
  <c r="AR49" i="28"/>
  <c r="AN52" i="45"/>
  <c r="AI52" i="45"/>
  <c r="AH54" i="44"/>
  <c r="AQ54" i="44" s="1"/>
  <c r="Z54" i="30"/>
  <c r="Z53" i="88"/>
  <c r="Z52" i="87"/>
  <c r="X54" i="76"/>
  <c r="Y54" i="76"/>
  <c r="AR53" i="42"/>
  <c r="AI51" i="48"/>
  <c r="AN51" i="48"/>
  <c r="X54" i="77"/>
  <c r="Y54" i="77"/>
  <c r="AI50" i="26"/>
  <c r="AN50" i="26"/>
  <c r="AG53" i="85" l="1"/>
  <c r="AP53" i="85" s="1"/>
  <c r="AE53" i="85"/>
  <c r="W54" i="85"/>
  <c r="AF53" i="85"/>
  <c r="AO53" i="85" s="1"/>
  <c r="AF52" i="47"/>
  <c r="AO52" i="47" s="1"/>
  <c r="W53" i="47"/>
  <c r="AG52" i="47"/>
  <c r="AP52" i="47" s="1"/>
  <c r="AE52" i="47"/>
  <c r="AG53" i="41"/>
  <c r="AP53" i="41" s="1"/>
  <c r="AF53" i="41"/>
  <c r="AO53" i="41" s="1"/>
  <c r="AE53" i="41"/>
  <c r="W54" i="41"/>
  <c r="AE52" i="48"/>
  <c r="W53" i="48"/>
  <c r="AG52" i="48"/>
  <c r="AP52" i="48" s="1"/>
  <c r="AF52" i="48"/>
  <c r="AO52" i="48" s="1"/>
  <c r="AG55" i="34"/>
  <c r="AP55" i="34" s="1"/>
  <c r="AF55" i="34"/>
  <c r="AO55" i="34" s="1"/>
  <c r="AE55" i="34"/>
  <c r="W56" i="34"/>
  <c r="Z55" i="78"/>
  <c r="X55" i="78"/>
  <c r="Y55" i="78"/>
  <c r="AH53" i="43"/>
  <c r="AQ53" i="43" s="1"/>
  <c r="AG52" i="91"/>
  <c r="AP52" i="91" s="1"/>
  <c r="AE52" i="91"/>
  <c r="W53" i="91"/>
  <c r="AF52" i="91"/>
  <c r="AO52" i="91" s="1"/>
  <c r="AN53" i="73"/>
  <c r="AI53" i="73"/>
  <c r="W55" i="30"/>
  <c r="AG54" i="30"/>
  <c r="AP54" i="30" s="1"/>
  <c r="AE54" i="30"/>
  <c r="AF54" i="30"/>
  <c r="AO54" i="30" s="1"/>
  <c r="AR52" i="45"/>
  <c r="AH51" i="39"/>
  <c r="AQ51" i="39" s="1"/>
  <c r="AI51" i="46"/>
  <c r="AN51" i="46"/>
  <c r="AH51" i="26"/>
  <c r="AQ51" i="26" s="1"/>
  <c r="AH53" i="80"/>
  <c r="AQ53" i="80" s="1"/>
  <c r="AH53" i="83"/>
  <c r="AQ53" i="83" s="1"/>
  <c r="W54" i="92"/>
  <c r="AE53" i="92"/>
  <c r="AG53" i="92"/>
  <c r="AP53" i="92" s="1"/>
  <c r="AF53" i="92"/>
  <c r="AO53" i="92" s="1"/>
  <c r="AR52" i="43"/>
  <c r="AR51" i="91"/>
  <c r="AF51" i="89"/>
  <c r="AO51" i="89" s="1"/>
  <c r="W52" i="89"/>
  <c r="AE51" i="89"/>
  <c r="AG51" i="89"/>
  <c r="AP51" i="89" s="1"/>
  <c r="AR54" i="34"/>
  <c r="Z54" i="81"/>
  <c r="X54" i="81"/>
  <c r="Y54" i="81"/>
  <c r="AF55" i="86"/>
  <c r="AO55" i="86" s="1"/>
  <c r="AE55" i="86"/>
  <c r="AG55" i="86"/>
  <c r="AP55" i="86" s="1"/>
  <c r="W56" i="86"/>
  <c r="AE56" i="40"/>
  <c r="W57" i="40"/>
  <c r="AG56" i="40"/>
  <c r="AP56" i="40" s="1"/>
  <c r="AF56" i="40"/>
  <c r="AO56" i="40" s="1"/>
  <c r="AI54" i="44"/>
  <c r="AN54" i="44"/>
  <c r="AR53" i="76"/>
  <c r="AH52" i="91"/>
  <c r="AQ52" i="91" s="1"/>
  <c r="AH51" i="74"/>
  <c r="AQ51" i="74" s="1"/>
  <c r="Z56" i="33"/>
  <c r="X56" i="33"/>
  <c r="Y56" i="33"/>
  <c r="AN54" i="93"/>
  <c r="AI54" i="93"/>
  <c r="AN51" i="82"/>
  <c r="AI51" i="82"/>
  <c r="Y55" i="42"/>
  <c r="X55" i="42"/>
  <c r="Z55" i="42" s="1"/>
  <c r="AH54" i="77"/>
  <c r="AQ54" i="77" s="1"/>
  <c r="W52" i="74"/>
  <c r="AG51" i="74"/>
  <c r="AP51" i="74" s="1"/>
  <c r="AF51" i="74"/>
  <c r="AO51" i="74" s="1"/>
  <c r="AE51" i="74"/>
  <c r="Z54" i="77"/>
  <c r="Z51" i="39"/>
  <c r="Z51" i="26"/>
  <c r="AG53" i="75"/>
  <c r="AP53" i="75" s="1"/>
  <c r="AF53" i="75"/>
  <c r="AO53" i="75" s="1"/>
  <c r="AE53" i="75"/>
  <c r="W54" i="75"/>
  <c r="W54" i="94"/>
  <c r="AE53" i="94"/>
  <c r="AF53" i="94"/>
  <c r="AO53" i="94" s="1"/>
  <c r="AG53" i="94"/>
  <c r="AP53" i="94" s="1"/>
  <c r="AH56" i="95"/>
  <c r="AQ56" i="95" s="1"/>
  <c r="AI53" i="81"/>
  <c r="AN53" i="81"/>
  <c r="AR50" i="74"/>
  <c r="AR52" i="41"/>
  <c r="AR55" i="95"/>
  <c r="AH53" i="41"/>
  <c r="AQ53" i="41" s="1"/>
  <c r="X55" i="44"/>
  <c r="Z55" i="44" s="1"/>
  <c r="Y55" i="44"/>
  <c r="AR52" i="85"/>
  <c r="AR52" i="80"/>
  <c r="Y55" i="93"/>
  <c r="X55" i="93"/>
  <c r="AI54" i="42"/>
  <c r="AN54" i="42"/>
  <c r="AR55" i="40"/>
  <c r="AG52" i="31"/>
  <c r="AP52" i="31" s="1"/>
  <c r="AF52" i="31"/>
  <c r="AO52" i="31" s="1"/>
  <c r="AE52" i="31"/>
  <c r="W53" i="31"/>
  <c r="AH53" i="45"/>
  <c r="AQ53" i="45" s="1"/>
  <c r="AI52" i="84"/>
  <c r="AN52" i="84"/>
  <c r="AN51" i="90"/>
  <c r="AI51" i="90"/>
  <c r="AR53" i="77"/>
  <c r="AH53" i="32"/>
  <c r="AQ53" i="32" s="1"/>
  <c r="AR52" i="35"/>
  <c r="Z53" i="43"/>
  <c r="Y55" i="25"/>
  <c r="X55" i="25"/>
  <c r="Y54" i="73"/>
  <c r="X54" i="73"/>
  <c r="AI52" i="27"/>
  <c r="AN52" i="27"/>
  <c r="AH52" i="48"/>
  <c r="AQ52" i="48" s="1"/>
  <c r="Z53" i="84"/>
  <c r="X53" i="84"/>
  <c r="Y53" i="84"/>
  <c r="AH53" i="96"/>
  <c r="AQ53" i="96" s="1"/>
  <c r="AR52" i="83"/>
  <c r="Z53" i="96"/>
  <c r="AH53" i="35"/>
  <c r="AQ53" i="35" s="1"/>
  <c r="AF52" i="29"/>
  <c r="AO52" i="29" s="1"/>
  <c r="AG52" i="29"/>
  <c r="AP52" i="29" s="1"/>
  <c r="W53" i="29"/>
  <c r="AE52" i="29"/>
  <c r="AR51" i="48"/>
  <c r="W53" i="87"/>
  <c r="AG52" i="87"/>
  <c r="AP52" i="87" s="1"/>
  <c r="AF52" i="87"/>
  <c r="AO52" i="87" s="1"/>
  <c r="AE52" i="87"/>
  <c r="AH53" i="85"/>
  <c r="AQ53" i="85" s="1"/>
  <c r="Z53" i="35"/>
  <c r="X54" i="79"/>
  <c r="Y54" i="79"/>
  <c r="Z54" i="79" s="1"/>
  <c r="Z53" i="45"/>
  <c r="Z56" i="95"/>
  <c r="AR50" i="89"/>
  <c r="AF52" i="38"/>
  <c r="AO52" i="38" s="1"/>
  <c r="W53" i="38"/>
  <c r="AG52" i="38"/>
  <c r="AP52" i="38" s="1"/>
  <c r="AE52" i="38"/>
  <c r="X53" i="36"/>
  <c r="Y53" i="36"/>
  <c r="Z53" i="36" s="1"/>
  <c r="AI54" i="78"/>
  <c r="AN54" i="78"/>
  <c r="AR51" i="47"/>
  <c r="AR52" i="96"/>
  <c r="AN54" i="25"/>
  <c r="AI54" i="25"/>
  <c r="AN55" i="33"/>
  <c r="AI55" i="33"/>
  <c r="X52" i="82"/>
  <c r="Z52" i="82" s="1"/>
  <c r="Y52" i="82"/>
  <c r="X54" i="37"/>
  <c r="Y54" i="37"/>
  <c r="AF53" i="80"/>
  <c r="AO53" i="80" s="1"/>
  <c r="W54" i="80"/>
  <c r="AG53" i="80"/>
  <c r="AP53" i="80" s="1"/>
  <c r="AE53" i="80"/>
  <c r="AE50" i="28"/>
  <c r="AF50" i="28"/>
  <c r="AO50" i="28" s="1"/>
  <c r="W51" i="28"/>
  <c r="AG50" i="28"/>
  <c r="AP50" i="28" s="1"/>
  <c r="AG53" i="83"/>
  <c r="AP53" i="83" s="1"/>
  <c r="W54" i="83"/>
  <c r="AF53" i="83"/>
  <c r="AO53" i="83" s="1"/>
  <c r="AE53" i="83"/>
  <c r="Y52" i="90"/>
  <c r="X52" i="90"/>
  <c r="AH52" i="47"/>
  <c r="AQ52" i="47" s="1"/>
  <c r="Y53" i="27"/>
  <c r="X53" i="27"/>
  <c r="AH54" i="76"/>
  <c r="AQ54" i="76" s="1"/>
  <c r="Z54" i="76"/>
  <c r="AR50" i="26"/>
  <c r="AG53" i="88"/>
  <c r="AP53" i="88" s="1"/>
  <c r="AF53" i="88"/>
  <c r="AO53" i="88" s="1"/>
  <c r="AE53" i="88"/>
  <c r="W54" i="88"/>
  <c r="AR52" i="32"/>
  <c r="X52" i="46"/>
  <c r="Y52" i="46"/>
  <c r="Z52" i="46" s="1"/>
  <c r="AN53" i="79"/>
  <c r="AI53" i="79"/>
  <c r="AH51" i="89"/>
  <c r="AQ51" i="89" s="1"/>
  <c r="AH56" i="40"/>
  <c r="AQ56" i="40" s="1"/>
  <c r="AH55" i="34"/>
  <c r="AQ55" i="34" s="1"/>
  <c r="AI52" i="36"/>
  <c r="AN52" i="36"/>
  <c r="Z53" i="32"/>
  <c r="AR50" i="39"/>
  <c r="AI53" i="37"/>
  <c r="AN53" i="37"/>
  <c r="AG54" i="79" l="1"/>
  <c r="AP54" i="79" s="1"/>
  <c r="W55" i="79"/>
  <c r="AE54" i="79"/>
  <c r="AF54" i="79"/>
  <c r="AO54" i="79" s="1"/>
  <c r="AF52" i="82"/>
  <c r="AO52" i="82" s="1"/>
  <c r="AG52" i="82"/>
  <c r="AP52" i="82" s="1"/>
  <c r="W53" i="82"/>
  <c r="AE52" i="82"/>
  <c r="AE55" i="44"/>
  <c r="AG55" i="44"/>
  <c r="AP55" i="44" s="1"/>
  <c r="AF55" i="44"/>
  <c r="AO55" i="44" s="1"/>
  <c r="W56" i="44"/>
  <c r="AG53" i="36"/>
  <c r="AP53" i="36" s="1"/>
  <c r="AF53" i="36"/>
  <c r="AO53" i="36" s="1"/>
  <c r="AE53" i="36"/>
  <c r="W54" i="36"/>
  <c r="AG52" i="46"/>
  <c r="AP52" i="46" s="1"/>
  <c r="AF52" i="46"/>
  <c r="AO52" i="46" s="1"/>
  <c r="AE52" i="46"/>
  <c r="W53" i="46"/>
  <c r="AF55" i="42"/>
  <c r="AO55" i="42" s="1"/>
  <c r="AE55" i="42"/>
  <c r="W56" i="42"/>
  <c r="AG55" i="42"/>
  <c r="AP55" i="42" s="1"/>
  <c r="AN53" i="83"/>
  <c r="AI53" i="83"/>
  <c r="AR54" i="78"/>
  <c r="W54" i="45"/>
  <c r="AG53" i="45"/>
  <c r="AP53" i="45" s="1"/>
  <c r="AF53" i="45"/>
  <c r="AO53" i="45" s="1"/>
  <c r="AE53" i="45"/>
  <c r="X53" i="29"/>
  <c r="Z53" i="29" s="1"/>
  <c r="Y53" i="29"/>
  <c r="AH53" i="84"/>
  <c r="AQ53" i="84" s="1"/>
  <c r="AH55" i="25"/>
  <c r="AQ55" i="25" s="1"/>
  <c r="AN52" i="31"/>
  <c r="AI52" i="31"/>
  <c r="AR54" i="42"/>
  <c r="AN53" i="75"/>
  <c r="AI53" i="75"/>
  <c r="AI51" i="74"/>
  <c r="AN51" i="74"/>
  <c r="AH56" i="33"/>
  <c r="AQ56" i="33" s="1"/>
  <c r="AN55" i="86"/>
  <c r="AI55" i="86"/>
  <c r="AI53" i="92"/>
  <c r="AN53" i="92"/>
  <c r="Y53" i="91"/>
  <c r="Z53" i="91" s="1"/>
  <c r="X53" i="91"/>
  <c r="X56" i="34"/>
  <c r="Y56" i="34"/>
  <c r="AH55" i="93"/>
  <c r="AQ55" i="93" s="1"/>
  <c r="AR51" i="82"/>
  <c r="AG56" i="33"/>
  <c r="AP56" i="33" s="1"/>
  <c r="AF56" i="33"/>
  <c r="AO56" i="33" s="1"/>
  <c r="W57" i="33"/>
  <c r="AE56" i="33"/>
  <c r="Y57" i="40"/>
  <c r="Z57" i="40" s="1"/>
  <c r="X57" i="40"/>
  <c r="AR51" i="46"/>
  <c r="Y55" i="30"/>
  <c r="X55" i="30"/>
  <c r="AN52" i="91"/>
  <c r="AI52" i="91"/>
  <c r="AN55" i="34"/>
  <c r="AI55" i="34"/>
  <c r="Y53" i="48"/>
  <c r="Z53" i="48" s="1"/>
  <c r="X53" i="48"/>
  <c r="AR53" i="37"/>
  <c r="AH52" i="46"/>
  <c r="AQ52" i="46" s="1"/>
  <c r="AN53" i="88"/>
  <c r="AI53" i="88"/>
  <c r="AH53" i="36"/>
  <c r="AQ53" i="36" s="1"/>
  <c r="AH54" i="79"/>
  <c r="AQ54" i="79" s="1"/>
  <c r="X53" i="87"/>
  <c r="Y53" i="87"/>
  <c r="Z53" i="87" s="1"/>
  <c r="AR52" i="27"/>
  <c r="Z55" i="25"/>
  <c r="AI56" i="40"/>
  <c r="AN56" i="40"/>
  <c r="AN51" i="89"/>
  <c r="AI51" i="89"/>
  <c r="Z54" i="92"/>
  <c r="X54" i="92"/>
  <c r="Y54" i="92"/>
  <c r="AR53" i="73"/>
  <c r="AI52" i="48"/>
  <c r="AN52" i="48"/>
  <c r="AI52" i="47"/>
  <c r="AN52" i="47"/>
  <c r="X54" i="85"/>
  <c r="Y54" i="85"/>
  <c r="AR52" i="36"/>
  <c r="AF54" i="76"/>
  <c r="AO54" i="76" s="1"/>
  <c r="W55" i="76"/>
  <c r="AG54" i="76"/>
  <c r="AP54" i="76" s="1"/>
  <c r="AE54" i="76"/>
  <c r="AH54" i="81"/>
  <c r="AQ54" i="81" s="1"/>
  <c r="Z52" i="89"/>
  <c r="X52" i="89"/>
  <c r="Y52" i="89"/>
  <c r="AH55" i="78"/>
  <c r="AQ55" i="78" s="1"/>
  <c r="AN53" i="85"/>
  <c r="AI53" i="85"/>
  <c r="AH53" i="27"/>
  <c r="AQ53" i="27" s="1"/>
  <c r="Y51" i="28"/>
  <c r="X51" i="28"/>
  <c r="AH52" i="82"/>
  <c r="AQ52" i="82" s="1"/>
  <c r="Z53" i="38"/>
  <c r="X53" i="38"/>
  <c r="Y53" i="38"/>
  <c r="Z53" i="27"/>
  <c r="AN53" i="80"/>
  <c r="AI53" i="80"/>
  <c r="AH54" i="37"/>
  <c r="AQ54" i="37" s="1"/>
  <c r="AI52" i="38"/>
  <c r="AN52" i="38"/>
  <c r="AE53" i="35"/>
  <c r="W54" i="35"/>
  <c r="AG53" i="35"/>
  <c r="AP53" i="35" s="1"/>
  <c r="AF53" i="35"/>
  <c r="AO53" i="35" s="1"/>
  <c r="AI52" i="87"/>
  <c r="AN52" i="87"/>
  <c r="AR52" i="84"/>
  <c r="Y53" i="31"/>
  <c r="X53" i="31"/>
  <c r="Z54" i="75"/>
  <c r="Y54" i="75"/>
  <c r="X54" i="75"/>
  <c r="W52" i="39"/>
  <c r="AG51" i="39"/>
  <c r="AP51" i="39" s="1"/>
  <c r="AF51" i="39"/>
  <c r="AO51" i="39" s="1"/>
  <c r="AE51" i="39"/>
  <c r="Y52" i="74"/>
  <c r="X52" i="74"/>
  <c r="AH55" i="42"/>
  <c r="AQ55" i="42" s="1"/>
  <c r="X56" i="86"/>
  <c r="Y56" i="86"/>
  <c r="AE54" i="81"/>
  <c r="W55" i="81"/>
  <c r="AF54" i="81"/>
  <c r="AO54" i="81" s="1"/>
  <c r="AG54" i="81"/>
  <c r="AP54" i="81" s="1"/>
  <c r="AI54" i="30"/>
  <c r="AN54" i="30"/>
  <c r="AF55" i="78"/>
  <c r="AO55" i="78" s="1"/>
  <c r="AE55" i="78"/>
  <c r="W56" i="78"/>
  <c r="AG55" i="78"/>
  <c r="AP55" i="78" s="1"/>
  <c r="X54" i="41"/>
  <c r="Y54" i="41"/>
  <c r="Z54" i="41" s="1"/>
  <c r="X54" i="88"/>
  <c r="Z54" i="88" s="1"/>
  <c r="Y54" i="88"/>
  <c r="X54" i="80"/>
  <c r="Y54" i="80"/>
  <c r="Z54" i="80" s="1"/>
  <c r="AE53" i="84"/>
  <c r="W54" i="84"/>
  <c r="AF53" i="84"/>
  <c r="AO53" i="84" s="1"/>
  <c r="AG53" i="84"/>
  <c r="AP53" i="84" s="1"/>
  <c r="AR51" i="90"/>
  <c r="AI53" i="94"/>
  <c r="AN53" i="94"/>
  <c r="AH52" i="90"/>
  <c r="AQ52" i="90" s="1"/>
  <c r="Z54" i="83"/>
  <c r="X54" i="83"/>
  <c r="Y54" i="83"/>
  <c r="AI50" i="28"/>
  <c r="AN50" i="28"/>
  <c r="AR55" i="33"/>
  <c r="AG53" i="96"/>
  <c r="AP53" i="96" s="1"/>
  <c r="AF53" i="96"/>
  <c r="AO53" i="96" s="1"/>
  <c r="AE53" i="96"/>
  <c r="W54" i="96"/>
  <c r="AH54" i="73"/>
  <c r="AQ54" i="73" s="1"/>
  <c r="W54" i="43"/>
  <c r="AG53" i="43"/>
  <c r="AP53" i="43" s="1"/>
  <c r="AF53" i="43"/>
  <c r="AO53" i="43" s="1"/>
  <c r="AE53" i="43"/>
  <c r="Z55" i="93"/>
  <c r="AH55" i="44"/>
  <c r="AQ55" i="44" s="1"/>
  <c r="Y54" i="94"/>
  <c r="Z54" i="94" s="1"/>
  <c r="X54" i="94"/>
  <c r="AG51" i="26"/>
  <c r="AP51" i="26" s="1"/>
  <c r="AF51" i="26"/>
  <c r="AO51" i="26" s="1"/>
  <c r="AE51" i="26"/>
  <c r="W52" i="26"/>
  <c r="AR54" i="93"/>
  <c r="AR54" i="44"/>
  <c r="AF53" i="32"/>
  <c r="AO53" i="32" s="1"/>
  <c r="AE53" i="32"/>
  <c r="W54" i="32"/>
  <c r="AG53" i="32"/>
  <c r="AP53" i="32" s="1"/>
  <c r="AR53" i="79"/>
  <c r="Z52" i="90"/>
  <c r="Z54" i="37"/>
  <c r="AR54" i="25"/>
  <c r="AG56" i="95"/>
  <c r="AP56" i="95" s="1"/>
  <c r="AE56" i="95"/>
  <c r="W57" i="95"/>
  <c r="AF56" i="95"/>
  <c r="AO56" i="95" s="1"/>
  <c r="AN52" i="29"/>
  <c r="AI52" i="29"/>
  <c r="Z54" i="73"/>
  <c r="AR53" i="81"/>
  <c r="AE54" i="77"/>
  <c r="AG54" i="77"/>
  <c r="AP54" i="77" s="1"/>
  <c r="AF54" i="77"/>
  <c r="AO54" i="77" s="1"/>
  <c r="W55" i="77"/>
  <c r="AN53" i="41"/>
  <c r="AI53" i="41"/>
  <c r="Y53" i="47"/>
  <c r="X53" i="47"/>
  <c r="Z53" i="47" s="1"/>
  <c r="AE54" i="94" l="1"/>
  <c r="AG54" i="94"/>
  <c r="AP54" i="94" s="1"/>
  <c r="AF54" i="94"/>
  <c r="AO54" i="94" s="1"/>
  <c r="W55" i="94"/>
  <c r="W55" i="41"/>
  <c r="AG54" i="41"/>
  <c r="AP54" i="41" s="1"/>
  <c r="AF54" i="41"/>
  <c r="AO54" i="41" s="1"/>
  <c r="AE54" i="41"/>
  <c r="W54" i="91"/>
  <c r="AG53" i="91"/>
  <c r="AP53" i="91" s="1"/>
  <c r="AF53" i="91"/>
  <c r="AO53" i="91" s="1"/>
  <c r="AE53" i="91"/>
  <c r="AF54" i="80"/>
  <c r="AO54" i="80" s="1"/>
  <c r="W55" i="80"/>
  <c r="AG54" i="80"/>
  <c r="AP54" i="80" s="1"/>
  <c r="AE54" i="80"/>
  <c r="AE53" i="87"/>
  <c r="W54" i="87"/>
  <c r="AF53" i="87"/>
  <c r="AO53" i="87" s="1"/>
  <c r="AG53" i="87"/>
  <c r="AP53" i="87" s="1"/>
  <c r="AG57" i="40"/>
  <c r="AP57" i="40" s="1"/>
  <c r="AF57" i="40"/>
  <c r="AO57" i="40" s="1"/>
  <c r="AE57" i="40"/>
  <c r="W58" i="40"/>
  <c r="W54" i="29"/>
  <c r="AF53" i="29"/>
  <c r="AO53" i="29" s="1"/>
  <c r="AE53" i="29"/>
  <c r="AG53" i="29"/>
  <c r="AP53" i="29" s="1"/>
  <c r="AE53" i="47"/>
  <c r="W54" i="47"/>
  <c r="AG53" i="47"/>
  <c r="AP53" i="47" s="1"/>
  <c r="AF53" i="47"/>
  <c r="AO53" i="47" s="1"/>
  <c r="W55" i="88"/>
  <c r="AG54" i="88"/>
  <c r="AP54" i="88" s="1"/>
  <c r="AF54" i="88"/>
  <c r="AO54" i="88" s="1"/>
  <c r="AE54" i="88"/>
  <c r="AG53" i="48"/>
  <c r="AP53" i="48" s="1"/>
  <c r="AF53" i="48"/>
  <c r="AO53" i="48" s="1"/>
  <c r="AE53" i="48"/>
  <c r="W54" i="48"/>
  <c r="X54" i="43"/>
  <c r="Y54" i="43"/>
  <c r="Z54" i="84"/>
  <c r="X54" i="84"/>
  <c r="Y54" i="84"/>
  <c r="AR52" i="87"/>
  <c r="AH51" i="28"/>
  <c r="AQ51" i="28" s="1"/>
  <c r="AR52" i="48"/>
  <c r="AG54" i="37"/>
  <c r="AP54" i="37" s="1"/>
  <c r="AF54" i="37"/>
  <c r="AO54" i="37" s="1"/>
  <c r="AE54" i="37"/>
  <c r="W55" i="37"/>
  <c r="Z54" i="32"/>
  <c r="Y54" i="32"/>
  <c r="X54" i="32"/>
  <c r="AH54" i="94"/>
  <c r="AQ54" i="94" s="1"/>
  <c r="W55" i="83"/>
  <c r="AF54" i="83"/>
  <c r="AO54" i="83" s="1"/>
  <c r="AG54" i="83"/>
  <c r="AP54" i="83" s="1"/>
  <c r="AE54" i="83"/>
  <c r="AR54" i="30"/>
  <c r="W55" i="75"/>
  <c r="AG54" i="75"/>
  <c r="AP54" i="75" s="1"/>
  <c r="AF54" i="75"/>
  <c r="AO54" i="75" s="1"/>
  <c r="AE54" i="75"/>
  <c r="AI53" i="35"/>
  <c r="AN53" i="35"/>
  <c r="AH53" i="38"/>
  <c r="AQ53" i="38" s="1"/>
  <c r="AF52" i="89"/>
  <c r="AO52" i="89" s="1"/>
  <c r="AE52" i="89"/>
  <c r="AG52" i="89"/>
  <c r="AP52" i="89" s="1"/>
  <c r="W53" i="89"/>
  <c r="AI54" i="76"/>
  <c r="AN54" i="76"/>
  <c r="AF54" i="92"/>
  <c r="AO54" i="92" s="1"/>
  <c r="AE54" i="92"/>
  <c r="AG54" i="92"/>
  <c r="AP54" i="92" s="1"/>
  <c r="W55" i="92"/>
  <c r="AH53" i="48"/>
  <c r="AQ53" i="48" s="1"/>
  <c r="AH57" i="40"/>
  <c r="AQ57" i="40" s="1"/>
  <c r="AH53" i="91"/>
  <c r="AQ53" i="91" s="1"/>
  <c r="AR52" i="31"/>
  <c r="X53" i="46"/>
  <c r="Y53" i="46"/>
  <c r="AN53" i="36"/>
  <c r="AI53" i="36"/>
  <c r="AN55" i="44"/>
  <c r="AI55" i="44"/>
  <c r="X55" i="77"/>
  <c r="Y55" i="77"/>
  <c r="AI53" i="32"/>
  <c r="AN53" i="32"/>
  <c r="AH56" i="86"/>
  <c r="AQ56" i="86" s="1"/>
  <c r="AH53" i="31"/>
  <c r="AQ53" i="31" s="1"/>
  <c r="AF53" i="38"/>
  <c r="AO53" i="38" s="1"/>
  <c r="AE53" i="38"/>
  <c r="W54" i="38"/>
  <c r="AG53" i="38"/>
  <c r="AP53" i="38" s="1"/>
  <c r="AH55" i="30"/>
  <c r="AQ55" i="30" s="1"/>
  <c r="W55" i="73"/>
  <c r="AE54" i="73"/>
  <c r="AF54" i="73"/>
  <c r="AO54" i="73" s="1"/>
  <c r="AG54" i="73"/>
  <c r="AP54" i="73" s="1"/>
  <c r="W56" i="93"/>
  <c r="AF55" i="93"/>
  <c r="AO55" i="93" s="1"/>
  <c r="AG55" i="93"/>
  <c r="AP55" i="93" s="1"/>
  <c r="AE55" i="93"/>
  <c r="X54" i="96"/>
  <c r="Y54" i="96"/>
  <c r="AI53" i="84"/>
  <c r="AN53" i="84"/>
  <c r="Z56" i="78"/>
  <c r="Y56" i="78"/>
  <c r="X56" i="78"/>
  <c r="Z56" i="86"/>
  <c r="AH52" i="74"/>
  <c r="AQ52" i="74" s="1"/>
  <c r="AR52" i="38"/>
  <c r="AR53" i="80"/>
  <c r="AH54" i="85"/>
  <c r="AQ54" i="85" s="1"/>
  <c r="AR53" i="75"/>
  <c r="X56" i="42"/>
  <c r="Y56" i="42"/>
  <c r="AI54" i="79"/>
  <c r="AN54" i="79"/>
  <c r="AR53" i="94"/>
  <c r="AR51" i="74"/>
  <c r="AH53" i="29"/>
  <c r="AQ53" i="29" s="1"/>
  <c r="AN56" i="95"/>
  <c r="AI56" i="95"/>
  <c r="AR52" i="29"/>
  <c r="AN51" i="26"/>
  <c r="AI51" i="26"/>
  <c r="AI53" i="43"/>
  <c r="AN53" i="43"/>
  <c r="AN53" i="96"/>
  <c r="AI53" i="96"/>
  <c r="AR50" i="28"/>
  <c r="AI55" i="78"/>
  <c r="AN55" i="78"/>
  <c r="Z52" i="39"/>
  <c r="Y52" i="39"/>
  <c r="X52" i="39"/>
  <c r="Z53" i="31"/>
  <c r="Z51" i="28"/>
  <c r="AR53" i="85"/>
  <c r="Y55" i="76"/>
  <c r="X55" i="76"/>
  <c r="Z54" i="85"/>
  <c r="AH53" i="87"/>
  <c r="AQ53" i="87" s="1"/>
  <c r="AR53" i="88"/>
  <c r="AR55" i="34"/>
  <c r="Z55" i="30"/>
  <c r="AI53" i="45"/>
  <c r="AN53" i="45"/>
  <c r="AI55" i="42"/>
  <c r="AN55" i="42"/>
  <c r="X56" i="44"/>
  <c r="Y56" i="44"/>
  <c r="AN52" i="82"/>
  <c r="AI52" i="82"/>
  <c r="Z55" i="79"/>
  <c r="Y55" i="79"/>
  <c r="X55" i="79"/>
  <c r="Y54" i="45"/>
  <c r="X54" i="45"/>
  <c r="AH54" i="80"/>
  <c r="AQ54" i="80" s="1"/>
  <c r="AH54" i="41"/>
  <c r="AQ54" i="41" s="1"/>
  <c r="X55" i="81"/>
  <c r="Y55" i="81"/>
  <c r="Z52" i="74"/>
  <c r="AH54" i="75"/>
  <c r="AQ54" i="75" s="1"/>
  <c r="AF53" i="27"/>
  <c r="AO53" i="27" s="1"/>
  <c r="AE53" i="27"/>
  <c r="W54" i="27"/>
  <c r="AG53" i="27"/>
  <c r="AP53" i="27" s="1"/>
  <c r="AR56" i="40"/>
  <c r="AN56" i="33"/>
  <c r="AI56" i="33"/>
  <c r="AH56" i="34"/>
  <c r="AQ56" i="34" s="1"/>
  <c r="AR53" i="92"/>
  <c r="AR53" i="83"/>
  <c r="Y53" i="82"/>
  <c r="X53" i="82"/>
  <c r="X57" i="95"/>
  <c r="Y57" i="95"/>
  <c r="W53" i="90"/>
  <c r="AG52" i="90"/>
  <c r="AP52" i="90" s="1"/>
  <c r="AF52" i="90"/>
  <c r="AO52" i="90" s="1"/>
  <c r="AE52" i="90"/>
  <c r="AH54" i="88"/>
  <c r="AQ54" i="88" s="1"/>
  <c r="AR51" i="89"/>
  <c r="AN52" i="46"/>
  <c r="AI52" i="46"/>
  <c r="AH53" i="47"/>
  <c r="AQ53" i="47" s="1"/>
  <c r="X52" i="26"/>
  <c r="Y52" i="26"/>
  <c r="Z52" i="26" s="1"/>
  <c r="AR53" i="41"/>
  <c r="AI54" i="77"/>
  <c r="AN54" i="77"/>
  <c r="AH54" i="83"/>
  <c r="AQ54" i="83" s="1"/>
  <c r="AI54" i="81"/>
  <c r="AN54" i="81"/>
  <c r="AI51" i="39"/>
  <c r="AN51" i="39"/>
  <c r="Z54" i="35"/>
  <c r="X54" i="35"/>
  <c r="Y54" i="35"/>
  <c r="AH52" i="89"/>
  <c r="AQ52" i="89" s="1"/>
  <c r="AR52" i="47"/>
  <c r="AH54" i="92"/>
  <c r="AQ54" i="92" s="1"/>
  <c r="W56" i="25"/>
  <c r="AG55" i="25"/>
  <c r="AP55" i="25" s="1"/>
  <c r="AF55" i="25"/>
  <c r="AO55" i="25" s="1"/>
  <c r="AE55" i="25"/>
  <c r="AR52" i="91"/>
  <c r="Y57" i="33"/>
  <c r="X57" i="33"/>
  <c r="Z56" i="34"/>
  <c r="AR55" i="86"/>
  <c r="X54" i="36"/>
  <c r="Y54" i="36"/>
  <c r="W53" i="26" l="1"/>
  <c r="AG52" i="26"/>
  <c r="AP52" i="26" s="1"/>
  <c r="AF52" i="26"/>
  <c r="AO52" i="26" s="1"/>
  <c r="AE52" i="26"/>
  <c r="AH57" i="33"/>
  <c r="AQ57" i="33" s="1"/>
  <c r="AG54" i="35"/>
  <c r="AP54" i="35" s="1"/>
  <c r="AF54" i="35"/>
  <c r="AO54" i="35" s="1"/>
  <c r="AE54" i="35"/>
  <c r="W55" i="35"/>
  <c r="AE55" i="79"/>
  <c r="W56" i="79"/>
  <c r="AF55" i="79"/>
  <c r="AO55" i="79" s="1"/>
  <c r="AG55" i="79"/>
  <c r="AP55" i="79" s="1"/>
  <c r="AF52" i="39"/>
  <c r="AO52" i="39" s="1"/>
  <c r="AE52" i="39"/>
  <c r="W53" i="39"/>
  <c r="AG52" i="39"/>
  <c r="AP52" i="39" s="1"/>
  <c r="AG56" i="78"/>
  <c r="AP56" i="78" s="1"/>
  <c r="AF56" i="78"/>
  <c r="AO56" i="78" s="1"/>
  <c r="AE56" i="78"/>
  <c r="W57" i="78"/>
  <c r="AI55" i="93"/>
  <c r="AN55" i="93"/>
  <c r="X55" i="92"/>
  <c r="Y55" i="92"/>
  <c r="Z55" i="92" s="1"/>
  <c r="Z53" i="89"/>
  <c r="Y53" i="89"/>
  <c r="X53" i="89"/>
  <c r="AI54" i="75"/>
  <c r="AN54" i="75"/>
  <c r="AG54" i="84"/>
  <c r="AP54" i="84" s="1"/>
  <c r="AF54" i="84"/>
  <c r="AO54" i="84" s="1"/>
  <c r="AE54" i="84"/>
  <c r="W55" i="84"/>
  <c r="AN53" i="48"/>
  <c r="AI53" i="48"/>
  <c r="AN53" i="47"/>
  <c r="AI53" i="47"/>
  <c r="X55" i="41"/>
  <c r="Y55" i="41"/>
  <c r="AH57" i="95"/>
  <c r="AQ57" i="95" s="1"/>
  <c r="AH55" i="81"/>
  <c r="AQ55" i="81" s="1"/>
  <c r="AH54" i="45"/>
  <c r="AQ54" i="45" s="1"/>
  <c r="AR52" i="82"/>
  <c r="AR55" i="42"/>
  <c r="AR56" i="95"/>
  <c r="AR54" i="79"/>
  <c r="AI54" i="73"/>
  <c r="AN54" i="73"/>
  <c r="AR53" i="32"/>
  <c r="AR53" i="36"/>
  <c r="AI54" i="83"/>
  <c r="AN54" i="83"/>
  <c r="AG54" i="32"/>
  <c r="AP54" i="32" s="1"/>
  <c r="AF54" i="32"/>
  <c r="AO54" i="32" s="1"/>
  <c r="AE54" i="32"/>
  <c r="W55" i="32"/>
  <c r="Z55" i="88"/>
  <c r="X55" i="88"/>
  <c r="Y55" i="88"/>
  <c r="X58" i="40"/>
  <c r="Y58" i="40"/>
  <c r="Z55" i="80"/>
  <c r="X55" i="80"/>
  <c r="Y55" i="80"/>
  <c r="Y54" i="91"/>
  <c r="X54" i="91"/>
  <c r="Z55" i="94"/>
  <c r="X55" i="94"/>
  <c r="Y55" i="94"/>
  <c r="AH54" i="36"/>
  <c r="AQ54" i="36" s="1"/>
  <c r="Z57" i="95"/>
  <c r="Z55" i="81"/>
  <c r="W55" i="85"/>
  <c r="AF54" i="85"/>
  <c r="AO54" i="85" s="1"/>
  <c r="AE54" i="85"/>
  <c r="AG54" i="85"/>
  <c r="AP54" i="85" s="1"/>
  <c r="AG51" i="28"/>
  <c r="AP51" i="28" s="1"/>
  <c r="AF51" i="28"/>
  <c r="AO51" i="28" s="1"/>
  <c r="W52" i="28"/>
  <c r="AE51" i="28"/>
  <c r="AR55" i="78"/>
  <c r="AR53" i="43"/>
  <c r="AR53" i="84"/>
  <c r="AN54" i="92"/>
  <c r="AI54" i="92"/>
  <c r="AH54" i="43"/>
  <c r="AQ54" i="43" s="1"/>
  <c r="AI53" i="29"/>
  <c r="AN53" i="29"/>
  <c r="AN57" i="40"/>
  <c r="AI57" i="40"/>
  <c r="Z54" i="87"/>
  <c r="Y54" i="87"/>
  <c r="X54" i="87"/>
  <c r="AI54" i="41"/>
  <c r="AN54" i="41"/>
  <c r="Z54" i="36"/>
  <c r="Z57" i="33"/>
  <c r="Y56" i="25"/>
  <c r="X56" i="25"/>
  <c r="AH52" i="26"/>
  <c r="AQ52" i="26" s="1"/>
  <c r="AH53" i="82"/>
  <c r="AQ53" i="82" s="1"/>
  <c r="AR56" i="33"/>
  <c r="Y54" i="27"/>
  <c r="X54" i="27"/>
  <c r="Z54" i="45"/>
  <c r="AR53" i="45"/>
  <c r="AH55" i="76"/>
  <c r="AQ55" i="76" s="1"/>
  <c r="W54" i="31"/>
  <c r="AF53" i="31"/>
  <c r="AO53" i="31" s="1"/>
  <c r="AE53" i="31"/>
  <c r="AG53" i="31"/>
  <c r="AP53" i="31" s="1"/>
  <c r="AR51" i="26"/>
  <c r="AH56" i="42"/>
  <c r="AQ56" i="42" s="1"/>
  <c r="AG56" i="86"/>
  <c r="AP56" i="86" s="1"/>
  <c r="AF56" i="86"/>
  <c r="AO56" i="86" s="1"/>
  <c r="W57" i="86"/>
  <c r="AE56" i="86"/>
  <c r="Y55" i="73"/>
  <c r="X55" i="73"/>
  <c r="AH55" i="77"/>
  <c r="AQ55" i="77" s="1"/>
  <c r="AN52" i="89"/>
  <c r="AI52" i="89"/>
  <c r="Z55" i="37"/>
  <c r="X55" i="37"/>
  <c r="Y55" i="37"/>
  <c r="Z54" i="43"/>
  <c r="AI54" i="88"/>
  <c r="AN54" i="88"/>
  <c r="AI53" i="87"/>
  <c r="AN53" i="87"/>
  <c r="AI53" i="91"/>
  <c r="AN53" i="91"/>
  <c r="AI52" i="90"/>
  <c r="AN52" i="90"/>
  <c r="AR54" i="81"/>
  <c r="AR52" i="46"/>
  <c r="AI53" i="27"/>
  <c r="AN53" i="27"/>
  <c r="AH55" i="79"/>
  <c r="AQ55" i="79" s="1"/>
  <c r="AH56" i="44"/>
  <c r="AQ56" i="44" s="1"/>
  <c r="AF55" i="30"/>
  <c r="AO55" i="30" s="1"/>
  <c r="AE55" i="30"/>
  <c r="W56" i="30"/>
  <c r="AG55" i="30"/>
  <c r="AP55" i="30" s="1"/>
  <c r="AH52" i="39"/>
  <c r="AQ52" i="39" s="1"/>
  <c r="Z56" i="42"/>
  <c r="AH56" i="78"/>
  <c r="AQ56" i="78" s="1"/>
  <c r="AH54" i="96"/>
  <c r="AQ54" i="96" s="1"/>
  <c r="Z56" i="93"/>
  <c r="Y56" i="93"/>
  <c r="X56" i="93"/>
  <c r="Y54" i="38"/>
  <c r="X54" i="38"/>
  <c r="Z55" i="77"/>
  <c r="AH53" i="46"/>
  <c r="AQ53" i="46" s="1"/>
  <c r="Z55" i="75"/>
  <c r="X55" i="75"/>
  <c r="Y55" i="75"/>
  <c r="AN54" i="37"/>
  <c r="AI54" i="37"/>
  <c r="AN54" i="80"/>
  <c r="AI54" i="80"/>
  <c r="AR51" i="39"/>
  <c r="W57" i="34"/>
  <c r="AG56" i="34"/>
  <c r="AP56" i="34" s="1"/>
  <c r="AF56" i="34"/>
  <c r="AO56" i="34" s="1"/>
  <c r="AE56" i="34"/>
  <c r="AI55" i="25"/>
  <c r="AN55" i="25"/>
  <c r="AH54" i="35"/>
  <c r="AQ54" i="35" s="1"/>
  <c r="AR54" i="77"/>
  <c r="X53" i="90"/>
  <c r="Z53" i="90" s="1"/>
  <c r="Y53" i="90"/>
  <c r="Z53" i="82"/>
  <c r="AE52" i="74"/>
  <c r="W53" i="74"/>
  <c r="AF52" i="74"/>
  <c r="AO52" i="74" s="1"/>
  <c r="AG52" i="74"/>
  <c r="AP52" i="74" s="1"/>
  <c r="Z56" i="44"/>
  <c r="Z55" i="76"/>
  <c r="AR53" i="96"/>
  <c r="Z54" i="96"/>
  <c r="AN53" i="38"/>
  <c r="AI53" i="38"/>
  <c r="AR55" i="44"/>
  <c r="Z53" i="46"/>
  <c r="AR54" i="76"/>
  <c r="AR53" i="35"/>
  <c r="Z55" i="83"/>
  <c r="X55" i="83"/>
  <c r="Y55" i="83"/>
  <c r="AH54" i="32"/>
  <c r="AQ54" i="32" s="1"/>
  <c r="AH54" i="84"/>
  <c r="AQ54" i="84" s="1"/>
  <c r="X54" i="48"/>
  <c r="Y54" i="48"/>
  <c r="X54" i="47"/>
  <c r="Y54" i="47"/>
  <c r="X54" i="29"/>
  <c r="Z54" i="29" s="1"/>
  <c r="Y54" i="29"/>
  <c r="AN54" i="94"/>
  <c r="AI54" i="94"/>
  <c r="AE53" i="90" l="1"/>
  <c r="W54" i="90"/>
  <c r="AG53" i="90"/>
  <c r="AP53" i="90" s="1"/>
  <c r="AF53" i="90"/>
  <c r="AO53" i="90" s="1"/>
  <c r="AE54" i="29"/>
  <c r="AG54" i="29"/>
  <c r="AP54" i="29" s="1"/>
  <c r="AF54" i="29"/>
  <c r="AO54" i="29" s="1"/>
  <c r="W55" i="29"/>
  <c r="AG55" i="92"/>
  <c r="AP55" i="92" s="1"/>
  <c r="AF55" i="92"/>
  <c r="AO55" i="92" s="1"/>
  <c r="W56" i="92"/>
  <c r="AE55" i="92"/>
  <c r="AF55" i="83"/>
  <c r="AO55" i="83" s="1"/>
  <c r="AE55" i="83"/>
  <c r="W56" i="83"/>
  <c r="AG55" i="83"/>
  <c r="AP55" i="83" s="1"/>
  <c r="AH54" i="48"/>
  <c r="AQ54" i="48" s="1"/>
  <c r="Z54" i="48"/>
  <c r="AH55" i="83"/>
  <c r="AQ55" i="83" s="1"/>
  <c r="W54" i="46"/>
  <c r="AG53" i="46"/>
  <c r="AP53" i="46" s="1"/>
  <c r="AF53" i="46"/>
  <c r="AO53" i="46" s="1"/>
  <c r="AE53" i="46"/>
  <c r="AH54" i="38"/>
  <c r="AQ54" i="38" s="1"/>
  <c r="Z56" i="30"/>
  <c r="Y56" i="30"/>
  <c r="X56" i="30"/>
  <c r="AR53" i="87"/>
  <c r="W56" i="37"/>
  <c r="AG55" i="37"/>
  <c r="AP55" i="37" s="1"/>
  <c r="AF55" i="37"/>
  <c r="AO55" i="37" s="1"/>
  <c r="AE55" i="37"/>
  <c r="AI53" i="31"/>
  <c r="AN53" i="31"/>
  <c r="AH54" i="27"/>
  <c r="AQ54" i="27" s="1"/>
  <c r="W58" i="33"/>
  <c r="AG57" i="33"/>
  <c r="AP57" i="33" s="1"/>
  <c r="AF57" i="33"/>
  <c r="AO57" i="33" s="1"/>
  <c r="AE57" i="33"/>
  <c r="AG54" i="87"/>
  <c r="AP54" i="87" s="1"/>
  <c r="AF54" i="87"/>
  <c r="AO54" i="87" s="1"/>
  <c r="AE54" i="87"/>
  <c r="W55" i="87"/>
  <c r="AI54" i="85"/>
  <c r="AN54" i="85"/>
  <c r="AH55" i="94"/>
  <c r="AQ55" i="94" s="1"/>
  <c r="AH55" i="80"/>
  <c r="AQ55" i="80" s="1"/>
  <c r="AH55" i="88"/>
  <c r="AQ55" i="88" s="1"/>
  <c r="AF53" i="89"/>
  <c r="AO53" i="89" s="1"/>
  <c r="AG53" i="89"/>
  <c r="AP53" i="89" s="1"/>
  <c r="AE53" i="89"/>
  <c r="W54" i="89"/>
  <c r="Z54" i="38"/>
  <c r="AR53" i="27"/>
  <c r="AR52" i="90"/>
  <c r="AR54" i="88"/>
  <c r="AH55" i="73"/>
  <c r="AQ55" i="73" s="1"/>
  <c r="Z54" i="27"/>
  <c r="X52" i="28"/>
  <c r="Y52" i="28"/>
  <c r="AH54" i="91"/>
  <c r="AQ54" i="91" s="1"/>
  <c r="AR54" i="83"/>
  <c r="AR54" i="73"/>
  <c r="AH55" i="92"/>
  <c r="AQ55" i="92" s="1"/>
  <c r="AN56" i="78"/>
  <c r="AI56" i="78"/>
  <c r="AI52" i="39"/>
  <c r="AN52" i="39"/>
  <c r="AI55" i="79"/>
  <c r="AN55" i="79"/>
  <c r="AR54" i="37"/>
  <c r="AR52" i="89"/>
  <c r="Z57" i="86"/>
  <c r="X57" i="86"/>
  <c r="Y57" i="86"/>
  <c r="W55" i="36"/>
  <c r="AG54" i="36"/>
  <c r="AP54" i="36" s="1"/>
  <c r="AF54" i="36"/>
  <c r="AO54" i="36" s="1"/>
  <c r="AE54" i="36"/>
  <c r="AR57" i="40"/>
  <c r="AF55" i="80"/>
  <c r="AO55" i="80" s="1"/>
  <c r="W56" i="80"/>
  <c r="AG55" i="80"/>
  <c r="AP55" i="80" s="1"/>
  <c r="AE55" i="80"/>
  <c r="AR53" i="48"/>
  <c r="X53" i="39"/>
  <c r="Z53" i="39" s="1"/>
  <c r="Y53" i="39"/>
  <c r="AH54" i="47"/>
  <c r="AQ54" i="47" s="1"/>
  <c r="AI52" i="74"/>
  <c r="AN52" i="74"/>
  <c r="Z54" i="47"/>
  <c r="AR53" i="38"/>
  <c r="AF56" i="44"/>
  <c r="AO56" i="44" s="1"/>
  <c r="AG56" i="44"/>
  <c r="AP56" i="44" s="1"/>
  <c r="W57" i="44"/>
  <c r="AE56" i="44"/>
  <c r="W54" i="82"/>
  <c r="AG53" i="82"/>
  <c r="AP53" i="82" s="1"/>
  <c r="AF53" i="82"/>
  <c r="AO53" i="82" s="1"/>
  <c r="AE53" i="82"/>
  <c r="AR55" i="25"/>
  <c r="AH56" i="93"/>
  <c r="AQ56" i="93" s="1"/>
  <c r="AE54" i="43"/>
  <c r="W55" i="43"/>
  <c r="AG54" i="43"/>
  <c r="AP54" i="43" s="1"/>
  <c r="AF54" i="43"/>
  <c r="AO54" i="43" s="1"/>
  <c r="X54" i="31"/>
  <c r="Z54" i="31" s="1"/>
  <c r="Y54" i="31"/>
  <c r="AH56" i="25"/>
  <c r="AQ56" i="25" s="1"/>
  <c r="AR54" i="41"/>
  <c r="X55" i="85"/>
  <c r="Y55" i="85"/>
  <c r="AH58" i="40"/>
  <c r="AQ58" i="40" s="1"/>
  <c r="X55" i="32"/>
  <c r="Y55" i="32"/>
  <c r="AH55" i="41"/>
  <c r="AQ55" i="41" s="1"/>
  <c r="AR54" i="75"/>
  <c r="Y53" i="74"/>
  <c r="X53" i="74"/>
  <c r="AI55" i="30"/>
  <c r="AN55" i="30"/>
  <c r="AN51" i="28"/>
  <c r="AI51" i="28"/>
  <c r="AG55" i="94"/>
  <c r="AP55" i="94" s="1"/>
  <c r="AF55" i="94"/>
  <c r="AO55" i="94" s="1"/>
  <c r="W56" i="94"/>
  <c r="AE55" i="94"/>
  <c r="AF55" i="88"/>
  <c r="AO55" i="88" s="1"/>
  <c r="AE55" i="88"/>
  <c r="AG55" i="88"/>
  <c r="AP55" i="88" s="1"/>
  <c r="W56" i="88"/>
  <c r="Z57" i="78"/>
  <c r="X57" i="78"/>
  <c r="Y57" i="78"/>
  <c r="X56" i="79"/>
  <c r="Y56" i="79"/>
  <c r="AI52" i="26"/>
  <c r="AN52" i="26"/>
  <c r="AR54" i="94"/>
  <c r="AE55" i="76"/>
  <c r="AG55" i="76"/>
  <c r="AP55" i="76" s="1"/>
  <c r="W56" i="76"/>
  <c r="AF55" i="76"/>
  <c r="AO55" i="76" s="1"/>
  <c r="X57" i="34"/>
  <c r="Y57" i="34"/>
  <c r="AI56" i="34"/>
  <c r="AN56" i="34"/>
  <c r="AH55" i="75"/>
  <c r="AQ55" i="75" s="1"/>
  <c r="AG56" i="42"/>
  <c r="AP56" i="42" s="1"/>
  <c r="AF56" i="42"/>
  <c r="AO56" i="42" s="1"/>
  <c r="AE56" i="42"/>
  <c r="W57" i="42"/>
  <c r="AR53" i="91"/>
  <c r="Z55" i="73"/>
  <c r="AH54" i="87"/>
  <c r="AQ54" i="87" s="1"/>
  <c r="AR53" i="29"/>
  <c r="AR54" i="92"/>
  <c r="AG55" i="81"/>
  <c r="AP55" i="81" s="1"/>
  <c r="AF55" i="81"/>
  <c r="AO55" i="81" s="1"/>
  <c r="AE55" i="81"/>
  <c r="W56" i="81"/>
  <c r="Z54" i="91"/>
  <c r="Z58" i="40"/>
  <c r="AN54" i="32"/>
  <c r="AI54" i="32"/>
  <c r="Z55" i="41"/>
  <c r="X55" i="84"/>
  <c r="Z55" i="84" s="1"/>
  <c r="Y55" i="84"/>
  <c r="AH53" i="89"/>
  <c r="AQ53" i="89" s="1"/>
  <c r="Z55" i="35"/>
  <c r="X55" i="35"/>
  <c r="Y55" i="35"/>
  <c r="AH54" i="29"/>
  <c r="AQ54" i="29" s="1"/>
  <c r="W55" i="96"/>
  <c r="AG54" i="96"/>
  <c r="AP54" i="96" s="1"/>
  <c r="AF54" i="96"/>
  <c r="AO54" i="96" s="1"/>
  <c r="AE54" i="96"/>
  <c r="AH53" i="90"/>
  <c r="AQ53" i="90" s="1"/>
  <c r="AR54" i="80"/>
  <c r="AE55" i="75"/>
  <c r="W56" i="75"/>
  <c r="AF55" i="75"/>
  <c r="AO55" i="75" s="1"/>
  <c r="AG55" i="75"/>
  <c r="AP55" i="75" s="1"/>
  <c r="AF55" i="77"/>
  <c r="AO55" i="77" s="1"/>
  <c r="AG55" i="77"/>
  <c r="AP55" i="77" s="1"/>
  <c r="AE55" i="77"/>
  <c r="W56" i="77"/>
  <c r="AE56" i="93"/>
  <c r="W57" i="93"/>
  <c r="AG56" i="93"/>
  <c r="AP56" i="93" s="1"/>
  <c r="AF56" i="93"/>
  <c r="AO56" i="93" s="1"/>
  <c r="AH55" i="37"/>
  <c r="AQ55" i="37" s="1"/>
  <c r="AN56" i="86"/>
  <c r="AI56" i="86"/>
  <c r="AE54" i="45"/>
  <c r="W55" i="45"/>
  <c r="AG54" i="45"/>
  <c r="AP54" i="45" s="1"/>
  <c r="AF54" i="45"/>
  <c r="AO54" i="45" s="1"/>
  <c r="Z56" i="25"/>
  <c r="W58" i="95"/>
  <c r="AG57" i="95"/>
  <c r="AP57" i="95" s="1"/>
  <c r="AF57" i="95"/>
  <c r="AO57" i="95" s="1"/>
  <c r="AE57" i="95"/>
  <c r="AR53" i="47"/>
  <c r="AN54" i="84"/>
  <c r="AI54" i="84"/>
  <c r="AR55" i="93"/>
  <c r="AN54" i="35"/>
  <c r="AI54" i="35"/>
  <c r="Y53" i="26"/>
  <c r="X53" i="26"/>
  <c r="AE54" i="31" l="1"/>
  <c r="AF54" i="31"/>
  <c r="AO54" i="31" s="1"/>
  <c r="W55" i="31"/>
  <c r="AG54" i="31"/>
  <c r="AP54" i="31" s="1"/>
  <c r="AG55" i="84"/>
  <c r="AP55" i="84" s="1"/>
  <c r="W56" i="84"/>
  <c r="AF55" i="84"/>
  <c r="AO55" i="84" s="1"/>
  <c r="AE55" i="84"/>
  <c r="AG53" i="39"/>
  <c r="AP53" i="39" s="1"/>
  <c r="AF53" i="39"/>
  <c r="AO53" i="39" s="1"/>
  <c r="AE53" i="39"/>
  <c r="W54" i="39"/>
  <c r="AE56" i="25"/>
  <c r="W57" i="25"/>
  <c r="AG56" i="25"/>
  <c r="AP56" i="25" s="1"/>
  <c r="AF56" i="25"/>
  <c r="AO56" i="25" s="1"/>
  <c r="AE54" i="91"/>
  <c r="W55" i="91"/>
  <c r="AF54" i="91"/>
  <c r="AO54" i="91" s="1"/>
  <c r="AG54" i="91"/>
  <c r="AP54" i="91" s="1"/>
  <c r="AN55" i="83"/>
  <c r="AI55" i="83"/>
  <c r="AR55" i="30"/>
  <c r="AR54" i="35"/>
  <c r="Y58" i="95"/>
  <c r="X58" i="95"/>
  <c r="AI54" i="45"/>
  <c r="AN54" i="45"/>
  <c r="AI56" i="93"/>
  <c r="AN56" i="93"/>
  <c r="AI54" i="96"/>
  <c r="AN54" i="96"/>
  <c r="W56" i="35"/>
  <c r="AG55" i="35"/>
  <c r="AP55" i="35" s="1"/>
  <c r="AF55" i="35"/>
  <c r="AO55" i="35" s="1"/>
  <c r="AE55" i="35"/>
  <c r="W59" i="40"/>
  <c r="AG58" i="40"/>
  <c r="AP58" i="40" s="1"/>
  <c r="AF58" i="40"/>
  <c r="AO58" i="40" s="1"/>
  <c r="AE58" i="40"/>
  <c r="AR56" i="34"/>
  <c r="AR52" i="26"/>
  <c r="W58" i="78"/>
  <c r="AG57" i="78"/>
  <c r="AP57" i="78" s="1"/>
  <c r="AE57" i="78"/>
  <c r="AF57" i="78"/>
  <c r="AO57" i="78" s="1"/>
  <c r="AN55" i="94"/>
  <c r="AI55" i="94"/>
  <c r="AR52" i="74"/>
  <c r="AI54" i="36"/>
  <c r="AN54" i="36"/>
  <c r="AH57" i="86"/>
  <c r="AQ57" i="86" s="1"/>
  <c r="X54" i="89"/>
  <c r="Y54" i="89"/>
  <c r="AN54" i="87"/>
  <c r="AI54" i="87"/>
  <c r="AG56" i="30"/>
  <c r="AP56" i="30" s="1"/>
  <c r="AE56" i="30"/>
  <c r="W57" i="30"/>
  <c r="AF56" i="30"/>
  <c r="AO56" i="30" s="1"/>
  <c r="AI53" i="46"/>
  <c r="AN53" i="46"/>
  <c r="X56" i="83"/>
  <c r="Y56" i="83"/>
  <c r="AN54" i="29"/>
  <c r="AI54" i="29"/>
  <c r="W58" i="86"/>
  <c r="AE57" i="86"/>
  <c r="AF57" i="86"/>
  <c r="AO57" i="86" s="1"/>
  <c r="AG57" i="86"/>
  <c r="AP57" i="86" s="1"/>
  <c r="AH56" i="79"/>
  <c r="AQ56" i="79" s="1"/>
  <c r="AH55" i="32"/>
  <c r="AQ55" i="32" s="1"/>
  <c r="AH55" i="84"/>
  <c r="AQ55" i="84" s="1"/>
  <c r="Z56" i="88"/>
  <c r="Y56" i="88"/>
  <c r="X56" i="88"/>
  <c r="X55" i="43"/>
  <c r="Y55" i="43"/>
  <c r="Z58" i="33"/>
  <c r="Y58" i="33"/>
  <c r="X58" i="33"/>
  <c r="X56" i="37"/>
  <c r="Y56" i="37"/>
  <c r="AI57" i="95"/>
  <c r="AN57" i="95"/>
  <c r="AH57" i="34"/>
  <c r="AQ57" i="34" s="1"/>
  <c r="AI54" i="43"/>
  <c r="AN54" i="43"/>
  <c r="Y54" i="82"/>
  <c r="X54" i="82"/>
  <c r="Z56" i="80"/>
  <c r="X56" i="80"/>
  <c r="Y56" i="80"/>
  <c r="AN53" i="89"/>
  <c r="AI53" i="89"/>
  <c r="AR53" i="31"/>
  <c r="AH53" i="26"/>
  <c r="AQ53" i="26" s="1"/>
  <c r="AN55" i="77"/>
  <c r="AI55" i="77"/>
  <c r="Y56" i="75"/>
  <c r="X56" i="75"/>
  <c r="AF55" i="41"/>
  <c r="AO55" i="41" s="1"/>
  <c r="AE55" i="41"/>
  <c r="W56" i="41"/>
  <c r="AG55" i="41"/>
  <c r="AP55" i="41" s="1"/>
  <c r="AN56" i="42"/>
  <c r="AI56" i="42"/>
  <c r="Z57" i="34"/>
  <c r="Z56" i="79"/>
  <c r="AH53" i="74"/>
  <c r="AQ53" i="74" s="1"/>
  <c r="Z55" i="32"/>
  <c r="AR52" i="39"/>
  <c r="AH52" i="28"/>
  <c r="AQ52" i="28" s="1"/>
  <c r="AR54" i="85"/>
  <c r="AI57" i="33"/>
  <c r="AN57" i="33"/>
  <c r="AI55" i="37"/>
  <c r="AN55" i="37"/>
  <c r="AN55" i="92"/>
  <c r="AI55" i="92"/>
  <c r="AH53" i="39"/>
  <c r="AQ53" i="39" s="1"/>
  <c r="X56" i="81"/>
  <c r="Y56" i="81"/>
  <c r="X57" i="42"/>
  <c r="Y57" i="42"/>
  <c r="AI55" i="76"/>
  <c r="AN55" i="76"/>
  <c r="Z56" i="94"/>
  <c r="X56" i="94"/>
  <c r="Y56" i="94"/>
  <c r="AR54" i="84"/>
  <c r="AI55" i="75"/>
  <c r="AN55" i="75"/>
  <c r="X55" i="96"/>
  <c r="Y55" i="96"/>
  <c r="AR54" i="32"/>
  <c r="AN55" i="81"/>
  <c r="AI55" i="81"/>
  <c r="AE55" i="73"/>
  <c r="AG55" i="73"/>
  <c r="AP55" i="73" s="1"/>
  <c r="AF55" i="73"/>
  <c r="AO55" i="73" s="1"/>
  <c r="W56" i="73"/>
  <c r="AI55" i="88"/>
  <c r="AN55" i="88"/>
  <c r="AH55" i="85"/>
  <c r="AQ55" i="85" s="1"/>
  <c r="AN56" i="44"/>
  <c r="AI56" i="44"/>
  <c r="AF54" i="47"/>
  <c r="AO54" i="47" s="1"/>
  <c r="AG54" i="47"/>
  <c r="AP54" i="47" s="1"/>
  <c r="W55" i="47"/>
  <c r="AE54" i="47"/>
  <c r="Y55" i="36"/>
  <c r="X55" i="36"/>
  <c r="AR56" i="78"/>
  <c r="Z52" i="28"/>
  <c r="X55" i="87"/>
  <c r="Y55" i="87"/>
  <c r="AH56" i="30"/>
  <c r="AQ56" i="30" s="1"/>
  <c r="X54" i="46"/>
  <c r="Y54" i="46"/>
  <c r="W55" i="48"/>
  <c r="AG54" i="48"/>
  <c r="AP54" i="48" s="1"/>
  <c r="AF54" i="48"/>
  <c r="AO54" i="48" s="1"/>
  <c r="AE54" i="48"/>
  <c r="X54" i="90"/>
  <c r="Y54" i="90"/>
  <c r="AR56" i="86"/>
  <c r="AR55" i="79"/>
  <c r="Z56" i="77"/>
  <c r="X56" i="77"/>
  <c r="Y56" i="77"/>
  <c r="AH54" i="31"/>
  <c r="AQ54" i="31" s="1"/>
  <c r="X55" i="29"/>
  <c r="Y55" i="29"/>
  <c r="Z55" i="29" s="1"/>
  <c r="Z53" i="26"/>
  <c r="Z55" i="45"/>
  <c r="X55" i="45"/>
  <c r="Y55" i="45"/>
  <c r="Y57" i="93"/>
  <c r="Z57" i="93" s="1"/>
  <c r="X57" i="93"/>
  <c r="AH55" i="35"/>
  <c r="AQ55" i="35" s="1"/>
  <c r="X56" i="76"/>
  <c r="Y56" i="76"/>
  <c r="AH57" i="78"/>
  <c r="AQ57" i="78" s="1"/>
  <c r="AR51" i="28"/>
  <c r="Z53" i="74"/>
  <c r="Z55" i="85"/>
  <c r="AI53" i="82"/>
  <c r="AN53" i="82"/>
  <c r="Z57" i="44"/>
  <c r="X57" i="44"/>
  <c r="Y57" i="44"/>
  <c r="AN55" i="80"/>
  <c r="AI55" i="80"/>
  <c r="AG54" i="27"/>
  <c r="AP54" i="27" s="1"/>
  <c r="AF54" i="27"/>
  <c r="AO54" i="27" s="1"/>
  <c r="AE54" i="27"/>
  <c r="W55" i="27"/>
  <c r="AG54" i="38"/>
  <c r="AP54" i="38" s="1"/>
  <c r="W55" i="38"/>
  <c r="AF54" i="38"/>
  <c r="AO54" i="38" s="1"/>
  <c r="AE54" i="38"/>
  <c r="Z56" i="92"/>
  <c r="Y56" i="92"/>
  <c r="X56" i="92"/>
  <c r="AI53" i="90"/>
  <c r="AN53" i="90"/>
  <c r="AF55" i="29" l="1"/>
  <c r="AO55" i="29" s="1"/>
  <c r="AG55" i="29"/>
  <c r="AP55" i="29" s="1"/>
  <c r="W56" i="29"/>
  <c r="AE55" i="29"/>
  <c r="AG57" i="93"/>
  <c r="AP57" i="93" s="1"/>
  <c r="W58" i="93"/>
  <c r="AF57" i="93"/>
  <c r="AO57" i="93" s="1"/>
  <c r="AE57" i="93"/>
  <c r="W57" i="92"/>
  <c r="AE56" i="92"/>
  <c r="AF56" i="92"/>
  <c r="AO56" i="92" s="1"/>
  <c r="AG56" i="92"/>
  <c r="AP56" i="92" s="1"/>
  <c r="AI54" i="48"/>
  <c r="AN54" i="48"/>
  <c r="AH54" i="46"/>
  <c r="AQ54" i="46" s="1"/>
  <c r="Z55" i="47"/>
  <c r="Y55" i="47"/>
  <c r="X55" i="47"/>
  <c r="Y56" i="73"/>
  <c r="X56" i="73"/>
  <c r="W57" i="94"/>
  <c r="AG56" i="94"/>
  <c r="AP56" i="94" s="1"/>
  <c r="AF56" i="94"/>
  <c r="AO56" i="94" s="1"/>
  <c r="AE56" i="94"/>
  <c r="AF57" i="34"/>
  <c r="AO57" i="34" s="1"/>
  <c r="AE57" i="34"/>
  <c r="W58" i="34"/>
  <c r="AG57" i="34"/>
  <c r="AP57" i="34" s="1"/>
  <c r="AI55" i="41"/>
  <c r="AN55" i="41"/>
  <c r="AG56" i="80"/>
  <c r="AP56" i="80" s="1"/>
  <c r="AF56" i="80"/>
  <c r="AO56" i="80" s="1"/>
  <c r="W57" i="80"/>
  <c r="AE56" i="80"/>
  <c r="AR57" i="95"/>
  <c r="AE58" i="33"/>
  <c r="AG58" i="33"/>
  <c r="AP58" i="33" s="1"/>
  <c r="AF58" i="33"/>
  <c r="AO58" i="33" s="1"/>
  <c r="W59" i="33"/>
  <c r="AG56" i="88"/>
  <c r="AP56" i="88" s="1"/>
  <c r="AF56" i="88"/>
  <c r="AO56" i="88" s="1"/>
  <c r="AE56" i="88"/>
  <c r="W57" i="88"/>
  <c r="AI57" i="86"/>
  <c r="AN57" i="86"/>
  <c r="AH56" i="83"/>
  <c r="AQ56" i="83" s="1"/>
  <c r="Z57" i="30"/>
  <c r="X57" i="30"/>
  <c r="Y57" i="30"/>
  <c r="AH54" i="89"/>
  <c r="AQ54" i="89" s="1"/>
  <c r="AF55" i="85"/>
  <c r="AO55" i="85" s="1"/>
  <c r="AE55" i="85"/>
  <c r="AG55" i="85"/>
  <c r="AP55" i="85" s="1"/>
  <c r="W56" i="85"/>
  <c r="AN54" i="38"/>
  <c r="AI54" i="38"/>
  <c r="Y55" i="27"/>
  <c r="X55" i="27"/>
  <c r="AG53" i="74"/>
  <c r="AP53" i="74" s="1"/>
  <c r="AF53" i="74"/>
  <c r="AO53" i="74" s="1"/>
  <c r="AE53" i="74"/>
  <c r="W54" i="74"/>
  <c r="AH55" i="29"/>
  <c r="AQ55" i="29" s="1"/>
  <c r="Z54" i="46"/>
  <c r="AH55" i="36"/>
  <c r="AQ55" i="36" s="1"/>
  <c r="AR55" i="75"/>
  <c r="AH56" i="81"/>
  <c r="AQ56" i="81" s="1"/>
  <c r="AR57" i="33"/>
  <c r="AR56" i="42"/>
  <c r="AH54" i="82"/>
  <c r="AQ54" i="82" s="1"/>
  <c r="Z56" i="83"/>
  <c r="AN56" i="30"/>
  <c r="AI56" i="30"/>
  <c r="Z54" i="89"/>
  <c r="Z56" i="35"/>
  <c r="X56" i="35"/>
  <c r="Y56" i="35"/>
  <c r="AR54" i="45"/>
  <c r="Y57" i="25"/>
  <c r="X57" i="25"/>
  <c r="AN54" i="27"/>
  <c r="AI54" i="27"/>
  <c r="AH57" i="44"/>
  <c r="AQ57" i="44" s="1"/>
  <c r="AH55" i="87"/>
  <c r="AQ55" i="87" s="1"/>
  <c r="AR55" i="76"/>
  <c r="Z56" i="81"/>
  <c r="AR55" i="92"/>
  <c r="AH56" i="75"/>
  <c r="AQ56" i="75" s="1"/>
  <c r="AR53" i="89"/>
  <c r="AH56" i="37"/>
  <c r="AQ56" i="37" s="1"/>
  <c r="AH55" i="43"/>
  <c r="AQ55" i="43" s="1"/>
  <c r="Z58" i="86"/>
  <c r="X58" i="86"/>
  <c r="Y58" i="86"/>
  <c r="AR54" i="36"/>
  <c r="AI57" i="78"/>
  <c r="AN57" i="78"/>
  <c r="Z59" i="40"/>
  <c r="X59" i="40"/>
  <c r="Y59" i="40"/>
  <c r="AH58" i="95"/>
  <c r="AQ58" i="95" s="1"/>
  <c r="Y55" i="91"/>
  <c r="X55" i="91"/>
  <c r="AI56" i="25"/>
  <c r="AN56" i="25"/>
  <c r="AN55" i="84"/>
  <c r="AI55" i="84"/>
  <c r="AR53" i="90"/>
  <c r="Z55" i="38"/>
  <c r="X55" i="38"/>
  <c r="Y55" i="38"/>
  <c r="W58" i="44"/>
  <c r="AG57" i="44"/>
  <c r="AP57" i="44" s="1"/>
  <c r="AF57" i="44"/>
  <c r="AO57" i="44" s="1"/>
  <c r="AE57" i="44"/>
  <c r="AH55" i="45"/>
  <c r="AQ55" i="45" s="1"/>
  <c r="AH56" i="77"/>
  <c r="AQ56" i="77" s="1"/>
  <c r="Z55" i="87"/>
  <c r="Z55" i="36"/>
  <c r="AR56" i="44"/>
  <c r="Z54" i="82"/>
  <c r="Z56" i="37"/>
  <c r="Z55" i="43"/>
  <c r="AR54" i="29"/>
  <c r="AR53" i="46"/>
  <c r="AR54" i="87"/>
  <c r="AI55" i="35"/>
  <c r="AN55" i="35"/>
  <c r="AR54" i="96"/>
  <c r="AR55" i="83"/>
  <c r="AI54" i="91"/>
  <c r="AN54" i="91"/>
  <c r="Y55" i="31"/>
  <c r="X55" i="31"/>
  <c r="AH56" i="92"/>
  <c r="AQ56" i="92" s="1"/>
  <c r="AH56" i="76"/>
  <c r="AQ56" i="76" s="1"/>
  <c r="AH54" i="90"/>
  <c r="AQ54" i="90" s="1"/>
  <c r="Y55" i="48"/>
  <c r="X55" i="48"/>
  <c r="W53" i="28"/>
  <c r="AG52" i="28"/>
  <c r="AP52" i="28" s="1"/>
  <c r="AF52" i="28"/>
  <c r="AO52" i="28" s="1"/>
  <c r="AE52" i="28"/>
  <c r="AN54" i="47"/>
  <c r="AI54" i="47"/>
  <c r="AN55" i="73"/>
  <c r="AI55" i="73"/>
  <c r="AH55" i="96"/>
  <c r="AQ55" i="96" s="1"/>
  <c r="AH57" i="42"/>
  <c r="AQ57" i="42" s="1"/>
  <c r="Z56" i="75"/>
  <c r="AH58" i="33"/>
  <c r="AQ58" i="33" s="1"/>
  <c r="AH56" i="88"/>
  <c r="AQ56" i="88" s="1"/>
  <c r="AI58" i="40"/>
  <c r="AN58" i="40"/>
  <c r="Z58" i="95"/>
  <c r="X54" i="39"/>
  <c r="Y54" i="39"/>
  <c r="AG55" i="45"/>
  <c r="AP55" i="45" s="1"/>
  <c r="AF55" i="45"/>
  <c r="AO55" i="45" s="1"/>
  <c r="AE55" i="45"/>
  <c r="W56" i="45"/>
  <c r="AG56" i="77"/>
  <c r="AP56" i="77" s="1"/>
  <c r="AF56" i="77"/>
  <c r="AO56" i="77" s="1"/>
  <c r="W57" i="77"/>
  <c r="AE56" i="77"/>
  <c r="AR55" i="80"/>
  <c r="AR53" i="82"/>
  <c r="Z56" i="76"/>
  <c r="AH57" i="93"/>
  <c r="AQ57" i="93" s="1"/>
  <c r="AE53" i="26"/>
  <c r="W54" i="26"/>
  <c r="AG53" i="26"/>
  <c r="AP53" i="26" s="1"/>
  <c r="AF53" i="26"/>
  <c r="AO53" i="26" s="1"/>
  <c r="Z54" i="90"/>
  <c r="AR55" i="88"/>
  <c r="AR55" i="81"/>
  <c r="Z55" i="96"/>
  <c r="AH56" i="94"/>
  <c r="AQ56" i="94" s="1"/>
  <c r="Z57" i="42"/>
  <c r="AR55" i="37"/>
  <c r="W56" i="32"/>
  <c r="AG55" i="32"/>
  <c r="AP55" i="32" s="1"/>
  <c r="AE55" i="32"/>
  <c r="AF55" i="32"/>
  <c r="AO55" i="32" s="1"/>
  <c r="AG56" i="79"/>
  <c r="AP56" i="79" s="1"/>
  <c r="W57" i="79"/>
  <c r="AF56" i="79"/>
  <c r="AO56" i="79" s="1"/>
  <c r="AE56" i="79"/>
  <c r="X56" i="41"/>
  <c r="Z56" i="41" s="1"/>
  <c r="Y56" i="41"/>
  <c r="AR55" i="77"/>
  <c r="AH56" i="80"/>
  <c r="AQ56" i="80" s="1"/>
  <c r="AR54" i="43"/>
  <c r="AR55" i="94"/>
  <c r="X58" i="78"/>
  <c r="Y58" i="78"/>
  <c r="AR56" i="93"/>
  <c r="AN53" i="39"/>
  <c r="AI53" i="39"/>
  <c r="X56" i="84"/>
  <c r="Y56" i="84"/>
  <c r="Z56" i="84" s="1"/>
  <c r="AN54" i="31"/>
  <c r="AI54" i="31"/>
  <c r="W57" i="84" l="1"/>
  <c r="AE56" i="84"/>
  <c r="AF56" i="84"/>
  <c r="AO56" i="84" s="1"/>
  <c r="AG56" i="84"/>
  <c r="AP56" i="84" s="1"/>
  <c r="AG56" i="41"/>
  <c r="AP56" i="41" s="1"/>
  <c r="AF56" i="41"/>
  <c r="AO56" i="41" s="1"/>
  <c r="AE56" i="41"/>
  <c r="W57" i="41"/>
  <c r="AR54" i="31"/>
  <c r="AG54" i="90"/>
  <c r="AP54" i="90" s="1"/>
  <c r="AF54" i="90"/>
  <c r="AO54" i="90" s="1"/>
  <c r="AE54" i="90"/>
  <c r="W55" i="90"/>
  <c r="Y57" i="77"/>
  <c r="X57" i="77"/>
  <c r="Z57" i="77" s="1"/>
  <c r="AG56" i="75"/>
  <c r="AP56" i="75" s="1"/>
  <c r="W57" i="75"/>
  <c r="AF56" i="75"/>
  <c r="AO56" i="75" s="1"/>
  <c r="AE56" i="75"/>
  <c r="AR54" i="91"/>
  <c r="AR55" i="35"/>
  <c r="AF55" i="36"/>
  <c r="AO55" i="36" s="1"/>
  <c r="AE55" i="36"/>
  <c r="W56" i="36"/>
  <c r="AG55" i="36"/>
  <c r="AP55" i="36" s="1"/>
  <c r="AI57" i="44"/>
  <c r="AN57" i="44"/>
  <c r="AH55" i="38"/>
  <c r="AQ55" i="38" s="1"/>
  <c r="AE59" i="40"/>
  <c r="W60" i="40"/>
  <c r="AG59" i="40"/>
  <c r="AP59" i="40" s="1"/>
  <c r="AF59" i="40"/>
  <c r="AO59" i="40" s="1"/>
  <c r="AH58" i="86"/>
  <c r="AQ58" i="86" s="1"/>
  <c r="AH57" i="25"/>
  <c r="AQ57" i="25" s="1"/>
  <c r="AH56" i="35"/>
  <c r="AQ56" i="35" s="1"/>
  <c r="AH57" i="30"/>
  <c r="AQ57" i="30" s="1"/>
  <c r="AI58" i="33"/>
  <c r="AN58" i="33"/>
  <c r="X58" i="34"/>
  <c r="Y58" i="34"/>
  <c r="AN56" i="79"/>
  <c r="AI56" i="79"/>
  <c r="AI55" i="32"/>
  <c r="AN55" i="32"/>
  <c r="W58" i="42"/>
  <c r="AG57" i="42"/>
  <c r="AP57" i="42" s="1"/>
  <c r="AF57" i="42"/>
  <c r="AO57" i="42" s="1"/>
  <c r="AE57" i="42"/>
  <c r="AE55" i="96"/>
  <c r="W56" i="96"/>
  <c r="AG55" i="96"/>
  <c r="AP55" i="96" s="1"/>
  <c r="AF55" i="96"/>
  <c r="AO55" i="96" s="1"/>
  <c r="AR58" i="40"/>
  <c r="AR54" i="47"/>
  <c r="Z53" i="28"/>
  <c r="Y53" i="28"/>
  <c r="X53" i="28"/>
  <c r="AG55" i="43"/>
  <c r="AP55" i="43" s="1"/>
  <c r="AF55" i="43"/>
  <c r="AO55" i="43" s="1"/>
  <c r="AE55" i="43"/>
  <c r="W56" i="43"/>
  <c r="W56" i="87"/>
  <c r="AG55" i="87"/>
  <c r="AP55" i="87" s="1"/>
  <c r="AE55" i="87"/>
  <c r="AF55" i="87"/>
  <c r="AO55" i="87" s="1"/>
  <c r="AF55" i="38"/>
  <c r="AO55" i="38" s="1"/>
  <c r="AG55" i="38"/>
  <c r="AP55" i="38" s="1"/>
  <c r="AE55" i="38"/>
  <c r="W56" i="38"/>
  <c r="AR56" i="25"/>
  <c r="AF58" i="86"/>
  <c r="AO58" i="86" s="1"/>
  <c r="AE58" i="86"/>
  <c r="AG58" i="86"/>
  <c r="AP58" i="86" s="1"/>
  <c r="W59" i="86"/>
  <c r="AE56" i="35"/>
  <c r="W57" i="35"/>
  <c r="AG56" i="35"/>
  <c r="AP56" i="35" s="1"/>
  <c r="AF56" i="35"/>
  <c r="AO56" i="35" s="1"/>
  <c r="X56" i="85"/>
  <c r="Y56" i="85"/>
  <c r="Z56" i="85" s="1"/>
  <c r="W58" i="30"/>
  <c r="AG57" i="30"/>
  <c r="AP57" i="30" s="1"/>
  <c r="AE57" i="30"/>
  <c r="AF57" i="30"/>
  <c r="AO57" i="30" s="1"/>
  <c r="AI57" i="34"/>
  <c r="AN57" i="34"/>
  <c r="X57" i="94"/>
  <c r="Y57" i="94"/>
  <c r="AF55" i="47"/>
  <c r="AO55" i="47" s="1"/>
  <c r="W56" i="47"/>
  <c r="AG55" i="47"/>
  <c r="AP55" i="47" s="1"/>
  <c r="AE55" i="47"/>
  <c r="Y57" i="92"/>
  <c r="X57" i="92"/>
  <c r="Z57" i="92" s="1"/>
  <c r="AH56" i="84"/>
  <c r="AQ56" i="84" s="1"/>
  <c r="AH55" i="48"/>
  <c r="AQ55" i="48" s="1"/>
  <c r="AH55" i="31"/>
  <c r="AQ55" i="31" s="1"/>
  <c r="AE56" i="37"/>
  <c r="W57" i="37"/>
  <c r="AG56" i="37"/>
  <c r="AP56" i="37" s="1"/>
  <c r="AF56" i="37"/>
  <c r="AO56" i="37" s="1"/>
  <c r="AH55" i="91"/>
  <c r="AQ55" i="91" s="1"/>
  <c r="AR57" i="78"/>
  <c r="Z57" i="25"/>
  <c r="AF54" i="89"/>
  <c r="AO54" i="89" s="1"/>
  <c r="AG54" i="89"/>
  <c r="AP54" i="89" s="1"/>
  <c r="W55" i="89"/>
  <c r="AE54" i="89"/>
  <c r="AH55" i="27"/>
  <c r="AQ55" i="27" s="1"/>
  <c r="AR57" i="86"/>
  <c r="AH56" i="73"/>
  <c r="AQ56" i="73" s="1"/>
  <c r="AR54" i="48"/>
  <c r="AN55" i="29"/>
  <c r="AI55" i="29"/>
  <c r="AH58" i="78"/>
  <c r="AQ58" i="78" s="1"/>
  <c r="Y57" i="79"/>
  <c r="X57" i="79"/>
  <c r="AH54" i="39"/>
  <c r="AQ54" i="39" s="1"/>
  <c r="AI52" i="28"/>
  <c r="AN52" i="28"/>
  <c r="AF54" i="82"/>
  <c r="AO54" i="82" s="1"/>
  <c r="W55" i="82"/>
  <c r="AG54" i="82"/>
  <c r="AP54" i="82" s="1"/>
  <c r="AE54" i="82"/>
  <c r="W57" i="81"/>
  <c r="AG56" i="81"/>
  <c r="AP56" i="81" s="1"/>
  <c r="AF56" i="81"/>
  <c r="AO56" i="81" s="1"/>
  <c r="AE56" i="81"/>
  <c r="AR56" i="30"/>
  <c r="AE54" i="46"/>
  <c r="W55" i="46"/>
  <c r="AG54" i="46"/>
  <c r="AP54" i="46" s="1"/>
  <c r="AF54" i="46"/>
  <c r="AO54" i="46" s="1"/>
  <c r="Y54" i="74"/>
  <c r="X54" i="74"/>
  <c r="Z54" i="74" s="1"/>
  <c r="Y59" i="33"/>
  <c r="X59" i="33"/>
  <c r="AN56" i="80"/>
  <c r="AI56" i="80"/>
  <c r="AR55" i="41"/>
  <c r="AI56" i="94"/>
  <c r="AN56" i="94"/>
  <c r="AN57" i="93"/>
  <c r="AI57" i="93"/>
  <c r="X56" i="29"/>
  <c r="Y56" i="29"/>
  <c r="AR53" i="39"/>
  <c r="Z58" i="78"/>
  <c r="Y56" i="32"/>
  <c r="Z56" i="32" s="1"/>
  <c r="X56" i="32"/>
  <c r="Z54" i="26"/>
  <c r="X54" i="26"/>
  <c r="Y54" i="26"/>
  <c r="AN56" i="77"/>
  <c r="AI56" i="77"/>
  <c r="X56" i="45"/>
  <c r="Y56" i="45"/>
  <c r="Z54" i="39"/>
  <c r="Z55" i="48"/>
  <c r="Z55" i="31"/>
  <c r="Y58" i="44"/>
  <c r="Z58" i="44" s="1"/>
  <c r="X58" i="44"/>
  <c r="AR55" i="84"/>
  <c r="Z55" i="91"/>
  <c r="AR54" i="27"/>
  <c r="Z55" i="27"/>
  <c r="AN55" i="85"/>
  <c r="AI55" i="85"/>
  <c r="X57" i="88"/>
  <c r="Y57" i="88"/>
  <c r="Z57" i="88" s="1"/>
  <c r="Z56" i="73"/>
  <c r="AH56" i="41"/>
  <c r="AQ56" i="41" s="1"/>
  <c r="AI53" i="26"/>
  <c r="AN53" i="26"/>
  <c r="AF56" i="76"/>
  <c r="AO56" i="76" s="1"/>
  <c r="AG56" i="76"/>
  <c r="AP56" i="76" s="1"/>
  <c r="AE56" i="76"/>
  <c r="W57" i="76"/>
  <c r="AN55" i="45"/>
  <c r="AI55" i="45"/>
  <c r="AE58" i="95"/>
  <c r="W59" i="95"/>
  <c r="AG58" i="95"/>
  <c r="AP58" i="95" s="1"/>
  <c r="AF58" i="95"/>
  <c r="AO58" i="95" s="1"/>
  <c r="AR55" i="73"/>
  <c r="AH59" i="40"/>
  <c r="AQ59" i="40" s="1"/>
  <c r="AG56" i="83"/>
  <c r="AP56" i="83" s="1"/>
  <c r="W57" i="83"/>
  <c r="AF56" i="83"/>
  <c r="AO56" i="83" s="1"/>
  <c r="AE56" i="83"/>
  <c r="AN53" i="74"/>
  <c r="AI53" i="74"/>
  <c r="AR54" i="38"/>
  <c r="AN56" i="88"/>
  <c r="AI56" i="88"/>
  <c r="X57" i="80"/>
  <c r="Y57" i="80"/>
  <c r="AH55" i="47"/>
  <c r="AQ55" i="47" s="1"/>
  <c r="AI56" i="92"/>
  <c r="AN56" i="92"/>
  <c r="X58" i="93"/>
  <c r="Y58" i="93"/>
  <c r="Z58" i="93" s="1"/>
  <c r="AE58" i="44" l="1"/>
  <c r="W59" i="44"/>
  <c r="AG58" i="44"/>
  <c r="AP58" i="44" s="1"/>
  <c r="AF58" i="44"/>
  <c r="AO58" i="44" s="1"/>
  <c r="AF56" i="32"/>
  <c r="AO56" i="32" s="1"/>
  <c r="AE56" i="32"/>
  <c r="W57" i="32"/>
  <c r="AG56" i="32"/>
  <c r="AP56" i="32" s="1"/>
  <c r="W59" i="93"/>
  <c r="AF58" i="93"/>
  <c r="AO58" i="93" s="1"/>
  <c r="AG58" i="93"/>
  <c r="AP58" i="93" s="1"/>
  <c r="AE58" i="93"/>
  <c r="AF57" i="92"/>
  <c r="AO57" i="92" s="1"/>
  <c r="AE57" i="92"/>
  <c r="AG57" i="92"/>
  <c r="AP57" i="92" s="1"/>
  <c r="W58" i="92"/>
  <c r="W55" i="74"/>
  <c r="AG54" i="74"/>
  <c r="AP54" i="74" s="1"/>
  <c r="AE54" i="74"/>
  <c r="AF54" i="74"/>
  <c r="AO54" i="74" s="1"/>
  <c r="W58" i="77"/>
  <c r="AE57" i="77"/>
  <c r="AG57" i="77"/>
  <c r="AP57" i="77" s="1"/>
  <c r="AF57" i="77"/>
  <c r="AO57" i="77" s="1"/>
  <c r="W58" i="88"/>
  <c r="AG57" i="88"/>
  <c r="AP57" i="88" s="1"/>
  <c r="AF57" i="88"/>
  <c r="AO57" i="88" s="1"/>
  <c r="AE57" i="88"/>
  <c r="AG56" i="85"/>
  <c r="AP56" i="85" s="1"/>
  <c r="W57" i="85"/>
  <c r="AE56" i="85"/>
  <c r="AF56" i="85"/>
  <c r="AO56" i="85" s="1"/>
  <c r="Z57" i="76"/>
  <c r="X57" i="76"/>
  <c r="Y57" i="76"/>
  <c r="AR53" i="26"/>
  <c r="AG56" i="73"/>
  <c r="AP56" i="73" s="1"/>
  <c r="AF56" i="73"/>
  <c r="AO56" i="73" s="1"/>
  <c r="W57" i="73"/>
  <c r="AE56" i="73"/>
  <c r="W56" i="27"/>
  <c r="AG55" i="27"/>
  <c r="AP55" i="27" s="1"/>
  <c r="AF55" i="27"/>
  <c r="AO55" i="27" s="1"/>
  <c r="AE55" i="27"/>
  <c r="AH58" i="44"/>
  <c r="AQ58" i="44" s="1"/>
  <c r="AH54" i="26"/>
  <c r="AQ54" i="26" s="1"/>
  <c r="Z57" i="81"/>
  <c r="Y57" i="81"/>
  <c r="X57" i="81"/>
  <c r="AG57" i="25"/>
  <c r="AP57" i="25" s="1"/>
  <c r="AF57" i="25"/>
  <c r="AO57" i="25" s="1"/>
  <c r="AE57" i="25"/>
  <c r="W58" i="25"/>
  <c r="AI56" i="37"/>
  <c r="AN56" i="37"/>
  <c r="AI57" i="30"/>
  <c r="AN57" i="30"/>
  <c r="Z59" i="86"/>
  <c r="Y59" i="86"/>
  <c r="X59" i="86"/>
  <c r="X56" i="43"/>
  <c r="Y56" i="43"/>
  <c r="Z56" i="43" s="1"/>
  <c r="AE53" i="28"/>
  <c r="AF53" i="28"/>
  <c r="AO53" i="28" s="1"/>
  <c r="W54" i="28"/>
  <c r="AG53" i="28"/>
  <c r="AP53" i="28" s="1"/>
  <c r="AI59" i="40"/>
  <c r="AN59" i="40"/>
  <c r="AH56" i="45"/>
  <c r="AQ56" i="45" s="1"/>
  <c r="AG54" i="26"/>
  <c r="AP54" i="26" s="1"/>
  <c r="AF54" i="26"/>
  <c r="AO54" i="26" s="1"/>
  <c r="AE54" i="26"/>
  <c r="W55" i="26"/>
  <c r="AH59" i="33"/>
  <c r="AQ59" i="33" s="1"/>
  <c r="AR52" i="28"/>
  <c r="AH57" i="79"/>
  <c r="AQ57" i="79" s="1"/>
  <c r="AI55" i="47"/>
  <c r="AN55" i="47"/>
  <c r="AH57" i="94"/>
  <c r="AQ57" i="94" s="1"/>
  <c r="X56" i="38"/>
  <c r="Z56" i="38" s="1"/>
  <c r="Y56" i="38"/>
  <c r="AI55" i="87"/>
  <c r="AN55" i="87"/>
  <c r="AN55" i="43"/>
  <c r="AI55" i="43"/>
  <c r="Y56" i="96"/>
  <c r="X56" i="96"/>
  <c r="AR57" i="44"/>
  <c r="X57" i="75"/>
  <c r="Z57" i="75" s="1"/>
  <c r="Y57" i="75"/>
  <c r="Y55" i="90"/>
  <c r="X55" i="90"/>
  <c r="AR56" i="92"/>
  <c r="X57" i="83"/>
  <c r="Y57" i="83"/>
  <c r="Z59" i="95"/>
  <c r="Y59" i="95"/>
  <c r="X59" i="95"/>
  <c r="AH57" i="88"/>
  <c r="AQ57" i="88" s="1"/>
  <c r="Z56" i="45"/>
  <c r="AH56" i="32"/>
  <c r="AQ56" i="32" s="1"/>
  <c r="AR56" i="94"/>
  <c r="AI56" i="81"/>
  <c r="AN56" i="81"/>
  <c r="AI54" i="82"/>
  <c r="AN54" i="82"/>
  <c r="AN54" i="89"/>
  <c r="AI54" i="89"/>
  <c r="Z57" i="94"/>
  <c r="AI55" i="38"/>
  <c r="AN55" i="38"/>
  <c r="AN55" i="96"/>
  <c r="AI55" i="96"/>
  <c r="X58" i="42"/>
  <c r="Y58" i="42"/>
  <c r="AH58" i="34"/>
  <c r="AQ58" i="34" s="1"/>
  <c r="AH57" i="80"/>
  <c r="AQ57" i="80" s="1"/>
  <c r="AI58" i="95"/>
  <c r="AN58" i="95"/>
  <c r="AG55" i="91"/>
  <c r="AP55" i="91" s="1"/>
  <c r="AE55" i="91"/>
  <c r="AF55" i="91"/>
  <c r="AO55" i="91" s="1"/>
  <c r="W56" i="91"/>
  <c r="AG55" i="31"/>
  <c r="AP55" i="31" s="1"/>
  <c r="AF55" i="31"/>
  <c r="AO55" i="31" s="1"/>
  <c r="W56" i="31"/>
  <c r="AE55" i="31"/>
  <c r="AR56" i="77"/>
  <c r="AH56" i="29"/>
  <c r="AQ56" i="29" s="1"/>
  <c r="Z59" i="33"/>
  <c r="Z57" i="79"/>
  <c r="AR55" i="29"/>
  <c r="X55" i="89"/>
  <c r="Y55" i="89"/>
  <c r="Z58" i="30"/>
  <c r="Y58" i="30"/>
  <c r="X58" i="30"/>
  <c r="AN58" i="86"/>
  <c r="AI58" i="86"/>
  <c r="Z58" i="34"/>
  <c r="AN54" i="90"/>
  <c r="AI54" i="90"/>
  <c r="X57" i="41"/>
  <c r="Y57" i="41"/>
  <c r="Z57" i="41" s="1"/>
  <c r="AI56" i="84"/>
  <c r="AN56" i="84"/>
  <c r="Z57" i="80"/>
  <c r="AR55" i="45"/>
  <c r="AR55" i="85"/>
  <c r="AE55" i="48"/>
  <c r="W56" i="48"/>
  <c r="AG55" i="48"/>
  <c r="AP55" i="48" s="1"/>
  <c r="AF55" i="48"/>
  <c r="AO55" i="48" s="1"/>
  <c r="Z56" i="29"/>
  <c r="AH54" i="74"/>
  <c r="AQ54" i="74" s="1"/>
  <c r="X55" i="46"/>
  <c r="Z55" i="46" s="1"/>
  <c r="Y55" i="46"/>
  <c r="Y55" i="82"/>
  <c r="X55" i="82"/>
  <c r="AH57" i="92"/>
  <c r="AQ57" i="92" s="1"/>
  <c r="X56" i="47"/>
  <c r="Y56" i="47"/>
  <c r="Z56" i="47" s="1"/>
  <c r="AR57" i="34"/>
  <c r="Y57" i="35"/>
  <c r="Z57" i="35" s="1"/>
  <c r="X57" i="35"/>
  <c r="Z56" i="87"/>
  <c r="X56" i="87"/>
  <c r="Y56" i="87"/>
  <c r="AH53" i="28"/>
  <c r="AQ53" i="28" s="1"/>
  <c r="AI57" i="42"/>
  <c r="AN57" i="42"/>
  <c r="AR55" i="32"/>
  <c r="Z56" i="36"/>
  <c r="Y56" i="36"/>
  <c r="X56" i="36"/>
  <c r="AH57" i="77"/>
  <c r="AQ57" i="77" s="1"/>
  <c r="AN56" i="41"/>
  <c r="AI56" i="41"/>
  <c r="AN56" i="76"/>
  <c r="AI56" i="76"/>
  <c r="AR53" i="74"/>
  <c r="AH58" i="93"/>
  <c r="AQ58" i="93" s="1"/>
  <c r="AR56" i="88"/>
  <c r="AN56" i="83"/>
  <c r="AI56" i="83"/>
  <c r="W55" i="39"/>
  <c r="AG54" i="39"/>
  <c r="AP54" i="39" s="1"/>
  <c r="AF54" i="39"/>
  <c r="AO54" i="39" s="1"/>
  <c r="AE54" i="39"/>
  <c r="AF58" i="78"/>
  <c r="AO58" i="78" s="1"/>
  <c r="AE58" i="78"/>
  <c r="W59" i="78"/>
  <c r="AG58" i="78"/>
  <c r="AP58" i="78" s="1"/>
  <c r="AR57" i="93"/>
  <c r="AR56" i="80"/>
  <c r="AI54" i="46"/>
  <c r="AN54" i="46"/>
  <c r="X57" i="37"/>
  <c r="Y57" i="37"/>
  <c r="AH56" i="85"/>
  <c r="AQ56" i="85" s="1"/>
  <c r="AI56" i="35"/>
  <c r="AN56" i="35"/>
  <c r="AR56" i="79"/>
  <c r="AR58" i="33"/>
  <c r="X60" i="40"/>
  <c r="Y60" i="40"/>
  <c r="AI55" i="36"/>
  <c r="AN55" i="36"/>
  <c r="AN56" i="75"/>
  <c r="AI56" i="75"/>
  <c r="Z57" i="84"/>
  <c r="X57" i="84"/>
  <c r="Y57" i="84"/>
  <c r="AE56" i="47" l="1"/>
  <c r="W57" i="47"/>
  <c r="AG56" i="47"/>
  <c r="AP56" i="47" s="1"/>
  <c r="AF56" i="47"/>
  <c r="AO56" i="47" s="1"/>
  <c r="AG55" i="46"/>
  <c r="AP55" i="46" s="1"/>
  <c r="AF55" i="46"/>
  <c r="AO55" i="46" s="1"/>
  <c r="AE55" i="46"/>
  <c r="W56" i="46"/>
  <c r="W58" i="41"/>
  <c r="AG57" i="41"/>
  <c r="AP57" i="41" s="1"/>
  <c r="AF57" i="41"/>
  <c r="AO57" i="41" s="1"/>
  <c r="AE57" i="41"/>
  <c r="W57" i="38"/>
  <c r="AG56" i="38"/>
  <c r="AP56" i="38" s="1"/>
  <c r="AF56" i="38"/>
  <c r="AO56" i="38" s="1"/>
  <c r="AE56" i="38"/>
  <c r="W57" i="43"/>
  <c r="AG56" i="43"/>
  <c r="AP56" i="43" s="1"/>
  <c r="AF56" i="43"/>
  <c r="AO56" i="43" s="1"/>
  <c r="AE56" i="43"/>
  <c r="AF57" i="75"/>
  <c r="AO57" i="75" s="1"/>
  <c r="W58" i="75"/>
  <c r="AG57" i="75"/>
  <c r="AP57" i="75" s="1"/>
  <c r="AE57" i="75"/>
  <c r="AG57" i="35"/>
  <c r="AP57" i="35" s="1"/>
  <c r="AF57" i="35"/>
  <c r="AO57" i="35" s="1"/>
  <c r="AE57" i="35"/>
  <c r="W58" i="35"/>
  <c r="AG56" i="36"/>
  <c r="AP56" i="36" s="1"/>
  <c r="AF56" i="36"/>
  <c r="AO56" i="36" s="1"/>
  <c r="AE56" i="36"/>
  <c r="W57" i="36"/>
  <c r="AF58" i="30"/>
  <c r="AO58" i="30" s="1"/>
  <c r="AE58" i="30"/>
  <c r="W59" i="30"/>
  <c r="AG58" i="30"/>
  <c r="AP58" i="30" s="1"/>
  <c r="AR54" i="82"/>
  <c r="AH57" i="84"/>
  <c r="AQ57" i="84" s="1"/>
  <c r="AR54" i="46"/>
  <c r="AH56" i="87"/>
  <c r="AQ56" i="87" s="1"/>
  <c r="Z56" i="48"/>
  <c r="Y56" i="48"/>
  <c r="X56" i="48"/>
  <c r="W58" i="80"/>
  <c r="AF57" i="80"/>
  <c r="AO57" i="80" s="1"/>
  <c r="AG57" i="80"/>
  <c r="AP57" i="80" s="1"/>
  <c r="AE57" i="80"/>
  <c r="AR54" i="90"/>
  <c r="X56" i="31"/>
  <c r="Z56" i="31" s="1"/>
  <c r="Y56" i="31"/>
  <c r="AN55" i="91"/>
  <c r="AI55" i="91"/>
  <c r="AR55" i="43"/>
  <c r="AN53" i="28"/>
  <c r="AI53" i="28"/>
  <c r="AG59" i="86"/>
  <c r="AP59" i="86" s="1"/>
  <c r="AF59" i="86"/>
  <c r="AO59" i="86" s="1"/>
  <c r="W60" i="86"/>
  <c r="AE59" i="86"/>
  <c r="Z58" i="25"/>
  <c r="Y58" i="25"/>
  <c r="X58" i="25"/>
  <c r="AE57" i="81"/>
  <c r="W58" i="81"/>
  <c r="AF57" i="81"/>
  <c r="AO57" i="81" s="1"/>
  <c r="AG57" i="81"/>
  <c r="AP57" i="81" s="1"/>
  <c r="Y57" i="73"/>
  <c r="X57" i="73"/>
  <c r="AH57" i="76"/>
  <c r="AQ57" i="76" s="1"/>
  <c r="AI54" i="74"/>
  <c r="AN54" i="74"/>
  <c r="AH60" i="40"/>
  <c r="AQ60" i="40" s="1"/>
  <c r="Z59" i="78"/>
  <c r="X59" i="78"/>
  <c r="Y59" i="78"/>
  <c r="AG59" i="95"/>
  <c r="AP59" i="95" s="1"/>
  <c r="AF59" i="95"/>
  <c r="AO59" i="95" s="1"/>
  <c r="AE59" i="95"/>
  <c r="W60" i="95"/>
  <c r="AH55" i="90"/>
  <c r="AQ55" i="90" s="1"/>
  <c r="AR55" i="47"/>
  <c r="AI57" i="88"/>
  <c r="AN57" i="88"/>
  <c r="AN57" i="92"/>
  <c r="AI57" i="92"/>
  <c r="X59" i="93"/>
  <c r="Y59" i="93"/>
  <c r="Z59" i="93" s="1"/>
  <c r="AF57" i="79"/>
  <c r="AO57" i="79" s="1"/>
  <c r="AG57" i="79"/>
  <c r="AP57" i="79" s="1"/>
  <c r="AE57" i="79"/>
  <c r="W58" i="79"/>
  <c r="AR59" i="40"/>
  <c r="AN57" i="25"/>
  <c r="AI57" i="25"/>
  <c r="AF57" i="76"/>
  <c r="AO57" i="76" s="1"/>
  <c r="W58" i="76"/>
  <c r="AG57" i="76"/>
  <c r="AP57" i="76" s="1"/>
  <c r="AE57" i="76"/>
  <c r="AR56" i="75"/>
  <c r="Z60" i="40"/>
  <c r="AR56" i="35"/>
  <c r="AI58" i="78"/>
  <c r="AN58" i="78"/>
  <c r="X55" i="39"/>
  <c r="Y55" i="39"/>
  <c r="Z55" i="39" s="1"/>
  <c r="AR56" i="76"/>
  <c r="AH57" i="35"/>
  <c r="AQ57" i="35" s="1"/>
  <c r="AH56" i="47"/>
  <c r="AQ56" i="47" s="1"/>
  <c r="W57" i="29"/>
  <c r="AG56" i="29"/>
  <c r="AP56" i="29" s="1"/>
  <c r="AF56" i="29"/>
  <c r="AO56" i="29" s="1"/>
  <c r="AE56" i="29"/>
  <c r="AR56" i="84"/>
  <c r="AG58" i="34"/>
  <c r="AP58" i="34" s="1"/>
  <c r="AF58" i="34"/>
  <c r="AO58" i="34" s="1"/>
  <c r="AE58" i="34"/>
  <c r="W59" i="34"/>
  <c r="AG59" i="33"/>
  <c r="AP59" i="33" s="1"/>
  <c r="AF59" i="33"/>
  <c r="AO59" i="33" s="1"/>
  <c r="W60" i="33"/>
  <c r="AE59" i="33"/>
  <c r="AR55" i="38"/>
  <c r="AH56" i="43"/>
  <c r="AQ56" i="43" s="1"/>
  <c r="AR57" i="30"/>
  <c r="AI57" i="77"/>
  <c r="AN57" i="77"/>
  <c r="X56" i="91"/>
  <c r="Y56" i="91"/>
  <c r="AR58" i="95"/>
  <c r="AE57" i="94"/>
  <c r="AF57" i="94"/>
  <c r="AO57" i="94" s="1"/>
  <c r="AG57" i="94"/>
  <c r="AP57" i="94" s="1"/>
  <c r="W58" i="94"/>
  <c r="AR56" i="81"/>
  <c r="AH57" i="83"/>
  <c r="AQ57" i="83" s="1"/>
  <c r="Z55" i="90"/>
  <c r="AH56" i="96"/>
  <c r="AQ56" i="96" s="1"/>
  <c r="AR55" i="87"/>
  <c r="X55" i="26"/>
  <c r="Y55" i="26"/>
  <c r="Z55" i="26" s="1"/>
  <c r="Z54" i="28"/>
  <c r="Y54" i="28"/>
  <c r="X54" i="28"/>
  <c r="Y56" i="27"/>
  <c r="X56" i="27"/>
  <c r="Z55" i="74"/>
  <c r="Y55" i="74"/>
  <c r="X55" i="74"/>
  <c r="AI58" i="93"/>
  <c r="AN58" i="93"/>
  <c r="AE57" i="84"/>
  <c r="AG57" i="84"/>
  <c r="AP57" i="84" s="1"/>
  <c r="W58" i="84"/>
  <c r="AF57" i="84"/>
  <c r="AO57" i="84" s="1"/>
  <c r="AE56" i="87"/>
  <c r="W57" i="87"/>
  <c r="AF56" i="87"/>
  <c r="AO56" i="87" s="1"/>
  <c r="AG56" i="87"/>
  <c r="AP56" i="87" s="1"/>
  <c r="AH55" i="46"/>
  <c r="AQ55" i="46" s="1"/>
  <c r="AI55" i="48"/>
  <c r="AN55" i="48"/>
  <c r="AH57" i="37"/>
  <c r="AQ57" i="37" s="1"/>
  <c r="AR56" i="83"/>
  <c r="AH55" i="82"/>
  <c r="AQ55" i="82" s="1"/>
  <c r="AR58" i="86"/>
  <c r="AH55" i="89"/>
  <c r="AQ55" i="89" s="1"/>
  <c r="AH58" i="42"/>
  <c r="AQ58" i="42" s="1"/>
  <c r="Z57" i="37"/>
  <c r="AI54" i="39"/>
  <c r="AN54" i="39"/>
  <c r="AR56" i="41"/>
  <c r="AH57" i="41"/>
  <c r="AQ57" i="41" s="1"/>
  <c r="Z55" i="89"/>
  <c r="Z58" i="42"/>
  <c r="AR54" i="89"/>
  <c r="Z57" i="83"/>
  <c r="AN54" i="26"/>
  <c r="AI54" i="26"/>
  <c r="AH59" i="86"/>
  <c r="AQ59" i="86" s="1"/>
  <c r="AR56" i="37"/>
  <c r="AH57" i="81"/>
  <c r="AQ57" i="81" s="1"/>
  <c r="AN56" i="73"/>
  <c r="AI56" i="73"/>
  <c r="AN56" i="85"/>
  <c r="AI56" i="85"/>
  <c r="X58" i="77"/>
  <c r="Y58" i="77"/>
  <c r="Z58" i="77" s="1"/>
  <c r="X58" i="92"/>
  <c r="Y58" i="92"/>
  <c r="Y57" i="32"/>
  <c r="X57" i="32"/>
  <c r="Z57" i="32" s="1"/>
  <c r="X59" i="44"/>
  <c r="Y59" i="44"/>
  <c r="AR55" i="36"/>
  <c r="AH56" i="36"/>
  <c r="AQ56" i="36" s="1"/>
  <c r="AR57" i="42"/>
  <c r="Z55" i="82"/>
  <c r="AH58" i="30"/>
  <c r="AQ58" i="30" s="1"/>
  <c r="AN55" i="31"/>
  <c r="AI55" i="31"/>
  <c r="AR55" i="96"/>
  <c r="W57" i="45"/>
  <c r="AG56" i="45"/>
  <c r="AP56" i="45" s="1"/>
  <c r="AF56" i="45"/>
  <c r="AO56" i="45" s="1"/>
  <c r="AE56" i="45"/>
  <c r="AH59" i="95"/>
  <c r="AQ59" i="95" s="1"/>
  <c r="AH57" i="75"/>
  <c r="AQ57" i="75" s="1"/>
  <c r="Z56" i="96"/>
  <c r="AH56" i="38"/>
  <c r="AQ56" i="38" s="1"/>
  <c r="AI55" i="27"/>
  <c r="AN55" i="27"/>
  <c r="Y57" i="85"/>
  <c r="X57" i="85"/>
  <c r="Z57" i="85" s="1"/>
  <c r="X58" i="88"/>
  <c r="Z58" i="88" s="1"/>
  <c r="Y58" i="88"/>
  <c r="AI56" i="32"/>
  <c r="AN56" i="32"/>
  <c r="AI58" i="44"/>
  <c r="AN58" i="44"/>
  <c r="AF58" i="88" l="1"/>
  <c r="AO58" i="88" s="1"/>
  <c r="AE58" i="88"/>
  <c r="AG58" i="88"/>
  <c r="AP58" i="88" s="1"/>
  <c r="W59" i="88"/>
  <c r="W58" i="85"/>
  <c r="AG57" i="85"/>
  <c r="AP57" i="85" s="1"/>
  <c r="AF57" i="85"/>
  <c r="AO57" i="85" s="1"/>
  <c r="AE57" i="85"/>
  <c r="AG57" i="32"/>
  <c r="AP57" i="32" s="1"/>
  <c r="AF57" i="32"/>
  <c r="AO57" i="32" s="1"/>
  <c r="AE57" i="32"/>
  <c r="W58" i="32"/>
  <c r="AF55" i="39"/>
  <c r="AO55" i="39" s="1"/>
  <c r="AE55" i="39"/>
  <c r="W56" i="39"/>
  <c r="AG55" i="39"/>
  <c r="AP55" i="39" s="1"/>
  <c r="AE59" i="93"/>
  <c r="W60" i="93"/>
  <c r="AG59" i="93"/>
  <c r="AP59" i="93" s="1"/>
  <c r="AF59" i="93"/>
  <c r="AO59" i="93" s="1"/>
  <c r="W56" i="26"/>
  <c r="AG55" i="26"/>
  <c r="AP55" i="26" s="1"/>
  <c r="AF55" i="26"/>
  <c r="AO55" i="26" s="1"/>
  <c r="AE55" i="26"/>
  <c r="AF58" i="77"/>
  <c r="AO58" i="77" s="1"/>
  <c r="AE58" i="77"/>
  <c r="AG58" i="77"/>
  <c r="AP58" i="77" s="1"/>
  <c r="W59" i="77"/>
  <c r="W57" i="31"/>
  <c r="AF56" i="31"/>
  <c r="AO56" i="31" s="1"/>
  <c r="AG56" i="31"/>
  <c r="AP56" i="31" s="1"/>
  <c r="AE56" i="31"/>
  <c r="W58" i="83"/>
  <c r="AF57" i="83"/>
  <c r="AO57" i="83" s="1"/>
  <c r="AG57" i="83"/>
  <c r="AP57" i="83" s="1"/>
  <c r="AE57" i="83"/>
  <c r="AE55" i="74"/>
  <c r="W56" i="74"/>
  <c r="AF55" i="74"/>
  <c r="AO55" i="74" s="1"/>
  <c r="AG55" i="74"/>
  <c r="AP55" i="74" s="1"/>
  <c r="AG54" i="28"/>
  <c r="AP54" i="28" s="1"/>
  <c r="AF54" i="28"/>
  <c r="AO54" i="28" s="1"/>
  <c r="W55" i="28"/>
  <c r="AE54" i="28"/>
  <c r="AR57" i="92"/>
  <c r="AG59" i="78"/>
  <c r="AP59" i="78" s="1"/>
  <c r="AF59" i="78"/>
  <c r="AO59" i="78" s="1"/>
  <c r="AE59" i="78"/>
  <c r="W60" i="78"/>
  <c r="W57" i="96"/>
  <c r="AE56" i="96"/>
  <c r="AG56" i="96"/>
  <c r="AP56" i="96" s="1"/>
  <c r="AF56" i="96"/>
  <c r="AO56" i="96" s="1"/>
  <c r="AH58" i="92"/>
  <c r="AQ58" i="92" s="1"/>
  <c r="AR56" i="32"/>
  <c r="W56" i="90"/>
  <c r="AG55" i="90"/>
  <c r="AP55" i="90" s="1"/>
  <c r="AF55" i="90"/>
  <c r="AO55" i="90" s="1"/>
  <c r="AE55" i="90"/>
  <c r="AN57" i="94"/>
  <c r="AI57" i="94"/>
  <c r="AN59" i="33"/>
  <c r="AI59" i="33"/>
  <c r="AN58" i="34"/>
  <c r="AI58" i="34"/>
  <c r="AN57" i="79"/>
  <c r="AI57" i="79"/>
  <c r="AH59" i="78"/>
  <c r="AQ59" i="78" s="1"/>
  <c r="W59" i="25"/>
  <c r="AG58" i="25"/>
  <c r="AP58" i="25" s="1"/>
  <c r="AF58" i="25"/>
  <c r="AO58" i="25" s="1"/>
  <c r="AE58" i="25"/>
  <c r="AR53" i="28"/>
  <c r="AG56" i="48"/>
  <c r="AP56" i="48" s="1"/>
  <c r="AF56" i="48"/>
  <c r="AO56" i="48" s="1"/>
  <c r="AE56" i="48"/>
  <c r="W57" i="48"/>
  <c r="AI58" i="30"/>
  <c r="AN58" i="30"/>
  <c r="Z60" i="95"/>
  <c r="X60" i="95"/>
  <c r="Y60" i="95"/>
  <c r="AN59" i="86"/>
  <c r="AI59" i="86"/>
  <c r="Y57" i="87"/>
  <c r="Z57" i="87" s="1"/>
  <c r="X57" i="87"/>
  <c r="AN57" i="84"/>
  <c r="AI57" i="84"/>
  <c r="AH56" i="27"/>
  <c r="AQ56" i="27" s="1"/>
  <c r="X58" i="94"/>
  <c r="Y58" i="94"/>
  <c r="AR58" i="78"/>
  <c r="AI57" i="76"/>
  <c r="AN57" i="76"/>
  <c r="AN59" i="95"/>
  <c r="AI59" i="95"/>
  <c r="AR54" i="74"/>
  <c r="AH57" i="73"/>
  <c r="AQ57" i="73" s="1"/>
  <c r="X58" i="81"/>
  <c r="Z58" i="81" s="1"/>
  <c r="Y58" i="81"/>
  <c r="X58" i="35"/>
  <c r="Y58" i="35"/>
  <c r="X57" i="38"/>
  <c r="Z57" i="38" s="1"/>
  <c r="Y57" i="38"/>
  <c r="AR55" i="31"/>
  <c r="AH59" i="44"/>
  <c r="AQ59" i="44" s="1"/>
  <c r="AR54" i="39"/>
  <c r="AF55" i="82"/>
  <c r="AO55" i="82" s="1"/>
  <c r="AG55" i="82"/>
  <c r="AP55" i="82" s="1"/>
  <c r="W56" i="82"/>
  <c r="AE55" i="82"/>
  <c r="Z59" i="44"/>
  <c r="Z58" i="92"/>
  <c r="AR56" i="73"/>
  <c r="AG57" i="37"/>
  <c r="AP57" i="37" s="1"/>
  <c r="AF57" i="37"/>
  <c r="AO57" i="37" s="1"/>
  <c r="AE57" i="37"/>
  <c r="W58" i="37"/>
  <c r="AI56" i="87"/>
  <c r="AN56" i="87"/>
  <c r="AH55" i="26"/>
  <c r="AQ55" i="26" s="1"/>
  <c r="X57" i="29"/>
  <c r="Y57" i="29"/>
  <c r="AI57" i="81"/>
  <c r="AN57" i="81"/>
  <c r="Y60" i="86"/>
  <c r="X60" i="86"/>
  <c r="Z58" i="80"/>
  <c r="X58" i="80"/>
  <c r="Y58" i="80"/>
  <c r="Y57" i="36"/>
  <c r="X57" i="36"/>
  <c r="AN57" i="35"/>
  <c r="AI57" i="35"/>
  <c r="Z58" i="75"/>
  <c r="X58" i="75"/>
  <c r="Y58" i="75"/>
  <c r="X57" i="43"/>
  <c r="Y57" i="43"/>
  <c r="AI57" i="41"/>
  <c r="AN57" i="41"/>
  <c r="X56" i="46"/>
  <c r="Y56" i="46"/>
  <c r="AI56" i="45"/>
  <c r="AN56" i="45"/>
  <c r="AR56" i="85"/>
  <c r="X60" i="33"/>
  <c r="Y60" i="33"/>
  <c r="AR57" i="25"/>
  <c r="AI57" i="75"/>
  <c r="AN57" i="75"/>
  <c r="AF58" i="42"/>
  <c r="AO58" i="42" s="1"/>
  <c r="AE58" i="42"/>
  <c r="W59" i="42"/>
  <c r="AG58" i="42"/>
  <c r="AP58" i="42" s="1"/>
  <c r="AR58" i="93"/>
  <c r="Z56" i="27"/>
  <c r="AH56" i="91"/>
  <c r="AQ56" i="91" s="1"/>
  <c r="AR57" i="88"/>
  <c r="Z57" i="73"/>
  <c r="AH58" i="25"/>
  <c r="AQ58" i="25" s="1"/>
  <c r="AR55" i="91"/>
  <c r="AH56" i="48"/>
  <c r="AQ56" i="48" s="1"/>
  <c r="AN56" i="36"/>
  <c r="AI56" i="36"/>
  <c r="AI56" i="38"/>
  <c r="AN56" i="38"/>
  <c r="AN55" i="46"/>
  <c r="AI55" i="46"/>
  <c r="X57" i="47"/>
  <c r="Y57" i="47"/>
  <c r="AR57" i="77"/>
  <c r="AH56" i="31"/>
  <c r="AQ56" i="31" s="1"/>
  <c r="Z58" i="41"/>
  <c r="Y58" i="41"/>
  <c r="X58" i="41"/>
  <c r="AH58" i="88"/>
  <c r="AQ58" i="88" s="1"/>
  <c r="AR55" i="27"/>
  <c r="AR58" i="44"/>
  <c r="AH57" i="85"/>
  <c r="AQ57" i="85" s="1"/>
  <c r="AH57" i="32"/>
  <c r="AQ57" i="32" s="1"/>
  <c r="Z57" i="45"/>
  <c r="Y57" i="45"/>
  <c r="X57" i="45"/>
  <c r="AH58" i="77"/>
  <c r="AQ58" i="77" s="1"/>
  <c r="AR54" i="26"/>
  <c r="W56" i="89"/>
  <c r="AG55" i="89"/>
  <c r="AP55" i="89" s="1"/>
  <c r="AF55" i="89"/>
  <c r="AO55" i="89" s="1"/>
  <c r="AE55" i="89"/>
  <c r="AR55" i="48"/>
  <c r="X58" i="84"/>
  <c r="Z58" i="84" s="1"/>
  <c r="Y58" i="84"/>
  <c r="AH55" i="74"/>
  <c r="AQ55" i="74" s="1"/>
  <c r="AH54" i="28"/>
  <c r="AQ54" i="28" s="1"/>
  <c r="Z56" i="91"/>
  <c r="X59" i="34"/>
  <c r="Z59" i="34" s="1"/>
  <c r="Y59" i="34"/>
  <c r="AI56" i="29"/>
  <c r="AN56" i="29"/>
  <c r="AH55" i="39"/>
  <c r="AQ55" i="39" s="1"/>
  <c r="AG60" i="40"/>
  <c r="AP60" i="40" s="1"/>
  <c r="AF60" i="40"/>
  <c r="AO60" i="40" s="1"/>
  <c r="AE60" i="40"/>
  <c r="W61" i="40"/>
  <c r="X58" i="76"/>
  <c r="Y58" i="76"/>
  <c r="X58" i="79"/>
  <c r="Z58" i="79" s="1"/>
  <c r="Y58" i="79"/>
  <c r="AH59" i="93"/>
  <c r="AQ59" i="93" s="1"/>
  <c r="AI57" i="80"/>
  <c r="AN57" i="80"/>
  <c r="Y59" i="30"/>
  <c r="Z59" i="30" s="1"/>
  <c r="X59" i="30"/>
  <c r="AI56" i="43"/>
  <c r="AN56" i="43"/>
  <c r="AN56" i="47"/>
  <c r="AI56" i="47"/>
  <c r="AG58" i="84" l="1"/>
  <c r="AP58" i="84" s="1"/>
  <c r="AF58" i="84"/>
  <c r="AO58" i="84" s="1"/>
  <c r="AE58" i="84"/>
  <c r="W59" i="84"/>
  <c r="W60" i="34"/>
  <c r="AG59" i="34"/>
  <c r="AP59" i="34" s="1"/>
  <c r="AF59" i="34"/>
  <c r="AO59" i="34" s="1"/>
  <c r="AE59" i="34"/>
  <c r="AG58" i="79"/>
  <c r="AP58" i="79" s="1"/>
  <c r="AF58" i="79"/>
  <c r="AO58" i="79" s="1"/>
  <c r="W59" i="79"/>
  <c r="AE58" i="79"/>
  <c r="AG58" i="81"/>
  <c r="AP58" i="81" s="1"/>
  <c r="AF58" i="81"/>
  <c r="AO58" i="81" s="1"/>
  <c r="AE58" i="81"/>
  <c r="W59" i="81"/>
  <c r="AG59" i="30"/>
  <c r="AP59" i="30" s="1"/>
  <c r="AE59" i="30"/>
  <c r="W60" i="30"/>
  <c r="AF59" i="30"/>
  <c r="AO59" i="30" s="1"/>
  <c r="W58" i="38"/>
  <c r="AF57" i="38"/>
  <c r="AO57" i="38" s="1"/>
  <c r="AE57" i="38"/>
  <c r="AG57" i="38"/>
  <c r="AP57" i="38" s="1"/>
  <c r="AG57" i="87"/>
  <c r="AP57" i="87" s="1"/>
  <c r="AF57" i="87"/>
  <c r="AO57" i="87" s="1"/>
  <c r="AE57" i="87"/>
  <c r="W58" i="87"/>
  <c r="AR56" i="38"/>
  <c r="AE58" i="80"/>
  <c r="AF58" i="80"/>
  <c r="AO58" i="80" s="1"/>
  <c r="AG58" i="80"/>
  <c r="AP58" i="80" s="1"/>
  <c r="W59" i="80"/>
  <c r="AH59" i="30"/>
  <c r="AQ59" i="30" s="1"/>
  <c r="AN60" i="40"/>
  <c r="AI60" i="40"/>
  <c r="AI55" i="89"/>
  <c r="AN55" i="89"/>
  <c r="AF56" i="27"/>
  <c r="AO56" i="27" s="1"/>
  <c r="AE56" i="27"/>
  <c r="W57" i="27"/>
  <c r="AG56" i="27"/>
  <c r="AP56" i="27" s="1"/>
  <c r="AI58" i="42"/>
  <c r="AN58" i="42"/>
  <c r="AR56" i="45"/>
  <c r="AR57" i="35"/>
  <c r="AH58" i="80"/>
  <c r="AQ58" i="80" s="1"/>
  <c r="AR57" i="81"/>
  <c r="X58" i="37"/>
  <c r="Y58" i="37"/>
  <c r="AG58" i="92"/>
  <c r="AP58" i="92" s="1"/>
  <c r="AF58" i="92"/>
  <c r="AO58" i="92" s="1"/>
  <c r="W59" i="92"/>
  <c r="AE58" i="92"/>
  <c r="AH57" i="87"/>
  <c r="AQ57" i="87" s="1"/>
  <c r="AH60" i="95"/>
  <c r="AQ60" i="95" s="1"/>
  <c r="AN56" i="48"/>
  <c r="AI56" i="48"/>
  <c r="AN59" i="78"/>
  <c r="AI59" i="78"/>
  <c r="X55" i="28"/>
  <c r="Y55" i="28"/>
  <c r="Y57" i="31"/>
  <c r="X57" i="31"/>
  <c r="Z57" i="31" s="1"/>
  <c r="AI55" i="26"/>
  <c r="AN55" i="26"/>
  <c r="X56" i="39"/>
  <c r="Y56" i="39"/>
  <c r="Z58" i="85"/>
  <c r="X58" i="85"/>
  <c r="Y58" i="85"/>
  <c r="W57" i="91"/>
  <c r="AG56" i="91"/>
  <c r="AP56" i="91" s="1"/>
  <c r="AE56" i="91"/>
  <c r="AF56" i="91"/>
  <c r="AO56" i="91" s="1"/>
  <c r="AH60" i="33"/>
  <c r="AQ60" i="33" s="1"/>
  <c r="AH57" i="43"/>
  <c r="AQ57" i="43" s="1"/>
  <c r="AN57" i="37"/>
  <c r="AI57" i="37"/>
  <c r="AH57" i="47"/>
  <c r="AQ57" i="47" s="1"/>
  <c r="AR56" i="36"/>
  <c r="Z60" i="33"/>
  <c r="AH56" i="46"/>
  <c r="AQ56" i="46" s="1"/>
  <c r="Z57" i="43"/>
  <c r="AH57" i="36"/>
  <c r="AQ57" i="36" s="1"/>
  <c r="AH60" i="86"/>
  <c r="AQ60" i="86" s="1"/>
  <c r="AH57" i="29"/>
  <c r="AQ57" i="29" s="1"/>
  <c r="AH58" i="35"/>
  <c r="AQ58" i="35" s="1"/>
  <c r="AR59" i="95"/>
  <c r="AI55" i="74"/>
  <c r="AN55" i="74"/>
  <c r="AI56" i="31"/>
  <c r="AN56" i="31"/>
  <c r="AI57" i="85"/>
  <c r="AN57" i="85"/>
  <c r="AF59" i="44"/>
  <c r="AO59" i="44" s="1"/>
  <c r="AG59" i="44"/>
  <c r="AP59" i="44" s="1"/>
  <c r="W60" i="44"/>
  <c r="AE59" i="44"/>
  <c r="W61" i="95"/>
  <c r="AG60" i="95"/>
  <c r="AP60" i="95" s="1"/>
  <c r="AE60" i="95"/>
  <c r="AF60" i="95"/>
  <c r="AO60" i="95" s="1"/>
  <c r="Z56" i="74"/>
  <c r="Y56" i="74"/>
  <c r="X56" i="74"/>
  <c r="AI55" i="39"/>
  <c r="AN55" i="39"/>
  <c r="AR56" i="47"/>
  <c r="AH58" i="76"/>
  <c r="AQ58" i="76" s="1"/>
  <c r="Z58" i="76"/>
  <c r="AR56" i="29"/>
  <c r="X56" i="89"/>
  <c r="Y56" i="89"/>
  <c r="AH58" i="41"/>
  <c r="AQ58" i="41" s="1"/>
  <c r="Z57" i="47"/>
  <c r="AR57" i="75"/>
  <c r="Z56" i="46"/>
  <c r="Z57" i="29"/>
  <c r="AI55" i="82"/>
  <c r="AN55" i="82"/>
  <c r="Z58" i="35"/>
  <c r="AH58" i="94"/>
  <c r="AQ58" i="94" s="1"/>
  <c r="AR59" i="86"/>
  <c r="AR58" i="30"/>
  <c r="Z59" i="25"/>
  <c r="Y59" i="25"/>
  <c r="X59" i="25"/>
  <c r="AR57" i="79"/>
  <c r="AR57" i="94"/>
  <c r="Z56" i="90"/>
  <c r="Y56" i="90"/>
  <c r="X56" i="90"/>
  <c r="Y57" i="96"/>
  <c r="X57" i="96"/>
  <c r="AI57" i="83"/>
  <c r="AN57" i="83"/>
  <c r="AI59" i="93"/>
  <c r="AN59" i="93"/>
  <c r="AH58" i="84"/>
  <c r="AQ58" i="84" s="1"/>
  <c r="AE57" i="45"/>
  <c r="W58" i="45"/>
  <c r="AG57" i="45"/>
  <c r="AP57" i="45" s="1"/>
  <c r="AF57" i="45"/>
  <c r="AO57" i="45" s="1"/>
  <c r="AR59" i="33"/>
  <c r="AI56" i="96"/>
  <c r="AN56" i="96"/>
  <c r="Z58" i="83"/>
  <c r="X58" i="83"/>
  <c r="Y58" i="83"/>
  <c r="X59" i="77"/>
  <c r="Y59" i="77"/>
  <c r="Z59" i="77" s="1"/>
  <c r="Z60" i="93"/>
  <c r="X60" i="93"/>
  <c r="Y60" i="93"/>
  <c r="AR57" i="80"/>
  <c r="AR55" i="46"/>
  <c r="W58" i="73"/>
  <c r="AE57" i="73"/>
  <c r="AG57" i="73"/>
  <c r="AP57" i="73" s="1"/>
  <c r="AF57" i="73"/>
  <c r="AO57" i="73" s="1"/>
  <c r="AH58" i="75"/>
  <c r="AQ58" i="75" s="1"/>
  <c r="Z57" i="36"/>
  <c r="Z60" i="86"/>
  <c r="AR56" i="87"/>
  <c r="X56" i="82"/>
  <c r="Y56" i="82"/>
  <c r="Z56" i="82" s="1"/>
  <c r="Z58" i="94"/>
  <c r="AR57" i="84"/>
  <c r="AN58" i="77"/>
  <c r="AI58" i="77"/>
  <c r="Z56" i="26"/>
  <c r="X56" i="26"/>
  <c r="Y56" i="26"/>
  <c r="X58" i="32"/>
  <c r="Y58" i="32"/>
  <c r="AI58" i="88"/>
  <c r="AN58" i="88"/>
  <c r="Y59" i="88"/>
  <c r="X59" i="88"/>
  <c r="AR56" i="43"/>
  <c r="AH58" i="79"/>
  <c r="AQ58" i="79" s="1"/>
  <c r="Z61" i="40"/>
  <c r="X61" i="40"/>
  <c r="Y61" i="40"/>
  <c r="AH59" i="34"/>
  <c r="AQ59" i="34" s="1"/>
  <c r="AH57" i="45"/>
  <c r="AQ57" i="45" s="1"/>
  <c r="AF58" i="41"/>
  <c r="AO58" i="41" s="1"/>
  <c r="AE58" i="41"/>
  <c r="W59" i="41"/>
  <c r="AG58" i="41"/>
  <c r="AP58" i="41" s="1"/>
  <c r="Z59" i="42"/>
  <c r="Y59" i="42"/>
  <c r="X59" i="42"/>
  <c r="AR57" i="41"/>
  <c r="AF58" i="75"/>
  <c r="AO58" i="75" s="1"/>
  <c r="AG58" i="75"/>
  <c r="AP58" i="75" s="1"/>
  <c r="W59" i="75"/>
  <c r="AE58" i="75"/>
  <c r="AH57" i="38"/>
  <c r="AQ57" i="38" s="1"/>
  <c r="AH58" i="81"/>
  <c r="AQ58" i="81" s="1"/>
  <c r="AR57" i="76"/>
  <c r="Z57" i="48"/>
  <c r="Y57" i="48"/>
  <c r="X57" i="48"/>
  <c r="AI58" i="25"/>
  <c r="AN58" i="25"/>
  <c r="AR58" i="34"/>
  <c r="AI55" i="90"/>
  <c r="AN55" i="90"/>
  <c r="Z60" i="78"/>
  <c r="X60" i="78"/>
  <c r="Y60" i="78"/>
  <c r="AN54" i="28"/>
  <c r="AI54" i="28"/>
  <c r="AN57" i="32"/>
  <c r="AI57" i="32"/>
  <c r="W57" i="82" l="1"/>
  <c r="AG56" i="82"/>
  <c r="AP56" i="82" s="1"/>
  <c r="AE56" i="82"/>
  <c r="AF56" i="82"/>
  <c r="AO56" i="82" s="1"/>
  <c r="AE57" i="31"/>
  <c r="AF57" i="31"/>
  <c r="AO57" i="31" s="1"/>
  <c r="AG57" i="31"/>
  <c r="AP57" i="31" s="1"/>
  <c r="W58" i="31"/>
  <c r="AG59" i="77"/>
  <c r="AP59" i="77" s="1"/>
  <c r="AF59" i="77"/>
  <c r="AO59" i="77" s="1"/>
  <c r="W60" i="77"/>
  <c r="AE59" i="77"/>
  <c r="AR57" i="32"/>
  <c r="W61" i="78"/>
  <c r="AG60" i="78"/>
  <c r="AP60" i="78" s="1"/>
  <c r="AE60" i="78"/>
  <c r="AF60" i="78"/>
  <c r="AO60" i="78" s="1"/>
  <c r="AR58" i="25"/>
  <c r="AH61" i="40"/>
  <c r="AQ61" i="40" s="1"/>
  <c r="AH56" i="26"/>
  <c r="AQ56" i="26" s="1"/>
  <c r="AG58" i="94"/>
  <c r="AP58" i="94" s="1"/>
  <c r="AF58" i="94"/>
  <c r="AO58" i="94" s="1"/>
  <c r="AE58" i="94"/>
  <c r="W59" i="94"/>
  <c r="W61" i="86"/>
  <c r="AE60" i="86"/>
  <c r="AG60" i="86"/>
  <c r="AP60" i="86" s="1"/>
  <c r="AF60" i="86"/>
  <c r="AO60" i="86" s="1"/>
  <c r="AG60" i="93"/>
  <c r="AP60" i="93" s="1"/>
  <c r="W61" i="93"/>
  <c r="AF60" i="93"/>
  <c r="AO60" i="93" s="1"/>
  <c r="AE60" i="93"/>
  <c r="AF58" i="83"/>
  <c r="AO58" i="83" s="1"/>
  <c r="AE58" i="83"/>
  <c r="W59" i="83"/>
  <c r="AG58" i="83"/>
  <c r="AP58" i="83" s="1"/>
  <c r="AR57" i="83"/>
  <c r="AE56" i="90"/>
  <c r="W57" i="90"/>
  <c r="AG56" i="90"/>
  <c r="AP56" i="90" s="1"/>
  <c r="AF56" i="90"/>
  <c r="AO56" i="90" s="1"/>
  <c r="AF57" i="47"/>
  <c r="AO57" i="47" s="1"/>
  <c r="AG57" i="47"/>
  <c r="AP57" i="47" s="1"/>
  <c r="W58" i="47"/>
  <c r="AE57" i="47"/>
  <c r="AN59" i="44"/>
  <c r="AI59" i="44"/>
  <c r="Y57" i="27"/>
  <c r="X57" i="27"/>
  <c r="X59" i="80"/>
  <c r="Z59" i="80" s="1"/>
  <c r="Y59" i="80"/>
  <c r="AN58" i="81"/>
  <c r="AI58" i="81"/>
  <c r="Z60" i="34"/>
  <c r="Y60" i="34"/>
  <c r="X60" i="34"/>
  <c r="AH57" i="48"/>
  <c r="AQ57" i="48" s="1"/>
  <c r="AG59" i="42"/>
  <c r="AP59" i="42" s="1"/>
  <c r="AF59" i="42"/>
  <c r="AO59" i="42" s="1"/>
  <c r="AE59" i="42"/>
  <c r="W60" i="42"/>
  <c r="W62" i="40"/>
  <c r="AG61" i="40"/>
  <c r="AP61" i="40" s="1"/>
  <c r="AF61" i="40"/>
  <c r="AO61" i="40" s="1"/>
  <c r="AE61" i="40"/>
  <c r="AR58" i="88"/>
  <c r="AE56" i="26"/>
  <c r="W57" i="26"/>
  <c r="AG56" i="26"/>
  <c r="AP56" i="26" s="1"/>
  <c r="AF56" i="26"/>
  <c r="AO56" i="26" s="1"/>
  <c r="W58" i="36"/>
  <c r="AG57" i="36"/>
  <c r="AP57" i="36" s="1"/>
  <c r="AF57" i="36"/>
  <c r="AO57" i="36" s="1"/>
  <c r="AE57" i="36"/>
  <c r="AH57" i="96"/>
  <c r="AQ57" i="96" s="1"/>
  <c r="AE59" i="25"/>
  <c r="W60" i="25"/>
  <c r="AG59" i="25"/>
  <c r="AP59" i="25" s="1"/>
  <c r="AF59" i="25"/>
  <c r="AO59" i="25" s="1"/>
  <c r="AR55" i="82"/>
  <c r="AH56" i="89"/>
  <c r="AQ56" i="89" s="1"/>
  <c r="AI60" i="95"/>
  <c r="AN60" i="95"/>
  <c r="X60" i="44"/>
  <c r="Z60" i="44" s="1"/>
  <c r="Y60" i="44"/>
  <c r="AR56" i="31"/>
  <c r="AH56" i="39"/>
  <c r="AQ56" i="39" s="1"/>
  <c r="AR56" i="48"/>
  <c r="AN58" i="92"/>
  <c r="AI58" i="92"/>
  <c r="AH58" i="37"/>
  <c r="AQ58" i="37" s="1"/>
  <c r="AI56" i="27"/>
  <c r="AN56" i="27"/>
  <c r="X60" i="30"/>
  <c r="Y60" i="30"/>
  <c r="X59" i="84"/>
  <c r="Z59" i="84" s="1"/>
  <c r="Y59" i="84"/>
  <c r="AR54" i="28"/>
  <c r="AR55" i="90"/>
  <c r="AR58" i="77"/>
  <c r="AH56" i="82"/>
  <c r="AQ56" i="82" s="1"/>
  <c r="AH59" i="77"/>
  <c r="AQ59" i="77" s="1"/>
  <c r="AR56" i="96"/>
  <c r="Y58" i="45"/>
  <c r="X58" i="45"/>
  <c r="W58" i="29"/>
  <c r="AE57" i="29"/>
  <c r="AG57" i="29"/>
  <c r="AP57" i="29" s="1"/>
  <c r="AF57" i="29"/>
  <c r="AO57" i="29" s="1"/>
  <c r="Z56" i="89"/>
  <c r="AR55" i="39"/>
  <c r="AE57" i="43"/>
  <c r="W58" i="43"/>
  <c r="AG57" i="43"/>
  <c r="AP57" i="43" s="1"/>
  <c r="AF57" i="43"/>
  <c r="AO57" i="43" s="1"/>
  <c r="W61" i="33"/>
  <c r="AG60" i="33"/>
  <c r="AP60" i="33" s="1"/>
  <c r="AF60" i="33"/>
  <c r="AO60" i="33" s="1"/>
  <c r="AE60" i="33"/>
  <c r="X57" i="91"/>
  <c r="Z57" i="91" s="1"/>
  <c r="Y57" i="91"/>
  <c r="Z56" i="39"/>
  <c r="Z58" i="37"/>
  <c r="Z58" i="87"/>
  <c r="X58" i="87"/>
  <c r="Y58" i="87"/>
  <c r="AN57" i="38"/>
  <c r="AI57" i="38"/>
  <c r="AN59" i="30"/>
  <c r="AI59" i="30"/>
  <c r="AI59" i="34"/>
  <c r="AN59" i="34"/>
  <c r="AN58" i="84"/>
  <c r="AI58" i="84"/>
  <c r="AH59" i="88"/>
  <c r="AQ59" i="88" s="1"/>
  <c r="AH58" i="32"/>
  <c r="AQ58" i="32" s="1"/>
  <c r="AI57" i="73"/>
  <c r="AN57" i="73"/>
  <c r="AI57" i="45"/>
  <c r="AN57" i="45"/>
  <c r="Z57" i="96"/>
  <c r="W57" i="46"/>
  <c r="AG56" i="46"/>
  <c r="AP56" i="46" s="1"/>
  <c r="AF56" i="46"/>
  <c r="AO56" i="46" s="1"/>
  <c r="AE56" i="46"/>
  <c r="AH56" i="74"/>
  <c r="AQ56" i="74" s="1"/>
  <c r="AR55" i="74"/>
  <c r="AH55" i="28"/>
  <c r="AQ55" i="28" s="1"/>
  <c r="X59" i="92"/>
  <c r="Z59" i="92" s="1"/>
  <c r="Y59" i="92"/>
  <c r="AR58" i="42"/>
  <c r="AN57" i="87"/>
  <c r="AI57" i="87"/>
  <c r="AI58" i="79"/>
  <c r="AN58" i="79"/>
  <c r="AI58" i="75"/>
  <c r="AN58" i="75"/>
  <c r="Z59" i="41"/>
  <c r="X59" i="41"/>
  <c r="Y59" i="41"/>
  <c r="Z58" i="32"/>
  <c r="AR59" i="93"/>
  <c r="AH56" i="90"/>
  <c r="AQ56" i="90" s="1"/>
  <c r="X61" i="95"/>
  <c r="Y61" i="95"/>
  <c r="AR57" i="37"/>
  <c r="AH58" i="85"/>
  <c r="AQ58" i="85" s="1"/>
  <c r="AR55" i="26"/>
  <c r="Z55" i="28"/>
  <c r="AR55" i="89"/>
  <c r="AN58" i="80"/>
  <c r="AI58" i="80"/>
  <c r="X58" i="38"/>
  <c r="Y58" i="38"/>
  <c r="X59" i="81"/>
  <c r="Z59" i="81" s="1"/>
  <c r="Y59" i="81"/>
  <c r="X59" i="79"/>
  <c r="Z59" i="79" s="1"/>
  <c r="Y59" i="79"/>
  <c r="W58" i="48"/>
  <c r="AG57" i="48"/>
  <c r="AP57" i="48" s="1"/>
  <c r="AF57" i="48"/>
  <c r="AO57" i="48" s="1"/>
  <c r="AE57" i="48"/>
  <c r="AH60" i="78"/>
  <c r="AQ60" i="78" s="1"/>
  <c r="X59" i="75"/>
  <c r="Y59" i="75"/>
  <c r="AH59" i="42"/>
  <c r="AQ59" i="42" s="1"/>
  <c r="AI58" i="41"/>
  <c r="AN58" i="41"/>
  <c r="Z59" i="88"/>
  <c r="Y58" i="73"/>
  <c r="X58" i="73"/>
  <c r="AH60" i="93"/>
  <c r="AQ60" i="93" s="1"/>
  <c r="AH58" i="83"/>
  <c r="AQ58" i="83" s="1"/>
  <c r="AH59" i="25"/>
  <c r="AQ59" i="25" s="1"/>
  <c r="W59" i="35"/>
  <c r="AG58" i="35"/>
  <c r="AP58" i="35" s="1"/>
  <c r="AF58" i="35"/>
  <c r="AO58" i="35" s="1"/>
  <c r="AE58" i="35"/>
  <c r="AE58" i="76"/>
  <c r="AG58" i="76"/>
  <c r="AP58" i="76" s="1"/>
  <c r="W59" i="76"/>
  <c r="AF58" i="76"/>
  <c r="AO58" i="76" s="1"/>
  <c r="AG56" i="74"/>
  <c r="AP56" i="74" s="1"/>
  <c r="AF56" i="74"/>
  <c r="AO56" i="74" s="1"/>
  <c r="AE56" i="74"/>
  <c r="W57" i="74"/>
  <c r="AR57" i="85"/>
  <c r="AI56" i="91"/>
  <c r="AN56" i="91"/>
  <c r="AF58" i="85"/>
  <c r="AO58" i="85" s="1"/>
  <c r="AE58" i="85"/>
  <c r="AG58" i="85"/>
  <c r="AP58" i="85" s="1"/>
  <c r="W59" i="85"/>
  <c r="AH57" i="31"/>
  <c r="AQ57" i="31" s="1"/>
  <c r="AR59" i="78"/>
  <c r="AR60" i="40"/>
  <c r="AE57" i="91" l="1"/>
  <c r="W58" i="91"/>
  <c r="AG57" i="91"/>
  <c r="AP57" i="91" s="1"/>
  <c r="AF57" i="91"/>
  <c r="AO57" i="91" s="1"/>
  <c r="W60" i="84"/>
  <c r="AG59" i="84"/>
  <c r="AP59" i="84" s="1"/>
  <c r="AF59" i="84"/>
  <c r="AO59" i="84" s="1"/>
  <c r="AE59" i="84"/>
  <c r="W61" i="44"/>
  <c r="AG60" i="44"/>
  <c r="AP60" i="44" s="1"/>
  <c r="AF60" i="44"/>
  <c r="AO60" i="44" s="1"/>
  <c r="AE60" i="44"/>
  <c r="W60" i="92"/>
  <c r="AE59" i="92"/>
  <c r="AG59" i="92"/>
  <c r="AP59" i="92" s="1"/>
  <c r="AF59" i="92"/>
  <c r="AO59" i="92" s="1"/>
  <c r="AG59" i="80"/>
  <c r="AP59" i="80" s="1"/>
  <c r="AF59" i="80"/>
  <c r="AO59" i="80" s="1"/>
  <c r="AE59" i="80"/>
  <c r="W60" i="80"/>
  <c r="AE59" i="79"/>
  <c r="W60" i="79"/>
  <c r="AF59" i="79"/>
  <c r="AO59" i="79" s="1"/>
  <c r="AG59" i="79"/>
  <c r="AP59" i="79" s="1"/>
  <c r="W60" i="81"/>
  <c r="AG59" i="81"/>
  <c r="AP59" i="81" s="1"/>
  <c r="AF59" i="81"/>
  <c r="AO59" i="81" s="1"/>
  <c r="AE59" i="81"/>
  <c r="W59" i="87"/>
  <c r="AG58" i="87"/>
  <c r="AP58" i="87" s="1"/>
  <c r="AF58" i="87"/>
  <c r="AO58" i="87" s="1"/>
  <c r="AE58" i="87"/>
  <c r="AH58" i="45"/>
  <c r="AQ58" i="45" s="1"/>
  <c r="Y60" i="25"/>
  <c r="Z60" i="25" s="1"/>
  <c r="X60" i="25"/>
  <c r="AI57" i="48"/>
  <c r="AN57" i="48"/>
  <c r="AH58" i="38"/>
  <c r="AQ58" i="38" s="1"/>
  <c r="AH60" i="30"/>
  <c r="AQ60" i="30" s="1"/>
  <c r="AR58" i="41"/>
  <c r="Y58" i="48"/>
  <c r="X58" i="48"/>
  <c r="AH59" i="41"/>
  <c r="AQ59" i="41" s="1"/>
  <c r="AR57" i="87"/>
  <c r="AF57" i="96"/>
  <c r="AO57" i="96" s="1"/>
  <c r="AE57" i="96"/>
  <c r="AG57" i="96"/>
  <c r="AP57" i="96" s="1"/>
  <c r="W58" i="96"/>
  <c r="AR59" i="34"/>
  <c r="AH58" i="87"/>
  <c r="AQ58" i="87" s="1"/>
  <c r="Y58" i="29"/>
  <c r="X58" i="29"/>
  <c r="X58" i="36"/>
  <c r="Z58" i="36" s="1"/>
  <c r="Y58" i="36"/>
  <c r="X62" i="40"/>
  <c r="Y62" i="40"/>
  <c r="Z62" i="40" s="1"/>
  <c r="AN57" i="47"/>
  <c r="AI57" i="47"/>
  <c r="AI60" i="86"/>
  <c r="AN60" i="86"/>
  <c r="X61" i="78"/>
  <c r="Y61" i="78"/>
  <c r="AN57" i="31"/>
  <c r="AI57" i="31"/>
  <c r="X59" i="76"/>
  <c r="Y59" i="76"/>
  <c r="Z59" i="76" s="1"/>
  <c r="AG59" i="41"/>
  <c r="AP59" i="41" s="1"/>
  <c r="AF59" i="41"/>
  <c r="AO59" i="41" s="1"/>
  <c r="AE59" i="41"/>
  <c r="W60" i="41"/>
  <c r="AH57" i="27"/>
  <c r="AQ57" i="27" s="1"/>
  <c r="Y57" i="74"/>
  <c r="X57" i="74"/>
  <c r="AR60" i="95"/>
  <c r="AI59" i="25"/>
  <c r="AN59" i="25"/>
  <c r="AR58" i="81"/>
  <c r="Z58" i="47"/>
  <c r="Y58" i="47"/>
  <c r="X58" i="47"/>
  <c r="Y57" i="90"/>
  <c r="X57" i="90"/>
  <c r="Z59" i="83"/>
  <c r="X59" i="83"/>
  <c r="Y59" i="83"/>
  <c r="Y61" i="93"/>
  <c r="X61" i="93"/>
  <c r="Z61" i="86"/>
  <c r="Y61" i="86"/>
  <c r="X61" i="86"/>
  <c r="AI56" i="82"/>
  <c r="AN56" i="82"/>
  <c r="AH58" i="73"/>
  <c r="AQ58" i="73" s="1"/>
  <c r="AH61" i="95"/>
  <c r="AQ61" i="95" s="1"/>
  <c r="AI56" i="46"/>
  <c r="AN56" i="46"/>
  <c r="Z61" i="95"/>
  <c r="W59" i="37"/>
  <c r="AG58" i="37"/>
  <c r="AP58" i="37" s="1"/>
  <c r="AF58" i="37"/>
  <c r="AO58" i="37" s="1"/>
  <c r="AE58" i="37"/>
  <c r="Y60" i="42"/>
  <c r="Z60" i="42" s="1"/>
  <c r="X60" i="42"/>
  <c r="AN56" i="74"/>
  <c r="AI56" i="74"/>
  <c r="X59" i="35"/>
  <c r="Y59" i="35"/>
  <c r="Z58" i="73"/>
  <c r="Z58" i="38"/>
  <c r="AR58" i="75"/>
  <c r="AR58" i="84"/>
  <c r="AR57" i="38"/>
  <c r="AG56" i="39"/>
  <c r="AP56" i="39" s="1"/>
  <c r="AF56" i="39"/>
  <c r="AO56" i="39" s="1"/>
  <c r="AE56" i="39"/>
  <c r="W57" i="39"/>
  <c r="Z58" i="43"/>
  <c r="Y58" i="43"/>
  <c r="X58" i="43"/>
  <c r="Z58" i="45"/>
  <c r="Z60" i="30"/>
  <c r="AN59" i="42"/>
  <c r="AI59" i="42"/>
  <c r="Z57" i="27"/>
  <c r="AI56" i="90"/>
  <c r="AN56" i="90"/>
  <c r="AN58" i="83"/>
  <c r="AI58" i="83"/>
  <c r="Z59" i="94"/>
  <c r="X59" i="94"/>
  <c r="Y59" i="94"/>
  <c r="AI60" i="78"/>
  <c r="AN60" i="78"/>
  <c r="AN59" i="77"/>
  <c r="AI59" i="77"/>
  <c r="Y58" i="31"/>
  <c r="X58" i="31"/>
  <c r="AF60" i="34"/>
  <c r="AO60" i="34" s="1"/>
  <c r="AE60" i="34"/>
  <c r="W61" i="34"/>
  <c r="AG60" i="34"/>
  <c r="AP60" i="34" s="1"/>
  <c r="AH59" i="79"/>
  <c r="AQ59" i="79" s="1"/>
  <c r="W56" i="28"/>
  <c r="AF55" i="28"/>
  <c r="AO55" i="28" s="1"/>
  <c r="AE55" i="28"/>
  <c r="AG55" i="28"/>
  <c r="AP55" i="28" s="1"/>
  <c r="AI61" i="40"/>
  <c r="AN61" i="40"/>
  <c r="X59" i="85"/>
  <c r="Z59" i="85" s="1"/>
  <c r="Y59" i="85"/>
  <c r="AR56" i="91"/>
  <c r="AI58" i="76"/>
  <c r="AN58" i="76"/>
  <c r="AG59" i="88"/>
  <c r="AP59" i="88" s="1"/>
  <c r="AF59" i="88"/>
  <c r="AO59" i="88" s="1"/>
  <c r="AE59" i="88"/>
  <c r="W60" i="88"/>
  <c r="AR58" i="80"/>
  <c r="W59" i="32"/>
  <c r="AG58" i="32"/>
  <c r="AP58" i="32" s="1"/>
  <c r="AE58" i="32"/>
  <c r="AF58" i="32"/>
  <c r="AO58" i="32" s="1"/>
  <c r="AR57" i="73"/>
  <c r="AI57" i="43"/>
  <c r="AN57" i="43"/>
  <c r="AI57" i="29"/>
  <c r="AN57" i="29"/>
  <c r="Z57" i="26"/>
  <c r="Y57" i="26"/>
  <c r="X57" i="26"/>
  <c r="AR59" i="44"/>
  <c r="AN58" i="94"/>
  <c r="AI58" i="94"/>
  <c r="Z57" i="82"/>
  <c r="Y57" i="82"/>
  <c r="X57" i="82"/>
  <c r="AI58" i="85"/>
  <c r="AN58" i="85"/>
  <c r="AH59" i="75"/>
  <c r="AQ59" i="75" s="1"/>
  <c r="AR59" i="30"/>
  <c r="AI60" i="33"/>
  <c r="AN60" i="33"/>
  <c r="AF56" i="89"/>
  <c r="AO56" i="89" s="1"/>
  <c r="W57" i="89"/>
  <c r="AG56" i="89"/>
  <c r="AP56" i="89" s="1"/>
  <c r="AE56" i="89"/>
  <c r="Z59" i="75"/>
  <c r="AR57" i="45"/>
  <c r="AI57" i="36"/>
  <c r="AN57" i="36"/>
  <c r="AI58" i="35"/>
  <c r="AN58" i="35"/>
  <c r="AH59" i="81"/>
  <c r="AQ59" i="81" s="1"/>
  <c r="AR58" i="79"/>
  <c r="AH59" i="92"/>
  <c r="AQ59" i="92" s="1"/>
  <c r="Y57" i="46"/>
  <c r="X57" i="46"/>
  <c r="Z57" i="46" s="1"/>
  <c r="AH57" i="91"/>
  <c r="AQ57" i="91" s="1"/>
  <c r="Y61" i="33"/>
  <c r="X61" i="33"/>
  <c r="AH59" i="84"/>
  <c r="AQ59" i="84" s="1"/>
  <c r="AR56" i="27"/>
  <c r="AR58" i="92"/>
  <c r="AH60" i="44"/>
  <c r="AQ60" i="44" s="1"/>
  <c r="AI56" i="26"/>
  <c r="AN56" i="26"/>
  <c r="AH60" i="34"/>
  <c r="AQ60" i="34" s="1"/>
  <c r="AH59" i="80"/>
  <c r="AQ59" i="80" s="1"/>
  <c r="AN60" i="93"/>
  <c r="AI60" i="93"/>
  <c r="Z60" i="77"/>
  <c r="X60" i="77"/>
  <c r="Y60" i="77"/>
  <c r="AE57" i="46" l="1"/>
  <c r="W58" i="46"/>
  <c r="AG57" i="46"/>
  <c r="AP57" i="46" s="1"/>
  <c r="AF57" i="46"/>
  <c r="AO57" i="46" s="1"/>
  <c r="W61" i="42"/>
  <c r="AG60" i="42"/>
  <c r="AP60" i="42" s="1"/>
  <c r="AF60" i="42"/>
  <c r="AO60" i="42" s="1"/>
  <c r="AE60" i="42"/>
  <c r="AF59" i="76"/>
  <c r="AO59" i="76" s="1"/>
  <c r="AG59" i="76"/>
  <c r="AP59" i="76" s="1"/>
  <c r="AE59" i="76"/>
  <c r="W60" i="76"/>
  <c r="AG59" i="85"/>
  <c r="AP59" i="85" s="1"/>
  <c r="AF59" i="85"/>
  <c r="AO59" i="85" s="1"/>
  <c r="W60" i="85"/>
  <c r="AE59" i="85"/>
  <c r="AF58" i="36"/>
  <c r="AO58" i="36" s="1"/>
  <c r="AE58" i="36"/>
  <c r="W59" i="36"/>
  <c r="AG58" i="36"/>
  <c r="AP58" i="36" s="1"/>
  <c r="AG60" i="25"/>
  <c r="AP60" i="25" s="1"/>
  <c r="AF60" i="25"/>
  <c r="AO60" i="25" s="1"/>
  <c r="AE60" i="25"/>
  <c r="W61" i="25"/>
  <c r="AE62" i="40"/>
  <c r="W63" i="40"/>
  <c r="AG62" i="40"/>
  <c r="AP62" i="40" s="1"/>
  <c r="AF62" i="40"/>
  <c r="AO62" i="40" s="1"/>
  <c r="AR58" i="94"/>
  <c r="AH60" i="77"/>
  <c r="AQ60" i="77" s="1"/>
  <c r="AH61" i="33"/>
  <c r="AQ61" i="33" s="1"/>
  <c r="AR58" i="35"/>
  <c r="AR60" i="33"/>
  <c r="W58" i="82"/>
  <c r="AF57" i="82"/>
  <c r="AO57" i="82" s="1"/>
  <c r="AE57" i="82"/>
  <c r="AG57" i="82"/>
  <c r="AP57" i="82" s="1"/>
  <c r="Z59" i="32"/>
  <c r="X59" i="32"/>
  <c r="Y59" i="32"/>
  <c r="AI55" i="28"/>
  <c r="AN55" i="28"/>
  <c r="AI60" i="34"/>
  <c r="AN60" i="34"/>
  <c r="AR58" i="83"/>
  <c r="AE58" i="73"/>
  <c r="AG58" i="73"/>
  <c r="AP58" i="73" s="1"/>
  <c r="AF58" i="73"/>
  <c r="AO58" i="73" s="1"/>
  <c r="W59" i="73"/>
  <c r="AH60" i="42"/>
  <c r="AQ60" i="42" s="1"/>
  <c r="AH59" i="83"/>
  <c r="AQ59" i="83" s="1"/>
  <c r="AN59" i="41"/>
  <c r="AI59" i="41"/>
  <c r="AR57" i="31"/>
  <c r="AR60" i="86"/>
  <c r="AH60" i="25"/>
  <c r="AQ60" i="25" s="1"/>
  <c r="Y59" i="87"/>
  <c r="X59" i="87"/>
  <c r="AI59" i="92"/>
  <c r="AN59" i="92"/>
  <c r="X60" i="84"/>
  <c r="Y60" i="84"/>
  <c r="AR57" i="36"/>
  <c r="AH58" i="31"/>
  <c r="AQ58" i="31" s="1"/>
  <c r="AR60" i="78"/>
  <c r="AG58" i="45"/>
  <c r="AP58" i="45" s="1"/>
  <c r="AF58" i="45"/>
  <c r="AO58" i="45" s="1"/>
  <c r="AE58" i="45"/>
  <c r="W59" i="45"/>
  <c r="AN56" i="39"/>
  <c r="AI56" i="39"/>
  <c r="AH59" i="35"/>
  <c r="AQ59" i="35" s="1"/>
  <c r="AF61" i="95"/>
  <c r="AO61" i="95" s="1"/>
  <c r="AE61" i="95"/>
  <c r="W62" i="95"/>
  <c r="AG61" i="95"/>
  <c r="AP61" i="95" s="1"/>
  <c r="AH61" i="93"/>
  <c r="AQ61" i="93" s="1"/>
  <c r="AH57" i="90"/>
  <c r="AQ57" i="90" s="1"/>
  <c r="AH57" i="74"/>
  <c r="AQ57" i="74" s="1"/>
  <c r="AI58" i="87"/>
  <c r="AN58" i="87"/>
  <c r="Y60" i="92"/>
  <c r="Z60" i="92" s="1"/>
  <c r="X60" i="92"/>
  <c r="AI59" i="84"/>
  <c r="AN59" i="84"/>
  <c r="W61" i="77"/>
  <c r="AE60" i="77"/>
  <c r="AG60" i="77"/>
  <c r="AP60" i="77" s="1"/>
  <c r="AF60" i="77"/>
  <c r="AO60" i="77" s="1"/>
  <c r="X57" i="39"/>
  <c r="Y57" i="39"/>
  <c r="AF61" i="86"/>
  <c r="AO61" i="86" s="1"/>
  <c r="AE61" i="86"/>
  <c r="AG61" i="86"/>
  <c r="AP61" i="86" s="1"/>
  <c r="W62" i="86"/>
  <c r="AG59" i="83"/>
  <c r="AP59" i="83" s="1"/>
  <c r="W60" i="83"/>
  <c r="AF59" i="83"/>
  <c r="AO59" i="83" s="1"/>
  <c r="AE59" i="83"/>
  <c r="AR57" i="47"/>
  <c r="AH58" i="36"/>
  <c r="AQ58" i="36" s="1"/>
  <c r="X58" i="96"/>
  <c r="Y58" i="96"/>
  <c r="AH58" i="48"/>
  <c r="AQ58" i="48" s="1"/>
  <c r="AI59" i="81"/>
  <c r="AN59" i="81"/>
  <c r="AN59" i="80"/>
  <c r="AI59" i="80"/>
  <c r="X61" i="44"/>
  <c r="Y61" i="44"/>
  <c r="AR60" i="93"/>
  <c r="Z61" i="33"/>
  <c r="AR56" i="26"/>
  <c r="X57" i="89"/>
  <c r="Y57" i="89"/>
  <c r="AR58" i="85"/>
  <c r="AR57" i="29"/>
  <c r="AI58" i="32"/>
  <c r="AN58" i="32"/>
  <c r="AR58" i="76"/>
  <c r="Z56" i="28"/>
  <c r="Y56" i="28"/>
  <c r="X56" i="28"/>
  <c r="AR56" i="90"/>
  <c r="AH58" i="43"/>
  <c r="AQ58" i="43" s="1"/>
  <c r="Z59" i="35"/>
  <c r="AI58" i="37"/>
  <c r="AN58" i="37"/>
  <c r="AH61" i="78"/>
  <c r="AQ61" i="78" s="1"/>
  <c r="AH58" i="29"/>
  <c r="AQ58" i="29" s="1"/>
  <c r="Z58" i="48"/>
  <c r="Z60" i="79"/>
  <c r="X60" i="79"/>
  <c r="Y60" i="79"/>
  <c r="AI60" i="44"/>
  <c r="AN60" i="44"/>
  <c r="AH57" i="82"/>
  <c r="AQ57" i="82" s="1"/>
  <c r="Z60" i="88"/>
  <c r="X60" i="88"/>
  <c r="Y60" i="88"/>
  <c r="AR61" i="40"/>
  <c r="Z58" i="31"/>
  <c r="AH59" i="94"/>
  <c r="AQ59" i="94" s="1"/>
  <c r="AG57" i="27"/>
  <c r="AP57" i="27" s="1"/>
  <c r="AF57" i="27"/>
  <c r="AO57" i="27" s="1"/>
  <c r="AE57" i="27"/>
  <c r="W58" i="27"/>
  <c r="AR56" i="74"/>
  <c r="AR56" i="46"/>
  <c r="AR56" i="82"/>
  <c r="Z61" i="93"/>
  <c r="Z57" i="90"/>
  <c r="Z57" i="74"/>
  <c r="AH59" i="76"/>
  <c r="AQ59" i="76" s="1"/>
  <c r="Z61" i="78"/>
  <c r="AH62" i="40"/>
  <c r="AQ62" i="40" s="1"/>
  <c r="AN57" i="96"/>
  <c r="AI57" i="96"/>
  <c r="AI59" i="79"/>
  <c r="AN59" i="79"/>
  <c r="Z58" i="91"/>
  <c r="Y58" i="91"/>
  <c r="X58" i="91"/>
  <c r="AI56" i="89"/>
  <c r="AN56" i="89"/>
  <c r="AG57" i="26"/>
  <c r="AP57" i="26" s="1"/>
  <c r="AF57" i="26"/>
  <c r="AO57" i="26" s="1"/>
  <c r="AE57" i="26"/>
  <c r="W58" i="26"/>
  <c r="AH59" i="85"/>
  <c r="AQ59" i="85" s="1"/>
  <c r="W61" i="30"/>
  <c r="AG60" i="30"/>
  <c r="AP60" i="30" s="1"/>
  <c r="AE60" i="30"/>
  <c r="AF60" i="30"/>
  <c r="AO60" i="30" s="1"/>
  <c r="X59" i="37"/>
  <c r="Y59" i="37"/>
  <c r="Z59" i="37" s="1"/>
  <c r="AF58" i="47"/>
  <c r="AO58" i="47" s="1"/>
  <c r="W59" i="47"/>
  <c r="AG58" i="47"/>
  <c r="AP58" i="47" s="1"/>
  <c r="AE58" i="47"/>
  <c r="AH57" i="46"/>
  <c r="AQ57" i="46" s="1"/>
  <c r="AE59" i="75"/>
  <c r="W60" i="75"/>
  <c r="AG59" i="75"/>
  <c r="AP59" i="75" s="1"/>
  <c r="AF59" i="75"/>
  <c r="AO59" i="75" s="1"/>
  <c r="AH57" i="26"/>
  <c r="AQ57" i="26" s="1"/>
  <c r="AR57" i="43"/>
  <c r="AN59" i="88"/>
  <c r="AI59" i="88"/>
  <c r="Z61" i="34"/>
  <c r="X61" i="34"/>
  <c r="Y61" i="34"/>
  <c r="AR59" i="77"/>
  <c r="W60" i="94"/>
  <c r="AG59" i="94"/>
  <c r="AP59" i="94" s="1"/>
  <c r="AF59" i="94"/>
  <c r="AO59" i="94" s="1"/>
  <c r="AE59" i="94"/>
  <c r="AR59" i="42"/>
  <c r="AG58" i="43"/>
  <c r="AP58" i="43" s="1"/>
  <c r="AF58" i="43"/>
  <c r="AO58" i="43" s="1"/>
  <c r="AE58" i="43"/>
  <c r="W59" i="43"/>
  <c r="AF58" i="38"/>
  <c r="AO58" i="38" s="1"/>
  <c r="AG58" i="38"/>
  <c r="AP58" i="38" s="1"/>
  <c r="AE58" i="38"/>
  <c r="W59" i="38"/>
  <c r="AH61" i="86"/>
  <c r="AQ61" i="86" s="1"/>
  <c r="AH58" i="47"/>
  <c r="AQ58" i="47" s="1"/>
  <c r="AR59" i="25"/>
  <c r="X60" i="41"/>
  <c r="Y60" i="41"/>
  <c r="Z58" i="29"/>
  <c r="AR57" i="48"/>
  <c r="X60" i="81"/>
  <c r="Y60" i="81"/>
  <c r="Z60" i="80"/>
  <c r="X60" i="80"/>
  <c r="Y60" i="80"/>
  <c r="AI57" i="91"/>
  <c r="AN57" i="91"/>
  <c r="AF60" i="92" l="1"/>
  <c r="AO60" i="92" s="1"/>
  <c r="AE60" i="92"/>
  <c r="AG60" i="92"/>
  <c r="AP60" i="92" s="1"/>
  <c r="W61" i="92"/>
  <c r="AE59" i="37"/>
  <c r="W60" i="37"/>
  <c r="AG59" i="37"/>
  <c r="AP59" i="37" s="1"/>
  <c r="AF59" i="37"/>
  <c r="AO59" i="37" s="1"/>
  <c r="AH60" i="81"/>
  <c r="AQ60" i="81" s="1"/>
  <c r="AH60" i="41"/>
  <c r="AQ60" i="41" s="1"/>
  <c r="X60" i="94"/>
  <c r="Y60" i="94"/>
  <c r="Z60" i="94" s="1"/>
  <c r="AR59" i="88"/>
  <c r="AI59" i="75"/>
  <c r="AN59" i="75"/>
  <c r="X58" i="27"/>
  <c r="Y58" i="27"/>
  <c r="AF60" i="79"/>
  <c r="AO60" i="79" s="1"/>
  <c r="AE60" i="79"/>
  <c r="W61" i="79"/>
  <c r="AG60" i="79"/>
  <c r="AP60" i="79" s="1"/>
  <c r="AE56" i="28"/>
  <c r="AF56" i="28"/>
  <c r="AO56" i="28" s="1"/>
  <c r="AG56" i="28"/>
  <c r="AP56" i="28" s="1"/>
  <c r="W57" i="28"/>
  <c r="AH61" i="44"/>
  <c r="AQ61" i="44" s="1"/>
  <c r="AH58" i="96"/>
  <c r="AQ58" i="96" s="1"/>
  <c r="X60" i="83"/>
  <c r="Y60" i="83"/>
  <c r="Z60" i="83" s="1"/>
  <c r="AI60" i="77"/>
  <c r="AN60" i="77"/>
  <c r="AN58" i="73"/>
  <c r="AI58" i="73"/>
  <c r="AR55" i="28"/>
  <c r="Z60" i="85"/>
  <c r="X60" i="85"/>
  <c r="Y60" i="85"/>
  <c r="Y61" i="42"/>
  <c r="X61" i="42"/>
  <c r="AR59" i="79"/>
  <c r="AR57" i="91"/>
  <c r="Z60" i="81"/>
  <c r="Z60" i="41"/>
  <c r="AI58" i="47"/>
  <c r="AN58" i="47"/>
  <c r="AH59" i="37"/>
  <c r="AQ59" i="37" s="1"/>
  <c r="Y61" i="30"/>
  <c r="Z61" i="30" s="1"/>
  <c r="X61" i="30"/>
  <c r="AR56" i="89"/>
  <c r="AR57" i="96"/>
  <c r="AN57" i="27"/>
  <c r="AI57" i="27"/>
  <c r="AH60" i="88"/>
  <c r="AQ60" i="88" s="1"/>
  <c r="AE58" i="48"/>
  <c r="W59" i="48"/>
  <c r="AG58" i="48"/>
  <c r="AP58" i="48" s="1"/>
  <c r="AF58" i="48"/>
  <c r="AO58" i="48" s="1"/>
  <c r="AR58" i="37"/>
  <c r="Z61" i="44"/>
  <c r="Z58" i="96"/>
  <c r="AR59" i="92"/>
  <c r="Z61" i="25"/>
  <c r="Y61" i="25"/>
  <c r="X61" i="25"/>
  <c r="Z59" i="36"/>
  <c r="X59" i="36"/>
  <c r="Y59" i="36"/>
  <c r="Z59" i="38"/>
  <c r="Y59" i="38"/>
  <c r="X59" i="38"/>
  <c r="Z59" i="43"/>
  <c r="X59" i="43"/>
  <c r="Y59" i="43"/>
  <c r="AI59" i="94"/>
  <c r="AN59" i="94"/>
  <c r="X58" i="26"/>
  <c r="Y58" i="26"/>
  <c r="AH58" i="91"/>
  <c r="AQ58" i="91" s="1"/>
  <c r="AF61" i="78"/>
  <c r="AO61" i="78" s="1"/>
  <c r="AE61" i="78"/>
  <c r="W62" i="78"/>
  <c r="AG61" i="78"/>
  <c r="AP61" i="78" s="1"/>
  <c r="W58" i="74"/>
  <c r="AG57" i="74"/>
  <c r="AP57" i="74" s="1"/>
  <c r="AF57" i="74"/>
  <c r="AO57" i="74" s="1"/>
  <c r="AE57" i="74"/>
  <c r="W61" i="88"/>
  <c r="AG60" i="88"/>
  <c r="AP60" i="88" s="1"/>
  <c r="AF60" i="88"/>
  <c r="AO60" i="88" s="1"/>
  <c r="AE60" i="88"/>
  <c r="AE59" i="35"/>
  <c r="W60" i="35"/>
  <c r="AG59" i="35"/>
  <c r="AP59" i="35" s="1"/>
  <c r="AF59" i="35"/>
  <c r="AO59" i="35" s="1"/>
  <c r="AF61" i="33"/>
  <c r="AO61" i="33" s="1"/>
  <c r="AE61" i="33"/>
  <c r="AG61" i="33"/>
  <c r="AP61" i="33" s="1"/>
  <c r="W62" i="33"/>
  <c r="AR59" i="80"/>
  <c r="AH57" i="39"/>
  <c r="AQ57" i="39" s="1"/>
  <c r="Z61" i="77"/>
  <c r="X61" i="77"/>
  <c r="Y61" i="77"/>
  <c r="Z59" i="45"/>
  <c r="Y59" i="45"/>
  <c r="X59" i="45"/>
  <c r="AH59" i="87"/>
  <c r="AQ59" i="87" s="1"/>
  <c r="AR59" i="41"/>
  <c r="AH59" i="32"/>
  <c r="AQ59" i="32" s="1"/>
  <c r="Z58" i="82"/>
  <c r="Y58" i="82"/>
  <c r="X58" i="82"/>
  <c r="AN60" i="25"/>
  <c r="AI60" i="25"/>
  <c r="AI58" i="36"/>
  <c r="AN58" i="36"/>
  <c r="AI60" i="42"/>
  <c r="AN60" i="42"/>
  <c r="AH60" i="80"/>
  <c r="AQ60" i="80" s="1"/>
  <c r="AN58" i="38"/>
  <c r="AI58" i="38"/>
  <c r="AN58" i="43"/>
  <c r="AI58" i="43"/>
  <c r="AN57" i="26"/>
  <c r="AI57" i="26"/>
  <c r="AG57" i="90"/>
  <c r="AP57" i="90" s="1"/>
  <c r="AF57" i="90"/>
  <c r="AO57" i="90" s="1"/>
  <c r="AE57" i="90"/>
  <c r="W58" i="90"/>
  <c r="AG58" i="31"/>
  <c r="AP58" i="31" s="1"/>
  <c r="AF58" i="31"/>
  <c r="AO58" i="31" s="1"/>
  <c r="AE58" i="31"/>
  <c r="W59" i="31"/>
  <c r="AR60" i="44"/>
  <c r="AN59" i="83"/>
  <c r="AI59" i="83"/>
  <c r="Z62" i="86"/>
  <c r="Y62" i="86"/>
  <c r="X62" i="86"/>
  <c r="Z57" i="39"/>
  <c r="AR58" i="87"/>
  <c r="Z62" i="95"/>
  <c r="X62" i="95"/>
  <c r="Y62" i="95"/>
  <c r="AN58" i="45"/>
  <c r="AI58" i="45"/>
  <c r="Z59" i="73"/>
  <c r="Y59" i="73"/>
  <c r="X59" i="73"/>
  <c r="AF59" i="32"/>
  <c r="AO59" i="32" s="1"/>
  <c r="AE59" i="32"/>
  <c r="W60" i="32"/>
  <c r="AG59" i="32"/>
  <c r="AP59" i="32" s="1"/>
  <c r="Z60" i="76"/>
  <c r="X60" i="76"/>
  <c r="Y60" i="76"/>
  <c r="W61" i="80"/>
  <c r="AF60" i="80"/>
  <c r="AO60" i="80" s="1"/>
  <c r="AG60" i="80"/>
  <c r="AP60" i="80" s="1"/>
  <c r="AE60" i="80"/>
  <c r="AF58" i="29"/>
  <c r="AO58" i="29" s="1"/>
  <c r="AE58" i="29"/>
  <c r="W59" i="29"/>
  <c r="AG58" i="29"/>
  <c r="AP58" i="29" s="1"/>
  <c r="AH61" i="34"/>
  <c r="AQ61" i="34" s="1"/>
  <c r="Z59" i="47"/>
  <c r="X59" i="47"/>
  <c r="Y59" i="47"/>
  <c r="AI60" i="30"/>
  <c r="AN60" i="30"/>
  <c r="AG58" i="91"/>
  <c r="AP58" i="91" s="1"/>
  <c r="AE58" i="91"/>
  <c r="AF58" i="91"/>
  <c r="AO58" i="91" s="1"/>
  <c r="W59" i="91"/>
  <c r="W62" i="93"/>
  <c r="AF61" i="93"/>
  <c r="AO61" i="93" s="1"/>
  <c r="AG61" i="93"/>
  <c r="AP61" i="93" s="1"/>
  <c r="AE61" i="93"/>
  <c r="AH56" i="28"/>
  <c r="AQ56" i="28" s="1"/>
  <c r="AR58" i="32"/>
  <c r="AH57" i="89"/>
  <c r="AQ57" i="89" s="1"/>
  <c r="AR59" i="84"/>
  <c r="AI61" i="95"/>
  <c r="AN61" i="95"/>
  <c r="AH60" i="84"/>
  <c r="AQ60" i="84" s="1"/>
  <c r="Z59" i="87"/>
  <c r="AR60" i="34"/>
  <c r="Y63" i="40"/>
  <c r="X63" i="40"/>
  <c r="AN59" i="76"/>
  <c r="AI59" i="76"/>
  <c r="X58" i="46"/>
  <c r="Y58" i="46"/>
  <c r="Z58" i="46" s="1"/>
  <c r="AG61" i="34"/>
  <c r="AP61" i="34" s="1"/>
  <c r="AF61" i="34"/>
  <c r="AO61" i="34" s="1"/>
  <c r="AE61" i="34"/>
  <c r="W62" i="34"/>
  <c r="X60" i="75"/>
  <c r="Y60" i="75"/>
  <c r="AH60" i="79"/>
  <c r="AQ60" i="79" s="1"/>
  <c r="Z57" i="89"/>
  <c r="AR59" i="81"/>
  <c r="AN61" i="86"/>
  <c r="AI61" i="86"/>
  <c r="AH60" i="92"/>
  <c r="AQ60" i="92" s="1"/>
  <c r="AR56" i="39"/>
  <c r="Z60" i="84"/>
  <c r="AN57" i="82"/>
  <c r="AI57" i="82"/>
  <c r="AI62" i="40"/>
  <c r="AN62" i="40"/>
  <c r="AN59" i="85"/>
  <c r="AI59" i="85"/>
  <c r="AI57" i="46"/>
  <c r="AN57" i="46"/>
  <c r="AE60" i="94" l="1"/>
  <c r="W61" i="94"/>
  <c r="AF60" i="94"/>
  <c r="AO60" i="94" s="1"/>
  <c r="AG60" i="94"/>
  <c r="AP60" i="94" s="1"/>
  <c r="AF61" i="30"/>
  <c r="AO61" i="30" s="1"/>
  <c r="AE61" i="30"/>
  <c r="W62" i="30"/>
  <c r="AG61" i="30"/>
  <c r="AP61" i="30" s="1"/>
  <c r="W61" i="83"/>
  <c r="AF60" i="83"/>
  <c r="AO60" i="83" s="1"/>
  <c r="AG60" i="83"/>
  <c r="AP60" i="83" s="1"/>
  <c r="AE60" i="83"/>
  <c r="AG58" i="46"/>
  <c r="AP58" i="46" s="1"/>
  <c r="AF58" i="46"/>
  <c r="AO58" i="46" s="1"/>
  <c r="AE58" i="46"/>
  <c r="W59" i="46"/>
  <c r="AH60" i="75"/>
  <c r="AQ60" i="75" s="1"/>
  <c r="AH63" i="40"/>
  <c r="AQ63" i="40" s="1"/>
  <c r="AG62" i="95"/>
  <c r="AP62" i="95" s="1"/>
  <c r="AF62" i="95"/>
  <c r="AO62" i="95" s="1"/>
  <c r="AE62" i="95"/>
  <c r="W63" i="95"/>
  <c r="AG62" i="86"/>
  <c r="AP62" i="86" s="1"/>
  <c r="AF62" i="86"/>
  <c r="AO62" i="86" s="1"/>
  <c r="W63" i="86"/>
  <c r="AE62" i="86"/>
  <c r="AN57" i="90"/>
  <c r="AI57" i="90"/>
  <c r="AR60" i="25"/>
  <c r="AH59" i="43"/>
  <c r="AQ59" i="43" s="1"/>
  <c r="AH59" i="36"/>
  <c r="AQ59" i="36" s="1"/>
  <c r="AR58" i="47"/>
  <c r="W61" i="85"/>
  <c r="AG60" i="85"/>
  <c r="AP60" i="85" s="1"/>
  <c r="AF60" i="85"/>
  <c r="AO60" i="85" s="1"/>
  <c r="AE60" i="85"/>
  <c r="AR60" i="77"/>
  <c r="AN56" i="28"/>
  <c r="AI56" i="28"/>
  <c r="AI59" i="37"/>
  <c r="AN59" i="37"/>
  <c r="X59" i="29"/>
  <c r="Y59" i="29"/>
  <c r="AG59" i="73"/>
  <c r="AP59" i="73" s="1"/>
  <c r="AF59" i="73"/>
  <c r="AO59" i="73" s="1"/>
  <c r="W60" i="73"/>
  <c r="AE59" i="73"/>
  <c r="AR59" i="83"/>
  <c r="AN58" i="31"/>
  <c r="AI58" i="31"/>
  <c r="AR58" i="38"/>
  <c r="W60" i="45"/>
  <c r="AG59" i="45"/>
  <c r="AP59" i="45" s="1"/>
  <c r="AF59" i="45"/>
  <c r="AO59" i="45" s="1"/>
  <c r="AE59" i="45"/>
  <c r="X62" i="33"/>
  <c r="Y62" i="33"/>
  <c r="Z58" i="74"/>
  <c r="X58" i="74"/>
  <c r="Y58" i="74"/>
  <c r="AH58" i="26"/>
  <c r="AQ58" i="26" s="1"/>
  <c r="W60" i="43"/>
  <c r="AG59" i="43"/>
  <c r="AP59" i="43" s="1"/>
  <c r="AF59" i="43"/>
  <c r="AO59" i="43" s="1"/>
  <c r="AE59" i="43"/>
  <c r="AG59" i="36"/>
  <c r="AP59" i="36" s="1"/>
  <c r="AF59" i="36"/>
  <c r="AO59" i="36" s="1"/>
  <c r="AE59" i="36"/>
  <c r="W60" i="36"/>
  <c r="AG58" i="96"/>
  <c r="AP58" i="96" s="1"/>
  <c r="W59" i="96"/>
  <c r="AF58" i="96"/>
  <c r="AO58" i="96" s="1"/>
  <c r="AE58" i="96"/>
  <c r="W61" i="41"/>
  <c r="AG60" i="41"/>
  <c r="AP60" i="41" s="1"/>
  <c r="AF60" i="41"/>
  <c r="AO60" i="41" s="1"/>
  <c r="AE60" i="41"/>
  <c r="AH61" i="42"/>
  <c r="AQ61" i="42" s="1"/>
  <c r="AH58" i="27"/>
  <c r="AQ58" i="27" s="1"/>
  <c r="AR61" i="95"/>
  <c r="AR61" i="86"/>
  <c r="AR62" i="40"/>
  <c r="AH58" i="46"/>
  <c r="AQ58" i="46" s="1"/>
  <c r="Z63" i="40"/>
  <c r="X59" i="91"/>
  <c r="Y59" i="91"/>
  <c r="AR60" i="30"/>
  <c r="AI58" i="29"/>
  <c r="AN58" i="29"/>
  <c r="X61" i="80"/>
  <c r="Y61" i="80"/>
  <c r="Z60" i="32"/>
  <c r="X60" i="32"/>
  <c r="Y60" i="32"/>
  <c r="AR58" i="45"/>
  <c r="AH58" i="82"/>
  <c r="AQ58" i="82" s="1"/>
  <c r="X60" i="35"/>
  <c r="Y60" i="35"/>
  <c r="X61" i="88"/>
  <c r="Y61" i="88"/>
  <c r="Z61" i="88" s="1"/>
  <c r="Z58" i="26"/>
  <c r="AH59" i="38"/>
  <c r="AQ59" i="38" s="1"/>
  <c r="AH61" i="25"/>
  <c r="AQ61" i="25" s="1"/>
  <c r="AE61" i="44"/>
  <c r="W62" i="44"/>
  <c r="AG61" i="44"/>
  <c r="AP61" i="44" s="1"/>
  <c r="AF61" i="44"/>
  <c r="AO61" i="44" s="1"/>
  <c r="Y59" i="48"/>
  <c r="X59" i="48"/>
  <c r="AE60" i="81"/>
  <c r="W61" i="81"/>
  <c r="AF60" i="81"/>
  <c r="AO60" i="81" s="1"/>
  <c r="AG60" i="81"/>
  <c r="AP60" i="81" s="1"/>
  <c r="AH60" i="83"/>
  <c r="AQ60" i="83" s="1"/>
  <c r="Y57" i="28"/>
  <c r="X57" i="28"/>
  <c r="Z58" i="27"/>
  <c r="AH60" i="94"/>
  <c r="AQ60" i="94" s="1"/>
  <c r="Z61" i="92"/>
  <c r="X61" i="92"/>
  <c r="Y61" i="92"/>
  <c r="Y62" i="93"/>
  <c r="X62" i="93"/>
  <c r="AR57" i="82"/>
  <c r="X62" i="34"/>
  <c r="Y62" i="34"/>
  <c r="Z62" i="34" s="1"/>
  <c r="AI61" i="93"/>
  <c r="AN61" i="93"/>
  <c r="AI59" i="32"/>
  <c r="AN59" i="32"/>
  <c r="W58" i="39"/>
  <c r="AG57" i="39"/>
  <c r="AP57" i="39" s="1"/>
  <c r="AF57" i="39"/>
  <c r="AO57" i="39" s="1"/>
  <c r="AE57" i="39"/>
  <c r="AR57" i="26"/>
  <c r="AR60" i="42"/>
  <c r="AH61" i="77"/>
  <c r="AQ61" i="77" s="1"/>
  <c r="AN61" i="33"/>
  <c r="AI61" i="33"/>
  <c r="AI59" i="35"/>
  <c r="AN59" i="35"/>
  <c r="AI57" i="74"/>
  <c r="AN57" i="74"/>
  <c r="AI58" i="48"/>
  <c r="AN58" i="48"/>
  <c r="AR57" i="27"/>
  <c r="AH61" i="30"/>
  <c r="AQ61" i="30" s="1"/>
  <c r="Z61" i="42"/>
  <c r="AR58" i="73"/>
  <c r="Z61" i="79"/>
  <c r="X61" i="79"/>
  <c r="Y61" i="79"/>
  <c r="Z60" i="75"/>
  <c r="AR57" i="46"/>
  <c r="AN61" i="34"/>
  <c r="AI61" i="34"/>
  <c r="AR59" i="76"/>
  <c r="AH59" i="47"/>
  <c r="AQ59" i="47" s="1"/>
  <c r="AI60" i="80"/>
  <c r="AN60" i="80"/>
  <c r="AH60" i="76"/>
  <c r="AQ60" i="76" s="1"/>
  <c r="AH62" i="86"/>
  <c r="AQ62" i="86" s="1"/>
  <c r="AF58" i="82"/>
  <c r="AO58" i="82" s="1"/>
  <c r="AE58" i="82"/>
  <c r="AG58" i="82"/>
  <c r="AP58" i="82" s="1"/>
  <c r="W59" i="82"/>
  <c r="AF61" i="77"/>
  <c r="AO61" i="77" s="1"/>
  <c r="AE61" i="77"/>
  <c r="AG61" i="77"/>
  <c r="AP61" i="77" s="1"/>
  <c r="W62" i="77"/>
  <c r="AI60" i="88"/>
  <c r="AN60" i="88"/>
  <c r="X62" i="78"/>
  <c r="Y62" i="78"/>
  <c r="Z62" i="78" s="1"/>
  <c r="AR59" i="94"/>
  <c r="AG59" i="38"/>
  <c r="AP59" i="38" s="1"/>
  <c r="AF59" i="38"/>
  <c r="AO59" i="38" s="1"/>
  <c r="AE59" i="38"/>
  <c r="W60" i="38"/>
  <c r="W62" i="25"/>
  <c r="AG61" i="25"/>
  <c r="AP61" i="25" s="1"/>
  <c r="AF61" i="25"/>
  <c r="AO61" i="25" s="1"/>
  <c r="AE61" i="25"/>
  <c r="AN60" i="79"/>
  <c r="AI60" i="79"/>
  <c r="AR59" i="75"/>
  <c r="AN60" i="92"/>
  <c r="AI60" i="92"/>
  <c r="AR59" i="85"/>
  <c r="AE60" i="84"/>
  <c r="W61" i="84"/>
  <c r="AF60" i="84"/>
  <c r="AO60" i="84" s="1"/>
  <c r="AG60" i="84"/>
  <c r="AP60" i="84" s="1"/>
  <c r="AF57" i="89"/>
  <c r="AO57" i="89" s="1"/>
  <c r="AG57" i="89"/>
  <c r="AP57" i="89" s="1"/>
  <c r="AE57" i="89"/>
  <c r="W58" i="89"/>
  <c r="AE59" i="87"/>
  <c r="W60" i="87"/>
  <c r="AF59" i="87"/>
  <c r="AO59" i="87" s="1"/>
  <c r="AG59" i="87"/>
  <c r="AP59" i="87" s="1"/>
  <c r="AN58" i="91"/>
  <c r="AI58" i="91"/>
  <c r="AE59" i="47"/>
  <c r="W60" i="47"/>
  <c r="AG59" i="47"/>
  <c r="AP59" i="47" s="1"/>
  <c r="AF59" i="47"/>
  <c r="AO59" i="47" s="1"/>
  <c r="AF60" i="76"/>
  <c r="AO60" i="76" s="1"/>
  <c r="W61" i="76"/>
  <c r="AG60" i="76"/>
  <c r="AP60" i="76" s="1"/>
  <c r="AE60" i="76"/>
  <c r="AH59" i="73"/>
  <c r="AQ59" i="73" s="1"/>
  <c r="AH62" i="95"/>
  <c r="AQ62" i="95" s="1"/>
  <c r="Y59" i="31"/>
  <c r="X59" i="31"/>
  <c r="Z58" i="90"/>
  <c r="Y58" i="90"/>
  <c r="X58" i="90"/>
  <c r="AR58" i="43"/>
  <c r="AR58" i="36"/>
  <c r="AH59" i="45"/>
  <c r="AQ59" i="45" s="1"/>
  <c r="AI61" i="78"/>
  <c r="AN61" i="78"/>
  <c r="AH60" i="85"/>
  <c r="AQ60" i="85" s="1"/>
  <c r="X60" i="37"/>
  <c r="Y60" i="37"/>
  <c r="Z60" i="37" s="1"/>
  <c r="W63" i="34" l="1"/>
  <c r="AG62" i="34"/>
  <c r="AP62" i="34" s="1"/>
  <c r="AF62" i="34"/>
  <c r="AO62" i="34" s="1"/>
  <c r="AE62" i="34"/>
  <c r="AG60" i="37"/>
  <c r="AP60" i="37" s="1"/>
  <c r="AF60" i="37"/>
  <c r="AO60" i="37" s="1"/>
  <c r="AE60" i="37"/>
  <c r="W61" i="37"/>
  <c r="AF61" i="88"/>
  <c r="AO61" i="88" s="1"/>
  <c r="AE61" i="88"/>
  <c r="AG61" i="88"/>
  <c r="AP61" i="88" s="1"/>
  <c r="W62" i="88"/>
  <c r="AG62" i="78"/>
  <c r="AP62" i="78" s="1"/>
  <c r="AF62" i="78"/>
  <c r="AO62" i="78" s="1"/>
  <c r="AE62" i="78"/>
  <c r="W63" i="78"/>
  <c r="AR61" i="93"/>
  <c r="AH57" i="28"/>
  <c r="AQ57" i="28" s="1"/>
  <c r="X61" i="41"/>
  <c r="Y61" i="41"/>
  <c r="Z61" i="41" s="1"/>
  <c r="Y61" i="76"/>
  <c r="X61" i="76"/>
  <c r="AN59" i="47"/>
  <c r="AI59" i="47"/>
  <c r="Y60" i="87"/>
  <c r="X60" i="87"/>
  <c r="Z60" i="87" s="1"/>
  <c r="AR60" i="79"/>
  <c r="Y62" i="25"/>
  <c r="Z62" i="25" s="1"/>
  <c r="X62" i="25"/>
  <c r="AR60" i="88"/>
  <c r="Y59" i="82"/>
  <c r="X59" i="82"/>
  <c r="AR61" i="34"/>
  <c r="AH61" i="79"/>
  <c r="AQ61" i="79" s="1"/>
  <c r="AR61" i="33"/>
  <c r="AG61" i="92"/>
  <c r="AP61" i="92" s="1"/>
  <c r="AF61" i="92"/>
  <c r="AO61" i="92" s="1"/>
  <c r="W62" i="92"/>
  <c r="AE61" i="92"/>
  <c r="W59" i="27"/>
  <c r="AG58" i="27"/>
  <c r="AP58" i="27" s="1"/>
  <c r="AF58" i="27"/>
  <c r="AO58" i="27" s="1"/>
  <c r="AE58" i="27"/>
  <c r="X61" i="81"/>
  <c r="Y61" i="81"/>
  <c r="Z61" i="81" s="1"/>
  <c r="AG60" i="32"/>
  <c r="AP60" i="32" s="1"/>
  <c r="AF60" i="32"/>
  <c r="AO60" i="32" s="1"/>
  <c r="AE60" i="32"/>
  <c r="W61" i="32"/>
  <c r="AI59" i="43"/>
  <c r="AN59" i="43"/>
  <c r="AE58" i="74"/>
  <c r="W59" i="74"/>
  <c r="AF58" i="74"/>
  <c r="AO58" i="74" s="1"/>
  <c r="AG58" i="74"/>
  <c r="AP58" i="74" s="1"/>
  <c r="AR59" i="37"/>
  <c r="AR57" i="90"/>
  <c r="AN58" i="46"/>
  <c r="AI58" i="46"/>
  <c r="AR61" i="78"/>
  <c r="AR58" i="91"/>
  <c r="Y60" i="38"/>
  <c r="Z60" i="38" s="1"/>
  <c r="X60" i="38"/>
  <c r="AG61" i="79"/>
  <c r="AP61" i="79" s="1"/>
  <c r="AF61" i="79"/>
  <c r="AO61" i="79" s="1"/>
  <c r="AE61" i="79"/>
  <c r="W62" i="79"/>
  <c r="AH60" i="35"/>
  <c r="AQ60" i="35" s="1"/>
  <c r="W59" i="90"/>
  <c r="AG58" i="90"/>
  <c r="AP58" i="90" s="1"/>
  <c r="AF58" i="90"/>
  <c r="AO58" i="90" s="1"/>
  <c r="AE58" i="90"/>
  <c r="AR56" i="28"/>
  <c r="AH59" i="31"/>
  <c r="AQ59" i="31" s="1"/>
  <c r="AI61" i="25"/>
  <c r="AN61" i="25"/>
  <c r="X62" i="77"/>
  <c r="Z62" i="77" s="1"/>
  <c r="Y62" i="77"/>
  <c r="AH59" i="48"/>
  <c r="AQ59" i="48" s="1"/>
  <c r="W59" i="26"/>
  <c r="AG58" i="26"/>
  <c r="AP58" i="26" s="1"/>
  <c r="AF58" i="26"/>
  <c r="AO58" i="26" s="1"/>
  <c r="AE58" i="26"/>
  <c r="Z60" i="35"/>
  <c r="AH61" i="80"/>
  <c r="AQ61" i="80" s="1"/>
  <c r="AN58" i="96"/>
  <c r="AI58" i="96"/>
  <c r="X60" i="36"/>
  <c r="Y60" i="36"/>
  <c r="AH62" i="33"/>
  <c r="AQ62" i="33" s="1"/>
  <c r="Y60" i="45"/>
  <c r="X60" i="45"/>
  <c r="Z60" i="45" s="1"/>
  <c r="AN62" i="86"/>
  <c r="AI62" i="86"/>
  <c r="Z63" i="95"/>
  <c r="Y63" i="95"/>
  <c r="X63" i="95"/>
  <c r="AI59" i="87"/>
  <c r="AN59" i="87"/>
  <c r="AH62" i="93"/>
  <c r="AQ62" i="93" s="1"/>
  <c r="X61" i="83"/>
  <c r="Y61" i="83"/>
  <c r="X58" i="89"/>
  <c r="Y58" i="89"/>
  <c r="AR60" i="92"/>
  <c r="AI59" i="38"/>
  <c r="AN59" i="38"/>
  <c r="AI60" i="76"/>
  <c r="AN60" i="76"/>
  <c r="AH62" i="78"/>
  <c r="AQ62" i="78" s="1"/>
  <c r="AN58" i="82"/>
  <c r="AI58" i="82"/>
  <c r="AR57" i="74"/>
  <c r="X58" i="39"/>
  <c r="Y58" i="39"/>
  <c r="AH62" i="34"/>
  <c r="AQ62" i="34" s="1"/>
  <c r="Z62" i="93"/>
  <c r="Z57" i="28"/>
  <c r="AN61" i="44"/>
  <c r="AI61" i="44"/>
  <c r="Z61" i="80"/>
  <c r="AH59" i="91"/>
  <c r="AQ59" i="91" s="1"/>
  <c r="AI60" i="41"/>
  <c r="AN60" i="41"/>
  <c r="AN59" i="36"/>
  <c r="AI59" i="36"/>
  <c r="Z62" i="33"/>
  <c r="AN59" i="73"/>
  <c r="AI59" i="73"/>
  <c r="AH59" i="29"/>
  <c r="AQ59" i="29" s="1"/>
  <c r="X61" i="85"/>
  <c r="Y61" i="85"/>
  <c r="AN62" i="95"/>
  <c r="AI62" i="95"/>
  <c r="AI60" i="83"/>
  <c r="AN60" i="83"/>
  <c r="AR58" i="48"/>
  <c r="AI60" i="81"/>
  <c r="AN60" i="81"/>
  <c r="AI57" i="89"/>
  <c r="AN57" i="89"/>
  <c r="Z59" i="48"/>
  <c r="AH61" i="88"/>
  <c r="AQ61" i="88" s="1"/>
  <c r="Z59" i="91"/>
  <c r="X60" i="43"/>
  <c r="Y60" i="43"/>
  <c r="AI59" i="45"/>
  <c r="AN59" i="45"/>
  <c r="Z59" i="29"/>
  <c r="Y63" i="86"/>
  <c r="X63" i="86"/>
  <c r="Z62" i="30"/>
  <c r="Y62" i="30"/>
  <c r="X62" i="30"/>
  <c r="Y61" i="94"/>
  <c r="X61" i="94"/>
  <c r="Z62" i="44"/>
  <c r="Y62" i="44"/>
  <c r="X62" i="44"/>
  <c r="Z59" i="31"/>
  <c r="Z61" i="84"/>
  <c r="Y61" i="84"/>
  <c r="X61" i="84"/>
  <c r="AN61" i="77"/>
  <c r="AI61" i="77"/>
  <c r="AR60" i="80"/>
  <c r="AF60" i="75"/>
  <c r="AO60" i="75" s="1"/>
  <c r="AE60" i="75"/>
  <c r="W61" i="75"/>
  <c r="AG60" i="75"/>
  <c r="AP60" i="75" s="1"/>
  <c r="AF61" i="42"/>
  <c r="AO61" i="42" s="1"/>
  <c r="AE61" i="42"/>
  <c r="W62" i="42"/>
  <c r="AG61" i="42"/>
  <c r="AP61" i="42" s="1"/>
  <c r="AH60" i="37"/>
  <c r="AQ60" i="37" s="1"/>
  <c r="AH58" i="90"/>
  <c r="AQ58" i="90" s="1"/>
  <c r="X60" i="47"/>
  <c r="Y60" i="47"/>
  <c r="AI60" i="84"/>
  <c r="AN60" i="84"/>
  <c r="AR59" i="35"/>
  <c r="AI57" i="39"/>
  <c r="AN57" i="39"/>
  <c r="AR59" i="32"/>
  <c r="AH61" i="92"/>
  <c r="AQ61" i="92" s="1"/>
  <c r="AH60" i="32"/>
  <c r="AQ60" i="32" s="1"/>
  <c r="AR58" i="29"/>
  <c r="AG63" i="40"/>
  <c r="AP63" i="40" s="1"/>
  <c r="AF63" i="40"/>
  <c r="AO63" i="40" s="1"/>
  <c r="AE63" i="40"/>
  <c r="W64" i="40"/>
  <c r="X59" i="96"/>
  <c r="Y59" i="96"/>
  <c r="AH58" i="74"/>
  <c r="AQ58" i="74" s="1"/>
  <c r="AR58" i="31"/>
  <c r="Y60" i="73"/>
  <c r="X60" i="73"/>
  <c r="Z60" i="73" s="1"/>
  <c r="AI60" i="85"/>
  <c r="AN60" i="85"/>
  <c r="X59" i="46"/>
  <c r="Z59" i="46" s="1"/>
  <c r="Y59" i="46"/>
  <c r="AI61" i="30"/>
  <c r="AN61" i="30"/>
  <c r="AI60" i="94"/>
  <c r="AN60" i="94"/>
  <c r="AG62" i="77" l="1"/>
  <c r="AP62" i="77" s="1"/>
  <c r="AF62" i="77"/>
  <c r="AO62" i="77" s="1"/>
  <c r="W63" i="77"/>
  <c r="AE62" i="77"/>
  <c r="AG61" i="81"/>
  <c r="AP61" i="81" s="1"/>
  <c r="AF61" i="81"/>
  <c r="AO61" i="81" s="1"/>
  <c r="AE61" i="81"/>
  <c r="W62" i="81"/>
  <c r="W61" i="73"/>
  <c r="AE60" i="73"/>
  <c r="AF60" i="73"/>
  <c r="AO60" i="73" s="1"/>
  <c r="AG60" i="73"/>
  <c r="AP60" i="73" s="1"/>
  <c r="AG60" i="87"/>
  <c r="AP60" i="87" s="1"/>
  <c r="AF60" i="87"/>
  <c r="AO60" i="87" s="1"/>
  <c r="AE60" i="87"/>
  <c r="W61" i="87"/>
  <c r="AF61" i="41"/>
  <c r="AO61" i="41" s="1"/>
  <c r="AE61" i="41"/>
  <c r="W62" i="41"/>
  <c r="AG61" i="41"/>
  <c r="AP61" i="41" s="1"/>
  <c r="AE62" i="25"/>
  <c r="W63" i="25"/>
  <c r="AG62" i="25"/>
  <c r="AP62" i="25" s="1"/>
  <c r="AF62" i="25"/>
  <c r="AO62" i="25" s="1"/>
  <c r="W60" i="46"/>
  <c r="AG59" i="46"/>
  <c r="AP59" i="46" s="1"/>
  <c r="AF59" i="46"/>
  <c r="AO59" i="46" s="1"/>
  <c r="AE59" i="46"/>
  <c r="AE60" i="45"/>
  <c r="W61" i="45"/>
  <c r="AG60" i="45"/>
  <c r="AP60" i="45" s="1"/>
  <c r="AF60" i="45"/>
  <c r="AO60" i="45" s="1"/>
  <c r="AG60" i="38"/>
  <c r="AP60" i="38" s="1"/>
  <c r="W61" i="38"/>
  <c r="AF60" i="38"/>
  <c r="AO60" i="38" s="1"/>
  <c r="AE60" i="38"/>
  <c r="AN63" i="40"/>
  <c r="AI63" i="40"/>
  <c r="AR57" i="39"/>
  <c r="AH60" i="47"/>
  <c r="AQ60" i="47" s="1"/>
  <c r="Y61" i="75"/>
  <c r="X61" i="75"/>
  <c r="AR61" i="77"/>
  <c r="AH62" i="44"/>
  <c r="AQ62" i="44" s="1"/>
  <c r="AH62" i="30"/>
  <c r="AQ62" i="30" s="1"/>
  <c r="AG59" i="29"/>
  <c r="AP59" i="29" s="1"/>
  <c r="AE59" i="29"/>
  <c r="W60" i="29"/>
  <c r="AF59" i="29"/>
  <c r="AO59" i="29" s="1"/>
  <c r="W60" i="91"/>
  <c r="AG59" i="91"/>
  <c r="AP59" i="91" s="1"/>
  <c r="AF59" i="91"/>
  <c r="AO59" i="91" s="1"/>
  <c r="AE59" i="91"/>
  <c r="AG59" i="48"/>
  <c r="AP59" i="48" s="1"/>
  <c r="AF59" i="48"/>
  <c r="AO59" i="48" s="1"/>
  <c r="AE59" i="48"/>
  <c r="W60" i="48"/>
  <c r="AH61" i="85"/>
  <c r="AQ61" i="85" s="1"/>
  <c r="AH58" i="39"/>
  <c r="AQ58" i="39" s="1"/>
  <c r="AR60" i="76"/>
  <c r="AH58" i="89"/>
  <c r="AQ58" i="89" s="1"/>
  <c r="AH63" i="95"/>
  <c r="AQ63" i="95" s="1"/>
  <c r="AI58" i="26"/>
  <c r="AN58" i="26"/>
  <c r="AI58" i="74"/>
  <c r="AN58" i="74"/>
  <c r="Y62" i="92"/>
  <c r="X62" i="92"/>
  <c r="AH59" i="82"/>
  <c r="AQ59" i="82" s="1"/>
  <c r="AN62" i="78"/>
  <c r="AI62" i="78"/>
  <c r="AI61" i="88"/>
  <c r="AN61" i="88"/>
  <c r="W62" i="84"/>
  <c r="AF61" i="84"/>
  <c r="AO61" i="84" s="1"/>
  <c r="AG61" i="84"/>
  <c r="AP61" i="84" s="1"/>
  <c r="AE61" i="84"/>
  <c r="AR60" i="81"/>
  <c r="AR59" i="36"/>
  <c r="AH59" i="46"/>
  <c r="AQ59" i="46" s="1"/>
  <c r="AR60" i="94"/>
  <c r="Z60" i="47"/>
  <c r="AN60" i="75"/>
  <c r="AI60" i="75"/>
  <c r="Z61" i="85"/>
  <c r="AR59" i="73"/>
  <c r="AR60" i="41"/>
  <c r="AE61" i="80"/>
  <c r="AF61" i="80"/>
  <c r="AO61" i="80" s="1"/>
  <c r="AG61" i="80"/>
  <c r="AP61" i="80" s="1"/>
  <c r="W62" i="80"/>
  <c r="Z58" i="39"/>
  <c r="Z58" i="89"/>
  <c r="AH60" i="38"/>
  <c r="AQ60" i="38" s="1"/>
  <c r="AR59" i="47"/>
  <c r="AH61" i="41"/>
  <c r="AQ61" i="41" s="1"/>
  <c r="AI62" i="34"/>
  <c r="AN62" i="34"/>
  <c r="AR60" i="85"/>
  <c r="AH59" i="96"/>
  <c r="AQ59" i="96" s="1"/>
  <c r="Y62" i="42"/>
  <c r="X62" i="42"/>
  <c r="AH61" i="84"/>
  <c r="AQ61" i="84" s="1"/>
  <c r="AF62" i="44"/>
  <c r="AO62" i="44" s="1"/>
  <c r="AG62" i="44"/>
  <c r="AP62" i="44" s="1"/>
  <c r="W63" i="44"/>
  <c r="AE62" i="44"/>
  <c r="AG62" i="30"/>
  <c r="AP62" i="30" s="1"/>
  <c r="AE62" i="30"/>
  <c r="W63" i="30"/>
  <c r="AF62" i="30"/>
  <c r="AO62" i="30" s="1"/>
  <c r="AR59" i="45"/>
  <c r="AR57" i="89"/>
  <c r="AR60" i="83"/>
  <c r="AR61" i="44"/>
  <c r="AR59" i="38"/>
  <c r="W64" i="95"/>
  <c r="AG63" i="95"/>
  <c r="AP63" i="95" s="1"/>
  <c r="AE63" i="95"/>
  <c r="AF63" i="95"/>
  <c r="AO63" i="95" s="1"/>
  <c r="AH60" i="36"/>
  <c r="AQ60" i="36" s="1"/>
  <c r="AR61" i="25"/>
  <c r="Z59" i="90"/>
  <c r="X59" i="90"/>
  <c r="Y59" i="90"/>
  <c r="Z62" i="79"/>
  <c r="X62" i="79"/>
  <c r="Y62" i="79"/>
  <c r="AR58" i="46"/>
  <c r="AR59" i="43"/>
  <c r="Z59" i="82"/>
  <c r="AR61" i="30"/>
  <c r="AH60" i="73"/>
  <c r="AQ60" i="73" s="1"/>
  <c r="Z59" i="96"/>
  <c r="AI61" i="42"/>
  <c r="AN61" i="42"/>
  <c r="AH61" i="94"/>
  <c r="AQ61" i="94" s="1"/>
  <c r="AH63" i="86"/>
  <c r="AQ63" i="86" s="1"/>
  <c r="AR62" i="95"/>
  <c r="AG62" i="33"/>
  <c r="AP62" i="33" s="1"/>
  <c r="AF62" i="33"/>
  <c r="AO62" i="33" s="1"/>
  <c r="W63" i="33"/>
  <c r="AE62" i="33"/>
  <c r="AH61" i="83"/>
  <c r="AQ61" i="83" s="1"/>
  <c r="AR62" i="86"/>
  <c r="Z60" i="36"/>
  <c r="AN61" i="79"/>
  <c r="AI61" i="79"/>
  <c r="AH61" i="81"/>
  <c r="AQ61" i="81" s="1"/>
  <c r="Y59" i="27"/>
  <c r="Z59" i="27" s="1"/>
  <c r="X59" i="27"/>
  <c r="AH61" i="76"/>
  <c r="AQ61" i="76" s="1"/>
  <c r="X62" i="88"/>
  <c r="Y62" i="88"/>
  <c r="Z62" i="88" s="1"/>
  <c r="X61" i="37"/>
  <c r="Y61" i="37"/>
  <c r="Z61" i="37" s="1"/>
  <c r="AG57" i="28"/>
  <c r="AP57" i="28" s="1"/>
  <c r="AF57" i="28"/>
  <c r="AO57" i="28" s="1"/>
  <c r="W58" i="28"/>
  <c r="AE57" i="28"/>
  <c r="AR58" i="82"/>
  <c r="Z61" i="83"/>
  <c r="AR58" i="96"/>
  <c r="Y59" i="26"/>
  <c r="Z59" i="26" s="1"/>
  <c r="X59" i="26"/>
  <c r="AI58" i="90"/>
  <c r="AN58" i="90"/>
  <c r="X61" i="32"/>
  <c r="Y61" i="32"/>
  <c r="AN61" i="92"/>
  <c r="AI61" i="92"/>
  <c r="AH60" i="87"/>
  <c r="AQ60" i="87" s="1"/>
  <c r="AN60" i="37"/>
  <c r="AI60" i="37"/>
  <c r="AR60" i="84"/>
  <c r="AH60" i="43"/>
  <c r="AQ60" i="43" s="1"/>
  <c r="X64" i="40"/>
  <c r="Y64" i="40"/>
  <c r="W60" i="31"/>
  <c r="AF59" i="31"/>
  <c r="AO59" i="31" s="1"/>
  <c r="AG59" i="31"/>
  <c r="AP59" i="31" s="1"/>
  <c r="AE59" i="31"/>
  <c r="Z61" i="94"/>
  <c r="Z63" i="86"/>
  <c r="Z60" i="43"/>
  <c r="AE62" i="93"/>
  <c r="W63" i="93"/>
  <c r="AF62" i="93"/>
  <c r="AO62" i="93" s="1"/>
  <c r="AG62" i="93"/>
  <c r="AP62" i="93" s="1"/>
  <c r="AR59" i="87"/>
  <c r="AH60" i="45"/>
  <c r="AQ60" i="45" s="1"/>
  <c r="AG60" i="35"/>
  <c r="AP60" i="35" s="1"/>
  <c r="AF60" i="35"/>
  <c r="AO60" i="35" s="1"/>
  <c r="AE60" i="35"/>
  <c r="W61" i="35"/>
  <c r="AH62" i="77"/>
  <c r="AQ62" i="77" s="1"/>
  <c r="Y59" i="74"/>
  <c r="X59" i="74"/>
  <c r="AN60" i="32"/>
  <c r="AI60" i="32"/>
  <c r="AI58" i="27"/>
  <c r="AN58" i="27"/>
  <c r="AH62" i="25"/>
  <c r="AQ62" i="25" s="1"/>
  <c r="Z61" i="76"/>
  <c r="X63" i="78"/>
  <c r="Y63" i="78"/>
  <c r="Z63" i="34"/>
  <c r="Y63" i="34"/>
  <c r="X63" i="34"/>
  <c r="W62" i="37" l="1"/>
  <c r="AG61" i="37"/>
  <c r="AP61" i="37" s="1"/>
  <c r="AF61" i="37"/>
  <c r="AO61" i="37" s="1"/>
  <c r="AE61" i="37"/>
  <c r="AF59" i="27"/>
  <c r="AO59" i="27" s="1"/>
  <c r="AE59" i="27"/>
  <c r="W60" i="27"/>
  <c r="AG59" i="27"/>
  <c r="AP59" i="27" s="1"/>
  <c r="AG62" i="88"/>
  <c r="AP62" i="88" s="1"/>
  <c r="AF62" i="88"/>
  <c r="AO62" i="88" s="1"/>
  <c r="AE62" i="88"/>
  <c r="W63" i="88"/>
  <c r="AE59" i="26"/>
  <c r="W60" i="26"/>
  <c r="AG59" i="26"/>
  <c r="AP59" i="26" s="1"/>
  <c r="AF59" i="26"/>
  <c r="AO59" i="26" s="1"/>
  <c r="AN60" i="35"/>
  <c r="AI60" i="35"/>
  <c r="AH63" i="78"/>
  <c r="AQ63" i="78" s="1"/>
  <c r="AH59" i="74"/>
  <c r="AQ59" i="74" s="1"/>
  <c r="AR58" i="27"/>
  <c r="Z61" i="35"/>
  <c r="X61" i="35"/>
  <c r="Y61" i="35"/>
  <c r="AG61" i="94"/>
  <c r="AP61" i="94" s="1"/>
  <c r="AF61" i="94"/>
  <c r="AO61" i="94" s="1"/>
  <c r="AE61" i="94"/>
  <c r="W62" i="94"/>
  <c r="AH59" i="26"/>
  <c r="AQ59" i="26" s="1"/>
  <c r="AH59" i="27"/>
  <c r="AQ59" i="27" s="1"/>
  <c r="AN62" i="33"/>
  <c r="AI62" i="33"/>
  <c r="AR61" i="42"/>
  <c r="AH59" i="90"/>
  <c r="AQ59" i="90" s="1"/>
  <c r="X63" i="44"/>
  <c r="Z63" i="44" s="1"/>
  <c r="Y63" i="44"/>
  <c r="Z62" i="80"/>
  <c r="X62" i="80"/>
  <c r="Y62" i="80"/>
  <c r="AR62" i="78"/>
  <c r="X60" i="29"/>
  <c r="Y60" i="29"/>
  <c r="AI60" i="45"/>
  <c r="AN60" i="45"/>
  <c r="AN60" i="87"/>
  <c r="AI60" i="87"/>
  <c r="AI59" i="31"/>
  <c r="AN59" i="31"/>
  <c r="W60" i="96"/>
  <c r="AE59" i="96"/>
  <c r="AG59" i="96"/>
  <c r="AP59" i="96" s="1"/>
  <c r="AF59" i="96"/>
  <c r="AO59" i="96" s="1"/>
  <c r="AE59" i="90"/>
  <c r="W60" i="90"/>
  <c r="AG59" i="90"/>
  <c r="AP59" i="90" s="1"/>
  <c r="AF59" i="90"/>
  <c r="AO59" i="90" s="1"/>
  <c r="Z64" i="95"/>
  <c r="X64" i="95"/>
  <c r="Y64" i="95"/>
  <c r="AH62" i="92"/>
  <c r="AQ62" i="92" s="1"/>
  <c r="AR58" i="26"/>
  <c r="X60" i="48"/>
  <c r="Y60" i="48"/>
  <c r="Z60" i="48" s="1"/>
  <c r="AN59" i="29"/>
  <c r="AI59" i="29"/>
  <c r="AR63" i="40"/>
  <c r="AI59" i="46"/>
  <c r="AN59" i="46"/>
  <c r="Z62" i="41"/>
  <c r="X62" i="41"/>
  <c r="Y62" i="41"/>
  <c r="Y61" i="73"/>
  <c r="X61" i="73"/>
  <c r="AN62" i="77"/>
  <c r="AI62" i="77"/>
  <c r="AH64" i="40"/>
  <c r="AQ64" i="40" s="1"/>
  <c r="Y63" i="93"/>
  <c r="X63" i="93"/>
  <c r="Z64" i="40"/>
  <c r="AH61" i="32"/>
  <c r="AQ61" i="32" s="1"/>
  <c r="AH61" i="37"/>
  <c r="AQ61" i="37" s="1"/>
  <c r="AR61" i="79"/>
  <c r="Z63" i="33"/>
  <c r="Y63" i="33"/>
  <c r="X63" i="33"/>
  <c r="Y63" i="30"/>
  <c r="Z63" i="30" s="1"/>
  <c r="X63" i="30"/>
  <c r="AR62" i="34"/>
  <c r="AF61" i="85"/>
  <c r="AO61" i="85" s="1"/>
  <c r="AE61" i="85"/>
  <c r="W62" i="85"/>
  <c r="AG61" i="85"/>
  <c r="AP61" i="85" s="1"/>
  <c r="AN59" i="48"/>
  <c r="AI59" i="48"/>
  <c r="AI61" i="41"/>
  <c r="AN61" i="41"/>
  <c r="X62" i="81"/>
  <c r="Z62" i="81" s="1"/>
  <c r="Y62" i="81"/>
  <c r="AI62" i="93"/>
  <c r="AN62" i="93"/>
  <c r="Z61" i="32"/>
  <c r="AN57" i="28"/>
  <c r="AI57" i="28"/>
  <c r="AG59" i="82"/>
  <c r="AP59" i="82" s="1"/>
  <c r="AF59" i="82"/>
  <c r="AO59" i="82" s="1"/>
  <c r="AE59" i="82"/>
  <c r="W60" i="82"/>
  <c r="AH62" i="79"/>
  <c r="AQ62" i="79" s="1"/>
  <c r="AN62" i="30"/>
  <c r="AI62" i="30"/>
  <c r="AH62" i="42"/>
  <c r="AQ62" i="42" s="1"/>
  <c r="AG58" i="89"/>
  <c r="AP58" i="89" s="1"/>
  <c r="AF58" i="89"/>
  <c r="AO58" i="89" s="1"/>
  <c r="W59" i="89"/>
  <c r="AE58" i="89"/>
  <c r="AI61" i="80"/>
  <c r="AN61" i="80"/>
  <c r="AR60" i="75"/>
  <c r="Y62" i="84"/>
  <c r="Z62" i="84" s="1"/>
  <c r="X62" i="84"/>
  <c r="Z62" i="92"/>
  <c r="Z60" i="91"/>
  <c r="Y60" i="91"/>
  <c r="X60" i="91"/>
  <c r="AH61" i="75"/>
  <c r="AQ61" i="75" s="1"/>
  <c r="AI60" i="38"/>
  <c r="AN60" i="38"/>
  <c r="Y63" i="25"/>
  <c r="X63" i="25"/>
  <c r="X63" i="77"/>
  <c r="Y63" i="77"/>
  <c r="Z63" i="78"/>
  <c r="AE60" i="43"/>
  <c r="W61" i="43"/>
  <c r="AG60" i="43"/>
  <c r="AP60" i="43" s="1"/>
  <c r="AF60" i="43"/>
  <c r="AO60" i="43" s="1"/>
  <c r="X58" i="28"/>
  <c r="Z58" i="28" s="1"/>
  <c r="Y58" i="28"/>
  <c r="W61" i="36"/>
  <c r="AG60" i="36"/>
  <c r="AP60" i="36" s="1"/>
  <c r="AF60" i="36"/>
  <c r="AO60" i="36" s="1"/>
  <c r="AE60" i="36"/>
  <c r="AG62" i="79"/>
  <c r="AP62" i="79" s="1"/>
  <c r="W63" i="79"/>
  <c r="AF62" i="79"/>
  <c r="AO62" i="79" s="1"/>
  <c r="AE62" i="79"/>
  <c r="AI63" i="95"/>
  <c r="AN63" i="95"/>
  <c r="AF58" i="39"/>
  <c r="AO58" i="39" s="1"/>
  <c r="AE58" i="39"/>
  <c r="W59" i="39"/>
  <c r="AG58" i="39"/>
  <c r="AP58" i="39" s="1"/>
  <c r="AI62" i="25"/>
  <c r="AN62" i="25"/>
  <c r="Y61" i="87"/>
  <c r="X61" i="87"/>
  <c r="AN61" i="81"/>
  <c r="AI61" i="81"/>
  <c r="AF63" i="34"/>
  <c r="AO63" i="34" s="1"/>
  <c r="AE63" i="34"/>
  <c r="W64" i="34"/>
  <c r="AG63" i="34"/>
  <c r="AP63" i="34" s="1"/>
  <c r="AR60" i="32"/>
  <c r="AR60" i="37"/>
  <c r="AH63" i="34"/>
  <c r="AQ63" i="34" s="1"/>
  <c r="AE61" i="76"/>
  <c r="AG61" i="76"/>
  <c r="AP61" i="76" s="1"/>
  <c r="W62" i="76"/>
  <c r="AF61" i="76"/>
  <c r="AO61" i="76" s="1"/>
  <c r="Z59" i="74"/>
  <c r="W64" i="86"/>
  <c r="AE63" i="86"/>
  <c r="AG63" i="86"/>
  <c r="AP63" i="86" s="1"/>
  <c r="AF63" i="86"/>
  <c r="AO63" i="86" s="1"/>
  <c r="X60" i="31"/>
  <c r="Y60" i="31"/>
  <c r="AR61" i="92"/>
  <c r="AR58" i="90"/>
  <c r="AF61" i="83"/>
  <c r="AO61" i="83" s="1"/>
  <c r="AE61" i="83"/>
  <c r="W62" i="83"/>
  <c r="AG61" i="83"/>
  <c r="AP61" i="83" s="1"/>
  <c r="AH62" i="88"/>
  <c r="AQ62" i="88" s="1"/>
  <c r="AN62" i="44"/>
  <c r="AI62" i="44"/>
  <c r="Z62" i="42"/>
  <c r="AF60" i="47"/>
  <c r="AO60" i="47" s="1"/>
  <c r="AG60" i="47"/>
  <c r="AP60" i="47" s="1"/>
  <c r="W61" i="47"/>
  <c r="AE60" i="47"/>
  <c r="AN61" i="84"/>
  <c r="AI61" i="84"/>
  <c r="AR61" i="88"/>
  <c r="AR58" i="74"/>
  <c r="AI59" i="91"/>
  <c r="AN59" i="91"/>
  <c r="Z61" i="75"/>
  <c r="Z61" i="38"/>
  <c r="X61" i="38"/>
  <c r="Y61" i="38"/>
  <c r="X61" i="45"/>
  <c r="Y61" i="45"/>
  <c r="Z61" i="45" s="1"/>
  <c r="Z60" i="46"/>
  <c r="X60" i="46"/>
  <c r="Y60" i="46"/>
  <c r="AI60" i="73"/>
  <c r="AN60" i="73"/>
  <c r="W59" i="28" l="1"/>
  <c r="AG58" i="28"/>
  <c r="AP58" i="28" s="1"/>
  <c r="AF58" i="28"/>
  <c r="AO58" i="28" s="1"/>
  <c r="AE58" i="28"/>
  <c r="AF62" i="84"/>
  <c r="AO62" i="84" s="1"/>
  <c r="AG62" i="84"/>
  <c r="AP62" i="84" s="1"/>
  <c r="AE62" i="84"/>
  <c r="W63" i="84"/>
  <c r="W64" i="44"/>
  <c r="AE63" i="44"/>
  <c r="AG63" i="44"/>
  <c r="AP63" i="44" s="1"/>
  <c r="AF63" i="44"/>
  <c r="AO63" i="44" s="1"/>
  <c r="AG61" i="45"/>
  <c r="AP61" i="45" s="1"/>
  <c r="AF61" i="45"/>
  <c r="AO61" i="45" s="1"/>
  <c r="AE61" i="45"/>
  <c r="W62" i="45"/>
  <c r="W61" i="48"/>
  <c r="AG60" i="48"/>
  <c r="AP60" i="48" s="1"/>
  <c r="AF60" i="48"/>
  <c r="AO60" i="48" s="1"/>
  <c r="AE60" i="48"/>
  <c r="W64" i="30"/>
  <c r="AG63" i="30"/>
  <c r="AP63" i="30" s="1"/>
  <c r="AE63" i="30"/>
  <c r="AF63" i="30"/>
  <c r="AO63" i="30" s="1"/>
  <c r="W63" i="81"/>
  <c r="AG62" i="81"/>
  <c r="AP62" i="81" s="1"/>
  <c r="AF62" i="81"/>
  <c r="AO62" i="81" s="1"/>
  <c r="AE62" i="81"/>
  <c r="AG62" i="42"/>
  <c r="AP62" i="42" s="1"/>
  <c r="AF62" i="42"/>
  <c r="AO62" i="42" s="1"/>
  <c r="AE62" i="42"/>
  <c r="W63" i="42"/>
  <c r="AI61" i="76"/>
  <c r="AN61" i="76"/>
  <c r="AE60" i="46"/>
  <c r="W61" i="46"/>
  <c r="AG60" i="46"/>
  <c r="AP60" i="46" s="1"/>
  <c r="AF60" i="46"/>
  <c r="AO60" i="46" s="1"/>
  <c r="AF61" i="38"/>
  <c r="AO61" i="38" s="1"/>
  <c r="W62" i="38"/>
  <c r="AG61" i="38"/>
  <c r="AP61" i="38" s="1"/>
  <c r="AE61" i="38"/>
  <c r="Z61" i="47"/>
  <c r="Y61" i="47"/>
  <c r="X61" i="47"/>
  <c r="X62" i="76"/>
  <c r="Y62" i="76"/>
  <c r="AR61" i="81"/>
  <c r="AR62" i="25"/>
  <c r="Y61" i="43"/>
  <c r="X61" i="43"/>
  <c r="AH63" i="25"/>
  <c r="AQ63" i="25" s="1"/>
  <c r="AF60" i="91"/>
  <c r="AO60" i="91" s="1"/>
  <c r="AE60" i="91"/>
  <c r="W61" i="91"/>
  <c r="AG60" i="91"/>
  <c r="AP60" i="91" s="1"/>
  <c r="AG62" i="41"/>
  <c r="AP62" i="41" s="1"/>
  <c r="AF62" i="41"/>
  <c r="AO62" i="41" s="1"/>
  <c r="AE62" i="41"/>
  <c r="W63" i="41"/>
  <c r="AH64" i="95"/>
  <c r="AQ64" i="95" s="1"/>
  <c r="AI59" i="90"/>
  <c r="AN59" i="90"/>
  <c r="AH62" i="80"/>
  <c r="AQ62" i="80" s="1"/>
  <c r="AR62" i="33"/>
  <c r="Z62" i="94"/>
  <c r="X62" i="94"/>
  <c r="Y62" i="94"/>
  <c r="AH61" i="35"/>
  <c r="AQ61" i="35" s="1"/>
  <c r="AI60" i="36"/>
  <c r="AN60" i="36"/>
  <c r="AR59" i="31"/>
  <c r="AH60" i="29"/>
  <c r="AQ60" i="29" s="1"/>
  <c r="W62" i="35"/>
  <c r="AG61" i="35"/>
  <c r="AP61" i="35" s="1"/>
  <c r="AF61" i="35"/>
  <c r="AO61" i="35" s="1"/>
  <c r="AE61" i="35"/>
  <c r="X60" i="26"/>
  <c r="Y60" i="26"/>
  <c r="Z60" i="26" s="1"/>
  <c r="AI61" i="37"/>
  <c r="AN61" i="37"/>
  <c r="AH61" i="45"/>
  <c r="AQ61" i="45" s="1"/>
  <c r="AR61" i="84"/>
  <c r="AN61" i="83"/>
  <c r="AI61" i="83"/>
  <c r="AH61" i="87"/>
  <c r="AQ61" i="87" s="1"/>
  <c r="AI62" i="79"/>
  <c r="AN62" i="79"/>
  <c r="W64" i="78"/>
  <c r="AG63" i="78"/>
  <c r="AP63" i="78" s="1"/>
  <c r="AE63" i="78"/>
  <c r="AF63" i="78"/>
  <c r="AO63" i="78" s="1"/>
  <c r="Z63" i="25"/>
  <c r="AH62" i="84"/>
  <c r="AQ62" i="84" s="1"/>
  <c r="AR61" i="80"/>
  <c r="X60" i="82"/>
  <c r="Y60" i="82"/>
  <c r="AH63" i="30"/>
  <c r="AQ63" i="30" s="1"/>
  <c r="W65" i="40"/>
  <c r="AG64" i="40"/>
  <c r="AP64" i="40" s="1"/>
  <c r="AF64" i="40"/>
  <c r="AO64" i="40" s="1"/>
  <c r="AE64" i="40"/>
  <c r="AR59" i="46"/>
  <c r="AH60" i="48"/>
  <c r="AQ60" i="48" s="1"/>
  <c r="AR60" i="87"/>
  <c r="Z60" i="29"/>
  <c r="AN61" i="94"/>
  <c r="AI61" i="94"/>
  <c r="AR60" i="35"/>
  <c r="AI59" i="26"/>
  <c r="AN59" i="26"/>
  <c r="AF61" i="75"/>
  <c r="AO61" i="75" s="1"/>
  <c r="W62" i="75"/>
  <c r="AE61" i="75"/>
  <c r="AG61" i="75"/>
  <c r="AP61" i="75" s="1"/>
  <c r="Z62" i="83"/>
  <c r="X62" i="83"/>
  <c r="Y62" i="83"/>
  <c r="AI63" i="86"/>
  <c r="AN63" i="86"/>
  <c r="AR63" i="95"/>
  <c r="AH58" i="28"/>
  <c r="AQ58" i="28" s="1"/>
  <c r="AI60" i="43"/>
  <c r="AN60" i="43"/>
  <c r="W63" i="92"/>
  <c r="AE62" i="92"/>
  <c r="AG62" i="92"/>
  <c r="AP62" i="92" s="1"/>
  <c r="AF62" i="92"/>
  <c r="AO62" i="92" s="1"/>
  <c r="AR62" i="30"/>
  <c r="AH62" i="81"/>
  <c r="AQ62" i="81" s="1"/>
  <c r="W64" i="33"/>
  <c r="AE63" i="33"/>
  <c r="AF63" i="33"/>
  <c r="AO63" i="33" s="1"/>
  <c r="AG63" i="33"/>
  <c r="AP63" i="33" s="1"/>
  <c r="AH60" i="31"/>
  <c r="AQ60" i="31" s="1"/>
  <c r="Z59" i="39"/>
  <c r="X59" i="39"/>
  <c r="Y59" i="39"/>
  <c r="AI63" i="34"/>
  <c r="AN63" i="34"/>
  <c r="Z61" i="87"/>
  <c r="AI58" i="39"/>
  <c r="AN58" i="39"/>
  <c r="Y63" i="79"/>
  <c r="X63" i="79"/>
  <c r="AH63" i="77"/>
  <c r="AQ63" i="77" s="1"/>
  <c r="AR60" i="38"/>
  <c r="AH60" i="91"/>
  <c r="AQ60" i="91" s="1"/>
  <c r="Y59" i="89"/>
  <c r="Z59" i="89" s="1"/>
  <c r="X59" i="89"/>
  <c r="AN59" i="82"/>
  <c r="AI59" i="82"/>
  <c r="AR61" i="41"/>
  <c r="AI61" i="85"/>
  <c r="AN61" i="85"/>
  <c r="Y63" i="88"/>
  <c r="X63" i="88"/>
  <c r="Y60" i="27"/>
  <c r="Z60" i="27" s="1"/>
  <c r="X60" i="27"/>
  <c r="AR57" i="28"/>
  <c r="AH61" i="73"/>
  <c r="AQ61" i="73" s="1"/>
  <c r="AF64" i="95"/>
  <c r="AO64" i="95" s="1"/>
  <c r="AE64" i="95"/>
  <c r="W65" i="95"/>
  <c r="AG64" i="95"/>
  <c r="AP64" i="95" s="1"/>
  <c r="AG62" i="80"/>
  <c r="AP62" i="80" s="1"/>
  <c r="AF62" i="80"/>
  <c r="AO62" i="80" s="1"/>
  <c r="AE62" i="80"/>
  <c r="W63" i="80"/>
  <c r="AR60" i="73"/>
  <c r="AR59" i="91"/>
  <c r="X64" i="86"/>
  <c r="Z64" i="86" s="1"/>
  <c r="Y64" i="86"/>
  <c r="X64" i="34"/>
  <c r="Y64" i="34"/>
  <c r="AI58" i="89"/>
  <c r="AN58" i="89"/>
  <c r="W62" i="32"/>
  <c r="AG61" i="32"/>
  <c r="AP61" i="32" s="1"/>
  <c r="AE61" i="32"/>
  <c r="AF61" i="32"/>
  <c r="AO61" i="32" s="1"/>
  <c r="Z62" i="85"/>
  <c r="X62" i="85"/>
  <c r="Y62" i="85"/>
  <c r="AH63" i="93"/>
  <c r="AQ63" i="93" s="1"/>
  <c r="Z61" i="73"/>
  <c r="AI59" i="96"/>
  <c r="AN59" i="96"/>
  <c r="AH63" i="44"/>
  <c r="AQ63" i="44" s="1"/>
  <c r="AN60" i="47"/>
  <c r="AI60" i="47"/>
  <c r="AR62" i="44"/>
  <c r="Z60" i="31"/>
  <c r="AG59" i="74"/>
  <c r="AP59" i="74" s="1"/>
  <c r="AF59" i="74"/>
  <c r="AO59" i="74" s="1"/>
  <c r="AE59" i="74"/>
  <c r="W60" i="74"/>
  <c r="AH60" i="46"/>
  <c r="AQ60" i="46" s="1"/>
  <c r="AH61" i="38"/>
  <c r="AQ61" i="38" s="1"/>
  <c r="Z61" i="36"/>
  <c r="X61" i="36"/>
  <c r="Y61" i="36"/>
  <c r="Z63" i="77"/>
  <c r="AR62" i="93"/>
  <c r="AR59" i="48"/>
  <c r="AH63" i="33"/>
  <c r="AQ63" i="33" s="1"/>
  <c r="Z63" i="93"/>
  <c r="AR62" i="77"/>
  <c r="AH62" i="41"/>
  <c r="AQ62" i="41" s="1"/>
  <c r="AR59" i="29"/>
  <c r="X60" i="90"/>
  <c r="Z60" i="90" s="1"/>
  <c r="Y60" i="90"/>
  <c r="X60" i="96"/>
  <c r="Y60" i="96"/>
  <c r="AR60" i="45"/>
  <c r="AN62" i="88"/>
  <c r="AI62" i="88"/>
  <c r="AI59" i="27"/>
  <c r="AN59" i="27"/>
  <c r="Y62" i="37"/>
  <c r="Z62" i="37" s="1"/>
  <c r="X62" i="37"/>
  <c r="AF59" i="89" l="1"/>
  <c r="AO59" i="89" s="1"/>
  <c r="AG59" i="89"/>
  <c r="AP59" i="89" s="1"/>
  <c r="W60" i="89"/>
  <c r="AE59" i="89"/>
  <c r="AF64" i="86"/>
  <c r="AO64" i="86" s="1"/>
  <c r="AE64" i="86"/>
  <c r="AG64" i="86"/>
  <c r="AP64" i="86" s="1"/>
  <c r="W65" i="86"/>
  <c r="AE62" i="37"/>
  <c r="W63" i="37"/>
  <c r="AG62" i="37"/>
  <c r="AP62" i="37" s="1"/>
  <c r="AF62" i="37"/>
  <c r="AO62" i="37" s="1"/>
  <c r="AG60" i="27"/>
  <c r="AP60" i="27" s="1"/>
  <c r="AF60" i="27"/>
  <c r="AO60" i="27" s="1"/>
  <c r="AE60" i="27"/>
  <c r="W61" i="27"/>
  <c r="AG60" i="90"/>
  <c r="AP60" i="90" s="1"/>
  <c r="AF60" i="90"/>
  <c r="AO60" i="90" s="1"/>
  <c r="AE60" i="90"/>
  <c r="W61" i="90"/>
  <c r="AG60" i="26"/>
  <c r="AP60" i="26" s="1"/>
  <c r="AF60" i="26"/>
  <c r="AO60" i="26" s="1"/>
  <c r="AE60" i="26"/>
  <c r="W61" i="26"/>
  <c r="AH62" i="76"/>
  <c r="AQ62" i="76" s="1"/>
  <c r="AH62" i="37"/>
  <c r="AQ62" i="37" s="1"/>
  <c r="AG63" i="93"/>
  <c r="AP63" i="93" s="1"/>
  <c r="AE63" i="93"/>
  <c r="W64" i="93"/>
  <c r="AF63" i="93"/>
  <c r="AO63" i="93" s="1"/>
  <c r="AH61" i="36"/>
  <c r="AQ61" i="36" s="1"/>
  <c r="Z60" i="74"/>
  <c r="X60" i="74"/>
  <c r="Y60" i="74"/>
  <c r="AH62" i="85"/>
  <c r="AQ62" i="85" s="1"/>
  <c r="Z62" i="32"/>
  <c r="Y62" i="32"/>
  <c r="X62" i="32"/>
  <c r="AH60" i="27"/>
  <c r="AQ60" i="27" s="1"/>
  <c r="AH59" i="89"/>
  <c r="AQ59" i="89" s="1"/>
  <c r="AH59" i="39"/>
  <c r="AQ59" i="39" s="1"/>
  <c r="AH62" i="83"/>
  <c r="AQ62" i="83" s="1"/>
  <c r="X64" i="78"/>
  <c r="Y64" i="78"/>
  <c r="AR61" i="37"/>
  <c r="AH62" i="94"/>
  <c r="AQ62" i="94" s="1"/>
  <c r="AN62" i="41"/>
  <c r="AI62" i="41"/>
  <c r="AI60" i="91"/>
  <c r="AN60" i="91"/>
  <c r="AN61" i="45"/>
  <c r="AI61" i="45"/>
  <c r="AF61" i="36"/>
  <c r="AO61" i="36" s="1"/>
  <c r="AE61" i="36"/>
  <c r="W62" i="36"/>
  <c r="AG61" i="36"/>
  <c r="AP61" i="36" s="1"/>
  <c r="AG62" i="85"/>
  <c r="AP62" i="85" s="1"/>
  <c r="AF62" i="85"/>
  <c r="AO62" i="85" s="1"/>
  <c r="AE62" i="85"/>
  <c r="W63" i="85"/>
  <c r="Z63" i="80"/>
  <c r="X63" i="80"/>
  <c r="Y63" i="80"/>
  <c r="AG62" i="83"/>
  <c r="AP62" i="83" s="1"/>
  <c r="W63" i="83"/>
  <c r="AF62" i="83"/>
  <c r="AO62" i="83" s="1"/>
  <c r="AE62" i="83"/>
  <c r="AG63" i="25"/>
  <c r="AP63" i="25" s="1"/>
  <c r="AF63" i="25"/>
  <c r="AO63" i="25" s="1"/>
  <c r="AE63" i="25"/>
  <c r="W64" i="25"/>
  <c r="W63" i="94"/>
  <c r="AG62" i="94"/>
  <c r="AP62" i="94" s="1"/>
  <c r="AE62" i="94"/>
  <c r="AF62" i="94"/>
  <c r="AO62" i="94" s="1"/>
  <c r="AH61" i="43"/>
  <c r="AQ61" i="43" s="1"/>
  <c r="AF61" i="47"/>
  <c r="AO61" i="47" s="1"/>
  <c r="W62" i="47"/>
  <c r="AG61" i="47"/>
  <c r="AP61" i="47" s="1"/>
  <c r="AE61" i="47"/>
  <c r="AR61" i="76"/>
  <c r="AI62" i="81"/>
  <c r="AN62" i="81"/>
  <c r="AI63" i="30"/>
  <c r="AN63" i="30"/>
  <c r="Y64" i="44"/>
  <c r="X64" i="44"/>
  <c r="AI58" i="28"/>
  <c r="AN58" i="28"/>
  <c r="AN59" i="74"/>
  <c r="AI59" i="74"/>
  <c r="AR60" i="47"/>
  <c r="AR58" i="89"/>
  <c r="Y65" i="95"/>
  <c r="X65" i="95"/>
  <c r="Z65" i="95" s="1"/>
  <c r="W62" i="87"/>
  <c r="AG61" i="87"/>
  <c r="AP61" i="87" s="1"/>
  <c r="AF61" i="87"/>
  <c r="AO61" i="87" s="1"/>
  <c r="AE61" i="87"/>
  <c r="AR59" i="26"/>
  <c r="AR62" i="79"/>
  <c r="AR61" i="83"/>
  <c r="AH60" i="26"/>
  <c r="AQ60" i="26" s="1"/>
  <c r="X62" i="35"/>
  <c r="Y62" i="35"/>
  <c r="AI61" i="38"/>
  <c r="AN61" i="38"/>
  <c r="Y63" i="84"/>
  <c r="X63" i="84"/>
  <c r="AH60" i="90"/>
  <c r="AQ60" i="90" s="1"/>
  <c r="AG59" i="39"/>
  <c r="AP59" i="39" s="1"/>
  <c r="AF59" i="39"/>
  <c r="AO59" i="39" s="1"/>
  <c r="AE59" i="39"/>
  <c r="W60" i="39"/>
  <c r="W61" i="29"/>
  <c r="AG60" i="29"/>
  <c r="AP60" i="29" s="1"/>
  <c r="AE60" i="29"/>
  <c r="AF60" i="29"/>
  <c r="AO60" i="29" s="1"/>
  <c r="AI61" i="32"/>
  <c r="AN61" i="32"/>
  <c r="AH63" i="79"/>
  <c r="AQ63" i="79" s="1"/>
  <c r="Y61" i="48"/>
  <c r="X61" i="48"/>
  <c r="AI62" i="84"/>
  <c r="AN62" i="84"/>
  <c r="AR58" i="39"/>
  <c r="AR60" i="43"/>
  <c r="AN62" i="80"/>
  <c r="AI62" i="80"/>
  <c r="AN61" i="75"/>
  <c r="AI61" i="75"/>
  <c r="Z65" i="40"/>
  <c r="X65" i="40"/>
  <c r="Y65" i="40"/>
  <c r="AI63" i="78"/>
  <c r="AN63" i="78"/>
  <c r="Z61" i="43"/>
  <c r="Z63" i="42"/>
  <c r="Y63" i="42"/>
  <c r="X63" i="42"/>
  <c r="AH60" i="96"/>
  <c r="AQ60" i="96" s="1"/>
  <c r="W64" i="77"/>
  <c r="AE63" i="77"/>
  <c r="AF63" i="77"/>
  <c r="AO63" i="77" s="1"/>
  <c r="AG63" i="77"/>
  <c r="AP63" i="77" s="1"/>
  <c r="AR59" i="96"/>
  <c r="AH64" i="34"/>
  <c r="AQ64" i="34" s="1"/>
  <c r="AR59" i="82"/>
  <c r="AR63" i="34"/>
  <c r="AR63" i="86"/>
  <c r="X62" i="75"/>
  <c r="Y62" i="75"/>
  <c r="AH60" i="82"/>
  <c r="AQ60" i="82" s="1"/>
  <c r="AI61" i="35"/>
  <c r="AN61" i="35"/>
  <c r="AR59" i="90"/>
  <c r="Z62" i="76"/>
  <c r="X61" i="46"/>
  <c r="Y61" i="46"/>
  <c r="AN62" i="42"/>
  <c r="AI62" i="42"/>
  <c r="Y64" i="30"/>
  <c r="X64" i="30"/>
  <c r="AH64" i="86"/>
  <c r="AQ64" i="86" s="1"/>
  <c r="AR61" i="85"/>
  <c r="AI64" i="95"/>
  <c r="AN64" i="95"/>
  <c r="AH63" i="88"/>
  <c r="AQ63" i="88" s="1"/>
  <c r="AI63" i="33"/>
  <c r="AN63" i="33"/>
  <c r="AI62" i="92"/>
  <c r="AN62" i="92"/>
  <c r="AR59" i="27"/>
  <c r="AR62" i="88"/>
  <c r="Z60" i="96"/>
  <c r="AE60" i="31"/>
  <c r="AF60" i="31"/>
  <c r="AO60" i="31" s="1"/>
  <c r="AG60" i="31"/>
  <c r="AP60" i="31" s="1"/>
  <c r="W61" i="31"/>
  <c r="AE61" i="73"/>
  <c r="AG61" i="73"/>
  <c r="AP61" i="73" s="1"/>
  <c r="AF61" i="73"/>
  <c r="AO61" i="73" s="1"/>
  <c r="W62" i="73"/>
  <c r="Z64" i="34"/>
  <c r="Z63" i="88"/>
  <c r="Z63" i="79"/>
  <c r="X64" i="33"/>
  <c r="Z64" i="33" s="1"/>
  <c r="Y64" i="33"/>
  <c r="Y63" i="92"/>
  <c r="X63" i="92"/>
  <c r="AR61" i="94"/>
  <c r="AI64" i="40"/>
  <c r="AN64" i="40"/>
  <c r="Z60" i="82"/>
  <c r="AR60" i="36"/>
  <c r="Z63" i="41"/>
  <c r="Y63" i="41"/>
  <c r="X63" i="41"/>
  <c r="X61" i="91"/>
  <c r="Y61" i="91"/>
  <c r="AH61" i="47"/>
  <c r="AQ61" i="47" s="1"/>
  <c r="X62" i="38"/>
  <c r="Z62" i="38" s="1"/>
  <c r="Y62" i="38"/>
  <c r="AI60" i="46"/>
  <c r="AN60" i="46"/>
  <c r="Y63" i="81"/>
  <c r="X63" i="81"/>
  <c r="AI60" i="48"/>
  <c r="AN60" i="48"/>
  <c r="X62" i="45"/>
  <c r="Y62" i="45"/>
  <c r="AI63" i="44"/>
  <c r="AN63" i="44"/>
  <c r="Y59" i="28"/>
  <c r="X59" i="28"/>
  <c r="AG65" i="95" l="1"/>
  <c r="AP65" i="95" s="1"/>
  <c r="AF65" i="95"/>
  <c r="AO65" i="95" s="1"/>
  <c r="AE65" i="95"/>
  <c r="W66" i="95"/>
  <c r="AF62" i="38"/>
  <c r="AO62" i="38" s="1"/>
  <c r="AE62" i="38"/>
  <c r="W63" i="38"/>
  <c r="AG62" i="38"/>
  <c r="AP62" i="38" s="1"/>
  <c r="AF64" i="33"/>
  <c r="AO64" i="33" s="1"/>
  <c r="AE64" i="33"/>
  <c r="W65" i="33"/>
  <c r="AG64" i="33"/>
  <c r="AP64" i="33" s="1"/>
  <c r="AR60" i="48"/>
  <c r="AR64" i="40"/>
  <c r="Z62" i="73"/>
  <c r="Y62" i="73"/>
  <c r="X62" i="73"/>
  <c r="X61" i="31"/>
  <c r="Y61" i="31"/>
  <c r="AR63" i="33"/>
  <c r="AR62" i="42"/>
  <c r="AH65" i="40"/>
  <c r="AQ65" i="40" s="1"/>
  <c r="AH61" i="48"/>
  <c r="AQ61" i="48" s="1"/>
  <c r="Y62" i="87"/>
  <c r="X62" i="87"/>
  <c r="AH64" i="44"/>
  <c r="AQ64" i="44" s="1"/>
  <c r="AR62" i="81"/>
  <c r="Z62" i="47"/>
  <c r="X62" i="47"/>
  <c r="Y62" i="47"/>
  <c r="W64" i="80"/>
  <c r="AG63" i="80"/>
  <c r="AP63" i="80" s="1"/>
  <c r="AF63" i="80"/>
  <c r="AO63" i="80" s="1"/>
  <c r="AE63" i="80"/>
  <c r="AN63" i="93"/>
  <c r="AI63" i="93"/>
  <c r="AN60" i="27"/>
  <c r="AI60" i="27"/>
  <c r="Z63" i="37"/>
  <c r="Y63" i="37"/>
  <c r="X63" i="37"/>
  <c r="AR63" i="44"/>
  <c r="W64" i="42"/>
  <c r="AG63" i="42"/>
  <c r="AP63" i="42" s="1"/>
  <c r="AF63" i="42"/>
  <c r="AO63" i="42" s="1"/>
  <c r="AE63" i="42"/>
  <c r="AH62" i="35"/>
  <c r="AQ62" i="35" s="1"/>
  <c r="Y64" i="25"/>
  <c r="Z64" i="25" s="1"/>
  <c r="X64" i="25"/>
  <c r="Z63" i="85"/>
  <c r="Y63" i="85"/>
  <c r="X63" i="85"/>
  <c r="AH64" i="78"/>
  <c r="AQ64" i="78" s="1"/>
  <c r="AF62" i="32"/>
  <c r="AO62" i="32" s="1"/>
  <c r="AE62" i="32"/>
  <c r="W63" i="32"/>
  <c r="AG62" i="32"/>
  <c r="AP62" i="32" s="1"/>
  <c r="Z61" i="26"/>
  <c r="X61" i="26"/>
  <c r="Y61" i="26"/>
  <c r="AN60" i="90"/>
  <c r="AI60" i="90"/>
  <c r="AI62" i="37"/>
  <c r="AN62" i="37"/>
  <c r="AN59" i="89"/>
  <c r="AI59" i="89"/>
  <c r="AG61" i="43"/>
  <c r="AP61" i="43" s="1"/>
  <c r="AF61" i="43"/>
  <c r="AO61" i="43" s="1"/>
  <c r="AE61" i="43"/>
  <c r="W62" i="43"/>
  <c r="AR61" i="75"/>
  <c r="Z61" i="48"/>
  <c r="Z61" i="29"/>
  <c r="Y61" i="29"/>
  <c r="X61" i="29"/>
  <c r="Z62" i="35"/>
  <c r="AI61" i="87"/>
  <c r="AN61" i="87"/>
  <c r="AR59" i="74"/>
  <c r="Z64" i="44"/>
  <c r="AI62" i="94"/>
  <c r="AN62" i="94"/>
  <c r="AN63" i="25"/>
  <c r="AI63" i="25"/>
  <c r="Y63" i="83"/>
  <c r="Z63" i="83" s="1"/>
  <c r="X63" i="83"/>
  <c r="X62" i="36"/>
  <c r="Y62" i="36"/>
  <c r="Z62" i="36" s="1"/>
  <c r="AR60" i="91"/>
  <c r="Z64" i="78"/>
  <c r="AH60" i="74"/>
  <c r="AQ60" i="74" s="1"/>
  <c r="AN60" i="26"/>
  <c r="AI60" i="26"/>
  <c r="X60" i="89"/>
  <c r="Y60" i="89"/>
  <c r="AH63" i="81"/>
  <c r="AQ63" i="81" s="1"/>
  <c r="W64" i="41"/>
  <c r="AG63" i="41"/>
  <c r="AP63" i="41" s="1"/>
  <c r="AF63" i="41"/>
  <c r="AO63" i="41" s="1"/>
  <c r="AE63" i="41"/>
  <c r="AR64" i="95"/>
  <c r="AH62" i="45"/>
  <c r="AQ62" i="45" s="1"/>
  <c r="AH61" i="46"/>
  <c r="AQ61" i="46" s="1"/>
  <c r="W61" i="74"/>
  <c r="AG60" i="74"/>
  <c r="AP60" i="74" s="1"/>
  <c r="AF60" i="74"/>
  <c r="AO60" i="74" s="1"/>
  <c r="AE60" i="74"/>
  <c r="Y65" i="86"/>
  <c r="X65" i="86"/>
  <c r="AH62" i="38"/>
  <c r="AQ62" i="38" s="1"/>
  <c r="AH64" i="33"/>
  <c r="AQ64" i="33" s="1"/>
  <c r="AH63" i="84"/>
  <c r="AQ63" i="84" s="1"/>
  <c r="AH59" i="28"/>
  <c r="AQ59" i="28" s="1"/>
  <c r="Z63" i="81"/>
  <c r="AH64" i="30"/>
  <c r="AQ64" i="30" s="1"/>
  <c r="AR61" i="35"/>
  <c r="AI61" i="47"/>
  <c r="AN61" i="47"/>
  <c r="AI61" i="36"/>
  <c r="AN61" i="36"/>
  <c r="W61" i="82"/>
  <c r="AF60" i="82"/>
  <c r="AO60" i="82" s="1"/>
  <c r="AG60" i="82"/>
  <c r="AP60" i="82" s="1"/>
  <c r="AE60" i="82"/>
  <c r="W64" i="88"/>
  <c r="AG63" i="88"/>
  <c r="AP63" i="88" s="1"/>
  <c r="AF63" i="88"/>
  <c r="AO63" i="88" s="1"/>
  <c r="AE63" i="88"/>
  <c r="AN61" i="73"/>
  <c r="AI61" i="73"/>
  <c r="AF60" i="96"/>
  <c r="AO60" i="96" s="1"/>
  <c r="AE60" i="96"/>
  <c r="AG60" i="96"/>
  <c r="AP60" i="96" s="1"/>
  <c r="W61" i="96"/>
  <c r="AR62" i="92"/>
  <c r="Z61" i="46"/>
  <c r="AH62" i="75"/>
  <c r="AQ62" i="75" s="1"/>
  <c r="AR63" i="78"/>
  <c r="AR62" i="80"/>
  <c r="X60" i="39"/>
  <c r="Y60" i="39"/>
  <c r="AR63" i="30"/>
  <c r="Y64" i="93"/>
  <c r="X64" i="93"/>
  <c r="AE65" i="40"/>
  <c r="W66" i="40"/>
  <c r="AG65" i="40"/>
  <c r="AP65" i="40" s="1"/>
  <c r="AF65" i="40"/>
  <c r="AO65" i="40" s="1"/>
  <c r="AH65" i="95"/>
  <c r="AQ65" i="95" s="1"/>
  <c r="AH61" i="91"/>
  <c r="AQ61" i="91" s="1"/>
  <c r="AH63" i="92"/>
  <c r="AQ63" i="92" s="1"/>
  <c r="AF63" i="79"/>
  <c r="AO63" i="79" s="1"/>
  <c r="AG63" i="79"/>
  <c r="AP63" i="79" s="1"/>
  <c r="W64" i="79"/>
  <c r="AE63" i="79"/>
  <c r="AI60" i="31"/>
  <c r="AN60" i="31"/>
  <c r="AI63" i="77"/>
  <c r="AN63" i="77"/>
  <c r="AR61" i="32"/>
  <c r="Z63" i="84"/>
  <c r="AN62" i="85"/>
  <c r="AI62" i="85"/>
  <c r="AR62" i="41"/>
  <c r="Z59" i="28"/>
  <c r="Z62" i="45"/>
  <c r="Z61" i="91"/>
  <c r="AR60" i="46"/>
  <c r="AH63" i="41"/>
  <c r="AQ63" i="41" s="1"/>
  <c r="Z63" i="92"/>
  <c r="AG64" i="34"/>
  <c r="AP64" i="34" s="1"/>
  <c r="AF64" i="34"/>
  <c r="AO64" i="34" s="1"/>
  <c r="AE64" i="34"/>
  <c r="W65" i="34"/>
  <c r="Z64" i="30"/>
  <c r="AF62" i="76"/>
  <c r="AO62" i="76" s="1"/>
  <c r="AG62" i="76"/>
  <c r="AP62" i="76" s="1"/>
  <c r="AE62" i="76"/>
  <c r="W63" i="76"/>
  <c r="Z62" i="75"/>
  <c r="X64" i="77"/>
  <c r="Z64" i="77" s="1"/>
  <c r="Y64" i="77"/>
  <c r="AH63" i="42"/>
  <c r="AQ63" i="42" s="1"/>
  <c r="AR62" i="84"/>
  <c r="AI60" i="29"/>
  <c r="AN60" i="29"/>
  <c r="AN59" i="39"/>
  <c r="AI59" i="39"/>
  <c r="AR61" i="38"/>
  <c r="AR58" i="28"/>
  <c r="X63" i="94"/>
  <c r="Y63" i="94"/>
  <c r="AN62" i="83"/>
  <c r="AI62" i="83"/>
  <c r="AH63" i="80"/>
  <c r="AQ63" i="80" s="1"/>
  <c r="AR61" i="45"/>
  <c r="AH62" i="32"/>
  <c r="AQ62" i="32" s="1"/>
  <c r="X61" i="90"/>
  <c r="Y61" i="90"/>
  <c r="X61" i="27"/>
  <c r="Y61" i="27"/>
  <c r="AN64" i="86"/>
  <c r="AI64" i="86"/>
  <c r="W65" i="25" l="1"/>
  <c r="AG64" i="25"/>
  <c r="AP64" i="25" s="1"/>
  <c r="AF64" i="25"/>
  <c r="AO64" i="25" s="1"/>
  <c r="AE64" i="25"/>
  <c r="AG62" i="36"/>
  <c r="AP62" i="36" s="1"/>
  <c r="AF62" i="36"/>
  <c r="AO62" i="36" s="1"/>
  <c r="AE62" i="36"/>
  <c r="W63" i="36"/>
  <c r="AF64" i="77"/>
  <c r="AO64" i="77" s="1"/>
  <c r="AE64" i="77"/>
  <c r="AG64" i="77"/>
  <c r="AP64" i="77" s="1"/>
  <c r="W65" i="77"/>
  <c r="W64" i="83"/>
  <c r="AF63" i="83"/>
  <c r="AO63" i="83" s="1"/>
  <c r="AG63" i="83"/>
  <c r="AP63" i="83" s="1"/>
  <c r="AE63" i="83"/>
  <c r="AH63" i="94"/>
  <c r="AQ63" i="94" s="1"/>
  <c r="AR59" i="39"/>
  <c r="AH61" i="90"/>
  <c r="AQ61" i="90" s="1"/>
  <c r="Z63" i="94"/>
  <c r="X64" i="79"/>
  <c r="Y64" i="79"/>
  <c r="AH64" i="93"/>
  <c r="AQ64" i="93" s="1"/>
  <c r="AH60" i="39"/>
  <c r="AQ60" i="39" s="1"/>
  <c r="Z61" i="82"/>
  <c r="Y61" i="82"/>
  <c r="X61" i="82"/>
  <c r="AE63" i="81"/>
  <c r="W64" i="81"/>
  <c r="AF63" i="81"/>
  <c r="AO63" i="81" s="1"/>
  <c r="AG63" i="81"/>
  <c r="AP63" i="81" s="1"/>
  <c r="AI60" i="74"/>
  <c r="AN60" i="74"/>
  <c r="AR60" i="26"/>
  <c r="AR61" i="87"/>
  <c r="Y63" i="32"/>
  <c r="Z63" i="32" s="1"/>
  <c r="X63" i="32"/>
  <c r="AH62" i="87"/>
  <c r="AQ62" i="87" s="1"/>
  <c r="AH61" i="31"/>
  <c r="AQ61" i="31" s="1"/>
  <c r="AN64" i="33"/>
  <c r="AI64" i="33"/>
  <c r="AR64" i="86"/>
  <c r="Z61" i="90"/>
  <c r="AF62" i="75"/>
  <c r="AO62" i="75" s="1"/>
  <c r="AE62" i="75"/>
  <c r="W63" i="75"/>
  <c r="AG62" i="75"/>
  <c r="AP62" i="75" s="1"/>
  <c r="AF64" i="30"/>
  <c r="AO64" i="30" s="1"/>
  <c r="AE64" i="30"/>
  <c r="W65" i="30"/>
  <c r="AG64" i="30"/>
  <c r="AP64" i="30" s="1"/>
  <c r="AF63" i="92"/>
  <c r="AO63" i="92" s="1"/>
  <c r="AE63" i="92"/>
  <c r="AG63" i="92"/>
  <c r="AP63" i="92" s="1"/>
  <c r="W64" i="92"/>
  <c r="Z60" i="39"/>
  <c r="AR61" i="73"/>
  <c r="Z64" i="88"/>
  <c r="X64" i="88"/>
  <c r="Y64" i="88"/>
  <c r="AF64" i="78"/>
  <c r="AO64" i="78" s="1"/>
  <c r="AE64" i="78"/>
  <c r="W65" i="78"/>
  <c r="AG64" i="78"/>
  <c r="AP64" i="78" s="1"/>
  <c r="AH63" i="83"/>
  <c r="AQ63" i="83" s="1"/>
  <c r="AR62" i="94"/>
  <c r="AE62" i="35"/>
  <c r="W63" i="35"/>
  <c r="AG62" i="35"/>
  <c r="AP62" i="35" s="1"/>
  <c r="AF62" i="35"/>
  <c r="AO62" i="35" s="1"/>
  <c r="AR59" i="89"/>
  <c r="AI62" i="32"/>
  <c r="AN62" i="32"/>
  <c r="AI63" i="42"/>
  <c r="AN63" i="42"/>
  <c r="AR63" i="93"/>
  <c r="Z64" i="80"/>
  <c r="X64" i="80"/>
  <c r="Y64" i="80"/>
  <c r="Z61" i="31"/>
  <c r="AR62" i="83"/>
  <c r="AR60" i="29"/>
  <c r="Z63" i="76"/>
  <c r="Y63" i="76"/>
  <c r="X63" i="76"/>
  <c r="AR62" i="85"/>
  <c r="AR63" i="77"/>
  <c r="Z64" i="93"/>
  <c r="Y61" i="96"/>
  <c r="X61" i="96"/>
  <c r="AI60" i="82"/>
  <c r="AN60" i="82"/>
  <c r="AR61" i="36"/>
  <c r="AE64" i="44"/>
  <c r="AG64" i="44"/>
  <c r="AP64" i="44" s="1"/>
  <c r="AF64" i="44"/>
  <c r="AO64" i="44" s="1"/>
  <c r="W65" i="44"/>
  <c r="AH61" i="29"/>
  <c r="AQ61" i="29" s="1"/>
  <c r="AH61" i="26"/>
  <c r="AQ61" i="26" s="1"/>
  <c r="AH63" i="85"/>
  <c r="AQ63" i="85" s="1"/>
  <c r="AH63" i="37"/>
  <c r="AQ63" i="37" s="1"/>
  <c r="Z62" i="87"/>
  <c r="AH62" i="73"/>
  <c r="AQ62" i="73" s="1"/>
  <c r="Z66" i="95"/>
  <c r="X66" i="95"/>
  <c r="Y66" i="95"/>
  <c r="AH61" i="27"/>
  <c r="AQ61" i="27" s="1"/>
  <c r="AN62" i="76"/>
  <c r="AI62" i="76"/>
  <c r="X65" i="34"/>
  <c r="Y65" i="34"/>
  <c r="AG61" i="91"/>
  <c r="AP61" i="91" s="1"/>
  <c r="AE61" i="91"/>
  <c r="AF61" i="91"/>
  <c r="AO61" i="91" s="1"/>
  <c r="W62" i="91"/>
  <c r="AI63" i="88"/>
  <c r="AN63" i="88"/>
  <c r="AH65" i="86"/>
  <c r="AQ65" i="86" s="1"/>
  <c r="Y64" i="41"/>
  <c r="Z64" i="41" s="1"/>
  <c r="X64" i="41"/>
  <c r="Y62" i="43"/>
  <c r="X62" i="43"/>
  <c r="W62" i="26"/>
  <c r="AG61" i="26"/>
  <c r="AP61" i="26" s="1"/>
  <c r="AF61" i="26"/>
  <c r="AO61" i="26" s="1"/>
  <c r="AE61" i="26"/>
  <c r="AI63" i="80"/>
  <c r="AN63" i="80"/>
  <c r="AH62" i="47"/>
  <c r="AQ62" i="47" s="1"/>
  <c r="Y63" i="38"/>
  <c r="Z63" i="38" s="1"/>
  <c r="X63" i="38"/>
  <c r="AN65" i="95"/>
  <c r="AI65" i="95"/>
  <c r="Z61" i="27"/>
  <c r="AN64" i="34"/>
  <c r="AI64" i="34"/>
  <c r="W63" i="45"/>
  <c r="AG62" i="45"/>
  <c r="AP62" i="45" s="1"/>
  <c r="AF62" i="45"/>
  <c r="AO62" i="45" s="1"/>
  <c r="AE62" i="45"/>
  <c r="W64" i="84"/>
  <c r="AE63" i="84"/>
  <c r="AG63" i="84"/>
  <c r="AP63" i="84" s="1"/>
  <c r="AF63" i="84"/>
  <c r="AO63" i="84" s="1"/>
  <c r="AR60" i="31"/>
  <c r="X66" i="40"/>
  <c r="Y66" i="40"/>
  <c r="AR61" i="47"/>
  <c r="Y61" i="74"/>
  <c r="X61" i="74"/>
  <c r="AH60" i="89"/>
  <c r="AQ60" i="89" s="1"/>
  <c r="AR63" i="25"/>
  <c r="AF61" i="29"/>
  <c r="AO61" i="29" s="1"/>
  <c r="AE61" i="29"/>
  <c r="W62" i="29"/>
  <c r="AG61" i="29"/>
  <c r="AP61" i="29" s="1"/>
  <c r="AN61" i="43"/>
  <c r="AI61" i="43"/>
  <c r="AR62" i="37"/>
  <c r="W64" i="85"/>
  <c r="AF63" i="85"/>
  <c r="AO63" i="85" s="1"/>
  <c r="AE63" i="85"/>
  <c r="AG63" i="85"/>
  <c r="AP63" i="85" s="1"/>
  <c r="AG63" i="37"/>
  <c r="AP63" i="37" s="1"/>
  <c r="AF63" i="37"/>
  <c r="AO63" i="37" s="1"/>
  <c r="AE63" i="37"/>
  <c r="W64" i="37"/>
  <c r="AE62" i="47"/>
  <c r="W63" i="47"/>
  <c r="AG62" i="47"/>
  <c r="AP62" i="47" s="1"/>
  <c r="AF62" i="47"/>
  <c r="AO62" i="47" s="1"/>
  <c r="AG62" i="73"/>
  <c r="AP62" i="73" s="1"/>
  <c r="AF62" i="73"/>
  <c r="AO62" i="73" s="1"/>
  <c r="W63" i="73"/>
  <c r="AE62" i="73"/>
  <c r="AN62" i="38"/>
  <c r="AI62" i="38"/>
  <c r="AH64" i="77"/>
  <c r="AQ64" i="77" s="1"/>
  <c r="AE59" i="28"/>
  <c r="AF59" i="28"/>
  <c r="AO59" i="28" s="1"/>
  <c r="W60" i="28"/>
  <c r="AG59" i="28"/>
  <c r="AP59" i="28" s="1"/>
  <c r="AI63" i="79"/>
  <c r="AN63" i="79"/>
  <c r="AI65" i="40"/>
  <c r="AN65" i="40"/>
  <c r="AG61" i="46"/>
  <c r="AP61" i="46" s="1"/>
  <c r="AF61" i="46"/>
  <c r="AO61" i="46" s="1"/>
  <c r="AE61" i="46"/>
  <c r="W62" i="46"/>
  <c r="AN60" i="96"/>
  <c r="AI60" i="96"/>
  <c r="Z65" i="86"/>
  <c r="AI63" i="41"/>
  <c r="AN63" i="41"/>
  <c r="Z60" i="89"/>
  <c r="AH62" i="36"/>
  <c r="AQ62" i="36" s="1"/>
  <c r="AE61" i="48"/>
  <c r="W62" i="48"/>
  <c r="AG61" i="48"/>
  <c r="AP61" i="48" s="1"/>
  <c r="AF61" i="48"/>
  <c r="AO61" i="48" s="1"/>
  <c r="AR60" i="90"/>
  <c r="AH64" i="25"/>
  <c r="AQ64" i="25" s="1"/>
  <c r="X64" i="42"/>
  <c r="Z64" i="42" s="1"/>
  <c r="Y64" i="42"/>
  <c r="AR60" i="27"/>
  <c r="Z65" i="33"/>
  <c r="Y65" i="33"/>
  <c r="X65" i="33"/>
  <c r="AF64" i="41" l="1"/>
  <c r="AO64" i="41" s="1"/>
  <c r="AE64" i="41"/>
  <c r="W65" i="41"/>
  <c r="AG64" i="41"/>
  <c r="AP64" i="41" s="1"/>
  <c r="AF64" i="42"/>
  <c r="AO64" i="42" s="1"/>
  <c r="AE64" i="42"/>
  <c r="W65" i="42"/>
  <c r="AG64" i="42"/>
  <c r="AP64" i="42" s="1"/>
  <c r="AG63" i="32"/>
  <c r="AP63" i="32" s="1"/>
  <c r="AF63" i="32"/>
  <c r="AO63" i="32" s="1"/>
  <c r="AE63" i="32"/>
  <c r="W64" i="32"/>
  <c r="AG63" i="38"/>
  <c r="AP63" i="38" s="1"/>
  <c r="W64" i="38"/>
  <c r="AF63" i="38"/>
  <c r="AO63" i="38" s="1"/>
  <c r="AE63" i="38"/>
  <c r="AI59" i="28"/>
  <c r="AN59" i="28"/>
  <c r="AI61" i="48"/>
  <c r="AN61" i="48"/>
  <c r="AF60" i="89"/>
  <c r="AO60" i="89" s="1"/>
  <c r="AE60" i="89"/>
  <c r="W61" i="89"/>
  <c r="AG60" i="89"/>
  <c r="AP60" i="89" s="1"/>
  <c r="AR65" i="40"/>
  <c r="AN62" i="47"/>
  <c r="AI62" i="47"/>
  <c r="AI61" i="29"/>
  <c r="AN61" i="29"/>
  <c r="AI62" i="45"/>
  <c r="AN62" i="45"/>
  <c r="X62" i="26"/>
  <c r="Y62" i="26"/>
  <c r="AH66" i="95"/>
  <c r="AQ66" i="95" s="1"/>
  <c r="AR60" i="82"/>
  <c r="AH64" i="80"/>
  <c r="AQ64" i="80" s="1"/>
  <c r="Z65" i="78"/>
  <c r="Y65" i="78"/>
  <c r="X65" i="78"/>
  <c r="AN63" i="92"/>
  <c r="AI63" i="92"/>
  <c r="W62" i="90"/>
  <c r="AG61" i="90"/>
  <c r="AP61" i="90" s="1"/>
  <c r="AF61" i="90"/>
  <c r="AO61" i="90" s="1"/>
  <c r="AE61" i="90"/>
  <c r="AN64" i="77"/>
  <c r="AI64" i="77"/>
  <c r="Z62" i="46"/>
  <c r="X62" i="46"/>
  <c r="Y62" i="46"/>
  <c r="AI63" i="85"/>
  <c r="AN63" i="85"/>
  <c r="AR61" i="43"/>
  <c r="AG61" i="27"/>
  <c r="AP61" i="27" s="1"/>
  <c r="AF61" i="27"/>
  <c r="AO61" i="27" s="1"/>
  <c r="W62" i="27"/>
  <c r="AE61" i="27"/>
  <c r="AR63" i="80"/>
  <c r="AH62" i="43"/>
  <c r="AQ62" i="43" s="1"/>
  <c r="AR63" i="88"/>
  <c r="W67" i="95"/>
  <c r="AG66" i="95"/>
  <c r="AP66" i="95" s="1"/>
  <c r="AE66" i="95"/>
  <c r="AF66" i="95"/>
  <c r="AO66" i="95" s="1"/>
  <c r="AE62" i="87"/>
  <c r="W63" i="87"/>
  <c r="AF62" i="87"/>
  <c r="AO62" i="87" s="1"/>
  <c r="AG62" i="87"/>
  <c r="AP62" i="87" s="1"/>
  <c r="AH61" i="96"/>
  <c r="AQ61" i="96" s="1"/>
  <c r="AE64" i="80"/>
  <c r="W65" i="80"/>
  <c r="AF64" i="80"/>
  <c r="AO64" i="80" s="1"/>
  <c r="AG64" i="80"/>
  <c r="AP64" i="80" s="1"/>
  <c r="AR62" i="32"/>
  <c r="Z63" i="35"/>
  <c r="Y63" i="35"/>
  <c r="X63" i="35"/>
  <c r="AI64" i="78"/>
  <c r="AN64" i="78"/>
  <c r="AF61" i="82"/>
  <c r="AO61" i="82" s="1"/>
  <c r="AE61" i="82"/>
  <c r="AG61" i="82"/>
  <c r="AP61" i="82" s="1"/>
  <c r="W62" i="82"/>
  <c r="AH64" i="79"/>
  <c r="AQ64" i="79" s="1"/>
  <c r="AI64" i="25"/>
  <c r="AN64" i="25"/>
  <c r="AR63" i="41"/>
  <c r="AN61" i="46"/>
  <c r="AI61" i="46"/>
  <c r="AR63" i="79"/>
  <c r="Z64" i="37"/>
  <c r="X64" i="37"/>
  <c r="Y64" i="37"/>
  <c r="AR65" i="95"/>
  <c r="AI61" i="26"/>
  <c r="AN61" i="26"/>
  <c r="Z62" i="91"/>
  <c r="X62" i="91"/>
  <c r="Y62" i="91"/>
  <c r="AH65" i="34"/>
  <c r="AQ65" i="34" s="1"/>
  <c r="AN64" i="44"/>
  <c r="AI64" i="44"/>
  <c r="AI62" i="35"/>
  <c r="AN62" i="35"/>
  <c r="W61" i="39"/>
  <c r="AG60" i="39"/>
  <c r="AP60" i="39" s="1"/>
  <c r="AF60" i="39"/>
  <c r="AO60" i="39" s="1"/>
  <c r="AE60" i="39"/>
  <c r="Z63" i="75"/>
  <c r="Y63" i="75"/>
  <c r="X63" i="75"/>
  <c r="Z64" i="79"/>
  <c r="X64" i="83"/>
  <c r="Y64" i="83"/>
  <c r="AR62" i="38"/>
  <c r="AG65" i="86"/>
  <c r="AP65" i="86" s="1"/>
  <c r="AF65" i="86"/>
  <c r="AO65" i="86" s="1"/>
  <c r="W66" i="86"/>
  <c r="AE65" i="86"/>
  <c r="AN62" i="73"/>
  <c r="AI62" i="73"/>
  <c r="AN63" i="37"/>
  <c r="AI63" i="37"/>
  <c r="AH61" i="74"/>
  <c r="AQ61" i="74" s="1"/>
  <c r="AH66" i="40"/>
  <c r="AQ66" i="40" s="1"/>
  <c r="AI63" i="84"/>
  <c r="AN63" i="84"/>
  <c r="Z62" i="43"/>
  <c r="Z65" i="34"/>
  <c r="Z61" i="96"/>
  <c r="AH63" i="76"/>
  <c r="AQ63" i="76" s="1"/>
  <c r="AR64" i="33"/>
  <c r="AH63" i="32"/>
  <c r="AQ63" i="32" s="1"/>
  <c r="X64" i="81"/>
  <c r="Y64" i="81"/>
  <c r="AE63" i="94"/>
  <c r="W64" i="94"/>
  <c r="AF63" i="94"/>
  <c r="AO63" i="94" s="1"/>
  <c r="AG63" i="94"/>
  <c r="AP63" i="94" s="1"/>
  <c r="Y63" i="36"/>
  <c r="Z63" i="36" s="1"/>
  <c r="X63" i="36"/>
  <c r="AG65" i="33"/>
  <c r="AP65" i="33" s="1"/>
  <c r="AF65" i="33"/>
  <c r="AO65" i="33" s="1"/>
  <c r="W66" i="33"/>
  <c r="AE65" i="33"/>
  <c r="AR60" i="96"/>
  <c r="X64" i="85"/>
  <c r="Y64" i="85"/>
  <c r="Z66" i="40"/>
  <c r="Z63" i="45"/>
  <c r="Y63" i="45"/>
  <c r="X63" i="45"/>
  <c r="AH63" i="38"/>
  <c r="AQ63" i="38" s="1"/>
  <c r="AH64" i="41"/>
  <c r="AQ64" i="41" s="1"/>
  <c r="AR62" i="76"/>
  <c r="X65" i="44"/>
  <c r="Y65" i="44"/>
  <c r="W65" i="93"/>
  <c r="AG64" i="93"/>
  <c r="AP64" i="93" s="1"/>
  <c r="AF64" i="93"/>
  <c r="AO64" i="93" s="1"/>
  <c r="AE64" i="93"/>
  <c r="AG61" i="31"/>
  <c r="AP61" i="31" s="1"/>
  <c r="AF61" i="31"/>
  <c r="AO61" i="31" s="1"/>
  <c r="AE61" i="31"/>
  <c r="W62" i="31"/>
  <c r="AH64" i="88"/>
  <c r="AQ64" i="88" s="1"/>
  <c r="Y64" i="92"/>
  <c r="X64" i="92"/>
  <c r="Z65" i="30"/>
  <c r="Y65" i="30"/>
  <c r="X65" i="30"/>
  <c r="AN62" i="75"/>
  <c r="AI62" i="75"/>
  <c r="AI63" i="81"/>
  <c r="AN63" i="81"/>
  <c r="AI63" i="83"/>
  <c r="AN63" i="83"/>
  <c r="X65" i="77"/>
  <c r="Y65" i="77"/>
  <c r="AN62" i="36"/>
  <c r="AI62" i="36"/>
  <c r="AH65" i="33"/>
  <c r="AQ65" i="33" s="1"/>
  <c r="AH64" i="42"/>
  <c r="AQ64" i="42" s="1"/>
  <c r="Z62" i="48"/>
  <c r="X62" i="48"/>
  <c r="Y62" i="48"/>
  <c r="Y60" i="28"/>
  <c r="X60" i="28"/>
  <c r="Z60" i="28" s="1"/>
  <c r="Z63" i="73"/>
  <c r="Y63" i="73"/>
  <c r="X63" i="73"/>
  <c r="X63" i="47"/>
  <c r="Y63" i="47"/>
  <c r="Z62" i="29"/>
  <c r="X62" i="29"/>
  <c r="Y62" i="29"/>
  <c r="Z61" i="74"/>
  <c r="X64" i="84"/>
  <c r="Z64" i="84" s="1"/>
  <c r="Y64" i="84"/>
  <c r="AR64" i="34"/>
  <c r="AN61" i="91"/>
  <c r="AI61" i="91"/>
  <c r="AF63" i="76"/>
  <c r="AO63" i="76" s="1"/>
  <c r="W64" i="76"/>
  <c r="AG63" i="76"/>
  <c r="AP63" i="76" s="1"/>
  <c r="AE63" i="76"/>
  <c r="AR63" i="42"/>
  <c r="AF64" i="88"/>
  <c r="AO64" i="88" s="1"/>
  <c r="AE64" i="88"/>
  <c r="AG64" i="88"/>
  <c r="AP64" i="88" s="1"/>
  <c r="W65" i="88"/>
  <c r="AI64" i="30"/>
  <c r="AN64" i="30"/>
  <c r="AR60" i="74"/>
  <c r="AH61" i="82"/>
  <c r="AQ61" i="82" s="1"/>
  <c r="Y65" i="25"/>
  <c r="X65" i="25"/>
  <c r="W65" i="84" l="1"/>
  <c r="AF64" i="84"/>
  <c r="AO64" i="84" s="1"/>
  <c r="AG64" i="84"/>
  <c r="AP64" i="84" s="1"/>
  <c r="AE64" i="84"/>
  <c r="AG60" i="28"/>
  <c r="AP60" i="28" s="1"/>
  <c r="AF60" i="28"/>
  <c r="AO60" i="28" s="1"/>
  <c r="W61" i="28"/>
  <c r="AE60" i="28"/>
  <c r="W64" i="36"/>
  <c r="AG63" i="36"/>
  <c r="AP63" i="36" s="1"/>
  <c r="AF63" i="36"/>
  <c r="AO63" i="36" s="1"/>
  <c r="AE63" i="36"/>
  <c r="X65" i="88"/>
  <c r="Y65" i="88"/>
  <c r="AR61" i="91"/>
  <c r="AH65" i="44"/>
  <c r="AQ65" i="44" s="1"/>
  <c r="X64" i="76"/>
  <c r="Y64" i="76"/>
  <c r="AG62" i="29"/>
  <c r="AP62" i="29" s="1"/>
  <c r="AE62" i="29"/>
  <c r="W63" i="29"/>
  <c r="AF62" i="29"/>
  <c r="AO62" i="29" s="1"/>
  <c r="W64" i="73"/>
  <c r="AE63" i="73"/>
  <c r="AG63" i="73"/>
  <c r="AP63" i="73" s="1"/>
  <c r="AF63" i="73"/>
  <c r="AO63" i="73" s="1"/>
  <c r="AG62" i="48"/>
  <c r="AP62" i="48" s="1"/>
  <c r="AF62" i="48"/>
  <c r="AO62" i="48" s="1"/>
  <c r="AE62" i="48"/>
  <c r="W63" i="48"/>
  <c r="AG65" i="30"/>
  <c r="AP65" i="30" s="1"/>
  <c r="AE65" i="30"/>
  <c r="W66" i="30"/>
  <c r="AF65" i="30"/>
  <c r="AO65" i="30" s="1"/>
  <c r="X65" i="93"/>
  <c r="Y65" i="93"/>
  <c r="AE63" i="45"/>
  <c r="W64" i="45"/>
  <c r="AG63" i="45"/>
  <c r="AP63" i="45" s="1"/>
  <c r="AF63" i="45"/>
  <c r="AO63" i="45" s="1"/>
  <c r="AH63" i="36"/>
  <c r="AQ63" i="36" s="1"/>
  <c r="X64" i="94"/>
  <c r="Y64" i="94"/>
  <c r="W66" i="34"/>
  <c r="AG65" i="34"/>
  <c r="AP65" i="34" s="1"/>
  <c r="AF65" i="34"/>
  <c r="AO65" i="34" s="1"/>
  <c r="AE65" i="34"/>
  <c r="AN65" i="86"/>
  <c r="AI65" i="86"/>
  <c r="Z61" i="39"/>
  <c r="X61" i="39"/>
  <c r="Y61" i="39"/>
  <c r="W63" i="91"/>
  <c r="AG62" i="91"/>
  <c r="AP62" i="91" s="1"/>
  <c r="AF62" i="91"/>
  <c r="AO62" i="91" s="1"/>
  <c r="AE62" i="91"/>
  <c r="AH64" i="37"/>
  <c r="AQ64" i="37" s="1"/>
  <c r="AN61" i="82"/>
  <c r="AI61" i="82"/>
  <c r="AG63" i="35"/>
  <c r="AP63" i="35" s="1"/>
  <c r="AF63" i="35"/>
  <c r="AO63" i="35" s="1"/>
  <c r="AE63" i="35"/>
  <c r="W64" i="35"/>
  <c r="X65" i="80"/>
  <c r="Y65" i="80"/>
  <c r="AH62" i="46"/>
  <c r="AQ62" i="46" s="1"/>
  <c r="AR62" i="45"/>
  <c r="Z64" i="38"/>
  <c r="X64" i="38"/>
  <c r="Y64" i="38"/>
  <c r="AH64" i="92"/>
  <c r="AQ64" i="92" s="1"/>
  <c r="AF63" i="75"/>
  <c r="AO63" i="75" s="1"/>
  <c r="AG63" i="75"/>
  <c r="AP63" i="75" s="1"/>
  <c r="AE63" i="75"/>
  <c r="W64" i="75"/>
  <c r="AR63" i="81"/>
  <c r="AG66" i="40"/>
  <c r="AP66" i="40" s="1"/>
  <c r="AF66" i="40"/>
  <c r="AO66" i="40" s="1"/>
  <c r="AE66" i="40"/>
  <c r="W67" i="40"/>
  <c r="W63" i="43"/>
  <c r="AG62" i="43"/>
  <c r="AP62" i="43" s="1"/>
  <c r="AF62" i="43"/>
  <c r="AO62" i="43" s="1"/>
  <c r="AE62" i="43"/>
  <c r="AR61" i="48"/>
  <c r="AH63" i="47"/>
  <c r="AQ63" i="47" s="1"/>
  <c r="AH65" i="77"/>
  <c r="AQ65" i="77" s="1"/>
  <c r="AR63" i="37"/>
  <c r="AH64" i="83"/>
  <c r="AQ64" i="83" s="1"/>
  <c r="AR62" i="35"/>
  <c r="AR61" i="29"/>
  <c r="Z61" i="89"/>
  <c r="X61" i="89"/>
  <c r="Y61" i="89"/>
  <c r="AI63" i="76"/>
  <c r="AN63" i="76"/>
  <c r="AE61" i="74"/>
  <c r="W62" i="74"/>
  <c r="AF61" i="74"/>
  <c r="AO61" i="74" s="1"/>
  <c r="AG61" i="74"/>
  <c r="AP61" i="74" s="1"/>
  <c r="Z63" i="47"/>
  <c r="Z65" i="77"/>
  <c r="Z64" i="92"/>
  <c r="X62" i="31"/>
  <c r="Y62" i="31"/>
  <c r="Z62" i="31" s="1"/>
  <c r="Z65" i="44"/>
  <c r="AH64" i="85"/>
  <c r="AQ64" i="85" s="1"/>
  <c r="X66" i="33"/>
  <c r="Z66" i="33" s="1"/>
  <c r="Y66" i="33"/>
  <c r="AH64" i="81"/>
  <c r="AQ64" i="81" s="1"/>
  <c r="AR63" i="84"/>
  <c r="Z64" i="83"/>
  <c r="AR64" i="44"/>
  <c r="AR64" i="25"/>
  <c r="X62" i="82"/>
  <c r="Y62" i="82"/>
  <c r="AR64" i="78"/>
  <c r="Z62" i="27"/>
  <c r="X62" i="27"/>
  <c r="Y62" i="27"/>
  <c r="AR63" i="92"/>
  <c r="AH62" i="26"/>
  <c r="AQ62" i="26" s="1"/>
  <c r="AR62" i="47"/>
  <c r="AN60" i="89"/>
  <c r="AI60" i="89"/>
  <c r="AR59" i="28"/>
  <c r="X65" i="41"/>
  <c r="Z65" i="41" s="1"/>
  <c r="Y65" i="41"/>
  <c r="AH64" i="84"/>
  <c r="AQ64" i="84" s="1"/>
  <c r="AG65" i="78"/>
  <c r="AP65" i="78" s="1"/>
  <c r="AF65" i="78"/>
  <c r="AO65" i="78" s="1"/>
  <c r="AE65" i="78"/>
  <c r="W66" i="78"/>
  <c r="AH65" i="25"/>
  <c r="AQ65" i="25" s="1"/>
  <c r="AR64" i="77"/>
  <c r="Z65" i="25"/>
  <c r="AH63" i="73"/>
  <c r="AQ63" i="73" s="1"/>
  <c r="AH65" i="30"/>
  <c r="AQ65" i="30" s="1"/>
  <c r="AH63" i="45"/>
  <c r="AQ63" i="45" s="1"/>
  <c r="Z64" i="85"/>
  <c r="Z64" i="81"/>
  <c r="AR62" i="73"/>
  <c r="AE64" i="79"/>
  <c r="W65" i="79"/>
  <c r="AF64" i="79"/>
  <c r="AO64" i="79" s="1"/>
  <c r="AG64" i="79"/>
  <c r="AP64" i="79" s="1"/>
  <c r="AR61" i="46"/>
  <c r="AH63" i="35"/>
  <c r="AQ63" i="35" s="1"/>
  <c r="Y63" i="87"/>
  <c r="X63" i="87"/>
  <c r="Z67" i="95"/>
  <c r="X67" i="95"/>
  <c r="Y67" i="95"/>
  <c r="AR63" i="85"/>
  <c r="AI61" i="90"/>
  <c r="AN61" i="90"/>
  <c r="Z62" i="26"/>
  <c r="AN63" i="38"/>
  <c r="AI63" i="38"/>
  <c r="X64" i="32"/>
  <c r="Y64" i="32"/>
  <c r="Z64" i="32" s="1"/>
  <c r="Z65" i="42"/>
  <c r="X65" i="42"/>
  <c r="Y65" i="42"/>
  <c r="AI64" i="41"/>
  <c r="AN64" i="41"/>
  <c r="AR64" i="30"/>
  <c r="AH60" i="28"/>
  <c r="AQ60" i="28" s="1"/>
  <c r="AN65" i="33"/>
  <c r="AI65" i="33"/>
  <c r="AI63" i="94"/>
  <c r="AN63" i="94"/>
  <c r="W65" i="37"/>
  <c r="AG64" i="37"/>
  <c r="AP64" i="37" s="1"/>
  <c r="AF64" i="37"/>
  <c r="AO64" i="37" s="1"/>
  <c r="AE64" i="37"/>
  <c r="AI64" i="80"/>
  <c r="AN64" i="80"/>
  <c r="AI66" i="95"/>
  <c r="AN66" i="95"/>
  <c r="W63" i="46"/>
  <c r="AG62" i="46"/>
  <c r="AP62" i="46" s="1"/>
  <c r="AF62" i="46"/>
  <c r="AO62" i="46" s="1"/>
  <c r="AE62" i="46"/>
  <c r="AR62" i="75"/>
  <c r="AI64" i="93"/>
  <c r="AN64" i="93"/>
  <c r="X66" i="86"/>
  <c r="Y66" i="86"/>
  <c r="AI60" i="39"/>
  <c r="AN60" i="39"/>
  <c r="AR61" i="26"/>
  <c r="AN61" i="27"/>
  <c r="AI61" i="27"/>
  <c r="Y62" i="90"/>
  <c r="X62" i="90"/>
  <c r="AI64" i="88"/>
  <c r="AN64" i="88"/>
  <c r="AH62" i="29"/>
  <c r="AQ62" i="29" s="1"/>
  <c r="AH62" i="48"/>
  <c r="AQ62" i="48" s="1"/>
  <c r="AR62" i="36"/>
  <c r="AR63" i="83"/>
  <c r="AN61" i="31"/>
  <c r="AI61" i="31"/>
  <c r="AG61" i="96"/>
  <c r="AP61" i="96" s="1"/>
  <c r="W62" i="96"/>
  <c r="AF61" i="96"/>
  <c r="AO61" i="96" s="1"/>
  <c r="AE61" i="96"/>
  <c r="AH63" i="75"/>
  <c r="AQ63" i="75" s="1"/>
  <c r="AH62" i="91"/>
  <c r="AQ62" i="91" s="1"/>
  <c r="AI62" i="87"/>
  <c r="AN62" i="87"/>
  <c r="AH65" i="78"/>
  <c r="AQ65" i="78" s="1"/>
  <c r="AN63" i="32"/>
  <c r="AI63" i="32"/>
  <c r="AI64" i="42"/>
  <c r="AN64" i="42"/>
  <c r="W67" i="33" l="1"/>
  <c r="AG66" i="33"/>
  <c r="AP66" i="33" s="1"/>
  <c r="AE66" i="33"/>
  <c r="AF66" i="33"/>
  <c r="AO66" i="33" s="1"/>
  <c r="W65" i="32"/>
  <c r="AG64" i="32"/>
  <c r="AP64" i="32" s="1"/>
  <c r="AE64" i="32"/>
  <c r="AF64" i="32"/>
  <c r="AO64" i="32" s="1"/>
  <c r="W63" i="31"/>
  <c r="AF62" i="31"/>
  <c r="AO62" i="31" s="1"/>
  <c r="AE62" i="31"/>
  <c r="AG62" i="31"/>
  <c r="AP62" i="31" s="1"/>
  <c r="AG65" i="41"/>
  <c r="AP65" i="41" s="1"/>
  <c r="AF65" i="41"/>
  <c r="AO65" i="41" s="1"/>
  <c r="AE65" i="41"/>
  <c r="W66" i="41"/>
  <c r="AR61" i="27"/>
  <c r="AG65" i="42"/>
  <c r="AP65" i="42" s="1"/>
  <c r="AF65" i="42"/>
  <c r="AO65" i="42" s="1"/>
  <c r="AE65" i="42"/>
  <c r="W66" i="42"/>
  <c r="AE62" i="26"/>
  <c r="W63" i="26"/>
  <c r="AG62" i="26"/>
  <c r="AP62" i="26" s="1"/>
  <c r="AF62" i="26"/>
  <c r="AO62" i="26" s="1"/>
  <c r="AH67" i="95"/>
  <c r="AQ67" i="95" s="1"/>
  <c r="AE65" i="25"/>
  <c r="W66" i="25"/>
  <c r="AG65" i="25"/>
  <c r="AP65" i="25" s="1"/>
  <c r="AF65" i="25"/>
  <c r="AO65" i="25" s="1"/>
  <c r="W63" i="27"/>
  <c r="AE62" i="27"/>
  <c r="AG62" i="27"/>
  <c r="AP62" i="27" s="1"/>
  <c r="AF62" i="27"/>
  <c r="AO62" i="27" s="1"/>
  <c r="AG64" i="92"/>
  <c r="AP64" i="92" s="1"/>
  <c r="AF64" i="92"/>
  <c r="AO64" i="92" s="1"/>
  <c r="W65" i="92"/>
  <c r="AE64" i="92"/>
  <c r="Y62" i="74"/>
  <c r="Z62" i="74" s="1"/>
  <c r="X62" i="74"/>
  <c r="AF61" i="89"/>
  <c r="AO61" i="89" s="1"/>
  <c r="AE61" i="89"/>
  <c r="AG61" i="89"/>
  <c r="AP61" i="89" s="1"/>
  <c r="W62" i="89"/>
  <c r="AI62" i="43"/>
  <c r="AN62" i="43"/>
  <c r="X67" i="40"/>
  <c r="Y67" i="40"/>
  <c r="Z64" i="75"/>
  <c r="X64" i="75"/>
  <c r="Y64" i="75"/>
  <c r="AF64" i="38"/>
  <c r="AO64" i="38" s="1"/>
  <c r="AG64" i="38"/>
  <c r="AP64" i="38" s="1"/>
  <c r="AE64" i="38"/>
  <c r="W65" i="38"/>
  <c r="X64" i="35"/>
  <c r="Y64" i="35"/>
  <c r="AF61" i="39"/>
  <c r="AO61" i="39" s="1"/>
  <c r="AE61" i="39"/>
  <c r="W62" i="39"/>
  <c r="AG61" i="39"/>
  <c r="AP61" i="39" s="1"/>
  <c r="Z63" i="48"/>
  <c r="X63" i="48"/>
  <c r="Y63" i="48"/>
  <c r="AI63" i="73"/>
  <c r="AN63" i="73"/>
  <c r="AN62" i="29"/>
  <c r="AI62" i="29"/>
  <c r="AH66" i="86"/>
  <c r="AQ66" i="86" s="1"/>
  <c r="AI62" i="46"/>
  <c r="AN62" i="46"/>
  <c r="AR66" i="95"/>
  <c r="AF67" i="95"/>
  <c r="AO67" i="95" s="1"/>
  <c r="AE67" i="95"/>
  <c r="W68" i="95"/>
  <c r="AG67" i="95"/>
  <c r="AP67" i="95" s="1"/>
  <c r="AN66" i="40"/>
  <c r="AI66" i="40"/>
  <c r="AN63" i="35"/>
  <c r="AI63" i="35"/>
  <c r="AR65" i="86"/>
  <c r="X66" i="34"/>
  <c r="Y66" i="34"/>
  <c r="X64" i="45"/>
  <c r="Y64" i="45"/>
  <c r="Z64" i="45" s="1"/>
  <c r="AN62" i="48"/>
  <c r="AI62" i="48"/>
  <c r="AH65" i="88"/>
  <c r="AQ65" i="88" s="1"/>
  <c r="X64" i="36"/>
  <c r="Y64" i="36"/>
  <c r="Z64" i="36" s="1"/>
  <c r="AN64" i="84"/>
  <c r="AI64" i="84"/>
  <c r="AR64" i="42"/>
  <c r="AR64" i="88"/>
  <c r="Z66" i="86"/>
  <c r="Z65" i="37"/>
  <c r="X65" i="37"/>
  <c r="Y65" i="37"/>
  <c r="AH64" i="32"/>
  <c r="AQ64" i="32" s="1"/>
  <c r="AR61" i="90"/>
  <c r="AH63" i="87"/>
  <c r="AQ63" i="87" s="1"/>
  <c r="AF64" i="85"/>
  <c r="AO64" i="85" s="1"/>
  <c r="AE64" i="85"/>
  <c r="W65" i="85"/>
  <c r="AG64" i="85"/>
  <c r="AP64" i="85" s="1"/>
  <c r="AF65" i="44"/>
  <c r="AO65" i="44" s="1"/>
  <c r="W66" i="44"/>
  <c r="AG65" i="44"/>
  <c r="AP65" i="44" s="1"/>
  <c r="AE65" i="44"/>
  <c r="AF63" i="47"/>
  <c r="AO63" i="47" s="1"/>
  <c r="AG63" i="47"/>
  <c r="AP63" i="47" s="1"/>
  <c r="W64" i="47"/>
  <c r="AE63" i="47"/>
  <c r="AN63" i="75"/>
  <c r="AI63" i="75"/>
  <c r="AI63" i="45"/>
  <c r="AN63" i="45"/>
  <c r="Y66" i="30"/>
  <c r="X66" i="30"/>
  <c r="Y64" i="73"/>
  <c r="X64" i="73"/>
  <c r="Z65" i="88"/>
  <c r="Y63" i="43"/>
  <c r="Z63" i="43" s="1"/>
  <c r="X63" i="43"/>
  <c r="AH65" i="80"/>
  <c r="AQ65" i="80" s="1"/>
  <c r="Y63" i="91"/>
  <c r="X63" i="91"/>
  <c r="AI65" i="34"/>
  <c r="AN65" i="34"/>
  <c r="AH64" i="94"/>
  <c r="AQ64" i="94" s="1"/>
  <c r="AN65" i="30"/>
  <c r="AI65" i="30"/>
  <c r="AH64" i="76"/>
  <c r="AQ64" i="76" s="1"/>
  <c r="AI63" i="36"/>
  <c r="AN63" i="36"/>
  <c r="AN60" i="28"/>
  <c r="AI60" i="28"/>
  <c r="Z62" i="96"/>
  <c r="X62" i="96"/>
  <c r="Y62" i="96"/>
  <c r="AG65" i="77"/>
  <c r="AP65" i="77" s="1"/>
  <c r="AF65" i="77"/>
  <c r="AO65" i="77" s="1"/>
  <c r="W66" i="77"/>
  <c r="AE65" i="77"/>
  <c r="AI61" i="74"/>
  <c r="AN61" i="74"/>
  <c r="AR63" i="32"/>
  <c r="AR63" i="76"/>
  <c r="AN61" i="96"/>
  <c r="AI61" i="96"/>
  <c r="AR64" i="93"/>
  <c r="AI64" i="37"/>
  <c r="AN64" i="37"/>
  <c r="AR63" i="94"/>
  <c r="AR63" i="38"/>
  <c r="Z63" i="87"/>
  <c r="AI64" i="79"/>
  <c r="AN64" i="79"/>
  <c r="AN65" i="78"/>
  <c r="AI65" i="78"/>
  <c r="AH62" i="82"/>
  <c r="AQ62" i="82" s="1"/>
  <c r="AF64" i="83"/>
  <c r="AO64" i="83" s="1"/>
  <c r="AE64" i="83"/>
  <c r="W65" i="83"/>
  <c r="AG64" i="83"/>
  <c r="AP64" i="83" s="1"/>
  <c r="AH62" i="31"/>
  <c r="AQ62" i="31" s="1"/>
  <c r="Z65" i="80"/>
  <c r="AR61" i="82"/>
  <c r="Z64" i="94"/>
  <c r="AH65" i="93"/>
  <c r="AQ65" i="93" s="1"/>
  <c r="Z64" i="76"/>
  <c r="Z61" i="28"/>
  <c r="X61" i="28"/>
  <c r="Y61" i="28"/>
  <c r="AG64" i="81"/>
  <c r="AP64" i="81" s="1"/>
  <c r="AF64" i="81"/>
  <c r="AO64" i="81" s="1"/>
  <c r="AE64" i="81"/>
  <c r="W65" i="81"/>
  <c r="AH65" i="41"/>
  <c r="AQ65" i="41" s="1"/>
  <c r="AH66" i="33"/>
  <c r="AQ66" i="33" s="1"/>
  <c r="AR61" i="31"/>
  <c r="AH62" i="90"/>
  <c r="AQ62" i="90" s="1"/>
  <c r="AR64" i="80"/>
  <c r="AR64" i="41"/>
  <c r="X65" i="79"/>
  <c r="Y65" i="79"/>
  <c r="X66" i="78"/>
  <c r="Z66" i="78" s="1"/>
  <c r="Y66" i="78"/>
  <c r="AR62" i="87"/>
  <c r="Z62" i="90"/>
  <c r="AR60" i="39"/>
  <c r="Y63" i="46"/>
  <c r="X63" i="46"/>
  <c r="AR65" i="33"/>
  <c r="AH65" i="42"/>
  <c r="AQ65" i="42" s="1"/>
  <c r="AR60" i="89"/>
  <c r="AH62" i="27"/>
  <c r="AQ62" i="27" s="1"/>
  <c r="Z62" i="82"/>
  <c r="AH61" i="89"/>
  <c r="AQ61" i="89" s="1"/>
  <c r="AH64" i="38"/>
  <c r="AQ64" i="38" s="1"/>
  <c r="AI62" i="91"/>
  <c r="AN62" i="91"/>
  <c r="AH61" i="39"/>
  <c r="AQ61" i="39" s="1"/>
  <c r="Z65" i="93"/>
  <c r="Y63" i="29"/>
  <c r="X63" i="29"/>
  <c r="X65" i="84"/>
  <c r="Y65" i="84"/>
  <c r="AF64" i="36" l="1"/>
  <c r="AO64" i="36" s="1"/>
  <c r="AE64" i="36"/>
  <c r="W65" i="36"/>
  <c r="AG64" i="36"/>
  <c r="AP64" i="36" s="1"/>
  <c r="AF63" i="43"/>
  <c r="AO63" i="43" s="1"/>
  <c r="AG63" i="43"/>
  <c r="AP63" i="43" s="1"/>
  <c r="AE63" i="43"/>
  <c r="W64" i="43"/>
  <c r="AG62" i="74"/>
  <c r="AP62" i="74" s="1"/>
  <c r="AF62" i="74"/>
  <c r="AO62" i="74" s="1"/>
  <c r="AE62" i="74"/>
  <c r="W63" i="74"/>
  <c r="W67" i="78"/>
  <c r="AG66" i="78"/>
  <c r="AP66" i="78" s="1"/>
  <c r="AE66" i="78"/>
  <c r="AF66" i="78"/>
  <c r="AO66" i="78" s="1"/>
  <c r="AG64" i="45"/>
  <c r="AP64" i="45" s="1"/>
  <c r="AF64" i="45"/>
  <c r="AO64" i="45" s="1"/>
  <c r="AE64" i="45"/>
  <c r="W65" i="45"/>
  <c r="AG62" i="82"/>
  <c r="AP62" i="82" s="1"/>
  <c r="AF62" i="82"/>
  <c r="AO62" i="82" s="1"/>
  <c r="AE62" i="82"/>
  <c r="W63" i="82"/>
  <c r="AH65" i="84"/>
  <c r="AQ65" i="84" s="1"/>
  <c r="AR62" i="91"/>
  <c r="AG65" i="80"/>
  <c r="AP65" i="80" s="1"/>
  <c r="AF65" i="80"/>
  <c r="AO65" i="80" s="1"/>
  <c r="AE65" i="80"/>
  <c r="W66" i="80"/>
  <c r="AR61" i="74"/>
  <c r="AR63" i="36"/>
  <c r="AR65" i="30"/>
  <c r="AH66" i="30"/>
  <c r="AQ66" i="30" s="1"/>
  <c r="AI65" i="44"/>
  <c r="AN65" i="44"/>
  <c r="AE65" i="37"/>
  <c r="W66" i="37"/>
  <c r="AG65" i="37"/>
  <c r="AP65" i="37" s="1"/>
  <c r="AF65" i="37"/>
  <c r="AO65" i="37" s="1"/>
  <c r="AR64" i="84"/>
  <c r="AI61" i="39"/>
  <c r="AN61" i="39"/>
  <c r="AI64" i="38"/>
  <c r="AN64" i="38"/>
  <c r="AF64" i="75"/>
  <c r="AO64" i="75" s="1"/>
  <c r="AG64" i="75"/>
  <c r="AP64" i="75" s="1"/>
  <c r="W65" i="75"/>
  <c r="AE64" i="75"/>
  <c r="Z62" i="89"/>
  <c r="X62" i="89"/>
  <c r="Y62" i="89"/>
  <c r="AN65" i="41"/>
  <c r="AI65" i="41"/>
  <c r="Z65" i="32"/>
  <c r="X65" i="32"/>
  <c r="Y65" i="32"/>
  <c r="Z65" i="84"/>
  <c r="AE62" i="90"/>
  <c r="W63" i="90"/>
  <c r="AF62" i="90"/>
  <c r="AO62" i="90" s="1"/>
  <c r="AG62" i="90"/>
  <c r="AP62" i="90" s="1"/>
  <c r="AH61" i="28"/>
  <c r="AQ61" i="28" s="1"/>
  <c r="AR64" i="79"/>
  <c r="AN65" i="77"/>
  <c r="AI65" i="77"/>
  <c r="AH62" i="96"/>
  <c r="AQ62" i="96" s="1"/>
  <c r="AN63" i="47"/>
  <c r="AI63" i="47"/>
  <c r="Z65" i="85"/>
  <c r="X65" i="85"/>
  <c r="Y65" i="85"/>
  <c r="W67" i="86"/>
  <c r="AE66" i="86"/>
  <c r="AF66" i="86"/>
  <c r="AO66" i="86" s="1"/>
  <c r="AG66" i="86"/>
  <c r="AP66" i="86" s="1"/>
  <c r="AH64" i="45"/>
  <c r="AQ64" i="45" s="1"/>
  <c r="AH63" i="48"/>
  <c r="AQ63" i="48" s="1"/>
  <c r="Z63" i="26"/>
  <c r="Y63" i="26"/>
  <c r="X63" i="26"/>
  <c r="X63" i="31"/>
  <c r="Y63" i="31"/>
  <c r="AH63" i="29"/>
  <c r="AQ63" i="29" s="1"/>
  <c r="AH63" i="46"/>
  <c r="AQ63" i="46" s="1"/>
  <c r="AH65" i="79"/>
  <c r="AQ65" i="79" s="1"/>
  <c r="X65" i="81"/>
  <c r="Y65" i="81"/>
  <c r="W62" i="28"/>
  <c r="AG61" i="28"/>
  <c r="AP61" i="28" s="1"/>
  <c r="AF61" i="28"/>
  <c r="AO61" i="28" s="1"/>
  <c r="AE61" i="28"/>
  <c r="Z65" i="83"/>
  <c r="X65" i="83"/>
  <c r="Y65" i="83"/>
  <c r="AG63" i="87"/>
  <c r="AP63" i="87" s="1"/>
  <c r="AF63" i="87"/>
  <c r="AO63" i="87" s="1"/>
  <c r="AE63" i="87"/>
  <c r="W64" i="87"/>
  <c r="AR64" i="37"/>
  <c r="W63" i="96"/>
  <c r="AE62" i="96"/>
  <c r="AG62" i="96"/>
  <c r="AP62" i="96" s="1"/>
  <c r="AF62" i="96"/>
  <c r="AO62" i="96" s="1"/>
  <c r="AR65" i="34"/>
  <c r="AG65" i="88"/>
  <c r="AP65" i="88" s="1"/>
  <c r="AF65" i="88"/>
  <c r="AO65" i="88" s="1"/>
  <c r="AE65" i="88"/>
  <c r="W66" i="88"/>
  <c r="Z66" i="30"/>
  <c r="AN64" i="85"/>
  <c r="AI64" i="85"/>
  <c r="AR63" i="35"/>
  <c r="Y68" i="95"/>
  <c r="X68" i="95"/>
  <c r="AR62" i="46"/>
  <c r="AR62" i="29"/>
  <c r="W64" i="48"/>
  <c r="AG63" i="48"/>
  <c r="AP63" i="48" s="1"/>
  <c r="AF63" i="48"/>
  <c r="AO63" i="48" s="1"/>
  <c r="AE63" i="48"/>
  <c r="AH67" i="40"/>
  <c r="AQ67" i="40" s="1"/>
  <c r="AN64" i="92"/>
  <c r="AI64" i="92"/>
  <c r="AI62" i="26"/>
  <c r="AN62" i="26"/>
  <c r="AI66" i="33"/>
  <c r="AN66" i="33"/>
  <c r="Z65" i="79"/>
  <c r="AN64" i="81"/>
  <c r="AI64" i="81"/>
  <c r="AE64" i="76"/>
  <c r="AG64" i="76"/>
  <c r="AP64" i="76" s="1"/>
  <c r="W65" i="76"/>
  <c r="AF64" i="76"/>
  <c r="AO64" i="76" s="1"/>
  <c r="AG64" i="94"/>
  <c r="AP64" i="94" s="1"/>
  <c r="AF64" i="94"/>
  <c r="AO64" i="94" s="1"/>
  <c r="AE64" i="94"/>
  <c r="W65" i="94"/>
  <c r="AN64" i="83"/>
  <c r="AI64" i="83"/>
  <c r="X66" i="77"/>
  <c r="Y66" i="77"/>
  <c r="AR60" i="28"/>
  <c r="AH63" i="91"/>
  <c r="AQ63" i="91" s="1"/>
  <c r="AH64" i="73"/>
  <c r="AQ64" i="73" s="1"/>
  <c r="Y64" i="47"/>
  <c r="X64" i="47"/>
  <c r="X66" i="44"/>
  <c r="Y66" i="44"/>
  <c r="AH64" i="36"/>
  <c r="AQ64" i="36" s="1"/>
  <c r="AI67" i="95"/>
  <c r="AN67" i="95"/>
  <c r="AH64" i="35"/>
  <c r="AQ64" i="35" s="1"/>
  <c r="Z67" i="40"/>
  <c r="AN61" i="89"/>
  <c r="AI61" i="89"/>
  <c r="AI62" i="27"/>
  <c r="AN62" i="27"/>
  <c r="Z66" i="25"/>
  <c r="X66" i="25"/>
  <c r="Y66" i="25"/>
  <c r="AI64" i="32"/>
  <c r="AN64" i="32"/>
  <c r="Z63" i="29"/>
  <c r="Z63" i="46"/>
  <c r="AR65" i="78"/>
  <c r="AR63" i="45"/>
  <c r="AR62" i="48"/>
  <c r="AH66" i="34"/>
  <c r="AQ66" i="34" s="1"/>
  <c r="AR66" i="40"/>
  <c r="Z64" i="35"/>
  <c r="X65" i="92"/>
  <c r="Z65" i="92" s="1"/>
  <c r="Y65" i="92"/>
  <c r="AI65" i="25"/>
  <c r="AN65" i="25"/>
  <c r="Y66" i="42"/>
  <c r="X66" i="42"/>
  <c r="AI62" i="31"/>
  <c r="AN62" i="31"/>
  <c r="AE65" i="93"/>
  <c r="W66" i="93"/>
  <c r="AG65" i="93"/>
  <c r="AP65" i="93" s="1"/>
  <c r="AF65" i="93"/>
  <c r="AO65" i="93" s="1"/>
  <c r="AH66" i="78"/>
  <c r="AQ66" i="78" s="1"/>
  <c r="AR61" i="96"/>
  <c r="Z63" i="91"/>
  <c r="AH63" i="43"/>
  <c r="AQ63" i="43" s="1"/>
  <c r="Z64" i="73"/>
  <c r="AR63" i="75"/>
  <c r="AH65" i="37"/>
  <c r="AQ65" i="37" s="1"/>
  <c r="Z66" i="34"/>
  <c r="AR63" i="73"/>
  <c r="Z62" i="39"/>
  <c r="X62" i="39"/>
  <c r="Y62" i="39"/>
  <c r="X65" i="38"/>
  <c r="Y65" i="38"/>
  <c r="AH64" i="75"/>
  <c r="AQ64" i="75" s="1"/>
  <c r="AR62" i="43"/>
  <c r="AH62" i="74"/>
  <c r="AQ62" i="74" s="1"/>
  <c r="Z63" i="27"/>
  <c r="Y63" i="27"/>
  <c r="X63" i="27"/>
  <c r="AN65" i="42"/>
  <c r="AI65" i="42"/>
  <c r="Z66" i="41"/>
  <c r="X66" i="41"/>
  <c r="Y66" i="41"/>
  <c r="X67" i="33"/>
  <c r="Y67" i="33"/>
  <c r="W66" i="92" l="1"/>
  <c r="AE65" i="92"/>
  <c r="AF65" i="92"/>
  <c r="AO65" i="92" s="1"/>
  <c r="AG65" i="92"/>
  <c r="AP65" i="92" s="1"/>
  <c r="AN64" i="94"/>
  <c r="AI64" i="94"/>
  <c r="AR64" i="85"/>
  <c r="X66" i="80"/>
  <c r="Y66" i="80"/>
  <c r="AH66" i="41"/>
  <c r="AQ66" i="41" s="1"/>
  <c r="AE63" i="27"/>
  <c r="AG63" i="27"/>
  <c r="AP63" i="27" s="1"/>
  <c r="W64" i="27"/>
  <c r="AF63" i="27"/>
  <c r="AO63" i="27" s="1"/>
  <c r="AG62" i="39"/>
  <c r="AP62" i="39" s="1"/>
  <c r="AF62" i="39"/>
  <c r="AO62" i="39" s="1"/>
  <c r="AE62" i="39"/>
  <c r="W63" i="39"/>
  <c r="AR65" i="25"/>
  <c r="AE63" i="46"/>
  <c r="W64" i="46"/>
  <c r="AG63" i="46"/>
  <c r="AP63" i="46" s="1"/>
  <c r="AF63" i="46"/>
  <c r="AO63" i="46" s="1"/>
  <c r="AG66" i="25"/>
  <c r="AP66" i="25" s="1"/>
  <c r="AF66" i="25"/>
  <c r="AO66" i="25" s="1"/>
  <c r="AE66" i="25"/>
  <c r="W67" i="25"/>
  <c r="AR67" i="95"/>
  <c r="X65" i="94"/>
  <c r="Z65" i="94" s="1"/>
  <c r="Y65" i="94"/>
  <c r="AN65" i="88"/>
  <c r="AI65" i="88"/>
  <c r="Z64" i="87"/>
  <c r="X64" i="87"/>
  <c r="Y64" i="87"/>
  <c r="AH65" i="83"/>
  <c r="AQ65" i="83" s="1"/>
  <c r="X62" i="28"/>
  <c r="Y62" i="28"/>
  <c r="AG63" i="26"/>
  <c r="AP63" i="26" s="1"/>
  <c r="AF63" i="26"/>
  <c r="AO63" i="26" s="1"/>
  <c r="AE63" i="26"/>
  <c r="W64" i="26"/>
  <c r="AG65" i="85"/>
  <c r="AP65" i="85" s="1"/>
  <c r="W66" i="85"/>
  <c r="AF65" i="85"/>
  <c r="AO65" i="85" s="1"/>
  <c r="AE65" i="85"/>
  <c r="AH65" i="32"/>
  <c r="AQ65" i="32" s="1"/>
  <c r="AF62" i="89"/>
  <c r="AO62" i="89" s="1"/>
  <c r="AG62" i="89"/>
  <c r="AP62" i="89" s="1"/>
  <c r="AE62" i="89"/>
  <c r="W63" i="89"/>
  <c r="AR65" i="44"/>
  <c r="X63" i="82"/>
  <c r="Y63" i="82"/>
  <c r="Z65" i="45"/>
  <c r="Y65" i="45"/>
  <c r="X65" i="45"/>
  <c r="AR62" i="31"/>
  <c r="AH66" i="44"/>
  <c r="AQ66" i="44" s="1"/>
  <c r="AH66" i="77"/>
  <c r="AQ66" i="77" s="1"/>
  <c r="AG65" i="83"/>
  <c r="AP65" i="83" s="1"/>
  <c r="W66" i="83"/>
  <c r="AF65" i="83"/>
  <c r="AO65" i="83" s="1"/>
  <c r="AE65" i="83"/>
  <c r="AI64" i="76"/>
  <c r="AN64" i="76"/>
  <c r="AH68" i="95"/>
  <c r="AQ68" i="95" s="1"/>
  <c r="AN63" i="87"/>
  <c r="AI63" i="87"/>
  <c r="AI61" i="28"/>
  <c r="AN61" i="28"/>
  <c r="AH65" i="81"/>
  <c r="AQ65" i="81" s="1"/>
  <c r="AH63" i="31"/>
  <c r="AQ63" i="31" s="1"/>
  <c r="AR65" i="77"/>
  <c r="X63" i="90"/>
  <c r="Z63" i="90" s="1"/>
  <c r="Y63" i="90"/>
  <c r="AR65" i="41"/>
  <c r="AN64" i="75"/>
  <c r="AI64" i="75"/>
  <c r="AN65" i="80"/>
  <c r="AI65" i="80"/>
  <c r="AN62" i="82"/>
  <c r="AI62" i="82"/>
  <c r="Z67" i="78"/>
  <c r="Y67" i="78"/>
  <c r="X67" i="78"/>
  <c r="X64" i="43"/>
  <c r="Y64" i="43"/>
  <c r="AI62" i="96"/>
  <c r="AN62" i="96"/>
  <c r="AN64" i="45"/>
  <c r="AI64" i="45"/>
  <c r="AH65" i="38"/>
  <c r="AQ65" i="38" s="1"/>
  <c r="AH66" i="42"/>
  <c r="AQ66" i="42" s="1"/>
  <c r="AR62" i="27"/>
  <c r="Z66" i="44"/>
  <c r="AH67" i="33"/>
  <c r="AQ67" i="33" s="1"/>
  <c r="Z65" i="38"/>
  <c r="AF66" i="34"/>
  <c r="AO66" i="34" s="1"/>
  <c r="AE66" i="34"/>
  <c r="W67" i="34"/>
  <c r="AG66" i="34"/>
  <c r="AP66" i="34" s="1"/>
  <c r="AR64" i="32"/>
  <c r="AR61" i="89"/>
  <c r="AH64" i="47"/>
  <c r="AQ64" i="47" s="1"/>
  <c r="AR64" i="83"/>
  <c r="AR64" i="81"/>
  <c r="AR62" i="26"/>
  <c r="Y64" i="48"/>
  <c r="Z64" i="48" s="1"/>
  <c r="X64" i="48"/>
  <c r="W67" i="30"/>
  <c r="AG66" i="30"/>
  <c r="AP66" i="30" s="1"/>
  <c r="AE66" i="30"/>
  <c r="AF66" i="30"/>
  <c r="AO66" i="30" s="1"/>
  <c r="Y63" i="96"/>
  <c r="X63" i="96"/>
  <c r="Z63" i="96" s="1"/>
  <c r="Z65" i="81"/>
  <c r="Z63" i="31"/>
  <c r="Z67" i="86"/>
  <c r="X67" i="86"/>
  <c r="Y67" i="86"/>
  <c r="AI62" i="90"/>
  <c r="AN62" i="90"/>
  <c r="X65" i="75"/>
  <c r="Z65" i="75" s="1"/>
  <c r="Y65" i="75"/>
  <c r="AR61" i="39"/>
  <c r="Z66" i="37"/>
  <c r="X66" i="37"/>
  <c r="Y66" i="37"/>
  <c r="X63" i="74"/>
  <c r="Y63" i="74"/>
  <c r="AN63" i="43"/>
  <c r="AI63" i="43"/>
  <c r="X65" i="36"/>
  <c r="Y65" i="36"/>
  <c r="Z65" i="36" s="1"/>
  <c r="W67" i="41"/>
  <c r="AG66" i="41"/>
  <c r="AP66" i="41" s="1"/>
  <c r="AF66" i="41"/>
  <c r="AO66" i="41" s="1"/>
  <c r="AE66" i="41"/>
  <c r="AR66" i="33"/>
  <c r="AI66" i="86"/>
  <c r="AN66" i="86"/>
  <c r="AF65" i="32"/>
  <c r="AO65" i="32" s="1"/>
  <c r="AE65" i="32"/>
  <c r="W66" i="32"/>
  <c r="AG65" i="32"/>
  <c r="AP65" i="32" s="1"/>
  <c r="AR65" i="42"/>
  <c r="Z66" i="77"/>
  <c r="Z67" i="33"/>
  <c r="AH63" i="27"/>
  <c r="AQ63" i="27" s="1"/>
  <c r="Y66" i="93"/>
  <c r="X66" i="93"/>
  <c r="Z66" i="42"/>
  <c r="W65" i="35"/>
  <c r="AG64" i="35"/>
  <c r="AP64" i="35" s="1"/>
  <c r="AF64" i="35"/>
  <c r="AO64" i="35" s="1"/>
  <c r="AE64" i="35"/>
  <c r="AR64" i="92"/>
  <c r="Z68" i="95"/>
  <c r="AH63" i="26"/>
  <c r="AQ63" i="26" s="1"/>
  <c r="AF65" i="84"/>
  <c r="AO65" i="84" s="1"/>
  <c r="AG65" i="84"/>
  <c r="AP65" i="84" s="1"/>
  <c r="W66" i="84"/>
  <c r="AE65" i="84"/>
  <c r="AI65" i="37"/>
  <c r="AN65" i="37"/>
  <c r="AI64" i="36"/>
  <c r="AN64" i="36"/>
  <c r="W64" i="29"/>
  <c r="AG63" i="29"/>
  <c r="AP63" i="29" s="1"/>
  <c r="AE63" i="29"/>
  <c r="AF63" i="29"/>
  <c r="AO63" i="29" s="1"/>
  <c r="AR63" i="47"/>
  <c r="AR64" i="38"/>
  <c r="AH65" i="92"/>
  <c r="AQ65" i="92" s="1"/>
  <c r="AH62" i="39"/>
  <c r="AQ62" i="39" s="1"/>
  <c r="AE64" i="73"/>
  <c r="AG64" i="73"/>
  <c r="AP64" i="73" s="1"/>
  <c r="AF64" i="73"/>
  <c r="AO64" i="73" s="1"/>
  <c r="W65" i="73"/>
  <c r="AF63" i="91"/>
  <c r="AO63" i="91" s="1"/>
  <c r="AE63" i="91"/>
  <c r="W64" i="91"/>
  <c r="AG63" i="91"/>
  <c r="AP63" i="91" s="1"/>
  <c r="AI65" i="93"/>
  <c r="AN65" i="93"/>
  <c r="AH66" i="25"/>
  <c r="AQ66" i="25" s="1"/>
  <c r="W68" i="40"/>
  <c r="AG67" i="40"/>
  <c r="AP67" i="40" s="1"/>
  <c r="AF67" i="40"/>
  <c r="AO67" i="40" s="1"/>
  <c r="AE67" i="40"/>
  <c r="Z64" i="47"/>
  <c r="Z65" i="76"/>
  <c r="X65" i="76"/>
  <c r="Y65" i="76"/>
  <c r="AG65" i="79"/>
  <c r="AP65" i="79" s="1"/>
  <c r="W66" i="79"/>
  <c r="AF65" i="79"/>
  <c r="AO65" i="79" s="1"/>
  <c r="AE65" i="79"/>
  <c r="AI63" i="48"/>
  <c r="AN63" i="48"/>
  <c r="X66" i="88"/>
  <c r="Z66" i="88" s="1"/>
  <c r="Y66" i="88"/>
  <c r="AH65" i="85"/>
  <c r="AQ65" i="85" s="1"/>
  <c r="AH62" i="89"/>
  <c r="AQ62" i="89" s="1"/>
  <c r="AI66" i="78"/>
  <c r="AN66" i="78"/>
  <c r="AN62" i="74"/>
  <c r="AI62" i="74"/>
  <c r="W67" i="88" l="1"/>
  <c r="AG66" i="88"/>
  <c r="AP66" i="88" s="1"/>
  <c r="AF66" i="88"/>
  <c r="AO66" i="88" s="1"/>
  <c r="AE66" i="88"/>
  <c r="W66" i="75"/>
  <c r="AG65" i="75"/>
  <c r="AP65" i="75" s="1"/>
  <c r="AF65" i="75"/>
  <c r="AO65" i="75" s="1"/>
  <c r="AE65" i="75"/>
  <c r="AG65" i="36"/>
  <c r="AP65" i="36" s="1"/>
  <c r="AF65" i="36"/>
  <c r="AO65" i="36" s="1"/>
  <c r="AE65" i="36"/>
  <c r="W66" i="36"/>
  <c r="AG63" i="90"/>
  <c r="AP63" i="90" s="1"/>
  <c r="AF63" i="90"/>
  <c r="AO63" i="90" s="1"/>
  <c r="AE63" i="90"/>
  <c r="W64" i="90"/>
  <c r="W66" i="94"/>
  <c r="AG65" i="94"/>
  <c r="AP65" i="94" s="1"/>
  <c r="AF65" i="94"/>
  <c r="AO65" i="94" s="1"/>
  <c r="AE65" i="94"/>
  <c r="AF63" i="96"/>
  <c r="AO63" i="96" s="1"/>
  <c r="AE63" i="96"/>
  <c r="AG63" i="96"/>
  <c r="AP63" i="96" s="1"/>
  <c r="W64" i="96"/>
  <c r="AE64" i="48"/>
  <c r="W65" i="48"/>
  <c r="AG64" i="48"/>
  <c r="AP64" i="48" s="1"/>
  <c r="AF64" i="48"/>
  <c r="AO64" i="48" s="1"/>
  <c r="AG66" i="37"/>
  <c r="AP66" i="37" s="1"/>
  <c r="AF66" i="37"/>
  <c r="AO66" i="37" s="1"/>
  <c r="AE66" i="37"/>
  <c r="W67" i="37"/>
  <c r="AF67" i="78"/>
  <c r="AO67" i="78" s="1"/>
  <c r="AE67" i="78"/>
  <c r="W68" i="78"/>
  <c r="AG67" i="78"/>
  <c r="AP67" i="78" s="1"/>
  <c r="AH66" i="80"/>
  <c r="AQ66" i="80" s="1"/>
  <c r="Z66" i="80"/>
  <c r="AN65" i="79"/>
  <c r="AI65" i="79"/>
  <c r="AH65" i="76"/>
  <c r="AQ65" i="76" s="1"/>
  <c r="AI63" i="91"/>
  <c r="AN63" i="91"/>
  <c r="AN64" i="73"/>
  <c r="AI64" i="73"/>
  <c r="AI65" i="84"/>
  <c r="AN65" i="84"/>
  <c r="W67" i="42"/>
  <c r="AG66" i="42"/>
  <c r="AP66" i="42" s="1"/>
  <c r="AF66" i="42"/>
  <c r="AO66" i="42" s="1"/>
  <c r="AE66" i="42"/>
  <c r="AR63" i="43"/>
  <c r="AH66" i="37"/>
  <c r="AQ66" i="37" s="1"/>
  <c r="AE63" i="31"/>
  <c r="AF63" i="31"/>
  <c r="AO63" i="31" s="1"/>
  <c r="W64" i="31"/>
  <c r="AG63" i="31"/>
  <c r="AP63" i="31" s="1"/>
  <c r="AI66" i="30"/>
  <c r="AN66" i="30"/>
  <c r="X67" i="34"/>
  <c r="Z67" i="34" s="1"/>
  <c r="Y67" i="34"/>
  <c r="AR64" i="75"/>
  <c r="AN65" i="83"/>
  <c r="AI65" i="83"/>
  <c r="AN63" i="26"/>
  <c r="AI63" i="26"/>
  <c r="AH64" i="87"/>
  <c r="AQ64" i="87" s="1"/>
  <c r="AI63" i="46"/>
  <c r="AN63" i="46"/>
  <c r="AN63" i="27"/>
  <c r="AI63" i="27"/>
  <c r="X66" i="84"/>
  <c r="Z66" i="84" s="1"/>
  <c r="Y66" i="84"/>
  <c r="X63" i="89"/>
  <c r="Y63" i="89"/>
  <c r="AR65" i="88"/>
  <c r="Y68" i="40"/>
  <c r="X68" i="40"/>
  <c r="AH66" i="93"/>
  <c r="AQ66" i="93" s="1"/>
  <c r="AR66" i="86"/>
  <c r="W66" i="81"/>
  <c r="AE65" i="81"/>
  <c r="AF65" i="81"/>
  <c r="AO65" i="81" s="1"/>
  <c r="AG65" i="81"/>
  <c r="AP65" i="81" s="1"/>
  <c r="W65" i="87"/>
  <c r="AG64" i="87"/>
  <c r="AP64" i="87" s="1"/>
  <c r="AE64" i="87"/>
  <c r="AF64" i="87"/>
  <c r="AO64" i="87" s="1"/>
  <c r="AR62" i="90"/>
  <c r="AR62" i="82"/>
  <c r="AR61" i="28"/>
  <c r="X66" i="85"/>
  <c r="Y66" i="85"/>
  <c r="AI67" i="40"/>
  <c r="AN67" i="40"/>
  <c r="Y65" i="73"/>
  <c r="X65" i="73"/>
  <c r="AR64" i="36"/>
  <c r="Z66" i="93"/>
  <c r="AF67" i="33"/>
  <c r="AO67" i="33" s="1"/>
  <c r="AE67" i="33"/>
  <c r="W68" i="33"/>
  <c r="AG67" i="33"/>
  <c r="AP67" i="33" s="1"/>
  <c r="X66" i="32"/>
  <c r="Y66" i="32"/>
  <c r="AH63" i="74"/>
  <c r="AQ63" i="74" s="1"/>
  <c r="Y67" i="30"/>
  <c r="Z67" i="30" s="1"/>
  <c r="X67" i="30"/>
  <c r="W66" i="38"/>
  <c r="AG65" i="38"/>
  <c r="AP65" i="38" s="1"/>
  <c r="AF65" i="38"/>
  <c r="AO65" i="38" s="1"/>
  <c r="AE65" i="38"/>
  <c r="AE66" i="44"/>
  <c r="W67" i="44"/>
  <c r="AG66" i="44"/>
  <c r="AP66" i="44" s="1"/>
  <c r="AF66" i="44"/>
  <c r="AO66" i="44" s="1"/>
  <c r="AH64" i="43"/>
  <c r="AQ64" i="43" s="1"/>
  <c r="AR63" i="87"/>
  <c r="X66" i="83"/>
  <c r="Z66" i="83" s="1"/>
  <c r="Y66" i="83"/>
  <c r="AH63" i="82"/>
  <c r="AQ63" i="82" s="1"/>
  <c r="AN62" i="89"/>
  <c r="AI62" i="89"/>
  <c r="Y64" i="27"/>
  <c r="Z64" i="27" s="1"/>
  <c r="X64" i="27"/>
  <c r="AI65" i="92"/>
  <c r="AN65" i="92"/>
  <c r="Y64" i="29"/>
  <c r="X64" i="29"/>
  <c r="Z64" i="29" s="1"/>
  <c r="AI64" i="35"/>
  <c r="AN64" i="35"/>
  <c r="W66" i="45"/>
  <c r="AG65" i="45"/>
  <c r="AP65" i="45" s="1"/>
  <c r="AF65" i="45"/>
  <c r="AO65" i="45" s="1"/>
  <c r="AE65" i="45"/>
  <c r="AR66" i="78"/>
  <c r="AH66" i="88"/>
  <c r="AQ66" i="88" s="1"/>
  <c r="AI63" i="29"/>
  <c r="AN63" i="29"/>
  <c r="AG68" i="95"/>
  <c r="AP68" i="95" s="1"/>
  <c r="AF68" i="95"/>
  <c r="AO68" i="95" s="1"/>
  <c r="AE68" i="95"/>
  <c r="W69" i="95"/>
  <c r="W67" i="77"/>
  <c r="AE66" i="77"/>
  <c r="AG66" i="77"/>
  <c r="AP66" i="77" s="1"/>
  <c r="AF66" i="77"/>
  <c r="AO66" i="77" s="1"/>
  <c r="AI65" i="32"/>
  <c r="AN65" i="32"/>
  <c r="AI66" i="41"/>
  <c r="AN66" i="41"/>
  <c r="AH65" i="36"/>
  <c r="AQ65" i="36" s="1"/>
  <c r="Z63" i="74"/>
  <c r="AH67" i="86"/>
  <c r="AQ67" i="86" s="1"/>
  <c r="AH64" i="48"/>
  <c r="AQ64" i="48" s="1"/>
  <c r="AR64" i="45"/>
  <c r="Z64" i="43"/>
  <c r="AR65" i="80"/>
  <c r="Z63" i="82"/>
  <c r="AH62" i="28"/>
  <c r="AQ62" i="28" s="1"/>
  <c r="Y67" i="25"/>
  <c r="X67" i="25"/>
  <c r="X63" i="39"/>
  <c r="Y63" i="39"/>
  <c r="AF65" i="76"/>
  <c r="AO65" i="76" s="1"/>
  <c r="AG65" i="76"/>
  <c r="AP65" i="76" s="1"/>
  <c r="AE65" i="76"/>
  <c r="W66" i="76"/>
  <c r="AI66" i="34"/>
  <c r="AN66" i="34"/>
  <c r="AR62" i="96"/>
  <c r="X66" i="79"/>
  <c r="Z66" i="79" s="1"/>
  <c r="Y66" i="79"/>
  <c r="AF64" i="47"/>
  <c r="AO64" i="47" s="1"/>
  <c r="W65" i="47"/>
  <c r="AG64" i="47"/>
  <c r="AP64" i="47" s="1"/>
  <c r="AE64" i="47"/>
  <c r="AR65" i="93"/>
  <c r="X67" i="41"/>
  <c r="Z67" i="41" s="1"/>
  <c r="Y67" i="41"/>
  <c r="AH63" i="96"/>
  <c r="AQ63" i="96" s="1"/>
  <c r="AR62" i="74"/>
  <c r="AR63" i="48"/>
  <c r="Y64" i="91"/>
  <c r="Z64" i="91" s="1"/>
  <c r="X64" i="91"/>
  <c r="AR65" i="37"/>
  <c r="X65" i="35"/>
  <c r="Y65" i="35"/>
  <c r="AH65" i="75"/>
  <c r="AQ65" i="75" s="1"/>
  <c r="AF67" i="86"/>
  <c r="AO67" i="86" s="1"/>
  <c r="AE67" i="86"/>
  <c r="AG67" i="86"/>
  <c r="AP67" i="86" s="1"/>
  <c r="W68" i="86"/>
  <c r="AH67" i="78"/>
  <c r="AQ67" i="78" s="1"/>
  <c r="AH63" i="90"/>
  <c r="AQ63" i="90" s="1"/>
  <c r="AR64" i="76"/>
  <c r="AH65" i="45"/>
  <c r="AQ65" i="45" s="1"/>
  <c r="AN65" i="85"/>
  <c r="AI65" i="85"/>
  <c r="Z64" i="26"/>
  <c r="X64" i="26"/>
  <c r="Y64" i="26"/>
  <c r="Z62" i="28"/>
  <c r="AH65" i="94"/>
  <c r="AQ65" i="94" s="1"/>
  <c r="AN66" i="25"/>
  <c r="AI66" i="25"/>
  <c r="X64" i="46"/>
  <c r="Z64" i="46" s="1"/>
  <c r="Y64" i="46"/>
  <c r="AN62" i="39"/>
  <c r="AI62" i="39"/>
  <c r="AR64" i="94"/>
  <c r="Z66" i="92"/>
  <c r="X66" i="92"/>
  <c r="Y66" i="92"/>
  <c r="AF67" i="41" l="1"/>
  <c r="AO67" i="41" s="1"/>
  <c r="AE67" i="41"/>
  <c r="W68" i="41"/>
  <c r="AG67" i="41"/>
  <c r="AP67" i="41" s="1"/>
  <c r="AF66" i="84"/>
  <c r="AO66" i="84" s="1"/>
  <c r="AE66" i="84"/>
  <c r="W67" i="84"/>
  <c r="AG66" i="84"/>
  <c r="AP66" i="84" s="1"/>
  <c r="AG67" i="34"/>
  <c r="AP67" i="34" s="1"/>
  <c r="AF67" i="34"/>
  <c r="AO67" i="34" s="1"/>
  <c r="AE67" i="34"/>
  <c r="W68" i="34"/>
  <c r="AF67" i="30"/>
  <c r="AO67" i="30" s="1"/>
  <c r="AE67" i="30"/>
  <c r="W68" i="30"/>
  <c r="AG67" i="30"/>
  <c r="AP67" i="30" s="1"/>
  <c r="AF66" i="79"/>
  <c r="AO66" i="79" s="1"/>
  <c r="AG66" i="79"/>
  <c r="AP66" i="79" s="1"/>
  <c r="AE66" i="79"/>
  <c r="W67" i="79"/>
  <c r="AG64" i="46"/>
  <c r="AP64" i="46" s="1"/>
  <c r="AF64" i="46"/>
  <c r="AO64" i="46" s="1"/>
  <c r="AE64" i="46"/>
  <c r="W65" i="46"/>
  <c r="AF64" i="29"/>
  <c r="AO64" i="29" s="1"/>
  <c r="AE64" i="29"/>
  <c r="W65" i="29"/>
  <c r="AG64" i="29"/>
  <c r="AP64" i="29" s="1"/>
  <c r="AG64" i="91"/>
  <c r="AP64" i="91" s="1"/>
  <c r="AE64" i="91"/>
  <c r="W65" i="91"/>
  <c r="AF64" i="91"/>
  <c r="AO64" i="91" s="1"/>
  <c r="W67" i="83"/>
  <c r="AF66" i="83"/>
  <c r="AO66" i="83" s="1"/>
  <c r="AG66" i="83"/>
  <c r="AP66" i="83" s="1"/>
  <c r="AE66" i="83"/>
  <c r="AG64" i="27"/>
  <c r="AP64" i="27" s="1"/>
  <c r="AF64" i="27"/>
  <c r="AO64" i="27" s="1"/>
  <c r="AE64" i="27"/>
  <c r="W65" i="27"/>
  <c r="AH67" i="25"/>
  <c r="AQ67" i="25" s="1"/>
  <c r="W64" i="74"/>
  <c r="AG63" i="74"/>
  <c r="AP63" i="74" s="1"/>
  <c r="AE63" i="74"/>
  <c r="AF63" i="74"/>
  <c r="AO63" i="74" s="1"/>
  <c r="AH66" i="85"/>
  <c r="AQ66" i="85" s="1"/>
  <c r="AI66" i="88"/>
  <c r="AN66" i="88"/>
  <c r="AR65" i="85"/>
  <c r="Y65" i="47"/>
  <c r="Z65" i="47" s="1"/>
  <c r="X65" i="47"/>
  <c r="AI64" i="47"/>
  <c r="AN64" i="47"/>
  <c r="X66" i="76"/>
  <c r="Y66" i="76"/>
  <c r="Z66" i="76" s="1"/>
  <c r="AH63" i="39"/>
  <c r="AQ63" i="39" s="1"/>
  <c r="Z69" i="95"/>
  <c r="Y69" i="95"/>
  <c r="X69" i="95"/>
  <c r="AH66" i="92"/>
  <c r="AQ66" i="92" s="1"/>
  <c r="AH64" i="26"/>
  <c r="AQ64" i="26" s="1"/>
  <c r="AN67" i="86"/>
  <c r="AI67" i="86"/>
  <c r="AH64" i="91"/>
  <c r="AQ64" i="91" s="1"/>
  <c r="AN65" i="76"/>
  <c r="AI65" i="76"/>
  <c r="Z63" i="39"/>
  <c r="AG64" i="43"/>
  <c r="AP64" i="43" s="1"/>
  <c r="AF64" i="43"/>
  <c r="AO64" i="43" s="1"/>
  <c r="AE64" i="43"/>
  <c r="W65" i="43"/>
  <c r="AN68" i="95"/>
  <c r="AI68" i="95"/>
  <c r="AI65" i="45"/>
  <c r="AN65" i="45"/>
  <c r="AR64" i="35"/>
  <c r="AH64" i="27"/>
  <c r="AQ64" i="27" s="1"/>
  <c r="AI66" i="44"/>
  <c r="AN66" i="44"/>
  <c r="AH67" i="30"/>
  <c r="AQ67" i="30" s="1"/>
  <c r="X68" i="33"/>
  <c r="Y68" i="33"/>
  <c r="Z68" i="33" s="1"/>
  <c r="Z66" i="81"/>
  <c r="X66" i="81"/>
  <c r="Y66" i="81"/>
  <c r="AR65" i="83"/>
  <c r="AI67" i="78"/>
  <c r="AN67" i="78"/>
  <c r="X64" i="96"/>
  <c r="Y64" i="96"/>
  <c r="Z64" i="96" s="1"/>
  <c r="AN63" i="90"/>
  <c r="AI63" i="90"/>
  <c r="Z66" i="75"/>
  <c r="X66" i="75"/>
  <c r="Y66" i="75"/>
  <c r="AH65" i="73"/>
  <c r="AQ65" i="73" s="1"/>
  <c r="AH65" i="35"/>
  <c r="AQ65" i="35" s="1"/>
  <c r="AR66" i="41"/>
  <c r="AN67" i="33"/>
  <c r="AI67" i="33"/>
  <c r="AH68" i="40"/>
  <c r="AQ68" i="40" s="1"/>
  <c r="AH63" i="89"/>
  <c r="AQ63" i="89" s="1"/>
  <c r="AI65" i="75"/>
  <c r="AN65" i="75"/>
  <c r="AF66" i="92"/>
  <c r="AO66" i="92" s="1"/>
  <c r="AE66" i="92"/>
  <c r="AG66" i="92"/>
  <c r="AP66" i="92" s="1"/>
  <c r="W67" i="92"/>
  <c r="AH64" i="46"/>
  <c r="AQ64" i="46" s="1"/>
  <c r="W65" i="26"/>
  <c r="AG64" i="26"/>
  <c r="AP64" i="26" s="1"/>
  <c r="AF64" i="26"/>
  <c r="AO64" i="26" s="1"/>
  <c r="AE64" i="26"/>
  <c r="AI66" i="77"/>
  <c r="AN66" i="77"/>
  <c r="AR63" i="27"/>
  <c r="AR66" i="30"/>
  <c r="AR66" i="25"/>
  <c r="Z65" i="35"/>
  <c r="Z67" i="25"/>
  <c r="W64" i="82"/>
  <c r="AF63" i="82"/>
  <c r="AO63" i="82" s="1"/>
  <c r="AG63" i="82"/>
  <c r="AP63" i="82" s="1"/>
  <c r="AE63" i="82"/>
  <c r="Z67" i="77"/>
  <c r="X67" i="77"/>
  <c r="Y67" i="77"/>
  <c r="AR62" i="89"/>
  <c r="AH66" i="32"/>
  <c r="AQ66" i="32" s="1"/>
  <c r="Z65" i="73"/>
  <c r="Z63" i="89"/>
  <c r="AI66" i="42"/>
  <c r="AN66" i="42"/>
  <c r="AR65" i="84"/>
  <c r="W67" i="80"/>
  <c r="AG66" i="80"/>
  <c r="AP66" i="80" s="1"/>
  <c r="AF66" i="80"/>
  <c r="AO66" i="80" s="1"/>
  <c r="AE66" i="80"/>
  <c r="X67" i="37"/>
  <c r="Y67" i="37"/>
  <c r="AN63" i="96"/>
  <c r="AI63" i="96"/>
  <c r="X66" i="94"/>
  <c r="Y66" i="94"/>
  <c r="Z66" i="94" s="1"/>
  <c r="AN63" i="31"/>
  <c r="AI63" i="31"/>
  <c r="X67" i="42"/>
  <c r="Z67" i="42" s="1"/>
  <c r="Y67" i="42"/>
  <c r="AR63" i="91"/>
  <c r="AR65" i="79"/>
  <c r="Z66" i="85"/>
  <c r="AR62" i="39"/>
  <c r="AE62" i="28"/>
  <c r="AF62" i="28"/>
  <c r="AO62" i="28" s="1"/>
  <c r="W63" i="28"/>
  <c r="AG62" i="28"/>
  <c r="AP62" i="28" s="1"/>
  <c r="Y68" i="86"/>
  <c r="X68" i="86"/>
  <c r="AR66" i="34"/>
  <c r="AR65" i="32"/>
  <c r="AR63" i="29"/>
  <c r="Y66" i="45"/>
  <c r="Z66" i="45" s="1"/>
  <c r="X66" i="45"/>
  <c r="Z66" i="32"/>
  <c r="AG66" i="93"/>
  <c r="AP66" i="93" s="1"/>
  <c r="AE66" i="93"/>
  <c r="AF66" i="93"/>
  <c r="AO66" i="93" s="1"/>
  <c r="W67" i="93"/>
  <c r="AI64" i="87"/>
  <c r="AN64" i="87"/>
  <c r="AI65" i="81"/>
  <c r="AN65" i="81"/>
  <c r="Z68" i="40"/>
  <c r="AR63" i="46"/>
  <c r="AR63" i="26"/>
  <c r="AR64" i="73"/>
  <c r="AN66" i="37"/>
  <c r="AI66" i="37"/>
  <c r="Y65" i="48"/>
  <c r="Z65" i="48" s="1"/>
  <c r="X65" i="48"/>
  <c r="Y64" i="90"/>
  <c r="X64" i="90"/>
  <c r="Y66" i="36"/>
  <c r="Z66" i="36" s="1"/>
  <c r="X66" i="36"/>
  <c r="AH67" i="41"/>
  <c r="AQ67" i="41" s="1"/>
  <c r="AH64" i="29"/>
  <c r="AQ64" i="29" s="1"/>
  <c r="AI65" i="38"/>
  <c r="AN65" i="38"/>
  <c r="X65" i="87"/>
  <c r="Y65" i="87"/>
  <c r="Z65" i="87" s="1"/>
  <c r="AH66" i="79"/>
  <c r="AQ66" i="79" s="1"/>
  <c r="AR65" i="92"/>
  <c r="AH66" i="83"/>
  <c r="AQ66" i="83" s="1"/>
  <c r="X67" i="44"/>
  <c r="Z67" i="44" s="1"/>
  <c r="Y67" i="44"/>
  <c r="Y66" i="38"/>
  <c r="X66" i="38"/>
  <c r="AR67" i="40"/>
  <c r="AH66" i="84"/>
  <c r="AQ66" i="84" s="1"/>
  <c r="AH67" i="34"/>
  <c r="AQ67" i="34" s="1"/>
  <c r="Y64" i="31"/>
  <c r="Z64" i="31" s="1"/>
  <c r="X64" i="31"/>
  <c r="X68" i="78"/>
  <c r="Y68" i="78"/>
  <c r="Z68" i="78" s="1"/>
  <c r="AI64" i="48"/>
  <c r="AN64" i="48"/>
  <c r="AI65" i="94"/>
  <c r="AN65" i="94"/>
  <c r="AN65" i="36"/>
  <c r="AI65" i="36"/>
  <c r="X67" i="88"/>
  <c r="Y67" i="88"/>
  <c r="AG68" i="78" l="1"/>
  <c r="AP68" i="78" s="1"/>
  <c r="AF68" i="78"/>
  <c r="AO68" i="78" s="1"/>
  <c r="AE68" i="78"/>
  <c r="W69" i="78"/>
  <c r="AE66" i="45"/>
  <c r="W67" i="45"/>
  <c r="AG66" i="45"/>
  <c r="AP66" i="45" s="1"/>
  <c r="AF66" i="45"/>
  <c r="AO66" i="45" s="1"/>
  <c r="W67" i="94"/>
  <c r="AE66" i="94"/>
  <c r="AF66" i="94"/>
  <c r="AO66" i="94" s="1"/>
  <c r="AG66" i="94"/>
  <c r="AP66" i="94" s="1"/>
  <c r="AG64" i="96"/>
  <c r="AP64" i="96" s="1"/>
  <c r="W65" i="96"/>
  <c r="AF64" i="96"/>
  <c r="AO64" i="96" s="1"/>
  <c r="AE64" i="96"/>
  <c r="AG65" i="48"/>
  <c r="AP65" i="48" s="1"/>
  <c r="AF65" i="48"/>
  <c r="AO65" i="48" s="1"/>
  <c r="AE65" i="48"/>
  <c r="W66" i="48"/>
  <c r="AG68" i="33"/>
  <c r="AP68" i="33" s="1"/>
  <c r="AF68" i="33"/>
  <c r="AO68" i="33" s="1"/>
  <c r="W69" i="33"/>
  <c r="AE68" i="33"/>
  <c r="W67" i="36"/>
  <c r="AG66" i="36"/>
  <c r="AP66" i="36" s="1"/>
  <c r="AF66" i="36"/>
  <c r="AO66" i="36" s="1"/>
  <c r="AE66" i="36"/>
  <c r="AG67" i="44"/>
  <c r="AP67" i="44" s="1"/>
  <c r="AE67" i="44"/>
  <c r="W68" i="44"/>
  <c r="AF67" i="44"/>
  <c r="AO67" i="44" s="1"/>
  <c r="AE65" i="47"/>
  <c r="W66" i="47"/>
  <c r="AG65" i="47"/>
  <c r="AP65" i="47" s="1"/>
  <c r="AF65" i="47"/>
  <c r="AO65" i="47" s="1"/>
  <c r="AE65" i="87"/>
  <c r="W66" i="87"/>
  <c r="AF65" i="87"/>
  <c r="AO65" i="87" s="1"/>
  <c r="AG65" i="87"/>
  <c r="AP65" i="87" s="1"/>
  <c r="AG64" i="31"/>
  <c r="AP64" i="31" s="1"/>
  <c r="AF64" i="31"/>
  <c r="AO64" i="31" s="1"/>
  <c r="W65" i="31"/>
  <c r="AE64" i="31"/>
  <c r="AF67" i="42"/>
  <c r="AO67" i="42" s="1"/>
  <c r="AE67" i="42"/>
  <c r="W68" i="42"/>
  <c r="AG67" i="42"/>
  <c r="AP67" i="42" s="1"/>
  <c r="AF66" i="76"/>
  <c r="AO66" i="76" s="1"/>
  <c r="W67" i="76"/>
  <c r="AG66" i="76"/>
  <c r="AP66" i="76" s="1"/>
  <c r="AE66" i="76"/>
  <c r="AH68" i="86"/>
  <c r="AQ68" i="86" s="1"/>
  <c r="AR63" i="31"/>
  <c r="AR66" i="42"/>
  <c r="W70" i="95"/>
  <c r="AG69" i="95"/>
  <c r="AP69" i="95" s="1"/>
  <c r="AE69" i="95"/>
  <c r="AF69" i="95"/>
  <c r="AO69" i="95" s="1"/>
  <c r="AH66" i="38"/>
  <c r="AQ66" i="38" s="1"/>
  <c r="AH64" i="90"/>
  <c r="AQ64" i="90" s="1"/>
  <c r="AR65" i="94"/>
  <c r="AH64" i="31"/>
  <c r="AQ64" i="31" s="1"/>
  <c r="AH66" i="36"/>
  <c r="AQ66" i="36" s="1"/>
  <c r="AH65" i="48"/>
  <c r="AQ65" i="48" s="1"/>
  <c r="AR63" i="96"/>
  <c r="AH67" i="77"/>
  <c r="AQ67" i="77" s="1"/>
  <c r="Y64" i="82"/>
  <c r="X64" i="82"/>
  <c r="Z64" i="82" s="1"/>
  <c r="AN66" i="92"/>
  <c r="AI66" i="92"/>
  <c r="AF66" i="75"/>
  <c r="AO66" i="75" s="1"/>
  <c r="W67" i="75"/>
  <c r="AG66" i="75"/>
  <c r="AP66" i="75" s="1"/>
  <c r="AE66" i="75"/>
  <c r="AE66" i="81"/>
  <c r="W67" i="81"/>
  <c r="AG66" i="81"/>
  <c r="AP66" i="81" s="1"/>
  <c r="AF66" i="81"/>
  <c r="AO66" i="81" s="1"/>
  <c r="AH65" i="47"/>
  <c r="AQ65" i="47" s="1"/>
  <c r="AR66" i="88"/>
  <c r="AN66" i="79"/>
  <c r="AI66" i="79"/>
  <c r="Z68" i="30"/>
  <c r="Y68" i="30"/>
  <c r="X68" i="30"/>
  <c r="AH67" i="88"/>
  <c r="AQ67" i="88" s="1"/>
  <c r="W68" i="25"/>
  <c r="AG67" i="25"/>
  <c r="AP67" i="25" s="1"/>
  <c r="AF67" i="25"/>
  <c r="AO67" i="25" s="1"/>
  <c r="AE67" i="25"/>
  <c r="AI63" i="74"/>
  <c r="AN63" i="74"/>
  <c r="Z67" i="83"/>
  <c r="X67" i="83"/>
  <c r="Y67" i="83"/>
  <c r="Z65" i="46"/>
  <c r="X65" i="46"/>
  <c r="Y65" i="46"/>
  <c r="AI67" i="30"/>
  <c r="AN67" i="30"/>
  <c r="AR65" i="45"/>
  <c r="Z67" i="88"/>
  <c r="AR64" i="48"/>
  <c r="AN62" i="28"/>
  <c r="AI62" i="28"/>
  <c r="AF63" i="89"/>
  <c r="AO63" i="89" s="1"/>
  <c r="AG63" i="89"/>
  <c r="AP63" i="89" s="1"/>
  <c r="W64" i="89"/>
  <c r="AE63" i="89"/>
  <c r="AI63" i="82"/>
  <c r="AN63" i="82"/>
  <c r="AE65" i="35"/>
  <c r="W66" i="35"/>
  <c r="AG65" i="35"/>
  <c r="AP65" i="35" s="1"/>
  <c r="AF65" i="35"/>
  <c r="AO65" i="35" s="1"/>
  <c r="AR67" i="33"/>
  <c r="AH68" i="33"/>
  <c r="AQ68" i="33" s="1"/>
  <c r="AR68" i="95"/>
  <c r="AH66" i="76"/>
  <c r="AQ66" i="76" s="1"/>
  <c r="AN64" i="46"/>
  <c r="AI64" i="46"/>
  <c r="AN66" i="93"/>
  <c r="AI66" i="93"/>
  <c r="AR66" i="37"/>
  <c r="AR64" i="87"/>
  <c r="Z67" i="80"/>
  <c r="X67" i="80"/>
  <c r="Y67" i="80"/>
  <c r="W64" i="39"/>
  <c r="AG63" i="39"/>
  <c r="AP63" i="39" s="1"/>
  <c r="AF63" i="39"/>
  <c r="AO63" i="39" s="1"/>
  <c r="AE63" i="39"/>
  <c r="AI66" i="83"/>
  <c r="AN66" i="83"/>
  <c r="X65" i="29"/>
  <c r="Y65" i="29"/>
  <c r="X67" i="84"/>
  <c r="Y67" i="84"/>
  <c r="X68" i="41"/>
  <c r="Y68" i="41"/>
  <c r="AH67" i="44"/>
  <c r="AQ67" i="44" s="1"/>
  <c r="AR63" i="90"/>
  <c r="AR67" i="78"/>
  <c r="AG66" i="32"/>
  <c r="AP66" i="32" s="1"/>
  <c r="AF66" i="32"/>
  <c r="AO66" i="32" s="1"/>
  <c r="AE66" i="32"/>
  <c r="W67" i="32"/>
  <c r="Z68" i="86"/>
  <c r="AH67" i="37"/>
  <c r="AQ67" i="37" s="1"/>
  <c r="AG65" i="73"/>
  <c r="AP65" i="73" s="1"/>
  <c r="AF65" i="73"/>
  <c r="AO65" i="73" s="1"/>
  <c r="W66" i="73"/>
  <c r="AE65" i="73"/>
  <c r="X65" i="26"/>
  <c r="Z65" i="26" s="1"/>
  <c r="Y65" i="26"/>
  <c r="AR65" i="75"/>
  <c r="AH68" i="78"/>
  <c r="AQ68" i="78" s="1"/>
  <c r="AH65" i="87"/>
  <c r="AQ65" i="87" s="1"/>
  <c r="Z67" i="93"/>
  <c r="Y67" i="93"/>
  <c r="X67" i="93"/>
  <c r="AH66" i="45"/>
  <c r="AQ66" i="45" s="1"/>
  <c r="AH66" i="94"/>
  <c r="AQ66" i="94" s="1"/>
  <c r="Z67" i="37"/>
  <c r="AR66" i="77"/>
  <c r="Z67" i="92"/>
  <c r="X67" i="92"/>
  <c r="Y67" i="92"/>
  <c r="AH64" i="96"/>
  <c r="AQ64" i="96" s="1"/>
  <c r="AR66" i="44"/>
  <c r="Y65" i="43"/>
  <c r="X65" i="43"/>
  <c r="Z65" i="43" s="1"/>
  <c r="AR65" i="76"/>
  <c r="Z64" i="74"/>
  <c r="Y64" i="74"/>
  <c r="X64" i="74"/>
  <c r="Z65" i="27"/>
  <c r="Y65" i="27"/>
  <c r="X65" i="27"/>
  <c r="Z65" i="91"/>
  <c r="Y65" i="91"/>
  <c r="X65" i="91"/>
  <c r="AI64" i="29"/>
  <c r="AN64" i="29"/>
  <c r="Z68" i="34"/>
  <c r="X68" i="34"/>
  <c r="Y68" i="34"/>
  <c r="AI66" i="84"/>
  <c r="AN66" i="84"/>
  <c r="AI67" i="41"/>
  <c r="AN67" i="41"/>
  <c r="AR65" i="38"/>
  <c r="AR65" i="81"/>
  <c r="AF67" i="77"/>
  <c r="AO67" i="77" s="1"/>
  <c r="AE67" i="77"/>
  <c r="AG67" i="77"/>
  <c r="AP67" i="77" s="1"/>
  <c r="W68" i="77"/>
  <c r="AR65" i="36"/>
  <c r="Z66" i="38"/>
  <c r="Z64" i="90"/>
  <c r="AE68" i="40"/>
  <c r="W69" i="40"/>
  <c r="AG68" i="40"/>
  <c r="AP68" i="40" s="1"/>
  <c r="AF68" i="40"/>
  <c r="AO68" i="40" s="1"/>
  <c r="Z63" i="28"/>
  <c r="Y63" i="28"/>
  <c r="X63" i="28"/>
  <c r="W67" i="85"/>
  <c r="AF66" i="85"/>
  <c r="AO66" i="85" s="1"/>
  <c r="AE66" i="85"/>
  <c r="AG66" i="85"/>
  <c r="AP66" i="85" s="1"/>
  <c r="AH67" i="42"/>
  <c r="AQ67" i="42" s="1"/>
  <c r="AI66" i="80"/>
  <c r="AN66" i="80"/>
  <c r="AI64" i="26"/>
  <c r="AN64" i="26"/>
  <c r="AH66" i="75"/>
  <c r="AQ66" i="75" s="1"/>
  <c r="AH66" i="81"/>
  <c r="AQ66" i="81" s="1"/>
  <c r="AI64" i="43"/>
  <c r="AN64" i="43"/>
  <c r="AR67" i="86"/>
  <c r="AH69" i="95"/>
  <c r="AQ69" i="95" s="1"/>
  <c r="AR64" i="47"/>
  <c r="AN64" i="27"/>
  <c r="AI64" i="27"/>
  <c r="AN64" i="91"/>
  <c r="AI64" i="91"/>
  <c r="Z67" i="79"/>
  <c r="Y67" i="79"/>
  <c r="X67" i="79"/>
  <c r="AN67" i="34"/>
  <c r="AI67" i="34"/>
  <c r="AF64" i="82" l="1"/>
  <c r="AO64" i="82" s="1"/>
  <c r="AE64" i="82"/>
  <c r="AG64" i="82"/>
  <c r="AP64" i="82" s="1"/>
  <c r="W65" i="82"/>
  <c r="AE65" i="43"/>
  <c r="AG65" i="43"/>
  <c r="AP65" i="43" s="1"/>
  <c r="W66" i="43"/>
  <c r="AF65" i="43"/>
  <c r="AO65" i="43" s="1"/>
  <c r="AE65" i="26"/>
  <c r="W66" i="26"/>
  <c r="AG65" i="26"/>
  <c r="AP65" i="26" s="1"/>
  <c r="AF65" i="26"/>
  <c r="AO65" i="26" s="1"/>
  <c r="AR64" i="29"/>
  <c r="AH67" i="79"/>
  <c r="AQ67" i="79" s="1"/>
  <c r="AH63" i="28"/>
  <c r="AQ63" i="28" s="1"/>
  <c r="X69" i="40"/>
  <c r="Z69" i="40" s="1"/>
  <c r="Y69" i="40"/>
  <c r="Z68" i="77"/>
  <c r="X68" i="77"/>
  <c r="Y68" i="77"/>
  <c r="AR66" i="84"/>
  <c r="AH65" i="91"/>
  <c r="AQ65" i="91" s="1"/>
  <c r="AH64" i="74"/>
  <c r="AQ64" i="74" s="1"/>
  <c r="AH67" i="84"/>
  <c r="AQ67" i="84" s="1"/>
  <c r="AR66" i="83"/>
  <c r="W66" i="46"/>
  <c r="AG65" i="46"/>
  <c r="AP65" i="46" s="1"/>
  <c r="AF65" i="46"/>
  <c r="AO65" i="46" s="1"/>
  <c r="AE65" i="46"/>
  <c r="AI67" i="25"/>
  <c r="AN67" i="25"/>
  <c r="AG68" i="30"/>
  <c r="AP68" i="30" s="1"/>
  <c r="AE68" i="30"/>
  <c r="W69" i="30"/>
  <c r="AF68" i="30"/>
  <c r="AO68" i="30" s="1"/>
  <c r="Z67" i="75"/>
  <c r="X67" i="75"/>
  <c r="Y67" i="75"/>
  <c r="AI69" i="95"/>
  <c r="AN69" i="95"/>
  <c r="AN64" i="31"/>
  <c r="AI64" i="31"/>
  <c r="Z66" i="47"/>
  <c r="Y66" i="47"/>
  <c r="X66" i="47"/>
  <c r="AN68" i="33"/>
  <c r="AI68" i="33"/>
  <c r="Z66" i="48"/>
  <c r="Y66" i="48"/>
  <c r="X66" i="48"/>
  <c r="AI66" i="94"/>
  <c r="AN66" i="94"/>
  <c r="AI66" i="45"/>
  <c r="AN66" i="45"/>
  <c r="AR64" i="26"/>
  <c r="X67" i="85"/>
  <c r="Y67" i="85"/>
  <c r="AR66" i="80"/>
  <c r="AI68" i="40"/>
  <c r="AN68" i="40"/>
  <c r="AH67" i="93"/>
  <c r="AQ67" i="93" s="1"/>
  <c r="AN65" i="73"/>
  <c r="AI65" i="73"/>
  <c r="X67" i="32"/>
  <c r="Z67" i="32" s="1"/>
  <c r="Y67" i="32"/>
  <c r="Z67" i="84"/>
  <c r="AI63" i="39"/>
  <c r="AN63" i="39"/>
  <c r="AH67" i="80"/>
  <c r="AQ67" i="80" s="1"/>
  <c r="AR66" i="93"/>
  <c r="AR63" i="82"/>
  <c r="AR62" i="28"/>
  <c r="AR66" i="79"/>
  <c r="Z67" i="81"/>
  <c r="X67" i="81"/>
  <c r="Y67" i="81"/>
  <c r="AI66" i="76"/>
  <c r="AN66" i="76"/>
  <c r="Y65" i="31"/>
  <c r="X65" i="31"/>
  <c r="Z66" i="87"/>
  <c r="Y66" i="87"/>
  <c r="X66" i="87"/>
  <c r="AN65" i="47"/>
  <c r="AI65" i="47"/>
  <c r="AI66" i="36"/>
  <c r="AN66" i="36"/>
  <c r="AN65" i="48"/>
  <c r="AI65" i="48"/>
  <c r="X65" i="96"/>
  <c r="Z65" i="96" s="1"/>
  <c r="Y65" i="96"/>
  <c r="Z67" i="94"/>
  <c r="Y67" i="94"/>
  <c r="X67" i="94"/>
  <c r="AG67" i="79"/>
  <c r="AP67" i="79" s="1"/>
  <c r="AF67" i="79"/>
  <c r="AO67" i="79" s="1"/>
  <c r="W68" i="79"/>
  <c r="AE67" i="79"/>
  <c r="AI66" i="85"/>
  <c r="AN66" i="85"/>
  <c r="AG63" i="28"/>
  <c r="AP63" i="28" s="1"/>
  <c r="AF63" i="28"/>
  <c r="AO63" i="28" s="1"/>
  <c r="W64" i="28"/>
  <c r="AE63" i="28"/>
  <c r="W65" i="90"/>
  <c r="AG64" i="90"/>
  <c r="AP64" i="90" s="1"/>
  <c r="AF64" i="90"/>
  <c r="AO64" i="90" s="1"/>
  <c r="AE64" i="90"/>
  <c r="AH68" i="34"/>
  <c r="AQ68" i="34" s="1"/>
  <c r="W66" i="91"/>
  <c r="AG65" i="91"/>
  <c r="AP65" i="91" s="1"/>
  <c r="AE65" i="91"/>
  <c r="AF65" i="91"/>
  <c r="AO65" i="91" s="1"/>
  <c r="AE64" i="74"/>
  <c r="W65" i="74"/>
  <c r="AF64" i="74"/>
  <c r="AO64" i="74" s="1"/>
  <c r="AG64" i="74"/>
  <c r="AP64" i="74" s="1"/>
  <c r="W68" i="37"/>
  <c r="AG67" i="37"/>
  <c r="AP67" i="37" s="1"/>
  <c r="AF67" i="37"/>
  <c r="AO67" i="37" s="1"/>
  <c r="AE67" i="37"/>
  <c r="AN66" i="32"/>
  <c r="AI66" i="32"/>
  <c r="AE67" i="80"/>
  <c r="W68" i="80"/>
  <c r="AF67" i="80"/>
  <c r="AO67" i="80" s="1"/>
  <c r="AG67" i="80"/>
  <c r="AP67" i="80" s="1"/>
  <c r="AH67" i="83"/>
  <c r="AQ67" i="83" s="1"/>
  <c r="AN66" i="81"/>
  <c r="AI66" i="81"/>
  <c r="AR66" i="92"/>
  <c r="X70" i="95"/>
  <c r="Y70" i="95"/>
  <c r="Z68" i="42"/>
  <c r="X68" i="42"/>
  <c r="Y68" i="42"/>
  <c r="AI65" i="87"/>
  <c r="AN65" i="87"/>
  <c r="Z69" i="33"/>
  <c r="Y69" i="33"/>
  <c r="X69" i="33"/>
  <c r="X69" i="78"/>
  <c r="Y69" i="78"/>
  <c r="W67" i="38"/>
  <c r="AF66" i="38"/>
  <c r="AO66" i="38" s="1"/>
  <c r="AE66" i="38"/>
  <c r="AG66" i="38"/>
  <c r="AP66" i="38" s="1"/>
  <c r="AN67" i="77"/>
  <c r="AI67" i="77"/>
  <c r="W69" i="34"/>
  <c r="AG68" i="34"/>
  <c r="AP68" i="34" s="1"/>
  <c r="AF68" i="34"/>
  <c r="AO68" i="34" s="1"/>
  <c r="AE68" i="34"/>
  <c r="AH65" i="27"/>
  <c r="AQ65" i="27" s="1"/>
  <c r="W68" i="93"/>
  <c r="AG67" i="93"/>
  <c r="AP67" i="93" s="1"/>
  <c r="AF67" i="93"/>
  <c r="AO67" i="93" s="1"/>
  <c r="AE67" i="93"/>
  <c r="Y66" i="73"/>
  <c r="X66" i="73"/>
  <c r="AH68" i="41"/>
  <c r="AQ68" i="41" s="1"/>
  <c r="AH65" i="29"/>
  <c r="AQ65" i="29" s="1"/>
  <c r="AR64" i="46"/>
  <c r="AN63" i="89"/>
  <c r="AI63" i="89"/>
  <c r="AR67" i="30"/>
  <c r="AF67" i="83"/>
  <c r="AO67" i="83" s="1"/>
  <c r="AE67" i="83"/>
  <c r="W68" i="83"/>
  <c r="AG67" i="83"/>
  <c r="AP67" i="83" s="1"/>
  <c r="AI67" i="42"/>
  <c r="AN67" i="42"/>
  <c r="AN68" i="78"/>
  <c r="AI68" i="78"/>
  <c r="AR64" i="91"/>
  <c r="AR67" i="34"/>
  <c r="AR67" i="41"/>
  <c r="AH67" i="92"/>
  <c r="AQ67" i="92" s="1"/>
  <c r="Z68" i="41"/>
  <c r="Z65" i="29"/>
  <c r="X66" i="35"/>
  <c r="Y66" i="35"/>
  <c r="Z66" i="35" s="1"/>
  <c r="Z64" i="89"/>
  <c r="X64" i="89"/>
  <c r="Y64" i="89"/>
  <c r="Y68" i="25"/>
  <c r="X68" i="25"/>
  <c r="AH68" i="30"/>
  <c r="AQ68" i="30" s="1"/>
  <c r="AI66" i="75"/>
  <c r="AN66" i="75"/>
  <c r="AH64" i="82"/>
  <c r="AQ64" i="82" s="1"/>
  <c r="Z67" i="76"/>
  <c r="Y67" i="76"/>
  <c r="X67" i="76"/>
  <c r="X68" i="44"/>
  <c r="Y68" i="44"/>
  <c r="Z68" i="44" s="1"/>
  <c r="AN64" i="96"/>
  <c r="AI64" i="96"/>
  <c r="AR64" i="27"/>
  <c r="AR64" i="43"/>
  <c r="W66" i="27"/>
  <c r="AG65" i="27"/>
  <c r="AP65" i="27" s="1"/>
  <c r="AF65" i="27"/>
  <c r="AO65" i="27" s="1"/>
  <c r="AE65" i="27"/>
  <c r="AH65" i="43"/>
  <c r="AQ65" i="43" s="1"/>
  <c r="AG67" i="92"/>
  <c r="AP67" i="92" s="1"/>
  <c r="AF67" i="92"/>
  <c r="AO67" i="92" s="1"/>
  <c r="W68" i="92"/>
  <c r="AE67" i="92"/>
  <c r="AH65" i="26"/>
  <c r="AQ65" i="26" s="1"/>
  <c r="AG68" i="86"/>
  <c r="AP68" i="86" s="1"/>
  <c r="AF68" i="86"/>
  <c r="AO68" i="86" s="1"/>
  <c r="W69" i="86"/>
  <c r="AE68" i="86"/>
  <c r="X64" i="39"/>
  <c r="Z64" i="39" s="1"/>
  <c r="Y64" i="39"/>
  <c r="AI65" i="35"/>
  <c r="AN65" i="35"/>
  <c r="AF67" i="88"/>
  <c r="AO67" i="88" s="1"/>
  <c r="AE67" i="88"/>
  <c r="AG67" i="88"/>
  <c r="AP67" i="88" s="1"/>
  <c r="W68" i="88"/>
  <c r="AH65" i="46"/>
  <c r="AQ65" i="46" s="1"/>
  <c r="AR63" i="74"/>
  <c r="AN67" i="44"/>
  <c r="AI67" i="44"/>
  <c r="Z67" i="36"/>
  <c r="Y67" i="36"/>
  <c r="X67" i="36"/>
  <c r="Y67" i="45"/>
  <c r="X67" i="45"/>
  <c r="AF64" i="39" l="1"/>
  <c r="AO64" i="39" s="1"/>
  <c r="AE64" i="39"/>
  <c r="W65" i="39"/>
  <c r="AG64" i="39"/>
  <c r="AP64" i="39" s="1"/>
  <c r="W66" i="96"/>
  <c r="AE65" i="96"/>
  <c r="AG65" i="96"/>
  <c r="AP65" i="96" s="1"/>
  <c r="AF65" i="96"/>
  <c r="AO65" i="96" s="1"/>
  <c r="W68" i="32"/>
  <c r="AG67" i="32"/>
  <c r="AP67" i="32" s="1"/>
  <c r="AE67" i="32"/>
  <c r="AF67" i="32"/>
  <c r="AO67" i="32" s="1"/>
  <c r="AG69" i="40"/>
  <c r="AP69" i="40" s="1"/>
  <c r="AP71" i="40" s="1"/>
  <c r="AF69" i="40"/>
  <c r="AO69" i="40" s="1"/>
  <c r="AO71" i="40" s="1"/>
  <c r="AE69" i="40"/>
  <c r="AX69" i="40"/>
  <c r="S69" i="40" s="1"/>
  <c r="AC69" i="40" s="1"/>
  <c r="AF68" i="44"/>
  <c r="AO68" i="44" s="1"/>
  <c r="W69" i="44"/>
  <c r="AG68" i="44"/>
  <c r="AP68" i="44" s="1"/>
  <c r="AE68" i="44"/>
  <c r="AG66" i="35"/>
  <c r="AP66" i="35" s="1"/>
  <c r="AF66" i="35"/>
  <c r="AO66" i="35" s="1"/>
  <c r="AE66" i="35"/>
  <c r="W67" i="35"/>
  <c r="AR67" i="77"/>
  <c r="Y67" i="38"/>
  <c r="X67" i="38"/>
  <c r="AH67" i="45"/>
  <c r="AQ67" i="45" s="1"/>
  <c r="AR67" i="44"/>
  <c r="AI67" i="88"/>
  <c r="AN67" i="88"/>
  <c r="AR64" i="96"/>
  <c r="AH64" i="89"/>
  <c r="AQ64" i="89" s="1"/>
  <c r="AG68" i="41"/>
  <c r="AP68" i="41" s="1"/>
  <c r="AF68" i="41"/>
  <c r="AO68" i="41" s="1"/>
  <c r="AE68" i="41"/>
  <c r="W69" i="41"/>
  <c r="AR68" i="78"/>
  <c r="X68" i="83"/>
  <c r="Z68" i="83" s="1"/>
  <c r="Y68" i="83"/>
  <c r="Z69" i="34"/>
  <c r="X69" i="34"/>
  <c r="Y69" i="34"/>
  <c r="AG68" i="42"/>
  <c r="AP68" i="42" s="1"/>
  <c r="AF68" i="42"/>
  <c r="AO68" i="42" s="1"/>
  <c r="AE68" i="42"/>
  <c r="W69" i="42"/>
  <c r="AR66" i="81"/>
  <c r="AR66" i="32"/>
  <c r="X68" i="37"/>
  <c r="Y68" i="37"/>
  <c r="AR66" i="36"/>
  <c r="AH65" i="31"/>
  <c r="AQ65" i="31" s="1"/>
  <c r="AH67" i="81"/>
  <c r="AQ67" i="81" s="1"/>
  <c r="AF66" i="47"/>
  <c r="AO66" i="47" s="1"/>
  <c r="AG66" i="47"/>
  <c r="AP66" i="47" s="1"/>
  <c r="W67" i="47"/>
  <c r="AE66" i="47"/>
  <c r="AH67" i="75"/>
  <c r="AQ67" i="75" s="1"/>
  <c r="X66" i="26"/>
  <c r="Y66" i="26"/>
  <c r="Z66" i="26" s="1"/>
  <c r="AI65" i="43"/>
  <c r="AN65" i="43"/>
  <c r="Z68" i="92"/>
  <c r="Y68" i="92"/>
  <c r="X68" i="92"/>
  <c r="AH66" i="73"/>
  <c r="AQ66" i="73" s="1"/>
  <c r="AR66" i="75"/>
  <c r="AH68" i="25"/>
  <c r="AQ68" i="25" s="1"/>
  <c r="X68" i="93"/>
  <c r="Y68" i="93"/>
  <c r="AI68" i="34"/>
  <c r="AN68" i="34"/>
  <c r="AH70" i="95"/>
  <c r="AQ70" i="95" s="1"/>
  <c r="AI67" i="37"/>
  <c r="AN67" i="37"/>
  <c r="X65" i="90"/>
  <c r="Y65" i="90"/>
  <c r="Z65" i="31"/>
  <c r="AR66" i="45"/>
  <c r="AR68" i="33"/>
  <c r="AR67" i="25"/>
  <c r="W65" i="89"/>
  <c r="AG64" i="89"/>
  <c r="AP64" i="89" s="1"/>
  <c r="AF64" i="89"/>
  <c r="AO64" i="89" s="1"/>
  <c r="AE64" i="89"/>
  <c r="AN67" i="83"/>
  <c r="AI67" i="83"/>
  <c r="W67" i="48"/>
  <c r="AG66" i="48"/>
  <c r="AP66" i="48" s="1"/>
  <c r="AF66" i="48"/>
  <c r="AO66" i="48" s="1"/>
  <c r="AE66" i="48"/>
  <c r="AI65" i="26"/>
  <c r="AN65" i="26"/>
  <c r="Z67" i="45"/>
  <c r="AH67" i="36"/>
  <c r="AQ67" i="36" s="1"/>
  <c r="X68" i="88"/>
  <c r="Z68" i="88" s="1"/>
  <c r="Y68" i="88"/>
  <c r="AR65" i="35"/>
  <c r="X69" i="86"/>
  <c r="Y69" i="86"/>
  <c r="AI65" i="27"/>
  <c r="AN65" i="27"/>
  <c r="AH68" i="44"/>
  <c r="AQ68" i="44" s="1"/>
  <c r="AH66" i="35"/>
  <c r="AQ66" i="35" s="1"/>
  <c r="AR67" i="42"/>
  <c r="Z66" i="73"/>
  <c r="AH69" i="78"/>
  <c r="AQ69" i="78" s="1"/>
  <c r="AR65" i="87"/>
  <c r="Z70" i="95"/>
  <c r="AN63" i="28"/>
  <c r="AI63" i="28"/>
  <c r="AR66" i="85"/>
  <c r="AH67" i="94"/>
  <c r="AQ67" i="94" s="1"/>
  <c r="AR65" i="48"/>
  <c r="AH66" i="87"/>
  <c r="AQ66" i="87" s="1"/>
  <c r="AR65" i="73"/>
  <c r="AH67" i="85"/>
  <c r="AQ67" i="85" s="1"/>
  <c r="AI65" i="46"/>
  <c r="AN65" i="46"/>
  <c r="X66" i="43"/>
  <c r="Z66" i="43" s="1"/>
  <c r="Y66" i="43"/>
  <c r="AE67" i="76"/>
  <c r="AG67" i="76"/>
  <c r="AP67" i="76" s="1"/>
  <c r="W68" i="76"/>
  <c r="AF67" i="76"/>
  <c r="AO67" i="76" s="1"/>
  <c r="W70" i="33"/>
  <c r="AG69" i="33"/>
  <c r="AP69" i="33" s="1"/>
  <c r="AF69" i="33"/>
  <c r="AO69" i="33" s="1"/>
  <c r="AE69" i="33"/>
  <c r="AI65" i="91"/>
  <c r="AN65" i="91"/>
  <c r="AH65" i="96"/>
  <c r="AQ65" i="96" s="1"/>
  <c r="AH67" i="32"/>
  <c r="AQ67" i="32" s="1"/>
  <c r="AR64" i="31"/>
  <c r="AF67" i="75"/>
  <c r="AO67" i="75" s="1"/>
  <c r="AG67" i="75"/>
  <c r="AP67" i="75" s="1"/>
  <c r="W68" i="75"/>
  <c r="AE67" i="75"/>
  <c r="AH69" i="40"/>
  <c r="AQ69" i="40" s="1"/>
  <c r="AQ71" i="40" s="1"/>
  <c r="AZ3" i="40"/>
  <c r="AX6" i="40" s="1"/>
  <c r="S6" i="40" s="1"/>
  <c r="AC6" i="40" s="1"/>
  <c r="AB7" i="40" s="1"/>
  <c r="AX16" i="40"/>
  <c r="S16" i="40" s="1"/>
  <c r="AC16" i="40" s="1"/>
  <c r="AB17" i="40" s="1"/>
  <c r="AX46" i="40"/>
  <c r="S46" i="40" s="1"/>
  <c r="AC46" i="40" s="1"/>
  <c r="AB47" i="40" s="1"/>
  <c r="AX52" i="40"/>
  <c r="S52" i="40" s="1"/>
  <c r="AC52" i="40" s="1"/>
  <c r="AB53" i="40" s="1"/>
  <c r="AX58" i="40"/>
  <c r="S58" i="40" s="1"/>
  <c r="AC58" i="40" s="1"/>
  <c r="AB59" i="40" s="1"/>
  <c r="AX64" i="40"/>
  <c r="S64" i="40" s="1"/>
  <c r="AC64" i="40" s="1"/>
  <c r="AB65" i="40" s="1"/>
  <c r="Y65" i="82"/>
  <c r="Z65" i="82" s="1"/>
  <c r="X65" i="82"/>
  <c r="Z68" i="25"/>
  <c r="AI67" i="93"/>
  <c r="AN67" i="93"/>
  <c r="Z69" i="78"/>
  <c r="Z68" i="80"/>
  <c r="X68" i="80"/>
  <c r="Y68" i="80"/>
  <c r="Y65" i="74"/>
  <c r="X65" i="74"/>
  <c r="Z65" i="74" s="1"/>
  <c r="Z66" i="91"/>
  <c r="Y66" i="91"/>
  <c r="X66" i="91"/>
  <c r="AI64" i="90"/>
  <c r="AN64" i="90"/>
  <c r="X64" i="28"/>
  <c r="Z64" i="28" s="1"/>
  <c r="Y64" i="28"/>
  <c r="AI67" i="79"/>
  <c r="AN67" i="79"/>
  <c r="AR66" i="76"/>
  <c r="AR63" i="39"/>
  <c r="Z67" i="85"/>
  <c r="AR66" i="94"/>
  <c r="AH66" i="47"/>
  <c r="AQ66" i="47" s="1"/>
  <c r="AR69" i="95"/>
  <c r="Z69" i="30"/>
  <c r="X69" i="30"/>
  <c r="Y69" i="30"/>
  <c r="AH68" i="77"/>
  <c r="AQ68" i="77" s="1"/>
  <c r="AN64" i="82"/>
  <c r="AI64" i="82"/>
  <c r="AN68" i="86"/>
  <c r="AI68" i="86"/>
  <c r="Z66" i="27"/>
  <c r="Y66" i="27"/>
  <c r="X66" i="27"/>
  <c r="AR65" i="47"/>
  <c r="AG67" i="81"/>
  <c r="AP67" i="81" s="1"/>
  <c r="AF67" i="81"/>
  <c r="AO67" i="81" s="1"/>
  <c r="AE67" i="81"/>
  <c r="W68" i="81"/>
  <c r="X66" i="46"/>
  <c r="Z66" i="46" s="1"/>
  <c r="Y66" i="46"/>
  <c r="AF67" i="36"/>
  <c r="AO67" i="36" s="1"/>
  <c r="AE67" i="36"/>
  <c r="W68" i="36"/>
  <c r="AG67" i="36"/>
  <c r="AP67" i="36" s="1"/>
  <c r="AH64" i="39"/>
  <c r="AQ64" i="39" s="1"/>
  <c r="AN67" i="92"/>
  <c r="AI67" i="92"/>
  <c r="AH67" i="76"/>
  <c r="AQ67" i="76" s="1"/>
  <c r="AG65" i="29"/>
  <c r="AP65" i="29" s="1"/>
  <c r="AE65" i="29"/>
  <c r="W66" i="29"/>
  <c r="AF65" i="29"/>
  <c r="AO65" i="29" s="1"/>
  <c r="AR63" i="89"/>
  <c r="AN66" i="38"/>
  <c r="AI66" i="38"/>
  <c r="AH69" i="33"/>
  <c r="AQ69" i="33" s="1"/>
  <c r="AH68" i="42"/>
  <c r="AQ68" i="42" s="1"/>
  <c r="AI67" i="80"/>
  <c r="AN67" i="80"/>
  <c r="AI64" i="74"/>
  <c r="AN64" i="74"/>
  <c r="X68" i="79"/>
  <c r="Z68" i="79" s="1"/>
  <c r="Y68" i="79"/>
  <c r="AF67" i="94"/>
  <c r="AO67" i="94" s="1"/>
  <c r="AE67" i="94"/>
  <c r="W68" i="94"/>
  <c r="AG67" i="94"/>
  <c r="AP67" i="94" s="1"/>
  <c r="AG66" i="87"/>
  <c r="AP66" i="87" s="1"/>
  <c r="AF66" i="87"/>
  <c r="AO66" i="87" s="1"/>
  <c r="AE66" i="87"/>
  <c r="W67" i="87"/>
  <c r="W68" i="84"/>
  <c r="AE67" i="84"/>
  <c r="AG67" i="84"/>
  <c r="AP67" i="84" s="1"/>
  <c r="AF67" i="84"/>
  <c r="AO67" i="84" s="1"/>
  <c r="AR68" i="40"/>
  <c r="AH66" i="48"/>
  <c r="AQ66" i="48" s="1"/>
  <c r="AN68" i="30"/>
  <c r="AI68" i="30"/>
  <c r="AG68" i="77"/>
  <c r="AP68" i="77" s="1"/>
  <c r="AF68" i="77"/>
  <c r="AO68" i="77" s="1"/>
  <c r="W69" i="77"/>
  <c r="AE68" i="77"/>
  <c r="AX28" i="40" l="1"/>
  <c r="S28" i="40" s="1"/>
  <c r="AC28" i="40" s="1"/>
  <c r="AB29" i="40" s="1"/>
  <c r="AX22" i="40"/>
  <c r="S22" i="40" s="1"/>
  <c r="AC22" i="40" s="1"/>
  <c r="AB23" i="40" s="1"/>
  <c r="AX40" i="40"/>
  <c r="S40" i="40" s="1"/>
  <c r="AC40" i="40" s="1"/>
  <c r="AB41" i="40" s="1"/>
  <c r="AX34" i="40"/>
  <c r="S34" i="40" s="1"/>
  <c r="AC34" i="40" s="1"/>
  <c r="AB35" i="40" s="1"/>
  <c r="W65" i="28"/>
  <c r="AF64" i="28"/>
  <c r="AO64" i="28" s="1"/>
  <c r="AE64" i="28"/>
  <c r="AG64" i="28"/>
  <c r="AP64" i="28" s="1"/>
  <c r="AE68" i="79"/>
  <c r="W69" i="79"/>
  <c r="AF68" i="79"/>
  <c r="AO68" i="79" s="1"/>
  <c r="AG68" i="79"/>
  <c r="AP68" i="79" s="1"/>
  <c r="AG65" i="74"/>
  <c r="AP65" i="74" s="1"/>
  <c r="AF65" i="74"/>
  <c r="AO65" i="74" s="1"/>
  <c r="AE65" i="74"/>
  <c r="W66" i="74"/>
  <c r="AK7" i="40"/>
  <c r="AT7" i="40" s="1"/>
  <c r="AG68" i="83"/>
  <c r="AP68" i="83" s="1"/>
  <c r="W69" i="83"/>
  <c r="AF68" i="83"/>
  <c r="AO68" i="83" s="1"/>
  <c r="AE68" i="83"/>
  <c r="AE66" i="46"/>
  <c r="W67" i="46"/>
  <c r="AG66" i="46"/>
  <c r="AP66" i="46" s="1"/>
  <c r="AF66" i="46"/>
  <c r="AO66" i="46" s="1"/>
  <c r="AG65" i="82"/>
  <c r="AP65" i="82" s="1"/>
  <c r="AF65" i="82"/>
  <c r="AO65" i="82" s="1"/>
  <c r="AE65" i="82"/>
  <c r="W66" i="82"/>
  <c r="AF66" i="43"/>
  <c r="AO66" i="43" s="1"/>
  <c r="AE66" i="43"/>
  <c r="W67" i="43"/>
  <c r="AG66" i="43"/>
  <c r="AP66" i="43" s="1"/>
  <c r="AG68" i="88"/>
  <c r="AP68" i="88" s="1"/>
  <c r="AF68" i="88"/>
  <c r="AO68" i="88" s="1"/>
  <c r="AE68" i="88"/>
  <c r="W69" i="88"/>
  <c r="AG66" i="26"/>
  <c r="AP66" i="26" s="1"/>
  <c r="AF66" i="26"/>
  <c r="AO66" i="26" s="1"/>
  <c r="AE66" i="26"/>
  <c r="W67" i="26"/>
  <c r="AK59" i="40"/>
  <c r="AT59" i="40" s="1"/>
  <c r="AK17" i="40"/>
  <c r="AT17" i="40" s="1"/>
  <c r="W70" i="78"/>
  <c r="AG69" i="78"/>
  <c r="AP69" i="78" s="1"/>
  <c r="AE69" i="78"/>
  <c r="AF69" i="78"/>
  <c r="AO69" i="78" s="1"/>
  <c r="AX45" i="40"/>
  <c r="S45" i="40" s="1"/>
  <c r="AC45" i="40" s="1"/>
  <c r="AB46" i="40" s="1"/>
  <c r="AX21" i="40"/>
  <c r="S21" i="40" s="1"/>
  <c r="AC21" i="40" s="1"/>
  <c r="AB22" i="40" s="1"/>
  <c r="AR68" i="30"/>
  <c r="X68" i="84"/>
  <c r="Y68" i="84"/>
  <c r="Z68" i="84" s="1"/>
  <c r="AR67" i="80"/>
  <c r="AN65" i="29"/>
  <c r="AI65" i="29"/>
  <c r="AH69" i="30"/>
  <c r="AQ69" i="30" s="1"/>
  <c r="AH68" i="80"/>
  <c r="AQ68" i="80" s="1"/>
  <c r="AH65" i="82"/>
  <c r="AQ65" i="82" s="1"/>
  <c r="AX66" i="40"/>
  <c r="S66" i="40" s="1"/>
  <c r="AC66" i="40" s="1"/>
  <c r="AB67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X5" i="40"/>
  <c r="S5" i="40" s="1"/>
  <c r="AC5" i="40" s="1"/>
  <c r="AB6" i="40" s="1"/>
  <c r="X68" i="75"/>
  <c r="Y68" i="75"/>
  <c r="AI69" i="33"/>
  <c r="AN69" i="33"/>
  <c r="X68" i="76"/>
  <c r="Y68" i="76"/>
  <c r="Z68" i="76" s="1"/>
  <c r="AR63" i="28"/>
  <c r="AR65" i="27"/>
  <c r="AI64" i="89"/>
  <c r="AN64" i="89"/>
  <c r="Y67" i="47"/>
  <c r="Z67" i="47" s="1"/>
  <c r="X67" i="47"/>
  <c r="AN68" i="42"/>
  <c r="AI68" i="42"/>
  <c r="Z69" i="41"/>
  <c r="X69" i="41"/>
  <c r="Y69" i="41"/>
  <c r="AR67" i="88"/>
  <c r="AI68" i="44"/>
  <c r="AN68" i="44"/>
  <c r="AN69" i="40"/>
  <c r="AN71" i="40" s="1"/>
  <c r="AI69" i="40"/>
  <c r="X66" i="96"/>
  <c r="Y66" i="96"/>
  <c r="AJ53" i="40"/>
  <c r="AK53" i="40"/>
  <c r="AT53" i="40" s="1"/>
  <c r="AK29" i="40"/>
  <c r="AT29" i="40" s="1"/>
  <c r="AH65" i="90"/>
  <c r="AQ65" i="90" s="1"/>
  <c r="AH68" i="93"/>
  <c r="AQ68" i="93" s="1"/>
  <c r="AN68" i="41"/>
  <c r="AI68" i="41"/>
  <c r="AX3" i="40"/>
  <c r="S3" i="40" s="1"/>
  <c r="AC3" i="40" s="1"/>
  <c r="AR65" i="46"/>
  <c r="AG70" i="95"/>
  <c r="AP70" i="95" s="1"/>
  <c r="W71" i="95"/>
  <c r="AF70" i="95"/>
  <c r="AO70" i="95" s="1"/>
  <c r="AE70" i="95"/>
  <c r="AH69" i="86"/>
  <c r="AQ69" i="86" s="1"/>
  <c r="AG67" i="45"/>
  <c r="AP67" i="45" s="1"/>
  <c r="AF67" i="45"/>
  <c r="AO67" i="45" s="1"/>
  <c r="AE67" i="45"/>
  <c r="W68" i="45"/>
  <c r="Z65" i="90"/>
  <c r="Z68" i="93"/>
  <c r="AH67" i="38"/>
  <c r="AQ67" i="38" s="1"/>
  <c r="X67" i="35"/>
  <c r="Y67" i="35"/>
  <c r="W70" i="30"/>
  <c r="AG69" i="30"/>
  <c r="AP69" i="30" s="1"/>
  <c r="AE69" i="30"/>
  <c r="AF69" i="30"/>
  <c r="AO69" i="30" s="1"/>
  <c r="AJ47" i="40"/>
  <c r="AK47" i="40"/>
  <c r="AT47" i="40" s="1"/>
  <c r="AJ23" i="40"/>
  <c r="AK23" i="40"/>
  <c r="AT23" i="40" s="1"/>
  <c r="AX63" i="40"/>
  <c r="S63" i="40" s="1"/>
  <c r="AC63" i="40" s="1"/>
  <c r="AB64" i="40" s="1"/>
  <c r="AX39" i="40"/>
  <c r="S39" i="40" s="1"/>
  <c r="AC39" i="40" s="1"/>
  <c r="AB40" i="40" s="1"/>
  <c r="AX15" i="40"/>
  <c r="S15" i="40" s="1"/>
  <c r="AC15" i="40" s="1"/>
  <c r="AB16" i="40" s="1"/>
  <c r="X69" i="77"/>
  <c r="Y69" i="77"/>
  <c r="Z69" i="77" s="1"/>
  <c r="X67" i="87"/>
  <c r="Y67" i="87"/>
  <c r="AN67" i="94"/>
  <c r="AI67" i="94"/>
  <c r="AX68" i="40"/>
  <c r="S68" i="40" s="1"/>
  <c r="AC68" i="40" s="1"/>
  <c r="AB69" i="40" s="1"/>
  <c r="AX62" i="40"/>
  <c r="S62" i="40" s="1"/>
  <c r="AC62" i="40" s="1"/>
  <c r="AB63" i="40" s="1"/>
  <c r="AX56" i="40"/>
  <c r="S56" i="40" s="1"/>
  <c r="AC56" i="40" s="1"/>
  <c r="AB57" i="40" s="1"/>
  <c r="AX50" i="40"/>
  <c r="S50" i="40" s="1"/>
  <c r="AC50" i="40" s="1"/>
  <c r="AB51" i="40" s="1"/>
  <c r="AX44" i="40"/>
  <c r="S44" i="40" s="1"/>
  <c r="AC44" i="40" s="1"/>
  <c r="AB45" i="40" s="1"/>
  <c r="AX38" i="40"/>
  <c r="S38" i="40" s="1"/>
  <c r="AC38" i="40" s="1"/>
  <c r="AB39" i="40" s="1"/>
  <c r="AX32" i="40"/>
  <c r="S32" i="40" s="1"/>
  <c r="AC32" i="40" s="1"/>
  <c r="AB33" i="40" s="1"/>
  <c r="AX26" i="40"/>
  <c r="S26" i="40" s="1"/>
  <c r="AC26" i="40" s="1"/>
  <c r="AB27" i="40" s="1"/>
  <c r="AX20" i="40"/>
  <c r="S20" i="40" s="1"/>
  <c r="AC20" i="40" s="1"/>
  <c r="AB21" i="40" s="1"/>
  <c r="AX14" i="40"/>
  <c r="S14" i="40" s="1"/>
  <c r="AC14" i="40" s="1"/>
  <c r="AB15" i="40" s="1"/>
  <c r="AX8" i="40"/>
  <c r="S8" i="40" s="1"/>
  <c r="AC8" i="40" s="1"/>
  <c r="AB9" i="40" s="1"/>
  <c r="AX4" i="40"/>
  <c r="S4" i="40" s="1"/>
  <c r="AC4" i="40" s="1"/>
  <c r="AB5" i="40" s="1"/>
  <c r="AI67" i="76"/>
  <c r="AN67" i="76"/>
  <c r="Z69" i="86"/>
  <c r="Z67" i="48"/>
  <c r="Y67" i="48"/>
  <c r="X67" i="48"/>
  <c r="AH68" i="92"/>
  <c r="AQ68" i="92" s="1"/>
  <c r="AH66" i="26"/>
  <c r="AQ66" i="26" s="1"/>
  <c r="AN66" i="35"/>
  <c r="AI66" i="35"/>
  <c r="X69" i="44"/>
  <c r="Y69" i="44"/>
  <c r="Z69" i="44" s="1"/>
  <c r="Z65" i="39"/>
  <c r="X65" i="39"/>
  <c r="Y65" i="39"/>
  <c r="AE66" i="27"/>
  <c r="AF66" i="27"/>
  <c r="AO66" i="27" s="1"/>
  <c r="W67" i="27"/>
  <c r="AG66" i="27"/>
  <c r="AP66" i="27" s="1"/>
  <c r="AF66" i="91"/>
  <c r="AO66" i="91" s="1"/>
  <c r="AE66" i="91"/>
  <c r="W67" i="91"/>
  <c r="AG66" i="91"/>
  <c r="AP66" i="91" s="1"/>
  <c r="AK65" i="40"/>
  <c r="AT65" i="40" s="1"/>
  <c r="AJ35" i="40"/>
  <c r="AK35" i="40"/>
  <c r="AT35" i="40" s="1"/>
  <c r="AX10" i="40"/>
  <c r="S10" i="40" s="1"/>
  <c r="AC10" i="40" s="1"/>
  <c r="AB11" i="40" s="1"/>
  <c r="AH68" i="88"/>
  <c r="AQ68" i="88" s="1"/>
  <c r="AR65" i="43"/>
  <c r="AH68" i="83"/>
  <c r="AQ68" i="83" s="1"/>
  <c r="Z68" i="94"/>
  <c r="Y68" i="94"/>
  <c r="X68" i="94"/>
  <c r="AH66" i="46"/>
  <c r="AQ66" i="46" s="1"/>
  <c r="AX57" i="40"/>
  <c r="S57" i="40" s="1"/>
  <c r="AC57" i="40" s="1"/>
  <c r="AB58" i="40" s="1"/>
  <c r="AX33" i="40"/>
  <c r="S33" i="40" s="1"/>
  <c r="AC33" i="40" s="1"/>
  <c r="AB34" i="40" s="1"/>
  <c r="AX9" i="40"/>
  <c r="S9" i="40" s="1"/>
  <c r="AC9" i="40" s="1"/>
  <c r="AB10" i="40" s="1"/>
  <c r="AN66" i="87"/>
  <c r="AI66" i="87"/>
  <c r="AR64" i="74"/>
  <c r="X68" i="36"/>
  <c r="Y68" i="36"/>
  <c r="Z68" i="81"/>
  <c r="X68" i="81"/>
  <c r="Y68" i="81"/>
  <c r="AR64" i="82"/>
  <c r="AR64" i="90"/>
  <c r="AR67" i="93"/>
  <c r="AX65" i="40"/>
  <c r="S65" i="40" s="1"/>
  <c r="AC65" i="40" s="1"/>
  <c r="AB66" i="40" s="1"/>
  <c r="AX61" i="40"/>
  <c r="S61" i="40" s="1"/>
  <c r="AC61" i="40" s="1"/>
  <c r="AB62" i="40" s="1"/>
  <c r="AX55" i="40"/>
  <c r="S55" i="40" s="1"/>
  <c r="AC55" i="40" s="1"/>
  <c r="AB56" i="40" s="1"/>
  <c r="AX49" i="40"/>
  <c r="S49" i="40" s="1"/>
  <c r="AC49" i="40" s="1"/>
  <c r="AB50" i="40" s="1"/>
  <c r="AX43" i="40"/>
  <c r="S43" i="40" s="1"/>
  <c r="AC43" i="40" s="1"/>
  <c r="AB44" i="40" s="1"/>
  <c r="AX37" i="40"/>
  <c r="S37" i="40" s="1"/>
  <c r="AC37" i="40" s="1"/>
  <c r="AB38" i="40" s="1"/>
  <c r="AX31" i="40"/>
  <c r="S31" i="40" s="1"/>
  <c r="AC31" i="40" s="1"/>
  <c r="AB32" i="40" s="1"/>
  <c r="AX25" i="40"/>
  <c r="S25" i="40" s="1"/>
  <c r="AC25" i="40" s="1"/>
  <c r="AB26" i="40" s="1"/>
  <c r="AX19" i="40"/>
  <c r="S19" i="40" s="1"/>
  <c r="AC19" i="40" s="1"/>
  <c r="AB20" i="40" s="1"/>
  <c r="AX13" i="40"/>
  <c r="S13" i="40" s="1"/>
  <c r="AC13" i="40" s="1"/>
  <c r="AB14" i="40" s="1"/>
  <c r="AX7" i="40"/>
  <c r="S7" i="40" s="1"/>
  <c r="AC7" i="40" s="1"/>
  <c r="AB8" i="40" s="1"/>
  <c r="X70" i="33"/>
  <c r="Y70" i="33"/>
  <c r="W67" i="73"/>
  <c r="AE66" i="73"/>
  <c r="AF66" i="73"/>
  <c r="AO66" i="73" s="1"/>
  <c r="AG66" i="73"/>
  <c r="AP66" i="73" s="1"/>
  <c r="AR65" i="26"/>
  <c r="AR67" i="83"/>
  <c r="Y65" i="89"/>
  <c r="X65" i="89"/>
  <c r="AR67" i="37"/>
  <c r="AN66" i="47"/>
  <c r="AI66" i="47"/>
  <c r="AH68" i="37"/>
  <c r="AQ68" i="37" s="1"/>
  <c r="AH69" i="34"/>
  <c r="AQ69" i="34" s="1"/>
  <c r="Z67" i="38"/>
  <c r="AI67" i="32"/>
  <c r="AN67" i="32"/>
  <c r="AI65" i="96"/>
  <c r="AN65" i="96"/>
  <c r="AI64" i="39"/>
  <c r="AN64" i="39"/>
  <c r="AN68" i="77"/>
  <c r="AI68" i="77"/>
  <c r="AH68" i="79"/>
  <c r="AQ68" i="79" s="1"/>
  <c r="AR67" i="92"/>
  <c r="AH64" i="28"/>
  <c r="AQ64" i="28" s="1"/>
  <c r="AG68" i="80"/>
  <c r="AP68" i="80" s="1"/>
  <c r="AF68" i="80"/>
  <c r="AO68" i="80" s="1"/>
  <c r="AE68" i="80"/>
  <c r="W69" i="80"/>
  <c r="AJ41" i="40"/>
  <c r="AK41" i="40"/>
  <c r="AT41" i="40" s="1"/>
  <c r="Z68" i="32"/>
  <c r="X68" i="32"/>
  <c r="Y68" i="32"/>
  <c r="AR68" i="86"/>
  <c r="AH65" i="74"/>
  <c r="AQ65" i="74" s="1"/>
  <c r="AX51" i="40"/>
  <c r="S51" i="40" s="1"/>
  <c r="AC51" i="40" s="1"/>
  <c r="AB52" i="40" s="1"/>
  <c r="AX27" i="40"/>
  <c r="S27" i="40" s="1"/>
  <c r="AC27" i="40" s="1"/>
  <c r="AB28" i="40" s="1"/>
  <c r="AN67" i="84"/>
  <c r="AI67" i="84"/>
  <c r="AR66" i="38"/>
  <c r="X66" i="29"/>
  <c r="Y66" i="29"/>
  <c r="AI67" i="36"/>
  <c r="AN67" i="36"/>
  <c r="AN67" i="81"/>
  <c r="AI67" i="81"/>
  <c r="AH66" i="27"/>
  <c r="AQ66" i="27" s="1"/>
  <c r="AF67" i="85"/>
  <c r="AO67" i="85" s="1"/>
  <c r="AE67" i="85"/>
  <c r="W68" i="85"/>
  <c r="AG67" i="85"/>
  <c r="AP67" i="85" s="1"/>
  <c r="AR67" i="79"/>
  <c r="AH66" i="91"/>
  <c r="AQ66" i="91" s="1"/>
  <c r="AE68" i="25"/>
  <c r="W69" i="25"/>
  <c r="AG68" i="25"/>
  <c r="AP68" i="25" s="1"/>
  <c r="AF68" i="25"/>
  <c r="AO68" i="25" s="1"/>
  <c r="AX67" i="40"/>
  <c r="S67" i="40" s="1"/>
  <c r="AC67" i="40" s="1"/>
  <c r="AB68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I67" i="75"/>
  <c r="AN67" i="75"/>
  <c r="AR65" i="91"/>
  <c r="AH66" i="43"/>
  <c r="AQ66" i="43" s="1"/>
  <c r="AI66" i="48"/>
  <c r="AN66" i="48"/>
  <c r="W66" i="31"/>
  <c r="AF65" i="31"/>
  <c r="AO65" i="31" s="1"/>
  <c r="AG65" i="31"/>
  <c r="AP65" i="31" s="1"/>
  <c r="AE65" i="31"/>
  <c r="AR68" i="34"/>
  <c r="W69" i="92"/>
  <c r="AE68" i="92"/>
  <c r="AG68" i="92"/>
  <c r="AP68" i="92" s="1"/>
  <c r="AF68" i="92"/>
  <c r="AO68" i="92" s="1"/>
  <c r="Z68" i="37"/>
  <c r="Z69" i="42"/>
  <c r="Y69" i="42"/>
  <c r="X69" i="42"/>
  <c r="AF69" i="34"/>
  <c r="AO69" i="34" s="1"/>
  <c r="AE69" i="34"/>
  <c r="W70" i="34"/>
  <c r="AG69" i="34"/>
  <c r="AP69" i="34" s="1"/>
  <c r="W70" i="77" l="1"/>
  <c r="AE69" i="77"/>
  <c r="AF69" i="77"/>
  <c r="AO69" i="77" s="1"/>
  <c r="AG69" i="77"/>
  <c r="AP69" i="77" s="1"/>
  <c r="AF68" i="84"/>
  <c r="AO68" i="84" s="1"/>
  <c r="W69" i="84"/>
  <c r="AG68" i="84"/>
  <c r="AP68" i="84" s="1"/>
  <c r="AE68" i="84"/>
  <c r="AF68" i="76"/>
  <c r="AO68" i="76" s="1"/>
  <c r="AG68" i="76"/>
  <c r="AP68" i="76" s="1"/>
  <c r="AE68" i="76"/>
  <c r="W69" i="76"/>
  <c r="AE69" i="44"/>
  <c r="AX69" i="44"/>
  <c r="S69" i="44" s="1"/>
  <c r="AC69" i="44" s="1"/>
  <c r="AG69" i="44"/>
  <c r="AP69" i="44" s="1"/>
  <c r="AP71" i="44" s="1"/>
  <c r="AF69" i="44"/>
  <c r="AO69" i="44" s="1"/>
  <c r="AO71" i="44" s="1"/>
  <c r="AF67" i="47"/>
  <c r="AO67" i="47" s="1"/>
  <c r="W68" i="47"/>
  <c r="AG67" i="47"/>
  <c r="AP67" i="47" s="1"/>
  <c r="AE67" i="47"/>
  <c r="AR67" i="75"/>
  <c r="AJ43" i="40"/>
  <c r="AK43" i="40"/>
  <c r="AT43" i="40" s="1"/>
  <c r="AR67" i="36"/>
  <c r="AR67" i="84"/>
  <c r="AH68" i="32"/>
  <c r="AQ68" i="32" s="1"/>
  <c r="AN68" i="80"/>
  <c r="AI68" i="80"/>
  <c r="AR64" i="39"/>
  <c r="AJ14" i="40"/>
  <c r="AK14" i="40"/>
  <c r="AT14" i="40" s="1"/>
  <c r="AJ50" i="40"/>
  <c r="AK50" i="40"/>
  <c r="AT50" i="40" s="1"/>
  <c r="W69" i="81"/>
  <c r="AG68" i="81"/>
  <c r="AP68" i="81" s="1"/>
  <c r="AF68" i="81"/>
  <c r="AO68" i="81" s="1"/>
  <c r="AE68" i="81"/>
  <c r="AR66" i="87"/>
  <c r="AG68" i="94"/>
  <c r="AP68" i="94" s="1"/>
  <c r="W69" i="94"/>
  <c r="AF68" i="94"/>
  <c r="AO68" i="94" s="1"/>
  <c r="AE68" i="94"/>
  <c r="Y67" i="27"/>
  <c r="X67" i="27"/>
  <c r="AG65" i="39"/>
  <c r="AP65" i="39" s="1"/>
  <c r="AF65" i="39"/>
  <c r="AO65" i="39" s="1"/>
  <c r="AE65" i="39"/>
  <c r="W66" i="39"/>
  <c r="AE67" i="48"/>
  <c r="W68" i="48"/>
  <c r="AG67" i="48"/>
  <c r="AP67" i="48" s="1"/>
  <c r="AF67" i="48"/>
  <c r="AO67" i="48" s="1"/>
  <c r="AK15" i="40"/>
  <c r="AT15" i="40" s="1"/>
  <c r="AJ15" i="40"/>
  <c r="AK51" i="40"/>
  <c r="AT51" i="40" s="1"/>
  <c r="AJ51" i="40"/>
  <c r="AJ16" i="40"/>
  <c r="AK16" i="40"/>
  <c r="AT16" i="40" s="1"/>
  <c r="AS47" i="40"/>
  <c r="AL47" i="40"/>
  <c r="AU47" i="40" s="1"/>
  <c r="AN67" i="45"/>
  <c r="AI67" i="45"/>
  <c r="AH69" i="41"/>
  <c r="AQ69" i="41" s="1"/>
  <c r="AK24" i="40"/>
  <c r="AT24" i="40" s="1"/>
  <c r="AJ24" i="40"/>
  <c r="AK60" i="40"/>
  <c r="AT60" i="40" s="1"/>
  <c r="AJ60" i="40"/>
  <c r="AJ59" i="40"/>
  <c r="AN65" i="82"/>
  <c r="AI65" i="82"/>
  <c r="X67" i="46"/>
  <c r="Y67" i="46"/>
  <c r="AI68" i="79"/>
  <c r="AN68" i="79"/>
  <c r="X70" i="34"/>
  <c r="Y70" i="34"/>
  <c r="Z70" i="34" s="1"/>
  <c r="Z66" i="31"/>
  <c r="X66" i="31"/>
  <c r="Y66" i="31"/>
  <c r="AJ20" i="40"/>
  <c r="AK20" i="40"/>
  <c r="AT20" i="40" s="1"/>
  <c r="AK11" i="40"/>
  <c r="AT11" i="40" s="1"/>
  <c r="AJ11" i="40"/>
  <c r="W70" i="86"/>
  <c r="AE69" i="86"/>
  <c r="AG69" i="86"/>
  <c r="AP69" i="86" s="1"/>
  <c r="AF69" i="86"/>
  <c r="AO69" i="86" s="1"/>
  <c r="AK21" i="40"/>
  <c r="AT21" i="40" s="1"/>
  <c r="AJ21" i="40"/>
  <c r="AK57" i="40"/>
  <c r="AT57" i="40" s="1"/>
  <c r="AJ57" i="40"/>
  <c r="AH67" i="87"/>
  <c r="AQ67" i="87" s="1"/>
  <c r="AJ40" i="40"/>
  <c r="AK40" i="40"/>
  <c r="AT40" i="40" s="1"/>
  <c r="AH67" i="35"/>
  <c r="AQ67" i="35" s="1"/>
  <c r="AS53" i="40"/>
  <c r="AL53" i="40"/>
  <c r="AU53" i="40" s="1"/>
  <c r="W70" i="41"/>
  <c r="AG69" i="41"/>
  <c r="AP69" i="41" s="1"/>
  <c r="AF69" i="41"/>
  <c r="AO69" i="41" s="1"/>
  <c r="AE69" i="41"/>
  <c r="AH68" i="75"/>
  <c r="AQ68" i="75" s="1"/>
  <c r="AK30" i="40"/>
  <c r="AT30" i="40" s="1"/>
  <c r="AJ30" i="40"/>
  <c r="AJ67" i="40"/>
  <c r="AK67" i="40"/>
  <c r="AT67" i="40" s="1"/>
  <c r="Z69" i="88"/>
  <c r="X69" i="88"/>
  <c r="Y69" i="88"/>
  <c r="Y67" i="43"/>
  <c r="X67" i="43"/>
  <c r="AI66" i="46"/>
  <c r="AN66" i="46"/>
  <c r="X67" i="73"/>
  <c r="Y67" i="73"/>
  <c r="AI69" i="34"/>
  <c r="AN69" i="34"/>
  <c r="AJ19" i="40"/>
  <c r="AK19" i="40"/>
  <c r="AT19" i="40" s="1"/>
  <c r="AJ55" i="40"/>
  <c r="AK55" i="40"/>
  <c r="AT55" i="40" s="1"/>
  <c r="Z69" i="25"/>
  <c r="Y69" i="25"/>
  <c r="X69" i="25"/>
  <c r="AN67" i="85"/>
  <c r="AI67" i="85"/>
  <c r="AH66" i="29"/>
  <c r="AQ66" i="29" s="1"/>
  <c r="AJ28" i="40"/>
  <c r="AK28" i="40"/>
  <c r="AT28" i="40" s="1"/>
  <c r="AR65" i="96"/>
  <c r="AH65" i="89"/>
  <c r="AQ65" i="89" s="1"/>
  <c r="AJ26" i="40"/>
  <c r="AK26" i="40"/>
  <c r="AT26" i="40" s="1"/>
  <c r="AJ62" i="40"/>
  <c r="AK62" i="40"/>
  <c r="AT62" i="40" s="1"/>
  <c r="AH68" i="36"/>
  <c r="AQ68" i="36" s="1"/>
  <c r="AJ10" i="40"/>
  <c r="AK10" i="40"/>
  <c r="AT10" i="40" s="1"/>
  <c r="Z67" i="91"/>
  <c r="X67" i="91"/>
  <c r="Y67" i="91"/>
  <c r="AH69" i="44"/>
  <c r="AQ69" i="44" s="1"/>
  <c r="AQ71" i="44" s="1"/>
  <c r="AZ3" i="44"/>
  <c r="AX5" i="44" s="1"/>
  <c r="S5" i="44" s="1"/>
  <c r="AC5" i="44" s="1"/>
  <c r="AB6" i="44" s="1"/>
  <c r="AX38" i="44"/>
  <c r="S38" i="44" s="1"/>
  <c r="AC38" i="44" s="1"/>
  <c r="AB39" i="44" s="1"/>
  <c r="AX44" i="44"/>
  <c r="S44" i="44" s="1"/>
  <c r="AC44" i="44" s="1"/>
  <c r="AB45" i="44" s="1"/>
  <c r="AX50" i="44"/>
  <c r="S50" i="44" s="1"/>
  <c r="AC50" i="44" s="1"/>
  <c r="AB51" i="44" s="1"/>
  <c r="AX56" i="44"/>
  <c r="S56" i="44" s="1"/>
  <c r="AC56" i="44" s="1"/>
  <c r="AB57" i="44" s="1"/>
  <c r="AX62" i="44"/>
  <c r="S62" i="44" s="1"/>
  <c r="AC62" i="44" s="1"/>
  <c r="AB63" i="44" s="1"/>
  <c r="AX66" i="44"/>
  <c r="S66" i="44" s="1"/>
  <c r="AC66" i="44" s="1"/>
  <c r="AB67" i="44" s="1"/>
  <c r="AK27" i="40"/>
  <c r="AT27" i="40" s="1"/>
  <c r="AJ27" i="40"/>
  <c r="AK63" i="40"/>
  <c r="AT63" i="40" s="1"/>
  <c r="AJ63" i="40"/>
  <c r="Z67" i="87"/>
  <c r="AJ64" i="40"/>
  <c r="AK64" i="40"/>
  <c r="AT64" i="40" s="1"/>
  <c r="AI69" i="30"/>
  <c r="AN69" i="30"/>
  <c r="Z67" i="35"/>
  <c r="AE68" i="93"/>
  <c r="W69" i="93"/>
  <c r="AG68" i="93"/>
  <c r="AP68" i="93" s="1"/>
  <c r="AF68" i="93"/>
  <c r="AO68" i="93" s="1"/>
  <c r="AN70" i="95"/>
  <c r="AI70" i="95"/>
  <c r="AR68" i="44"/>
  <c r="AR68" i="42"/>
  <c r="AR64" i="89"/>
  <c r="AH68" i="76"/>
  <c r="AQ68" i="76" s="1"/>
  <c r="Z68" i="75"/>
  <c r="AK36" i="40"/>
  <c r="AT36" i="40" s="1"/>
  <c r="AJ36" i="40"/>
  <c r="AJ22" i="40"/>
  <c r="AK22" i="40"/>
  <c r="AT22" i="40" s="1"/>
  <c r="X70" i="78"/>
  <c r="Y70" i="78"/>
  <c r="Z67" i="26"/>
  <c r="X67" i="26"/>
  <c r="Y67" i="26"/>
  <c r="AN68" i="88"/>
  <c r="AI68" i="88"/>
  <c r="AN66" i="43"/>
  <c r="AI66" i="43"/>
  <c r="AN68" i="83"/>
  <c r="AI68" i="83"/>
  <c r="AJ7" i="40"/>
  <c r="AI64" i="28"/>
  <c r="AN64" i="28"/>
  <c r="Z69" i="92"/>
  <c r="X69" i="92"/>
  <c r="Y69" i="92"/>
  <c r="AJ56" i="40"/>
  <c r="AK56" i="40"/>
  <c r="AT56" i="40" s="1"/>
  <c r="AI65" i="31"/>
  <c r="AN65" i="31"/>
  <c r="AR66" i="48"/>
  <c r="AJ61" i="40"/>
  <c r="AK61" i="40"/>
  <c r="AT61" i="40" s="1"/>
  <c r="AI68" i="25"/>
  <c r="AN68" i="25"/>
  <c r="AR67" i="81"/>
  <c r="Z66" i="29"/>
  <c r="AJ52" i="40"/>
  <c r="AK52" i="40"/>
  <c r="AT52" i="40" s="1"/>
  <c r="AS41" i="40"/>
  <c r="AL41" i="40"/>
  <c r="AU41" i="40" s="1"/>
  <c r="AR68" i="77"/>
  <c r="AH70" i="33"/>
  <c r="AQ70" i="33" s="1"/>
  <c r="AJ32" i="40"/>
  <c r="AK32" i="40"/>
  <c r="AT32" i="40" s="1"/>
  <c r="AK66" i="40"/>
  <c r="AT66" i="40" s="1"/>
  <c r="AJ66" i="40"/>
  <c r="Z68" i="36"/>
  <c r="AJ34" i="40"/>
  <c r="AK34" i="40"/>
  <c r="AT34" i="40" s="1"/>
  <c r="AS35" i="40"/>
  <c r="AL35" i="40"/>
  <c r="AU35" i="40" s="1"/>
  <c r="AI66" i="91"/>
  <c r="AN66" i="91"/>
  <c r="AN66" i="27"/>
  <c r="AI66" i="27"/>
  <c r="AR67" i="76"/>
  <c r="AK33" i="40"/>
  <c r="AT33" i="40" s="1"/>
  <c r="AJ33" i="40"/>
  <c r="AK69" i="40"/>
  <c r="AT69" i="40" s="1"/>
  <c r="AJ69" i="40"/>
  <c r="AS69" i="40" s="1"/>
  <c r="AE65" i="90"/>
  <c r="W66" i="90"/>
  <c r="AF65" i="90"/>
  <c r="AO65" i="90" s="1"/>
  <c r="AG65" i="90"/>
  <c r="AP65" i="90" s="1"/>
  <c r="AB4" i="40"/>
  <c r="AJ3" i="40"/>
  <c r="AH66" i="96"/>
  <c r="AQ66" i="96" s="1"/>
  <c r="AK6" i="40"/>
  <c r="AT6" i="40" s="1"/>
  <c r="AJ6" i="40"/>
  <c r="AK42" i="40"/>
  <c r="AT42" i="40" s="1"/>
  <c r="AJ42" i="40"/>
  <c r="AJ46" i="40"/>
  <c r="AK46" i="40"/>
  <c r="AT46" i="40" s="1"/>
  <c r="AN66" i="26"/>
  <c r="AI66" i="26"/>
  <c r="W70" i="42"/>
  <c r="AG69" i="42"/>
  <c r="AP69" i="42" s="1"/>
  <c r="AF69" i="42"/>
  <c r="AO69" i="42" s="1"/>
  <c r="AE69" i="42"/>
  <c r="AE68" i="37"/>
  <c r="W69" i="37"/>
  <c r="AG68" i="37"/>
  <c r="AP68" i="37" s="1"/>
  <c r="AF68" i="37"/>
  <c r="AO68" i="37" s="1"/>
  <c r="AJ49" i="40"/>
  <c r="AK49" i="40"/>
  <c r="AT49" i="40" s="1"/>
  <c r="Z68" i="85"/>
  <c r="X68" i="85"/>
  <c r="Y68" i="85"/>
  <c r="AF68" i="32"/>
  <c r="AO68" i="32" s="1"/>
  <c r="AE68" i="32"/>
  <c r="W69" i="32"/>
  <c r="AG68" i="32"/>
  <c r="AP68" i="32" s="1"/>
  <c r="AJ25" i="40"/>
  <c r="AK25" i="40"/>
  <c r="AT25" i="40" s="1"/>
  <c r="AH69" i="42"/>
  <c r="AQ69" i="42" s="1"/>
  <c r="AI68" i="92"/>
  <c r="AN68" i="92"/>
  <c r="AJ31" i="40"/>
  <c r="AK31" i="40"/>
  <c r="AT31" i="40" s="1"/>
  <c r="AJ68" i="40"/>
  <c r="AK68" i="40"/>
  <c r="AT68" i="40" s="1"/>
  <c r="X69" i="80"/>
  <c r="Y69" i="80"/>
  <c r="Z69" i="80" s="1"/>
  <c r="AR67" i="32"/>
  <c r="AR66" i="47"/>
  <c r="Z65" i="89"/>
  <c r="Z70" i="33"/>
  <c r="AJ38" i="40"/>
  <c r="AK38" i="40"/>
  <c r="AT38" i="40" s="1"/>
  <c r="AJ58" i="40"/>
  <c r="AK58" i="40"/>
  <c r="AT58" i="40" s="1"/>
  <c r="AH68" i="94"/>
  <c r="AQ68" i="94" s="1"/>
  <c r="AR66" i="35"/>
  <c r="AH67" i="48"/>
  <c r="AQ67" i="48" s="1"/>
  <c r="AK5" i="40"/>
  <c r="AT5" i="40" s="1"/>
  <c r="AJ5" i="40"/>
  <c r="AK39" i="40"/>
  <c r="AT39" i="40" s="1"/>
  <c r="AJ39" i="40"/>
  <c r="AR67" i="94"/>
  <c r="AH69" i="77"/>
  <c r="AQ69" i="77" s="1"/>
  <c r="AS23" i="40"/>
  <c r="AL23" i="40"/>
  <c r="AU23" i="40" s="1"/>
  <c r="AR68" i="41"/>
  <c r="Z66" i="96"/>
  <c r="AH67" i="47"/>
  <c r="AQ67" i="47" s="1"/>
  <c r="AK12" i="40"/>
  <c r="AT12" i="40" s="1"/>
  <c r="AJ12" i="40"/>
  <c r="AK48" i="40"/>
  <c r="AT48" i="40" s="1"/>
  <c r="AJ48" i="40"/>
  <c r="AH68" i="84"/>
  <c r="AQ68" i="84" s="1"/>
  <c r="AJ17" i="40"/>
  <c r="X66" i="82"/>
  <c r="Y66" i="82"/>
  <c r="Z66" i="74"/>
  <c r="X66" i="74"/>
  <c r="Y66" i="74"/>
  <c r="AJ13" i="40"/>
  <c r="AK13" i="40"/>
  <c r="AT13" i="40" s="1"/>
  <c r="AJ37" i="40"/>
  <c r="AK37" i="40"/>
  <c r="AT37" i="40" s="1"/>
  <c r="AF67" i="38"/>
  <c r="AO67" i="38" s="1"/>
  <c r="AG67" i="38"/>
  <c r="AP67" i="38" s="1"/>
  <c r="AE67" i="38"/>
  <c r="W68" i="38"/>
  <c r="AI66" i="73"/>
  <c r="AN66" i="73"/>
  <c r="AJ8" i="40"/>
  <c r="AK8" i="40"/>
  <c r="AT8" i="40" s="1"/>
  <c r="AJ44" i="40"/>
  <c r="AK44" i="40"/>
  <c r="AT44" i="40" s="1"/>
  <c r="AH68" i="81"/>
  <c r="AQ68" i="81" s="1"/>
  <c r="AJ65" i="40"/>
  <c r="AH65" i="39"/>
  <c r="AQ65" i="39" s="1"/>
  <c r="AJ9" i="40"/>
  <c r="AK9" i="40"/>
  <c r="AT9" i="40" s="1"/>
  <c r="AK45" i="40"/>
  <c r="AT45" i="40" s="1"/>
  <c r="AJ45" i="40"/>
  <c r="Y70" i="30"/>
  <c r="X70" i="30"/>
  <c r="Z68" i="45"/>
  <c r="X68" i="45"/>
  <c r="Y68" i="45"/>
  <c r="Y71" i="95"/>
  <c r="X71" i="95"/>
  <c r="AJ29" i="40"/>
  <c r="AR69" i="40"/>
  <c r="AR71" i="40" s="1"/>
  <c r="AR69" i="33"/>
  <c r="AK18" i="40"/>
  <c r="AT18" i="40" s="1"/>
  <c r="AJ18" i="40"/>
  <c r="AK54" i="40"/>
  <c r="AT54" i="40" s="1"/>
  <c r="AJ54" i="40"/>
  <c r="AR65" i="29"/>
  <c r="AI69" i="78"/>
  <c r="AN69" i="78"/>
  <c r="X69" i="83"/>
  <c r="Y69" i="83"/>
  <c r="AN65" i="74"/>
  <c r="AI65" i="74"/>
  <c r="Z69" i="79"/>
  <c r="Y69" i="79"/>
  <c r="X69" i="79"/>
  <c r="Y65" i="28"/>
  <c r="X65" i="28"/>
  <c r="AX67" i="44" l="1"/>
  <c r="S67" i="44" s="1"/>
  <c r="AC67" i="44" s="1"/>
  <c r="AB68" i="44" s="1"/>
  <c r="AX61" i="44"/>
  <c r="S61" i="44" s="1"/>
  <c r="AC61" i="44" s="1"/>
  <c r="AB62" i="44" s="1"/>
  <c r="AX55" i="44"/>
  <c r="S55" i="44" s="1"/>
  <c r="AC55" i="44" s="1"/>
  <c r="AB56" i="44" s="1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28" i="44"/>
  <c r="S28" i="44" s="1"/>
  <c r="AC28" i="44" s="1"/>
  <c r="AB29" i="44" s="1"/>
  <c r="AX16" i="44"/>
  <c r="S16" i="44" s="1"/>
  <c r="AC16" i="44" s="1"/>
  <c r="AB17" i="44" s="1"/>
  <c r="AX4" i="44"/>
  <c r="S4" i="44" s="1"/>
  <c r="AC4" i="44" s="1"/>
  <c r="AB5" i="44" s="1"/>
  <c r="AX65" i="44"/>
  <c r="S65" i="44" s="1"/>
  <c r="AC65" i="44" s="1"/>
  <c r="AB66" i="44" s="1"/>
  <c r="AX60" i="44"/>
  <c r="S60" i="44" s="1"/>
  <c r="AC60" i="44" s="1"/>
  <c r="AB61" i="44" s="1"/>
  <c r="AX54" i="44"/>
  <c r="S54" i="44" s="1"/>
  <c r="AC54" i="44" s="1"/>
  <c r="AB55" i="44" s="1"/>
  <c r="AX48" i="44"/>
  <c r="S48" i="44" s="1"/>
  <c r="AC48" i="44" s="1"/>
  <c r="AB49" i="44" s="1"/>
  <c r="AX42" i="44"/>
  <c r="S42" i="44" s="1"/>
  <c r="AC42" i="44" s="1"/>
  <c r="AB43" i="44" s="1"/>
  <c r="AX35" i="44"/>
  <c r="S35" i="44" s="1"/>
  <c r="AC35" i="44" s="1"/>
  <c r="AB36" i="44" s="1"/>
  <c r="AX27" i="44"/>
  <c r="S27" i="44" s="1"/>
  <c r="AC27" i="44" s="1"/>
  <c r="AB28" i="44" s="1"/>
  <c r="AX15" i="44"/>
  <c r="S15" i="44" s="1"/>
  <c r="AC15" i="44" s="1"/>
  <c r="AB16" i="44" s="1"/>
  <c r="AX17" i="44"/>
  <c r="S17" i="44" s="1"/>
  <c r="AC17" i="44" s="1"/>
  <c r="AB18" i="44" s="1"/>
  <c r="AL69" i="40"/>
  <c r="AU69" i="40" s="1"/>
  <c r="AX68" i="44"/>
  <c r="S68" i="44" s="1"/>
  <c r="AC68" i="44" s="1"/>
  <c r="AB69" i="44" s="1"/>
  <c r="AX59" i="44"/>
  <c r="S59" i="44" s="1"/>
  <c r="AC59" i="44" s="1"/>
  <c r="AB60" i="44" s="1"/>
  <c r="AX53" i="44"/>
  <c r="S53" i="44" s="1"/>
  <c r="AC53" i="44" s="1"/>
  <c r="AB54" i="44" s="1"/>
  <c r="AX47" i="44"/>
  <c r="S47" i="44" s="1"/>
  <c r="AC47" i="44" s="1"/>
  <c r="AB48" i="44" s="1"/>
  <c r="AX41" i="44"/>
  <c r="S41" i="44" s="1"/>
  <c r="AC41" i="44" s="1"/>
  <c r="AB42" i="44" s="1"/>
  <c r="AX34" i="44"/>
  <c r="S34" i="44" s="1"/>
  <c r="AC34" i="44" s="1"/>
  <c r="AB35" i="44" s="1"/>
  <c r="AX23" i="44"/>
  <c r="S23" i="44" s="1"/>
  <c r="AC23" i="44" s="1"/>
  <c r="AB24" i="44" s="1"/>
  <c r="AX11" i="44"/>
  <c r="S11" i="44" s="1"/>
  <c r="AC11" i="44" s="1"/>
  <c r="AB12" i="44" s="1"/>
  <c r="AX64" i="44"/>
  <c r="S64" i="44" s="1"/>
  <c r="AC64" i="44" s="1"/>
  <c r="AB65" i="44" s="1"/>
  <c r="AX58" i="44"/>
  <c r="S58" i="44" s="1"/>
  <c r="AC58" i="44" s="1"/>
  <c r="AB59" i="44" s="1"/>
  <c r="AX52" i="44"/>
  <c r="S52" i="44" s="1"/>
  <c r="AC52" i="44" s="1"/>
  <c r="AB53" i="44" s="1"/>
  <c r="AX46" i="44"/>
  <c r="S46" i="44" s="1"/>
  <c r="AC46" i="44" s="1"/>
  <c r="AB47" i="44" s="1"/>
  <c r="AX40" i="44"/>
  <c r="S40" i="44" s="1"/>
  <c r="AC40" i="44" s="1"/>
  <c r="AB41" i="44" s="1"/>
  <c r="AX33" i="44"/>
  <c r="S33" i="44" s="1"/>
  <c r="AC33" i="44" s="1"/>
  <c r="AB34" i="44" s="1"/>
  <c r="AX22" i="44"/>
  <c r="S22" i="44" s="1"/>
  <c r="AC22" i="44" s="1"/>
  <c r="AB23" i="44" s="1"/>
  <c r="AX10" i="44"/>
  <c r="S10" i="44" s="1"/>
  <c r="AC10" i="44" s="1"/>
  <c r="AB11" i="44" s="1"/>
  <c r="AX29" i="44"/>
  <c r="S29" i="44" s="1"/>
  <c r="AC29" i="44" s="1"/>
  <c r="AB30" i="44" s="1"/>
  <c r="AX63" i="44"/>
  <c r="S63" i="44" s="1"/>
  <c r="AC63" i="44" s="1"/>
  <c r="AB64" i="44" s="1"/>
  <c r="AX57" i="44"/>
  <c r="S57" i="44" s="1"/>
  <c r="AC57" i="44" s="1"/>
  <c r="AB58" i="44" s="1"/>
  <c r="AX51" i="44"/>
  <c r="S51" i="44" s="1"/>
  <c r="AC51" i="44" s="1"/>
  <c r="AB52" i="44" s="1"/>
  <c r="AX45" i="44"/>
  <c r="S45" i="44" s="1"/>
  <c r="AC45" i="44" s="1"/>
  <c r="AB46" i="44" s="1"/>
  <c r="AX39" i="44"/>
  <c r="S39" i="44" s="1"/>
  <c r="AC39" i="44" s="1"/>
  <c r="AB40" i="44" s="1"/>
  <c r="AX32" i="44"/>
  <c r="S32" i="44" s="1"/>
  <c r="AC32" i="44" s="1"/>
  <c r="AB33" i="44" s="1"/>
  <c r="AX21" i="44"/>
  <c r="S21" i="44" s="1"/>
  <c r="AC21" i="44" s="1"/>
  <c r="AB22" i="44" s="1"/>
  <c r="AX9" i="44"/>
  <c r="S9" i="44" s="1"/>
  <c r="AC9" i="44" s="1"/>
  <c r="AB10" i="44" s="1"/>
  <c r="AX69" i="80"/>
  <c r="S69" i="80" s="1"/>
  <c r="AC69" i="80" s="1"/>
  <c r="AG69" i="80"/>
  <c r="AP69" i="80" s="1"/>
  <c r="AP71" i="80" s="1"/>
  <c r="AF69" i="80"/>
  <c r="AO69" i="80" s="1"/>
  <c r="AO71" i="80" s="1"/>
  <c r="AE69" i="80"/>
  <c r="AK6" i="44"/>
  <c r="AT6" i="44" s="1"/>
  <c r="AG70" i="34"/>
  <c r="AP70" i="34" s="1"/>
  <c r="AF70" i="34"/>
  <c r="AO70" i="34" s="1"/>
  <c r="AE70" i="34"/>
  <c r="W71" i="34"/>
  <c r="AS44" i="40"/>
  <c r="AL44" i="40"/>
  <c r="AU44" i="40" s="1"/>
  <c r="AH66" i="82"/>
  <c r="AQ66" i="82" s="1"/>
  <c r="AS38" i="40"/>
  <c r="AL38" i="40"/>
  <c r="AU38" i="40" s="1"/>
  <c r="AG68" i="85"/>
  <c r="AP68" i="85" s="1"/>
  <c r="W69" i="85"/>
  <c r="AE68" i="85"/>
  <c r="AF68" i="85"/>
  <c r="AO68" i="85" s="1"/>
  <c r="AR66" i="91"/>
  <c r="AF69" i="92"/>
  <c r="AO69" i="92" s="1"/>
  <c r="AO71" i="92" s="1"/>
  <c r="AE69" i="92"/>
  <c r="AG69" i="92"/>
  <c r="AP69" i="92" s="1"/>
  <c r="AP71" i="92" s="1"/>
  <c r="AX69" i="92"/>
  <c r="S69" i="92" s="1"/>
  <c r="AC69" i="92" s="1"/>
  <c r="W68" i="26"/>
  <c r="AG67" i="26"/>
  <c r="AP67" i="26" s="1"/>
  <c r="AF67" i="26"/>
  <c r="AO67" i="26" s="1"/>
  <c r="AE67" i="26"/>
  <c r="AS36" i="40"/>
  <c r="AL36" i="40"/>
  <c r="AU36" i="40" s="1"/>
  <c r="AJ22" i="44"/>
  <c r="AK22" i="44"/>
  <c r="AT22" i="44" s="1"/>
  <c r="AH65" i="28"/>
  <c r="AQ65" i="28" s="1"/>
  <c r="AR65" i="74"/>
  <c r="AR69" i="78"/>
  <c r="AH71" i="95"/>
  <c r="AQ71" i="95" s="1"/>
  <c r="AH70" i="30"/>
  <c r="AQ70" i="30" s="1"/>
  <c r="AS9" i="40"/>
  <c r="AL9" i="40"/>
  <c r="AU9" i="40" s="1"/>
  <c r="AS65" i="40"/>
  <c r="AL65" i="40"/>
  <c r="AU65" i="40" s="1"/>
  <c r="Y68" i="38"/>
  <c r="Z68" i="38" s="1"/>
  <c r="X68" i="38"/>
  <c r="AS37" i="40"/>
  <c r="AL37" i="40"/>
  <c r="AU37" i="40" s="1"/>
  <c r="AF66" i="96"/>
  <c r="AO66" i="96" s="1"/>
  <c r="AE66" i="96"/>
  <c r="AG66" i="96"/>
  <c r="AP66" i="96" s="1"/>
  <c r="W67" i="96"/>
  <c r="AS39" i="40"/>
  <c r="AL39" i="40"/>
  <c r="AU39" i="40" s="1"/>
  <c r="AS68" i="40"/>
  <c r="AL68" i="40"/>
  <c r="AU68" i="40" s="1"/>
  <c r="AH68" i="85"/>
  <c r="AQ68" i="85" s="1"/>
  <c r="AS42" i="40"/>
  <c r="AL42" i="40"/>
  <c r="AU42" i="40" s="1"/>
  <c r="AS33" i="40"/>
  <c r="AL33" i="40"/>
  <c r="AU33" i="40" s="1"/>
  <c r="AG68" i="36"/>
  <c r="AP68" i="36" s="1"/>
  <c r="AF68" i="36"/>
  <c r="AO68" i="36" s="1"/>
  <c r="AE68" i="36"/>
  <c r="W69" i="36"/>
  <c r="AH69" i="92"/>
  <c r="AQ69" i="92" s="1"/>
  <c r="AQ71" i="92" s="1"/>
  <c r="AZ3" i="92"/>
  <c r="AX6" i="92" s="1"/>
  <c r="S6" i="92" s="1"/>
  <c r="AC6" i="92" s="1"/>
  <c r="AB7" i="92" s="1"/>
  <c r="AX9" i="92"/>
  <c r="S9" i="92" s="1"/>
  <c r="AC9" i="92" s="1"/>
  <c r="AB10" i="92" s="1"/>
  <c r="AX10" i="92"/>
  <c r="S10" i="92" s="1"/>
  <c r="AC10" i="92" s="1"/>
  <c r="AB11" i="92" s="1"/>
  <c r="AX11" i="92"/>
  <c r="S11" i="92" s="1"/>
  <c r="AC11" i="92" s="1"/>
  <c r="AB12" i="92" s="1"/>
  <c r="AX13" i="92"/>
  <c r="S13" i="92" s="1"/>
  <c r="AC13" i="92" s="1"/>
  <c r="AB14" i="92" s="1"/>
  <c r="AX14" i="92"/>
  <c r="S14" i="92" s="1"/>
  <c r="AC14" i="92" s="1"/>
  <c r="AB15" i="92" s="1"/>
  <c r="AX15" i="92"/>
  <c r="S15" i="92" s="1"/>
  <c r="AC15" i="92" s="1"/>
  <c r="AB16" i="92" s="1"/>
  <c r="AX16" i="92"/>
  <c r="S16" i="92" s="1"/>
  <c r="AC16" i="92" s="1"/>
  <c r="AB17" i="92" s="1"/>
  <c r="AX17" i="92"/>
  <c r="S17" i="92" s="1"/>
  <c r="AC17" i="92" s="1"/>
  <c r="AB18" i="92" s="1"/>
  <c r="AX19" i="92"/>
  <c r="S19" i="92" s="1"/>
  <c r="AC19" i="92" s="1"/>
  <c r="AB20" i="92" s="1"/>
  <c r="AX20" i="92"/>
  <c r="S20" i="92" s="1"/>
  <c r="AC20" i="92" s="1"/>
  <c r="AB21" i="92" s="1"/>
  <c r="AX21" i="92"/>
  <c r="S21" i="92" s="1"/>
  <c r="AC21" i="92" s="1"/>
  <c r="AB22" i="92" s="1"/>
  <c r="AX22" i="92"/>
  <c r="S22" i="92" s="1"/>
  <c r="AC22" i="92" s="1"/>
  <c r="AB23" i="92" s="1"/>
  <c r="AX23" i="92"/>
  <c r="S23" i="92" s="1"/>
  <c r="AC23" i="92" s="1"/>
  <c r="AB24" i="92" s="1"/>
  <c r="AX25" i="92"/>
  <c r="S25" i="92" s="1"/>
  <c r="AC25" i="92" s="1"/>
  <c r="AB26" i="92" s="1"/>
  <c r="AX26" i="92"/>
  <c r="S26" i="92" s="1"/>
  <c r="AC26" i="92" s="1"/>
  <c r="AB27" i="92" s="1"/>
  <c r="AX27" i="92"/>
  <c r="S27" i="92" s="1"/>
  <c r="AC27" i="92" s="1"/>
  <c r="AB28" i="92" s="1"/>
  <c r="AX28" i="92"/>
  <c r="S28" i="92" s="1"/>
  <c r="AC28" i="92" s="1"/>
  <c r="AB29" i="92" s="1"/>
  <c r="AX29" i="92"/>
  <c r="S29" i="92" s="1"/>
  <c r="AC29" i="92" s="1"/>
  <c r="AB30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7" i="92"/>
  <c r="S67" i="92" s="1"/>
  <c r="AC67" i="92" s="1"/>
  <c r="AB68" i="92" s="1"/>
  <c r="AX68" i="92"/>
  <c r="S68" i="92" s="1"/>
  <c r="AC68" i="92" s="1"/>
  <c r="AB69" i="92" s="1"/>
  <c r="AX65" i="92"/>
  <c r="S65" i="92" s="1"/>
  <c r="AC65" i="92" s="1"/>
  <c r="AB66" i="92" s="1"/>
  <c r="AX66" i="92"/>
  <c r="S66" i="92" s="1"/>
  <c r="AC66" i="92" s="1"/>
  <c r="AB67" i="92" s="1"/>
  <c r="AX64" i="92"/>
  <c r="S64" i="92" s="1"/>
  <c r="AC64" i="92" s="1"/>
  <c r="AB65" i="92" s="1"/>
  <c r="AH67" i="26"/>
  <c r="AQ67" i="26" s="1"/>
  <c r="AS22" i="40"/>
  <c r="AL22" i="40"/>
  <c r="AU22" i="40" s="1"/>
  <c r="AR69" i="30"/>
  <c r="AS27" i="40"/>
  <c r="AL27" i="40"/>
  <c r="AU27" i="40" s="1"/>
  <c r="AJ65" i="44"/>
  <c r="AK65" i="44"/>
  <c r="AT65" i="44" s="1"/>
  <c r="AK59" i="44"/>
  <c r="AT59" i="44" s="1"/>
  <c r="AJ59" i="44"/>
  <c r="AK53" i="44"/>
  <c r="AT53" i="44" s="1"/>
  <c r="AJ53" i="44"/>
  <c r="AK47" i="44"/>
  <c r="AT47" i="44" s="1"/>
  <c r="AJ47" i="44"/>
  <c r="AK41" i="44"/>
  <c r="AT41" i="44" s="1"/>
  <c r="AJ41" i="44"/>
  <c r="AK35" i="44"/>
  <c r="AT35" i="44" s="1"/>
  <c r="AJ35" i="44"/>
  <c r="AJ29" i="44"/>
  <c r="AK29" i="44"/>
  <c r="AT29" i="44" s="1"/>
  <c r="AK23" i="44"/>
  <c r="AT23" i="44" s="1"/>
  <c r="AJ23" i="44"/>
  <c r="AK17" i="44"/>
  <c r="AT17" i="44" s="1"/>
  <c r="AJ17" i="44"/>
  <c r="AJ11" i="44"/>
  <c r="AK11" i="44"/>
  <c r="AT11" i="44" s="1"/>
  <c r="AG67" i="91"/>
  <c r="AP67" i="91" s="1"/>
  <c r="AF67" i="91"/>
  <c r="AO67" i="91" s="1"/>
  <c r="AE67" i="91"/>
  <c r="W68" i="91"/>
  <c r="AG69" i="25"/>
  <c r="AP69" i="25" s="1"/>
  <c r="AF69" i="25"/>
  <c r="AO69" i="25" s="1"/>
  <c r="AE69" i="25"/>
  <c r="W70" i="25"/>
  <c r="AR69" i="34"/>
  <c r="AH67" i="43"/>
  <c r="AQ67" i="43" s="1"/>
  <c r="AS21" i="40"/>
  <c r="AL21" i="40"/>
  <c r="AU21" i="40" s="1"/>
  <c r="X70" i="86"/>
  <c r="Y70" i="86"/>
  <c r="Z70" i="86" s="1"/>
  <c r="AH66" i="31"/>
  <c r="AQ66" i="31" s="1"/>
  <c r="AR68" i="79"/>
  <c r="AS59" i="40"/>
  <c r="AL59" i="40"/>
  <c r="AU59" i="40" s="1"/>
  <c r="AS15" i="40"/>
  <c r="AL15" i="40"/>
  <c r="AU15" i="40" s="1"/>
  <c r="AI67" i="48"/>
  <c r="AN67" i="48"/>
  <c r="AH67" i="27"/>
  <c r="AQ67" i="27" s="1"/>
  <c r="AS14" i="40"/>
  <c r="AL14" i="40"/>
  <c r="AU14" i="40" s="1"/>
  <c r="AI67" i="47"/>
  <c r="AN67" i="47"/>
  <c r="AJ40" i="44"/>
  <c r="AK40" i="44"/>
  <c r="AT40" i="44" s="1"/>
  <c r="AJ10" i="44"/>
  <c r="AK10" i="44"/>
  <c r="AT10" i="44" s="1"/>
  <c r="Z70" i="41"/>
  <c r="Y70" i="41"/>
  <c r="X70" i="41"/>
  <c r="Z65" i="28"/>
  <c r="Z71" i="95"/>
  <c r="Z70" i="30"/>
  <c r="AS13" i="40"/>
  <c r="AL13" i="40"/>
  <c r="AU13" i="40" s="1"/>
  <c r="Z66" i="82"/>
  <c r="AS5" i="40"/>
  <c r="AL5" i="40"/>
  <c r="AU5" i="40" s="1"/>
  <c r="AF70" i="33"/>
  <c r="AO70" i="33" s="1"/>
  <c r="AE70" i="33"/>
  <c r="AG70" i="33"/>
  <c r="AP70" i="33" s="1"/>
  <c r="W71" i="33"/>
  <c r="AS31" i="40"/>
  <c r="AL31" i="40"/>
  <c r="AU31" i="40" s="1"/>
  <c r="Z69" i="32"/>
  <c r="Y69" i="32"/>
  <c r="X69" i="32"/>
  <c r="AI68" i="37"/>
  <c r="AN68" i="37"/>
  <c r="AR66" i="26"/>
  <c r="AS6" i="40"/>
  <c r="AL6" i="40"/>
  <c r="AU6" i="40" s="1"/>
  <c r="X66" i="90"/>
  <c r="Y66" i="90"/>
  <c r="AR68" i="25"/>
  <c r="AR65" i="31"/>
  <c r="X69" i="93"/>
  <c r="Y69" i="93"/>
  <c r="Z69" i="93" s="1"/>
  <c r="AS64" i="40"/>
  <c r="AL64" i="40"/>
  <c r="AU64" i="40" s="1"/>
  <c r="AJ67" i="44"/>
  <c r="AK67" i="44"/>
  <c r="AT67" i="44" s="1"/>
  <c r="AJ63" i="44"/>
  <c r="AK63" i="44"/>
  <c r="AT63" i="44" s="1"/>
  <c r="AK57" i="44"/>
  <c r="AT57" i="44" s="1"/>
  <c r="AJ57" i="44"/>
  <c r="AJ51" i="44"/>
  <c r="AK51" i="44"/>
  <c r="AT51" i="44" s="1"/>
  <c r="AJ45" i="44"/>
  <c r="AK45" i="44"/>
  <c r="AT45" i="44" s="1"/>
  <c r="AK39" i="44"/>
  <c r="AT39" i="44" s="1"/>
  <c r="AJ39" i="44"/>
  <c r="AJ33" i="44"/>
  <c r="AK33" i="44"/>
  <c r="AT33" i="44" s="1"/>
  <c r="AX26" i="44"/>
  <c r="S26" i="44" s="1"/>
  <c r="AC26" i="44" s="1"/>
  <c r="AB27" i="44" s="1"/>
  <c r="AX20" i="44"/>
  <c r="S20" i="44" s="1"/>
  <c r="AC20" i="44" s="1"/>
  <c r="AB21" i="44" s="1"/>
  <c r="AX14" i="44"/>
  <c r="S14" i="44" s="1"/>
  <c r="AC14" i="44" s="1"/>
  <c r="AB15" i="44" s="1"/>
  <c r="AX8" i="44"/>
  <c r="S8" i="44" s="1"/>
  <c r="AC8" i="44" s="1"/>
  <c r="AB9" i="44" s="1"/>
  <c r="AX3" i="44"/>
  <c r="S3" i="44" s="1"/>
  <c r="AC3" i="44" s="1"/>
  <c r="AS10" i="40"/>
  <c r="AL10" i="40"/>
  <c r="AU10" i="40" s="1"/>
  <c r="AS28" i="40"/>
  <c r="AL28" i="40"/>
  <c r="AU28" i="40" s="1"/>
  <c r="AR67" i="85"/>
  <c r="AS55" i="40"/>
  <c r="AL55" i="40"/>
  <c r="AU55" i="40" s="1"/>
  <c r="AH67" i="73"/>
  <c r="AQ67" i="73" s="1"/>
  <c r="Z67" i="43"/>
  <c r="AS30" i="40"/>
  <c r="AL30" i="40"/>
  <c r="AU30" i="40" s="1"/>
  <c r="AH67" i="46"/>
  <c r="AQ67" i="46" s="1"/>
  <c r="X66" i="39"/>
  <c r="Y66" i="39"/>
  <c r="Z66" i="39" s="1"/>
  <c r="Z67" i="27"/>
  <c r="Y69" i="81"/>
  <c r="X69" i="81"/>
  <c r="AI69" i="44"/>
  <c r="AN69" i="44"/>
  <c r="AN71" i="44" s="1"/>
  <c r="X69" i="37"/>
  <c r="Y69" i="37"/>
  <c r="Z69" i="37" s="1"/>
  <c r="AJ58" i="44"/>
  <c r="AK58" i="44"/>
  <c r="AT58" i="44" s="1"/>
  <c r="AJ46" i="44"/>
  <c r="AK46" i="44"/>
  <c r="AT46" i="44" s="1"/>
  <c r="AJ16" i="44"/>
  <c r="AK16" i="44"/>
  <c r="AT16" i="44" s="1"/>
  <c r="AS67" i="40"/>
  <c r="AL67" i="40"/>
  <c r="AU67" i="40" s="1"/>
  <c r="AE66" i="31"/>
  <c r="AF66" i="31"/>
  <c r="AO66" i="31" s="1"/>
  <c r="AG66" i="31"/>
  <c r="AP66" i="31" s="1"/>
  <c r="W67" i="31"/>
  <c r="AS60" i="40"/>
  <c r="AL60" i="40"/>
  <c r="AU60" i="40" s="1"/>
  <c r="AH69" i="79"/>
  <c r="AQ69" i="79" s="1"/>
  <c r="AH69" i="83"/>
  <c r="AQ69" i="83" s="1"/>
  <c r="AS54" i="40"/>
  <c r="AL54" i="40"/>
  <c r="AU54" i="40" s="1"/>
  <c r="AS45" i="40"/>
  <c r="AL45" i="40"/>
  <c r="AU45" i="40" s="1"/>
  <c r="AS8" i="40"/>
  <c r="AL8" i="40"/>
  <c r="AU8" i="40" s="1"/>
  <c r="AS17" i="40"/>
  <c r="AL17" i="40"/>
  <c r="AU17" i="40" s="1"/>
  <c r="AS48" i="40"/>
  <c r="AL48" i="40"/>
  <c r="AU48" i="40" s="1"/>
  <c r="AF65" i="89"/>
  <c r="AO65" i="89" s="1"/>
  <c r="W66" i="89"/>
  <c r="AG65" i="89"/>
  <c r="AP65" i="89" s="1"/>
  <c r="AE65" i="89"/>
  <c r="AH69" i="80"/>
  <c r="AQ69" i="80" s="1"/>
  <c r="AQ71" i="80" s="1"/>
  <c r="AX3" i="80"/>
  <c r="S3" i="80" s="1"/>
  <c r="AC3" i="80" s="1"/>
  <c r="AZ3" i="80"/>
  <c r="AX5" i="80" s="1"/>
  <c r="S5" i="80" s="1"/>
  <c r="AC5" i="80" s="1"/>
  <c r="AB6" i="80" s="1"/>
  <c r="AX6" i="80"/>
  <c r="S6" i="80" s="1"/>
  <c r="AC6" i="80" s="1"/>
  <c r="AB7" i="80" s="1"/>
  <c r="AX10" i="80"/>
  <c r="S10" i="80" s="1"/>
  <c r="AC10" i="80" s="1"/>
  <c r="AB11" i="80" s="1"/>
  <c r="AX11" i="80"/>
  <c r="S11" i="80" s="1"/>
  <c r="AC11" i="80" s="1"/>
  <c r="AB12" i="80" s="1"/>
  <c r="AX12" i="80"/>
  <c r="S12" i="80" s="1"/>
  <c r="AC12" i="80" s="1"/>
  <c r="AB13" i="80" s="1"/>
  <c r="AX13" i="80"/>
  <c r="S13" i="80" s="1"/>
  <c r="AC13" i="80" s="1"/>
  <c r="AB14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2" i="80"/>
  <c r="S22" i="80" s="1"/>
  <c r="AC22" i="80" s="1"/>
  <c r="AB23" i="80" s="1"/>
  <c r="AX23" i="80"/>
  <c r="S23" i="80" s="1"/>
  <c r="AC23" i="80" s="1"/>
  <c r="AB24" i="80" s="1"/>
  <c r="AX24" i="80"/>
  <c r="S24" i="80" s="1"/>
  <c r="AC24" i="80" s="1"/>
  <c r="AB25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28" i="80"/>
  <c r="S28" i="80" s="1"/>
  <c r="AC28" i="80" s="1"/>
  <c r="AB29" i="80" s="1"/>
  <c r="AX29" i="80"/>
  <c r="S29" i="80" s="1"/>
  <c r="AC29" i="80" s="1"/>
  <c r="AB30" i="80" s="1"/>
  <c r="AX30" i="80"/>
  <c r="S30" i="80" s="1"/>
  <c r="AC30" i="80" s="1"/>
  <c r="AB31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5" i="80"/>
  <c r="S35" i="80" s="1"/>
  <c r="AC35" i="80" s="1"/>
  <c r="AB36" i="80" s="1"/>
  <c r="AX36" i="80"/>
  <c r="S36" i="80" s="1"/>
  <c r="AC36" i="80" s="1"/>
  <c r="AB37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8" i="80"/>
  <c r="S68" i="80" s="1"/>
  <c r="AC68" i="80" s="1"/>
  <c r="AB69" i="80" s="1"/>
  <c r="AX66" i="80"/>
  <c r="S66" i="80" s="1"/>
  <c r="AC66" i="80" s="1"/>
  <c r="AB67" i="80" s="1"/>
  <c r="AX65" i="80"/>
  <c r="S65" i="80" s="1"/>
  <c r="AC65" i="80" s="1"/>
  <c r="AB66" i="80" s="1"/>
  <c r="AX67" i="80"/>
  <c r="S67" i="80" s="1"/>
  <c r="AC67" i="80" s="1"/>
  <c r="AB68" i="80" s="1"/>
  <c r="AX64" i="80"/>
  <c r="S64" i="80" s="1"/>
  <c r="AC64" i="80" s="1"/>
  <c r="AB65" i="80" s="1"/>
  <c r="AI68" i="32"/>
  <c r="AN68" i="32"/>
  <c r="AS49" i="40"/>
  <c r="AL49" i="40"/>
  <c r="AU49" i="40" s="1"/>
  <c r="AI69" i="42"/>
  <c r="AN69" i="42"/>
  <c r="AS3" i="40"/>
  <c r="AL3" i="40"/>
  <c r="AU3" i="40" s="1"/>
  <c r="AI65" i="90"/>
  <c r="AN65" i="90"/>
  <c r="AS52" i="40"/>
  <c r="AL52" i="40"/>
  <c r="AU52" i="40" s="1"/>
  <c r="AR64" i="28"/>
  <c r="AR68" i="88"/>
  <c r="AH70" i="78"/>
  <c r="AQ70" i="78" s="1"/>
  <c r="AE68" i="75"/>
  <c r="W69" i="75"/>
  <c r="AG68" i="75"/>
  <c r="AP68" i="75" s="1"/>
  <c r="AF68" i="75"/>
  <c r="AO68" i="75" s="1"/>
  <c r="AR70" i="95"/>
  <c r="AI68" i="93"/>
  <c r="AN68" i="93"/>
  <c r="W68" i="87"/>
  <c r="AG67" i="87"/>
  <c r="AP67" i="87" s="1"/>
  <c r="AF67" i="87"/>
  <c r="AO67" i="87" s="1"/>
  <c r="AE67" i="87"/>
  <c r="AJ68" i="44"/>
  <c r="AK68" i="44"/>
  <c r="AT68" i="44" s="1"/>
  <c r="AK62" i="44"/>
  <c r="AT62" i="44" s="1"/>
  <c r="AJ62" i="44"/>
  <c r="AK56" i="44"/>
  <c r="AT56" i="44" s="1"/>
  <c r="AJ56" i="44"/>
  <c r="AK50" i="44"/>
  <c r="AT50" i="44" s="1"/>
  <c r="AJ50" i="44"/>
  <c r="AK44" i="44"/>
  <c r="AT44" i="44" s="1"/>
  <c r="AJ44" i="44"/>
  <c r="AJ38" i="44"/>
  <c r="AK38" i="44"/>
  <c r="AT38" i="44" s="1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S13" i="44" s="1"/>
  <c r="AC13" i="44" s="1"/>
  <c r="AB14" i="44" s="1"/>
  <c r="AX7" i="44"/>
  <c r="S7" i="44" s="1"/>
  <c r="AC7" i="44" s="1"/>
  <c r="AB8" i="44" s="1"/>
  <c r="AS62" i="40"/>
  <c r="AL62" i="40"/>
  <c r="AU62" i="40" s="1"/>
  <c r="Z67" i="73"/>
  <c r="AI69" i="41"/>
  <c r="AN69" i="41"/>
  <c r="AH70" i="34"/>
  <c r="AQ70" i="34" s="1"/>
  <c r="Z67" i="46"/>
  <c r="AS24" i="40"/>
  <c r="AL24" i="40"/>
  <c r="AU24" i="40" s="1"/>
  <c r="AS16" i="40"/>
  <c r="AL16" i="40"/>
  <c r="AU16" i="40" s="1"/>
  <c r="AN65" i="39"/>
  <c r="AI65" i="39"/>
  <c r="AN68" i="94"/>
  <c r="AI68" i="94"/>
  <c r="AR68" i="80"/>
  <c r="AS43" i="40"/>
  <c r="AL43" i="40"/>
  <c r="AU43" i="40" s="1"/>
  <c r="X68" i="47"/>
  <c r="Y68" i="47"/>
  <c r="Z68" i="47" s="1"/>
  <c r="X69" i="76"/>
  <c r="Z69" i="76" s="1"/>
  <c r="Y69" i="76"/>
  <c r="AI68" i="84"/>
  <c r="AN68" i="84"/>
  <c r="AI69" i="77"/>
  <c r="AN69" i="77"/>
  <c r="AN67" i="38"/>
  <c r="AI67" i="38"/>
  <c r="Y70" i="42"/>
  <c r="X70" i="42"/>
  <c r="AS66" i="40"/>
  <c r="AL66" i="40"/>
  <c r="AU66" i="40" s="1"/>
  <c r="AR66" i="43"/>
  <c r="AJ64" i="44"/>
  <c r="AK64" i="44"/>
  <c r="AT64" i="44" s="1"/>
  <c r="AJ52" i="44"/>
  <c r="AK52" i="44"/>
  <c r="AT52" i="44" s="1"/>
  <c r="AJ34" i="44"/>
  <c r="AK34" i="44"/>
  <c r="AT34" i="44" s="1"/>
  <c r="AJ5" i="44"/>
  <c r="AK5" i="44"/>
  <c r="AT5" i="44" s="1"/>
  <c r="AS11" i="40"/>
  <c r="AL11" i="40"/>
  <c r="AU11" i="40" s="1"/>
  <c r="Z69" i="83"/>
  <c r="AH68" i="45"/>
  <c r="AQ68" i="45" s="1"/>
  <c r="AH66" i="74"/>
  <c r="AQ66" i="74" s="1"/>
  <c r="AR68" i="92"/>
  <c r="AJ4" i="40"/>
  <c r="AK4" i="40"/>
  <c r="AT4" i="40" s="1"/>
  <c r="AT71" i="40" s="1"/>
  <c r="AR66" i="27"/>
  <c r="AS32" i="40"/>
  <c r="AL32" i="40"/>
  <c r="AU32" i="40" s="1"/>
  <c r="W67" i="29"/>
  <c r="AG66" i="29"/>
  <c r="AP66" i="29" s="1"/>
  <c r="AE66" i="29"/>
  <c r="AF66" i="29"/>
  <c r="AO66" i="29" s="1"/>
  <c r="AS61" i="40"/>
  <c r="AL61" i="40"/>
  <c r="AU61" i="40" s="1"/>
  <c r="AS56" i="40"/>
  <c r="AL56" i="40"/>
  <c r="AU56" i="40" s="1"/>
  <c r="AS7" i="40"/>
  <c r="AL7" i="40"/>
  <c r="AU7" i="40" s="1"/>
  <c r="Z70" i="78"/>
  <c r="W68" i="35"/>
  <c r="AG67" i="35"/>
  <c r="AP67" i="35" s="1"/>
  <c r="AF67" i="35"/>
  <c r="AO67" i="35" s="1"/>
  <c r="AE67" i="35"/>
  <c r="AS63" i="40"/>
  <c r="AL63" i="40"/>
  <c r="AU63" i="40" s="1"/>
  <c r="AJ66" i="44"/>
  <c r="AK66" i="44"/>
  <c r="AT66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H69" i="25"/>
  <c r="AQ69" i="25" s="1"/>
  <c r="AS19" i="40"/>
  <c r="AL19" i="40"/>
  <c r="AU19" i="40" s="1"/>
  <c r="AH69" i="88"/>
  <c r="AQ69" i="88" s="1"/>
  <c r="AQ71" i="88" s="1"/>
  <c r="AX3" i="88"/>
  <c r="S3" i="88" s="1"/>
  <c r="AC3" i="88" s="1"/>
  <c r="AZ3" i="88"/>
  <c r="AX5" i="88" s="1"/>
  <c r="S5" i="88" s="1"/>
  <c r="AC5" i="88" s="1"/>
  <c r="AB6" i="88" s="1"/>
  <c r="AX7" i="88"/>
  <c r="S7" i="88" s="1"/>
  <c r="AC7" i="88" s="1"/>
  <c r="AB8" i="88" s="1"/>
  <c r="AX9" i="88"/>
  <c r="S9" i="88" s="1"/>
  <c r="AC9" i="88" s="1"/>
  <c r="AB10" i="88" s="1"/>
  <c r="AX10" i="88"/>
  <c r="S10" i="88" s="1"/>
  <c r="AC10" i="88" s="1"/>
  <c r="AB11" i="88" s="1"/>
  <c r="AX13" i="88"/>
  <c r="S13" i="88" s="1"/>
  <c r="AC13" i="88" s="1"/>
  <c r="AB14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9" i="88"/>
  <c r="S19" i="88" s="1"/>
  <c r="AC19" i="88" s="1"/>
  <c r="AB20" i="88" s="1"/>
  <c r="AX22" i="88"/>
  <c r="S22" i="88" s="1"/>
  <c r="AC22" i="88" s="1"/>
  <c r="AB23" i="88" s="1"/>
  <c r="AX23" i="88"/>
  <c r="S23" i="88" s="1"/>
  <c r="AC23" i="88" s="1"/>
  <c r="AB24" i="88" s="1"/>
  <c r="AX25" i="88"/>
  <c r="S25" i="88" s="1"/>
  <c r="AC25" i="88" s="1"/>
  <c r="AB26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5" i="88"/>
  <c r="S65" i="88" s="1"/>
  <c r="AC65" i="88" s="1"/>
  <c r="AB66" i="88" s="1"/>
  <c r="AX66" i="88"/>
  <c r="S66" i="88" s="1"/>
  <c r="AC66" i="88" s="1"/>
  <c r="AB67" i="88" s="1"/>
  <c r="AX67" i="88"/>
  <c r="S67" i="88" s="1"/>
  <c r="AC67" i="88" s="1"/>
  <c r="AB68" i="88" s="1"/>
  <c r="AX68" i="88"/>
  <c r="S68" i="88" s="1"/>
  <c r="AC68" i="88" s="1"/>
  <c r="AB69" i="88" s="1"/>
  <c r="AS40" i="40"/>
  <c r="AL40" i="40"/>
  <c r="AU40" i="40" s="1"/>
  <c r="AS57" i="40"/>
  <c r="AL57" i="40"/>
  <c r="AU57" i="40" s="1"/>
  <c r="AI69" i="86"/>
  <c r="AN69" i="86"/>
  <c r="AS20" i="40"/>
  <c r="AL20" i="40"/>
  <c r="AU20" i="40" s="1"/>
  <c r="AR65" i="82"/>
  <c r="AR67" i="45"/>
  <c r="AS51" i="40"/>
  <c r="AL51" i="40"/>
  <c r="AU51" i="40" s="1"/>
  <c r="AI68" i="81"/>
  <c r="AN68" i="81"/>
  <c r="AS50" i="40"/>
  <c r="AL50" i="40"/>
  <c r="AU50" i="40" s="1"/>
  <c r="AN68" i="76"/>
  <c r="AI68" i="76"/>
  <c r="AJ28" i="44"/>
  <c r="AK28" i="44"/>
  <c r="AT28" i="44" s="1"/>
  <c r="AF69" i="79"/>
  <c r="AO69" i="79" s="1"/>
  <c r="AE69" i="79"/>
  <c r="W70" i="79"/>
  <c r="AG69" i="79"/>
  <c r="AP69" i="79" s="1"/>
  <c r="AS18" i="40"/>
  <c r="AL18" i="40"/>
  <c r="AU18" i="40" s="1"/>
  <c r="AS29" i="40"/>
  <c r="AL29" i="40"/>
  <c r="AU29" i="40" s="1"/>
  <c r="W69" i="45"/>
  <c r="AG68" i="45"/>
  <c r="AP68" i="45" s="1"/>
  <c r="AF68" i="45"/>
  <c r="AO68" i="45" s="1"/>
  <c r="AE68" i="45"/>
  <c r="AR66" i="73"/>
  <c r="W67" i="74"/>
  <c r="AG66" i="74"/>
  <c r="AP66" i="74" s="1"/>
  <c r="AF66" i="74"/>
  <c r="AO66" i="74" s="1"/>
  <c r="AE66" i="74"/>
  <c r="AS12" i="40"/>
  <c r="AL12" i="40"/>
  <c r="AU12" i="40" s="1"/>
  <c r="AS58" i="40"/>
  <c r="AL58" i="40"/>
  <c r="AU58" i="40" s="1"/>
  <c r="AS25" i="40"/>
  <c r="AL25" i="40"/>
  <c r="AU25" i="40" s="1"/>
  <c r="AS46" i="40"/>
  <c r="AL46" i="40"/>
  <c r="AU46" i="40" s="1"/>
  <c r="AS34" i="40"/>
  <c r="AL34" i="40"/>
  <c r="AU34" i="40" s="1"/>
  <c r="AR68" i="83"/>
  <c r="AJ69" i="44"/>
  <c r="AS69" i="44" s="1"/>
  <c r="AK69" i="44"/>
  <c r="AT69" i="44" s="1"/>
  <c r="AJ60" i="44"/>
  <c r="AK60" i="44"/>
  <c r="AT60" i="44" s="1"/>
  <c r="AJ54" i="44"/>
  <c r="AK54" i="44"/>
  <c r="AT54" i="44" s="1"/>
  <c r="AK48" i="44"/>
  <c r="AT48" i="44" s="1"/>
  <c r="AJ48" i="44"/>
  <c r="AJ42" i="44"/>
  <c r="AK42" i="44"/>
  <c r="AT42" i="44" s="1"/>
  <c r="AJ36" i="44"/>
  <c r="AK36" i="44"/>
  <c r="AT36" i="44" s="1"/>
  <c r="AK30" i="44"/>
  <c r="AT30" i="44" s="1"/>
  <c r="AJ24" i="44"/>
  <c r="AK24" i="44"/>
  <c r="AT24" i="44" s="1"/>
  <c r="AK18" i="44"/>
  <c r="AT18" i="44" s="1"/>
  <c r="AK12" i="44"/>
  <c r="AT12" i="44" s="1"/>
  <c r="AH67" i="91"/>
  <c r="AQ67" i="91" s="1"/>
  <c r="AS26" i="40"/>
  <c r="AL26" i="40"/>
  <c r="AU26" i="40" s="1"/>
  <c r="AR66" i="46"/>
  <c r="AX69" i="88"/>
  <c r="S69" i="88" s="1"/>
  <c r="AC69" i="88" s="1"/>
  <c r="AG69" i="88"/>
  <c r="AP69" i="88" s="1"/>
  <c r="AP71" i="88" s="1"/>
  <c r="AF69" i="88"/>
  <c r="AO69" i="88" s="1"/>
  <c r="AO71" i="88" s="1"/>
  <c r="AE69" i="88"/>
  <c r="X68" i="48"/>
  <c r="Y68" i="48"/>
  <c r="Z68" i="48" s="1"/>
  <c r="X69" i="94"/>
  <c r="Z69" i="94" s="1"/>
  <c r="Y69" i="94"/>
  <c r="X69" i="84"/>
  <c r="Y69" i="84"/>
  <c r="Z69" i="84" s="1"/>
  <c r="X70" i="77"/>
  <c r="Z70" i="77" s="1"/>
  <c r="Y70" i="77"/>
  <c r="AX21" i="80" l="1"/>
  <c r="S21" i="80" s="1"/>
  <c r="AC21" i="80" s="1"/>
  <c r="AB22" i="80" s="1"/>
  <c r="AX15" i="80"/>
  <c r="S15" i="80" s="1"/>
  <c r="AC15" i="80" s="1"/>
  <c r="AB16" i="80" s="1"/>
  <c r="AX9" i="80"/>
  <c r="S9" i="80" s="1"/>
  <c r="AC9" i="80" s="1"/>
  <c r="AB10" i="80" s="1"/>
  <c r="AX8" i="92"/>
  <c r="S8" i="92" s="1"/>
  <c r="AC8" i="92" s="1"/>
  <c r="AB9" i="92" s="1"/>
  <c r="AJ12" i="44"/>
  <c r="AS12" i="44" s="1"/>
  <c r="AX21" i="88"/>
  <c r="S21" i="88" s="1"/>
  <c r="AC21" i="88" s="1"/>
  <c r="AB22" i="88" s="1"/>
  <c r="AX11" i="88"/>
  <c r="S11" i="88" s="1"/>
  <c r="AC11" i="88" s="1"/>
  <c r="AB12" i="88" s="1"/>
  <c r="AX20" i="80"/>
  <c r="S20" i="80" s="1"/>
  <c r="AC20" i="80" s="1"/>
  <c r="AB21" i="80" s="1"/>
  <c r="AX14" i="80"/>
  <c r="S14" i="80" s="1"/>
  <c r="AC14" i="80" s="1"/>
  <c r="AB15" i="80" s="1"/>
  <c r="AX8" i="80"/>
  <c r="S8" i="80" s="1"/>
  <c r="AC8" i="80" s="1"/>
  <c r="AB9" i="80" s="1"/>
  <c r="AX4" i="92"/>
  <c r="S4" i="92" s="1"/>
  <c r="AC4" i="92" s="1"/>
  <c r="AB5" i="92" s="1"/>
  <c r="AK5" i="92" s="1"/>
  <c r="AT5" i="92" s="1"/>
  <c r="AJ6" i="44"/>
  <c r="W67" i="39"/>
  <c r="AG66" i="39"/>
  <c r="AP66" i="39" s="1"/>
  <c r="AF66" i="39"/>
  <c r="AO66" i="39" s="1"/>
  <c r="AE66" i="39"/>
  <c r="AG69" i="37"/>
  <c r="AP69" i="37" s="1"/>
  <c r="AF69" i="37"/>
  <c r="AO69" i="37" s="1"/>
  <c r="AE69" i="37"/>
  <c r="W70" i="37"/>
  <c r="AG69" i="93"/>
  <c r="AP69" i="93" s="1"/>
  <c r="AE69" i="93"/>
  <c r="AF69" i="93"/>
  <c r="AO69" i="93" s="1"/>
  <c r="W70" i="93"/>
  <c r="W71" i="86"/>
  <c r="AF70" i="86"/>
  <c r="AO70" i="86" s="1"/>
  <c r="AE70" i="86"/>
  <c r="AG70" i="86"/>
  <c r="AP70" i="86" s="1"/>
  <c r="AG68" i="38"/>
  <c r="AP68" i="38" s="1"/>
  <c r="AF68" i="38"/>
  <c r="AO68" i="38" s="1"/>
  <c r="AE68" i="38"/>
  <c r="W69" i="38"/>
  <c r="AF69" i="94"/>
  <c r="AO69" i="94" s="1"/>
  <c r="AG69" i="94"/>
  <c r="AP69" i="94" s="1"/>
  <c r="W70" i="94"/>
  <c r="AE69" i="94"/>
  <c r="AG68" i="48"/>
  <c r="AP68" i="48" s="1"/>
  <c r="AF68" i="48"/>
  <c r="AO68" i="48" s="1"/>
  <c r="AE68" i="48"/>
  <c r="W69" i="48"/>
  <c r="AK7" i="92"/>
  <c r="AT7" i="92" s="1"/>
  <c r="AF69" i="76"/>
  <c r="AO69" i="76" s="1"/>
  <c r="AO71" i="76" s="1"/>
  <c r="AX69" i="76"/>
  <c r="S69" i="76" s="1"/>
  <c r="AC69" i="76" s="1"/>
  <c r="AG69" i="76"/>
  <c r="AP69" i="76" s="1"/>
  <c r="AP71" i="76" s="1"/>
  <c r="AE69" i="76"/>
  <c r="AJ6" i="80"/>
  <c r="AK6" i="80"/>
  <c r="AT6" i="80" s="1"/>
  <c r="AE68" i="47"/>
  <c r="W69" i="47"/>
  <c r="AG68" i="47"/>
  <c r="AP68" i="47" s="1"/>
  <c r="AF68" i="47"/>
  <c r="AO68" i="47" s="1"/>
  <c r="AF70" i="77"/>
  <c r="AO70" i="77" s="1"/>
  <c r="AE70" i="77"/>
  <c r="AG70" i="77"/>
  <c r="AP70" i="77" s="1"/>
  <c r="W71" i="77"/>
  <c r="AX69" i="84"/>
  <c r="S69" i="84" s="1"/>
  <c r="AC69" i="84" s="1"/>
  <c r="AF69" i="84"/>
  <c r="AO69" i="84" s="1"/>
  <c r="AO71" i="84" s="1"/>
  <c r="AE69" i="84"/>
  <c r="AG69" i="84"/>
  <c r="AP69" i="84" s="1"/>
  <c r="AP71" i="84" s="1"/>
  <c r="AK6" i="88"/>
  <c r="AT6" i="88" s="1"/>
  <c r="AI66" i="74"/>
  <c r="AN66" i="74"/>
  <c r="AJ58" i="88"/>
  <c r="AK58" i="88"/>
  <c r="AT58" i="88" s="1"/>
  <c r="AJ40" i="88"/>
  <c r="AK40" i="88"/>
  <c r="AT40" i="88" s="1"/>
  <c r="AJ16" i="88"/>
  <c r="AK16" i="88"/>
  <c r="AT16" i="88" s="1"/>
  <c r="AJ19" i="44"/>
  <c r="AK19" i="44"/>
  <c r="AT19" i="44" s="1"/>
  <c r="AR69" i="77"/>
  <c r="AS68" i="44"/>
  <c r="AL68" i="44"/>
  <c r="AU68" i="44" s="1"/>
  <c r="AK65" i="80"/>
  <c r="AT65" i="80" s="1"/>
  <c r="AJ65" i="80"/>
  <c r="AJ51" i="80"/>
  <c r="AK51" i="80"/>
  <c r="AT51" i="80" s="1"/>
  <c r="AJ33" i="80"/>
  <c r="AK33" i="80"/>
  <c r="AT33" i="80" s="1"/>
  <c r="AJ3" i="80"/>
  <c r="AB4" i="80"/>
  <c r="Y67" i="31"/>
  <c r="Z67" i="31" s="1"/>
  <c r="X67" i="31"/>
  <c r="AJ29" i="92"/>
  <c r="AK29" i="92"/>
  <c r="AT29" i="92" s="1"/>
  <c r="AK44" i="88"/>
  <c r="AT44" i="88" s="1"/>
  <c r="AJ44" i="88"/>
  <c r="AL12" i="44"/>
  <c r="AU12" i="44" s="1"/>
  <c r="AJ30" i="44"/>
  <c r="Y69" i="45"/>
  <c r="X69" i="45"/>
  <c r="AR68" i="76"/>
  <c r="AJ65" i="88"/>
  <c r="AK65" i="88"/>
  <c r="AT65" i="88" s="1"/>
  <c r="AK59" i="88"/>
  <c r="AT59" i="88" s="1"/>
  <c r="AJ59" i="88"/>
  <c r="AJ53" i="88"/>
  <c r="AK53" i="88"/>
  <c r="AT53" i="88" s="1"/>
  <c r="AJ47" i="88"/>
  <c r="AK47" i="88"/>
  <c r="AT47" i="88" s="1"/>
  <c r="AK41" i="88"/>
  <c r="AT41" i="88" s="1"/>
  <c r="AJ41" i="88"/>
  <c r="AJ35" i="88"/>
  <c r="AK35" i="88"/>
  <c r="AT35" i="88" s="1"/>
  <c r="AJ29" i="88"/>
  <c r="AK29" i="88"/>
  <c r="AT29" i="88" s="1"/>
  <c r="AK23" i="88"/>
  <c r="AT23" i="88" s="1"/>
  <c r="AJ23" i="88"/>
  <c r="AK17" i="88"/>
  <c r="AT17" i="88" s="1"/>
  <c r="AJ17" i="88"/>
  <c r="AK11" i="88"/>
  <c r="AT11" i="88" s="1"/>
  <c r="AJ11" i="88"/>
  <c r="AJ13" i="44"/>
  <c r="AK13" i="44"/>
  <c r="AT13" i="44" s="1"/>
  <c r="AS43" i="44"/>
  <c r="AL43" i="44"/>
  <c r="AU43" i="44" s="1"/>
  <c r="AS61" i="44"/>
  <c r="AL61" i="44"/>
  <c r="AU61" i="44" s="1"/>
  <c r="AI66" i="29"/>
  <c r="AN66" i="29"/>
  <c r="AS52" i="44"/>
  <c r="AL52" i="44"/>
  <c r="AU52" i="44" s="1"/>
  <c r="AE67" i="73"/>
  <c r="AG67" i="73"/>
  <c r="AP67" i="73" s="1"/>
  <c r="AF67" i="73"/>
  <c r="AO67" i="73" s="1"/>
  <c r="W68" i="73"/>
  <c r="AK26" i="44"/>
  <c r="AT26" i="44" s="1"/>
  <c r="AJ26" i="44"/>
  <c r="AS50" i="44"/>
  <c r="AL50" i="44"/>
  <c r="AU50" i="44" s="1"/>
  <c r="Y68" i="87"/>
  <c r="Z68" i="87" s="1"/>
  <c r="X68" i="87"/>
  <c r="AR68" i="32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J10" i="80"/>
  <c r="AK10" i="80"/>
  <c r="AT10" i="80" s="1"/>
  <c r="AX4" i="80"/>
  <c r="S4" i="80" s="1"/>
  <c r="AC4" i="80" s="1"/>
  <c r="AB5" i="80" s="1"/>
  <c r="X66" i="89"/>
  <c r="Y66" i="89"/>
  <c r="AS58" i="44"/>
  <c r="AL58" i="44"/>
  <c r="AU58" i="44" s="1"/>
  <c r="AH69" i="81"/>
  <c r="AQ69" i="81" s="1"/>
  <c r="AJ15" i="44"/>
  <c r="AK15" i="44"/>
  <c r="AT15" i="44" s="1"/>
  <c r="AN69" i="25"/>
  <c r="AI69" i="25"/>
  <c r="AS23" i="44"/>
  <c r="AL23" i="44"/>
  <c r="AU23" i="44" s="1"/>
  <c r="AS41" i="44"/>
  <c r="AL41" i="44"/>
  <c r="AU41" i="44" s="1"/>
  <c r="AS59" i="44"/>
  <c r="AL59" i="44"/>
  <c r="AU59" i="44" s="1"/>
  <c r="AJ69" i="92"/>
  <c r="AS69" i="92" s="1"/>
  <c r="AK69" i="92"/>
  <c r="AT69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K30" i="92"/>
  <c r="AT30" i="92" s="1"/>
  <c r="AK24" i="92"/>
  <c r="AT24" i="92" s="1"/>
  <c r="AK18" i="92"/>
  <c r="AT18" i="92" s="1"/>
  <c r="AK12" i="92"/>
  <c r="AT12" i="92" s="1"/>
  <c r="AX5" i="92"/>
  <c r="S5" i="92" s="1"/>
  <c r="AC5" i="92" s="1"/>
  <c r="AB6" i="92" s="1"/>
  <c r="Y69" i="36"/>
  <c r="X69" i="36"/>
  <c r="Z69" i="36" s="1"/>
  <c r="AH68" i="38"/>
  <c r="AQ68" i="38" s="1"/>
  <c r="AI67" i="26"/>
  <c r="AN67" i="26"/>
  <c r="AN68" i="85"/>
  <c r="AI68" i="85"/>
  <c r="AJ64" i="88"/>
  <c r="AK64" i="88"/>
  <c r="AT64" i="88" s="1"/>
  <c r="AJ46" i="88"/>
  <c r="AK46" i="88"/>
  <c r="AT46" i="88" s="1"/>
  <c r="AJ28" i="88"/>
  <c r="AK28" i="88"/>
  <c r="AT28" i="88" s="1"/>
  <c r="AJ3" i="88"/>
  <c r="AB4" i="88"/>
  <c r="AH70" i="42"/>
  <c r="AQ70" i="42" s="1"/>
  <c r="Y69" i="75"/>
  <c r="X69" i="75"/>
  <c r="AJ63" i="80"/>
  <c r="AK63" i="80"/>
  <c r="AT63" i="80" s="1"/>
  <c r="AJ45" i="80"/>
  <c r="AK45" i="80"/>
  <c r="AT45" i="80" s="1"/>
  <c r="AJ27" i="80"/>
  <c r="AK27" i="80"/>
  <c r="AT27" i="80" s="1"/>
  <c r="AJ9" i="80"/>
  <c r="AK9" i="80"/>
  <c r="AT9" i="80" s="1"/>
  <c r="AJ21" i="44"/>
  <c r="AK21" i="44"/>
  <c r="AT21" i="44" s="1"/>
  <c r="AG69" i="32"/>
  <c r="AP69" i="32" s="1"/>
  <c r="AP71" i="32" s="1"/>
  <c r="AF69" i="32"/>
  <c r="AO69" i="32" s="1"/>
  <c r="AO71" i="32" s="1"/>
  <c r="AE69" i="32"/>
  <c r="AX69" i="32"/>
  <c r="S69" i="32" s="1"/>
  <c r="AC69" i="32" s="1"/>
  <c r="AR67" i="47"/>
  <c r="AJ68" i="92"/>
  <c r="AK68" i="92"/>
  <c r="AT68" i="92" s="1"/>
  <c r="AJ59" i="92"/>
  <c r="AK59" i="92"/>
  <c r="AT59" i="92" s="1"/>
  <c r="AJ53" i="92"/>
  <c r="AK53" i="92"/>
  <c r="AT53" i="92" s="1"/>
  <c r="AJ41" i="92"/>
  <c r="AK41" i="92"/>
  <c r="AT41" i="92" s="1"/>
  <c r="AJ17" i="92"/>
  <c r="AK17" i="92"/>
  <c r="AT17" i="92" s="1"/>
  <c r="AJ11" i="92"/>
  <c r="AK11" i="92"/>
  <c r="AT11" i="92" s="1"/>
  <c r="AN68" i="36"/>
  <c r="AI68" i="36"/>
  <c r="AN69" i="92"/>
  <c r="AN71" i="92" s="1"/>
  <c r="AI69" i="92"/>
  <c r="AS6" i="44"/>
  <c r="AL6" i="44"/>
  <c r="AU6" i="44" s="1"/>
  <c r="AH69" i="84"/>
  <c r="AQ69" i="84" s="1"/>
  <c r="AQ71" i="84" s="1"/>
  <c r="AZ3" i="84"/>
  <c r="AX3" i="84" s="1"/>
  <c r="S3" i="84" s="1"/>
  <c r="AC3" i="84" s="1"/>
  <c r="AX8" i="84"/>
  <c r="S8" i="84" s="1"/>
  <c r="AC8" i="84" s="1"/>
  <c r="AB9" i="84" s="1"/>
  <c r="AX20" i="84"/>
  <c r="S20" i="84" s="1"/>
  <c r="AC20" i="84" s="1"/>
  <c r="AB21" i="84" s="1"/>
  <c r="AX38" i="84"/>
  <c r="S38" i="84" s="1"/>
  <c r="AC38" i="84" s="1"/>
  <c r="AB39" i="84" s="1"/>
  <c r="AX44" i="84"/>
  <c r="S44" i="84" s="1"/>
  <c r="AC44" i="84" s="1"/>
  <c r="AB45" i="84" s="1"/>
  <c r="AX50" i="84"/>
  <c r="S50" i="84" s="1"/>
  <c r="AC50" i="84" s="1"/>
  <c r="AB51" i="84" s="1"/>
  <c r="AX56" i="84"/>
  <c r="S56" i="84" s="1"/>
  <c r="AC56" i="84" s="1"/>
  <c r="AB57" i="84" s="1"/>
  <c r="AH68" i="48"/>
  <c r="AQ68" i="48" s="1"/>
  <c r="AJ18" i="44"/>
  <c r="AS36" i="44"/>
  <c r="AL36" i="44"/>
  <c r="AU36" i="44" s="1"/>
  <c r="AS54" i="44"/>
  <c r="AL54" i="44"/>
  <c r="AU54" i="44" s="1"/>
  <c r="AI68" i="45"/>
  <c r="AN68" i="45"/>
  <c r="AN69" i="79"/>
  <c r="AI69" i="79"/>
  <c r="AJ69" i="88"/>
  <c r="AS69" i="88" s="1"/>
  <c r="AK69" i="88"/>
  <c r="AT69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X20" i="88"/>
  <c r="S20" i="88" s="1"/>
  <c r="AC20" i="88" s="1"/>
  <c r="AB21" i="88" s="1"/>
  <c r="AX14" i="88"/>
  <c r="S14" i="88" s="1"/>
  <c r="AC14" i="88" s="1"/>
  <c r="AB15" i="88" s="1"/>
  <c r="AX8" i="88"/>
  <c r="S8" i="88" s="1"/>
  <c r="AC8" i="88" s="1"/>
  <c r="AB9" i="88" s="1"/>
  <c r="AX4" i="88"/>
  <c r="S4" i="88" s="1"/>
  <c r="AC4" i="88" s="1"/>
  <c r="AB5" i="88" s="1"/>
  <c r="AJ25" i="44"/>
  <c r="AK25" i="44"/>
  <c r="AT25" i="44" s="1"/>
  <c r="AS49" i="44"/>
  <c r="AL49" i="44"/>
  <c r="AU49" i="44" s="1"/>
  <c r="AS66" i="44"/>
  <c r="AL66" i="44"/>
  <c r="AU66" i="44" s="1"/>
  <c r="AS5" i="44"/>
  <c r="AL5" i="44"/>
  <c r="AU5" i="44" s="1"/>
  <c r="AS64" i="44"/>
  <c r="AL64" i="44"/>
  <c r="AU64" i="44" s="1"/>
  <c r="AH68" i="47"/>
  <c r="AQ68" i="47" s="1"/>
  <c r="AR68" i="94"/>
  <c r="AS56" i="44"/>
  <c r="AL56" i="44"/>
  <c r="AU56" i="44" s="1"/>
  <c r="AI67" i="87"/>
  <c r="AN67" i="87"/>
  <c r="AR68" i="93"/>
  <c r="AI68" i="75"/>
  <c r="AN68" i="75"/>
  <c r="AR69" i="42"/>
  <c r="AK68" i="80"/>
  <c r="AT68" i="80" s="1"/>
  <c r="AJ68" i="80"/>
  <c r="AK62" i="80"/>
  <c r="AT62" i="80" s="1"/>
  <c r="AJ62" i="80"/>
  <c r="AJ56" i="80"/>
  <c r="AK56" i="80"/>
  <c r="AT56" i="80" s="1"/>
  <c r="AJ50" i="80"/>
  <c r="AK50" i="80"/>
  <c r="AT50" i="80" s="1"/>
  <c r="AJ44" i="80"/>
  <c r="AK44" i="80"/>
  <c r="AT44" i="80" s="1"/>
  <c r="AJ38" i="80"/>
  <c r="AK38" i="80"/>
  <c r="AT38" i="80" s="1"/>
  <c r="AJ32" i="80"/>
  <c r="AK32" i="80"/>
  <c r="AT32" i="80" s="1"/>
  <c r="AJ26" i="80"/>
  <c r="AK26" i="80"/>
  <c r="AT26" i="80" s="1"/>
  <c r="AJ20" i="80"/>
  <c r="AK20" i="80"/>
  <c r="AT20" i="80" s="1"/>
  <c r="AJ14" i="80"/>
  <c r="AK14" i="80"/>
  <c r="AT14" i="80" s="1"/>
  <c r="AX7" i="80"/>
  <c r="S7" i="80" s="1"/>
  <c r="AC7" i="80" s="1"/>
  <c r="AB8" i="80" s="1"/>
  <c r="AS16" i="44"/>
  <c r="AL16" i="44"/>
  <c r="AU16" i="44" s="1"/>
  <c r="AH69" i="37"/>
  <c r="AQ69" i="37" s="1"/>
  <c r="Z69" i="81"/>
  <c r="AG67" i="43"/>
  <c r="AP67" i="43" s="1"/>
  <c r="AF67" i="43"/>
  <c r="AO67" i="43" s="1"/>
  <c r="AE67" i="43"/>
  <c r="W68" i="43"/>
  <c r="AJ27" i="44"/>
  <c r="AK27" i="44"/>
  <c r="AT27" i="44" s="1"/>
  <c r="AS45" i="44"/>
  <c r="AL45" i="44"/>
  <c r="AU45" i="44" s="1"/>
  <c r="AS63" i="44"/>
  <c r="AL63" i="44"/>
  <c r="AU63" i="44" s="1"/>
  <c r="AH69" i="93"/>
  <c r="AQ69" i="93" s="1"/>
  <c r="AF70" i="30"/>
  <c r="AO70" i="30" s="1"/>
  <c r="AE70" i="30"/>
  <c r="W71" i="30"/>
  <c r="AG70" i="30"/>
  <c r="AP70" i="30" s="1"/>
  <c r="AS47" i="44"/>
  <c r="AL47" i="44"/>
  <c r="AU47" i="44" s="1"/>
  <c r="AK64" i="92"/>
  <c r="AT64" i="92" s="1"/>
  <c r="AJ64" i="92"/>
  <c r="AK58" i="92"/>
  <c r="AT58" i="92" s="1"/>
  <c r="AJ58" i="92"/>
  <c r="AK52" i="92"/>
  <c r="AT52" i="92" s="1"/>
  <c r="AJ52" i="92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J22" i="92"/>
  <c r="AK22" i="92"/>
  <c r="AT22" i="92" s="1"/>
  <c r="AK16" i="92"/>
  <c r="AT16" i="92" s="1"/>
  <c r="AJ16" i="92"/>
  <c r="AJ10" i="92"/>
  <c r="AK10" i="92"/>
  <c r="AT10" i="92" s="1"/>
  <c r="AX3" i="92"/>
  <c r="S3" i="92" s="1"/>
  <c r="AC3" i="92" s="1"/>
  <c r="AN66" i="96"/>
  <c r="AI66" i="96"/>
  <c r="X69" i="85"/>
  <c r="Z69" i="85" s="1"/>
  <c r="Y69" i="85"/>
  <c r="Z71" i="34"/>
  <c r="Y71" i="34"/>
  <c r="X71" i="34"/>
  <c r="AI69" i="80"/>
  <c r="AN69" i="80"/>
  <c r="AN71" i="80" s="1"/>
  <c r="AJ47" i="92"/>
  <c r="AK47" i="92"/>
  <c r="AT47" i="92" s="1"/>
  <c r="AK62" i="88"/>
  <c r="AT62" i="88" s="1"/>
  <c r="AJ62" i="88"/>
  <c r="AJ50" i="88"/>
  <c r="AK50" i="88"/>
  <c r="AT50" i="88" s="1"/>
  <c r="AK26" i="88"/>
  <c r="AT26" i="88" s="1"/>
  <c r="AJ26" i="88"/>
  <c r="AK14" i="88"/>
  <c r="AT14" i="88" s="1"/>
  <c r="AJ31" i="44"/>
  <c r="AK31" i="44"/>
  <c r="AT31" i="44" s="1"/>
  <c r="Y68" i="35"/>
  <c r="X68" i="35"/>
  <c r="Z68" i="35" s="1"/>
  <c r="X67" i="29"/>
  <c r="Y67" i="29"/>
  <c r="AS4" i="40"/>
  <c r="AS71" i="40" s="1"/>
  <c r="AL4" i="40"/>
  <c r="AU4" i="40" s="1"/>
  <c r="Z70" i="42"/>
  <c r="AR68" i="84"/>
  <c r="AS38" i="44"/>
  <c r="AL38" i="44"/>
  <c r="AU38" i="44" s="1"/>
  <c r="AJ66" i="80"/>
  <c r="AK66" i="80"/>
  <c r="AT66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J13" i="80"/>
  <c r="AK13" i="80"/>
  <c r="AT13" i="80" s="1"/>
  <c r="AJ7" i="80"/>
  <c r="AK7" i="80"/>
  <c r="AT7" i="80" s="1"/>
  <c r="AF67" i="27"/>
  <c r="AO67" i="27" s="1"/>
  <c r="AG67" i="27"/>
  <c r="AP67" i="27" s="1"/>
  <c r="W68" i="27"/>
  <c r="AE67" i="27"/>
  <c r="AH66" i="90"/>
  <c r="AQ66" i="90" s="1"/>
  <c r="W72" i="95"/>
  <c r="AG71" i="95"/>
  <c r="AP71" i="95" s="1"/>
  <c r="AF71" i="95"/>
  <c r="AO71" i="95" s="1"/>
  <c r="AE71" i="95"/>
  <c r="AS10" i="44"/>
  <c r="AL10" i="44"/>
  <c r="AU10" i="44" s="1"/>
  <c r="AS11" i="44"/>
  <c r="AL11" i="44"/>
  <c r="AU11" i="44" s="1"/>
  <c r="AS29" i="44"/>
  <c r="AL29" i="44"/>
  <c r="AU29" i="44" s="1"/>
  <c r="AS65" i="44"/>
  <c r="AL65" i="44"/>
  <c r="AU65" i="44" s="1"/>
  <c r="AJ65" i="92"/>
  <c r="AK65" i="92"/>
  <c r="AT65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J39" i="92"/>
  <c r="AK39" i="92"/>
  <c r="AT39" i="92" s="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S22" i="44"/>
  <c r="AL22" i="44"/>
  <c r="AU22" i="44" s="1"/>
  <c r="AN70" i="34"/>
  <c r="AI70" i="34"/>
  <c r="X70" i="79"/>
  <c r="Z70" i="79" s="1"/>
  <c r="Y70" i="79"/>
  <c r="AJ52" i="88"/>
  <c r="AK52" i="88"/>
  <c r="AT52" i="88" s="1"/>
  <c r="AJ34" i="88"/>
  <c r="AK34" i="88"/>
  <c r="AT34" i="88" s="1"/>
  <c r="AK10" i="88"/>
  <c r="AT10" i="88" s="1"/>
  <c r="AJ10" i="88"/>
  <c r="AK32" i="44"/>
  <c r="AT32" i="44" s="1"/>
  <c r="AJ32" i="44"/>
  <c r="AJ57" i="80"/>
  <c r="AK57" i="80"/>
  <c r="AT57" i="80" s="1"/>
  <c r="AJ39" i="80"/>
  <c r="AK39" i="80"/>
  <c r="AT39" i="80" s="1"/>
  <c r="AJ21" i="80"/>
  <c r="AK21" i="80"/>
  <c r="AT21" i="80" s="1"/>
  <c r="AJ15" i="80"/>
  <c r="AK15" i="80"/>
  <c r="AT15" i="80" s="1"/>
  <c r="AN70" i="33"/>
  <c r="AI70" i="33"/>
  <c r="AF70" i="41"/>
  <c r="AO70" i="41" s="1"/>
  <c r="AE70" i="41"/>
  <c r="W71" i="41"/>
  <c r="AG70" i="41"/>
  <c r="AP70" i="41" s="1"/>
  <c r="AJ23" i="92"/>
  <c r="AK23" i="92"/>
  <c r="AT23" i="92" s="1"/>
  <c r="AR69" i="86"/>
  <c r="AJ68" i="88"/>
  <c r="AK68" i="88"/>
  <c r="AT68" i="88" s="1"/>
  <c r="AK56" i="88"/>
  <c r="AT56" i="88" s="1"/>
  <c r="AJ56" i="88"/>
  <c r="AJ32" i="88"/>
  <c r="AK32" i="88"/>
  <c r="AT32" i="88" s="1"/>
  <c r="AK20" i="88"/>
  <c r="AT20" i="88" s="1"/>
  <c r="AJ20" i="88"/>
  <c r="AJ8" i="88"/>
  <c r="AK8" i="88"/>
  <c r="AT8" i="88" s="1"/>
  <c r="AJ8" i="44"/>
  <c r="AK8" i="44"/>
  <c r="AT8" i="44" s="1"/>
  <c r="AI69" i="88"/>
  <c r="AN69" i="88"/>
  <c r="AN71" i="88" s="1"/>
  <c r="AS24" i="44"/>
  <c r="AL24" i="44"/>
  <c r="AU24" i="44" s="1"/>
  <c r="AS42" i="44"/>
  <c r="AL42" i="44"/>
  <c r="AU42" i="44" s="1"/>
  <c r="AS60" i="44"/>
  <c r="AL60" i="44"/>
  <c r="AU60" i="44" s="1"/>
  <c r="AJ67" i="88"/>
  <c r="AK67" i="88"/>
  <c r="AT67" i="88" s="1"/>
  <c r="AJ61" i="88"/>
  <c r="AK61" i="88"/>
  <c r="AT61" i="88" s="1"/>
  <c r="AJ55" i="88"/>
  <c r="AK55" i="88"/>
  <c r="AT55" i="88" s="1"/>
  <c r="AJ49" i="88"/>
  <c r="AK49" i="88"/>
  <c r="AT49" i="88" s="1"/>
  <c r="AX42" i="88"/>
  <c r="S42" i="88" s="1"/>
  <c r="AC42" i="88" s="1"/>
  <c r="AB43" i="88" s="1"/>
  <c r="AX36" i="88"/>
  <c r="S36" i="88" s="1"/>
  <c r="AC36" i="88" s="1"/>
  <c r="AB37" i="88" s="1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S12" i="88" s="1"/>
  <c r="AC12" i="88" s="1"/>
  <c r="AB13" i="88" s="1"/>
  <c r="AX6" i="88"/>
  <c r="S6" i="88" s="1"/>
  <c r="AC6" i="88" s="1"/>
  <c r="AB7" i="88" s="1"/>
  <c r="AJ37" i="44"/>
  <c r="AK37" i="44"/>
  <c r="AT37" i="44" s="1"/>
  <c r="AS55" i="44"/>
  <c r="AL55" i="44"/>
  <c r="AU55" i="44" s="1"/>
  <c r="AF70" i="78"/>
  <c r="AO70" i="78" s="1"/>
  <c r="AE70" i="78"/>
  <c r="W71" i="78"/>
  <c r="AG70" i="78"/>
  <c r="AP70" i="78" s="1"/>
  <c r="W70" i="83"/>
  <c r="AF69" i="83"/>
  <c r="AO69" i="83" s="1"/>
  <c r="AG69" i="83"/>
  <c r="AP69" i="83" s="1"/>
  <c r="AE69" i="83"/>
  <c r="AS34" i="44"/>
  <c r="AL34" i="44"/>
  <c r="AU34" i="44" s="1"/>
  <c r="AR67" i="38"/>
  <c r="AR65" i="39"/>
  <c r="AG67" i="46"/>
  <c r="AP67" i="46" s="1"/>
  <c r="AF67" i="46"/>
  <c r="AO67" i="46" s="1"/>
  <c r="AE67" i="46"/>
  <c r="W68" i="46"/>
  <c r="AK14" i="44"/>
  <c r="AT14" i="44" s="1"/>
  <c r="AJ14" i="44"/>
  <c r="AS44" i="44"/>
  <c r="AL44" i="44"/>
  <c r="AU44" i="44" s="1"/>
  <c r="AS62" i="44"/>
  <c r="AL62" i="44"/>
  <c r="AU62" i="44" s="1"/>
  <c r="AR65" i="90"/>
  <c r="AJ67" i="80"/>
  <c r="AK67" i="80"/>
  <c r="AT67" i="80" s="1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J36" i="80"/>
  <c r="AK36" i="80"/>
  <c r="AT36" i="80" s="1"/>
  <c r="AJ30" i="80"/>
  <c r="AK30" i="80"/>
  <c r="AT30" i="80" s="1"/>
  <c r="AJ24" i="80"/>
  <c r="AK24" i="80"/>
  <c r="AT24" i="80" s="1"/>
  <c r="AJ18" i="80"/>
  <c r="AK18" i="80"/>
  <c r="AT18" i="80" s="1"/>
  <c r="AJ12" i="80"/>
  <c r="AK12" i="80"/>
  <c r="AT12" i="80" s="1"/>
  <c r="AI65" i="89"/>
  <c r="AN65" i="89"/>
  <c r="AN66" i="31"/>
  <c r="AI66" i="31"/>
  <c r="AS46" i="44"/>
  <c r="AL46" i="44"/>
  <c r="AU46" i="44" s="1"/>
  <c r="AB4" i="44"/>
  <c r="AJ3" i="44"/>
  <c r="AS33" i="44"/>
  <c r="AL33" i="44"/>
  <c r="AU33" i="44" s="1"/>
  <c r="AS51" i="44"/>
  <c r="AL51" i="44"/>
  <c r="AU51" i="44" s="1"/>
  <c r="AS67" i="44"/>
  <c r="AL67" i="44"/>
  <c r="AU67" i="44" s="1"/>
  <c r="Z66" i="90"/>
  <c r="AR68" i="37"/>
  <c r="Y71" i="33"/>
  <c r="X71" i="33"/>
  <c r="Z71" i="33" s="1"/>
  <c r="AE65" i="28"/>
  <c r="AF65" i="28"/>
  <c r="AO65" i="28" s="1"/>
  <c r="AG65" i="28"/>
  <c r="AP65" i="28" s="1"/>
  <c r="W66" i="28"/>
  <c r="AR67" i="48"/>
  <c r="Z68" i="91"/>
  <c r="X68" i="91"/>
  <c r="Y68" i="91"/>
  <c r="AS17" i="44"/>
  <c r="AL17" i="44"/>
  <c r="AU17" i="44" s="1"/>
  <c r="AS35" i="44"/>
  <c r="AL35" i="44"/>
  <c r="AU35" i="44" s="1"/>
  <c r="AS53" i="44"/>
  <c r="AL53" i="44"/>
  <c r="AU53" i="44" s="1"/>
  <c r="AK67" i="92"/>
  <c r="AT67" i="92" s="1"/>
  <c r="AJ67" i="92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AX7" i="92"/>
  <c r="S7" i="92" s="1"/>
  <c r="AC7" i="92" s="1"/>
  <c r="AB8" i="92" s="1"/>
  <c r="Z68" i="26"/>
  <c r="X68" i="26"/>
  <c r="Y68" i="26"/>
  <c r="AJ22" i="88"/>
  <c r="AK22" i="88"/>
  <c r="AT22" i="88" s="1"/>
  <c r="AJ35" i="92"/>
  <c r="AK35" i="92"/>
  <c r="AT35" i="92" s="1"/>
  <c r="AK38" i="88"/>
  <c r="AT38" i="88" s="1"/>
  <c r="AJ38" i="88"/>
  <c r="AH70" i="77"/>
  <c r="AQ70" i="77" s="1"/>
  <c r="AH69" i="94"/>
  <c r="AQ69" i="94" s="1"/>
  <c r="AS48" i="44"/>
  <c r="AL48" i="44"/>
  <c r="AU48" i="44" s="1"/>
  <c r="X67" i="74"/>
  <c r="Y67" i="74"/>
  <c r="AS28" i="44"/>
  <c r="AL28" i="44"/>
  <c r="AU28" i="44" s="1"/>
  <c r="AR68" i="81"/>
  <c r="AJ66" i="88"/>
  <c r="AK66" i="88"/>
  <c r="AT66" i="88" s="1"/>
  <c r="AJ60" i="88"/>
  <c r="AK60" i="88"/>
  <c r="AT60" i="88" s="1"/>
  <c r="AJ54" i="88"/>
  <c r="AK54" i="88"/>
  <c r="AT54" i="88" s="1"/>
  <c r="AJ48" i="88"/>
  <c r="AK48" i="88"/>
  <c r="AT48" i="88" s="1"/>
  <c r="AK42" i="88"/>
  <c r="AT42" i="88" s="1"/>
  <c r="AK36" i="88"/>
  <c r="AT36" i="88" s="1"/>
  <c r="AJ30" i="88"/>
  <c r="AK30" i="88"/>
  <c r="AT30" i="88" s="1"/>
  <c r="AK24" i="88"/>
  <c r="AT24" i="88" s="1"/>
  <c r="AJ18" i="88"/>
  <c r="AK18" i="88"/>
  <c r="AT18" i="88" s="1"/>
  <c r="AJ12" i="88"/>
  <c r="AK12" i="88"/>
  <c r="AT12" i="88" s="1"/>
  <c r="AJ7" i="44"/>
  <c r="AK7" i="44"/>
  <c r="AT7" i="44" s="1"/>
  <c r="AI67" i="35"/>
  <c r="AN67" i="35"/>
  <c r="AH69" i="76"/>
  <c r="AQ69" i="76" s="1"/>
  <c r="AQ71" i="76" s="1"/>
  <c r="AX3" i="76"/>
  <c r="S3" i="76" s="1"/>
  <c r="AC3" i="76" s="1"/>
  <c r="AZ3" i="76"/>
  <c r="AX4" i="76" s="1"/>
  <c r="S4" i="76" s="1"/>
  <c r="AC4" i="76" s="1"/>
  <c r="AB5" i="76" s="1"/>
  <c r="AX5" i="76"/>
  <c r="S5" i="76" s="1"/>
  <c r="AC5" i="76" s="1"/>
  <c r="AB6" i="76" s="1"/>
  <c r="AX6" i="76"/>
  <c r="S6" i="76" s="1"/>
  <c r="AC6" i="76" s="1"/>
  <c r="AB7" i="76" s="1"/>
  <c r="AX7" i="76"/>
  <c r="S7" i="76" s="1"/>
  <c r="AC7" i="76" s="1"/>
  <c r="AB8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8" i="76"/>
  <c r="S68" i="76" s="1"/>
  <c r="AC68" i="76" s="1"/>
  <c r="AB69" i="76" s="1"/>
  <c r="AX65" i="76"/>
  <c r="S65" i="76" s="1"/>
  <c r="AC65" i="76" s="1"/>
  <c r="AB66" i="76" s="1"/>
  <c r="AX67" i="76"/>
  <c r="S67" i="76" s="1"/>
  <c r="AC67" i="76" s="1"/>
  <c r="AB68" i="76" s="1"/>
  <c r="AX64" i="76"/>
  <c r="S64" i="76" s="1"/>
  <c r="AC64" i="76" s="1"/>
  <c r="AB65" i="76" s="1"/>
  <c r="AX66" i="76"/>
  <c r="S66" i="76" s="1"/>
  <c r="AC66" i="76" s="1"/>
  <c r="AB67" i="76" s="1"/>
  <c r="AR69" i="41"/>
  <c r="AJ20" i="44"/>
  <c r="AK20" i="44"/>
  <c r="AT20" i="44" s="1"/>
  <c r="AU71" i="40"/>
  <c r="C11" i="40" s="1"/>
  <c r="AJ69" i="80"/>
  <c r="AS69" i="80" s="1"/>
  <c r="AK69" i="80"/>
  <c r="AT69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J35" i="80"/>
  <c r="AK35" i="80"/>
  <c r="AT35" i="80" s="1"/>
  <c r="AJ29" i="80"/>
  <c r="AK29" i="80"/>
  <c r="AT29" i="80" s="1"/>
  <c r="AJ23" i="80"/>
  <c r="AK23" i="80"/>
  <c r="AT23" i="80" s="1"/>
  <c r="AK17" i="80"/>
  <c r="AT17" i="80" s="1"/>
  <c r="AJ17" i="80"/>
  <c r="AK11" i="80"/>
  <c r="AT11" i="80" s="1"/>
  <c r="AJ11" i="80"/>
  <c r="AR69" i="44"/>
  <c r="AR71" i="44" s="1"/>
  <c r="AL69" i="44"/>
  <c r="AU69" i="44" s="1"/>
  <c r="AH66" i="39"/>
  <c r="AQ66" i="39" s="1"/>
  <c r="AJ9" i="44"/>
  <c r="AK9" i="44"/>
  <c r="AT9" i="44" s="1"/>
  <c r="AS39" i="44"/>
  <c r="AL39" i="44"/>
  <c r="AU39" i="44" s="1"/>
  <c r="AS57" i="44"/>
  <c r="AL57" i="44"/>
  <c r="AU57" i="44" s="1"/>
  <c r="AH69" i="32"/>
  <c r="AQ69" i="32" s="1"/>
  <c r="AQ71" i="32" s="1"/>
  <c r="AZ3" i="32"/>
  <c r="AX11" i="32" s="1"/>
  <c r="S11" i="32" s="1"/>
  <c r="AC11" i="32" s="1"/>
  <c r="AB12" i="32" s="1"/>
  <c r="W67" i="82"/>
  <c r="AF66" i="82"/>
  <c r="AO66" i="82" s="1"/>
  <c r="AG66" i="82"/>
  <c r="AP66" i="82" s="1"/>
  <c r="AE66" i="82"/>
  <c r="AH70" i="41"/>
  <c r="AQ70" i="41" s="1"/>
  <c r="AS40" i="44"/>
  <c r="AL40" i="44"/>
  <c r="AU40" i="44" s="1"/>
  <c r="AH70" i="86"/>
  <c r="AQ70" i="86" s="1"/>
  <c r="Y70" i="25"/>
  <c r="Z70" i="25" s="1"/>
  <c r="X70" i="25"/>
  <c r="AN67" i="91"/>
  <c r="AI67" i="91"/>
  <c r="AJ66" i="92"/>
  <c r="AK66" i="92"/>
  <c r="AT66" i="92" s="1"/>
  <c r="AJ61" i="92"/>
  <c r="AK61" i="92"/>
  <c r="AT61" i="92" s="1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Z67" i="96"/>
  <c r="X67" i="96"/>
  <c r="Y67" i="96"/>
  <c r="AX45" i="32" l="1"/>
  <c r="S45" i="32" s="1"/>
  <c r="AC45" i="32" s="1"/>
  <c r="AB46" i="32" s="1"/>
  <c r="AX9" i="32"/>
  <c r="S9" i="32" s="1"/>
  <c r="AC9" i="32" s="1"/>
  <c r="AB10" i="32" s="1"/>
  <c r="AX62" i="84"/>
  <c r="S62" i="84" s="1"/>
  <c r="AC62" i="84" s="1"/>
  <c r="AB63" i="84" s="1"/>
  <c r="AX26" i="84"/>
  <c r="S26" i="84" s="1"/>
  <c r="AC26" i="84" s="1"/>
  <c r="AB27" i="84" s="1"/>
  <c r="AX33" i="32"/>
  <c r="S33" i="32" s="1"/>
  <c r="AC33" i="32" s="1"/>
  <c r="AB34" i="32" s="1"/>
  <c r="AJ34" i="32" s="1"/>
  <c r="AX14" i="84"/>
  <c r="S14" i="84" s="1"/>
  <c r="AC14" i="84" s="1"/>
  <c r="AB15" i="84" s="1"/>
  <c r="AJ24" i="92"/>
  <c r="AX63" i="32"/>
  <c r="S63" i="32" s="1"/>
  <c r="AC63" i="32" s="1"/>
  <c r="AB64" i="32" s="1"/>
  <c r="AX27" i="32"/>
  <c r="S27" i="32" s="1"/>
  <c r="AC27" i="32" s="1"/>
  <c r="AB28" i="32" s="1"/>
  <c r="AX39" i="32"/>
  <c r="S39" i="32" s="1"/>
  <c r="AC39" i="32" s="1"/>
  <c r="AB40" i="32" s="1"/>
  <c r="AX57" i="32"/>
  <c r="S57" i="32" s="1"/>
  <c r="AC57" i="32" s="1"/>
  <c r="AB58" i="32" s="1"/>
  <c r="AK58" i="32" s="1"/>
  <c r="AT58" i="32" s="1"/>
  <c r="AX21" i="32"/>
  <c r="S21" i="32" s="1"/>
  <c r="AC21" i="32" s="1"/>
  <c r="AB22" i="32" s="1"/>
  <c r="AX51" i="32"/>
  <c r="S51" i="32" s="1"/>
  <c r="AC51" i="32" s="1"/>
  <c r="AB52" i="32" s="1"/>
  <c r="AX15" i="32"/>
  <c r="S15" i="32" s="1"/>
  <c r="AC15" i="32" s="1"/>
  <c r="AB16" i="32" s="1"/>
  <c r="AJ24" i="88"/>
  <c r="AJ14" i="88"/>
  <c r="AX66" i="84"/>
  <c r="S66" i="84" s="1"/>
  <c r="AC66" i="84" s="1"/>
  <c r="AB67" i="84" s="1"/>
  <c r="AX32" i="84"/>
  <c r="S32" i="84" s="1"/>
  <c r="AC32" i="84" s="1"/>
  <c r="AB33" i="84" s="1"/>
  <c r="AE68" i="35"/>
  <c r="W69" i="35"/>
  <c r="AG68" i="35"/>
  <c r="AP68" i="35" s="1"/>
  <c r="AF68" i="35"/>
  <c r="AO68" i="35" s="1"/>
  <c r="W71" i="25"/>
  <c r="AG70" i="25"/>
  <c r="AP70" i="25" s="1"/>
  <c r="AF70" i="25"/>
  <c r="AO70" i="25" s="1"/>
  <c r="AE70" i="25"/>
  <c r="AE68" i="87"/>
  <c r="W69" i="87"/>
  <c r="AF68" i="87"/>
  <c r="AO68" i="87" s="1"/>
  <c r="AG68" i="87"/>
  <c r="AP68" i="87" s="1"/>
  <c r="AX69" i="36"/>
  <c r="S69" i="36" s="1"/>
  <c r="AC69" i="36" s="1"/>
  <c r="AG69" i="36"/>
  <c r="AP69" i="36" s="1"/>
  <c r="AP71" i="36" s="1"/>
  <c r="AF69" i="36"/>
  <c r="AO69" i="36" s="1"/>
  <c r="AO71" i="36" s="1"/>
  <c r="AE69" i="36"/>
  <c r="AG67" i="31"/>
  <c r="AP67" i="31" s="1"/>
  <c r="AF67" i="31"/>
  <c r="AO67" i="31" s="1"/>
  <c r="AE67" i="31"/>
  <c r="W68" i="31"/>
  <c r="W70" i="85"/>
  <c r="AF69" i="85"/>
  <c r="AO69" i="85" s="1"/>
  <c r="AG69" i="85"/>
  <c r="AP69" i="85" s="1"/>
  <c r="AE69" i="85"/>
  <c r="AK12" i="32"/>
  <c r="AT12" i="32" s="1"/>
  <c r="AB4" i="84"/>
  <c r="AJ3" i="84"/>
  <c r="AK5" i="76"/>
  <c r="AT5" i="76" s="1"/>
  <c r="AJ5" i="76"/>
  <c r="AG71" i="33"/>
  <c r="AP71" i="33" s="1"/>
  <c r="AF71" i="33"/>
  <c r="AO71" i="33" s="1"/>
  <c r="W72" i="33"/>
  <c r="AE71" i="33"/>
  <c r="AG70" i="79"/>
  <c r="AP70" i="79" s="1"/>
  <c r="AF70" i="79"/>
  <c r="AO70" i="79" s="1"/>
  <c r="AE70" i="79"/>
  <c r="W71" i="79"/>
  <c r="Y67" i="82"/>
  <c r="X67" i="82"/>
  <c r="AK46" i="32"/>
  <c r="AT46" i="32" s="1"/>
  <c r="AK22" i="32"/>
  <c r="AT22" i="32" s="1"/>
  <c r="AJ56" i="76"/>
  <c r="AK56" i="76"/>
  <c r="AT56" i="76" s="1"/>
  <c r="AK32" i="76"/>
  <c r="AT32" i="76" s="1"/>
  <c r="AK8" i="76"/>
  <c r="AT8" i="76" s="1"/>
  <c r="AS12" i="88"/>
  <c r="AL12" i="88"/>
  <c r="AU12" i="88" s="1"/>
  <c r="AS30" i="88"/>
  <c r="AL30" i="88"/>
  <c r="AU30" i="88" s="1"/>
  <c r="AS48" i="88"/>
  <c r="AL48" i="88"/>
  <c r="AU48" i="88" s="1"/>
  <c r="AS66" i="88"/>
  <c r="AL66" i="88"/>
  <c r="AU66" i="88" s="1"/>
  <c r="AH67" i="74"/>
  <c r="AQ67" i="74" s="1"/>
  <c r="AS67" i="92"/>
  <c r="AL67" i="92"/>
  <c r="AU67" i="92" s="1"/>
  <c r="AJ37" i="88"/>
  <c r="AK37" i="88"/>
  <c r="AT37" i="88" s="1"/>
  <c r="AS34" i="88"/>
  <c r="AL34" i="88"/>
  <c r="AU34" i="88" s="1"/>
  <c r="AS37" i="80"/>
  <c r="AL37" i="80"/>
  <c r="AU37" i="80" s="1"/>
  <c r="AS10" i="92"/>
  <c r="AL10" i="92"/>
  <c r="AU10" i="92" s="1"/>
  <c r="AS20" i="80"/>
  <c r="AL20" i="80"/>
  <c r="AU20" i="80" s="1"/>
  <c r="AK57" i="84"/>
  <c r="AT57" i="84" s="1"/>
  <c r="AI66" i="39"/>
  <c r="AN66" i="39"/>
  <c r="AX62" i="32"/>
  <c r="S62" i="32" s="1"/>
  <c r="AC62" i="32" s="1"/>
  <c r="AB63" i="32" s="1"/>
  <c r="AX38" i="32"/>
  <c r="S38" i="32" s="1"/>
  <c r="AC38" i="32" s="1"/>
  <c r="AB39" i="32" s="1"/>
  <c r="AX14" i="32"/>
  <c r="S14" i="32" s="1"/>
  <c r="AC14" i="32" s="1"/>
  <c r="AB15" i="32" s="1"/>
  <c r="AG67" i="96"/>
  <c r="AP67" i="96" s="1"/>
  <c r="W68" i="96"/>
  <c r="AF67" i="96"/>
  <c r="AO67" i="96" s="1"/>
  <c r="AE67" i="96"/>
  <c r="AX68" i="32"/>
  <c r="S68" i="32" s="1"/>
  <c r="AC68" i="32" s="1"/>
  <c r="AB69" i="32" s="1"/>
  <c r="AX59" i="32"/>
  <c r="S59" i="32" s="1"/>
  <c r="AC59" i="32" s="1"/>
  <c r="AB60" i="32" s="1"/>
  <c r="AX53" i="32"/>
  <c r="S53" i="32" s="1"/>
  <c r="AC53" i="32" s="1"/>
  <c r="AB54" i="32" s="1"/>
  <c r="AX47" i="32"/>
  <c r="S47" i="32" s="1"/>
  <c r="AC47" i="32" s="1"/>
  <c r="AB48" i="32" s="1"/>
  <c r="AX41" i="32"/>
  <c r="S41" i="32" s="1"/>
  <c r="AC41" i="32" s="1"/>
  <c r="AB42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5" i="32"/>
  <c r="S5" i="32" s="1"/>
  <c r="AC5" i="32" s="1"/>
  <c r="AB6" i="32" s="1"/>
  <c r="AJ52" i="76"/>
  <c r="AK52" i="76"/>
  <c r="AT52" i="76" s="1"/>
  <c r="AJ13" i="92"/>
  <c r="AK13" i="92"/>
  <c r="AT13" i="92" s="1"/>
  <c r="AS43" i="92"/>
  <c r="AL43" i="92"/>
  <c r="AU43" i="92" s="1"/>
  <c r="AH70" i="25"/>
  <c r="AQ70" i="25" s="1"/>
  <c r="AX64" i="32"/>
  <c r="S64" i="32" s="1"/>
  <c r="AC64" i="32" s="1"/>
  <c r="AB65" i="32" s="1"/>
  <c r="AX58" i="32"/>
  <c r="S58" i="32" s="1"/>
  <c r="AC58" i="32" s="1"/>
  <c r="AB59" i="32" s="1"/>
  <c r="AX52" i="32"/>
  <c r="S52" i="32" s="1"/>
  <c r="AC52" i="32" s="1"/>
  <c r="AB53" i="32" s="1"/>
  <c r="AX46" i="32"/>
  <c r="S46" i="32" s="1"/>
  <c r="AC46" i="32" s="1"/>
  <c r="AB47" i="32" s="1"/>
  <c r="AX40" i="32"/>
  <c r="S40" i="32" s="1"/>
  <c r="AC40" i="32" s="1"/>
  <c r="AB41" i="32" s="1"/>
  <c r="AX34" i="32"/>
  <c r="S34" i="32" s="1"/>
  <c r="AC34" i="32" s="1"/>
  <c r="AB35" i="32" s="1"/>
  <c r="AX28" i="32"/>
  <c r="S28" i="32" s="1"/>
  <c r="AC28" i="32" s="1"/>
  <c r="AB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4" i="32"/>
  <c r="S4" i="32" s="1"/>
  <c r="AC4" i="32" s="1"/>
  <c r="AB5" i="32" s="1"/>
  <c r="AS29" i="80"/>
  <c r="AL29" i="80"/>
  <c r="AU29" i="80" s="1"/>
  <c r="AS47" i="80"/>
  <c r="AL47" i="80"/>
  <c r="AU47" i="80" s="1"/>
  <c r="AJ67" i="76"/>
  <c r="AK67" i="76"/>
  <c r="AT67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X32" i="76"/>
  <c r="S32" i="76" s="1"/>
  <c r="AC32" i="76" s="1"/>
  <c r="AB33" i="76" s="1"/>
  <c r="AX26" i="76"/>
  <c r="S26" i="76" s="1"/>
  <c r="AC26" i="76" s="1"/>
  <c r="AB27" i="76" s="1"/>
  <c r="AX20" i="76"/>
  <c r="S20" i="76" s="1"/>
  <c r="AC20" i="76" s="1"/>
  <c r="AB21" i="76" s="1"/>
  <c r="AX14" i="76"/>
  <c r="S14" i="76" s="1"/>
  <c r="AC14" i="76" s="1"/>
  <c r="AB15" i="76" s="1"/>
  <c r="AX8" i="76"/>
  <c r="S8" i="76" s="1"/>
  <c r="AC8" i="76" s="1"/>
  <c r="AB9" i="76" s="1"/>
  <c r="AS35" i="92"/>
  <c r="AL35" i="92"/>
  <c r="AU35" i="92" s="1"/>
  <c r="AK8" i="92"/>
  <c r="AT8" i="92" s="1"/>
  <c r="AJ8" i="92"/>
  <c r="AS26" i="92"/>
  <c r="AL26" i="92"/>
  <c r="AU26" i="92" s="1"/>
  <c r="AS44" i="92"/>
  <c r="AL44" i="92"/>
  <c r="AU44" i="92" s="1"/>
  <c r="AS62" i="92"/>
  <c r="AL62" i="92"/>
  <c r="AU62" i="92" s="1"/>
  <c r="AN65" i="28"/>
  <c r="AI65" i="28"/>
  <c r="AG66" i="90"/>
  <c r="AP66" i="90" s="1"/>
  <c r="AF66" i="90"/>
  <c r="AO66" i="90" s="1"/>
  <c r="AE66" i="90"/>
  <c r="W67" i="90"/>
  <c r="AS18" i="80"/>
  <c r="AL18" i="80"/>
  <c r="AU18" i="80" s="1"/>
  <c r="AS36" i="80"/>
  <c r="AL36" i="80"/>
  <c r="AU36" i="80" s="1"/>
  <c r="AS54" i="80"/>
  <c r="AL54" i="80"/>
  <c r="AU54" i="80" s="1"/>
  <c r="AI69" i="83"/>
  <c r="AN69" i="83"/>
  <c r="AJ31" i="88"/>
  <c r="AK31" i="88"/>
  <c r="AT31" i="88" s="1"/>
  <c r="AS55" i="88"/>
  <c r="AL55" i="88"/>
  <c r="AU55" i="88" s="1"/>
  <c r="AR69" i="88"/>
  <c r="AR71" i="88" s="1"/>
  <c r="AL69" i="88"/>
  <c r="AU69" i="88" s="1"/>
  <c r="AS68" i="88"/>
  <c r="AL68" i="88"/>
  <c r="AU68" i="88" s="1"/>
  <c r="AS9" i="92"/>
  <c r="AL9" i="92"/>
  <c r="AU9" i="92" s="1"/>
  <c r="AS27" i="92"/>
  <c r="AL27" i="92"/>
  <c r="AU27" i="92" s="1"/>
  <c r="AS45" i="92"/>
  <c r="AL45" i="92"/>
  <c r="AU45" i="92" s="1"/>
  <c r="AS63" i="92"/>
  <c r="AL63" i="92"/>
  <c r="AU63" i="92" s="1"/>
  <c r="AS47" i="92"/>
  <c r="AL47" i="92"/>
  <c r="AU47" i="92" s="1"/>
  <c r="AS28" i="92"/>
  <c r="AL28" i="92"/>
  <c r="AU28" i="92" s="1"/>
  <c r="AS46" i="92"/>
  <c r="AL46" i="92"/>
  <c r="AU46" i="92" s="1"/>
  <c r="AS64" i="92"/>
  <c r="AL64" i="92"/>
  <c r="AU64" i="92" s="1"/>
  <c r="Z71" i="30"/>
  <c r="Y71" i="30"/>
  <c r="X71" i="30"/>
  <c r="AJ21" i="88"/>
  <c r="AK21" i="88"/>
  <c r="AT21" i="88" s="1"/>
  <c r="AS39" i="88"/>
  <c r="AL39" i="88"/>
  <c r="AU39" i="88" s="1"/>
  <c r="AS57" i="88"/>
  <c r="AL57" i="88"/>
  <c r="AU57" i="88" s="1"/>
  <c r="AX63" i="84"/>
  <c r="S63" i="84" s="1"/>
  <c r="AC63" i="84" s="1"/>
  <c r="AB64" i="84" s="1"/>
  <c r="AX57" i="84"/>
  <c r="S57" i="84" s="1"/>
  <c r="AC57" i="84" s="1"/>
  <c r="AB58" i="84" s="1"/>
  <c r="AX51" i="84"/>
  <c r="S51" i="84" s="1"/>
  <c r="AC51" i="84" s="1"/>
  <c r="AB52" i="84" s="1"/>
  <c r="AX45" i="84"/>
  <c r="S45" i="84" s="1"/>
  <c r="AC45" i="84" s="1"/>
  <c r="AB46" i="84" s="1"/>
  <c r="AX39" i="84"/>
  <c r="S39" i="84" s="1"/>
  <c r="AC39" i="84" s="1"/>
  <c r="AB40" i="84" s="1"/>
  <c r="AX33" i="84"/>
  <c r="S33" i="84" s="1"/>
  <c r="AC33" i="84" s="1"/>
  <c r="AB34" i="84" s="1"/>
  <c r="AX27" i="84"/>
  <c r="S27" i="84" s="1"/>
  <c r="AC27" i="84" s="1"/>
  <c r="AB28" i="84" s="1"/>
  <c r="AX21" i="84"/>
  <c r="S21" i="84" s="1"/>
  <c r="AC21" i="84" s="1"/>
  <c r="AB22" i="84" s="1"/>
  <c r="AX15" i="84"/>
  <c r="S15" i="84" s="1"/>
  <c r="AC15" i="84" s="1"/>
  <c r="AB16" i="84" s="1"/>
  <c r="AX9" i="84"/>
  <c r="S9" i="84" s="1"/>
  <c r="AC9" i="84" s="1"/>
  <c r="AB10" i="84" s="1"/>
  <c r="AX4" i="84"/>
  <c r="S4" i="84" s="1"/>
  <c r="AC4" i="84" s="1"/>
  <c r="AB5" i="84" s="1"/>
  <c r="AS11" i="92"/>
  <c r="AL11" i="92"/>
  <c r="AU11" i="92" s="1"/>
  <c r="AS53" i="92"/>
  <c r="AL53" i="92"/>
  <c r="AU53" i="92" s="1"/>
  <c r="AS21" i="44"/>
  <c r="AL21" i="44"/>
  <c r="AU21" i="44" s="1"/>
  <c r="AS45" i="80"/>
  <c r="AL45" i="80"/>
  <c r="AU45" i="80" s="1"/>
  <c r="AS3" i="88"/>
  <c r="AL3" i="88"/>
  <c r="AU3" i="88" s="1"/>
  <c r="AS64" i="88"/>
  <c r="AL64" i="88"/>
  <c r="AU64" i="88" s="1"/>
  <c r="AK5" i="80"/>
  <c r="AT5" i="80" s="1"/>
  <c r="AJ5" i="80"/>
  <c r="AS22" i="80"/>
  <c r="AL22" i="80"/>
  <c r="AU22" i="80" s="1"/>
  <c r="AS40" i="80"/>
  <c r="AL40" i="80"/>
  <c r="AU40" i="80" s="1"/>
  <c r="AS58" i="80"/>
  <c r="AL58" i="80"/>
  <c r="AU58" i="80" s="1"/>
  <c r="AH68" i="87"/>
  <c r="AQ68" i="87" s="1"/>
  <c r="AS17" i="88"/>
  <c r="AL17" i="88"/>
  <c r="AU17" i="88" s="1"/>
  <c r="AH67" i="31"/>
  <c r="AQ67" i="31" s="1"/>
  <c r="AS33" i="80"/>
  <c r="AL33" i="80"/>
  <c r="AU33" i="80" s="1"/>
  <c r="AS16" i="88"/>
  <c r="AL16" i="88"/>
  <c r="AU16" i="88" s="1"/>
  <c r="AR66" i="74"/>
  <c r="AS6" i="80"/>
  <c r="AL6" i="80"/>
  <c r="AU6" i="80" s="1"/>
  <c r="AJ7" i="92"/>
  <c r="AI69" i="94"/>
  <c r="AN69" i="94"/>
  <c r="AI68" i="38"/>
  <c r="AN68" i="38"/>
  <c r="AN70" i="86"/>
  <c r="AI70" i="86"/>
  <c r="AN69" i="93"/>
  <c r="AI69" i="93"/>
  <c r="AS18" i="44"/>
  <c r="AL18" i="44"/>
  <c r="AU18" i="44" s="1"/>
  <c r="AK45" i="84"/>
  <c r="AT45" i="84" s="1"/>
  <c r="AJ33" i="84"/>
  <c r="AK33" i="84"/>
  <c r="AT33" i="84" s="1"/>
  <c r="AK9" i="84"/>
  <c r="AT9" i="84" s="1"/>
  <c r="AR68" i="36"/>
  <c r="AI70" i="78"/>
  <c r="AN70" i="78"/>
  <c r="AJ7" i="88"/>
  <c r="AK7" i="88"/>
  <c r="AT7" i="88" s="1"/>
  <c r="AJ43" i="88"/>
  <c r="AK43" i="88"/>
  <c r="AT43" i="88" s="1"/>
  <c r="AS61" i="88"/>
  <c r="AL61" i="88"/>
  <c r="AU61" i="88" s="1"/>
  <c r="AS8" i="44"/>
  <c r="AL8" i="44"/>
  <c r="AU8" i="44" s="1"/>
  <c r="AS32" i="88"/>
  <c r="AL32" i="88"/>
  <c r="AU32" i="88" s="1"/>
  <c r="AI70" i="41"/>
  <c r="AN70" i="41"/>
  <c r="AS32" i="44"/>
  <c r="AL32" i="44"/>
  <c r="AU32" i="44" s="1"/>
  <c r="AS15" i="92"/>
  <c r="AL15" i="92"/>
  <c r="AU15" i="92" s="1"/>
  <c r="AS33" i="92"/>
  <c r="AL33" i="92"/>
  <c r="AU33" i="92" s="1"/>
  <c r="AS51" i="92"/>
  <c r="AL51" i="92"/>
  <c r="AU51" i="92" s="1"/>
  <c r="AS65" i="92"/>
  <c r="AL65" i="92"/>
  <c r="AU65" i="92" s="1"/>
  <c r="AH67" i="29"/>
  <c r="AQ67" i="29" s="1"/>
  <c r="AS31" i="44"/>
  <c r="AL31" i="44"/>
  <c r="AU31" i="44" s="1"/>
  <c r="AS50" i="88"/>
  <c r="AL50" i="88"/>
  <c r="AU50" i="88" s="1"/>
  <c r="AL69" i="80"/>
  <c r="AU69" i="80" s="1"/>
  <c r="AR69" i="80"/>
  <c r="AR71" i="80" s="1"/>
  <c r="AS16" i="92"/>
  <c r="AL16" i="92"/>
  <c r="AU16" i="92" s="1"/>
  <c r="AS34" i="92"/>
  <c r="AL34" i="92"/>
  <c r="AU34" i="92" s="1"/>
  <c r="AS52" i="92"/>
  <c r="AL52" i="92"/>
  <c r="AU52" i="92" s="1"/>
  <c r="Z68" i="43"/>
  <c r="X68" i="43"/>
  <c r="Y68" i="43"/>
  <c r="AS62" i="80"/>
  <c r="AL62" i="80"/>
  <c r="AU62" i="80" s="1"/>
  <c r="AS25" i="44"/>
  <c r="AL25" i="44"/>
  <c r="AU25" i="44" s="1"/>
  <c r="AS27" i="88"/>
  <c r="AL27" i="88"/>
  <c r="AU27" i="88" s="1"/>
  <c r="AS45" i="88"/>
  <c r="AL45" i="88"/>
  <c r="AU45" i="88" s="1"/>
  <c r="AS63" i="88"/>
  <c r="AL63" i="88"/>
  <c r="AU63" i="88" s="1"/>
  <c r="AR68" i="45"/>
  <c r="AX68" i="84"/>
  <c r="S68" i="84" s="1"/>
  <c r="AC68" i="84" s="1"/>
  <c r="AB69" i="84" s="1"/>
  <c r="AX61" i="84"/>
  <c r="S61" i="84" s="1"/>
  <c r="AC61" i="84" s="1"/>
  <c r="AB62" i="84" s="1"/>
  <c r="AX55" i="84"/>
  <c r="S55" i="84" s="1"/>
  <c r="AC55" i="84" s="1"/>
  <c r="AB56" i="84" s="1"/>
  <c r="AX49" i="84"/>
  <c r="S49" i="84" s="1"/>
  <c r="AC49" i="84" s="1"/>
  <c r="AB50" i="84" s="1"/>
  <c r="AX43" i="84"/>
  <c r="S43" i="84" s="1"/>
  <c r="AC43" i="84" s="1"/>
  <c r="AB44" i="84" s="1"/>
  <c r="AX37" i="84"/>
  <c r="S37" i="84" s="1"/>
  <c r="AC37" i="84" s="1"/>
  <c r="AB38" i="84" s="1"/>
  <c r="AX31" i="84"/>
  <c r="S31" i="84" s="1"/>
  <c r="AC31" i="84" s="1"/>
  <c r="AB32" i="84" s="1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X7" i="84"/>
  <c r="S7" i="84" s="1"/>
  <c r="AC7" i="84" s="1"/>
  <c r="AB8" i="84" s="1"/>
  <c r="AS17" i="92"/>
  <c r="AL17" i="92"/>
  <c r="AU17" i="92" s="1"/>
  <c r="AS59" i="92"/>
  <c r="AL59" i="92"/>
  <c r="AU59" i="92" s="1"/>
  <c r="AN69" i="32"/>
  <c r="AN71" i="32" s="1"/>
  <c r="AI69" i="32"/>
  <c r="AS9" i="80"/>
  <c r="AL9" i="80"/>
  <c r="AU9" i="80" s="1"/>
  <c r="AS63" i="80"/>
  <c r="AL63" i="80"/>
  <c r="AU63" i="80" s="1"/>
  <c r="AS28" i="88"/>
  <c r="AL28" i="88"/>
  <c r="AU28" i="88" s="1"/>
  <c r="AS10" i="80"/>
  <c r="AL10" i="80"/>
  <c r="AU10" i="80" s="1"/>
  <c r="AS28" i="80"/>
  <c r="AL28" i="80"/>
  <c r="AU28" i="80" s="1"/>
  <c r="AS46" i="80"/>
  <c r="AL46" i="80"/>
  <c r="AU46" i="80" s="1"/>
  <c r="AS64" i="80"/>
  <c r="AL64" i="80"/>
  <c r="AU64" i="80" s="1"/>
  <c r="AS23" i="88"/>
  <c r="AL23" i="88"/>
  <c r="AU23" i="88" s="1"/>
  <c r="AS41" i="88"/>
  <c r="AL41" i="88"/>
  <c r="AU41" i="88" s="1"/>
  <c r="AS59" i="88"/>
  <c r="AL59" i="88"/>
  <c r="AU59" i="88" s="1"/>
  <c r="AH69" i="45"/>
  <c r="AQ69" i="45" s="1"/>
  <c r="AS44" i="88"/>
  <c r="AL44" i="88"/>
  <c r="AU44" i="88" s="1"/>
  <c r="AS51" i="80"/>
  <c r="AL51" i="80"/>
  <c r="AU51" i="80" s="1"/>
  <c r="AS40" i="88"/>
  <c r="AL40" i="88"/>
  <c r="AU40" i="88" s="1"/>
  <c r="AJ6" i="88"/>
  <c r="X71" i="77"/>
  <c r="Z71" i="77" s="1"/>
  <c r="Y71" i="77"/>
  <c r="Z69" i="48"/>
  <c r="Y69" i="48"/>
  <c r="X69" i="48"/>
  <c r="Y71" i="86"/>
  <c r="X71" i="86"/>
  <c r="AS61" i="92"/>
  <c r="AL61" i="92"/>
  <c r="AU61" i="92" s="1"/>
  <c r="AJ58" i="32"/>
  <c r="AK10" i="32"/>
  <c r="AT10" i="32" s="1"/>
  <c r="AJ10" i="32"/>
  <c r="AS17" i="80"/>
  <c r="AL17" i="80"/>
  <c r="AU17" i="80" s="1"/>
  <c r="AJ65" i="76"/>
  <c r="AK65" i="76"/>
  <c r="AT65" i="76" s="1"/>
  <c r="AJ50" i="76"/>
  <c r="AK50" i="76"/>
  <c r="AT50" i="76" s="1"/>
  <c r="AJ26" i="76"/>
  <c r="AK26" i="76"/>
  <c r="AT26" i="76" s="1"/>
  <c r="AJ14" i="76"/>
  <c r="AK14" i="76"/>
  <c r="AT14" i="76" s="1"/>
  <c r="AS3" i="44"/>
  <c r="AL3" i="44"/>
  <c r="AU3" i="44" s="1"/>
  <c r="AS37" i="44"/>
  <c r="AL37" i="44"/>
  <c r="AU37" i="44" s="1"/>
  <c r="Z71" i="41"/>
  <c r="X71" i="41"/>
  <c r="Y71" i="41"/>
  <c r="AS19" i="80"/>
  <c r="AL19" i="80"/>
  <c r="AU19" i="80" s="1"/>
  <c r="AS27" i="44"/>
  <c r="AL27" i="44"/>
  <c r="AU27" i="44" s="1"/>
  <c r="AS56" i="80"/>
  <c r="AL56" i="80"/>
  <c r="AU56" i="80" s="1"/>
  <c r="AR67" i="87"/>
  <c r="AK67" i="84"/>
  <c r="AT67" i="84" s="1"/>
  <c r="AJ39" i="84"/>
  <c r="AK39" i="84"/>
  <c r="AT39" i="84" s="1"/>
  <c r="AJ21" i="84"/>
  <c r="AK21" i="84"/>
  <c r="AT21" i="84" s="1"/>
  <c r="AJ6" i="92"/>
  <c r="AK6" i="92"/>
  <c r="AT6" i="92" s="1"/>
  <c r="AS42" i="92"/>
  <c r="AL42" i="92"/>
  <c r="AU42" i="92" s="1"/>
  <c r="AS35" i="88"/>
  <c r="AL35" i="88"/>
  <c r="AU35" i="88" s="1"/>
  <c r="AI69" i="76"/>
  <c r="AN69" i="76"/>
  <c r="AN71" i="76" s="1"/>
  <c r="AK25" i="92"/>
  <c r="AT25" i="92" s="1"/>
  <c r="AJ25" i="92"/>
  <c r="AX44" i="32"/>
  <c r="S44" i="32" s="1"/>
  <c r="AC44" i="32" s="1"/>
  <c r="AB45" i="32" s="1"/>
  <c r="AX32" i="32"/>
  <c r="S32" i="32" s="1"/>
  <c r="AC32" i="32" s="1"/>
  <c r="AB33" i="32" s="1"/>
  <c r="AX8" i="32"/>
  <c r="S8" i="32" s="1"/>
  <c r="AC8" i="32" s="1"/>
  <c r="AB9" i="32" s="1"/>
  <c r="AJ68" i="76"/>
  <c r="AK68" i="76"/>
  <c r="AT68" i="76" s="1"/>
  <c r="AJ55" i="76"/>
  <c r="AK55" i="76"/>
  <c r="AT55" i="76" s="1"/>
  <c r="AJ43" i="76"/>
  <c r="AK43" i="76"/>
  <c r="AT43" i="76" s="1"/>
  <c r="AJ31" i="76"/>
  <c r="AK31" i="76"/>
  <c r="AT31" i="76" s="1"/>
  <c r="AJ19" i="76"/>
  <c r="AK19" i="76"/>
  <c r="AT19" i="76" s="1"/>
  <c r="AJ7" i="76"/>
  <c r="AK7" i="76"/>
  <c r="AT7" i="76" s="1"/>
  <c r="Z67" i="74"/>
  <c r="AS14" i="92"/>
  <c r="AL14" i="92"/>
  <c r="AU14" i="92" s="1"/>
  <c r="X66" i="28"/>
  <c r="Y66" i="28"/>
  <c r="AK4" i="44"/>
  <c r="AT4" i="44" s="1"/>
  <c r="AT71" i="44" s="1"/>
  <c r="AJ4" i="44"/>
  <c r="AS24" i="80"/>
  <c r="AL24" i="80"/>
  <c r="AU24" i="80" s="1"/>
  <c r="AS60" i="80"/>
  <c r="AL60" i="80"/>
  <c r="AU60" i="80" s="1"/>
  <c r="AJ31" i="92"/>
  <c r="AK31" i="92"/>
  <c r="AT31" i="92" s="1"/>
  <c r="AS66" i="92"/>
  <c r="AL66" i="92"/>
  <c r="AU66" i="92" s="1"/>
  <c r="AI66" i="82"/>
  <c r="AN66" i="82"/>
  <c r="AX65" i="32"/>
  <c r="S65" i="32" s="1"/>
  <c r="AC65" i="32" s="1"/>
  <c r="AB66" i="32" s="1"/>
  <c r="AX61" i="32"/>
  <c r="S61" i="32" s="1"/>
  <c r="AC61" i="32" s="1"/>
  <c r="AB62" i="32" s="1"/>
  <c r="AX55" i="32"/>
  <c r="S55" i="32" s="1"/>
  <c r="AC55" i="32" s="1"/>
  <c r="AB56" i="32" s="1"/>
  <c r="AX49" i="32"/>
  <c r="S49" i="32" s="1"/>
  <c r="AC49" i="32" s="1"/>
  <c r="AB50" i="32" s="1"/>
  <c r="AX43" i="32"/>
  <c r="S43" i="32" s="1"/>
  <c r="AC43" i="32" s="1"/>
  <c r="AB44" i="32" s="1"/>
  <c r="AX37" i="32"/>
  <c r="S37" i="32" s="1"/>
  <c r="AC37" i="32" s="1"/>
  <c r="AB38" i="32" s="1"/>
  <c r="AX31" i="32"/>
  <c r="S31" i="32" s="1"/>
  <c r="AC31" i="32" s="1"/>
  <c r="AB32" i="32" s="1"/>
  <c r="AX25" i="32"/>
  <c r="S25" i="32" s="1"/>
  <c r="AC25" i="32" s="1"/>
  <c r="AB26" i="32" s="1"/>
  <c r="AX19" i="32"/>
  <c r="S19" i="32" s="1"/>
  <c r="AC19" i="32" s="1"/>
  <c r="AB20" i="32" s="1"/>
  <c r="AX13" i="32"/>
  <c r="S13" i="32" s="1"/>
  <c r="AC13" i="32" s="1"/>
  <c r="AB14" i="32" s="1"/>
  <c r="AX7" i="32"/>
  <c r="S7" i="32" s="1"/>
  <c r="AC7" i="32" s="1"/>
  <c r="AB8" i="32" s="1"/>
  <c r="AS9" i="44"/>
  <c r="AL9" i="44"/>
  <c r="AU9" i="44" s="1"/>
  <c r="AS20" i="44"/>
  <c r="AL20" i="44"/>
  <c r="AU20" i="44" s="1"/>
  <c r="AJ66" i="76"/>
  <c r="AK66" i="76"/>
  <c r="AT66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K18" i="76"/>
  <c r="AT18" i="76" s="1"/>
  <c r="AJ18" i="76"/>
  <c r="AJ12" i="76"/>
  <c r="AK12" i="76"/>
  <c r="AT12" i="76" s="1"/>
  <c r="AK6" i="76"/>
  <c r="AT6" i="76" s="1"/>
  <c r="AJ6" i="76"/>
  <c r="AR67" i="35"/>
  <c r="AS18" i="88"/>
  <c r="AL18" i="88"/>
  <c r="AU18" i="88" s="1"/>
  <c r="AJ36" i="88"/>
  <c r="AS54" i="88"/>
  <c r="AL54" i="88"/>
  <c r="AU54" i="88" s="1"/>
  <c r="AS38" i="88"/>
  <c r="AL38" i="88"/>
  <c r="AU38" i="88" s="1"/>
  <c r="AN67" i="46"/>
  <c r="AI67" i="46"/>
  <c r="AJ13" i="88"/>
  <c r="AK13" i="88"/>
  <c r="AT13" i="88" s="1"/>
  <c r="AS56" i="88"/>
  <c r="AL56" i="88"/>
  <c r="AU56" i="88" s="1"/>
  <c r="AS21" i="80"/>
  <c r="AL21" i="80"/>
  <c r="AU21" i="80" s="1"/>
  <c r="AS52" i="88"/>
  <c r="AL52" i="88"/>
  <c r="AU52" i="88" s="1"/>
  <c r="Z72" i="95"/>
  <c r="X72" i="95"/>
  <c r="Y72" i="95"/>
  <c r="AN67" i="27"/>
  <c r="AI67" i="27"/>
  <c r="AS7" i="80"/>
  <c r="AL7" i="80"/>
  <c r="AU7" i="80" s="1"/>
  <c r="AS25" i="80"/>
  <c r="AL25" i="80"/>
  <c r="AU25" i="80" s="1"/>
  <c r="AS43" i="80"/>
  <c r="AL43" i="80"/>
  <c r="AU43" i="80" s="1"/>
  <c r="AS61" i="80"/>
  <c r="AL61" i="80"/>
  <c r="AU61" i="80" s="1"/>
  <c r="Z67" i="29"/>
  <c r="AS14" i="88"/>
  <c r="AL14" i="88"/>
  <c r="AU14" i="88" s="1"/>
  <c r="AS62" i="88"/>
  <c r="AL62" i="88"/>
  <c r="AU62" i="88" s="1"/>
  <c r="AH71" i="34"/>
  <c r="AQ71" i="34" s="1"/>
  <c r="AR66" i="96"/>
  <c r="AN67" i="43"/>
  <c r="AI67" i="43"/>
  <c r="AJ8" i="80"/>
  <c r="AK8" i="80"/>
  <c r="AT8" i="80" s="1"/>
  <c r="AS26" i="80"/>
  <c r="AL26" i="80"/>
  <c r="AU26" i="80" s="1"/>
  <c r="AS44" i="80"/>
  <c r="AL44" i="80"/>
  <c r="AU44" i="80" s="1"/>
  <c r="AR68" i="75"/>
  <c r="AJ5" i="88"/>
  <c r="AK5" i="88"/>
  <c r="AT5" i="88" s="1"/>
  <c r="AX65" i="84"/>
  <c r="S65" i="84" s="1"/>
  <c r="AC65" i="84" s="1"/>
  <c r="AB66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J5" i="92"/>
  <c r="AH69" i="75"/>
  <c r="AQ69" i="75" s="1"/>
  <c r="AJ12" i="92"/>
  <c r="AJ30" i="92"/>
  <c r="AS48" i="92"/>
  <c r="AL48" i="92"/>
  <c r="AU48" i="92" s="1"/>
  <c r="AR66" i="29"/>
  <c r="AS13" i="44"/>
  <c r="AL13" i="44"/>
  <c r="AU13" i="44" s="1"/>
  <c r="AK4" i="80"/>
  <c r="AT4" i="80" s="1"/>
  <c r="AJ4" i="80"/>
  <c r="AS65" i="80"/>
  <c r="AL65" i="80"/>
  <c r="AU65" i="80" s="1"/>
  <c r="Z69" i="47"/>
  <c r="X69" i="47"/>
  <c r="Y69" i="47"/>
  <c r="AN68" i="48"/>
  <c r="AI68" i="48"/>
  <c r="Z70" i="37"/>
  <c r="X70" i="37"/>
  <c r="Y70" i="37"/>
  <c r="AK19" i="92"/>
  <c r="AT19" i="92" s="1"/>
  <c r="AJ19" i="92"/>
  <c r="AJ64" i="32"/>
  <c r="AK64" i="32"/>
  <c r="AT64" i="32" s="1"/>
  <c r="AJ40" i="32"/>
  <c r="AK40" i="32"/>
  <c r="AT40" i="32" s="1"/>
  <c r="AJ28" i="32"/>
  <c r="AK28" i="32"/>
  <c r="AT28" i="32" s="1"/>
  <c r="AJ62" i="76"/>
  <c r="AK62" i="76"/>
  <c r="AT62" i="76" s="1"/>
  <c r="AJ38" i="76"/>
  <c r="AK38" i="76"/>
  <c r="AT38" i="76" s="1"/>
  <c r="AJ20" i="76"/>
  <c r="AK20" i="76"/>
  <c r="AT20" i="76" s="1"/>
  <c r="AH71" i="33"/>
  <c r="AQ71" i="33" s="1"/>
  <c r="Y71" i="78"/>
  <c r="X71" i="78"/>
  <c r="AS15" i="80"/>
  <c r="AL15" i="80"/>
  <c r="AU15" i="80" s="1"/>
  <c r="AS57" i="80"/>
  <c r="AL57" i="80"/>
  <c r="AU57" i="80" s="1"/>
  <c r="AR70" i="34"/>
  <c r="AS55" i="80"/>
  <c r="AL55" i="80"/>
  <c r="AU55" i="80" s="1"/>
  <c r="AH69" i="85"/>
  <c r="AQ69" i="85" s="1"/>
  <c r="AI70" i="30"/>
  <c r="AN70" i="30"/>
  <c r="AE69" i="81"/>
  <c r="W70" i="81"/>
  <c r="AG69" i="81"/>
  <c r="AP69" i="81" s="1"/>
  <c r="AF69" i="81"/>
  <c r="AO69" i="81" s="1"/>
  <c r="AK51" i="84"/>
  <c r="AT51" i="84" s="1"/>
  <c r="AJ27" i="84"/>
  <c r="AK27" i="84"/>
  <c r="AT27" i="84" s="1"/>
  <c r="AK15" i="84"/>
  <c r="AT15" i="84" s="1"/>
  <c r="AR68" i="85"/>
  <c r="AS24" i="92"/>
  <c r="AL24" i="92"/>
  <c r="AU24" i="92" s="1"/>
  <c r="AS60" i="92"/>
  <c r="AL60" i="92"/>
  <c r="AU60" i="92" s="1"/>
  <c r="AS15" i="44"/>
  <c r="AL15" i="44"/>
  <c r="AU15" i="44" s="1"/>
  <c r="Z68" i="73"/>
  <c r="Y68" i="73"/>
  <c r="X68" i="73"/>
  <c r="AS53" i="88"/>
  <c r="AL53" i="88"/>
  <c r="AU53" i="88" s="1"/>
  <c r="X70" i="94"/>
  <c r="Y70" i="94"/>
  <c r="AX66" i="32"/>
  <c r="S66" i="32" s="1"/>
  <c r="AC66" i="32" s="1"/>
  <c r="AB67" i="32" s="1"/>
  <c r="AX50" i="32"/>
  <c r="S50" i="32" s="1"/>
  <c r="AC50" i="32" s="1"/>
  <c r="AB51" i="32" s="1"/>
  <c r="AX26" i="32"/>
  <c r="S26" i="32" s="1"/>
  <c r="AC26" i="32" s="1"/>
  <c r="AB27" i="32" s="1"/>
  <c r="AX3" i="32"/>
  <c r="S3" i="32" s="1"/>
  <c r="AC3" i="32" s="1"/>
  <c r="AS35" i="80"/>
  <c r="AL35" i="80"/>
  <c r="AU35" i="80" s="1"/>
  <c r="AS53" i="80"/>
  <c r="AL53" i="80"/>
  <c r="AU53" i="80" s="1"/>
  <c r="AJ61" i="76"/>
  <c r="AK61" i="76"/>
  <c r="AT61" i="76" s="1"/>
  <c r="AJ49" i="76"/>
  <c r="AK49" i="76"/>
  <c r="AT49" i="76" s="1"/>
  <c r="AJ37" i="76"/>
  <c r="AK37" i="76"/>
  <c r="AT37" i="76" s="1"/>
  <c r="AJ25" i="76"/>
  <c r="AK25" i="76"/>
  <c r="AT25" i="76" s="1"/>
  <c r="AJ13" i="76"/>
  <c r="AK13" i="76"/>
  <c r="AT13" i="76" s="1"/>
  <c r="AS22" i="88"/>
  <c r="AL22" i="88"/>
  <c r="AU22" i="88" s="1"/>
  <c r="AS32" i="92"/>
  <c r="AL32" i="92"/>
  <c r="AU32" i="92" s="1"/>
  <c r="AS50" i="92"/>
  <c r="AL50" i="92"/>
  <c r="AU50" i="92" s="1"/>
  <c r="AR65" i="89"/>
  <c r="AS42" i="80"/>
  <c r="AL42" i="80"/>
  <c r="AU42" i="80" s="1"/>
  <c r="Z68" i="46"/>
  <c r="X68" i="46"/>
  <c r="Y68" i="46"/>
  <c r="AH67" i="96"/>
  <c r="AQ67" i="96" s="1"/>
  <c r="AS37" i="92"/>
  <c r="AL37" i="92"/>
  <c r="AU37" i="92" s="1"/>
  <c r="AS55" i="92"/>
  <c r="AL55" i="92"/>
  <c r="AU55" i="92" s="1"/>
  <c r="AR67" i="91"/>
  <c r="AX67" i="32"/>
  <c r="S67" i="32" s="1"/>
  <c r="AC67" i="32" s="1"/>
  <c r="AB68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AX6" i="32"/>
  <c r="S6" i="32" s="1"/>
  <c r="AC6" i="32" s="1"/>
  <c r="AB7" i="32" s="1"/>
  <c r="AS23" i="80"/>
  <c r="AL23" i="80"/>
  <c r="AU23" i="80" s="1"/>
  <c r="AS41" i="80"/>
  <c r="AL41" i="80"/>
  <c r="AU41" i="80" s="1"/>
  <c r="AS59" i="80"/>
  <c r="AL59" i="80"/>
  <c r="AU59" i="80" s="1"/>
  <c r="AJ69" i="76"/>
  <c r="AS69" i="76" s="1"/>
  <c r="AK69" i="76"/>
  <c r="AT69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K11" i="76"/>
  <c r="AT11" i="76" s="1"/>
  <c r="AJ11" i="76"/>
  <c r="AH68" i="26"/>
  <c r="AQ68" i="26" s="1"/>
  <c r="AS20" i="92"/>
  <c r="AL20" i="92"/>
  <c r="AU20" i="92" s="1"/>
  <c r="AS38" i="92"/>
  <c r="AL38" i="92"/>
  <c r="AU38" i="92" s="1"/>
  <c r="AS56" i="92"/>
  <c r="AL56" i="92"/>
  <c r="AU56" i="92" s="1"/>
  <c r="AH68" i="91"/>
  <c r="AQ68" i="91" s="1"/>
  <c r="AS12" i="80"/>
  <c r="AL12" i="80"/>
  <c r="AU12" i="80" s="1"/>
  <c r="AS30" i="80"/>
  <c r="AL30" i="80"/>
  <c r="AU30" i="80" s="1"/>
  <c r="AS48" i="80"/>
  <c r="AL48" i="80"/>
  <c r="AU48" i="80" s="1"/>
  <c r="AS67" i="80"/>
  <c r="AL67" i="80"/>
  <c r="AU67" i="80" s="1"/>
  <c r="X70" i="83"/>
  <c r="Y70" i="83"/>
  <c r="AJ19" i="88"/>
  <c r="AK19" i="88"/>
  <c r="AT19" i="88" s="1"/>
  <c r="AS49" i="88"/>
  <c r="AL49" i="88"/>
  <c r="AU49" i="88" s="1"/>
  <c r="AS67" i="88"/>
  <c r="AL67" i="88"/>
  <c r="AU67" i="88" s="1"/>
  <c r="AS8" i="88"/>
  <c r="AL8" i="88"/>
  <c r="AU8" i="88" s="1"/>
  <c r="AS23" i="92"/>
  <c r="AL23" i="92"/>
  <c r="AU23" i="92" s="1"/>
  <c r="AR70" i="33"/>
  <c r="AS10" i="88"/>
  <c r="AL10" i="88"/>
  <c r="AU10" i="88" s="1"/>
  <c r="AS21" i="92"/>
  <c r="AL21" i="92"/>
  <c r="AU21" i="92" s="1"/>
  <c r="AS39" i="92"/>
  <c r="AL39" i="92"/>
  <c r="AU39" i="92" s="1"/>
  <c r="AS57" i="92"/>
  <c r="AL57" i="92"/>
  <c r="AU57" i="92" s="1"/>
  <c r="Z68" i="27"/>
  <c r="X68" i="27"/>
  <c r="Y68" i="27"/>
  <c r="AF70" i="42"/>
  <c r="AO70" i="42" s="1"/>
  <c r="AE70" i="42"/>
  <c r="W71" i="42"/>
  <c r="AG70" i="42"/>
  <c r="AP70" i="42" s="1"/>
  <c r="AH68" i="35"/>
  <c r="AQ68" i="35" s="1"/>
  <c r="AS40" i="92"/>
  <c r="AL40" i="92"/>
  <c r="AU40" i="92" s="1"/>
  <c r="AS58" i="92"/>
  <c r="AL58" i="92"/>
  <c r="AU58" i="92" s="1"/>
  <c r="AS68" i="80"/>
  <c r="AL68" i="80"/>
  <c r="AU68" i="80" s="1"/>
  <c r="AJ9" i="88"/>
  <c r="AK9" i="88"/>
  <c r="AT9" i="88" s="1"/>
  <c r="AS33" i="88"/>
  <c r="AL33" i="88"/>
  <c r="AU33" i="88" s="1"/>
  <c r="AS51" i="88"/>
  <c r="AL51" i="88"/>
  <c r="AU51" i="88" s="1"/>
  <c r="AX67" i="84"/>
  <c r="S67" i="84" s="1"/>
  <c r="AC67" i="84" s="1"/>
  <c r="AB68" i="84" s="1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S35" i="84" s="1"/>
  <c r="AC35" i="84" s="1"/>
  <c r="AB36" i="84" s="1"/>
  <c r="AX29" i="84"/>
  <c r="S29" i="84" s="1"/>
  <c r="AC29" i="84" s="1"/>
  <c r="AB30" i="84" s="1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5" i="84"/>
  <c r="S5" i="84" s="1"/>
  <c r="AC5" i="84" s="1"/>
  <c r="AB6" i="84" s="1"/>
  <c r="AS41" i="92"/>
  <c r="AL41" i="92"/>
  <c r="AU41" i="92" s="1"/>
  <c r="AS68" i="92"/>
  <c r="AL68" i="92"/>
  <c r="AU68" i="92" s="1"/>
  <c r="AS27" i="80"/>
  <c r="AL27" i="80"/>
  <c r="AU27" i="80" s="1"/>
  <c r="AS46" i="88"/>
  <c r="AL46" i="88"/>
  <c r="AU46" i="88" s="1"/>
  <c r="AR67" i="26"/>
  <c r="AH69" i="36"/>
  <c r="AQ69" i="36" s="1"/>
  <c r="AQ71" i="36" s="1"/>
  <c r="AX4" i="36"/>
  <c r="S4" i="36" s="1"/>
  <c r="AC4" i="36" s="1"/>
  <c r="AB5" i="36" s="1"/>
  <c r="AZ3" i="36"/>
  <c r="AX6" i="36" s="1"/>
  <c r="S6" i="36" s="1"/>
  <c r="AC6" i="36" s="1"/>
  <c r="AB7" i="36" s="1"/>
  <c r="AX5" i="36"/>
  <c r="S5" i="36" s="1"/>
  <c r="AC5" i="36" s="1"/>
  <c r="AB6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2" i="36"/>
  <c r="S62" i="36" s="1"/>
  <c r="AC62" i="36" s="1"/>
  <c r="AB63" i="36" s="1"/>
  <c r="AX63" i="36"/>
  <c r="S63" i="36" s="1"/>
  <c r="AC63" i="36" s="1"/>
  <c r="AB64" i="36" s="1"/>
  <c r="AX65" i="36"/>
  <c r="S65" i="36" s="1"/>
  <c r="AC65" i="36" s="1"/>
  <c r="AB66" i="36" s="1"/>
  <c r="AX67" i="36"/>
  <c r="S67" i="36" s="1"/>
  <c r="AC67" i="36" s="1"/>
  <c r="AB68" i="36" s="1"/>
  <c r="AX64" i="36"/>
  <c r="S64" i="36" s="1"/>
  <c r="AC64" i="36" s="1"/>
  <c r="AB65" i="36" s="1"/>
  <c r="AX68" i="36"/>
  <c r="S68" i="36" s="1"/>
  <c r="AC68" i="36" s="1"/>
  <c r="AB69" i="36" s="1"/>
  <c r="AR69" i="25"/>
  <c r="AH66" i="89"/>
  <c r="AQ66" i="89" s="1"/>
  <c r="AS16" i="80"/>
  <c r="AL16" i="80"/>
  <c r="AU16" i="80" s="1"/>
  <c r="AS34" i="80"/>
  <c r="AL34" i="80"/>
  <c r="AU34" i="80" s="1"/>
  <c r="AS52" i="80"/>
  <c r="AL52" i="80"/>
  <c r="AU52" i="80" s="1"/>
  <c r="AS11" i="88"/>
  <c r="AL11" i="88"/>
  <c r="AU11" i="88" s="1"/>
  <c r="Z69" i="45"/>
  <c r="AS3" i="80"/>
  <c r="AL3" i="80"/>
  <c r="AU3" i="80" s="1"/>
  <c r="AS19" i="44"/>
  <c r="AL19" i="44"/>
  <c r="AU19" i="44" s="1"/>
  <c r="AS58" i="88"/>
  <c r="AL58" i="88"/>
  <c r="AU58" i="88" s="1"/>
  <c r="AN69" i="84"/>
  <c r="AN71" i="84" s="1"/>
  <c r="AI69" i="84"/>
  <c r="AN70" i="77"/>
  <c r="AI70" i="77"/>
  <c r="AN68" i="47"/>
  <c r="AI68" i="47"/>
  <c r="Z70" i="93"/>
  <c r="X70" i="93"/>
  <c r="Y70" i="93"/>
  <c r="AN69" i="37"/>
  <c r="AI69" i="37"/>
  <c r="AK52" i="32"/>
  <c r="AT52" i="32" s="1"/>
  <c r="AK16" i="32"/>
  <c r="AT16" i="32" s="1"/>
  <c r="AJ44" i="76"/>
  <c r="AK44" i="76"/>
  <c r="AT44" i="76" s="1"/>
  <c r="AS38" i="80"/>
  <c r="AL38" i="80"/>
  <c r="AU38" i="80" s="1"/>
  <c r="AJ63" i="84"/>
  <c r="AK63" i="84"/>
  <c r="AT63" i="84" s="1"/>
  <c r="AS49" i="92"/>
  <c r="AL49" i="92"/>
  <c r="AU49" i="92" s="1"/>
  <c r="AX56" i="32"/>
  <c r="S56" i="32" s="1"/>
  <c r="AC56" i="32" s="1"/>
  <c r="AB57" i="32" s="1"/>
  <c r="AX20" i="32"/>
  <c r="S20" i="32" s="1"/>
  <c r="AC20" i="32" s="1"/>
  <c r="AB21" i="32" s="1"/>
  <c r="AS11" i="80"/>
  <c r="AL11" i="80"/>
  <c r="AU11" i="80" s="1"/>
  <c r="AJ64" i="76"/>
  <c r="AK64" i="76"/>
  <c r="AT64" i="76" s="1"/>
  <c r="AJ58" i="76"/>
  <c r="AK58" i="76"/>
  <c r="AT58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J10" i="76"/>
  <c r="AK10" i="76"/>
  <c r="AT10" i="76" s="1"/>
  <c r="AJ3" i="76"/>
  <c r="AB4" i="76"/>
  <c r="AS7" i="44"/>
  <c r="AL7" i="44"/>
  <c r="AU7" i="44" s="1"/>
  <c r="AS24" i="88"/>
  <c r="AL24" i="88"/>
  <c r="AU24" i="88" s="1"/>
  <c r="AJ42" i="88"/>
  <c r="AS60" i="88"/>
  <c r="AL60" i="88"/>
  <c r="AU60" i="88" s="1"/>
  <c r="AE68" i="26"/>
  <c r="W69" i="26"/>
  <c r="AG68" i="26"/>
  <c r="AP68" i="26" s="1"/>
  <c r="AF68" i="26"/>
  <c r="AO68" i="26" s="1"/>
  <c r="W69" i="91"/>
  <c r="AG68" i="91"/>
  <c r="AP68" i="91" s="1"/>
  <c r="AE68" i="91"/>
  <c r="AF68" i="91"/>
  <c r="AO68" i="91" s="1"/>
  <c r="AR66" i="31"/>
  <c r="AS14" i="44"/>
  <c r="AL14" i="44"/>
  <c r="AU14" i="44" s="1"/>
  <c r="AJ25" i="88"/>
  <c r="AK25" i="88"/>
  <c r="AT25" i="88" s="1"/>
  <c r="AS20" i="88"/>
  <c r="AL20" i="88"/>
  <c r="AU20" i="88" s="1"/>
  <c r="AS39" i="80"/>
  <c r="AL39" i="80"/>
  <c r="AU39" i="80" s="1"/>
  <c r="AH70" i="79"/>
  <c r="AQ70" i="79" s="1"/>
  <c r="AI71" i="95"/>
  <c r="AN71" i="95"/>
  <c r="AS13" i="80"/>
  <c r="AL13" i="80"/>
  <c r="AU13" i="80" s="1"/>
  <c r="AS31" i="80"/>
  <c r="AL31" i="80"/>
  <c r="AU31" i="80" s="1"/>
  <c r="AS49" i="80"/>
  <c r="AL49" i="80"/>
  <c r="AU49" i="80" s="1"/>
  <c r="AS66" i="80"/>
  <c r="AL66" i="80"/>
  <c r="AU66" i="80" s="1"/>
  <c r="AS26" i="88"/>
  <c r="AL26" i="88"/>
  <c r="AU26" i="88" s="1"/>
  <c r="W72" i="34"/>
  <c r="AG71" i="34"/>
  <c r="AP71" i="34" s="1"/>
  <c r="AF71" i="34"/>
  <c r="AO71" i="34" s="1"/>
  <c r="AE71" i="34"/>
  <c r="AJ3" i="92"/>
  <c r="AB4" i="92"/>
  <c r="AS22" i="92"/>
  <c r="AL22" i="92"/>
  <c r="AU22" i="92" s="1"/>
  <c r="AS14" i="80"/>
  <c r="AL14" i="80"/>
  <c r="AU14" i="80" s="1"/>
  <c r="AS32" i="80"/>
  <c r="AL32" i="80"/>
  <c r="AU32" i="80" s="1"/>
  <c r="AS50" i="80"/>
  <c r="AL50" i="80"/>
  <c r="AU50" i="80" s="1"/>
  <c r="AJ15" i="88"/>
  <c r="AK15" i="88"/>
  <c r="AT15" i="88" s="1"/>
  <c r="AR69" i="79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S46" i="84" s="1"/>
  <c r="AC46" i="84" s="1"/>
  <c r="AB47" i="84" s="1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AL69" i="92"/>
  <c r="AU69" i="92" s="1"/>
  <c r="AR69" i="92"/>
  <c r="AR71" i="92" s="1"/>
  <c r="Z69" i="75"/>
  <c r="AK4" i="88"/>
  <c r="AT4" i="88" s="1"/>
  <c r="AJ4" i="88"/>
  <c r="AJ18" i="92"/>
  <c r="AS36" i="92"/>
  <c r="AL36" i="92"/>
  <c r="AU36" i="92" s="1"/>
  <c r="AS54" i="92"/>
  <c r="AL54" i="92"/>
  <c r="AU54" i="92" s="1"/>
  <c r="Z66" i="89"/>
  <c r="AS26" i="44"/>
  <c r="AL26" i="44"/>
  <c r="AU26" i="44" s="1"/>
  <c r="AN67" i="73"/>
  <c r="AI67" i="73"/>
  <c r="AS29" i="88"/>
  <c r="AL29" i="88"/>
  <c r="AU29" i="88" s="1"/>
  <c r="AS47" i="88"/>
  <c r="AL47" i="88"/>
  <c r="AU47" i="88" s="1"/>
  <c r="AS65" i="88"/>
  <c r="AL65" i="88"/>
  <c r="AU65" i="88" s="1"/>
  <c r="AS30" i="44"/>
  <c r="AL30" i="44"/>
  <c r="AU30" i="44" s="1"/>
  <c r="AS29" i="92"/>
  <c r="AL29" i="92"/>
  <c r="AU29" i="92" s="1"/>
  <c r="X69" i="38"/>
  <c r="Z69" i="38" s="1"/>
  <c r="Y69" i="38"/>
  <c r="X67" i="39"/>
  <c r="Y67" i="39"/>
  <c r="AX38" i="36" l="1"/>
  <c r="S38" i="36" s="1"/>
  <c r="AC38" i="36" s="1"/>
  <c r="AB39" i="36" s="1"/>
  <c r="AX32" i="36"/>
  <c r="S32" i="36" s="1"/>
  <c r="AC32" i="36" s="1"/>
  <c r="AB33" i="36" s="1"/>
  <c r="AX26" i="36"/>
  <c r="S26" i="36" s="1"/>
  <c r="AC26" i="36" s="1"/>
  <c r="AB27" i="36" s="1"/>
  <c r="AX20" i="36"/>
  <c r="S20" i="36" s="1"/>
  <c r="AC20" i="36" s="1"/>
  <c r="AB21" i="36" s="1"/>
  <c r="AK21" i="36" s="1"/>
  <c r="AT21" i="36" s="1"/>
  <c r="AX14" i="36"/>
  <c r="S14" i="36" s="1"/>
  <c r="AC14" i="36" s="1"/>
  <c r="AB15" i="36" s="1"/>
  <c r="AJ15" i="36" s="1"/>
  <c r="AX8" i="36"/>
  <c r="S8" i="36" s="1"/>
  <c r="AC8" i="36" s="1"/>
  <c r="AB9" i="36" s="1"/>
  <c r="AX3" i="36"/>
  <c r="S3" i="36" s="1"/>
  <c r="AC3" i="36" s="1"/>
  <c r="AX61" i="36"/>
  <c r="S61" i="36" s="1"/>
  <c r="AC61" i="36" s="1"/>
  <c r="AB62" i="36" s="1"/>
  <c r="AX55" i="36"/>
  <c r="S55" i="36" s="1"/>
  <c r="AC55" i="36" s="1"/>
  <c r="AB56" i="36" s="1"/>
  <c r="AX49" i="36"/>
  <c r="S49" i="36" s="1"/>
  <c r="AC49" i="36" s="1"/>
  <c r="AB50" i="36" s="1"/>
  <c r="AX43" i="36"/>
  <c r="S43" i="36" s="1"/>
  <c r="AC43" i="36" s="1"/>
  <c r="AB44" i="36" s="1"/>
  <c r="AJ44" i="36" s="1"/>
  <c r="AX37" i="36"/>
  <c r="S37" i="36" s="1"/>
  <c r="AC37" i="36" s="1"/>
  <c r="AB38" i="36" s="1"/>
  <c r="AX31" i="36"/>
  <c r="S31" i="36" s="1"/>
  <c r="AC31" i="36" s="1"/>
  <c r="AB32" i="36" s="1"/>
  <c r="AX25" i="36"/>
  <c r="S25" i="36" s="1"/>
  <c r="AC25" i="36" s="1"/>
  <c r="AB26" i="36" s="1"/>
  <c r="AX19" i="36"/>
  <c r="S19" i="36" s="1"/>
  <c r="AC19" i="36" s="1"/>
  <c r="AB20" i="36" s="1"/>
  <c r="AX13" i="36"/>
  <c r="S13" i="36" s="1"/>
  <c r="AC13" i="36" s="1"/>
  <c r="AB14" i="36" s="1"/>
  <c r="AJ14" i="36" s="1"/>
  <c r="AX7" i="36"/>
  <c r="S7" i="36" s="1"/>
  <c r="AC7" i="36" s="1"/>
  <c r="AB8" i="36" s="1"/>
  <c r="AK8" i="36" s="1"/>
  <c r="AT8" i="36" s="1"/>
  <c r="AT71" i="88"/>
  <c r="AX66" i="36"/>
  <c r="S66" i="36" s="1"/>
  <c r="AC66" i="36" s="1"/>
  <c r="AB67" i="36" s="1"/>
  <c r="AX60" i="36"/>
  <c r="S60" i="36" s="1"/>
  <c r="AC60" i="36" s="1"/>
  <c r="AB61" i="36" s="1"/>
  <c r="AX54" i="36"/>
  <c r="S54" i="36" s="1"/>
  <c r="AC54" i="36" s="1"/>
  <c r="AB55" i="36" s="1"/>
  <c r="AX48" i="36"/>
  <c r="S48" i="36" s="1"/>
  <c r="AC48" i="36" s="1"/>
  <c r="AB49" i="36" s="1"/>
  <c r="AK49" i="36" s="1"/>
  <c r="AT49" i="36" s="1"/>
  <c r="AX42" i="36"/>
  <c r="S42" i="36" s="1"/>
  <c r="AC42" i="36" s="1"/>
  <c r="AB43" i="36" s="1"/>
  <c r="AJ43" i="36" s="1"/>
  <c r="AX36" i="36"/>
  <c r="S36" i="36" s="1"/>
  <c r="AC36" i="36" s="1"/>
  <c r="AB37" i="36" s="1"/>
  <c r="AX30" i="36"/>
  <c r="S30" i="36" s="1"/>
  <c r="AC30" i="36" s="1"/>
  <c r="AB31" i="36" s="1"/>
  <c r="AX24" i="36"/>
  <c r="S24" i="36" s="1"/>
  <c r="AC24" i="36" s="1"/>
  <c r="AB25" i="36" s="1"/>
  <c r="AX18" i="36"/>
  <c r="S18" i="36" s="1"/>
  <c r="AC18" i="36" s="1"/>
  <c r="AB19" i="36" s="1"/>
  <c r="AX12" i="36"/>
  <c r="S12" i="36" s="1"/>
  <c r="AC12" i="36" s="1"/>
  <c r="AB13" i="36" s="1"/>
  <c r="AK13" i="36" s="1"/>
  <c r="AT13" i="36" s="1"/>
  <c r="AK34" i="32"/>
  <c r="AT34" i="32" s="1"/>
  <c r="AJ45" i="84"/>
  <c r="AG69" i="38"/>
  <c r="AP69" i="38" s="1"/>
  <c r="W70" i="38"/>
  <c r="AF69" i="38"/>
  <c r="AO69" i="38" s="1"/>
  <c r="AE69" i="38"/>
  <c r="AG71" i="77"/>
  <c r="AP71" i="77" s="1"/>
  <c r="AF71" i="77"/>
  <c r="AO71" i="77" s="1"/>
  <c r="W72" i="77"/>
  <c r="AE71" i="77"/>
  <c r="W71" i="93"/>
  <c r="AG70" i="93"/>
  <c r="AP70" i="93" s="1"/>
  <c r="AF70" i="93"/>
  <c r="AO70" i="93" s="1"/>
  <c r="AE70" i="93"/>
  <c r="AK14" i="36"/>
  <c r="AT14" i="36" s="1"/>
  <c r="W69" i="46"/>
  <c r="AG68" i="46"/>
  <c r="AP68" i="46" s="1"/>
  <c r="AF68" i="46"/>
  <c r="AO68" i="46" s="1"/>
  <c r="AE68" i="46"/>
  <c r="AS27" i="84"/>
  <c r="AL27" i="84"/>
  <c r="AU27" i="84" s="1"/>
  <c r="AJ35" i="84"/>
  <c r="AK35" i="84"/>
  <c r="AT35" i="84" s="1"/>
  <c r="AJ4" i="92"/>
  <c r="AK4" i="92"/>
  <c r="AT4" i="92" s="1"/>
  <c r="AT71" i="92" s="1"/>
  <c r="Y72" i="34"/>
  <c r="X72" i="34"/>
  <c r="AR71" i="95"/>
  <c r="Z69" i="26"/>
  <c r="Y69" i="26"/>
  <c r="X69" i="26"/>
  <c r="AS10" i="76"/>
  <c r="AL10" i="76"/>
  <c r="AU10" i="76" s="1"/>
  <c r="AS28" i="76"/>
  <c r="AL28" i="76"/>
  <c r="AU28" i="76" s="1"/>
  <c r="AS46" i="76"/>
  <c r="AL46" i="76"/>
  <c r="AU46" i="76" s="1"/>
  <c r="AS63" i="84"/>
  <c r="AL63" i="84"/>
  <c r="AU63" i="84" s="1"/>
  <c r="AJ16" i="32"/>
  <c r="AH70" i="93"/>
  <c r="AQ70" i="93" s="1"/>
  <c r="AR69" i="84"/>
  <c r="AR71" i="84" s="1"/>
  <c r="AJ69" i="36"/>
  <c r="AS69" i="36" s="1"/>
  <c r="AK69" i="36"/>
  <c r="AT69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9" i="36"/>
  <c r="AK9" i="36"/>
  <c r="AT9" i="36" s="1"/>
  <c r="AJ3" i="36"/>
  <c r="AB4" i="36"/>
  <c r="AJ6" i="84"/>
  <c r="AK6" i="84"/>
  <c r="AT6" i="84" s="1"/>
  <c r="AJ42" i="84"/>
  <c r="AK42" i="84"/>
  <c r="AT42" i="84" s="1"/>
  <c r="Z71" i="42"/>
  <c r="X71" i="42"/>
  <c r="Y71" i="42"/>
  <c r="AS29" i="76"/>
  <c r="AL29" i="76"/>
  <c r="AU29" i="76" s="1"/>
  <c r="AS47" i="76"/>
  <c r="AL47" i="76"/>
  <c r="AU47" i="76" s="1"/>
  <c r="AJ37" i="32"/>
  <c r="AK37" i="32"/>
  <c r="AT37" i="32" s="1"/>
  <c r="AH68" i="46"/>
  <c r="AQ68" i="46" s="1"/>
  <c r="AH71" i="78"/>
  <c r="AQ71" i="78" s="1"/>
  <c r="W71" i="37"/>
  <c r="AG70" i="37"/>
  <c r="AP70" i="37" s="1"/>
  <c r="AF70" i="37"/>
  <c r="AO70" i="37" s="1"/>
  <c r="AE70" i="37"/>
  <c r="AJ7" i="84"/>
  <c r="AK7" i="84"/>
  <c r="AT7" i="84" s="1"/>
  <c r="AJ43" i="84"/>
  <c r="AK43" i="84"/>
  <c r="AT43" i="84" s="1"/>
  <c r="AS5" i="88"/>
  <c r="AL5" i="88"/>
  <c r="AU5" i="88" s="1"/>
  <c r="AS36" i="76"/>
  <c r="AL36" i="76"/>
  <c r="AU36" i="76" s="1"/>
  <c r="AS54" i="76"/>
  <c r="AL54" i="76"/>
  <c r="AU54" i="76" s="1"/>
  <c r="AK26" i="32"/>
  <c r="AT26" i="32" s="1"/>
  <c r="AJ26" i="32"/>
  <c r="AK62" i="32"/>
  <c r="AT62" i="32" s="1"/>
  <c r="AJ62" i="32"/>
  <c r="AS4" i="44"/>
  <c r="AS71" i="44" s="1"/>
  <c r="AL4" i="44"/>
  <c r="AU4" i="44" s="1"/>
  <c r="AS39" i="84"/>
  <c r="AL39" i="84"/>
  <c r="AU39" i="84" s="1"/>
  <c r="AH71" i="41"/>
  <c r="AQ71" i="41" s="1"/>
  <c r="AH71" i="86"/>
  <c r="AQ71" i="86" s="1"/>
  <c r="AJ14" i="84"/>
  <c r="AK14" i="84"/>
  <c r="AT14" i="84" s="1"/>
  <c r="AJ50" i="84"/>
  <c r="AK50" i="84"/>
  <c r="AT50" i="84" s="1"/>
  <c r="AG68" i="43"/>
  <c r="AP68" i="43" s="1"/>
  <c r="W69" i="43"/>
  <c r="AF68" i="43"/>
  <c r="AO68" i="43" s="1"/>
  <c r="AE68" i="43"/>
  <c r="AR70" i="86"/>
  <c r="AS7" i="92"/>
  <c r="AL7" i="92"/>
  <c r="AU7" i="92" s="1"/>
  <c r="AJ10" i="84"/>
  <c r="AK10" i="84"/>
  <c r="AT10" i="84" s="1"/>
  <c r="AJ46" i="84"/>
  <c r="AK46" i="84"/>
  <c r="AT46" i="84" s="1"/>
  <c r="AG71" i="30"/>
  <c r="AP71" i="30" s="1"/>
  <c r="AE71" i="30"/>
  <c r="W72" i="30"/>
  <c r="AF71" i="30"/>
  <c r="AO71" i="30" s="1"/>
  <c r="AS31" i="88"/>
  <c r="AL31" i="88"/>
  <c r="AU31" i="88" s="1"/>
  <c r="AJ33" i="76"/>
  <c r="AK33" i="76"/>
  <c r="AT33" i="76" s="1"/>
  <c r="AS51" i="76"/>
  <c r="AL51" i="76"/>
  <c r="AU51" i="76" s="1"/>
  <c r="AS67" i="76"/>
  <c r="AL67" i="76"/>
  <c r="AU67" i="76" s="1"/>
  <c r="AK11" i="32"/>
  <c r="AT11" i="32" s="1"/>
  <c r="AJ11" i="32"/>
  <c r="AK47" i="32"/>
  <c r="AT47" i="32" s="1"/>
  <c r="AJ47" i="32"/>
  <c r="AS13" i="92"/>
  <c r="AL13" i="92"/>
  <c r="AU13" i="92" s="1"/>
  <c r="AJ30" i="32"/>
  <c r="AK30" i="32"/>
  <c r="AT30" i="32" s="1"/>
  <c r="AJ69" i="32"/>
  <c r="AS69" i="32" s="1"/>
  <c r="AK69" i="32"/>
  <c r="AT69" i="32" s="1"/>
  <c r="AJ15" i="32"/>
  <c r="AK15" i="32"/>
  <c r="AT15" i="32" s="1"/>
  <c r="AJ57" i="84"/>
  <c r="AH67" i="82"/>
  <c r="AQ67" i="82" s="1"/>
  <c r="AJ12" i="32"/>
  <c r="X68" i="31"/>
  <c r="Y68" i="31"/>
  <c r="Y69" i="87"/>
  <c r="X69" i="87"/>
  <c r="Y71" i="25"/>
  <c r="Z71" i="25" s="1"/>
  <c r="X71" i="25"/>
  <c r="AJ21" i="32"/>
  <c r="AK21" i="32"/>
  <c r="AT21" i="32" s="1"/>
  <c r="AJ65" i="36"/>
  <c r="AK65" i="36"/>
  <c r="AT65" i="36" s="1"/>
  <c r="AJ38" i="36"/>
  <c r="AK38" i="36"/>
  <c r="AT38" i="36" s="1"/>
  <c r="AJ8" i="36"/>
  <c r="AS13" i="76"/>
  <c r="AL13" i="76"/>
  <c r="AU13" i="76" s="1"/>
  <c r="AH70" i="94"/>
  <c r="AQ70" i="94" s="1"/>
  <c r="AJ49" i="84"/>
  <c r="AK49" i="84"/>
  <c r="AT49" i="84" s="1"/>
  <c r="AR67" i="27"/>
  <c r="AS6" i="76"/>
  <c r="AL6" i="76"/>
  <c r="AU6" i="76" s="1"/>
  <c r="AS68" i="76"/>
  <c r="AL68" i="76"/>
  <c r="AU68" i="76" s="1"/>
  <c r="AS45" i="84"/>
  <c r="AL45" i="84"/>
  <c r="AU45" i="84" s="1"/>
  <c r="AJ52" i="84"/>
  <c r="AK52" i="84"/>
  <c r="AT52" i="84" s="1"/>
  <c r="AJ39" i="32"/>
  <c r="AK39" i="32"/>
  <c r="AT39" i="32" s="1"/>
  <c r="AS56" i="76"/>
  <c r="AL56" i="76"/>
  <c r="AU56" i="76" s="1"/>
  <c r="AS5" i="76"/>
  <c r="AL5" i="76"/>
  <c r="AU5" i="76" s="1"/>
  <c r="AI68" i="87"/>
  <c r="AN68" i="87"/>
  <c r="AH67" i="39"/>
  <c r="AQ67" i="39" s="1"/>
  <c r="AS18" i="92"/>
  <c r="AL18" i="92"/>
  <c r="AU18" i="92" s="1"/>
  <c r="AJ11" i="84"/>
  <c r="AK11" i="84"/>
  <c r="AT11" i="84" s="1"/>
  <c r="AJ47" i="84"/>
  <c r="AK47" i="84"/>
  <c r="AT47" i="84" s="1"/>
  <c r="AI71" i="34"/>
  <c r="AN71" i="34"/>
  <c r="Y69" i="91"/>
  <c r="X69" i="91"/>
  <c r="AS16" i="76"/>
  <c r="AL16" i="76"/>
  <c r="AU16" i="76" s="1"/>
  <c r="AS34" i="76"/>
  <c r="AL34" i="76"/>
  <c r="AU34" i="76" s="1"/>
  <c r="AS58" i="76"/>
  <c r="AL58" i="76"/>
  <c r="AU58" i="76" s="1"/>
  <c r="AJ57" i="32"/>
  <c r="AK57" i="32"/>
  <c r="AT57" i="32" s="1"/>
  <c r="AJ52" i="32"/>
  <c r="AR68" i="47"/>
  <c r="AE69" i="45"/>
  <c r="W70" i="45"/>
  <c r="AG69" i="45"/>
  <c r="AP69" i="45" s="1"/>
  <c r="AF69" i="45"/>
  <c r="AO69" i="45" s="1"/>
  <c r="AJ67" i="36"/>
  <c r="AK67" i="36"/>
  <c r="AT67" i="36" s="1"/>
  <c r="AJ61" i="36"/>
  <c r="AK61" i="36"/>
  <c r="AT61" i="36" s="1"/>
  <c r="AJ55" i="36"/>
  <c r="AK55" i="36"/>
  <c r="AT55" i="36" s="1"/>
  <c r="AJ49" i="36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K7" i="36"/>
  <c r="AT7" i="36" s="1"/>
  <c r="AJ18" i="84"/>
  <c r="AK18" i="84"/>
  <c r="AT18" i="84" s="1"/>
  <c r="AJ54" i="84"/>
  <c r="AK54" i="84"/>
  <c r="AT54" i="84" s="1"/>
  <c r="AS17" i="76"/>
  <c r="AL17" i="76"/>
  <c r="AU17" i="76" s="1"/>
  <c r="AS35" i="76"/>
  <c r="AL35" i="76"/>
  <c r="AU35" i="76" s="1"/>
  <c r="AS53" i="76"/>
  <c r="AL53" i="76"/>
  <c r="AU53" i="76" s="1"/>
  <c r="AJ13" i="32"/>
  <c r="AK13" i="32"/>
  <c r="AT13" i="32" s="1"/>
  <c r="AJ49" i="32"/>
  <c r="AK49" i="32"/>
  <c r="AT49" i="32" s="1"/>
  <c r="AJ3" i="32"/>
  <c r="AB4" i="32"/>
  <c r="Z70" i="94"/>
  <c r="AI69" i="81"/>
  <c r="AN69" i="81"/>
  <c r="Z71" i="78"/>
  <c r="AS19" i="92"/>
  <c r="AL19" i="92"/>
  <c r="AU19" i="92" s="1"/>
  <c r="AS4" i="80"/>
  <c r="AL4" i="80"/>
  <c r="AU4" i="80" s="1"/>
  <c r="AJ19" i="84"/>
  <c r="AK19" i="84"/>
  <c r="AT19" i="84" s="1"/>
  <c r="AJ55" i="84"/>
  <c r="AK55" i="84"/>
  <c r="AT55" i="84" s="1"/>
  <c r="AS8" i="80"/>
  <c r="AL8" i="80"/>
  <c r="AU8" i="80" s="1"/>
  <c r="AR67" i="46"/>
  <c r="AS36" i="88"/>
  <c r="AL36" i="88"/>
  <c r="AU36" i="88" s="1"/>
  <c r="AS24" i="76"/>
  <c r="AL24" i="76"/>
  <c r="AU24" i="76" s="1"/>
  <c r="AS42" i="76"/>
  <c r="AL42" i="76"/>
  <c r="AU42" i="76" s="1"/>
  <c r="AS60" i="76"/>
  <c r="AL60" i="76"/>
  <c r="AU60" i="76" s="1"/>
  <c r="AK38" i="32"/>
  <c r="AT38" i="32" s="1"/>
  <c r="AJ38" i="32"/>
  <c r="AJ9" i="32"/>
  <c r="AK9" i="32"/>
  <c r="AT9" i="32" s="1"/>
  <c r="AL69" i="76"/>
  <c r="AU69" i="76" s="1"/>
  <c r="AR69" i="76"/>
  <c r="AR71" i="76" s="1"/>
  <c r="AS6" i="92"/>
  <c r="AL6" i="92"/>
  <c r="AU6" i="92" s="1"/>
  <c r="AJ67" i="84"/>
  <c r="Z71" i="86"/>
  <c r="AJ26" i="84"/>
  <c r="AK26" i="84"/>
  <c r="AT26" i="84" s="1"/>
  <c r="AJ62" i="84"/>
  <c r="AK62" i="84"/>
  <c r="AT62" i="84" s="1"/>
  <c r="AJ22" i="84"/>
  <c r="AK22" i="84"/>
  <c r="AT22" i="84" s="1"/>
  <c r="AK58" i="84"/>
  <c r="AT58" i="84" s="1"/>
  <c r="AJ58" i="84"/>
  <c r="AR69" i="83"/>
  <c r="AR65" i="28"/>
  <c r="AJ9" i="76"/>
  <c r="AK9" i="76"/>
  <c r="AT9" i="76" s="1"/>
  <c r="AS39" i="76"/>
  <c r="AL39" i="76"/>
  <c r="AU39" i="76" s="1"/>
  <c r="AS57" i="76"/>
  <c r="AL57" i="76"/>
  <c r="AU57" i="76" s="1"/>
  <c r="AK23" i="32"/>
  <c r="AT23" i="32" s="1"/>
  <c r="AJ23" i="32"/>
  <c r="AK59" i="32"/>
  <c r="AT59" i="32" s="1"/>
  <c r="AJ59" i="32"/>
  <c r="AS52" i="76"/>
  <c r="AL52" i="76"/>
  <c r="AU52" i="76" s="1"/>
  <c r="AJ42" i="32"/>
  <c r="AK42" i="32"/>
  <c r="AT42" i="32" s="1"/>
  <c r="AJ63" i="32"/>
  <c r="AK63" i="32"/>
  <c r="AT63" i="32" s="1"/>
  <c r="Z67" i="82"/>
  <c r="AN71" i="33"/>
  <c r="AI71" i="33"/>
  <c r="AN67" i="31"/>
  <c r="AI67" i="31"/>
  <c r="AI70" i="25"/>
  <c r="AN70" i="25"/>
  <c r="AI68" i="26"/>
  <c r="AN68" i="26"/>
  <c r="AJ62" i="36"/>
  <c r="AK62" i="36"/>
  <c r="AT62" i="36" s="1"/>
  <c r="AJ32" i="36"/>
  <c r="AK32" i="36"/>
  <c r="AT32" i="36" s="1"/>
  <c r="AJ12" i="84"/>
  <c r="AK12" i="84"/>
  <c r="AT12" i="84" s="1"/>
  <c r="AJ7" i="32"/>
  <c r="AK7" i="32"/>
  <c r="AT7" i="32" s="1"/>
  <c r="AS49" i="76"/>
  <c r="AL49" i="76"/>
  <c r="AU49" i="76" s="1"/>
  <c r="AG68" i="73"/>
  <c r="AP68" i="73" s="1"/>
  <c r="AF68" i="73"/>
  <c r="AO68" i="73" s="1"/>
  <c r="W69" i="73"/>
  <c r="AE68" i="73"/>
  <c r="X70" i="81"/>
  <c r="Y70" i="81"/>
  <c r="AS13" i="88"/>
  <c r="AL13" i="88"/>
  <c r="AU13" i="88" s="1"/>
  <c r="AJ66" i="32"/>
  <c r="AK66" i="32"/>
  <c r="AT66" i="32" s="1"/>
  <c r="AS14" i="76"/>
  <c r="AL14" i="76"/>
  <c r="AU14" i="76" s="1"/>
  <c r="AS34" i="32"/>
  <c r="AH71" i="77"/>
  <c r="AQ71" i="77" s="1"/>
  <c r="AJ56" i="84"/>
  <c r="AK56" i="84"/>
  <c r="AT56" i="84" s="1"/>
  <c r="AS43" i="88"/>
  <c r="AL43" i="88"/>
  <c r="AU43" i="88" s="1"/>
  <c r="AJ16" i="84"/>
  <c r="AK16" i="84"/>
  <c r="AT16" i="84" s="1"/>
  <c r="AK17" i="32"/>
  <c r="AT17" i="32" s="1"/>
  <c r="AJ17" i="32"/>
  <c r="AJ36" i="32"/>
  <c r="AK36" i="32"/>
  <c r="AT36" i="32" s="1"/>
  <c r="AN67" i="96"/>
  <c r="AI67" i="96"/>
  <c r="Z67" i="39"/>
  <c r="AF66" i="89"/>
  <c r="AO66" i="89" s="1"/>
  <c r="AG66" i="89"/>
  <c r="AP66" i="89" s="1"/>
  <c r="AE66" i="89"/>
  <c r="W67" i="89"/>
  <c r="AS4" i="88"/>
  <c r="AL4" i="88"/>
  <c r="AU4" i="88" s="1"/>
  <c r="AJ17" i="84"/>
  <c r="AK17" i="84"/>
  <c r="AT17" i="84" s="1"/>
  <c r="AJ53" i="84"/>
  <c r="AK53" i="84"/>
  <c r="AT53" i="84" s="1"/>
  <c r="AS15" i="88"/>
  <c r="AL15" i="88"/>
  <c r="AU15" i="88" s="1"/>
  <c r="AJ4" i="76"/>
  <c r="AK4" i="76"/>
  <c r="AT4" i="76" s="1"/>
  <c r="AR69" i="37"/>
  <c r="AJ68" i="36"/>
  <c r="AK68" i="36"/>
  <c r="AT68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J24" i="84"/>
  <c r="AK24" i="84"/>
  <c r="AT24" i="84" s="1"/>
  <c r="AJ60" i="84"/>
  <c r="AK60" i="84"/>
  <c r="AT60" i="84" s="1"/>
  <c r="AH70" i="83"/>
  <c r="AQ70" i="83" s="1"/>
  <c r="AJ19" i="32"/>
  <c r="AK19" i="32"/>
  <c r="AT19" i="32" s="1"/>
  <c r="AJ55" i="32"/>
  <c r="AK55" i="32"/>
  <c r="AT55" i="32" s="1"/>
  <c r="AS25" i="76"/>
  <c r="AL25" i="76"/>
  <c r="AU25" i="76" s="1"/>
  <c r="AS61" i="76"/>
  <c r="AL61" i="76"/>
  <c r="AU61" i="76" s="1"/>
  <c r="AJ27" i="32"/>
  <c r="AK27" i="32"/>
  <c r="AT27" i="32" s="1"/>
  <c r="AJ51" i="84"/>
  <c r="AS20" i="76"/>
  <c r="AL20" i="76"/>
  <c r="AU20" i="76" s="1"/>
  <c r="AS28" i="32"/>
  <c r="AL28" i="32"/>
  <c r="AU28" i="32" s="1"/>
  <c r="AT71" i="80"/>
  <c r="AJ25" i="84"/>
  <c r="AK25" i="84"/>
  <c r="AT25" i="84" s="1"/>
  <c r="AJ61" i="84"/>
  <c r="AK61" i="84"/>
  <c r="AT61" i="84" s="1"/>
  <c r="AR67" i="43"/>
  <c r="AJ8" i="32"/>
  <c r="AK8" i="32"/>
  <c r="AT8" i="32" s="1"/>
  <c r="AK44" i="32"/>
  <c r="AT44" i="32" s="1"/>
  <c r="AJ44" i="32"/>
  <c r="AR66" i="82"/>
  <c r="AH66" i="28"/>
  <c r="AQ66" i="28" s="1"/>
  <c r="AS7" i="76"/>
  <c r="AL7" i="76"/>
  <c r="AU7" i="76" s="1"/>
  <c r="AS43" i="76"/>
  <c r="AL43" i="76"/>
  <c r="AU43" i="76" s="1"/>
  <c r="AJ33" i="32"/>
  <c r="AK33" i="32"/>
  <c r="AT33" i="32" s="1"/>
  <c r="AS26" i="76"/>
  <c r="AL26" i="76"/>
  <c r="AU26" i="76" s="1"/>
  <c r="AS58" i="32"/>
  <c r="AL58" i="32"/>
  <c r="AU58" i="32" s="1"/>
  <c r="AH69" i="48"/>
  <c r="AQ69" i="48" s="1"/>
  <c r="AQ71" i="48" s="1"/>
  <c r="AX3" i="48"/>
  <c r="S3" i="48" s="1"/>
  <c r="AC3" i="48" s="1"/>
  <c r="AZ3" i="48"/>
  <c r="AX6" i="48" s="1"/>
  <c r="S6" i="48" s="1"/>
  <c r="AC6" i="48" s="1"/>
  <c r="AB7" i="48" s="1"/>
  <c r="AX4" i="48"/>
  <c r="S4" i="48" s="1"/>
  <c r="AC4" i="48" s="1"/>
  <c r="AB5" i="48" s="1"/>
  <c r="AX5" i="48"/>
  <c r="S5" i="48" s="1"/>
  <c r="AC5" i="48" s="1"/>
  <c r="AB6" i="48" s="1"/>
  <c r="AX8" i="48"/>
  <c r="S8" i="48" s="1"/>
  <c r="AC8" i="48" s="1"/>
  <c r="AB9" i="48" s="1"/>
  <c r="AX9" i="48"/>
  <c r="S9" i="48" s="1"/>
  <c r="AC9" i="48" s="1"/>
  <c r="AB10" i="48" s="1"/>
  <c r="AX10" i="48"/>
  <c r="S10" i="48" s="1"/>
  <c r="AC10" i="48" s="1"/>
  <c r="AB11" i="48" s="1"/>
  <c r="AX11" i="48"/>
  <c r="S11" i="48" s="1"/>
  <c r="AC11" i="48" s="1"/>
  <c r="AB12" i="48" s="1"/>
  <c r="AX13" i="48"/>
  <c r="S13" i="48" s="1"/>
  <c r="AC13" i="48" s="1"/>
  <c r="AB14" i="48" s="1"/>
  <c r="AX14" i="48"/>
  <c r="S14" i="48" s="1"/>
  <c r="AC14" i="48" s="1"/>
  <c r="AB15" i="48" s="1"/>
  <c r="AX15" i="48"/>
  <c r="S15" i="48" s="1"/>
  <c r="AC15" i="48" s="1"/>
  <c r="AB16" i="48" s="1"/>
  <c r="AX16" i="48"/>
  <c r="S16" i="48" s="1"/>
  <c r="AC16" i="48" s="1"/>
  <c r="AB17" i="48" s="1"/>
  <c r="AX17" i="48"/>
  <c r="S17" i="48" s="1"/>
  <c r="AC17" i="48" s="1"/>
  <c r="AB18" i="48" s="1"/>
  <c r="AX19" i="48"/>
  <c r="S19" i="48" s="1"/>
  <c r="AC19" i="48" s="1"/>
  <c r="AB20" i="48" s="1"/>
  <c r="AX20" i="48"/>
  <c r="S20" i="48" s="1"/>
  <c r="AC20" i="48" s="1"/>
  <c r="AB21" i="48" s="1"/>
  <c r="AX21" i="48"/>
  <c r="S21" i="48" s="1"/>
  <c r="AC21" i="48" s="1"/>
  <c r="AB22" i="48" s="1"/>
  <c r="AX22" i="48"/>
  <c r="S22" i="48" s="1"/>
  <c r="AC22" i="48" s="1"/>
  <c r="AB23" i="48" s="1"/>
  <c r="AX23" i="48"/>
  <c r="S23" i="48" s="1"/>
  <c r="AC23" i="48" s="1"/>
  <c r="AB24" i="48" s="1"/>
  <c r="AX25" i="48"/>
  <c r="S25" i="48" s="1"/>
  <c r="AC25" i="48" s="1"/>
  <c r="AB26" i="48" s="1"/>
  <c r="AX26" i="48"/>
  <c r="S26" i="48" s="1"/>
  <c r="AC26" i="48" s="1"/>
  <c r="AB27" i="48" s="1"/>
  <c r="AX27" i="48"/>
  <c r="S27" i="48" s="1"/>
  <c r="AC27" i="48" s="1"/>
  <c r="AB28" i="48" s="1"/>
  <c r="AX28" i="48"/>
  <c r="S28" i="48" s="1"/>
  <c r="AC28" i="48" s="1"/>
  <c r="AB29" i="48" s="1"/>
  <c r="AX29" i="48"/>
  <c r="S29" i="48" s="1"/>
  <c r="AC29" i="48" s="1"/>
  <c r="AB30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7" i="48"/>
  <c r="S67" i="48" s="1"/>
  <c r="AC67" i="48" s="1"/>
  <c r="AB68" i="48" s="1"/>
  <c r="AX66" i="48"/>
  <c r="S66" i="48" s="1"/>
  <c r="AC66" i="48" s="1"/>
  <c r="AB67" i="48" s="1"/>
  <c r="AX68" i="48"/>
  <c r="S68" i="48" s="1"/>
  <c r="AC68" i="48" s="1"/>
  <c r="AB69" i="48" s="1"/>
  <c r="AX64" i="48"/>
  <c r="S64" i="48" s="1"/>
  <c r="AC64" i="48" s="1"/>
  <c r="AB65" i="48" s="1"/>
  <c r="AX65" i="48"/>
  <c r="S65" i="48" s="1"/>
  <c r="AC65" i="48" s="1"/>
  <c r="AB66" i="48" s="1"/>
  <c r="AS6" i="88"/>
  <c r="AL6" i="88"/>
  <c r="AU6" i="88" s="1"/>
  <c r="AJ32" i="84"/>
  <c r="AK32" i="84"/>
  <c r="AT32" i="84" s="1"/>
  <c r="AJ69" i="84"/>
  <c r="AS69" i="84" s="1"/>
  <c r="AK69" i="84"/>
  <c r="AT69" i="84" s="1"/>
  <c r="AS7" i="88"/>
  <c r="AL7" i="88"/>
  <c r="AU7" i="88" s="1"/>
  <c r="AJ9" i="84"/>
  <c r="AR68" i="38"/>
  <c r="AS5" i="80"/>
  <c r="AL5" i="80"/>
  <c r="AU5" i="80" s="1"/>
  <c r="AJ28" i="84"/>
  <c r="AK28" i="84"/>
  <c r="AT28" i="84" s="1"/>
  <c r="AJ64" i="84"/>
  <c r="AK64" i="84"/>
  <c r="AT64" i="84" s="1"/>
  <c r="AS21" i="88"/>
  <c r="AL21" i="88"/>
  <c r="AU21" i="88" s="1"/>
  <c r="AJ15" i="76"/>
  <c r="AK15" i="76"/>
  <c r="AT15" i="76" s="1"/>
  <c r="AK29" i="32"/>
  <c r="AT29" i="32" s="1"/>
  <c r="AJ29" i="32"/>
  <c r="AK65" i="32"/>
  <c r="AT65" i="32" s="1"/>
  <c r="AJ65" i="32"/>
  <c r="AJ6" i="32"/>
  <c r="AK6" i="32"/>
  <c r="AT6" i="32" s="1"/>
  <c r="AJ48" i="32"/>
  <c r="AK48" i="32"/>
  <c r="AT48" i="32" s="1"/>
  <c r="AJ8" i="76"/>
  <c r="AJ22" i="32"/>
  <c r="X71" i="79"/>
  <c r="Y71" i="79"/>
  <c r="AS3" i="84"/>
  <c r="AL3" i="84"/>
  <c r="AU3" i="84" s="1"/>
  <c r="AJ50" i="36"/>
  <c r="AK50" i="36"/>
  <c r="AT50" i="36" s="1"/>
  <c r="AJ20" i="36"/>
  <c r="AK20" i="36"/>
  <c r="AT20" i="36" s="1"/>
  <c r="AJ48" i="84"/>
  <c r="AK48" i="84"/>
  <c r="AT48" i="84" s="1"/>
  <c r="AI70" i="42"/>
  <c r="AN70" i="42"/>
  <c r="AS62" i="76"/>
  <c r="AL62" i="76"/>
  <c r="AU62" i="76" s="1"/>
  <c r="AS64" i="32"/>
  <c r="AL64" i="32"/>
  <c r="AU64" i="32" s="1"/>
  <c r="AR68" i="48"/>
  <c r="AK32" i="32"/>
  <c r="AT32" i="32" s="1"/>
  <c r="AJ32" i="32"/>
  <c r="AS31" i="92"/>
  <c r="AL31" i="92"/>
  <c r="AU31" i="92" s="1"/>
  <c r="AE67" i="74"/>
  <c r="W68" i="74"/>
  <c r="AF67" i="74"/>
  <c r="AO67" i="74" s="1"/>
  <c r="AG67" i="74"/>
  <c r="AP67" i="74" s="1"/>
  <c r="AG71" i="41"/>
  <c r="AP71" i="41" s="1"/>
  <c r="AF71" i="41"/>
  <c r="AO71" i="41" s="1"/>
  <c r="AE71" i="41"/>
  <c r="W72" i="41"/>
  <c r="AS65" i="76"/>
  <c r="AL65" i="76"/>
  <c r="AU65" i="76" s="1"/>
  <c r="AJ20" i="84"/>
  <c r="AK20" i="84"/>
  <c r="AT20" i="84" s="1"/>
  <c r="AK53" i="32"/>
  <c r="AT53" i="32" s="1"/>
  <c r="AJ53" i="32"/>
  <c r="AJ23" i="84"/>
  <c r="AK23" i="84"/>
  <c r="AT23" i="84" s="1"/>
  <c r="AJ59" i="84"/>
  <c r="AK59" i="84"/>
  <c r="AT59" i="84" s="1"/>
  <c r="AS42" i="88"/>
  <c r="AL42" i="88"/>
  <c r="AU42" i="88" s="1"/>
  <c r="AS3" i="76"/>
  <c r="AL3" i="76"/>
  <c r="AU3" i="76" s="1"/>
  <c r="AS22" i="76"/>
  <c r="AL22" i="76"/>
  <c r="AU22" i="76" s="1"/>
  <c r="AS40" i="76"/>
  <c r="AL40" i="76"/>
  <c r="AU40" i="76" s="1"/>
  <c r="AS64" i="76"/>
  <c r="AL64" i="76"/>
  <c r="AU64" i="76" s="1"/>
  <c r="AS44" i="76"/>
  <c r="AL44" i="76"/>
  <c r="AU44" i="76" s="1"/>
  <c r="AR70" i="77"/>
  <c r="AJ66" i="36"/>
  <c r="AK66" i="36"/>
  <c r="AT66" i="36" s="1"/>
  <c r="AJ59" i="36"/>
  <c r="AK59" i="36"/>
  <c r="AT59" i="36" s="1"/>
  <c r="AJ53" i="36"/>
  <c r="AK53" i="36"/>
  <c r="AT53" i="36" s="1"/>
  <c r="AJ47" i="36"/>
  <c r="AK47" i="36"/>
  <c r="AT47" i="36" s="1"/>
  <c r="AJ41" i="36"/>
  <c r="AK41" i="36"/>
  <c r="AT41" i="36" s="1"/>
  <c r="AJ35" i="36"/>
  <c r="AK35" i="36"/>
  <c r="AT35" i="36" s="1"/>
  <c r="AJ29" i="36"/>
  <c r="AK29" i="36"/>
  <c r="AT29" i="36" s="1"/>
  <c r="AJ23" i="36"/>
  <c r="AK23" i="36"/>
  <c r="AT23" i="36" s="1"/>
  <c r="AJ17" i="36"/>
  <c r="AK17" i="36"/>
  <c r="AT17" i="36" s="1"/>
  <c r="AJ11" i="36"/>
  <c r="AK11" i="36"/>
  <c r="AT11" i="36" s="1"/>
  <c r="AJ30" i="84"/>
  <c r="AK30" i="84"/>
  <c r="AT30" i="84" s="1"/>
  <c r="AJ68" i="84"/>
  <c r="AK68" i="84"/>
  <c r="AT68" i="84" s="1"/>
  <c r="AS9" i="88"/>
  <c r="AL9" i="88"/>
  <c r="AU9" i="88" s="1"/>
  <c r="AH68" i="27"/>
  <c r="AQ68" i="27" s="1"/>
  <c r="Z70" i="83"/>
  <c r="AS23" i="76"/>
  <c r="AL23" i="76"/>
  <c r="AU23" i="76" s="1"/>
  <c r="AS41" i="76"/>
  <c r="AL41" i="76"/>
  <c r="AU41" i="76" s="1"/>
  <c r="AS59" i="76"/>
  <c r="AL59" i="76"/>
  <c r="AU59" i="76" s="1"/>
  <c r="AJ25" i="32"/>
  <c r="AK25" i="32"/>
  <c r="AT25" i="32" s="1"/>
  <c r="AJ61" i="32"/>
  <c r="AK61" i="32"/>
  <c r="AT61" i="32" s="1"/>
  <c r="AJ51" i="32"/>
  <c r="AK51" i="32"/>
  <c r="AT51" i="32" s="1"/>
  <c r="AR70" i="30"/>
  <c r="AH69" i="47"/>
  <c r="AQ69" i="47" s="1"/>
  <c r="AS30" i="92"/>
  <c r="AL30" i="92"/>
  <c r="AU30" i="92" s="1"/>
  <c r="AJ31" i="84"/>
  <c r="AK31" i="84"/>
  <c r="AT31" i="84" s="1"/>
  <c r="AJ66" i="84"/>
  <c r="AK66" i="84"/>
  <c r="AT66" i="84" s="1"/>
  <c r="AF67" i="29"/>
  <c r="AO67" i="29" s="1"/>
  <c r="AE67" i="29"/>
  <c r="W68" i="29"/>
  <c r="AG67" i="29"/>
  <c r="AP67" i="29" s="1"/>
  <c r="AH72" i="95"/>
  <c r="AQ72" i="95" s="1"/>
  <c r="AS12" i="76"/>
  <c r="AL12" i="76"/>
  <c r="AU12" i="76" s="1"/>
  <c r="AS30" i="76"/>
  <c r="AL30" i="76"/>
  <c r="AU30" i="76" s="1"/>
  <c r="AS48" i="76"/>
  <c r="AL48" i="76"/>
  <c r="AU48" i="76" s="1"/>
  <c r="AS66" i="76"/>
  <c r="AL66" i="76"/>
  <c r="AU66" i="76" s="1"/>
  <c r="AK14" i="32"/>
  <c r="AT14" i="32" s="1"/>
  <c r="AJ14" i="32"/>
  <c r="AK50" i="32"/>
  <c r="AT50" i="32" s="1"/>
  <c r="AJ50" i="32"/>
  <c r="Z66" i="28"/>
  <c r="AJ45" i="32"/>
  <c r="AK45" i="32"/>
  <c r="AT45" i="32" s="1"/>
  <c r="AS21" i="84"/>
  <c r="AL21" i="84"/>
  <c r="AU21" i="84" s="1"/>
  <c r="AU71" i="44"/>
  <c r="C11" i="44" s="1"/>
  <c r="AS10" i="32"/>
  <c r="AL10" i="32"/>
  <c r="AU10" i="32" s="1"/>
  <c r="AJ38" i="84"/>
  <c r="AK38" i="84"/>
  <c r="AT38" i="84" s="1"/>
  <c r="AR69" i="93"/>
  <c r="AJ34" i="84"/>
  <c r="AK34" i="84"/>
  <c r="AT34" i="84" s="1"/>
  <c r="AH71" i="30"/>
  <c r="AQ71" i="30" s="1"/>
  <c r="X67" i="90"/>
  <c r="Y67" i="90"/>
  <c r="AS8" i="92"/>
  <c r="AL8" i="92"/>
  <c r="AU8" i="92" s="1"/>
  <c r="AJ21" i="76"/>
  <c r="AK21" i="76"/>
  <c r="AT21" i="76" s="1"/>
  <c r="AS45" i="76"/>
  <c r="AL45" i="76"/>
  <c r="AU45" i="76" s="1"/>
  <c r="AS63" i="76"/>
  <c r="AL63" i="76"/>
  <c r="AU63" i="76" s="1"/>
  <c r="AK35" i="32"/>
  <c r="AT35" i="32" s="1"/>
  <c r="AJ35" i="32"/>
  <c r="AJ18" i="32"/>
  <c r="AK18" i="32"/>
  <c r="AT18" i="32" s="1"/>
  <c r="AJ54" i="32"/>
  <c r="AK54" i="32"/>
  <c r="AT54" i="32" s="1"/>
  <c r="X68" i="96"/>
  <c r="Y68" i="96"/>
  <c r="Z68" i="96" s="1"/>
  <c r="AR66" i="39"/>
  <c r="AS37" i="88"/>
  <c r="AL37" i="88"/>
  <c r="AU37" i="88" s="1"/>
  <c r="AN70" i="79"/>
  <c r="AI70" i="79"/>
  <c r="X72" i="33"/>
  <c r="Y72" i="33"/>
  <c r="AJ4" i="84"/>
  <c r="AK4" i="84"/>
  <c r="AT4" i="84" s="1"/>
  <c r="Y69" i="35"/>
  <c r="X69" i="35"/>
  <c r="Z69" i="35" s="1"/>
  <c r="AJ41" i="84"/>
  <c r="AK41" i="84"/>
  <c r="AT41" i="84" s="1"/>
  <c r="AS3" i="92"/>
  <c r="AL3" i="92"/>
  <c r="AU3" i="92" s="1"/>
  <c r="AS71" i="80"/>
  <c r="AJ56" i="36"/>
  <c r="AK56" i="36"/>
  <c r="AT56" i="36" s="1"/>
  <c r="AJ26" i="36"/>
  <c r="AK26" i="36"/>
  <c r="AT26" i="36" s="1"/>
  <c r="AS19" i="88"/>
  <c r="AL19" i="88"/>
  <c r="AU19" i="88" s="1"/>
  <c r="AJ43" i="32"/>
  <c r="AK43" i="32"/>
  <c r="AT43" i="32" s="1"/>
  <c r="AJ13" i="84"/>
  <c r="AK13" i="84"/>
  <c r="AT13" i="84" s="1"/>
  <c r="AS31" i="76"/>
  <c r="AL31" i="76"/>
  <c r="AU31" i="76" s="1"/>
  <c r="AI69" i="85"/>
  <c r="AN69" i="85"/>
  <c r="AH69" i="38"/>
  <c r="AQ69" i="38" s="1"/>
  <c r="AR67" i="73"/>
  <c r="AF69" i="75"/>
  <c r="AO69" i="75" s="1"/>
  <c r="AE69" i="75"/>
  <c r="AG69" i="75"/>
  <c r="AP69" i="75" s="1"/>
  <c r="W70" i="75"/>
  <c r="AJ29" i="84"/>
  <c r="AK29" i="84"/>
  <c r="AT29" i="84" s="1"/>
  <c r="AJ65" i="84"/>
  <c r="AK65" i="84"/>
  <c r="AT65" i="84" s="1"/>
  <c r="AS25" i="88"/>
  <c r="AL25" i="88"/>
  <c r="AU25" i="88" s="1"/>
  <c r="AI68" i="91"/>
  <c r="AN68" i="91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AJ5" i="36"/>
  <c r="AK5" i="36"/>
  <c r="AT5" i="36" s="1"/>
  <c r="AJ36" i="84"/>
  <c r="AK36" i="84"/>
  <c r="AT36" i="84" s="1"/>
  <c r="W69" i="27"/>
  <c r="AF68" i="27"/>
  <c r="AO68" i="27" s="1"/>
  <c r="AE68" i="27"/>
  <c r="AG68" i="27"/>
  <c r="AP68" i="27" s="1"/>
  <c r="AS11" i="76"/>
  <c r="AL11" i="76"/>
  <c r="AU11" i="76" s="1"/>
  <c r="AJ31" i="32"/>
  <c r="AK31" i="32"/>
  <c r="AT31" i="32" s="1"/>
  <c r="AK68" i="32"/>
  <c r="AT68" i="32" s="1"/>
  <c r="AJ68" i="32"/>
  <c r="AS37" i="76"/>
  <c r="AL37" i="76"/>
  <c r="AU37" i="76" s="1"/>
  <c r="AJ67" i="32"/>
  <c r="AK67" i="32"/>
  <c r="AT67" i="32" s="1"/>
  <c r="AH68" i="73"/>
  <c r="AQ68" i="73" s="1"/>
  <c r="AJ15" i="84"/>
  <c r="AS38" i="76"/>
  <c r="AL38" i="76"/>
  <c r="AU38" i="76" s="1"/>
  <c r="AS40" i="32"/>
  <c r="AL40" i="32"/>
  <c r="AU40" i="32" s="1"/>
  <c r="AH70" i="37"/>
  <c r="AQ70" i="37" s="1"/>
  <c r="AF69" i="47"/>
  <c r="AO69" i="47" s="1"/>
  <c r="AG69" i="47"/>
  <c r="AP69" i="47" s="1"/>
  <c r="W70" i="47"/>
  <c r="AE69" i="47"/>
  <c r="AS12" i="92"/>
  <c r="AL12" i="92"/>
  <c r="AU12" i="92" s="1"/>
  <c r="AS5" i="92"/>
  <c r="AL5" i="92"/>
  <c r="AU5" i="92" s="1"/>
  <c r="AJ37" i="84"/>
  <c r="AK37" i="84"/>
  <c r="AT37" i="84" s="1"/>
  <c r="AE72" i="95"/>
  <c r="W73" i="95"/>
  <c r="AF72" i="95"/>
  <c r="AO72" i="95" s="1"/>
  <c r="AG72" i="95"/>
  <c r="AP72" i="95" s="1"/>
  <c r="AS18" i="76"/>
  <c r="AL18" i="76"/>
  <c r="AU18" i="76" s="1"/>
  <c r="AK20" i="32"/>
  <c r="AT20" i="32" s="1"/>
  <c r="AJ20" i="32"/>
  <c r="AK56" i="32"/>
  <c r="AT56" i="32" s="1"/>
  <c r="AJ56" i="32"/>
  <c r="AS19" i="76"/>
  <c r="AL19" i="76"/>
  <c r="AU19" i="76" s="1"/>
  <c r="AS55" i="76"/>
  <c r="AL55" i="76"/>
  <c r="AU55" i="76" s="1"/>
  <c r="AS25" i="92"/>
  <c r="AL25" i="92"/>
  <c r="AU25" i="92" s="1"/>
  <c r="AS50" i="76"/>
  <c r="AL50" i="76"/>
  <c r="AU50" i="76" s="1"/>
  <c r="AX69" i="48"/>
  <c r="S69" i="48" s="1"/>
  <c r="AC69" i="48" s="1"/>
  <c r="AG69" i="48"/>
  <c r="AP69" i="48" s="1"/>
  <c r="AP71" i="48" s="1"/>
  <c r="AF69" i="48"/>
  <c r="AO69" i="48" s="1"/>
  <c r="AO71" i="48" s="1"/>
  <c r="AE69" i="48"/>
  <c r="AL69" i="32"/>
  <c r="AU69" i="32" s="1"/>
  <c r="AR69" i="32"/>
  <c r="AR71" i="32" s="1"/>
  <c r="AJ8" i="84"/>
  <c r="AK8" i="84"/>
  <c r="AT8" i="84" s="1"/>
  <c r="AJ44" i="84"/>
  <c r="AK44" i="84"/>
  <c r="AT44" i="84" s="1"/>
  <c r="AH68" i="43"/>
  <c r="AQ68" i="43" s="1"/>
  <c r="AR70" i="41"/>
  <c r="AR70" i="78"/>
  <c r="AS33" i="84"/>
  <c r="AL33" i="84"/>
  <c r="AU33" i="84" s="1"/>
  <c r="AR69" i="94"/>
  <c r="AJ5" i="84"/>
  <c r="AK5" i="84"/>
  <c r="AT5" i="84" s="1"/>
  <c r="AJ40" i="84"/>
  <c r="AK40" i="84"/>
  <c r="AT40" i="84" s="1"/>
  <c r="AN66" i="90"/>
  <c r="AI66" i="90"/>
  <c r="AJ27" i="76"/>
  <c r="AK27" i="76"/>
  <c r="AT27" i="76" s="1"/>
  <c r="AK5" i="32"/>
  <c r="AT5" i="32" s="1"/>
  <c r="AJ5" i="32"/>
  <c r="AK41" i="32"/>
  <c r="AT41" i="32" s="1"/>
  <c r="AJ41" i="32"/>
  <c r="AJ24" i="32"/>
  <c r="AK24" i="32"/>
  <c r="AT24" i="32" s="1"/>
  <c r="AJ60" i="32"/>
  <c r="AK60" i="32"/>
  <c r="AT60" i="32" s="1"/>
  <c r="AJ32" i="76"/>
  <c r="AJ46" i="32"/>
  <c r="Z70" i="85"/>
  <c r="X70" i="85"/>
  <c r="Y70" i="85"/>
  <c r="AI69" i="36"/>
  <c r="AN69" i="36"/>
  <c r="AN71" i="36" s="1"/>
  <c r="AI68" i="35"/>
  <c r="AN68" i="35"/>
  <c r="AJ13" i="36" l="1"/>
  <c r="AJ21" i="36"/>
  <c r="AS71" i="88"/>
  <c r="AL34" i="32"/>
  <c r="AU34" i="32" s="1"/>
  <c r="AU71" i="80"/>
  <c r="C11" i="80" s="1"/>
  <c r="F33" i="97" s="1"/>
  <c r="AK43" i="36"/>
  <c r="AT43" i="36" s="1"/>
  <c r="AK15" i="36"/>
  <c r="AT15" i="36" s="1"/>
  <c r="AU71" i="88"/>
  <c r="C11" i="88" s="1"/>
  <c r="F41" i="97" s="1"/>
  <c r="AJ7" i="36"/>
  <c r="AK44" i="36"/>
  <c r="AT44" i="36" s="1"/>
  <c r="AK7" i="48"/>
  <c r="AT7" i="48" s="1"/>
  <c r="AE71" i="25"/>
  <c r="W72" i="25"/>
  <c r="AG71" i="25"/>
  <c r="AP71" i="25" s="1"/>
  <c r="AF71" i="25"/>
  <c r="AO71" i="25" s="1"/>
  <c r="W69" i="96"/>
  <c r="AE68" i="96"/>
  <c r="AG68" i="96"/>
  <c r="AP68" i="96" s="1"/>
  <c r="AF68" i="96"/>
  <c r="AO68" i="96" s="1"/>
  <c r="AG69" i="35"/>
  <c r="AP69" i="35" s="1"/>
  <c r="AF69" i="35"/>
  <c r="AO69" i="35" s="1"/>
  <c r="AE69" i="35"/>
  <c r="W70" i="35"/>
  <c r="AF70" i="85"/>
  <c r="AO70" i="85" s="1"/>
  <c r="AE70" i="85"/>
  <c r="W71" i="85"/>
  <c r="AG70" i="85"/>
  <c r="AP70" i="85" s="1"/>
  <c r="AS24" i="32"/>
  <c r="AL24" i="32"/>
  <c r="AU24" i="32" s="1"/>
  <c r="AS27" i="76"/>
  <c r="AL27" i="76"/>
  <c r="AU27" i="76" s="1"/>
  <c r="AS5" i="84"/>
  <c r="AL5" i="84"/>
  <c r="AU5" i="84" s="1"/>
  <c r="Z69" i="27"/>
  <c r="X69" i="27"/>
  <c r="Y69" i="27"/>
  <c r="AS10" i="36"/>
  <c r="AL10" i="36"/>
  <c r="AU10" i="36" s="1"/>
  <c r="AS28" i="36"/>
  <c r="AL28" i="36"/>
  <c r="AU28" i="36" s="1"/>
  <c r="AS46" i="36"/>
  <c r="AL46" i="36"/>
  <c r="AU46" i="36" s="1"/>
  <c r="AS64" i="36"/>
  <c r="AL64" i="36"/>
  <c r="AU64" i="36" s="1"/>
  <c r="AS65" i="84"/>
  <c r="AL65" i="84"/>
  <c r="AU65" i="84" s="1"/>
  <c r="AR70" i="79"/>
  <c r="AS18" i="32"/>
  <c r="AL18" i="32"/>
  <c r="AU18" i="32" s="1"/>
  <c r="AH67" i="90"/>
  <c r="AQ67" i="90" s="1"/>
  <c r="AS38" i="84"/>
  <c r="AL38" i="84"/>
  <c r="AU38" i="84" s="1"/>
  <c r="X72" i="41"/>
  <c r="Z72" i="41" s="1"/>
  <c r="Y72" i="41"/>
  <c r="AS20" i="36"/>
  <c r="AL20" i="36"/>
  <c r="AU20" i="36" s="1"/>
  <c r="AH71" i="79"/>
  <c r="AQ71" i="79" s="1"/>
  <c r="AS9" i="84"/>
  <c r="AL9" i="84"/>
  <c r="AU9" i="84" s="1"/>
  <c r="AS32" i="84"/>
  <c r="AL32" i="84"/>
  <c r="AU32" i="84" s="1"/>
  <c r="AJ67" i="48"/>
  <c r="AK67" i="48"/>
  <c r="AT67" i="48" s="1"/>
  <c r="AK60" i="48"/>
  <c r="AT60" i="48" s="1"/>
  <c r="AJ60" i="48"/>
  <c r="AK54" i="48"/>
  <c r="AT54" i="48" s="1"/>
  <c r="AJ54" i="48"/>
  <c r="AK48" i="48"/>
  <c r="AT48" i="48" s="1"/>
  <c r="AJ48" i="48"/>
  <c r="AK42" i="48"/>
  <c r="AT42" i="48" s="1"/>
  <c r="AJ42" i="48"/>
  <c r="AK36" i="48"/>
  <c r="AT36" i="48" s="1"/>
  <c r="AJ36" i="48"/>
  <c r="AJ30" i="48"/>
  <c r="AK30" i="48"/>
  <c r="AT30" i="48" s="1"/>
  <c r="AK24" i="48"/>
  <c r="AT24" i="48" s="1"/>
  <c r="AK18" i="48"/>
  <c r="AT18" i="48" s="1"/>
  <c r="AK12" i="48"/>
  <c r="AT12" i="48" s="1"/>
  <c r="AJ6" i="48"/>
  <c r="AK6" i="48"/>
  <c r="AT6" i="48" s="1"/>
  <c r="AS60" i="84"/>
  <c r="AL60" i="84"/>
  <c r="AU60" i="84" s="1"/>
  <c r="AS12" i="36"/>
  <c r="AL12" i="36"/>
  <c r="AU12" i="36" s="1"/>
  <c r="AS30" i="36"/>
  <c r="AL30" i="36"/>
  <c r="AU30" i="36" s="1"/>
  <c r="AS48" i="36"/>
  <c r="AL48" i="36"/>
  <c r="AU48" i="36" s="1"/>
  <c r="AS68" i="36"/>
  <c r="AL68" i="36"/>
  <c r="AU68" i="36" s="1"/>
  <c r="AF67" i="39"/>
  <c r="AO67" i="39" s="1"/>
  <c r="AE67" i="39"/>
  <c r="W68" i="39"/>
  <c r="AG67" i="39"/>
  <c r="AP67" i="39" s="1"/>
  <c r="AS56" i="84"/>
  <c r="AL56" i="84"/>
  <c r="AU56" i="84" s="1"/>
  <c r="AR67" i="31"/>
  <c r="AS63" i="32"/>
  <c r="AL63" i="32"/>
  <c r="AU63" i="32" s="1"/>
  <c r="AS38" i="32"/>
  <c r="AL38" i="32"/>
  <c r="AU38" i="32" s="1"/>
  <c r="AR69" i="81"/>
  <c r="AR71" i="34"/>
  <c r="AS38" i="36"/>
  <c r="AL38" i="36"/>
  <c r="AU38" i="36" s="1"/>
  <c r="AH68" i="31"/>
  <c r="AQ68" i="31" s="1"/>
  <c r="AI68" i="43"/>
  <c r="AN68" i="43"/>
  <c r="AS50" i="84"/>
  <c r="AL50" i="84"/>
  <c r="AU50" i="84" s="1"/>
  <c r="AS7" i="84"/>
  <c r="AL7" i="84"/>
  <c r="AU7" i="84" s="1"/>
  <c r="AG71" i="42"/>
  <c r="AP71" i="42" s="1"/>
  <c r="AF71" i="42"/>
  <c r="AO71" i="42" s="1"/>
  <c r="AE71" i="42"/>
  <c r="W72" i="42"/>
  <c r="AS3" i="36"/>
  <c r="AL3" i="36"/>
  <c r="AU3" i="36" s="1"/>
  <c r="AS21" i="36"/>
  <c r="AL21" i="36"/>
  <c r="AU21" i="36" s="1"/>
  <c r="AS39" i="36"/>
  <c r="AL39" i="36"/>
  <c r="AU39" i="36" s="1"/>
  <c r="AS57" i="36"/>
  <c r="AL57" i="36"/>
  <c r="AU57" i="36" s="1"/>
  <c r="AG69" i="26"/>
  <c r="AP69" i="26" s="1"/>
  <c r="AF69" i="26"/>
  <c r="AO69" i="26" s="1"/>
  <c r="AE69" i="26"/>
  <c r="W70" i="26"/>
  <c r="AI68" i="46"/>
  <c r="AN68" i="46"/>
  <c r="AS14" i="36"/>
  <c r="AL14" i="36"/>
  <c r="AU14" i="36" s="1"/>
  <c r="AR68" i="35"/>
  <c r="AS46" i="32"/>
  <c r="AL46" i="32"/>
  <c r="AU46" i="32" s="1"/>
  <c r="AS41" i="32"/>
  <c r="AL41" i="32"/>
  <c r="AU41" i="32" s="1"/>
  <c r="AR66" i="90"/>
  <c r="AN72" i="95"/>
  <c r="AI72" i="95"/>
  <c r="AT71" i="84"/>
  <c r="AH68" i="96"/>
  <c r="AQ68" i="96" s="1"/>
  <c r="AS35" i="32"/>
  <c r="AL35" i="32"/>
  <c r="AU35" i="32" s="1"/>
  <c r="Z67" i="90"/>
  <c r="AS45" i="32"/>
  <c r="AL45" i="32"/>
  <c r="AU45" i="32" s="1"/>
  <c r="AS25" i="32"/>
  <c r="AL25" i="32"/>
  <c r="AU25" i="32" s="1"/>
  <c r="AS30" i="84"/>
  <c r="AL30" i="84"/>
  <c r="AU30" i="84" s="1"/>
  <c r="AS23" i="36"/>
  <c r="AL23" i="36"/>
  <c r="AU23" i="36" s="1"/>
  <c r="AS41" i="36"/>
  <c r="AL41" i="36"/>
  <c r="AU41" i="36" s="1"/>
  <c r="AS59" i="36"/>
  <c r="AL59" i="36"/>
  <c r="AU59" i="36" s="1"/>
  <c r="AS59" i="84"/>
  <c r="AL59" i="84"/>
  <c r="AU59" i="84" s="1"/>
  <c r="AN71" i="41"/>
  <c r="AI71" i="41"/>
  <c r="Y68" i="74"/>
  <c r="X68" i="74"/>
  <c r="Z71" i="79"/>
  <c r="AS6" i="32"/>
  <c r="AL6" i="32"/>
  <c r="AU6" i="32" s="1"/>
  <c r="AS15" i="76"/>
  <c r="AL15" i="76"/>
  <c r="AU15" i="76" s="1"/>
  <c r="AS28" i="84"/>
  <c r="AL28" i="84"/>
  <c r="AU28" i="84" s="1"/>
  <c r="AK68" i="48"/>
  <c r="AT68" i="48" s="1"/>
  <c r="AJ68" i="48"/>
  <c r="AK59" i="48"/>
  <c r="AT59" i="48" s="1"/>
  <c r="AJ59" i="48"/>
  <c r="AK53" i="48"/>
  <c r="AT53" i="48" s="1"/>
  <c r="AJ53" i="48"/>
  <c r="AK47" i="48"/>
  <c r="AT47" i="48" s="1"/>
  <c r="AJ47" i="48"/>
  <c r="AK41" i="48"/>
  <c r="AT41" i="48" s="1"/>
  <c r="AJ41" i="48"/>
  <c r="AK35" i="48"/>
  <c r="AT35" i="48" s="1"/>
  <c r="AJ35" i="48"/>
  <c r="AK29" i="48"/>
  <c r="AT29" i="48" s="1"/>
  <c r="AJ29" i="48"/>
  <c r="AK23" i="48"/>
  <c r="AT23" i="48" s="1"/>
  <c r="AJ23" i="48"/>
  <c r="AK17" i="48"/>
  <c r="AT17" i="48" s="1"/>
  <c r="AJ17" i="48"/>
  <c r="AK11" i="48"/>
  <c r="AT11" i="48" s="1"/>
  <c r="AJ11" i="48"/>
  <c r="AK5" i="48"/>
  <c r="AT5" i="48" s="1"/>
  <c r="AJ5" i="48"/>
  <c r="AS8" i="32"/>
  <c r="AL8" i="32"/>
  <c r="AU8" i="32" s="1"/>
  <c r="AS25" i="84"/>
  <c r="AL25" i="84"/>
  <c r="AU25" i="84" s="1"/>
  <c r="AS51" i="84"/>
  <c r="AL51" i="84"/>
  <c r="AU51" i="84" s="1"/>
  <c r="X67" i="89"/>
  <c r="Y67" i="89"/>
  <c r="AR67" i="96"/>
  <c r="Y69" i="73"/>
  <c r="X69" i="73"/>
  <c r="AS7" i="32"/>
  <c r="AL7" i="32"/>
  <c r="AU7" i="32" s="1"/>
  <c r="AS62" i="36"/>
  <c r="AL62" i="36"/>
  <c r="AU62" i="36" s="1"/>
  <c r="AS23" i="32"/>
  <c r="AL23" i="32"/>
  <c r="AU23" i="32" s="1"/>
  <c r="AS58" i="84"/>
  <c r="AL58" i="84"/>
  <c r="AU58" i="84" s="1"/>
  <c r="AS62" i="84"/>
  <c r="AL62" i="84"/>
  <c r="AU62" i="84" s="1"/>
  <c r="W71" i="94"/>
  <c r="AE70" i="94"/>
  <c r="AF70" i="94"/>
  <c r="AO70" i="94" s="1"/>
  <c r="AG70" i="94"/>
  <c r="AP70" i="94" s="1"/>
  <c r="AS13" i="32"/>
  <c r="AL13" i="32"/>
  <c r="AU13" i="32" s="1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X70" i="45"/>
  <c r="Y70" i="45"/>
  <c r="Z70" i="45" s="1"/>
  <c r="AS57" i="32"/>
  <c r="AL57" i="32"/>
  <c r="AU57" i="32" s="1"/>
  <c r="AR68" i="87"/>
  <c r="AS39" i="32"/>
  <c r="AL39" i="32"/>
  <c r="AU39" i="32" s="1"/>
  <c r="AS49" i="84"/>
  <c r="AL49" i="84"/>
  <c r="AU49" i="84" s="1"/>
  <c r="Z68" i="31"/>
  <c r="AS11" i="32"/>
  <c r="AL11" i="32"/>
  <c r="AU11" i="32" s="1"/>
  <c r="Y72" i="30"/>
  <c r="X72" i="30"/>
  <c r="AS10" i="84"/>
  <c r="AL10" i="84"/>
  <c r="AU10" i="84" s="1"/>
  <c r="AS26" i="32"/>
  <c r="AL26" i="32"/>
  <c r="AU26" i="32" s="1"/>
  <c r="AI70" i="37"/>
  <c r="AN70" i="37"/>
  <c r="AL69" i="84"/>
  <c r="AU69" i="84" s="1"/>
  <c r="AS16" i="32"/>
  <c r="AL16" i="32"/>
  <c r="AU16" i="32" s="1"/>
  <c r="AS4" i="92"/>
  <c r="AS71" i="92" s="1"/>
  <c r="AL4" i="92"/>
  <c r="AU4" i="92" s="1"/>
  <c r="AU71" i="92" s="1"/>
  <c r="C11" i="92" s="1"/>
  <c r="F45" i="97" s="1"/>
  <c r="Z71" i="93"/>
  <c r="X71" i="93"/>
  <c r="Y71" i="93"/>
  <c r="AI69" i="38"/>
  <c r="AN69" i="38"/>
  <c r="AS32" i="76"/>
  <c r="AL32" i="76"/>
  <c r="AU32" i="76" s="1"/>
  <c r="AI69" i="48"/>
  <c r="AN69" i="48"/>
  <c r="AN71" i="48" s="1"/>
  <c r="AN69" i="47"/>
  <c r="AI69" i="47"/>
  <c r="AS68" i="32"/>
  <c r="AL68" i="32"/>
  <c r="AU68" i="32" s="1"/>
  <c r="AS36" i="84"/>
  <c r="AL36" i="84"/>
  <c r="AU36" i="84" s="1"/>
  <c r="AS16" i="36"/>
  <c r="AL16" i="36"/>
  <c r="AU16" i="36" s="1"/>
  <c r="AS34" i="36"/>
  <c r="AL34" i="36"/>
  <c r="AU34" i="36" s="1"/>
  <c r="AS52" i="36"/>
  <c r="AL52" i="36"/>
  <c r="AU52" i="36" s="1"/>
  <c r="AR68" i="91"/>
  <c r="AS29" i="84"/>
  <c r="AL29" i="84"/>
  <c r="AU29" i="84" s="1"/>
  <c r="AS13" i="84"/>
  <c r="AL13" i="84"/>
  <c r="AU13" i="84" s="1"/>
  <c r="AS26" i="36"/>
  <c r="AL26" i="36"/>
  <c r="AU26" i="36" s="1"/>
  <c r="AS4" i="84"/>
  <c r="AL4" i="84"/>
  <c r="AU4" i="84" s="1"/>
  <c r="AS21" i="76"/>
  <c r="AL21" i="76"/>
  <c r="AU21" i="76" s="1"/>
  <c r="AS34" i="84"/>
  <c r="AL34" i="84"/>
  <c r="AU34" i="84" s="1"/>
  <c r="AG66" i="28"/>
  <c r="AP66" i="28" s="1"/>
  <c r="AF66" i="28"/>
  <c r="AO66" i="28" s="1"/>
  <c r="W67" i="28"/>
  <c r="AE66" i="28"/>
  <c r="AS66" i="84"/>
  <c r="AL66" i="84"/>
  <c r="AU66" i="84" s="1"/>
  <c r="AF70" i="83"/>
  <c r="AO70" i="83" s="1"/>
  <c r="AE70" i="83"/>
  <c r="W71" i="83"/>
  <c r="AG70" i="83"/>
  <c r="AP70" i="83" s="1"/>
  <c r="AS20" i="84"/>
  <c r="AL20" i="84"/>
  <c r="AU20" i="84" s="1"/>
  <c r="AI67" i="74"/>
  <c r="AN67" i="74"/>
  <c r="AR70" i="42"/>
  <c r="AS50" i="36"/>
  <c r="AL50" i="36"/>
  <c r="AU50" i="36" s="1"/>
  <c r="AS22" i="32"/>
  <c r="AL22" i="32"/>
  <c r="AU22" i="32" s="1"/>
  <c r="AS65" i="32"/>
  <c r="AL65" i="32"/>
  <c r="AU65" i="32" s="1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K10" i="48"/>
  <c r="AT10" i="48" s="1"/>
  <c r="AJ10" i="48"/>
  <c r="AS24" i="84"/>
  <c r="AL24" i="84"/>
  <c r="AU24" i="84" s="1"/>
  <c r="AS18" i="36"/>
  <c r="AL18" i="36"/>
  <c r="AU18" i="36" s="1"/>
  <c r="AS36" i="36"/>
  <c r="AL36" i="36"/>
  <c r="AU36" i="36" s="1"/>
  <c r="AS54" i="36"/>
  <c r="AL54" i="36"/>
  <c r="AU54" i="36" s="1"/>
  <c r="AS53" i="84"/>
  <c r="AL53" i="84"/>
  <c r="AU53" i="84" s="1"/>
  <c r="AS16" i="84"/>
  <c r="AL16" i="84"/>
  <c r="AU16" i="84" s="1"/>
  <c r="AR71" i="33"/>
  <c r="AS42" i="32"/>
  <c r="AL42" i="32"/>
  <c r="AU42" i="32" s="1"/>
  <c r="AS9" i="76"/>
  <c r="AL9" i="76"/>
  <c r="AU9" i="76" s="1"/>
  <c r="AK4" i="32"/>
  <c r="AT4" i="32" s="1"/>
  <c r="AT71" i="32" s="1"/>
  <c r="AJ4" i="32"/>
  <c r="AI69" i="45"/>
  <c r="AN69" i="45"/>
  <c r="AH69" i="91"/>
  <c r="AQ69" i="91" s="1"/>
  <c r="AS47" i="84"/>
  <c r="AL47" i="84"/>
  <c r="AU47" i="84" s="1"/>
  <c r="AS65" i="36"/>
  <c r="AL65" i="36"/>
  <c r="AU65" i="36" s="1"/>
  <c r="AH69" i="87"/>
  <c r="AQ69" i="87" s="1"/>
  <c r="AS12" i="32"/>
  <c r="AL12" i="32"/>
  <c r="AU12" i="32" s="1"/>
  <c r="AS57" i="84"/>
  <c r="AL57" i="84"/>
  <c r="AU57" i="84" s="1"/>
  <c r="AS30" i="32"/>
  <c r="AL30" i="32"/>
  <c r="AU30" i="32" s="1"/>
  <c r="AS33" i="76"/>
  <c r="AL33" i="76"/>
  <c r="AU33" i="76" s="1"/>
  <c r="AN71" i="30"/>
  <c r="AI71" i="30"/>
  <c r="Z69" i="43"/>
  <c r="Y69" i="43"/>
  <c r="X69" i="43"/>
  <c r="AS14" i="84"/>
  <c r="AL14" i="84"/>
  <c r="AU14" i="84" s="1"/>
  <c r="AS42" i="84"/>
  <c r="AL42" i="84"/>
  <c r="AU42" i="84" s="1"/>
  <c r="AS9" i="36"/>
  <c r="AL9" i="36"/>
  <c r="AU9" i="36" s="1"/>
  <c r="AS27" i="36"/>
  <c r="AL27" i="36"/>
  <c r="AU27" i="36" s="1"/>
  <c r="AS45" i="36"/>
  <c r="AL45" i="36"/>
  <c r="AU45" i="36" s="1"/>
  <c r="AS63" i="36"/>
  <c r="AL63" i="36"/>
  <c r="AU63" i="36" s="1"/>
  <c r="AS44" i="36"/>
  <c r="AL44" i="36"/>
  <c r="AU44" i="36" s="1"/>
  <c r="AN71" i="77"/>
  <c r="AI71" i="77"/>
  <c r="AL69" i="36"/>
  <c r="AU69" i="36" s="1"/>
  <c r="AR69" i="36"/>
  <c r="AR71" i="36" s="1"/>
  <c r="AS5" i="32"/>
  <c r="AL5" i="32"/>
  <c r="AU5" i="32" s="1"/>
  <c r="AS44" i="84"/>
  <c r="AL44" i="84"/>
  <c r="AU44" i="84" s="1"/>
  <c r="AS56" i="32"/>
  <c r="AL56" i="32"/>
  <c r="AU56" i="32" s="1"/>
  <c r="AS37" i="84"/>
  <c r="AL37" i="84"/>
  <c r="AU37" i="84" s="1"/>
  <c r="AI68" i="27"/>
  <c r="AN68" i="27"/>
  <c r="X70" i="75"/>
  <c r="Z70" i="75" s="1"/>
  <c r="Y70" i="75"/>
  <c r="AS41" i="84"/>
  <c r="AL41" i="84"/>
  <c r="AU41" i="84" s="1"/>
  <c r="AS50" i="32"/>
  <c r="AL50" i="32"/>
  <c r="AU50" i="32" s="1"/>
  <c r="AS51" i="32"/>
  <c r="AL51" i="32"/>
  <c r="AU51" i="32" s="1"/>
  <c r="AS11" i="36"/>
  <c r="AL11" i="36"/>
  <c r="AU11" i="36" s="1"/>
  <c r="AS29" i="36"/>
  <c r="AL29" i="36"/>
  <c r="AU29" i="36" s="1"/>
  <c r="AS47" i="36"/>
  <c r="AL47" i="36"/>
  <c r="AU47" i="36" s="1"/>
  <c r="AS66" i="36"/>
  <c r="AL66" i="36"/>
  <c r="AU66" i="36" s="1"/>
  <c r="AS23" i="84"/>
  <c r="AL23" i="84"/>
  <c r="AU23" i="84" s="1"/>
  <c r="AS8" i="76"/>
  <c r="AL8" i="76"/>
  <c r="AU8" i="76" s="1"/>
  <c r="AK66" i="48"/>
  <c r="AT66" i="48" s="1"/>
  <c r="AJ66" i="48"/>
  <c r="AK63" i="48"/>
  <c r="AT63" i="48" s="1"/>
  <c r="AJ63" i="48"/>
  <c r="AK57" i="48"/>
  <c r="AT57" i="48" s="1"/>
  <c r="AJ57" i="48"/>
  <c r="AK51" i="48"/>
  <c r="AT51" i="48" s="1"/>
  <c r="AJ51" i="48"/>
  <c r="AK45" i="48"/>
  <c r="AT45" i="48" s="1"/>
  <c r="AJ45" i="48"/>
  <c r="AK39" i="48"/>
  <c r="AT39" i="48" s="1"/>
  <c r="AJ39" i="48"/>
  <c r="AJ33" i="48"/>
  <c r="AK33" i="48"/>
  <c r="AT33" i="48" s="1"/>
  <c r="AJ27" i="48"/>
  <c r="AK27" i="48"/>
  <c r="AT27" i="48" s="1"/>
  <c r="AJ21" i="48"/>
  <c r="AK21" i="48"/>
  <c r="AT21" i="48" s="1"/>
  <c r="AJ15" i="48"/>
  <c r="AK15" i="48"/>
  <c r="AT15" i="48" s="1"/>
  <c r="AJ9" i="48"/>
  <c r="AK9" i="48"/>
  <c r="AT9" i="48" s="1"/>
  <c r="AB4" i="48"/>
  <c r="AJ3" i="48"/>
  <c r="AS27" i="32"/>
  <c r="AL27" i="32"/>
  <c r="AU27" i="32" s="1"/>
  <c r="AS55" i="32"/>
  <c r="AL55" i="32"/>
  <c r="AU55" i="32" s="1"/>
  <c r="AT71" i="76"/>
  <c r="AI66" i="89"/>
  <c r="AN66" i="89"/>
  <c r="AH70" i="81"/>
  <c r="AQ70" i="81" s="1"/>
  <c r="AS12" i="84"/>
  <c r="AL12" i="84"/>
  <c r="AU12" i="84" s="1"/>
  <c r="AR68" i="26"/>
  <c r="AS26" i="84"/>
  <c r="AL26" i="84"/>
  <c r="AU26" i="84" s="1"/>
  <c r="AS55" i="84"/>
  <c r="AL55" i="84"/>
  <c r="AU55" i="84" s="1"/>
  <c r="AS3" i="32"/>
  <c r="AL3" i="32"/>
  <c r="AU3" i="32" s="1"/>
  <c r="AS54" i="84"/>
  <c r="AL54" i="84"/>
  <c r="AU54" i="84" s="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S52" i="84"/>
  <c r="AL52" i="84"/>
  <c r="AU52" i="84" s="1"/>
  <c r="AH72" i="34"/>
  <c r="AQ72" i="34" s="1"/>
  <c r="AS35" i="84"/>
  <c r="AL35" i="84"/>
  <c r="AU35" i="84" s="1"/>
  <c r="AI70" i="93"/>
  <c r="AN70" i="93"/>
  <c r="X70" i="38"/>
  <c r="Z70" i="38" s="1"/>
  <c r="Y70" i="38"/>
  <c r="Y70" i="47"/>
  <c r="X70" i="47"/>
  <c r="Z70" i="47" s="1"/>
  <c r="AS15" i="84"/>
  <c r="AL15" i="84"/>
  <c r="AU15" i="84" s="1"/>
  <c r="AS5" i="36"/>
  <c r="AL5" i="36"/>
  <c r="AU5" i="36" s="1"/>
  <c r="AS22" i="36"/>
  <c r="AL22" i="36"/>
  <c r="AU22" i="36" s="1"/>
  <c r="AS40" i="36"/>
  <c r="AL40" i="36"/>
  <c r="AU40" i="36" s="1"/>
  <c r="AS58" i="36"/>
  <c r="AL58" i="36"/>
  <c r="AU58" i="36" s="1"/>
  <c r="AR69" i="85"/>
  <c r="AS43" i="32"/>
  <c r="AL43" i="32"/>
  <c r="AU43" i="32" s="1"/>
  <c r="AS56" i="36"/>
  <c r="AL56" i="36"/>
  <c r="AU56" i="36" s="1"/>
  <c r="AH69" i="35"/>
  <c r="AQ69" i="35" s="1"/>
  <c r="AH72" i="33"/>
  <c r="AQ72" i="33" s="1"/>
  <c r="AS54" i="32"/>
  <c r="AL54" i="32"/>
  <c r="AU54" i="32" s="1"/>
  <c r="X68" i="29"/>
  <c r="Y68" i="29"/>
  <c r="AS31" i="84"/>
  <c r="AL31" i="84"/>
  <c r="AU31" i="84" s="1"/>
  <c r="AS53" i="32"/>
  <c r="AL53" i="32"/>
  <c r="AU53" i="32" s="1"/>
  <c r="AS48" i="84"/>
  <c r="AL48" i="84"/>
  <c r="AU48" i="84" s="1"/>
  <c r="AS29" i="32"/>
  <c r="AL29" i="32"/>
  <c r="AU29" i="32" s="1"/>
  <c r="AK65" i="48"/>
  <c r="AT65" i="48" s="1"/>
  <c r="AJ65" i="48"/>
  <c r="AK62" i="48"/>
  <c r="AT62" i="48" s="1"/>
  <c r="AJ62" i="48"/>
  <c r="AK56" i="48"/>
  <c r="AT56" i="48" s="1"/>
  <c r="AJ56" i="48"/>
  <c r="AK50" i="48"/>
  <c r="AT50" i="48" s="1"/>
  <c r="AJ50" i="48"/>
  <c r="AK44" i="48"/>
  <c r="AT44" i="48" s="1"/>
  <c r="AJ44" i="48"/>
  <c r="AK38" i="48"/>
  <c r="AT38" i="48" s="1"/>
  <c r="AJ38" i="48"/>
  <c r="AK32" i="48"/>
  <c r="AT32" i="48" s="1"/>
  <c r="AJ32" i="48"/>
  <c r="AK26" i="48"/>
  <c r="AT26" i="48" s="1"/>
  <c r="AJ26" i="48"/>
  <c r="AK20" i="48"/>
  <c r="AT20" i="48" s="1"/>
  <c r="AJ20" i="48"/>
  <c r="AK14" i="48"/>
  <c r="AT14" i="48" s="1"/>
  <c r="AJ14" i="48"/>
  <c r="AX7" i="48"/>
  <c r="S7" i="48" s="1"/>
  <c r="AC7" i="48" s="1"/>
  <c r="AB8" i="48" s="1"/>
  <c r="AS33" i="32"/>
  <c r="AL33" i="32"/>
  <c r="AU33" i="32" s="1"/>
  <c r="AS44" i="32"/>
  <c r="AL44" i="32"/>
  <c r="AU44" i="32" s="1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S4" i="76"/>
  <c r="AS71" i="76" s="1"/>
  <c r="AL4" i="76"/>
  <c r="AU4" i="76" s="1"/>
  <c r="AU71" i="76" s="1"/>
  <c r="C11" i="76" s="1"/>
  <c r="F29" i="97" s="1"/>
  <c r="AS17" i="84"/>
  <c r="AL17" i="84"/>
  <c r="AU17" i="84" s="1"/>
  <c r="AS36" i="32"/>
  <c r="AL36" i="32"/>
  <c r="AU36" i="32" s="1"/>
  <c r="Z70" i="81"/>
  <c r="AF67" i="82"/>
  <c r="AO67" i="82" s="1"/>
  <c r="AE67" i="82"/>
  <c r="AG67" i="82"/>
  <c r="AP67" i="82" s="1"/>
  <c r="W68" i="82"/>
  <c r="AS22" i="84"/>
  <c r="AL22" i="84"/>
  <c r="AU22" i="84" s="1"/>
  <c r="W72" i="86"/>
  <c r="AF71" i="86"/>
  <c r="AO71" i="86" s="1"/>
  <c r="AE71" i="86"/>
  <c r="AG71" i="86"/>
  <c r="AP71" i="86" s="1"/>
  <c r="AG71" i="78"/>
  <c r="AP71" i="78" s="1"/>
  <c r="AF71" i="78"/>
  <c r="AO71" i="78" s="1"/>
  <c r="AE71" i="78"/>
  <c r="W72" i="78"/>
  <c r="Z69" i="91"/>
  <c r="AS11" i="84"/>
  <c r="AL11" i="84"/>
  <c r="AU11" i="84" s="1"/>
  <c r="AS8" i="36"/>
  <c r="AL8" i="36"/>
  <c r="AU8" i="36" s="1"/>
  <c r="AS21" i="32"/>
  <c r="AL21" i="32"/>
  <c r="AU21" i="32" s="1"/>
  <c r="Z69" i="87"/>
  <c r="AS15" i="32"/>
  <c r="AL15" i="32"/>
  <c r="AU15" i="32" s="1"/>
  <c r="AS43" i="84"/>
  <c r="AL43" i="84"/>
  <c r="AU43" i="84" s="1"/>
  <c r="AS6" i="84"/>
  <c r="AL6" i="84"/>
  <c r="AU6" i="84" s="1"/>
  <c r="AS15" i="36"/>
  <c r="AL15" i="36"/>
  <c r="AU15" i="36" s="1"/>
  <c r="AS33" i="36"/>
  <c r="AL33" i="36"/>
  <c r="AU33" i="36" s="1"/>
  <c r="AS51" i="36"/>
  <c r="AL51" i="36"/>
  <c r="AU51" i="36" s="1"/>
  <c r="AH69" i="26"/>
  <c r="AQ69" i="26" s="1"/>
  <c r="Y69" i="46"/>
  <c r="X69" i="46"/>
  <c r="Z72" i="77"/>
  <c r="X72" i="77"/>
  <c r="Y72" i="77"/>
  <c r="AS60" i="32"/>
  <c r="AL60" i="32"/>
  <c r="AU60" i="32" s="1"/>
  <c r="AS40" i="84"/>
  <c r="AL40" i="84"/>
  <c r="AU40" i="84" s="1"/>
  <c r="AH70" i="85"/>
  <c r="AQ70" i="85" s="1"/>
  <c r="AS8" i="84"/>
  <c r="AL8" i="84"/>
  <c r="AU8" i="84" s="1"/>
  <c r="AS20" i="32"/>
  <c r="AL20" i="32"/>
  <c r="AU20" i="32" s="1"/>
  <c r="X73" i="95"/>
  <c r="Y73" i="95"/>
  <c r="Z73" i="95" s="1"/>
  <c r="AS67" i="32"/>
  <c r="AL67" i="32"/>
  <c r="AU67" i="32" s="1"/>
  <c r="AS31" i="32"/>
  <c r="AL31" i="32"/>
  <c r="AU31" i="32" s="1"/>
  <c r="AN69" i="75"/>
  <c r="AI69" i="75"/>
  <c r="Z72" i="33"/>
  <c r="AS14" i="32"/>
  <c r="AL14" i="32"/>
  <c r="AU14" i="32" s="1"/>
  <c r="AI67" i="29"/>
  <c r="AN67" i="29"/>
  <c r="AS61" i="32"/>
  <c r="AL61" i="32"/>
  <c r="AU61" i="32" s="1"/>
  <c r="AS68" i="84"/>
  <c r="AL68" i="84"/>
  <c r="AU68" i="84" s="1"/>
  <c r="AS17" i="36"/>
  <c r="AL17" i="36"/>
  <c r="AU17" i="36" s="1"/>
  <c r="AS35" i="36"/>
  <c r="AL35" i="36"/>
  <c r="AU35" i="36" s="1"/>
  <c r="AS53" i="36"/>
  <c r="AL53" i="36"/>
  <c r="AU53" i="36" s="1"/>
  <c r="AS32" i="32"/>
  <c r="AL32" i="32"/>
  <c r="AU32" i="32" s="1"/>
  <c r="AS48" i="32"/>
  <c r="AL48" i="32"/>
  <c r="AU48" i="32" s="1"/>
  <c r="AS64" i="84"/>
  <c r="AL64" i="84"/>
  <c r="AU64" i="84" s="1"/>
  <c r="AK69" i="48"/>
  <c r="AT69" i="48" s="1"/>
  <c r="AJ69" i="48"/>
  <c r="AS69" i="48" s="1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S61" i="84"/>
  <c r="AL61" i="84"/>
  <c r="AU61" i="84" s="1"/>
  <c r="AS19" i="32"/>
  <c r="AL19" i="32"/>
  <c r="AU19" i="32" s="1"/>
  <c r="AS17" i="32"/>
  <c r="AL17" i="32"/>
  <c r="AU17" i="32" s="1"/>
  <c r="AS66" i="32"/>
  <c r="AL66" i="32"/>
  <c r="AU66" i="32" s="1"/>
  <c r="AN68" i="73"/>
  <c r="AI68" i="73"/>
  <c r="AS32" i="36"/>
  <c r="AL32" i="36"/>
  <c r="AU32" i="36" s="1"/>
  <c r="AR70" i="25"/>
  <c r="AS59" i="32"/>
  <c r="AL59" i="32"/>
  <c r="AU59" i="32" s="1"/>
  <c r="AS67" i="84"/>
  <c r="AL67" i="84"/>
  <c r="AU67" i="84" s="1"/>
  <c r="AS9" i="32"/>
  <c r="AL9" i="32"/>
  <c r="AU9" i="32" s="1"/>
  <c r="AS19" i="84"/>
  <c r="AL19" i="84"/>
  <c r="AU19" i="84" s="1"/>
  <c r="AS49" i="32"/>
  <c r="AL49" i="32"/>
  <c r="AU49" i="32" s="1"/>
  <c r="AS18" i="84"/>
  <c r="AL18" i="84"/>
  <c r="AU18" i="84" s="1"/>
  <c r="AS19" i="36"/>
  <c r="AL19" i="36"/>
  <c r="AU19" i="36" s="1"/>
  <c r="AS37" i="36"/>
  <c r="AL37" i="36"/>
  <c r="AU37" i="36" s="1"/>
  <c r="AS55" i="36"/>
  <c r="AL55" i="36"/>
  <c r="AU55" i="36" s="1"/>
  <c r="AS52" i="32"/>
  <c r="AL52" i="32"/>
  <c r="AU52" i="32" s="1"/>
  <c r="AH71" i="25"/>
  <c r="AQ71" i="25" s="1"/>
  <c r="AS47" i="32"/>
  <c r="AL47" i="32"/>
  <c r="AU47" i="32" s="1"/>
  <c r="AS46" i="84"/>
  <c r="AL46" i="84"/>
  <c r="AU46" i="84" s="1"/>
  <c r="AS62" i="32"/>
  <c r="AL62" i="32"/>
  <c r="AU62" i="32" s="1"/>
  <c r="Z71" i="37"/>
  <c r="X71" i="37"/>
  <c r="Y71" i="37"/>
  <c r="AS37" i="32"/>
  <c r="AL37" i="32"/>
  <c r="AU37" i="32" s="1"/>
  <c r="AH71" i="42"/>
  <c r="AQ71" i="42" s="1"/>
  <c r="AJ4" i="36"/>
  <c r="AK4" i="36"/>
  <c r="AT4" i="36" s="1"/>
  <c r="AT71" i="36" s="1"/>
  <c r="Z72" i="34"/>
  <c r="AU71" i="84" l="1"/>
  <c r="C11" i="84" s="1"/>
  <c r="F37" i="97" s="1"/>
  <c r="AS71" i="84"/>
  <c r="AG73" i="95"/>
  <c r="AP73" i="95" s="1"/>
  <c r="AF73" i="95"/>
  <c r="AO73" i="95" s="1"/>
  <c r="AE73" i="95"/>
  <c r="W74" i="95"/>
  <c r="AF70" i="47"/>
  <c r="AO70" i="47" s="1"/>
  <c r="W71" i="47"/>
  <c r="AG70" i="47"/>
  <c r="AP70" i="47" s="1"/>
  <c r="AE70" i="47"/>
  <c r="AF70" i="38"/>
  <c r="AO70" i="38" s="1"/>
  <c r="W71" i="38"/>
  <c r="AG70" i="38"/>
  <c r="AP70" i="38" s="1"/>
  <c r="AE70" i="38"/>
  <c r="AG70" i="45"/>
  <c r="AP70" i="45" s="1"/>
  <c r="AF70" i="45"/>
  <c r="AO70" i="45" s="1"/>
  <c r="AE70" i="45"/>
  <c r="W71" i="45"/>
  <c r="AF70" i="75"/>
  <c r="AO70" i="75" s="1"/>
  <c r="W71" i="75"/>
  <c r="AE70" i="75"/>
  <c r="AG70" i="75"/>
  <c r="AP70" i="75" s="1"/>
  <c r="W73" i="41"/>
  <c r="AG72" i="41"/>
  <c r="AP72" i="41" s="1"/>
  <c r="AF72" i="41"/>
  <c r="AO72" i="41" s="1"/>
  <c r="AE72" i="41"/>
  <c r="AN71" i="86"/>
  <c r="AI71" i="86"/>
  <c r="AS50" i="48"/>
  <c r="AL50" i="48"/>
  <c r="AU50" i="48" s="1"/>
  <c r="AS65" i="48"/>
  <c r="AL65" i="48"/>
  <c r="AU65" i="48" s="1"/>
  <c r="AH68" i="29"/>
  <c r="AQ68" i="29" s="1"/>
  <c r="AS33" i="48"/>
  <c r="AL33" i="48"/>
  <c r="AU33" i="48" s="1"/>
  <c r="AS31" i="48"/>
  <c r="AL31" i="48"/>
  <c r="AU31" i="48" s="1"/>
  <c r="AR67" i="29"/>
  <c r="AH71" i="37"/>
  <c r="AQ71" i="37" s="1"/>
  <c r="AJ19" i="48"/>
  <c r="AK19" i="48"/>
  <c r="AT19" i="48" s="1"/>
  <c r="W73" i="33"/>
  <c r="AG72" i="33"/>
  <c r="AP72" i="33" s="1"/>
  <c r="AF72" i="33"/>
  <c r="AO72" i="33" s="1"/>
  <c r="AE72" i="33"/>
  <c r="AH72" i="77"/>
  <c r="AQ72" i="77" s="1"/>
  <c r="Z68" i="82"/>
  <c r="X68" i="82"/>
  <c r="Y68" i="82"/>
  <c r="AJ8" i="48"/>
  <c r="AK8" i="48"/>
  <c r="AT8" i="48" s="1"/>
  <c r="AS51" i="48"/>
  <c r="AL51" i="48"/>
  <c r="AU51" i="48" s="1"/>
  <c r="AS66" i="48"/>
  <c r="AL66" i="48"/>
  <c r="AU66" i="48" s="1"/>
  <c r="AS10" i="48"/>
  <c r="AL10" i="48"/>
  <c r="AU10" i="48" s="1"/>
  <c r="AN70" i="83"/>
  <c r="AI70" i="83"/>
  <c r="Y67" i="28"/>
  <c r="X67" i="28"/>
  <c r="Z67" i="28" s="1"/>
  <c r="AL69" i="48"/>
  <c r="AU69" i="48" s="1"/>
  <c r="AR69" i="48"/>
  <c r="AR71" i="48" s="1"/>
  <c r="AH71" i="93"/>
  <c r="AQ71" i="93" s="1"/>
  <c r="W69" i="31"/>
  <c r="AF68" i="31"/>
  <c r="AO68" i="31" s="1"/>
  <c r="AG68" i="31"/>
  <c r="AP68" i="31" s="1"/>
  <c r="AE68" i="31"/>
  <c r="AN71" i="42"/>
  <c r="AI71" i="42"/>
  <c r="Z68" i="39"/>
  <c r="X68" i="39"/>
  <c r="Y68" i="39"/>
  <c r="AJ18" i="48"/>
  <c r="AH69" i="27"/>
  <c r="AQ69" i="27" s="1"/>
  <c r="AJ25" i="48"/>
  <c r="AK25" i="48"/>
  <c r="AT25" i="48" s="1"/>
  <c r="X72" i="78"/>
  <c r="Y72" i="78"/>
  <c r="AS14" i="48"/>
  <c r="AL14" i="48"/>
  <c r="AU14" i="48" s="1"/>
  <c r="AF69" i="43"/>
  <c r="AO69" i="43" s="1"/>
  <c r="AG69" i="43"/>
  <c r="AP69" i="43" s="1"/>
  <c r="AE69" i="43"/>
  <c r="W70" i="43"/>
  <c r="AS28" i="48"/>
  <c r="AL28" i="48"/>
  <c r="AU28" i="48" s="1"/>
  <c r="AS46" i="48"/>
  <c r="AL46" i="48"/>
  <c r="AU46" i="48" s="1"/>
  <c r="AS64" i="48"/>
  <c r="AL64" i="48"/>
  <c r="AU64" i="48" s="1"/>
  <c r="AE71" i="93"/>
  <c r="W72" i="93"/>
  <c r="AF71" i="93"/>
  <c r="AO71" i="93" s="1"/>
  <c r="AG71" i="93"/>
  <c r="AP71" i="93" s="1"/>
  <c r="AH72" i="30"/>
  <c r="AQ72" i="30" s="1"/>
  <c r="AI70" i="94"/>
  <c r="AN70" i="94"/>
  <c r="AH69" i="73"/>
  <c r="AQ69" i="73" s="1"/>
  <c r="AH67" i="89"/>
  <c r="AQ67" i="89" s="1"/>
  <c r="AS17" i="48"/>
  <c r="AL17" i="48"/>
  <c r="AU17" i="48" s="1"/>
  <c r="AS35" i="48"/>
  <c r="AL35" i="48"/>
  <c r="AU35" i="48" s="1"/>
  <c r="AS53" i="48"/>
  <c r="AL53" i="48"/>
  <c r="AU53" i="48" s="1"/>
  <c r="AG71" i="79"/>
  <c r="AP71" i="79" s="1"/>
  <c r="W72" i="79"/>
  <c r="AF71" i="79"/>
  <c r="AO71" i="79" s="1"/>
  <c r="AE71" i="79"/>
  <c r="AR72" i="95"/>
  <c r="AI67" i="39"/>
  <c r="AN67" i="39"/>
  <c r="AS42" i="48"/>
  <c r="AL42" i="48"/>
  <c r="AU42" i="48" s="1"/>
  <c r="AS60" i="48"/>
  <c r="AL60" i="48"/>
  <c r="AU60" i="48" s="1"/>
  <c r="AE69" i="27"/>
  <c r="AG69" i="27"/>
  <c r="AP69" i="27" s="1"/>
  <c r="AF69" i="27"/>
  <c r="AO69" i="27" s="1"/>
  <c r="W70" i="27"/>
  <c r="AH73" i="95"/>
  <c r="AQ73" i="95" s="1"/>
  <c r="AH69" i="46"/>
  <c r="AQ69" i="46" s="1"/>
  <c r="AN71" i="78"/>
  <c r="AI71" i="78"/>
  <c r="Z68" i="29"/>
  <c r="AR70" i="93"/>
  <c r="AR66" i="89"/>
  <c r="AS3" i="48"/>
  <c r="AL3" i="48"/>
  <c r="AU3" i="48" s="1"/>
  <c r="AS39" i="48"/>
  <c r="AL39" i="48"/>
  <c r="AU39" i="48" s="1"/>
  <c r="AS57" i="48"/>
  <c r="AL57" i="48"/>
  <c r="AU57" i="48" s="1"/>
  <c r="AR68" i="27"/>
  <c r="AR71" i="30"/>
  <c r="AR70" i="37"/>
  <c r="Z71" i="94"/>
  <c r="X71" i="94"/>
  <c r="Y71" i="94"/>
  <c r="Z67" i="89"/>
  <c r="AH68" i="74"/>
  <c r="AQ68" i="74" s="1"/>
  <c r="AR68" i="46"/>
  <c r="AR68" i="43"/>
  <c r="AS6" i="48"/>
  <c r="AL6" i="48"/>
  <c r="AU6" i="48" s="1"/>
  <c r="AJ24" i="48"/>
  <c r="X70" i="35"/>
  <c r="Y70" i="35"/>
  <c r="AI68" i="96"/>
  <c r="AN68" i="96"/>
  <c r="X72" i="25"/>
  <c r="Y72" i="25"/>
  <c r="Z72" i="25" s="1"/>
  <c r="AF72" i="34"/>
  <c r="AO72" i="34" s="1"/>
  <c r="AE72" i="34"/>
  <c r="W73" i="34"/>
  <c r="AG72" i="34"/>
  <c r="AP72" i="34" s="1"/>
  <c r="AE71" i="37"/>
  <c r="W72" i="37"/>
  <c r="AG71" i="37"/>
  <c r="AP71" i="37" s="1"/>
  <c r="AF71" i="37"/>
  <c r="AO71" i="37" s="1"/>
  <c r="AR68" i="73"/>
  <c r="AS43" i="48"/>
  <c r="AL43" i="48"/>
  <c r="AU43" i="48" s="1"/>
  <c r="AS61" i="48"/>
  <c r="AL61" i="48"/>
  <c r="AU61" i="48" s="1"/>
  <c r="AR69" i="75"/>
  <c r="W73" i="77"/>
  <c r="AE72" i="77"/>
  <c r="AF72" i="77"/>
  <c r="AO72" i="77" s="1"/>
  <c r="AG72" i="77"/>
  <c r="AP72" i="77" s="1"/>
  <c r="AS4" i="36"/>
  <c r="AS71" i="36" s="1"/>
  <c r="AL4" i="36"/>
  <c r="AU4" i="36" s="1"/>
  <c r="AU71" i="36" s="1"/>
  <c r="C11" i="36" s="1"/>
  <c r="AS49" i="48"/>
  <c r="AL49" i="48"/>
  <c r="AU49" i="48" s="1"/>
  <c r="AR69" i="47"/>
  <c r="Z72" i="30"/>
  <c r="Z69" i="73"/>
  <c r="AS5" i="48"/>
  <c r="AL5" i="48"/>
  <c r="AU5" i="48" s="1"/>
  <c r="AS23" i="48"/>
  <c r="AL23" i="48"/>
  <c r="AU23" i="48" s="1"/>
  <c r="AS41" i="48"/>
  <c r="AL41" i="48"/>
  <c r="AU41" i="48" s="1"/>
  <c r="AS59" i="48"/>
  <c r="AL59" i="48"/>
  <c r="AU59" i="48" s="1"/>
  <c r="W68" i="90"/>
  <c r="AG67" i="90"/>
  <c r="AP67" i="90" s="1"/>
  <c r="AF67" i="90"/>
  <c r="AO67" i="90" s="1"/>
  <c r="AE67" i="90"/>
  <c r="AS48" i="48"/>
  <c r="AL48" i="48"/>
  <c r="AU48" i="48" s="1"/>
  <c r="AN69" i="35"/>
  <c r="AI69" i="35"/>
  <c r="AI71" i="25"/>
  <c r="AN71" i="25"/>
  <c r="Y72" i="86"/>
  <c r="X72" i="86"/>
  <c r="AN67" i="82"/>
  <c r="AI67" i="82"/>
  <c r="AS20" i="48"/>
  <c r="AL20" i="48"/>
  <c r="AU20" i="48" s="1"/>
  <c r="AS56" i="48"/>
  <c r="AL56" i="48"/>
  <c r="AU56" i="48" s="1"/>
  <c r="AK4" i="48"/>
  <c r="AT4" i="48" s="1"/>
  <c r="AJ4" i="48"/>
  <c r="AS21" i="48"/>
  <c r="AL21" i="48"/>
  <c r="AU21" i="48" s="1"/>
  <c r="AR69" i="45"/>
  <c r="AS16" i="48"/>
  <c r="AL16" i="48"/>
  <c r="AU16" i="48" s="1"/>
  <c r="AS34" i="48"/>
  <c r="AL34" i="48"/>
  <c r="AU34" i="48" s="1"/>
  <c r="AS52" i="48"/>
  <c r="AL52" i="48"/>
  <c r="AU52" i="48" s="1"/>
  <c r="Z69" i="46"/>
  <c r="AG69" i="87"/>
  <c r="AP69" i="87" s="1"/>
  <c r="AF69" i="87"/>
  <c r="AO69" i="87" s="1"/>
  <c r="AE69" i="87"/>
  <c r="W70" i="87"/>
  <c r="AS45" i="48"/>
  <c r="AL45" i="48"/>
  <c r="AU45" i="48" s="1"/>
  <c r="AS63" i="48"/>
  <c r="AL63" i="48"/>
  <c r="AU63" i="48" s="1"/>
  <c r="AS4" i="32"/>
  <c r="AS71" i="32" s="1"/>
  <c r="AL4" i="32"/>
  <c r="AU4" i="32" s="1"/>
  <c r="AU71" i="32" s="1"/>
  <c r="C11" i="32" s="1"/>
  <c r="AR69" i="38"/>
  <c r="AH70" i="45"/>
  <c r="AQ70" i="45" s="1"/>
  <c r="Z68" i="74"/>
  <c r="X70" i="26"/>
  <c r="Y70" i="26"/>
  <c r="Z70" i="26" s="1"/>
  <c r="AJ12" i="48"/>
  <c r="AS30" i="48"/>
  <c r="AL30" i="48"/>
  <c r="AU30" i="48" s="1"/>
  <c r="AS67" i="48"/>
  <c r="AL67" i="48"/>
  <c r="AU67" i="48" s="1"/>
  <c r="Z71" i="85"/>
  <c r="X71" i="85"/>
  <c r="Y71" i="85"/>
  <c r="X69" i="96"/>
  <c r="Y69" i="96"/>
  <c r="AS32" i="48"/>
  <c r="AL32" i="48"/>
  <c r="AU32" i="48" s="1"/>
  <c r="AH70" i="47"/>
  <c r="AQ70" i="47" s="1"/>
  <c r="AS15" i="48"/>
  <c r="AL15" i="48"/>
  <c r="AU15" i="48" s="1"/>
  <c r="AR71" i="77"/>
  <c r="AS38" i="48"/>
  <c r="AL38" i="48"/>
  <c r="AU38" i="48" s="1"/>
  <c r="AJ13" i="48"/>
  <c r="AK13" i="48"/>
  <c r="AT13" i="48" s="1"/>
  <c r="AS37" i="48"/>
  <c r="AL37" i="48"/>
  <c r="AU37" i="48" s="1"/>
  <c r="AS55" i="48"/>
  <c r="AL55" i="48"/>
  <c r="AU55" i="48" s="1"/>
  <c r="AF69" i="91"/>
  <c r="AO69" i="91" s="1"/>
  <c r="AE69" i="91"/>
  <c r="W70" i="91"/>
  <c r="AG69" i="91"/>
  <c r="AP69" i="91" s="1"/>
  <c r="AG70" i="81"/>
  <c r="AP70" i="81" s="1"/>
  <c r="AF70" i="81"/>
  <c r="AO70" i="81" s="1"/>
  <c r="W71" i="81"/>
  <c r="AE70" i="81"/>
  <c r="AS26" i="48"/>
  <c r="AL26" i="48"/>
  <c r="AU26" i="48" s="1"/>
  <c r="AS44" i="48"/>
  <c r="AL44" i="48"/>
  <c r="AU44" i="48" s="1"/>
  <c r="AS62" i="48"/>
  <c r="AL62" i="48"/>
  <c r="AU62" i="48" s="1"/>
  <c r="AH70" i="38"/>
  <c r="AQ70" i="38" s="1"/>
  <c r="AS9" i="48"/>
  <c r="AL9" i="48"/>
  <c r="AU9" i="48" s="1"/>
  <c r="AS27" i="48"/>
  <c r="AL27" i="48"/>
  <c r="AU27" i="48" s="1"/>
  <c r="AH70" i="75"/>
  <c r="AQ70" i="75" s="1"/>
  <c r="AH69" i="43"/>
  <c r="AQ69" i="43" s="1"/>
  <c r="AS22" i="48"/>
  <c r="AL22" i="48"/>
  <c r="AU22" i="48" s="1"/>
  <c r="AS40" i="48"/>
  <c r="AL40" i="48"/>
  <c r="AU40" i="48" s="1"/>
  <c r="AS58" i="48"/>
  <c r="AL58" i="48"/>
  <c r="AU58" i="48" s="1"/>
  <c r="AR67" i="74"/>
  <c r="X71" i="83"/>
  <c r="Z71" i="83" s="1"/>
  <c r="Y71" i="83"/>
  <c r="AN66" i="28"/>
  <c r="AI66" i="28"/>
  <c r="AS11" i="48"/>
  <c r="AL11" i="48"/>
  <c r="AU11" i="48" s="1"/>
  <c r="AS29" i="48"/>
  <c r="AL29" i="48"/>
  <c r="AU29" i="48" s="1"/>
  <c r="AS47" i="48"/>
  <c r="AL47" i="48"/>
  <c r="AU47" i="48" s="1"/>
  <c r="AS68" i="48"/>
  <c r="AL68" i="48"/>
  <c r="AU68" i="48" s="1"/>
  <c r="AR71" i="41"/>
  <c r="AN69" i="26"/>
  <c r="AI69" i="26"/>
  <c r="Y72" i="42"/>
  <c r="X72" i="42"/>
  <c r="Z72" i="42" s="1"/>
  <c r="AS36" i="48"/>
  <c r="AL36" i="48"/>
  <c r="AU36" i="48" s="1"/>
  <c r="AS54" i="48"/>
  <c r="AL54" i="48"/>
  <c r="AU54" i="48" s="1"/>
  <c r="AH72" i="41"/>
  <c r="AQ72" i="41" s="1"/>
  <c r="AN70" i="85"/>
  <c r="AI70" i="85"/>
  <c r="AJ7" i="48"/>
  <c r="W73" i="42" l="1"/>
  <c r="AG72" i="42"/>
  <c r="AP72" i="42" s="1"/>
  <c r="AF72" i="42"/>
  <c r="AO72" i="42" s="1"/>
  <c r="AE72" i="42"/>
  <c r="W68" i="28"/>
  <c r="AG67" i="28"/>
  <c r="AP67" i="28" s="1"/>
  <c r="AF67" i="28"/>
  <c r="AO67" i="28" s="1"/>
  <c r="AE67" i="28"/>
  <c r="W71" i="26"/>
  <c r="AG70" i="26"/>
  <c r="AP70" i="26" s="1"/>
  <c r="AF70" i="26"/>
  <c r="AO70" i="26" s="1"/>
  <c r="AE70" i="26"/>
  <c r="AG72" i="25"/>
  <c r="AP72" i="25" s="1"/>
  <c r="AF72" i="25"/>
  <c r="AO72" i="25" s="1"/>
  <c r="AE72" i="25"/>
  <c r="W73" i="25"/>
  <c r="AG71" i="83"/>
  <c r="AP71" i="83" s="1"/>
  <c r="W72" i="83"/>
  <c r="AF71" i="83"/>
  <c r="AO71" i="83" s="1"/>
  <c r="AE71" i="83"/>
  <c r="X70" i="87"/>
  <c r="Y70" i="87"/>
  <c r="AH72" i="86"/>
  <c r="AQ72" i="86" s="1"/>
  <c r="AH69" i="96"/>
  <c r="AQ69" i="96" s="1"/>
  <c r="AQ71" i="96" s="1"/>
  <c r="AX3" i="96"/>
  <c r="S3" i="96" s="1"/>
  <c r="AC3" i="96" s="1"/>
  <c r="AZ3" i="96"/>
  <c r="AX5" i="96" s="1"/>
  <c r="S5" i="96" s="1"/>
  <c r="AC5" i="96" s="1"/>
  <c r="AB6" i="96" s="1"/>
  <c r="AX6" i="96"/>
  <c r="S6" i="96" s="1"/>
  <c r="AC6" i="96" s="1"/>
  <c r="AB7" i="96" s="1"/>
  <c r="AX8" i="96"/>
  <c r="S8" i="96" s="1"/>
  <c r="AC8" i="96" s="1"/>
  <c r="AB9" i="96" s="1"/>
  <c r="AX10" i="96"/>
  <c r="S10" i="96" s="1"/>
  <c r="AC10" i="96" s="1"/>
  <c r="AB11" i="96" s="1"/>
  <c r="AX12" i="96"/>
  <c r="S12" i="96" s="1"/>
  <c r="AC12" i="96" s="1"/>
  <c r="AB13" i="96" s="1"/>
  <c r="AX14" i="96"/>
  <c r="S14" i="96" s="1"/>
  <c r="AC14" i="96" s="1"/>
  <c r="AB15" i="96" s="1"/>
  <c r="AX16" i="96"/>
  <c r="S16" i="96" s="1"/>
  <c r="AC16" i="96" s="1"/>
  <c r="AB17" i="96" s="1"/>
  <c r="AX18" i="96"/>
  <c r="S18" i="96" s="1"/>
  <c r="AC18" i="96" s="1"/>
  <c r="AB19" i="96" s="1"/>
  <c r="AX20" i="96"/>
  <c r="S20" i="96" s="1"/>
  <c r="AC20" i="96" s="1"/>
  <c r="AB21" i="96" s="1"/>
  <c r="AX22" i="96"/>
  <c r="S22" i="96" s="1"/>
  <c r="AC22" i="96" s="1"/>
  <c r="AB23" i="96" s="1"/>
  <c r="AX24" i="96"/>
  <c r="S24" i="96" s="1"/>
  <c r="AC24" i="96" s="1"/>
  <c r="AB25" i="96" s="1"/>
  <c r="AX26" i="96"/>
  <c r="S26" i="96" s="1"/>
  <c r="AC26" i="96" s="1"/>
  <c r="AB27" i="96" s="1"/>
  <c r="AX28" i="96"/>
  <c r="S28" i="96" s="1"/>
  <c r="AC28" i="96" s="1"/>
  <c r="AB29" i="96" s="1"/>
  <c r="AX30" i="96"/>
  <c r="S30" i="96" s="1"/>
  <c r="AC30" i="96" s="1"/>
  <c r="AB31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6" i="96"/>
  <c r="S36" i="96" s="1"/>
  <c r="AC36" i="96" s="1"/>
  <c r="AB37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2" i="96"/>
  <c r="S42" i="96" s="1"/>
  <c r="AC42" i="96" s="1"/>
  <c r="AB43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8" i="96"/>
  <c r="S48" i="96" s="1"/>
  <c r="AC48" i="96" s="1"/>
  <c r="AB49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8" i="96"/>
  <c r="S68" i="96" s="1"/>
  <c r="AC68" i="96" s="1"/>
  <c r="AB69" i="96" s="1"/>
  <c r="AX67" i="96"/>
  <c r="S67" i="96" s="1"/>
  <c r="AC67" i="96" s="1"/>
  <c r="AB68" i="96" s="1"/>
  <c r="AX64" i="96"/>
  <c r="S64" i="96" s="1"/>
  <c r="AC64" i="96" s="1"/>
  <c r="AB65" i="96" s="1"/>
  <c r="AX65" i="96"/>
  <c r="S65" i="96" s="1"/>
  <c r="AC65" i="96" s="1"/>
  <c r="AB66" i="96" s="1"/>
  <c r="AX66" i="96"/>
  <c r="S66" i="96" s="1"/>
  <c r="AC66" i="96" s="1"/>
  <c r="AB67" i="96" s="1"/>
  <c r="AI69" i="91"/>
  <c r="AN69" i="91"/>
  <c r="AR69" i="26"/>
  <c r="AR66" i="28"/>
  <c r="AS13" i="48"/>
  <c r="AL13" i="48"/>
  <c r="AU13" i="48" s="1"/>
  <c r="AH71" i="85"/>
  <c r="AQ71" i="85" s="1"/>
  <c r="AS12" i="48"/>
  <c r="AL12" i="48"/>
  <c r="AU12" i="48" s="1"/>
  <c r="AE69" i="46"/>
  <c r="W70" i="46"/>
  <c r="AG69" i="46"/>
  <c r="AP69" i="46" s="1"/>
  <c r="AF69" i="46"/>
  <c r="AO69" i="46" s="1"/>
  <c r="AT71" i="48"/>
  <c r="AR69" i="35"/>
  <c r="W70" i="73"/>
  <c r="AE69" i="73"/>
  <c r="AG69" i="73"/>
  <c r="AP69" i="73" s="1"/>
  <c r="AF69" i="73"/>
  <c r="AO69" i="73" s="1"/>
  <c r="X73" i="77"/>
  <c r="Z73" i="77" s="1"/>
  <c r="Y73" i="77"/>
  <c r="X72" i="37"/>
  <c r="Y72" i="37"/>
  <c r="Z72" i="37" s="1"/>
  <c r="AH71" i="94"/>
  <c r="AQ71" i="94" s="1"/>
  <c r="AG68" i="29"/>
  <c r="AP68" i="29" s="1"/>
  <c r="AE68" i="29"/>
  <c r="W69" i="29"/>
  <c r="AF68" i="29"/>
  <c r="AO68" i="29" s="1"/>
  <c r="AR70" i="94"/>
  <c r="AI69" i="43"/>
  <c r="AN69" i="43"/>
  <c r="AH68" i="39"/>
  <c r="AQ68" i="39" s="1"/>
  <c r="AH68" i="82"/>
  <c r="AQ68" i="82" s="1"/>
  <c r="AI72" i="41"/>
  <c r="AN72" i="41"/>
  <c r="AN70" i="75"/>
  <c r="AI70" i="75"/>
  <c r="AN70" i="45"/>
  <c r="AI70" i="45"/>
  <c r="Z71" i="38"/>
  <c r="X71" i="38"/>
  <c r="Y71" i="38"/>
  <c r="W72" i="94"/>
  <c r="AF71" i="94"/>
  <c r="AO71" i="94" s="1"/>
  <c r="AE71" i="94"/>
  <c r="AG71" i="94"/>
  <c r="AP71" i="94" s="1"/>
  <c r="AH72" i="78"/>
  <c r="AQ72" i="78" s="1"/>
  <c r="AG68" i="39"/>
  <c r="AP68" i="39" s="1"/>
  <c r="AF68" i="39"/>
  <c r="AO68" i="39" s="1"/>
  <c r="AE68" i="39"/>
  <c r="W69" i="39"/>
  <c r="AI72" i="33"/>
  <c r="AN72" i="33"/>
  <c r="AG71" i="85"/>
  <c r="AP71" i="85" s="1"/>
  <c r="W72" i="85"/>
  <c r="AF71" i="85"/>
  <c r="AO71" i="85" s="1"/>
  <c r="AE71" i="85"/>
  <c r="W73" i="30"/>
  <c r="AG72" i="30"/>
  <c r="AP72" i="30" s="1"/>
  <c r="AE72" i="30"/>
  <c r="AF72" i="30"/>
  <c r="AO72" i="30" s="1"/>
  <c r="AI71" i="37"/>
  <c r="AN71" i="37"/>
  <c r="AH70" i="35"/>
  <c r="AQ70" i="35" s="1"/>
  <c r="AR71" i="78"/>
  <c r="X70" i="27"/>
  <c r="Z70" i="27" s="1"/>
  <c r="Y70" i="27"/>
  <c r="AR70" i="83"/>
  <c r="AG68" i="82"/>
  <c r="AP68" i="82" s="1"/>
  <c r="AF68" i="82"/>
  <c r="AO68" i="82" s="1"/>
  <c r="AE68" i="82"/>
  <c r="W69" i="82"/>
  <c r="AS19" i="48"/>
  <c r="AL19" i="48"/>
  <c r="AU19" i="48" s="1"/>
  <c r="X71" i="75"/>
  <c r="Z71" i="75" s="1"/>
  <c r="Y71" i="75"/>
  <c r="Z74" i="95"/>
  <c r="X74" i="95"/>
  <c r="Y74" i="95"/>
  <c r="AH70" i="26"/>
  <c r="AQ70" i="26" s="1"/>
  <c r="AH72" i="25"/>
  <c r="AQ72" i="25" s="1"/>
  <c r="Z70" i="35"/>
  <c r="AI71" i="79"/>
  <c r="AN71" i="79"/>
  <c r="Z72" i="78"/>
  <c r="AR71" i="42"/>
  <c r="Y69" i="31"/>
  <c r="Z69" i="31" s="1"/>
  <c r="X69" i="31"/>
  <c r="AI70" i="47"/>
  <c r="AN70" i="47"/>
  <c r="AN73" i="95"/>
  <c r="AI73" i="95"/>
  <c r="AH72" i="42"/>
  <c r="AQ72" i="42" s="1"/>
  <c r="AN70" i="81"/>
  <c r="AI70" i="81"/>
  <c r="X68" i="90"/>
  <c r="Z68" i="90" s="1"/>
  <c r="Y68" i="90"/>
  <c r="AS24" i="48"/>
  <c r="AL24" i="48"/>
  <c r="AU24" i="48" s="1"/>
  <c r="Y72" i="93"/>
  <c r="X72" i="93"/>
  <c r="AI70" i="38"/>
  <c r="AN70" i="38"/>
  <c r="AS7" i="48"/>
  <c r="AL7" i="48"/>
  <c r="AU7" i="48" s="1"/>
  <c r="AN69" i="87"/>
  <c r="AI69" i="87"/>
  <c r="Z72" i="86"/>
  <c r="AR70" i="85"/>
  <c r="X71" i="81"/>
  <c r="Y71" i="81"/>
  <c r="Z71" i="81" s="1"/>
  <c r="Y70" i="91"/>
  <c r="X70" i="91"/>
  <c r="Z69" i="96"/>
  <c r="AG68" i="74"/>
  <c r="AP68" i="74" s="1"/>
  <c r="AF68" i="74"/>
  <c r="AO68" i="74" s="1"/>
  <c r="AE68" i="74"/>
  <c r="W69" i="74"/>
  <c r="AI72" i="77"/>
  <c r="AN72" i="77"/>
  <c r="X73" i="34"/>
  <c r="Y73" i="34"/>
  <c r="Z73" i="34" s="1"/>
  <c r="AG67" i="89"/>
  <c r="AP67" i="89" s="1"/>
  <c r="AF67" i="89"/>
  <c r="AO67" i="89" s="1"/>
  <c r="W68" i="89"/>
  <c r="AE67" i="89"/>
  <c r="Z72" i="79"/>
  <c r="X72" i="79"/>
  <c r="Y72" i="79"/>
  <c r="AI71" i="93"/>
  <c r="AN71" i="93"/>
  <c r="AS25" i="48"/>
  <c r="AL25" i="48"/>
  <c r="AU25" i="48" s="1"/>
  <c r="AS18" i="48"/>
  <c r="AL18" i="48"/>
  <c r="AU18" i="48" s="1"/>
  <c r="AI68" i="31"/>
  <c r="AN68" i="31"/>
  <c r="AH67" i="28"/>
  <c r="AQ67" i="28" s="1"/>
  <c r="AS8" i="48"/>
  <c r="AL8" i="48"/>
  <c r="AU8" i="48" s="1"/>
  <c r="AR71" i="86"/>
  <c r="X73" i="41"/>
  <c r="Y73" i="41"/>
  <c r="Z73" i="41" s="1"/>
  <c r="AH71" i="83"/>
  <c r="AQ71" i="83" s="1"/>
  <c r="AS4" i="48"/>
  <c r="AS71" i="48" s="1"/>
  <c r="AL4" i="48"/>
  <c r="AU4" i="48" s="1"/>
  <c r="AR67" i="82"/>
  <c r="AR71" i="25"/>
  <c r="AI67" i="90"/>
  <c r="AN67" i="90"/>
  <c r="AI72" i="34"/>
  <c r="AN72" i="34"/>
  <c r="AR68" i="96"/>
  <c r="AN69" i="27"/>
  <c r="AI69" i="27"/>
  <c r="AR67" i="39"/>
  <c r="Y70" i="43"/>
  <c r="X70" i="43"/>
  <c r="Z73" i="33"/>
  <c r="Y73" i="33"/>
  <c r="X73" i="33"/>
  <c r="X71" i="45"/>
  <c r="Y71" i="45"/>
  <c r="Z71" i="47"/>
  <c r="Y71" i="47"/>
  <c r="X71" i="47"/>
  <c r="AU71" i="48" l="1"/>
  <c r="C11" i="48" s="1"/>
  <c r="AG73" i="34"/>
  <c r="AP73" i="34" s="1"/>
  <c r="AF73" i="34"/>
  <c r="AO73" i="34" s="1"/>
  <c r="AE73" i="34"/>
  <c r="W74" i="34"/>
  <c r="AF73" i="77"/>
  <c r="AO73" i="77" s="1"/>
  <c r="AE73" i="77"/>
  <c r="AG73" i="77"/>
  <c r="AP73" i="77" s="1"/>
  <c r="W74" i="77"/>
  <c r="AE68" i="90"/>
  <c r="W69" i="90"/>
  <c r="AF68" i="90"/>
  <c r="AO68" i="90" s="1"/>
  <c r="AG68" i="90"/>
  <c r="AP68" i="90" s="1"/>
  <c r="AF70" i="27"/>
  <c r="AO70" i="27" s="1"/>
  <c r="AG70" i="27"/>
  <c r="AP70" i="27" s="1"/>
  <c r="W71" i="27"/>
  <c r="AE70" i="27"/>
  <c r="AF73" i="41"/>
  <c r="AO73" i="41" s="1"/>
  <c r="AE73" i="41"/>
  <c r="W74" i="41"/>
  <c r="AG73" i="41"/>
  <c r="AP73" i="41" s="1"/>
  <c r="AG72" i="37"/>
  <c r="AP72" i="37" s="1"/>
  <c r="AF72" i="37"/>
  <c r="AO72" i="37" s="1"/>
  <c r="AE72" i="37"/>
  <c r="W73" i="37"/>
  <c r="AJ6" i="96"/>
  <c r="AK6" i="96"/>
  <c r="AT6" i="96" s="1"/>
  <c r="W72" i="81"/>
  <c r="AE71" i="81"/>
  <c r="AF71" i="81"/>
  <c r="AO71" i="81" s="1"/>
  <c r="AG71" i="81"/>
  <c r="AP71" i="81" s="1"/>
  <c r="AE69" i="31"/>
  <c r="AF69" i="31"/>
  <c r="AO69" i="31" s="1"/>
  <c r="AG69" i="31"/>
  <c r="AP69" i="31" s="1"/>
  <c r="W70" i="31"/>
  <c r="AF71" i="75"/>
  <c r="AO71" i="75" s="1"/>
  <c r="AE71" i="75"/>
  <c r="W72" i="75"/>
  <c r="AG71" i="75"/>
  <c r="AP71" i="75" s="1"/>
  <c r="AR69" i="27"/>
  <c r="W75" i="95"/>
  <c r="AE74" i="95"/>
  <c r="AF74" i="95"/>
  <c r="AO74" i="95" s="1"/>
  <c r="AG74" i="95"/>
  <c r="AP74" i="95" s="1"/>
  <c r="AN71" i="85"/>
  <c r="AI71" i="85"/>
  <c r="AJ39" i="96"/>
  <c r="AK39" i="96"/>
  <c r="AT39" i="96" s="1"/>
  <c r="AH71" i="45"/>
  <c r="AQ71" i="45" s="1"/>
  <c r="X68" i="89"/>
  <c r="Z68" i="89" s="1"/>
  <c r="Y68" i="89"/>
  <c r="AR70" i="47"/>
  <c r="W73" i="78"/>
  <c r="AG72" i="78"/>
  <c r="AP72" i="78" s="1"/>
  <c r="AE72" i="78"/>
  <c r="AF72" i="78"/>
  <c r="AO72" i="78" s="1"/>
  <c r="AR72" i="34"/>
  <c r="AH72" i="79"/>
  <c r="AQ72" i="79" s="1"/>
  <c r="Y69" i="74"/>
  <c r="X69" i="74"/>
  <c r="AH70" i="91"/>
  <c r="AQ70" i="91" s="1"/>
  <c r="AR73" i="95"/>
  <c r="W71" i="35"/>
  <c r="AG70" i="35"/>
  <c r="AP70" i="35" s="1"/>
  <c r="AF70" i="35"/>
  <c r="AO70" i="35" s="1"/>
  <c r="AE70" i="35"/>
  <c r="AH74" i="95"/>
  <c r="AQ74" i="95" s="1"/>
  <c r="Z73" i="30"/>
  <c r="Y73" i="30"/>
  <c r="X73" i="30"/>
  <c r="AH71" i="38"/>
  <c r="AQ71" i="38" s="1"/>
  <c r="Y69" i="29"/>
  <c r="X69" i="29"/>
  <c r="AR69" i="91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K34" i="96"/>
  <c r="AT34" i="96" s="1"/>
  <c r="AJ34" i="96"/>
  <c r="AX27" i="96"/>
  <c r="S27" i="96" s="1"/>
  <c r="AC27" i="96" s="1"/>
  <c r="AB28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4" i="96"/>
  <c r="S4" i="96" s="1"/>
  <c r="AC4" i="96" s="1"/>
  <c r="AB5" i="96" s="1"/>
  <c r="AN72" i="25"/>
  <c r="AI72" i="25"/>
  <c r="Y68" i="28"/>
  <c r="X68" i="28"/>
  <c r="AE71" i="47"/>
  <c r="W72" i="47"/>
  <c r="AG71" i="47"/>
  <c r="AP71" i="47" s="1"/>
  <c r="AF71" i="47"/>
  <c r="AO71" i="47" s="1"/>
  <c r="AF71" i="38"/>
  <c r="AO71" i="38" s="1"/>
  <c r="AE71" i="38"/>
  <c r="W72" i="38"/>
  <c r="AG71" i="38"/>
  <c r="AP71" i="38" s="1"/>
  <c r="AR69" i="43"/>
  <c r="AN68" i="29"/>
  <c r="AI68" i="29"/>
  <c r="AJ63" i="96"/>
  <c r="AK63" i="96"/>
  <c r="AT63" i="96" s="1"/>
  <c r="AJ57" i="96"/>
  <c r="AK57" i="96"/>
  <c r="AT57" i="96" s="1"/>
  <c r="AK51" i="96"/>
  <c r="AT51" i="96" s="1"/>
  <c r="AJ51" i="96"/>
  <c r="AJ33" i="96"/>
  <c r="AK33" i="96"/>
  <c r="AT33" i="96" s="1"/>
  <c r="AK27" i="96"/>
  <c r="AT27" i="96" s="1"/>
  <c r="AK21" i="96"/>
  <c r="AT21" i="96" s="1"/>
  <c r="AK15" i="96"/>
  <c r="AT15" i="96" s="1"/>
  <c r="AJ9" i="96"/>
  <c r="AK9" i="96"/>
  <c r="AT9" i="96" s="1"/>
  <c r="AJ3" i="96"/>
  <c r="AB4" i="96"/>
  <c r="Z71" i="26"/>
  <c r="Y71" i="26"/>
  <c r="X71" i="26"/>
  <c r="AI72" i="42"/>
  <c r="AN72" i="42"/>
  <c r="AH70" i="43"/>
  <c r="AQ70" i="43" s="1"/>
  <c r="AR67" i="90"/>
  <c r="AI67" i="89"/>
  <c r="AN67" i="89"/>
  <c r="AH73" i="34"/>
  <c r="AQ73" i="34" s="1"/>
  <c r="AN68" i="74"/>
  <c r="AI68" i="74"/>
  <c r="Z70" i="91"/>
  <c r="AF72" i="86"/>
  <c r="AO72" i="86" s="1"/>
  <c r="AG72" i="86"/>
  <c r="AP72" i="86" s="1"/>
  <c r="AE72" i="86"/>
  <c r="W73" i="86"/>
  <c r="AR70" i="38"/>
  <c r="AN71" i="94"/>
  <c r="AI71" i="94"/>
  <c r="AR70" i="45"/>
  <c r="X70" i="46"/>
  <c r="Y70" i="46"/>
  <c r="AJ66" i="96"/>
  <c r="AK66" i="96"/>
  <c r="AT66" i="96" s="1"/>
  <c r="AJ62" i="96"/>
  <c r="AK62" i="96"/>
  <c r="AT62" i="96" s="1"/>
  <c r="AJ56" i="96"/>
  <c r="AK56" i="96"/>
  <c r="AT56" i="96" s="1"/>
  <c r="AX49" i="96"/>
  <c r="S49" i="96" s="1"/>
  <c r="AC49" i="96" s="1"/>
  <c r="AB50" i="96" s="1"/>
  <c r="AX43" i="96"/>
  <c r="S43" i="96" s="1"/>
  <c r="AC43" i="96" s="1"/>
  <c r="AB44" i="96" s="1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X72" i="83"/>
  <c r="Y72" i="83"/>
  <c r="AI67" i="28"/>
  <c r="AN67" i="28"/>
  <c r="AJ61" i="96"/>
  <c r="AK61" i="96"/>
  <c r="AT61" i="96" s="1"/>
  <c r="AJ55" i="96"/>
  <c r="AK55" i="96"/>
  <c r="AT55" i="96" s="1"/>
  <c r="AK49" i="96"/>
  <c r="AT49" i="96" s="1"/>
  <c r="AK43" i="96"/>
  <c r="AT43" i="96" s="1"/>
  <c r="AK37" i="96"/>
  <c r="AT37" i="96" s="1"/>
  <c r="AJ25" i="96"/>
  <c r="AK25" i="96"/>
  <c r="AT25" i="96" s="1"/>
  <c r="AK19" i="96"/>
  <c r="AT19" i="96" s="1"/>
  <c r="AK13" i="96"/>
  <c r="AT13" i="96" s="1"/>
  <c r="AJ7" i="96"/>
  <c r="AK7" i="96"/>
  <c r="AT7" i="96" s="1"/>
  <c r="AH70" i="87"/>
  <c r="AQ70" i="87" s="1"/>
  <c r="AI70" i="26"/>
  <c r="AN70" i="26"/>
  <c r="AF73" i="33"/>
  <c r="AO73" i="33" s="1"/>
  <c r="AE73" i="33"/>
  <c r="AG73" i="33"/>
  <c r="AP73" i="33" s="1"/>
  <c r="W74" i="33"/>
  <c r="AF72" i="79"/>
  <c r="AO72" i="79" s="1"/>
  <c r="AG72" i="79"/>
  <c r="AP72" i="79" s="1"/>
  <c r="W73" i="79"/>
  <c r="AE72" i="79"/>
  <c r="Z69" i="82"/>
  <c r="X69" i="82"/>
  <c r="Y69" i="82"/>
  <c r="AR71" i="37"/>
  <c r="AR72" i="33"/>
  <c r="AR72" i="41"/>
  <c r="AH73" i="77"/>
  <c r="AQ73" i="77" s="1"/>
  <c r="Y70" i="73"/>
  <c r="X70" i="73"/>
  <c r="AJ67" i="96"/>
  <c r="AK67" i="96"/>
  <c r="AT67" i="96" s="1"/>
  <c r="AJ45" i="96"/>
  <c r="AK45" i="96"/>
  <c r="AT45" i="96" s="1"/>
  <c r="AH72" i="93"/>
  <c r="AQ72" i="93" s="1"/>
  <c r="X69" i="39"/>
  <c r="Y69" i="39"/>
  <c r="AI69" i="46"/>
  <c r="AN69" i="46"/>
  <c r="AJ65" i="96"/>
  <c r="AK65" i="96"/>
  <c r="AT65" i="96" s="1"/>
  <c r="AJ31" i="96"/>
  <c r="AK31" i="96"/>
  <c r="AT31" i="96" s="1"/>
  <c r="Z71" i="45"/>
  <c r="Z70" i="43"/>
  <c r="AH73" i="41"/>
  <c r="AQ73" i="41" s="1"/>
  <c r="AR68" i="31"/>
  <c r="AR71" i="93"/>
  <c r="AH71" i="81"/>
  <c r="AQ71" i="81" s="1"/>
  <c r="AH69" i="31"/>
  <c r="AQ69" i="31" s="1"/>
  <c r="X72" i="85"/>
  <c r="Y72" i="85"/>
  <c r="Z72" i="85" s="1"/>
  <c r="AN68" i="39"/>
  <c r="AI68" i="39"/>
  <c r="Z72" i="94"/>
  <c r="X72" i="94"/>
  <c r="Y72" i="94"/>
  <c r="AR70" i="75"/>
  <c r="AH72" i="37"/>
  <c r="AQ72" i="37" s="1"/>
  <c r="AJ68" i="96"/>
  <c r="AK68" i="96"/>
  <c r="AT68" i="96" s="1"/>
  <c r="AJ60" i="96"/>
  <c r="AK60" i="96"/>
  <c r="AT60" i="96" s="1"/>
  <c r="AK54" i="96"/>
  <c r="AT54" i="96" s="1"/>
  <c r="AJ54" i="96"/>
  <c r="AX47" i="96"/>
  <c r="S47" i="96" s="1"/>
  <c r="AC47" i="96" s="1"/>
  <c r="AB48" i="96" s="1"/>
  <c r="AX41" i="96"/>
  <c r="S41" i="96" s="1"/>
  <c r="AC41" i="96" s="1"/>
  <c r="AB42" i="96" s="1"/>
  <c r="AX35" i="96"/>
  <c r="S35" i="96" s="1"/>
  <c r="AC35" i="96" s="1"/>
  <c r="AB36" i="96" s="1"/>
  <c r="AX29" i="96"/>
  <c r="S29" i="96" s="1"/>
  <c r="AC29" i="96" s="1"/>
  <c r="AB30" i="96" s="1"/>
  <c r="AX23" i="96"/>
  <c r="S23" i="96" s="1"/>
  <c r="AC23" i="96" s="1"/>
  <c r="AB24" i="96" s="1"/>
  <c r="AX17" i="96"/>
  <c r="S17" i="96" s="1"/>
  <c r="AC17" i="96" s="1"/>
  <c r="AB18" i="96" s="1"/>
  <c r="AX11" i="96"/>
  <c r="S11" i="96" s="1"/>
  <c r="AC11" i="96" s="1"/>
  <c r="AB12" i="96" s="1"/>
  <c r="Z70" i="87"/>
  <c r="AR69" i="87"/>
  <c r="AH68" i="90"/>
  <c r="AQ68" i="90" s="1"/>
  <c r="AH71" i="75"/>
  <c r="AQ71" i="75" s="1"/>
  <c r="AN68" i="82"/>
  <c r="AI68" i="82"/>
  <c r="AH70" i="27"/>
  <c r="AQ70" i="27" s="1"/>
  <c r="AI72" i="30"/>
  <c r="AN72" i="30"/>
  <c r="AH71" i="47"/>
  <c r="AQ71" i="47" s="1"/>
  <c r="AH73" i="33"/>
  <c r="AQ73" i="33" s="1"/>
  <c r="AR72" i="77"/>
  <c r="AF69" i="96"/>
  <c r="AO69" i="96" s="1"/>
  <c r="AO71" i="96" s="1"/>
  <c r="AE69" i="96"/>
  <c r="AG69" i="96"/>
  <c r="AP69" i="96" s="1"/>
  <c r="AP71" i="96" s="1"/>
  <c r="AX69" i="96"/>
  <c r="S69" i="96" s="1"/>
  <c r="AC69" i="96" s="1"/>
  <c r="AJ69" i="96" s="1"/>
  <c r="AS69" i="96" s="1"/>
  <c r="Z72" i="93"/>
  <c r="AR70" i="81"/>
  <c r="AR71" i="79"/>
  <c r="AI69" i="73"/>
  <c r="AN69" i="73"/>
  <c r="AJ59" i="96"/>
  <c r="AK59" i="96"/>
  <c r="AT59" i="96" s="1"/>
  <c r="AK53" i="96"/>
  <c r="AT53" i="96" s="1"/>
  <c r="AJ53" i="96"/>
  <c r="AK47" i="96"/>
  <c r="AT47" i="96" s="1"/>
  <c r="AJ41" i="96"/>
  <c r="AK41" i="96"/>
  <c r="AT41" i="96" s="1"/>
  <c r="AK35" i="96"/>
  <c r="AT35" i="96" s="1"/>
  <c r="AK29" i="96"/>
  <c r="AT29" i="96" s="1"/>
  <c r="AJ23" i="96"/>
  <c r="AK23" i="96"/>
  <c r="AT23" i="96" s="1"/>
  <c r="AK17" i="96"/>
  <c r="AT17" i="96" s="1"/>
  <c r="AK11" i="96"/>
  <c r="AT11" i="96" s="1"/>
  <c r="AN71" i="83"/>
  <c r="AI71" i="83"/>
  <c r="Y73" i="25"/>
  <c r="Z73" i="25" s="1"/>
  <c r="X73" i="25"/>
  <c r="Y73" i="42"/>
  <c r="Z73" i="42" s="1"/>
  <c r="X73" i="42"/>
  <c r="AJ15" i="96" l="1"/>
  <c r="AJ29" i="96"/>
  <c r="AJ43" i="96"/>
  <c r="AS43" i="96" s="1"/>
  <c r="AJ21" i="96"/>
  <c r="AL21" i="96" s="1"/>
  <c r="AU21" i="96" s="1"/>
  <c r="AJ37" i="96"/>
  <c r="AL37" i="96" s="1"/>
  <c r="AU37" i="96" s="1"/>
  <c r="AJ35" i="96"/>
  <c r="AJ49" i="96"/>
  <c r="AF73" i="42"/>
  <c r="AO73" i="42" s="1"/>
  <c r="AE73" i="42"/>
  <c r="W74" i="42"/>
  <c r="AG73" i="42"/>
  <c r="AP73" i="42" s="1"/>
  <c r="W74" i="25"/>
  <c r="AG73" i="25"/>
  <c r="AP73" i="25" s="1"/>
  <c r="AF73" i="25"/>
  <c r="AO73" i="25" s="1"/>
  <c r="AE73" i="25"/>
  <c r="W73" i="85"/>
  <c r="AF72" i="85"/>
  <c r="AO72" i="85" s="1"/>
  <c r="AG72" i="85"/>
  <c r="AP72" i="85" s="1"/>
  <c r="AE72" i="85"/>
  <c r="AF68" i="89"/>
  <c r="AO68" i="89" s="1"/>
  <c r="AG68" i="89"/>
  <c r="AP68" i="89" s="1"/>
  <c r="W69" i="89"/>
  <c r="AE68" i="89"/>
  <c r="AS23" i="96"/>
  <c r="AL23" i="96"/>
  <c r="AU23" i="96" s="1"/>
  <c r="AS7" i="96"/>
  <c r="AL7" i="96"/>
  <c r="AU7" i="96" s="1"/>
  <c r="AS49" i="96"/>
  <c r="AL49" i="96"/>
  <c r="AU49" i="96" s="1"/>
  <c r="AR67" i="28"/>
  <c r="AN71" i="38"/>
  <c r="AI71" i="38"/>
  <c r="AI70" i="35"/>
  <c r="AN70" i="35"/>
  <c r="AH73" i="42"/>
  <c r="AQ73" i="42" s="1"/>
  <c r="AR71" i="83"/>
  <c r="W71" i="87"/>
  <c r="AG70" i="87"/>
  <c r="AP70" i="87" s="1"/>
  <c r="AF70" i="87"/>
  <c r="AO70" i="87" s="1"/>
  <c r="AE70" i="87"/>
  <c r="AJ42" i="96"/>
  <c r="AK42" i="96"/>
  <c r="AT42" i="96" s="1"/>
  <c r="AR68" i="39"/>
  <c r="AE70" i="43"/>
  <c r="W71" i="43"/>
  <c r="AG70" i="43"/>
  <c r="AP70" i="43" s="1"/>
  <c r="AF70" i="43"/>
  <c r="AO70" i="43" s="1"/>
  <c r="W70" i="82"/>
  <c r="AF69" i="82"/>
  <c r="AO69" i="82" s="1"/>
  <c r="AG69" i="82"/>
  <c r="AP69" i="82" s="1"/>
  <c r="AE69" i="82"/>
  <c r="Z74" i="33"/>
  <c r="Y74" i="33"/>
  <c r="X74" i="33"/>
  <c r="AR70" i="26"/>
  <c r="AJ14" i="96"/>
  <c r="AK14" i="96"/>
  <c r="AT14" i="96" s="1"/>
  <c r="AK50" i="96"/>
  <c r="AT50" i="96" s="1"/>
  <c r="AJ50" i="96"/>
  <c r="AS66" i="96"/>
  <c r="AL66" i="96"/>
  <c r="AU66" i="96" s="1"/>
  <c r="AR71" i="94"/>
  <c r="AR67" i="89"/>
  <c r="AE71" i="26"/>
  <c r="W72" i="26"/>
  <c r="AG71" i="26"/>
  <c r="AP71" i="26" s="1"/>
  <c r="AF71" i="26"/>
  <c r="AO71" i="26" s="1"/>
  <c r="AS15" i="96"/>
  <c r="AL15" i="96"/>
  <c r="AU15" i="96" s="1"/>
  <c r="AS33" i="96"/>
  <c r="AL33" i="96"/>
  <c r="AU33" i="96" s="1"/>
  <c r="AS63" i="96"/>
  <c r="AL63" i="96"/>
  <c r="AU63" i="96" s="1"/>
  <c r="Z72" i="38"/>
  <c r="X72" i="38"/>
  <c r="Y72" i="38"/>
  <c r="AR72" i="25"/>
  <c r="AJ28" i="96"/>
  <c r="AK28" i="96"/>
  <c r="AT28" i="96" s="1"/>
  <c r="AS46" i="96"/>
  <c r="AL46" i="96"/>
  <c r="AU46" i="96" s="1"/>
  <c r="AS64" i="96"/>
  <c r="AL64" i="96"/>
  <c r="AU64" i="96" s="1"/>
  <c r="AI72" i="78"/>
  <c r="AN72" i="78"/>
  <c r="Y71" i="27"/>
  <c r="X71" i="27"/>
  <c r="Z69" i="90"/>
  <c r="Y69" i="90"/>
  <c r="X69" i="90"/>
  <c r="AR69" i="46"/>
  <c r="AJ20" i="96"/>
  <c r="AK20" i="96"/>
  <c r="AT20" i="96" s="1"/>
  <c r="AJ4" i="96"/>
  <c r="AK4" i="96"/>
  <c r="AT4" i="96" s="1"/>
  <c r="AH69" i="74"/>
  <c r="AQ69" i="74" s="1"/>
  <c r="Z74" i="41"/>
  <c r="X74" i="41"/>
  <c r="Y74" i="41"/>
  <c r="AJ18" i="96"/>
  <c r="AK18" i="96"/>
  <c r="AT18" i="96" s="1"/>
  <c r="AS54" i="96"/>
  <c r="AL54" i="96"/>
  <c r="AU54" i="96" s="1"/>
  <c r="AH70" i="73"/>
  <c r="AQ70" i="73" s="1"/>
  <c r="X73" i="79"/>
  <c r="Y73" i="79"/>
  <c r="Z73" i="79" s="1"/>
  <c r="AJ26" i="96"/>
  <c r="AK26" i="96"/>
  <c r="AT26" i="96" s="1"/>
  <c r="AS56" i="96"/>
  <c r="AL56" i="96"/>
  <c r="AU56" i="96" s="1"/>
  <c r="AH70" i="46"/>
  <c r="AQ70" i="46" s="1"/>
  <c r="AS3" i="96"/>
  <c r="AL3" i="96"/>
  <c r="AU3" i="96" s="1"/>
  <c r="AN71" i="47"/>
  <c r="AI71" i="47"/>
  <c r="AJ5" i="96"/>
  <c r="AK5" i="96"/>
  <c r="AT5" i="96" s="1"/>
  <c r="AS52" i="96"/>
  <c r="AL52" i="96"/>
  <c r="AU52" i="96" s="1"/>
  <c r="AI74" i="95"/>
  <c r="AN74" i="95"/>
  <c r="X72" i="75"/>
  <c r="Y72" i="75"/>
  <c r="Z72" i="75" s="1"/>
  <c r="AN72" i="37"/>
  <c r="AI72" i="37"/>
  <c r="AI73" i="41"/>
  <c r="AN73" i="41"/>
  <c r="X74" i="77"/>
  <c r="Y74" i="77"/>
  <c r="Z74" i="34"/>
  <c r="X74" i="34"/>
  <c r="Y74" i="34"/>
  <c r="AS59" i="96"/>
  <c r="AL59" i="96"/>
  <c r="AU59" i="96" s="1"/>
  <c r="AN69" i="96"/>
  <c r="AN71" i="96" s="1"/>
  <c r="AI69" i="96"/>
  <c r="AK12" i="96"/>
  <c r="AT12" i="96" s="1"/>
  <c r="AJ12" i="96"/>
  <c r="AS68" i="96"/>
  <c r="AL68" i="96"/>
  <c r="AU68" i="96" s="1"/>
  <c r="W72" i="45"/>
  <c r="AG71" i="45"/>
  <c r="AP71" i="45" s="1"/>
  <c r="AF71" i="45"/>
  <c r="AO71" i="45" s="1"/>
  <c r="AE71" i="45"/>
  <c r="AR68" i="29"/>
  <c r="Z72" i="47"/>
  <c r="Y72" i="47"/>
  <c r="X72" i="47"/>
  <c r="AS34" i="96"/>
  <c r="AL34" i="96"/>
  <c r="AU34" i="96" s="1"/>
  <c r="AF73" i="30"/>
  <c r="AO73" i="30" s="1"/>
  <c r="AE73" i="30"/>
  <c r="W74" i="30"/>
  <c r="AG73" i="30"/>
  <c r="AP73" i="30" s="1"/>
  <c r="AH68" i="89"/>
  <c r="AQ68" i="89" s="1"/>
  <c r="Y70" i="31"/>
  <c r="X70" i="31"/>
  <c r="AI71" i="81"/>
  <c r="AN71" i="81"/>
  <c r="X73" i="37"/>
  <c r="Y73" i="37"/>
  <c r="Z73" i="37" s="1"/>
  <c r="AI68" i="90"/>
  <c r="AN68" i="90"/>
  <c r="AH73" i="25"/>
  <c r="AQ73" i="25" s="1"/>
  <c r="AJ11" i="96"/>
  <c r="AS29" i="96"/>
  <c r="AL29" i="96"/>
  <c r="AU29" i="96" s="1"/>
  <c r="AJ24" i="96"/>
  <c r="AK24" i="96"/>
  <c r="AT24" i="96" s="1"/>
  <c r="AH72" i="85"/>
  <c r="AQ72" i="85" s="1"/>
  <c r="AS31" i="96"/>
  <c r="AL31" i="96"/>
  <c r="AU31" i="96" s="1"/>
  <c r="AH69" i="39"/>
  <c r="AQ69" i="39" s="1"/>
  <c r="AI73" i="33"/>
  <c r="AN73" i="33"/>
  <c r="AJ13" i="96"/>
  <c r="AS37" i="96"/>
  <c r="AS55" i="96"/>
  <c r="AL55" i="96"/>
  <c r="AU55" i="96" s="1"/>
  <c r="AH72" i="83"/>
  <c r="AQ72" i="83" s="1"/>
  <c r="AJ32" i="96"/>
  <c r="AK32" i="96"/>
  <c r="AT32" i="96" s="1"/>
  <c r="Z70" i="46"/>
  <c r="AG70" i="91"/>
  <c r="AP70" i="91" s="1"/>
  <c r="AF70" i="91"/>
  <c r="AO70" i="91" s="1"/>
  <c r="AE70" i="91"/>
  <c r="W71" i="91"/>
  <c r="AR72" i="42"/>
  <c r="AH68" i="28"/>
  <c r="AQ68" i="28" s="1"/>
  <c r="AJ10" i="96"/>
  <c r="AK10" i="96"/>
  <c r="AT10" i="96" s="1"/>
  <c r="AH69" i="29"/>
  <c r="AQ69" i="29" s="1"/>
  <c r="Z69" i="74"/>
  <c r="Y73" i="78"/>
  <c r="X73" i="78"/>
  <c r="Z73" i="78" s="1"/>
  <c r="AS39" i="96"/>
  <c r="AL39" i="96"/>
  <c r="AU39" i="96" s="1"/>
  <c r="X72" i="81"/>
  <c r="Y72" i="81"/>
  <c r="AN73" i="34"/>
  <c r="AI73" i="34"/>
  <c r="AS53" i="96"/>
  <c r="AL53" i="96"/>
  <c r="AU53" i="96" s="1"/>
  <c r="AG72" i="93"/>
  <c r="AP72" i="93" s="1"/>
  <c r="AE72" i="93"/>
  <c r="W73" i="93"/>
  <c r="AF72" i="93"/>
  <c r="AO72" i="93" s="1"/>
  <c r="AR72" i="30"/>
  <c r="AR68" i="82"/>
  <c r="AJ30" i="96"/>
  <c r="AK30" i="96"/>
  <c r="AT30" i="96" s="1"/>
  <c r="AH72" i="94"/>
  <c r="AQ72" i="94" s="1"/>
  <c r="Z69" i="39"/>
  <c r="Z70" i="73"/>
  <c r="Z72" i="83"/>
  <c r="AJ38" i="96"/>
  <c r="AK38" i="96"/>
  <c r="AT38" i="96" s="1"/>
  <c r="AS62" i="96"/>
  <c r="AL62" i="96"/>
  <c r="AU62" i="96" s="1"/>
  <c r="X73" i="86"/>
  <c r="Y73" i="86"/>
  <c r="AR68" i="74"/>
  <c r="AH71" i="26"/>
  <c r="AQ71" i="26" s="1"/>
  <c r="AS9" i="96"/>
  <c r="AL9" i="96"/>
  <c r="AU9" i="96" s="1"/>
  <c r="AJ27" i="96"/>
  <c r="AS57" i="96"/>
  <c r="AL57" i="96"/>
  <c r="AU57" i="96" s="1"/>
  <c r="Z68" i="28"/>
  <c r="AJ16" i="96"/>
  <c r="AK16" i="96"/>
  <c r="AT16" i="96" s="1"/>
  <c r="AS40" i="96"/>
  <c r="AL40" i="96"/>
  <c r="AU40" i="96" s="1"/>
  <c r="AS58" i="96"/>
  <c r="AL58" i="96"/>
  <c r="AU58" i="96" s="1"/>
  <c r="AR71" i="85"/>
  <c r="Y75" i="95"/>
  <c r="X75" i="95"/>
  <c r="AN71" i="75"/>
  <c r="AI71" i="75"/>
  <c r="AI69" i="31"/>
  <c r="AN69" i="31"/>
  <c r="AS41" i="96"/>
  <c r="AL41" i="96"/>
  <c r="AU41" i="96" s="1"/>
  <c r="AK48" i="96"/>
  <c r="AT48" i="96" s="1"/>
  <c r="AJ48" i="96"/>
  <c r="AS67" i="96"/>
  <c r="AL67" i="96"/>
  <c r="AU67" i="96" s="1"/>
  <c r="AI72" i="79"/>
  <c r="AN72" i="79"/>
  <c r="AS25" i="96"/>
  <c r="AL25" i="96"/>
  <c r="AU25" i="96" s="1"/>
  <c r="AS51" i="96"/>
  <c r="AL51" i="96"/>
  <c r="AU51" i="96" s="1"/>
  <c r="AJ47" i="96"/>
  <c r="AK69" i="96"/>
  <c r="AT69" i="96" s="1"/>
  <c r="AJ17" i="96"/>
  <c r="AS35" i="96"/>
  <c r="AL35" i="96"/>
  <c r="AU35" i="96" s="1"/>
  <c r="AR69" i="73"/>
  <c r="AJ36" i="96"/>
  <c r="AK36" i="96"/>
  <c r="AT36" i="96" s="1"/>
  <c r="AS60" i="96"/>
  <c r="AL60" i="96"/>
  <c r="AU60" i="96" s="1"/>
  <c r="AF72" i="94"/>
  <c r="AO72" i="94" s="1"/>
  <c r="AG72" i="94"/>
  <c r="AP72" i="94" s="1"/>
  <c r="AE72" i="94"/>
  <c r="W73" i="94"/>
  <c r="AS65" i="96"/>
  <c r="AL65" i="96"/>
  <c r="AU65" i="96" s="1"/>
  <c r="AS45" i="96"/>
  <c r="AL45" i="96"/>
  <c r="AU45" i="96" s="1"/>
  <c r="AH69" i="82"/>
  <c r="AQ69" i="82" s="1"/>
  <c r="AJ19" i="96"/>
  <c r="AL43" i="96"/>
  <c r="AU43" i="96" s="1"/>
  <c r="AS61" i="96"/>
  <c r="AL61" i="96"/>
  <c r="AU61" i="96" s="1"/>
  <c r="AJ8" i="96"/>
  <c r="AK8" i="96"/>
  <c r="AT8" i="96" s="1"/>
  <c r="AJ44" i="96"/>
  <c r="AK44" i="96"/>
  <c r="AT44" i="96" s="1"/>
  <c r="AN72" i="86"/>
  <c r="AI72" i="86"/>
  <c r="AJ22" i="96"/>
  <c r="AK22" i="96"/>
  <c r="AT22" i="96" s="1"/>
  <c r="Z69" i="29"/>
  <c r="AH73" i="30"/>
  <c r="AQ73" i="30" s="1"/>
  <c r="Z71" i="35"/>
  <c r="X71" i="35"/>
  <c r="Y71" i="35"/>
  <c r="AS6" i="96"/>
  <c r="AL6" i="96"/>
  <c r="AU6" i="96" s="1"/>
  <c r="AN70" i="27"/>
  <c r="AI70" i="27"/>
  <c r="AN73" i="77"/>
  <c r="AI73" i="77"/>
  <c r="AS21" i="96" l="1"/>
  <c r="AF72" i="75"/>
  <c r="AO72" i="75" s="1"/>
  <c r="AG72" i="75"/>
  <c r="AP72" i="75" s="1"/>
  <c r="AE72" i="75"/>
  <c r="W73" i="75"/>
  <c r="W74" i="37"/>
  <c r="AG73" i="37"/>
  <c r="AP73" i="37" s="1"/>
  <c r="AF73" i="37"/>
  <c r="AO73" i="37" s="1"/>
  <c r="AE73" i="37"/>
  <c r="AF73" i="78"/>
  <c r="AO73" i="78" s="1"/>
  <c r="AE73" i="78"/>
  <c r="W74" i="78"/>
  <c r="AG73" i="78"/>
  <c r="AP73" i="78" s="1"/>
  <c r="AE73" i="79"/>
  <c r="W74" i="79"/>
  <c r="AF73" i="79"/>
  <c r="AO73" i="79" s="1"/>
  <c r="AG73" i="79"/>
  <c r="AP73" i="79" s="1"/>
  <c r="W70" i="29"/>
  <c r="AG69" i="29"/>
  <c r="AP69" i="29" s="1"/>
  <c r="AE69" i="29"/>
  <c r="AF69" i="29"/>
  <c r="AO69" i="29" s="1"/>
  <c r="AN72" i="94"/>
  <c r="AI72" i="94"/>
  <c r="AR72" i="37"/>
  <c r="AS8" i="96"/>
  <c r="AL8" i="96"/>
  <c r="AU8" i="96" s="1"/>
  <c r="AS47" i="96"/>
  <c r="AL47" i="96"/>
  <c r="AU47" i="96" s="1"/>
  <c r="AR72" i="79"/>
  <c r="W73" i="83"/>
  <c r="AF72" i="83"/>
  <c r="AO72" i="83" s="1"/>
  <c r="AG72" i="83"/>
  <c r="AP72" i="83" s="1"/>
  <c r="AE72" i="83"/>
  <c r="AH71" i="35"/>
  <c r="AQ71" i="35" s="1"/>
  <c r="X73" i="94"/>
  <c r="Y73" i="94"/>
  <c r="AS48" i="96"/>
  <c r="AL48" i="96"/>
  <c r="AU48" i="96" s="1"/>
  <c r="AR71" i="75"/>
  <c r="AS16" i="96"/>
  <c r="AL16" i="96"/>
  <c r="AU16" i="96" s="1"/>
  <c r="AS30" i="96"/>
  <c r="AL30" i="96"/>
  <c r="AU30" i="96" s="1"/>
  <c r="Y73" i="93"/>
  <c r="X73" i="93"/>
  <c r="Z73" i="93" s="1"/>
  <c r="AR73" i="34"/>
  <c r="AG70" i="46"/>
  <c r="AP70" i="46" s="1"/>
  <c r="AF70" i="46"/>
  <c r="AO70" i="46" s="1"/>
  <c r="AE70" i="46"/>
  <c r="W71" i="46"/>
  <c r="AS13" i="96"/>
  <c r="AL13" i="96"/>
  <c r="AU13" i="96" s="1"/>
  <c r="Y74" i="30"/>
  <c r="X74" i="30"/>
  <c r="Z74" i="30" s="1"/>
  <c r="AH74" i="34"/>
  <c r="AQ74" i="34" s="1"/>
  <c r="AR73" i="41"/>
  <c r="AR71" i="47"/>
  <c r="AS4" i="96"/>
  <c r="AL4" i="96"/>
  <c r="AU4" i="96" s="1"/>
  <c r="AR72" i="78"/>
  <c r="AS28" i="96"/>
  <c r="AL28" i="96"/>
  <c r="AU28" i="96" s="1"/>
  <c r="Y70" i="82"/>
  <c r="X70" i="82"/>
  <c r="AR71" i="38"/>
  <c r="Y74" i="25"/>
  <c r="X74" i="25"/>
  <c r="AF72" i="47"/>
  <c r="AO72" i="47" s="1"/>
  <c r="AG72" i="47"/>
  <c r="AP72" i="47" s="1"/>
  <c r="W73" i="47"/>
  <c r="AE72" i="47"/>
  <c r="AR74" i="95"/>
  <c r="AG69" i="90"/>
  <c r="AP69" i="90" s="1"/>
  <c r="AF69" i="90"/>
  <c r="AO69" i="90" s="1"/>
  <c r="AE69" i="90"/>
  <c r="W70" i="90"/>
  <c r="AG74" i="33"/>
  <c r="AP74" i="33" s="1"/>
  <c r="AF74" i="33"/>
  <c r="AO74" i="33" s="1"/>
  <c r="AE74" i="33"/>
  <c r="W75" i="33"/>
  <c r="X73" i="85"/>
  <c r="Y73" i="85"/>
  <c r="AS44" i="96"/>
  <c r="AL44" i="96"/>
  <c r="AU44" i="96" s="1"/>
  <c r="AS17" i="96"/>
  <c r="AL17" i="96"/>
  <c r="AU17" i="96" s="1"/>
  <c r="AE68" i="28"/>
  <c r="AF68" i="28"/>
  <c r="AO68" i="28" s="1"/>
  <c r="W69" i="28"/>
  <c r="AG68" i="28"/>
  <c r="AP68" i="28" s="1"/>
  <c r="AL69" i="96"/>
  <c r="AU69" i="96" s="1"/>
  <c r="AR69" i="96"/>
  <c r="AR71" i="96" s="1"/>
  <c r="AS19" i="96"/>
  <c r="AL19" i="96"/>
  <c r="AU19" i="96" s="1"/>
  <c r="AS36" i="96"/>
  <c r="AL36" i="96"/>
  <c r="AU36" i="96" s="1"/>
  <c r="AH75" i="95"/>
  <c r="AQ75" i="95" s="1"/>
  <c r="AS38" i="96"/>
  <c r="AL38" i="96"/>
  <c r="AU38" i="96" s="1"/>
  <c r="AN72" i="93"/>
  <c r="AI72" i="93"/>
  <c r="Y71" i="91"/>
  <c r="X71" i="91"/>
  <c r="AS32" i="96"/>
  <c r="AL32" i="96"/>
  <c r="AU32" i="96" s="1"/>
  <c r="AR73" i="33"/>
  <c r="AR68" i="90"/>
  <c r="AH70" i="31"/>
  <c r="AQ70" i="31" s="1"/>
  <c r="Y72" i="45"/>
  <c r="X72" i="45"/>
  <c r="AS26" i="96"/>
  <c r="AL26" i="96"/>
  <c r="AU26" i="96" s="1"/>
  <c r="AS18" i="96"/>
  <c r="AL18" i="96"/>
  <c r="AU18" i="96" s="1"/>
  <c r="AS20" i="96"/>
  <c r="AL20" i="96"/>
  <c r="AU20" i="96" s="1"/>
  <c r="AH71" i="27"/>
  <c r="AQ71" i="27" s="1"/>
  <c r="AS14" i="96"/>
  <c r="AL14" i="96"/>
  <c r="AU14" i="96" s="1"/>
  <c r="AI69" i="82"/>
  <c r="AN69" i="82"/>
  <c r="X71" i="87"/>
  <c r="Y71" i="87"/>
  <c r="Z71" i="87" s="1"/>
  <c r="AI73" i="25"/>
  <c r="AN73" i="25"/>
  <c r="AR70" i="27"/>
  <c r="AS11" i="96"/>
  <c r="AL11" i="96"/>
  <c r="AU11" i="96" s="1"/>
  <c r="AI73" i="30"/>
  <c r="AN73" i="30"/>
  <c r="AH73" i="86"/>
  <c r="AQ73" i="86" s="1"/>
  <c r="AH72" i="81"/>
  <c r="AQ72" i="81" s="1"/>
  <c r="AN70" i="91"/>
  <c r="AI70" i="91"/>
  <c r="AH74" i="77"/>
  <c r="AQ74" i="77" s="1"/>
  <c r="Y72" i="26"/>
  <c r="X72" i="26"/>
  <c r="AS42" i="96"/>
  <c r="AL42" i="96"/>
  <c r="AU42" i="96" s="1"/>
  <c r="AI72" i="85"/>
  <c r="AN72" i="85"/>
  <c r="Y74" i="42"/>
  <c r="X74" i="42"/>
  <c r="AH73" i="78"/>
  <c r="AQ73" i="78" s="1"/>
  <c r="AR72" i="86"/>
  <c r="Z75" i="95"/>
  <c r="AS27" i="96"/>
  <c r="AL27" i="96"/>
  <c r="AU27" i="96" s="1"/>
  <c r="Z73" i="86"/>
  <c r="AE70" i="73"/>
  <c r="AG70" i="73"/>
  <c r="AP70" i="73" s="1"/>
  <c r="AF70" i="73"/>
  <c r="AO70" i="73" s="1"/>
  <c r="W71" i="73"/>
  <c r="Z72" i="81"/>
  <c r="W70" i="74"/>
  <c r="AG69" i="74"/>
  <c r="AP69" i="74" s="1"/>
  <c r="AF69" i="74"/>
  <c r="AO69" i="74" s="1"/>
  <c r="AE69" i="74"/>
  <c r="AS24" i="96"/>
  <c r="AL24" i="96"/>
  <c r="AU24" i="96" s="1"/>
  <c r="AH73" i="37"/>
  <c r="AQ73" i="37" s="1"/>
  <c r="Z70" i="31"/>
  <c r="AI71" i="45"/>
  <c r="AN71" i="45"/>
  <c r="Z74" i="77"/>
  <c r="AH72" i="75"/>
  <c r="AQ72" i="75" s="1"/>
  <c r="AH73" i="79"/>
  <c r="AQ73" i="79" s="1"/>
  <c r="AH74" i="41"/>
  <c r="AQ74" i="41" s="1"/>
  <c r="Z71" i="27"/>
  <c r="AH72" i="38"/>
  <c r="AQ72" i="38" s="1"/>
  <c r="AI71" i="26"/>
  <c r="AN71" i="26"/>
  <c r="X71" i="43"/>
  <c r="Z71" i="43" s="1"/>
  <c r="Y71" i="43"/>
  <c r="AI70" i="87"/>
  <c r="AN70" i="87"/>
  <c r="AN68" i="89"/>
  <c r="AI68" i="89"/>
  <c r="AI73" i="42"/>
  <c r="AN73" i="42"/>
  <c r="AE71" i="35"/>
  <c r="W72" i="35"/>
  <c r="AG71" i="35"/>
  <c r="AP71" i="35" s="1"/>
  <c r="AF71" i="35"/>
  <c r="AO71" i="35" s="1"/>
  <c r="AR71" i="81"/>
  <c r="W75" i="34"/>
  <c r="AG74" i="34"/>
  <c r="AP74" i="34" s="1"/>
  <c r="AF74" i="34"/>
  <c r="AO74" i="34" s="1"/>
  <c r="AE74" i="34"/>
  <c r="AS22" i="96"/>
  <c r="AL22" i="96"/>
  <c r="AU22" i="96" s="1"/>
  <c r="AR73" i="77"/>
  <c r="AR69" i="31"/>
  <c r="W70" i="39"/>
  <c r="AG69" i="39"/>
  <c r="AP69" i="39" s="1"/>
  <c r="AF69" i="39"/>
  <c r="AO69" i="39" s="1"/>
  <c r="AE69" i="39"/>
  <c r="AS10" i="96"/>
  <c r="AL10" i="96"/>
  <c r="AU10" i="96" s="1"/>
  <c r="AH72" i="47"/>
  <c r="AQ72" i="47" s="1"/>
  <c r="AS12" i="96"/>
  <c r="AL12" i="96"/>
  <c r="AU12" i="96" s="1"/>
  <c r="AS5" i="96"/>
  <c r="AL5" i="96"/>
  <c r="AU5" i="96" s="1"/>
  <c r="AG74" i="41"/>
  <c r="AP74" i="41" s="1"/>
  <c r="AF74" i="41"/>
  <c r="AO74" i="41" s="1"/>
  <c r="AE74" i="41"/>
  <c r="W75" i="41"/>
  <c r="AT71" i="96"/>
  <c r="AH69" i="90"/>
  <c r="AQ69" i="90" s="1"/>
  <c r="AG72" i="38"/>
  <c r="AP72" i="38" s="1"/>
  <c r="W73" i="38"/>
  <c r="AF72" i="38"/>
  <c r="AO72" i="38" s="1"/>
  <c r="AE72" i="38"/>
  <c r="AS50" i="96"/>
  <c r="AL50" i="96"/>
  <c r="AU50" i="96" s="1"/>
  <c r="AH74" i="33"/>
  <c r="AQ74" i="33" s="1"/>
  <c r="AI70" i="43"/>
  <c r="AN70" i="43"/>
  <c r="AR70" i="35"/>
  <c r="X69" i="89"/>
  <c r="Y69" i="89"/>
  <c r="AS71" i="96" l="1"/>
  <c r="AU71" i="96"/>
  <c r="C11" i="96" s="1"/>
  <c r="F49" i="97" s="1"/>
  <c r="AG74" i="30"/>
  <c r="AP74" i="30" s="1"/>
  <c r="AE74" i="30"/>
  <c r="W75" i="30"/>
  <c r="AF74" i="30"/>
  <c r="AO74" i="30" s="1"/>
  <c r="AG71" i="43"/>
  <c r="AP71" i="43" s="1"/>
  <c r="W72" i="43"/>
  <c r="AF71" i="43"/>
  <c r="AO71" i="43" s="1"/>
  <c r="AE71" i="43"/>
  <c r="AE71" i="87"/>
  <c r="W72" i="87"/>
  <c r="AF71" i="87"/>
  <c r="AO71" i="87" s="1"/>
  <c r="AG71" i="87"/>
  <c r="AP71" i="87" s="1"/>
  <c r="W74" i="93"/>
  <c r="AG73" i="93"/>
  <c r="AP73" i="93" s="1"/>
  <c r="AF73" i="93"/>
  <c r="AO73" i="93" s="1"/>
  <c r="AE73" i="93"/>
  <c r="X73" i="38"/>
  <c r="Y73" i="38"/>
  <c r="Z70" i="39"/>
  <c r="Y70" i="39"/>
  <c r="X70" i="39"/>
  <c r="AI71" i="35"/>
  <c r="AN71" i="35"/>
  <c r="AR70" i="87"/>
  <c r="AR71" i="45"/>
  <c r="AH72" i="45"/>
  <c r="AQ72" i="45" s="1"/>
  <c r="X71" i="46"/>
  <c r="Y71" i="46"/>
  <c r="AH72" i="26"/>
  <c r="AQ72" i="26" s="1"/>
  <c r="AN74" i="41"/>
  <c r="AI74" i="41"/>
  <c r="Z75" i="34"/>
  <c r="X75" i="34"/>
  <c r="Y75" i="34"/>
  <c r="X72" i="35"/>
  <c r="Y72" i="35"/>
  <c r="AR71" i="26"/>
  <c r="W72" i="27"/>
  <c r="AG71" i="27"/>
  <c r="AP71" i="27" s="1"/>
  <c r="AF71" i="27"/>
  <c r="AO71" i="27" s="1"/>
  <c r="AE71" i="27"/>
  <c r="AE75" i="95"/>
  <c r="AG75" i="95"/>
  <c r="AP75" i="95" s="1"/>
  <c r="AF75" i="95"/>
  <c r="AO75" i="95" s="1"/>
  <c r="W76" i="95"/>
  <c r="AR72" i="85"/>
  <c r="AR73" i="30"/>
  <c r="AR73" i="25"/>
  <c r="AR72" i="93"/>
  <c r="X73" i="83"/>
  <c r="Y73" i="83"/>
  <c r="AI69" i="29"/>
  <c r="AN69" i="29"/>
  <c r="AI73" i="78"/>
  <c r="AN73" i="78"/>
  <c r="Y74" i="37"/>
  <c r="X74" i="37"/>
  <c r="AI68" i="28"/>
  <c r="AN68" i="28"/>
  <c r="AH73" i="85"/>
  <c r="AQ73" i="85" s="1"/>
  <c r="AH70" i="82"/>
  <c r="AQ70" i="82" s="1"/>
  <c r="AH73" i="94"/>
  <c r="AQ73" i="94" s="1"/>
  <c r="Z74" i="79"/>
  <c r="X74" i="79"/>
  <c r="Y74" i="79"/>
  <c r="X73" i="75"/>
  <c r="Y73" i="75"/>
  <c r="AI74" i="34"/>
  <c r="AN74" i="34"/>
  <c r="AG70" i="31"/>
  <c r="AP70" i="31" s="1"/>
  <c r="AF70" i="31"/>
  <c r="AO70" i="31" s="1"/>
  <c r="AE70" i="31"/>
  <c r="W71" i="31"/>
  <c r="Z70" i="74"/>
  <c r="X70" i="74"/>
  <c r="Y70" i="74"/>
  <c r="AN70" i="73"/>
  <c r="AI70" i="73"/>
  <c r="AH74" i="42"/>
  <c r="AQ74" i="42" s="1"/>
  <c r="AH71" i="87"/>
  <c r="AQ71" i="87" s="1"/>
  <c r="Z73" i="85"/>
  <c r="AH74" i="25"/>
  <c r="AQ74" i="25" s="1"/>
  <c r="AN70" i="46"/>
  <c r="AI70" i="46"/>
  <c r="Z73" i="94"/>
  <c r="AI72" i="83"/>
  <c r="AN72" i="83"/>
  <c r="AI73" i="79"/>
  <c r="AN73" i="79"/>
  <c r="AI73" i="37"/>
  <c r="AN73" i="37"/>
  <c r="AR73" i="42"/>
  <c r="AE72" i="81"/>
  <c r="W73" i="81"/>
  <c r="AG72" i="81"/>
  <c r="AP72" i="81" s="1"/>
  <c r="AF72" i="81"/>
  <c r="AO72" i="81" s="1"/>
  <c r="Z72" i="45"/>
  <c r="AH71" i="91"/>
  <c r="AQ71" i="91" s="1"/>
  <c r="Y70" i="90"/>
  <c r="X70" i="90"/>
  <c r="AN72" i="47"/>
  <c r="AI72" i="47"/>
  <c r="Z70" i="82"/>
  <c r="AR72" i="94"/>
  <c r="X70" i="29"/>
  <c r="Y70" i="29"/>
  <c r="AN72" i="75"/>
  <c r="AI72" i="75"/>
  <c r="AH74" i="30"/>
  <c r="AQ74" i="30" s="1"/>
  <c r="AR70" i="43"/>
  <c r="AI69" i="39"/>
  <c r="AN69" i="39"/>
  <c r="AG73" i="86"/>
  <c r="AP73" i="86" s="1"/>
  <c r="AF73" i="86"/>
  <c r="AO73" i="86" s="1"/>
  <c r="AE73" i="86"/>
  <c r="W74" i="86"/>
  <c r="AR68" i="89"/>
  <c r="AI69" i="74"/>
  <c r="AN69" i="74"/>
  <c r="Z74" i="42"/>
  <c r="X75" i="33"/>
  <c r="Y75" i="33"/>
  <c r="AN69" i="90"/>
  <c r="AI69" i="90"/>
  <c r="Z74" i="25"/>
  <c r="AH73" i="93"/>
  <c r="AQ73" i="93" s="1"/>
  <c r="AH71" i="43"/>
  <c r="AQ71" i="43" s="1"/>
  <c r="AH69" i="89"/>
  <c r="AQ69" i="89" s="1"/>
  <c r="Z69" i="89"/>
  <c r="AN72" i="38"/>
  <c r="AI72" i="38"/>
  <c r="Y75" i="41"/>
  <c r="X75" i="41"/>
  <c r="Z75" i="41" s="1"/>
  <c r="AG74" i="77"/>
  <c r="AP74" i="77" s="1"/>
  <c r="AF74" i="77"/>
  <c r="AO74" i="77" s="1"/>
  <c r="W75" i="77"/>
  <c r="AE74" i="77"/>
  <c r="Z71" i="73"/>
  <c r="Y71" i="73"/>
  <c r="X71" i="73"/>
  <c r="Z72" i="26"/>
  <c r="AR70" i="91"/>
  <c r="AR69" i="82"/>
  <c r="Z71" i="91"/>
  <c r="Y69" i="28"/>
  <c r="X69" i="28"/>
  <c r="AN74" i="33"/>
  <c r="AI74" i="33"/>
  <c r="Y73" i="47"/>
  <c r="X73" i="47"/>
  <c r="Y74" i="78"/>
  <c r="X74" i="78"/>
  <c r="W76" i="41" l="1"/>
  <c r="AG75" i="41"/>
  <c r="AP75" i="41" s="1"/>
  <c r="AF75" i="41"/>
  <c r="AO75" i="41" s="1"/>
  <c r="AE75" i="41"/>
  <c r="AR74" i="34"/>
  <c r="AH74" i="37"/>
  <c r="AQ74" i="37" s="1"/>
  <c r="AR69" i="29"/>
  <c r="Y76" i="95"/>
  <c r="X76" i="95"/>
  <c r="Z76" i="95" s="1"/>
  <c r="AH74" i="78"/>
  <c r="AQ74" i="78" s="1"/>
  <c r="AR74" i="33"/>
  <c r="AF69" i="89"/>
  <c r="AO69" i="89" s="1"/>
  <c r="AG69" i="89"/>
  <c r="AP69" i="89" s="1"/>
  <c r="AE69" i="89"/>
  <c r="W70" i="89"/>
  <c r="AR69" i="74"/>
  <c r="AF70" i="82"/>
  <c r="AO70" i="82" s="1"/>
  <c r="AE70" i="82"/>
  <c r="AG70" i="82"/>
  <c r="AP70" i="82" s="1"/>
  <c r="W71" i="82"/>
  <c r="AR72" i="83"/>
  <c r="AE70" i="74"/>
  <c r="W71" i="74"/>
  <c r="AF70" i="74"/>
  <c r="AO70" i="74" s="1"/>
  <c r="AG70" i="74"/>
  <c r="AP70" i="74" s="1"/>
  <c r="AH74" i="79"/>
  <c r="AQ74" i="79" s="1"/>
  <c r="AR68" i="28"/>
  <c r="AI71" i="27"/>
  <c r="AN71" i="27"/>
  <c r="AF75" i="34"/>
  <c r="AO75" i="34" s="1"/>
  <c r="AE75" i="34"/>
  <c r="W76" i="34"/>
  <c r="AG75" i="34"/>
  <c r="AP75" i="34" s="1"/>
  <c r="AF70" i="39"/>
  <c r="AO70" i="39" s="1"/>
  <c r="AE70" i="39"/>
  <c r="W71" i="39"/>
  <c r="AG70" i="39"/>
  <c r="AP70" i="39" s="1"/>
  <c r="Y72" i="87"/>
  <c r="X72" i="87"/>
  <c r="Z74" i="78"/>
  <c r="AH69" i="28"/>
  <c r="AQ69" i="28" s="1"/>
  <c r="AQ71" i="28" s="1"/>
  <c r="AZ3" i="28"/>
  <c r="AX7" i="28" s="1"/>
  <c r="S7" i="28" s="1"/>
  <c r="AC7" i="28" s="1"/>
  <c r="AB8" i="28" s="1"/>
  <c r="AX10" i="28"/>
  <c r="S10" i="28" s="1"/>
  <c r="AC10" i="28" s="1"/>
  <c r="AB11" i="28" s="1"/>
  <c r="AX11" i="28"/>
  <c r="S11" i="28" s="1"/>
  <c r="AC11" i="28" s="1"/>
  <c r="AB12" i="28" s="1"/>
  <c r="AX16" i="28"/>
  <c r="S16" i="28" s="1"/>
  <c r="AC16" i="28" s="1"/>
  <c r="AB17" i="28" s="1"/>
  <c r="AX17" i="28"/>
  <c r="S17" i="28" s="1"/>
  <c r="AC17" i="28" s="1"/>
  <c r="AB18" i="28" s="1"/>
  <c r="AX22" i="28"/>
  <c r="S22" i="28" s="1"/>
  <c r="AC22" i="28" s="1"/>
  <c r="AB23" i="28" s="1"/>
  <c r="AX23" i="28"/>
  <c r="S23" i="28" s="1"/>
  <c r="AC23" i="28" s="1"/>
  <c r="AB24" i="28" s="1"/>
  <c r="AX26" i="28"/>
  <c r="S26" i="28" s="1"/>
  <c r="AC26" i="28" s="1"/>
  <c r="AB27" i="28" s="1"/>
  <c r="AX27" i="28"/>
  <c r="S27" i="28" s="1"/>
  <c r="AC27" i="28" s="1"/>
  <c r="AB28" i="28" s="1"/>
  <c r="AX28" i="28"/>
  <c r="S28" i="28" s="1"/>
  <c r="AC28" i="28" s="1"/>
  <c r="AB29" i="28" s="1"/>
  <c r="AX29" i="28"/>
  <c r="S29" i="28" s="1"/>
  <c r="AC29" i="28" s="1"/>
  <c r="AB30" i="28" s="1"/>
  <c r="AX30" i="28"/>
  <c r="S30" i="28" s="1"/>
  <c r="AC30" i="28" s="1"/>
  <c r="AB31" i="28" s="1"/>
  <c r="AX32" i="28"/>
  <c r="S32" i="28" s="1"/>
  <c r="AC32" i="28" s="1"/>
  <c r="AB33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6" i="28"/>
  <c r="S36" i="28" s="1"/>
  <c r="AC36" i="28" s="1"/>
  <c r="AB37" i="28" s="1"/>
  <c r="AX37" i="28"/>
  <c r="S37" i="28" s="1"/>
  <c r="AC37" i="28" s="1"/>
  <c r="AB38" i="28" s="1"/>
  <c r="AX38" i="28"/>
  <c r="S38" i="28" s="1"/>
  <c r="AC38" i="28" s="1"/>
  <c r="AB39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2" i="28"/>
  <c r="S42" i="28" s="1"/>
  <c r="AC42" i="28" s="1"/>
  <c r="AB43" i="28" s="1"/>
  <c r="AX43" i="28"/>
  <c r="S43" i="28" s="1"/>
  <c r="AC43" i="28" s="1"/>
  <c r="AB44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8" i="28"/>
  <c r="S48" i="28" s="1"/>
  <c r="AC48" i="28" s="1"/>
  <c r="AB49" i="28" s="1"/>
  <c r="AX49" i="28"/>
  <c r="S49" i="28" s="1"/>
  <c r="AC49" i="28" s="1"/>
  <c r="AB50" i="28" s="1"/>
  <c r="AX50" i="28"/>
  <c r="S50" i="28" s="1"/>
  <c r="AC50" i="28" s="1"/>
  <c r="AB51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4" i="28"/>
  <c r="S54" i="28" s="1"/>
  <c r="AC54" i="28" s="1"/>
  <c r="AB55" i="28" s="1"/>
  <c r="AX55" i="28"/>
  <c r="S55" i="28" s="1"/>
  <c r="AC55" i="28" s="1"/>
  <c r="AB56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0" i="28"/>
  <c r="S60" i="28" s="1"/>
  <c r="AC60" i="28" s="1"/>
  <c r="AB61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7" i="28"/>
  <c r="S67" i="28" s="1"/>
  <c r="AC67" i="28" s="1"/>
  <c r="AB68" i="28" s="1"/>
  <c r="AX65" i="28"/>
  <c r="S65" i="28" s="1"/>
  <c r="AC65" i="28" s="1"/>
  <c r="AB66" i="28" s="1"/>
  <c r="AX64" i="28"/>
  <c r="S64" i="28" s="1"/>
  <c r="AC64" i="28" s="1"/>
  <c r="AB65" i="28" s="1"/>
  <c r="AX66" i="28"/>
  <c r="S66" i="28" s="1"/>
  <c r="AC66" i="28" s="1"/>
  <c r="AB67" i="28" s="1"/>
  <c r="AX68" i="28"/>
  <c r="S68" i="28" s="1"/>
  <c r="AC68" i="28" s="1"/>
  <c r="AB69" i="28" s="1"/>
  <c r="AN74" i="77"/>
  <c r="AI74" i="77"/>
  <c r="AH75" i="33"/>
  <c r="AQ75" i="33" s="1"/>
  <c r="AH70" i="29"/>
  <c r="AQ70" i="29" s="1"/>
  <c r="AR73" i="37"/>
  <c r="AR70" i="46"/>
  <c r="AR70" i="73"/>
  <c r="AH72" i="35"/>
  <c r="AQ72" i="35" s="1"/>
  <c r="AH73" i="38"/>
  <c r="AQ73" i="38" s="1"/>
  <c r="X74" i="93"/>
  <c r="Y74" i="93"/>
  <c r="AN71" i="43"/>
  <c r="AI71" i="43"/>
  <c r="AR72" i="47"/>
  <c r="AG73" i="94"/>
  <c r="AP73" i="94" s="1"/>
  <c r="AF73" i="94"/>
  <c r="AO73" i="94" s="1"/>
  <c r="W74" i="94"/>
  <c r="AE73" i="94"/>
  <c r="AI71" i="87"/>
  <c r="AN71" i="87"/>
  <c r="AH73" i="47"/>
  <c r="AQ73" i="47" s="1"/>
  <c r="Z75" i="33"/>
  <c r="X74" i="86"/>
  <c r="Y74" i="86"/>
  <c r="AR69" i="39"/>
  <c r="Z70" i="29"/>
  <c r="AH70" i="90"/>
  <c r="AQ70" i="90" s="1"/>
  <c r="X73" i="81"/>
  <c r="Y73" i="81"/>
  <c r="AF73" i="85"/>
  <c r="AO73" i="85" s="1"/>
  <c r="AE73" i="85"/>
  <c r="AG73" i="85"/>
  <c r="AP73" i="85" s="1"/>
  <c r="W74" i="85"/>
  <c r="AN70" i="31"/>
  <c r="AI70" i="31"/>
  <c r="AH73" i="75"/>
  <c r="AQ73" i="75" s="1"/>
  <c r="Z74" i="37"/>
  <c r="AH73" i="83"/>
  <c r="AQ73" i="83" s="1"/>
  <c r="Z72" i="35"/>
  <c r="AH71" i="46"/>
  <c r="AQ71" i="46" s="1"/>
  <c r="AR71" i="35"/>
  <c r="Z73" i="38"/>
  <c r="Y75" i="30"/>
  <c r="X75" i="30"/>
  <c r="AG71" i="73"/>
  <c r="AP71" i="73" s="1"/>
  <c r="AF71" i="73"/>
  <c r="AO71" i="73" s="1"/>
  <c r="W72" i="73"/>
  <c r="AE71" i="73"/>
  <c r="AH75" i="41"/>
  <c r="AQ75" i="41" s="1"/>
  <c r="Z69" i="28"/>
  <c r="AG72" i="26"/>
  <c r="AP72" i="26" s="1"/>
  <c r="AF72" i="26"/>
  <c r="AO72" i="26" s="1"/>
  <c r="AE72" i="26"/>
  <c r="W73" i="26"/>
  <c r="X75" i="77"/>
  <c r="Y75" i="77"/>
  <c r="AR72" i="38"/>
  <c r="AE74" i="25"/>
  <c r="W75" i="25"/>
  <c r="AG74" i="25"/>
  <c r="AP74" i="25" s="1"/>
  <c r="AF74" i="25"/>
  <c r="AO74" i="25" s="1"/>
  <c r="AG74" i="42"/>
  <c r="AP74" i="42" s="1"/>
  <c r="AF74" i="42"/>
  <c r="AO74" i="42" s="1"/>
  <c r="AE74" i="42"/>
  <c r="W75" i="42"/>
  <c r="AI73" i="86"/>
  <c r="AN73" i="86"/>
  <c r="AN72" i="81"/>
  <c r="AI72" i="81"/>
  <c r="AR73" i="79"/>
  <c r="Z73" i="75"/>
  <c r="Z73" i="83"/>
  <c r="X72" i="27"/>
  <c r="Y72" i="27"/>
  <c r="Z72" i="27" s="1"/>
  <c r="Z71" i="46"/>
  <c r="AH70" i="39"/>
  <c r="AQ70" i="39" s="1"/>
  <c r="AI73" i="93"/>
  <c r="AN73" i="93"/>
  <c r="X72" i="43"/>
  <c r="Y72" i="43"/>
  <c r="AN74" i="30"/>
  <c r="AI74" i="30"/>
  <c r="X71" i="31"/>
  <c r="Y71" i="31"/>
  <c r="Z71" i="31" s="1"/>
  <c r="AG74" i="79"/>
  <c r="AP74" i="79" s="1"/>
  <c r="W75" i="79"/>
  <c r="AF74" i="79"/>
  <c r="AO74" i="79" s="1"/>
  <c r="AE74" i="79"/>
  <c r="AR74" i="41"/>
  <c r="Z73" i="47"/>
  <c r="W72" i="91"/>
  <c r="AG71" i="91"/>
  <c r="AP71" i="91" s="1"/>
  <c r="AE71" i="91"/>
  <c r="AF71" i="91"/>
  <c r="AO71" i="91" s="1"/>
  <c r="AH71" i="73"/>
  <c r="AQ71" i="73" s="1"/>
  <c r="AR69" i="90"/>
  <c r="AR72" i="75"/>
  <c r="Z70" i="90"/>
  <c r="AE72" i="45"/>
  <c r="W73" i="45"/>
  <c r="AG72" i="45"/>
  <c r="AP72" i="45" s="1"/>
  <c r="AF72" i="45"/>
  <c r="AO72" i="45" s="1"/>
  <c r="AH70" i="74"/>
  <c r="AQ70" i="74" s="1"/>
  <c r="AR73" i="78"/>
  <c r="AN75" i="95"/>
  <c r="AI75" i="95"/>
  <c r="AH75" i="34"/>
  <c r="AQ75" i="34" s="1"/>
  <c r="AX5" i="28" l="1"/>
  <c r="S5" i="28" s="1"/>
  <c r="AC5" i="28" s="1"/>
  <c r="AB6" i="28" s="1"/>
  <c r="AK8" i="28"/>
  <c r="AT8" i="28" s="1"/>
  <c r="AE72" i="27"/>
  <c r="W73" i="27"/>
  <c r="AG72" i="27"/>
  <c r="AP72" i="27" s="1"/>
  <c r="AF72" i="27"/>
  <c r="AO72" i="27" s="1"/>
  <c r="AG76" i="95"/>
  <c r="AP76" i="95" s="1"/>
  <c r="AF76" i="95"/>
  <c r="AO76" i="95" s="1"/>
  <c r="W77" i="95"/>
  <c r="AE76" i="95"/>
  <c r="W72" i="31"/>
  <c r="AF71" i="31"/>
  <c r="AO71" i="31" s="1"/>
  <c r="AE71" i="31"/>
  <c r="AG71" i="31"/>
  <c r="AP71" i="31" s="1"/>
  <c r="Z72" i="91"/>
  <c r="X72" i="91"/>
  <c r="Y72" i="91"/>
  <c r="AR74" i="30"/>
  <c r="AR70" i="31"/>
  <c r="AK48" i="28"/>
  <c r="AT48" i="28" s="1"/>
  <c r="AJ48" i="28"/>
  <c r="AF73" i="75"/>
  <c r="AO73" i="75" s="1"/>
  <c r="AG73" i="75"/>
  <c r="AP73" i="75" s="1"/>
  <c r="W74" i="75"/>
  <c r="AE73" i="75"/>
  <c r="AR73" i="86"/>
  <c r="AN72" i="26"/>
  <c r="AI72" i="26"/>
  <c r="AI73" i="85"/>
  <c r="AN73" i="85"/>
  <c r="AI73" i="94"/>
  <c r="AN73" i="94"/>
  <c r="AJ65" i="28"/>
  <c r="AK65" i="28"/>
  <c r="AT65" i="28" s="1"/>
  <c r="AJ61" i="28"/>
  <c r="AK61" i="28"/>
  <c r="AT61" i="28" s="1"/>
  <c r="AJ55" i="28"/>
  <c r="AK55" i="28"/>
  <c r="AT55" i="28" s="1"/>
  <c r="AJ49" i="28"/>
  <c r="AK49" i="28"/>
  <c r="AT49" i="28" s="1"/>
  <c r="AJ43" i="28"/>
  <c r="AK43" i="28"/>
  <c r="AT43" i="28" s="1"/>
  <c r="AJ37" i="28"/>
  <c r="AK37" i="28"/>
  <c r="AT37" i="28" s="1"/>
  <c r="AK31" i="28"/>
  <c r="AT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AG74" i="78"/>
  <c r="AP74" i="78" s="1"/>
  <c r="AF74" i="78"/>
  <c r="AO74" i="78" s="1"/>
  <c r="AE74" i="78"/>
  <c r="W75" i="78"/>
  <c r="Z71" i="39"/>
  <c r="X71" i="39"/>
  <c r="Y71" i="39"/>
  <c r="AI75" i="34"/>
  <c r="AN75" i="34"/>
  <c r="X71" i="82"/>
  <c r="Y71" i="82"/>
  <c r="AK66" i="28"/>
  <c r="AT66" i="28" s="1"/>
  <c r="AJ66" i="28"/>
  <c r="AK36" i="28"/>
  <c r="AT36" i="28" s="1"/>
  <c r="AJ36" i="28"/>
  <c r="AJ6" i="28"/>
  <c r="AK6" i="28"/>
  <c r="AT6" i="28" s="1"/>
  <c r="X70" i="89"/>
  <c r="Y70" i="89"/>
  <c r="AF73" i="47"/>
  <c r="AO73" i="47" s="1"/>
  <c r="W74" i="47"/>
  <c r="AG73" i="47"/>
  <c r="AP73" i="47" s="1"/>
  <c r="AE73" i="47"/>
  <c r="Y75" i="42"/>
  <c r="X75" i="42"/>
  <c r="AH75" i="77"/>
  <c r="AQ75" i="77" s="1"/>
  <c r="AH75" i="30"/>
  <c r="AQ75" i="30" s="1"/>
  <c r="AH74" i="86"/>
  <c r="AQ74" i="86" s="1"/>
  <c r="AR74" i="77"/>
  <c r="AJ68" i="28"/>
  <c r="AK68" i="28"/>
  <c r="AT68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J29" i="28"/>
  <c r="AK29" i="28"/>
  <c r="AT29" i="28" s="1"/>
  <c r="AJ23" i="28"/>
  <c r="AK23" i="28"/>
  <c r="AT23" i="28" s="1"/>
  <c r="AJ17" i="28"/>
  <c r="AK17" i="28"/>
  <c r="AT17" i="28" s="1"/>
  <c r="AK11" i="28"/>
  <c r="AT11" i="28" s="1"/>
  <c r="AJ11" i="28"/>
  <c r="Y71" i="74"/>
  <c r="X71" i="74"/>
  <c r="Z71" i="74" s="1"/>
  <c r="AN69" i="89"/>
  <c r="AI69" i="89"/>
  <c r="Y74" i="94"/>
  <c r="X74" i="94"/>
  <c r="AJ60" i="28"/>
  <c r="AK60" i="28"/>
  <c r="AT60" i="28" s="1"/>
  <c r="AJ24" i="28"/>
  <c r="AK24" i="28"/>
  <c r="AT24" i="28" s="1"/>
  <c r="AK12" i="28"/>
  <c r="AT12" i="28" s="1"/>
  <c r="AH72" i="87"/>
  <c r="AQ72" i="87" s="1"/>
  <c r="AI70" i="39"/>
  <c r="AN70" i="39"/>
  <c r="AI75" i="41"/>
  <c r="AN75" i="41"/>
  <c r="AR75" i="95"/>
  <c r="Z73" i="45"/>
  <c r="Y73" i="45"/>
  <c r="X73" i="45"/>
  <c r="AH72" i="27"/>
  <c r="AQ72" i="27" s="1"/>
  <c r="AR72" i="81"/>
  <c r="AN74" i="42"/>
  <c r="AI74" i="42"/>
  <c r="Z75" i="25"/>
  <c r="Y75" i="25"/>
  <c r="X75" i="25"/>
  <c r="Z75" i="77"/>
  <c r="AG69" i="28"/>
  <c r="AP69" i="28" s="1"/>
  <c r="AP71" i="28" s="1"/>
  <c r="AF69" i="28"/>
  <c r="AO69" i="28" s="1"/>
  <c r="AO71" i="28" s="1"/>
  <c r="AE69" i="28"/>
  <c r="AX69" i="28"/>
  <c r="S69" i="28" s="1"/>
  <c r="AC69" i="28" s="1"/>
  <c r="AN71" i="73"/>
  <c r="AI71" i="73"/>
  <c r="X74" i="85"/>
  <c r="Y74" i="85"/>
  <c r="AH73" i="81"/>
  <c r="AQ73" i="81" s="1"/>
  <c r="Z74" i="86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J34" i="28"/>
  <c r="AK34" i="28"/>
  <c r="AT34" i="28" s="1"/>
  <c r="AJ28" i="28"/>
  <c r="AK28" i="28"/>
  <c r="AT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X4" i="28"/>
  <c r="S4" i="28" s="1"/>
  <c r="AC4" i="28" s="1"/>
  <c r="AB5" i="28" s="1"/>
  <c r="Z72" i="87"/>
  <c r="AR71" i="27"/>
  <c r="AI70" i="74"/>
  <c r="AN70" i="74"/>
  <c r="AN70" i="82"/>
  <c r="AI70" i="82"/>
  <c r="AR73" i="93"/>
  <c r="AG72" i="35"/>
  <c r="AP72" i="35" s="1"/>
  <c r="AF72" i="35"/>
  <c r="AO72" i="35" s="1"/>
  <c r="AE72" i="35"/>
  <c r="W73" i="35"/>
  <c r="AK54" i="28"/>
  <c r="AT54" i="28" s="1"/>
  <c r="AJ54" i="28"/>
  <c r="AJ42" i="28"/>
  <c r="AK42" i="28"/>
  <c r="AT42" i="28" s="1"/>
  <c r="AK18" i="28"/>
  <c r="AT18" i="28" s="1"/>
  <c r="AI72" i="45"/>
  <c r="AN72" i="45"/>
  <c r="AI71" i="91"/>
  <c r="AN71" i="91"/>
  <c r="AH72" i="43"/>
  <c r="AQ72" i="43" s="1"/>
  <c r="AI74" i="25"/>
  <c r="AN74" i="25"/>
  <c r="Z75" i="30"/>
  <c r="Z73" i="81"/>
  <c r="AF70" i="29"/>
  <c r="AO70" i="29" s="1"/>
  <c r="AE70" i="29"/>
  <c r="W71" i="29"/>
  <c r="AG70" i="29"/>
  <c r="AP70" i="29" s="1"/>
  <c r="W76" i="33"/>
  <c r="AG75" i="33"/>
  <c r="AP75" i="33" s="1"/>
  <c r="AF75" i="33"/>
  <c r="AO75" i="33" s="1"/>
  <c r="AE75" i="33"/>
  <c r="AH74" i="93"/>
  <c r="AQ74" i="93" s="1"/>
  <c r="AJ69" i="28"/>
  <c r="AS69" i="28" s="1"/>
  <c r="AK69" i="28"/>
  <c r="AT69" i="28" s="1"/>
  <c r="AK63" i="28"/>
  <c r="AT63" i="28" s="1"/>
  <c r="AJ63" i="28"/>
  <c r="AK57" i="28"/>
  <c r="AT57" i="28" s="1"/>
  <c r="AJ57" i="28"/>
  <c r="AJ51" i="28"/>
  <c r="AK51" i="28"/>
  <c r="AT51" i="28" s="1"/>
  <c r="AK45" i="28"/>
  <c r="AT45" i="28" s="1"/>
  <c r="AJ45" i="28"/>
  <c r="AK39" i="28"/>
  <c r="AT39" i="28" s="1"/>
  <c r="AJ39" i="28"/>
  <c r="AJ33" i="28"/>
  <c r="AK33" i="28"/>
  <c r="AT33" i="28" s="1"/>
  <c r="AK27" i="28"/>
  <c r="AT27" i="28" s="1"/>
  <c r="AJ27" i="28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X3" i="28"/>
  <c r="S3" i="28" s="1"/>
  <c r="AC3" i="28" s="1"/>
  <c r="X75" i="79"/>
  <c r="Y75" i="79"/>
  <c r="W72" i="46"/>
  <c r="AG71" i="46"/>
  <c r="AP71" i="46" s="1"/>
  <c r="AF71" i="46"/>
  <c r="AO71" i="46" s="1"/>
  <c r="AE71" i="46"/>
  <c r="AE74" i="37"/>
  <c r="W75" i="37"/>
  <c r="AG74" i="37"/>
  <c r="AP74" i="37" s="1"/>
  <c r="AF74" i="37"/>
  <c r="AO74" i="37" s="1"/>
  <c r="AR71" i="43"/>
  <c r="AK30" i="28"/>
  <c r="AT30" i="28" s="1"/>
  <c r="AJ30" i="28"/>
  <c r="AH76" i="95"/>
  <c r="AQ76" i="95" s="1"/>
  <c r="W71" i="90"/>
  <c r="AG70" i="90"/>
  <c r="AP70" i="90" s="1"/>
  <c r="AF70" i="90"/>
  <c r="AO70" i="90" s="1"/>
  <c r="AE70" i="90"/>
  <c r="AN74" i="79"/>
  <c r="AI74" i="79"/>
  <c r="AH71" i="31"/>
  <c r="AQ71" i="31" s="1"/>
  <c r="Z72" i="43"/>
  <c r="AF73" i="83"/>
  <c r="AO73" i="83" s="1"/>
  <c r="AE73" i="83"/>
  <c r="W74" i="83"/>
  <c r="AG73" i="83"/>
  <c r="AP73" i="83" s="1"/>
  <c r="Z73" i="26"/>
  <c r="X73" i="26"/>
  <c r="Y73" i="26"/>
  <c r="Y72" i="73"/>
  <c r="X72" i="73"/>
  <c r="AF73" i="38"/>
  <c r="AO73" i="38" s="1"/>
  <c r="AG73" i="38"/>
  <c r="AP73" i="38" s="1"/>
  <c r="AE73" i="38"/>
  <c r="W74" i="38"/>
  <c r="AR71" i="87"/>
  <c r="Z74" i="93"/>
  <c r="AJ67" i="28"/>
  <c r="AK67" i="28"/>
  <c r="AT67" i="28" s="1"/>
  <c r="AJ62" i="28"/>
  <c r="AK62" i="28"/>
  <c r="AT62" i="28" s="1"/>
  <c r="AJ56" i="28"/>
  <c r="AK56" i="28"/>
  <c r="AT56" i="28" s="1"/>
  <c r="AJ50" i="28"/>
  <c r="AK50" i="28"/>
  <c r="AT50" i="28" s="1"/>
  <c r="AJ44" i="28"/>
  <c r="AK44" i="28"/>
  <c r="AT44" i="28" s="1"/>
  <c r="AJ38" i="28"/>
  <c r="AK38" i="28"/>
  <c r="AT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X76" i="34"/>
  <c r="Y76" i="34"/>
  <c r="Z76" i="34" s="1"/>
  <c r="X76" i="41"/>
  <c r="Y76" i="41"/>
  <c r="AJ18" i="28" l="1"/>
  <c r="AJ12" i="28"/>
  <c r="AG76" i="34"/>
  <c r="AP76" i="34" s="1"/>
  <c r="AF76" i="34"/>
  <c r="AO76" i="34" s="1"/>
  <c r="AE76" i="34"/>
  <c r="W77" i="34"/>
  <c r="AG71" i="74"/>
  <c r="AP71" i="74" s="1"/>
  <c r="AF71" i="74"/>
  <c r="AO71" i="74" s="1"/>
  <c r="AE71" i="74"/>
  <c r="W72" i="74"/>
  <c r="AJ14" i="28"/>
  <c r="AK14" i="28"/>
  <c r="AT14" i="28" s="1"/>
  <c r="AH72" i="73"/>
  <c r="AQ72" i="73" s="1"/>
  <c r="Z75" i="37"/>
  <c r="X75" i="37"/>
  <c r="Y75" i="37"/>
  <c r="X72" i="46"/>
  <c r="Y72" i="46"/>
  <c r="Z72" i="46" s="1"/>
  <c r="AJ15" i="28"/>
  <c r="AK15" i="28"/>
  <c r="AT15" i="28" s="1"/>
  <c r="AS39" i="28"/>
  <c r="AL39" i="28"/>
  <c r="AU39" i="28" s="1"/>
  <c r="AS57" i="28"/>
  <c r="AL57" i="28"/>
  <c r="AU57" i="28" s="1"/>
  <c r="Z71" i="29"/>
  <c r="X71" i="29"/>
  <c r="Y71" i="29"/>
  <c r="AR74" i="25"/>
  <c r="AN72" i="35"/>
  <c r="AI72" i="35"/>
  <c r="AJ5" i="28"/>
  <c r="AK5" i="28"/>
  <c r="AT5" i="28" s="1"/>
  <c r="AE74" i="86"/>
  <c r="AG74" i="86"/>
  <c r="AP74" i="86" s="1"/>
  <c r="AF74" i="86"/>
  <c r="AO74" i="86" s="1"/>
  <c r="W75" i="86"/>
  <c r="AN69" i="28"/>
  <c r="AN71" i="28" s="1"/>
  <c r="AI69" i="28"/>
  <c r="AG75" i="25"/>
  <c r="AP75" i="25" s="1"/>
  <c r="AF75" i="25"/>
  <c r="AO75" i="25" s="1"/>
  <c r="AE75" i="25"/>
  <c r="W76" i="25"/>
  <c r="AG73" i="45"/>
  <c r="AP73" i="45" s="1"/>
  <c r="AF73" i="45"/>
  <c r="AO73" i="45" s="1"/>
  <c r="AE73" i="45"/>
  <c r="W74" i="45"/>
  <c r="AR70" i="39"/>
  <c r="AS12" i="28"/>
  <c r="AL12" i="28"/>
  <c r="AU12" i="28" s="1"/>
  <c r="AH74" i="94"/>
  <c r="AQ74" i="94" s="1"/>
  <c r="AI73" i="47"/>
  <c r="AN73" i="47"/>
  <c r="AH70" i="89"/>
  <c r="AQ70" i="89" s="1"/>
  <c r="AS66" i="28"/>
  <c r="AL66" i="28"/>
  <c r="AU66" i="28" s="1"/>
  <c r="AR75" i="34"/>
  <c r="AN74" i="78"/>
  <c r="AI74" i="78"/>
  <c r="AJ25" i="28"/>
  <c r="AK25" i="28"/>
  <c r="AT25" i="28" s="1"/>
  <c r="AS43" i="28"/>
  <c r="AL43" i="28"/>
  <c r="AU43" i="28" s="1"/>
  <c r="AS61" i="28"/>
  <c r="AL61" i="28"/>
  <c r="AU61" i="28" s="1"/>
  <c r="AR73" i="85"/>
  <c r="AN73" i="75"/>
  <c r="AI73" i="75"/>
  <c r="AF72" i="91"/>
  <c r="AO72" i="91" s="1"/>
  <c r="AE72" i="91"/>
  <c r="W73" i="91"/>
  <c r="AG72" i="91"/>
  <c r="AP72" i="91" s="1"/>
  <c r="AH76" i="41"/>
  <c r="AQ76" i="41" s="1"/>
  <c r="AJ20" i="28"/>
  <c r="AK20" i="28"/>
  <c r="AT20" i="28" s="1"/>
  <c r="AS44" i="28"/>
  <c r="AL44" i="28"/>
  <c r="AU44" i="28" s="1"/>
  <c r="AS62" i="28"/>
  <c r="AL62" i="28"/>
  <c r="AU62" i="28" s="1"/>
  <c r="X74" i="38"/>
  <c r="Y74" i="38"/>
  <c r="AI70" i="90"/>
  <c r="AN70" i="90"/>
  <c r="AI74" i="37"/>
  <c r="AN74" i="37"/>
  <c r="AK21" i="28"/>
  <c r="AT21" i="28" s="1"/>
  <c r="AJ21" i="28"/>
  <c r="AI70" i="29"/>
  <c r="AN70" i="29"/>
  <c r="AR71" i="91"/>
  <c r="AS42" i="28"/>
  <c r="AL42" i="28"/>
  <c r="AU42" i="28" s="1"/>
  <c r="AJ10" i="28"/>
  <c r="AK10" i="28"/>
  <c r="AT10" i="28" s="1"/>
  <c r="AS34" i="28"/>
  <c r="AL34" i="28"/>
  <c r="AU34" i="28" s="1"/>
  <c r="AS52" i="28"/>
  <c r="AL52" i="28"/>
  <c r="AU52" i="28" s="1"/>
  <c r="AH74" i="85"/>
  <c r="AQ74" i="85" s="1"/>
  <c r="AR74" i="42"/>
  <c r="AS23" i="28"/>
  <c r="AL23" i="28"/>
  <c r="AU23" i="28" s="1"/>
  <c r="AS41" i="28"/>
  <c r="AL41" i="28"/>
  <c r="AU41" i="28" s="1"/>
  <c r="AS59" i="28"/>
  <c r="AL59" i="28"/>
  <c r="AU59" i="28" s="1"/>
  <c r="Z70" i="89"/>
  <c r="AR72" i="26"/>
  <c r="X74" i="75"/>
  <c r="Y74" i="75"/>
  <c r="Z74" i="75" s="1"/>
  <c r="AN76" i="95"/>
  <c r="AI76" i="95"/>
  <c r="Z76" i="41"/>
  <c r="AJ26" i="28"/>
  <c r="AK26" i="28"/>
  <c r="AT26" i="28" s="1"/>
  <c r="AI73" i="38"/>
  <c r="AN73" i="38"/>
  <c r="Z72" i="73"/>
  <c r="X74" i="83"/>
  <c r="Y74" i="83"/>
  <c r="AI71" i="46"/>
  <c r="AN71" i="46"/>
  <c r="AH75" i="79"/>
  <c r="AQ75" i="79" s="1"/>
  <c r="AS27" i="28"/>
  <c r="AL27" i="28"/>
  <c r="AU27" i="28" s="1"/>
  <c r="AS45" i="28"/>
  <c r="AL45" i="28"/>
  <c r="AU45" i="28" s="1"/>
  <c r="AS63" i="28"/>
  <c r="AL63" i="28"/>
  <c r="AU63" i="28" s="1"/>
  <c r="AS54" i="28"/>
  <c r="AL54" i="28"/>
  <c r="AU54" i="28" s="1"/>
  <c r="AR70" i="74"/>
  <c r="AJ16" i="28"/>
  <c r="AK16" i="28"/>
  <c r="AT16" i="28" s="1"/>
  <c r="Z74" i="85"/>
  <c r="Z74" i="94"/>
  <c r="AS11" i="28"/>
  <c r="AL11" i="28"/>
  <c r="AU11" i="28" s="1"/>
  <c r="AH71" i="39"/>
  <c r="AQ71" i="39" s="1"/>
  <c r="AJ31" i="28"/>
  <c r="AS49" i="28"/>
  <c r="AL49" i="28"/>
  <c r="AU49" i="28" s="1"/>
  <c r="AS65" i="28"/>
  <c r="AL65" i="28"/>
  <c r="AU65" i="28" s="1"/>
  <c r="AI71" i="31"/>
  <c r="AN71" i="31"/>
  <c r="X77" i="95"/>
  <c r="Y77" i="95"/>
  <c r="Z73" i="27"/>
  <c r="Y73" i="27"/>
  <c r="X73" i="27"/>
  <c r="AJ32" i="28"/>
  <c r="AK32" i="28"/>
  <c r="AT32" i="28" s="1"/>
  <c r="AS50" i="28"/>
  <c r="AL50" i="28"/>
  <c r="AU50" i="28" s="1"/>
  <c r="AS67" i="28"/>
  <c r="AL67" i="28"/>
  <c r="AU67" i="28" s="1"/>
  <c r="AN73" i="83"/>
  <c r="AI73" i="83"/>
  <c r="Z75" i="79"/>
  <c r="Z76" i="33"/>
  <c r="Y76" i="33"/>
  <c r="X76" i="33"/>
  <c r="AG73" i="81"/>
  <c r="AP73" i="81" s="1"/>
  <c r="AF73" i="81"/>
  <c r="AO73" i="81" s="1"/>
  <c r="AE73" i="81"/>
  <c r="W74" i="81"/>
  <c r="AR72" i="45"/>
  <c r="AJ22" i="28"/>
  <c r="AK22" i="28"/>
  <c r="AT22" i="28" s="1"/>
  <c r="AS40" i="28"/>
  <c r="AL40" i="28"/>
  <c r="AU40" i="28" s="1"/>
  <c r="AS58" i="28"/>
  <c r="AL58" i="28"/>
  <c r="AU58" i="28" s="1"/>
  <c r="AR71" i="73"/>
  <c r="W76" i="77"/>
  <c r="AE75" i="77"/>
  <c r="AG75" i="77"/>
  <c r="AP75" i="77" s="1"/>
  <c r="AF75" i="77"/>
  <c r="AO75" i="77" s="1"/>
  <c r="AS24" i="28"/>
  <c r="AL24" i="28"/>
  <c r="AU24" i="28" s="1"/>
  <c r="AR69" i="89"/>
  <c r="AS29" i="28"/>
  <c r="AL29" i="28"/>
  <c r="AU29" i="28" s="1"/>
  <c r="AS47" i="28"/>
  <c r="AL47" i="28"/>
  <c r="AU47" i="28" s="1"/>
  <c r="AS68" i="28"/>
  <c r="AL68" i="28"/>
  <c r="AU68" i="28" s="1"/>
  <c r="AH75" i="42"/>
  <c r="AQ75" i="42" s="1"/>
  <c r="X74" i="47"/>
  <c r="Y74" i="47"/>
  <c r="AS6" i="28"/>
  <c r="AL6" i="28"/>
  <c r="AU6" i="28" s="1"/>
  <c r="AH71" i="82"/>
  <c r="AQ71" i="82" s="1"/>
  <c r="AG71" i="39"/>
  <c r="AP71" i="39" s="1"/>
  <c r="AF71" i="39"/>
  <c r="AO71" i="39" s="1"/>
  <c r="AE71" i="39"/>
  <c r="W72" i="39"/>
  <c r="AJ7" i="28"/>
  <c r="AK7" i="28"/>
  <c r="AT7" i="28" s="1"/>
  <c r="AI72" i="27"/>
  <c r="AN72" i="27"/>
  <c r="AH76" i="34"/>
  <c r="AQ76" i="34" s="1"/>
  <c r="AE74" i="93"/>
  <c r="W75" i="93"/>
  <c r="AG74" i="93"/>
  <c r="AP74" i="93" s="1"/>
  <c r="AF74" i="93"/>
  <c r="AO74" i="93" s="1"/>
  <c r="AH73" i="26"/>
  <c r="AQ73" i="26" s="1"/>
  <c r="AJ3" i="28"/>
  <c r="AB4" i="28"/>
  <c r="W76" i="30"/>
  <c r="AG75" i="30"/>
  <c r="AP75" i="30" s="1"/>
  <c r="AE75" i="30"/>
  <c r="AF75" i="30"/>
  <c r="AO75" i="30" s="1"/>
  <c r="AS18" i="28"/>
  <c r="AL18" i="28"/>
  <c r="AU18" i="28" s="1"/>
  <c r="AH75" i="25"/>
  <c r="AQ75" i="25" s="1"/>
  <c r="AH73" i="45"/>
  <c r="AQ73" i="45" s="1"/>
  <c r="AR75" i="41"/>
  <c r="AS36" i="28"/>
  <c r="AL36" i="28"/>
  <c r="AU36" i="28" s="1"/>
  <c r="Z71" i="82"/>
  <c r="AJ13" i="28"/>
  <c r="AK13" i="28"/>
  <c r="AT13" i="28" s="1"/>
  <c r="AS37" i="28"/>
  <c r="AL37" i="28"/>
  <c r="AU37" i="28" s="1"/>
  <c r="AS55" i="28"/>
  <c r="AL55" i="28"/>
  <c r="AU55" i="28" s="1"/>
  <c r="AR73" i="94"/>
  <c r="AS48" i="28"/>
  <c r="AL48" i="28"/>
  <c r="AU48" i="28" s="1"/>
  <c r="AS38" i="28"/>
  <c r="AL38" i="28"/>
  <c r="AU38" i="28" s="1"/>
  <c r="AS56" i="28"/>
  <c r="AL56" i="28"/>
  <c r="AU56" i="28" s="1"/>
  <c r="W74" i="26"/>
  <c r="AG73" i="26"/>
  <c r="AP73" i="26" s="1"/>
  <c r="AF73" i="26"/>
  <c r="AO73" i="26" s="1"/>
  <c r="AE73" i="26"/>
  <c r="AF72" i="43"/>
  <c r="AO72" i="43" s="1"/>
  <c r="AG72" i="43"/>
  <c r="AP72" i="43" s="1"/>
  <c r="AE72" i="43"/>
  <c r="W73" i="43"/>
  <c r="AR74" i="79"/>
  <c r="X71" i="90"/>
  <c r="Y71" i="90"/>
  <c r="AS30" i="28"/>
  <c r="AL30" i="28"/>
  <c r="AU30" i="28" s="1"/>
  <c r="AJ9" i="28"/>
  <c r="AK9" i="28"/>
  <c r="AT9" i="28" s="1"/>
  <c r="AS33" i="28"/>
  <c r="AL33" i="28"/>
  <c r="AU33" i="28" s="1"/>
  <c r="AS51" i="28"/>
  <c r="AL51" i="28"/>
  <c r="AU51" i="28" s="1"/>
  <c r="AI75" i="33"/>
  <c r="AN75" i="33"/>
  <c r="X73" i="35"/>
  <c r="Y73" i="35"/>
  <c r="AR70" i="82"/>
  <c r="AG72" i="87"/>
  <c r="AP72" i="87" s="1"/>
  <c r="AF72" i="87"/>
  <c r="AO72" i="87" s="1"/>
  <c r="AE72" i="87"/>
  <c r="W73" i="87"/>
  <c r="AS28" i="28"/>
  <c r="AL28" i="28"/>
  <c r="AU28" i="28" s="1"/>
  <c r="AS46" i="28"/>
  <c r="AL46" i="28"/>
  <c r="AU46" i="28" s="1"/>
  <c r="AS64" i="28"/>
  <c r="AL64" i="28"/>
  <c r="AU64" i="28" s="1"/>
  <c r="AS60" i="28"/>
  <c r="AL60" i="28"/>
  <c r="AU60" i="28" s="1"/>
  <c r="AH71" i="74"/>
  <c r="AQ71" i="74" s="1"/>
  <c r="AS17" i="28"/>
  <c r="AL17" i="28"/>
  <c r="AU17" i="28" s="1"/>
  <c r="AS35" i="28"/>
  <c r="AL35" i="28"/>
  <c r="AU35" i="28" s="1"/>
  <c r="AS53" i="28"/>
  <c r="AL53" i="28"/>
  <c r="AU53" i="28" s="1"/>
  <c r="Z75" i="42"/>
  <c r="X75" i="78"/>
  <c r="Z75" i="78" s="1"/>
  <c r="Y75" i="78"/>
  <c r="AJ19" i="28"/>
  <c r="AK19" i="28"/>
  <c r="AT19" i="28" s="1"/>
  <c r="AH72" i="91"/>
  <c r="AQ72" i="91" s="1"/>
  <c r="X72" i="31"/>
  <c r="Y72" i="31"/>
  <c r="AJ8" i="28"/>
  <c r="AE72" i="46" l="1"/>
  <c r="W73" i="46"/>
  <c r="AG72" i="46"/>
  <c r="AP72" i="46" s="1"/>
  <c r="AF72" i="46"/>
  <c r="AO72" i="46" s="1"/>
  <c r="W75" i="75"/>
  <c r="AG74" i="75"/>
  <c r="AP74" i="75" s="1"/>
  <c r="AF74" i="75"/>
  <c r="AO74" i="75" s="1"/>
  <c r="AE74" i="75"/>
  <c r="W76" i="78"/>
  <c r="AG75" i="78"/>
  <c r="AP75" i="78" s="1"/>
  <c r="AE75" i="78"/>
  <c r="AF75" i="78"/>
  <c r="AO75" i="78" s="1"/>
  <c r="AH73" i="35"/>
  <c r="AQ73" i="35" s="1"/>
  <c r="Y73" i="43"/>
  <c r="X73" i="43"/>
  <c r="AG71" i="82"/>
  <c r="AP71" i="82" s="1"/>
  <c r="AF71" i="82"/>
  <c r="AO71" i="82" s="1"/>
  <c r="AE71" i="82"/>
  <c r="W72" i="82"/>
  <c r="AI75" i="30"/>
  <c r="AN75" i="30"/>
  <c r="AS7" i="28"/>
  <c r="AL7" i="28"/>
  <c r="AU7" i="28" s="1"/>
  <c r="AF75" i="79"/>
  <c r="AO75" i="79" s="1"/>
  <c r="AG75" i="79"/>
  <c r="AP75" i="79" s="1"/>
  <c r="AE75" i="79"/>
  <c r="W76" i="79"/>
  <c r="AG74" i="85"/>
  <c r="AP74" i="85" s="1"/>
  <c r="AF74" i="85"/>
  <c r="AO74" i="85" s="1"/>
  <c r="AE74" i="85"/>
  <c r="W75" i="85"/>
  <c r="AF70" i="89"/>
  <c r="AO70" i="89" s="1"/>
  <c r="AE70" i="89"/>
  <c r="W71" i="89"/>
  <c r="AG70" i="89"/>
  <c r="AP70" i="89" s="1"/>
  <c r="Z73" i="91"/>
  <c r="X73" i="91"/>
  <c r="Y73" i="91"/>
  <c r="AS25" i="28"/>
  <c r="AL25" i="28"/>
  <c r="AU25" i="28" s="1"/>
  <c r="Z74" i="45"/>
  <c r="X74" i="45"/>
  <c r="Y74" i="45"/>
  <c r="AN75" i="25"/>
  <c r="AI75" i="25"/>
  <c r="AR72" i="35"/>
  <c r="AG71" i="29"/>
  <c r="AP71" i="29" s="1"/>
  <c r="AE71" i="29"/>
  <c r="W72" i="29"/>
  <c r="AF71" i="29"/>
  <c r="AO71" i="29" s="1"/>
  <c r="AS15" i="28"/>
  <c r="AL15" i="28"/>
  <c r="AU15" i="28" s="1"/>
  <c r="AG75" i="37"/>
  <c r="AP75" i="37" s="1"/>
  <c r="AF75" i="37"/>
  <c r="AO75" i="37" s="1"/>
  <c r="AE75" i="37"/>
  <c r="W76" i="37"/>
  <c r="AS8" i="28"/>
  <c r="AL8" i="28"/>
  <c r="AU8" i="28" s="1"/>
  <c r="AN72" i="43"/>
  <c r="AI72" i="43"/>
  <c r="AS22" i="28"/>
  <c r="AL22" i="28"/>
  <c r="AU22" i="28" s="1"/>
  <c r="AH77" i="95"/>
  <c r="AQ77" i="95" s="1"/>
  <c r="AR71" i="46"/>
  <c r="AR73" i="47"/>
  <c r="Z73" i="35"/>
  <c r="AH71" i="90"/>
  <c r="AQ71" i="90" s="1"/>
  <c r="X75" i="93"/>
  <c r="Y75" i="93"/>
  <c r="Z72" i="39"/>
  <c r="X72" i="39"/>
  <c r="Y72" i="39"/>
  <c r="AH74" i="47"/>
  <c r="AQ74" i="47" s="1"/>
  <c r="AS32" i="28"/>
  <c r="AL32" i="28"/>
  <c r="AU32" i="28" s="1"/>
  <c r="Z77" i="95"/>
  <c r="AS16" i="28"/>
  <c r="AL16" i="28"/>
  <c r="AU16" i="28" s="1"/>
  <c r="AH74" i="75"/>
  <c r="AQ74" i="75" s="1"/>
  <c r="AS21" i="28"/>
  <c r="AL21" i="28"/>
  <c r="AU21" i="28" s="1"/>
  <c r="AH72" i="46"/>
  <c r="AQ72" i="46" s="1"/>
  <c r="X72" i="74"/>
  <c r="Y72" i="74"/>
  <c r="Y77" i="34"/>
  <c r="Z77" i="34" s="1"/>
  <c r="X77" i="34"/>
  <c r="AH75" i="78"/>
  <c r="AQ75" i="78" s="1"/>
  <c r="AN72" i="87"/>
  <c r="AI72" i="87"/>
  <c r="AR73" i="38"/>
  <c r="AS10" i="28"/>
  <c r="AL10" i="28"/>
  <c r="AU10" i="28" s="1"/>
  <c r="AS14" i="28"/>
  <c r="AL14" i="28"/>
  <c r="AU14" i="28" s="1"/>
  <c r="AH72" i="31"/>
  <c r="AQ72" i="31" s="1"/>
  <c r="W76" i="42"/>
  <c r="AG75" i="42"/>
  <c r="AP75" i="42" s="1"/>
  <c r="AF75" i="42"/>
  <c r="AO75" i="42" s="1"/>
  <c r="AE75" i="42"/>
  <c r="Z71" i="90"/>
  <c r="X74" i="26"/>
  <c r="Y74" i="26"/>
  <c r="Y76" i="30"/>
  <c r="Z76" i="30" s="1"/>
  <c r="X76" i="30"/>
  <c r="AI74" i="93"/>
  <c r="AN74" i="93"/>
  <c r="AN71" i="39"/>
  <c r="AI71" i="39"/>
  <c r="Z74" i="47"/>
  <c r="AI75" i="77"/>
  <c r="AN75" i="77"/>
  <c r="AH76" i="33"/>
  <c r="AQ76" i="33" s="1"/>
  <c r="AH73" i="27"/>
  <c r="AQ73" i="27" s="1"/>
  <c r="AS31" i="28"/>
  <c r="AL31" i="28"/>
  <c r="AU31" i="28" s="1"/>
  <c r="AH74" i="83"/>
  <c r="AQ74" i="83" s="1"/>
  <c r="AS26" i="28"/>
  <c r="AL26" i="28"/>
  <c r="AU26" i="28" s="1"/>
  <c r="AH74" i="38"/>
  <c r="AQ74" i="38" s="1"/>
  <c r="AR73" i="75"/>
  <c r="AR69" i="28"/>
  <c r="AR71" i="28" s="1"/>
  <c r="AL69" i="28"/>
  <c r="AU69" i="28" s="1"/>
  <c r="AI74" i="86"/>
  <c r="AN74" i="86"/>
  <c r="AN76" i="34"/>
  <c r="AI76" i="34"/>
  <c r="AR73" i="83"/>
  <c r="AR70" i="29"/>
  <c r="AR70" i="90"/>
  <c r="AI72" i="91"/>
  <c r="AN72" i="91"/>
  <c r="AR74" i="78"/>
  <c r="AN73" i="45"/>
  <c r="AI73" i="45"/>
  <c r="Z72" i="31"/>
  <c r="AR75" i="33"/>
  <c r="AS9" i="28"/>
  <c r="AL9" i="28"/>
  <c r="AU9" i="28" s="1"/>
  <c r="AJ4" i="28"/>
  <c r="AK4" i="28"/>
  <c r="AT4" i="28" s="1"/>
  <c r="AT71" i="28" s="1"/>
  <c r="AR72" i="27"/>
  <c r="X74" i="81"/>
  <c r="Y74" i="81"/>
  <c r="AR71" i="31"/>
  <c r="Z74" i="83"/>
  <c r="AF76" i="41"/>
  <c r="AO76" i="41" s="1"/>
  <c r="AE76" i="41"/>
  <c r="W77" i="41"/>
  <c r="AG76" i="41"/>
  <c r="AP76" i="41" s="1"/>
  <c r="Z74" i="38"/>
  <c r="AS20" i="28"/>
  <c r="AL20" i="28"/>
  <c r="AU20" i="28" s="1"/>
  <c r="AN71" i="74"/>
  <c r="AI71" i="74"/>
  <c r="AS19" i="28"/>
  <c r="AL19" i="28"/>
  <c r="AU19" i="28" s="1"/>
  <c r="Y73" i="87"/>
  <c r="X73" i="87"/>
  <c r="AI73" i="26"/>
  <c r="AN73" i="26"/>
  <c r="AS13" i="28"/>
  <c r="AL13" i="28"/>
  <c r="AU13" i="28" s="1"/>
  <c r="AS3" i="28"/>
  <c r="AL3" i="28"/>
  <c r="AU3" i="28" s="1"/>
  <c r="X76" i="77"/>
  <c r="Y76" i="77"/>
  <c r="AN73" i="81"/>
  <c r="AI73" i="81"/>
  <c r="AF76" i="33"/>
  <c r="AO76" i="33" s="1"/>
  <c r="AE76" i="33"/>
  <c r="AG76" i="33"/>
  <c r="AP76" i="33" s="1"/>
  <c r="W77" i="33"/>
  <c r="AF73" i="27"/>
  <c r="AO73" i="27" s="1"/>
  <c r="AG73" i="27"/>
  <c r="AP73" i="27" s="1"/>
  <c r="W74" i="27"/>
  <c r="AE73" i="27"/>
  <c r="AE74" i="94"/>
  <c r="AF74" i="94"/>
  <c r="AO74" i="94" s="1"/>
  <c r="W75" i="94"/>
  <c r="AG74" i="94"/>
  <c r="AP74" i="94" s="1"/>
  <c r="W73" i="73"/>
  <c r="AE72" i="73"/>
  <c r="AF72" i="73"/>
  <c r="AO72" i="73" s="1"/>
  <c r="AG72" i="73"/>
  <c r="AP72" i="73" s="1"/>
  <c r="AR76" i="95"/>
  <c r="AR74" i="37"/>
  <c r="Y76" i="25"/>
  <c r="X76" i="25"/>
  <c r="Z76" i="25" s="1"/>
  <c r="Z75" i="86"/>
  <c r="X75" i="86"/>
  <c r="Y75" i="86"/>
  <c r="AS5" i="28"/>
  <c r="AL5" i="28"/>
  <c r="AU5" i="28" s="1"/>
  <c r="AH71" i="29"/>
  <c r="AQ71" i="29" s="1"/>
  <c r="AH75" i="37"/>
  <c r="AQ75" i="37" s="1"/>
  <c r="W77" i="25" l="1"/>
  <c r="AG76" i="25"/>
  <c r="AP76" i="25" s="1"/>
  <c r="AF76" i="25"/>
  <c r="AO76" i="25" s="1"/>
  <c r="AE76" i="25"/>
  <c r="AF76" i="30"/>
  <c r="AO76" i="30" s="1"/>
  <c r="AE76" i="30"/>
  <c r="W77" i="30"/>
  <c r="AG76" i="30"/>
  <c r="AP76" i="30" s="1"/>
  <c r="W78" i="34"/>
  <c r="AG77" i="34"/>
  <c r="AP77" i="34" s="1"/>
  <c r="AF77" i="34"/>
  <c r="AO77" i="34" s="1"/>
  <c r="AE77" i="34"/>
  <c r="AF75" i="86"/>
  <c r="AO75" i="86" s="1"/>
  <c r="W76" i="86"/>
  <c r="AE75" i="86"/>
  <c r="AG75" i="86"/>
  <c r="AP75" i="86" s="1"/>
  <c r="Z73" i="73"/>
  <c r="Y73" i="73"/>
  <c r="X73" i="73"/>
  <c r="X77" i="33"/>
  <c r="Y77" i="33"/>
  <c r="Z77" i="33" s="1"/>
  <c r="W75" i="38"/>
  <c r="AG74" i="38"/>
  <c r="AP74" i="38" s="1"/>
  <c r="AF74" i="38"/>
  <c r="AO74" i="38" s="1"/>
  <c r="AE74" i="38"/>
  <c r="AG74" i="83"/>
  <c r="AP74" i="83" s="1"/>
  <c r="W75" i="83"/>
  <c r="AF74" i="83"/>
  <c r="AO74" i="83" s="1"/>
  <c r="AE74" i="83"/>
  <c r="AR74" i="86"/>
  <c r="AR75" i="77"/>
  <c r="AH76" i="30"/>
  <c r="AQ76" i="30" s="1"/>
  <c r="AE71" i="90"/>
  <c r="W72" i="90"/>
  <c r="AF71" i="90"/>
  <c r="AO71" i="90" s="1"/>
  <c r="AG71" i="90"/>
  <c r="AP71" i="90" s="1"/>
  <c r="AH77" i="34"/>
  <c r="AQ77" i="34" s="1"/>
  <c r="W73" i="39"/>
  <c r="AG72" i="39"/>
  <c r="AP72" i="39" s="1"/>
  <c r="AF72" i="39"/>
  <c r="AO72" i="39" s="1"/>
  <c r="AE72" i="39"/>
  <c r="AH74" i="45"/>
  <c r="AQ74" i="45" s="1"/>
  <c r="AG73" i="91"/>
  <c r="AP73" i="91" s="1"/>
  <c r="AF73" i="91"/>
  <c r="AO73" i="91" s="1"/>
  <c r="AE73" i="91"/>
  <c r="W74" i="91"/>
  <c r="Y75" i="85"/>
  <c r="Z75" i="85" s="1"/>
  <c r="X75" i="85"/>
  <c r="AN75" i="79"/>
  <c r="AI75" i="79"/>
  <c r="Z75" i="75"/>
  <c r="Y75" i="75"/>
  <c r="X75" i="75"/>
  <c r="AN73" i="27"/>
  <c r="AI73" i="27"/>
  <c r="AN74" i="85"/>
  <c r="AI74" i="85"/>
  <c r="AR75" i="30"/>
  <c r="AH73" i="43"/>
  <c r="AQ73" i="43" s="1"/>
  <c r="AI76" i="33"/>
  <c r="AN76" i="33"/>
  <c r="AR71" i="74"/>
  <c r="AR71" i="39"/>
  <c r="W78" i="95"/>
  <c r="AG77" i="95"/>
  <c r="AP77" i="95" s="1"/>
  <c r="AF77" i="95"/>
  <c r="AO77" i="95" s="1"/>
  <c r="AE77" i="95"/>
  <c r="AH75" i="93"/>
  <c r="AQ75" i="93" s="1"/>
  <c r="Z76" i="37"/>
  <c r="X76" i="37"/>
  <c r="Y76" i="37"/>
  <c r="X71" i="89"/>
  <c r="Y71" i="89"/>
  <c r="Z72" i="82"/>
  <c r="Y72" i="82"/>
  <c r="X72" i="82"/>
  <c r="AH76" i="77"/>
  <c r="AQ76" i="77" s="1"/>
  <c r="W75" i="45"/>
  <c r="AG74" i="45"/>
  <c r="AP74" i="45" s="1"/>
  <c r="AF74" i="45"/>
  <c r="AO74" i="45" s="1"/>
  <c r="AE74" i="45"/>
  <c r="X76" i="78"/>
  <c r="Y76" i="78"/>
  <c r="X75" i="94"/>
  <c r="Y75" i="94"/>
  <c r="Z76" i="77"/>
  <c r="AR73" i="26"/>
  <c r="AH73" i="87"/>
  <c r="AQ73" i="87" s="1"/>
  <c r="Z77" i="41"/>
  <c r="X77" i="41"/>
  <c r="Y77" i="41"/>
  <c r="AS4" i="28"/>
  <c r="AL4" i="28"/>
  <c r="AU4" i="28" s="1"/>
  <c r="AU71" i="28" s="1"/>
  <c r="C11" i="28" s="1"/>
  <c r="AR73" i="45"/>
  <c r="AR76" i="34"/>
  <c r="Z75" i="93"/>
  <c r="W74" i="35"/>
  <c r="AG73" i="35"/>
  <c r="AP73" i="35" s="1"/>
  <c r="AF73" i="35"/>
  <c r="AO73" i="35" s="1"/>
  <c r="AE73" i="35"/>
  <c r="AR72" i="43"/>
  <c r="AN75" i="37"/>
  <c r="AI75" i="37"/>
  <c r="AR75" i="25"/>
  <c r="Z73" i="43"/>
  <c r="AI74" i="75"/>
  <c r="AN74" i="75"/>
  <c r="AI72" i="73"/>
  <c r="AN72" i="73"/>
  <c r="AR73" i="81"/>
  <c r="AS71" i="28"/>
  <c r="AI76" i="41"/>
  <c r="AN76" i="41"/>
  <c r="AH74" i="81"/>
  <c r="AQ74" i="81" s="1"/>
  <c r="AH74" i="26"/>
  <c r="AQ74" i="26" s="1"/>
  <c r="AH72" i="74"/>
  <c r="AQ72" i="74" s="1"/>
  <c r="X72" i="29"/>
  <c r="Y72" i="29"/>
  <c r="Z72" i="29" s="1"/>
  <c r="AN70" i="89"/>
  <c r="AI70" i="89"/>
  <c r="AN71" i="82"/>
  <c r="AI71" i="82"/>
  <c r="AI75" i="78"/>
  <c r="AN75" i="78"/>
  <c r="X73" i="46"/>
  <c r="Y73" i="46"/>
  <c r="AH76" i="25"/>
  <c r="AQ76" i="25" s="1"/>
  <c r="AE74" i="47"/>
  <c r="W75" i="47"/>
  <c r="AG74" i="47"/>
  <c r="AP74" i="47" s="1"/>
  <c r="AF74" i="47"/>
  <c r="AO74" i="47" s="1"/>
  <c r="AI75" i="42"/>
  <c r="AN75" i="42"/>
  <c r="Y74" i="27"/>
  <c r="X74" i="27"/>
  <c r="Z74" i="27" s="1"/>
  <c r="AE72" i="31"/>
  <c r="AF72" i="31"/>
  <c r="AO72" i="31" s="1"/>
  <c r="W73" i="31"/>
  <c r="AG72" i="31"/>
  <c r="AP72" i="31" s="1"/>
  <c r="AR72" i="91"/>
  <c r="AH75" i="86"/>
  <c r="AQ75" i="86" s="1"/>
  <c r="AI74" i="94"/>
  <c r="AN74" i="94"/>
  <c r="Z73" i="87"/>
  <c r="Z74" i="81"/>
  <c r="AR74" i="93"/>
  <c r="Z74" i="26"/>
  <c r="Z76" i="42"/>
  <c r="Y76" i="42"/>
  <c r="X76" i="42"/>
  <c r="AR72" i="87"/>
  <c r="Z72" i="74"/>
  <c r="AH72" i="39"/>
  <c r="AQ72" i="39" s="1"/>
  <c r="AN71" i="29"/>
  <c r="AI71" i="29"/>
  <c r="AH73" i="91"/>
  <c r="AQ73" i="91" s="1"/>
  <c r="Y76" i="79"/>
  <c r="X76" i="79"/>
  <c r="AI72" i="46"/>
  <c r="AN72" i="46"/>
  <c r="W73" i="29" l="1"/>
  <c r="AG72" i="29"/>
  <c r="AP72" i="29" s="1"/>
  <c r="AE72" i="29"/>
  <c r="AF72" i="29"/>
  <c r="AO72" i="29" s="1"/>
  <c r="W75" i="27"/>
  <c r="AG74" i="27"/>
  <c r="AP74" i="27" s="1"/>
  <c r="AF74" i="27"/>
  <c r="AO74" i="27" s="1"/>
  <c r="AE74" i="27"/>
  <c r="AG77" i="33"/>
  <c r="AP77" i="33" s="1"/>
  <c r="AF77" i="33"/>
  <c r="AO77" i="33" s="1"/>
  <c r="AE77" i="33"/>
  <c r="W78" i="33"/>
  <c r="W76" i="85"/>
  <c r="AF75" i="85"/>
  <c r="AO75" i="85" s="1"/>
  <c r="AG75" i="85"/>
  <c r="AP75" i="85" s="1"/>
  <c r="AE75" i="85"/>
  <c r="AH76" i="79"/>
  <c r="AQ76" i="79" s="1"/>
  <c r="AH76" i="42"/>
  <c r="AQ76" i="42" s="1"/>
  <c r="W75" i="81"/>
  <c r="AG74" i="81"/>
  <c r="AP74" i="81" s="1"/>
  <c r="AF74" i="81"/>
  <c r="AO74" i="81" s="1"/>
  <c r="AE74" i="81"/>
  <c r="Z75" i="47"/>
  <c r="X75" i="47"/>
  <c r="Y75" i="47"/>
  <c r="AR71" i="82"/>
  <c r="AR74" i="75"/>
  <c r="X74" i="35"/>
  <c r="Y74" i="35"/>
  <c r="AH76" i="78"/>
  <c r="AQ76" i="78" s="1"/>
  <c r="X75" i="45"/>
  <c r="Y75" i="45"/>
  <c r="AH72" i="82"/>
  <c r="AQ72" i="82" s="1"/>
  <c r="Z78" i="95"/>
  <c r="X78" i="95"/>
  <c r="Y78" i="95"/>
  <c r="AR76" i="33"/>
  <c r="AH75" i="75"/>
  <c r="AQ75" i="75" s="1"/>
  <c r="AI72" i="39"/>
  <c r="AN72" i="39"/>
  <c r="AN74" i="83"/>
  <c r="AI74" i="83"/>
  <c r="AI75" i="86"/>
  <c r="AN75" i="86"/>
  <c r="W74" i="87"/>
  <c r="AG73" i="87"/>
  <c r="AP73" i="87" s="1"/>
  <c r="AE73" i="87"/>
  <c r="AF73" i="87"/>
  <c r="AO73" i="87" s="1"/>
  <c r="Z73" i="31"/>
  <c r="Y73" i="31"/>
  <c r="X73" i="31"/>
  <c r="AN74" i="47"/>
  <c r="AI74" i="47"/>
  <c r="AG73" i="43"/>
  <c r="AP73" i="43" s="1"/>
  <c r="AF73" i="43"/>
  <c r="AO73" i="43" s="1"/>
  <c r="AE73" i="43"/>
  <c r="W74" i="43"/>
  <c r="AG75" i="93"/>
  <c r="AP75" i="93" s="1"/>
  <c r="AE75" i="93"/>
  <c r="AF75" i="93"/>
  <c r="AO75" i="93" s="1"/>
  <c r="W76" i="93"/>
  <c r="AF76" i="77"/>
  <c r="AO76" i="77" s="1"/>
  <c r="AE76" i="77"/>
  <c r="AG76" i="77"/>
  <c r="AP76" i="77" s="1"/>
  <c r="W77" i="77"/>
  <c r="Z76" i="78"/>
  <c r="AH76" i="37"/>
  <c r="AQ76" i="37" s="1"/>
  <c r="X72" i="90"/>
  <c r="Y72" i="90"/>
  <c r="AH73" i="73"/>
  <c r="AQ73" i="73" s="1"/>
  <c r="Z76" i="86"/>
  <c r="Y76" i="86"/>
  <c r="X76" i="86"/>
  <c r="X78" i="34"/>
  <c r="Y78" i="34"/>
  <c r="Z78" i="34" s="1"/>
  <c r="AI76" i="25"/>
  <c r="AN76" i="25"/>
  <c r="Z76" i="79"/>
  <c r="AR71" i="29"/>
  <c r="AF76" i="42"/>
  <c r="AO76" i="42" s="1"/>
  <c r="AE76" i="42"/>
  <c r="W77" i="42"/>
  <c r="AG76" i="42"/>
  <c r="AP76" i="42" s="1"/>
  <c r="AR75" i="42"/>
  <c r="AH73" i="46"/>
  <c r="AQ73" i="46" s="1"/>
  <c r="AR70" i="89"/>
  <c r="AI73" i="35"/>
  <c r="AN73" i="35"/>
  <c r="AI74" i="45"/>
  <c r="AN74" i="45"/>
  <c r="W73" i="82"/>
  <c r="AF72" i="82"/>
  <c r="AO72" i="82" s="1"/>
  <c r="AG72" i="82"/>
  <c r="AP72" i="82" s="1"/>
  <c r="AE72" i="82"/>
  <c r="W77" i="37"/>
  <c r="AG76" i="37"/>
  <c r="AP76" i="37" s="1"/>
  <c r="AF76" i="37"/>
  <c r="AO76" i="37" s="1"/>
  <c r="AE76" i="37"/>
  <c r="AI77" i="95"/>
  <c r="AN77" i="95"/>
  <c r="AR74" i="85"/>
  <c r="AF75" i="75"/>
  <c r="AO75" i="75" s="1"/>
  <c r="W76" i="75"/>
  <c r="AG75" i="75"/>
  <c r="AP75" i="75" s="1"/>
  <c r="AE75" i="75"/>
  <c r="AI71" i="90"/>
  <c r="AN71" i="90"/>
  <c r="W73" i="74"/>
  <c r="AG72" i="74"/>
  <c r="AP72" i="74" s="1"/>
  <c r="AE72" i="74"/>
  <c r="AF72" i="74"/>
  <c r="AO72" i="74" s="1"/>
  <c r="AE74" i="26"/>
  <c r="W75" i="26"/>
  <c r="AG74" i="26"/>
  <c r="AP74" i="26" s="1"/>
  <c r="AF74" i="26"/>
  <c r="AO74" i="26" s="1"/>
  <c r="AR74" i="94"/>
  <c r="AN72" i="31"/>
  <c r="AI72" i="31"/>
  <c r="Z73" i="46"/>
  <c r="AH77" i="41"/>
  <c r="AQ77" i="41" s="1"/>
  <c r="AH75" i="94"/>
  <c r="AQ75" i="94" s="1"/>
  <c r="AR75" i="79"/>
  <c r="Z74" i="91"/>
  <c r="X74" i="91"/>
  <c r="Y74" i="91"/>
  <c r="Z75" i="83"/>
  <c r="X75" i="83"/>
  <c r="Y75" i="83"/>
  <c r="Z75" i="38"/>
  <c r="X75" i="38"/>
  <c r="Y75" i="38"/>
  <c r="AE73" i="73"/>
  <c r="AG73" i="73"/>
  <c r="AP73" i="73" s="1"/>
  <c r="AF73" i="73"/>
  <c r="AO73" i="73" s="1"/>
  <c r="W74" i="73"/>
  <c r="AI77" i="34"/>
  <c r="AN77" i="34"/>
  <c r="AH74" i="27"/>
  <c r="AQ74" i="27" s="1"/>
  <c r="AR72" i="73"/>
  <c r="AR75" i="37"/>
  <c r="AG77" i="41"/>
  <c r="AP77" i="41" s="1"/>
  <c r="AF77" i="41"/>
  <c r="AO77" i="41" s="1"/>
  <c r="AE77" i="41"/>
  <c r="W78" i="41"/>
  <c r="Z75" i="94"/>
  <c r="AH71" i="89"/>
  <c r="AQ71" i="89" s="1"/>
  <c r="AR73" i="27"/>
  <c r="AN73" i="91"/>
  <c r="AI73" i="91"/>
  <c r="X73" i="39"/>
  <c r="Y73" i="39"/>
  <c r="Z77" i="30"/>
  <c r="Y77" i="30"/>
  <c r="X77" i="30"/>
  <c r="AR72" i="46"/>
  <c r="AR75" i="78"/>
  <c r="AH72" i="29"/>
  <c r="AQ72" i="29" s="1"/>
  <c r="AR76" i="41"/>
  <c r="Z71" i="89"/>
  <c r="AH75" i="85"/>
  <c r="AQ75" i="85" s="1"/>
  <c r="AI74" i="38"/>
  <c r="AN74" i="38"/>
  <c r="AH77" i="33"/>
  <c r="AQ77" i="33" s="1"/>
  <c r="AI76" i="30"/>
  <c r="AN76" i="30"/>
  <c r="Z77" i="25"/>
  <c r="Y77" i="25"/>
  <c r="X77" i="25"/>
  <c r="AF78" i="34" l="1"/>
  <c r="AO78" i="34" s="1"/>
  <c r="AE78" i="34"/>
  <c r="W79" i="34"/>
  <c r="AG78" i="34"/>
  <c r="AP78" i="34" s="1"/>
  <c r="AG77" i="30"/>
  <c r="AP77" i="30" s="1"/>
  <c r="AE77" i="30"/>
  <c r="W78" i="30"/>
  <c r="AF77" i="30"/>
  <c r="AO77" i="30" s="1"/>
  <c r="Z74" i="73"/>
  <c r="Y74" i="73"/>
  <c r="X74" i="73"/>
  <c r="AH75" i="38"/>
  <c r="AQ75" i="38" s="1"/>
  <c r="AH74" i="91"/>
  <c r="AQ74" i="91" s="1"/>
  <c r="AR71" i="90"/>
  <c r="AI76" i="42"/>
  <c r="AN76" i="42"/>
  <c r="AR76" i="25"/>
  <c r="AF76" i="86"/>
  <c r="AO76" i="86" s="1"/>
  <c r="AE76" i="86"/>
  <c r="W77" i="86"/>
  <c r="AG76" i="86"/>
  <c r="AP76" i="86" s="1"/>
  <c r="AN76" i="77"/>
  <c r="AI76" i="77"/>
  <c r="AR74" i="47"/>
  <c r="AI73" i="87"/>
  <c r="AN73" i="87"/>
  <c r="AR74" i="83"/>
  <c r="AH78" i="95"/>
  <c r="AQ78" i="95" s="1"/>
  <c r="AF75" i="47"/>
  <c r="AO75" i="47" s="1"/>
  <c r="AG75" i="47"/>
  <c r="AP75" i="47" s="1"/>
  <c r="W76" i="47"/>
  <c r="AE75" i="47"/>
  <c r="Z75" i="27"/>
  <c r="Y75" i="27"/>
  <c r="X75" i="27"/>
  <c r="AH72" i="90"/>
  <c r="AQ72" i="90" s="1"/>
  <c r="X74" i="43"/>
  <c r="Y74" i="43"/>
  <c r="AE77" i="25"/>
  <c r="W78" i="25"/>
  <c r="AG77" i="25"/>
  <c r="AP77" i="25" s="1"/>
  <c r="AF77" i="25"/>
  <c r="AO77" i="25" s="1"/>
  <c r="AH73" i="39"/>
  <c r="AQ73" i="39" s="1"/>
  <c r="AG73" i="46"/>
  <c r="AP73" i="46" s="1"/>
  <c r="AF73" i="46"/>
  <c r="AO73" i="46" s="1"/>
  <c r="AE73" i="46"/>
  <c r="W74" i="46"/>
  <c r="X77" i="37"/>
  <c r="Y77" i="37"/>
  <c r="AH78" i="34"/>
  <c r="AQ78" i="34" s="1"/>
  <c r="Z72" i="90"/>
  <c r="AF76" i="78"/>
  <c r="AO76" i="78" s="1"/>
  <c r="AE76" i="78"/>
  <c r="W77" i="78"/>
  <c r="AG76" i="78"/>
  <c r="AP76" i="78" s="1"/>
  <c r="Y76" i="93"/>
  <c r="Z76" i="93" s="1"/>
  <c r="X76" i="93"/>
  <c r="AI73" i="43"/>
  <c r="AN73" i="43"/>
  <c r="AH73" i="31"/>
  <c r="AQ73" i="31" s="1"/>
  <c r="AH75" i="45"/>
  <c r="AQ75" i="45" s="1"/>
  <c r="Z76" i="85"/>
  <c r="X76" i="85"/>
  <c r="Y76" i="85"/>
  <c r="AI74" i="27"/>
  <c r="AN74" i="27"/>
  <c r="AI72" i="29"/>
  <c r="AN72" i="29"/>
  <c r="AF75" i="94"/>
  <c r="AO75" i="94" s="1"/>
  <c r="W76" i="94"/>
  <c r="AE75" i="94"/>
  <c r="AG75" i="94"/>
  <c r="AP75" i="94" s="1"/>
  <c r="W75" i="91"/>
  <c r="AG74" i="91"/>
  <c r="AP74" i="91" s="1"/>
  <c r="AE74" i="91"/>
  <c r="AF74" i="91"/>
  <c r="AO74" i="91" s="1"/>
  <c r="AI75" i="75"/>
  <c r="AN75" i="75"/>
  <c r="AI74" i="81"/>
  <c r="AN74" i="81"/>
  <c r="AR76" i="30"/>
  <c r="Z73" i="39"/>
  <c r="Z78" i="41"/>
  <c r="X78" i="41"/>
  <c r="Y78" i="41"/>
  <c r="AH75" i="83"/>
  <c r="AQ75" i="83" s="1"/>
  <c r="AR72" i="31"/>
  <c r="AR77" i="95"/>
  <c r="AI72" i="82"/>
  <c r="AN72" i="82"/>
  <c r="AR74" i="45"/>
  <c r="Z77" i="77"/>
  <c r="X77" i="77"/>
  <c r="Y77" i="77"/>
  <c r="X74" i="87"/>
  <c r="Y74" i="87"/>
  <c r="AR72" i="39"/>
  <c r="Z75" i="45"/>
  <c r="W76" i="38"/>
  <c r="AF75" i="38"/>
  <c r="AO75" i="38" s="1"/>
  <c r="AE75" i="38"/>
  <c r="AG75" i="38"/>
  <c r="AP75" i="38" s="1"/>
  <c r="AI72" i="74"/>
  <c r="AN72" i="74"/>
  <c r="AE78" i="95"/>
  <c r="W79" i="95"/>
  <c r="AG78" i="95"/>
  <c r="AP78" i="95" s="1"/>
  <c r="AF78" i="95"/>
  <c r="AO78" i="95" s="1"/>
  <c r="AR74" i="38"/>
  <c r="AF71" i="89"/>
  <c r="AO71" i="89" s="1"/>
  <c r="AG71" i="89"/>
  <c r="AP71" i="89" s="1"/>
  <c r="AE71" i="89"/>
  <c r="W72" i="89"/>
  <c r="AH77" i="30"/>
  <c r="AQ77" i="30" s="1"/>
  <c r="AR73" i="91"/>
  <c r="AN77" i="41"/>
  <c r="AI77" i="41"/>
  <c r="AN73" i="73"/>
  <c r="AI73" i="73"/>
  <c r="W76" i="83"/>
  <c r="AF75" i="83"/>
  <c r="AO75" i="83" s="1"/>
  <c r="AG75" i="83"/>
  <c r="AP75" i="83" s="1"/>
  <c r="AE75" i="83"/>
  <c r="Z75" i="26"/>
  <c r="Y75" i="26"/>
  <c r="X75" i="26"/>
  <c r="Y73" i="74"/>
  <c r="X73" i="74"/>
  <c r="Z73" i="74" s="1"/>
  <c r="Z76" i="75"/>
  <c r="X76" i="75"/>
  <c r="Y76" i="75"/>
  <c r="AI76" i="37"/>
  <c r="AN76" i="37"/>
  <c r="AG76" i="79"/>
  <c r="AP76" i="79" s="1"/>
  <c r="AF76" i="79"/>
  <c r="AO76" i="79" s="1"/>
  <c r="W77" i="79"/>
  <c r="AE76" i="79"/>
  <c r="AH76" i="86"/>
  <c r="AQ76" i="86" s="1"/>
  <c r="AG73" i="31"/>
  <c r="AP73" i="31" s="1"/>
  <c r="AF73" i="31"/>
  <c r="AO73" i="31" s="1"/>
  <c r="W74" i="31"/>
  <c r="AE73" i="31"/>
  <c r="AH74" i="35"/>
  <c r="AQ74" i="35" s="1"/>
  <c r="AI75" i="85"/>
  <c r="AN75" i="85"/>
  <c r="X78" i="33"/>
  <c r="Z78" i="33" s="1"/>
  <c r="Y78" i="33"/>
  <c r="Z73" i="82"/>
  <c r="Y73" i="82"/>
  <c r="X73" i="82"/>
  <c r="AH77" i="25"/>
  <c r="AQ77" i="25" s="1"/>
  <c r="AR77" i="34"/>
  <c r="AI74" i="26"/>
  <c r="AN74" i="26"/>
  <c r="AR73" i="35"/>
  <c r="X77" i="42"/>
  <c r="Y77" i="42"/>
  <c r="AN75" i="93"/>
  <c r="AI75" i="93"/>
  <c r="AR75" i="86"/>
  <c r="Z74" i="35"/>
  <c r="AH75" i="47"/>
  <c r="AQ75" i="47" s="1"/>
  <c r="X75" i="81"/>
  <c r="Z75" i="81" s="1"/>
  <c r="Y75" i="81"/>
  <c r="AN77" i="33"/>
  <c r="AI77" i="33"/>
  <c r="X73" i="29"/>
  <c r="Y73" i="29"/>
  <c r="W79" i="33" l="1"/>
  <c r="AF78" i="33"/>
  <c r="AO78" i="33" s="1"/>
  <c r="AE78" i="33"/>
  <c r="AG78" i="33"/>
  <c r="AP78" i="33" s="1"/>
  <c r="W77" i="93"/>
  <c r="AG76" i="93"/>
  <c r="AP76" i="93" s="1"/>
  <c r="AF76" i="93"/>
  <c r="AO76" i="93" s="1"/>
  <c r="AE76" i="93"/>
  <c r="AE73" i="74"/>
  <c r="W74" i="74"/>
  <c r="AF73" i="74"/>
  <c r="AO73" i="74" s="1"/>
  <c r="AG73" i="74"/>
  <c r="AP73" i="74" s="1"/>
  <c r="AE75" i="81"/>
  <c r="W76" i="81"/>
  <c r="AG75" i="81"/>
  <c r="AP75" i="81" s="1"/>
  <c r="AF75" i="81"/>
  <c r="AO75" i="81" s="1"/>
  <c r="AR75" i="93"/>
  <c r="AF73" i="82"/>
  <c r="AO73" i="82" s="1"/>
  <c r="AE73" i="82"/>
  <c r="AG73" i="82"/>
  <c r="AP73" i="82" s="1"/>
  <c r="W74" i="82"/>
  <c r="AN73" i="31"/>
  <c r="AI73" i="31"/>
  <c r="AF76" i="75"/>
  <c r="AO76" i="75" s="1"/>
  <c r="AG76" i="75"/>
  <c r="AP76" i="75" s="1"/>
  <c r="W77" i="75"/>
  <c r="AE76" i="75"/>
  <c r="AG75" i="26"/>
  <c r="AP75" i="26" s="1"/>
  <c r="AF75" i="26"/>
  <c r="AO75" i="26" s="1"/>
  <c r="AE75" i="26"/>
  <c r="W76" i="26"/>
  <c r="AR73" i="73"/>
  <c r="AR72" i="74"/>
  <c r="AE75" i="45"/>
  <c r="W76" i="45"/>
  <c r="AG75" i="45"/>
  <c r="AP75" i="45" s="1"/>
  <c r="AF75" i="45"/>
  <c r="AO75" i="45" s="1"/>
  <c r="AR72" i="82"/>
  <c r="W79" i="41"/>
  <c r="AG78" i="41"/>
  <c r="AP78" i="41" s="1"/>
  <c r="AF78" i="41"/>
  <c r="AO78" i="41" s="1"/>
  <c r="AE78" i="41"/>
  <c r="X75" i="91"/>
  <c r="Y75" i="91"/>
  <c r="AF76" i="85"/>
  <c r="AO76" i="85" s="1"/>
  <c r="AE76" i="85"/>
  <c r="AG76" i="85"/>
  <c r="AP76" i="85" s="1"/>
  <c r="W77" i="85"/>
  <c r="AR73" i="43"/>
  <c r="Z77" i="78"/>
  <c r="X77" i="78"/>
  <c r="Y77" i="78"/>
  <c r="AR76" i="77"/>
  <c r="AN71" i="89"/>
  <c r="AI71" i="89"/>
  <c r="AH77" i="77"/>
  <c r="AQ77" i="77" s="1"/>
  <c r="AF73" i="39"/>
  <c r="AO73" i="39" s="1"/>
  <c r="AE73" i="39"/>
  <c r="W74" i="39"/>
  <c r="AG73" i="39"/>
  <c r="AP73" i="39" s="1"/>
  <c r="AR75" i="75"/>
  <c r="AR72" i="29"/>
  <c r="AH76" i="93"/>
  <c r="AQ76" i="93" s="1"/>
  <c r="AI76" i="78"/>
  <c r="AN76" i="78"/>
  <c r="X74" i="46"/>
  <c r="Y74" i="46"/>
  <c r="Y78" i="25"/>
  <c r="X78" i="25"/>
  <c r="AE75" i="27"/>
  <c r="AF75" i="27"/>
  <c r="AO75" i="27" s="1"/>
  <c r="W76" i="27"/>
  <c r="AG75" i="27"/>
  <c r="AP75" i="27" s="1"/>
  <c r="AG74" i="73"/>
  <c r="AP74" i="73" s="1"/>
  <c r="AF74" i="73"/>
  <c r="AO74" i="73" s="1"/>
  <c r="W75" i="73"/>
  <c r="AE74" i="73"/>
  <c r="AR77" i="41"/>
  <c r="AG77" i="77"/>
  <c r="AP77" i="77" s="1"/>
  <c r="AF77" i="77"/>
  <c r="AO77" i="77" s="1"/>
  <c r="W78" i="77"/>
  <c r="AE77" i="77"/>
  <c r="AN73" i="46"/>
  <c r="AI73" i="46"/>
  <c r="AI77" i="25"/>
  <c r="AN77" i="25"/>
  <c r="AN75" i="47"/>
  <c r="AI75" i="47"/>
  <c r="AE74" i="35"/>
  <c r="W75" i="35"/>
  <c r="AG74" i="35"/>
  <c r="AP74" i="35" s="1"/>
  <c r="AF74" i="35"/>
  <c r="AO74" i="35" s="1"/>
  <c r="AH77" i="42"/>
  <c r="AQ77" i="42" s="1"/>
  <c r="AI76" i="79"/>
  <c r="AN76" i="79"/>
  <c r="AR76" i="37"/>
  <c r="Z79" i="95"/>
  <c r="X79" i="95"/>
  <c r="Y79" i="95"/>
  <c r="AN75" i="38"/>
  <c r="AI75" i="38"/>
  <c r="AI74" i="91"/>
  <c r="AN74" i="91"/>
  <c r="AI75" i="94"/>
  <c r="AN75" i="94"/>
  <c r="AR74" i="27"/>
  <c r="AG72" i="90"/>
  <c r="AP72" i="90" s="1"/>
  <c r="AF72" i="90"/>
  <c r="AO72" i="90" s="1"/>
  <c r="AE72" i="90"/>
  <c r="W73" i="90"/>
  <c r="AR73" i="87"/>
  <c r="Z77" i="86"/>
  <c r="Y77" i="86"/>
  <c r="X77" i="86"/>
  <c r="X79" i="34"/>
  <c r="Y79" i="34"/>
  <c r="Z74" i="31"/>
  <c r="X74" i="31"/>
  <c r="Y74" i="31"/>
  <c r="AI75" i="83"/>
  <c r="AN75" i="83"/>
  <c r="Z77" i="42"/>
  <c r="AH73" i="82"/>
  <c r="AQ73" i="82" s="1"/>
  <c r="X77" i="79"/>
  <c r="Z77" i="79" s="1"/>
  <c r="Y77" i="79"/>
  <c r="AH75" i="26"/>
  <c r="AQ75" i="26" s="1"/>
  <c r="AI78" i="95"/>
  <c r="AN78" i="95"/>
  <c r="AH74" i="87"/>
  <c r="AQ74" i="87" s="1"/>
  <c r="X76" i="94"/>
  <c r="Y76" i="94"/>
  <c r="Z76" i="94" s="1"/>
  <c r="AH77" i="37"/>
  <c r="AQ77" i="37" s="1"/>
  <c r="AH74" i="43"/>
  <c r="AQ74" i="43" s="1"/>
  <c r="Y76" i="47"/>
  <c r="X76" i="47"/>
  <c r="AN76" i="86"/>
  <c r="AI76" i="86"/>
  <c r="AR76" i="42"/>
  <c r="Y78" i="30"/>
  <c r="X78" i="30"/>
  <c r="AI78" i="34"/>
  <c r="AN78" i="34"/>
  <c r="AH73" i="74"/>
  <c r="AQ73" i="74" s="1"/>
  <c r="AH75" i="81"/>
  <c r="AQ75" i="81" s="1"/>
  <c r="AR74" i="26"/>
  <c r="AH78" i="33"/>
  <c r="AQ78" i="33" s="1"/>
  <c r="AH73" i="29"/>
  <c r="AQ73" i="29" s="1"/>
  <c r="Z73" i="29"/>
  <c r="AR77" i="33"/>
  <c r="AR75" i="85"/>
  <c r="AH76" i="75"/>
  <c r="AQ76" i="75" s="1"/>
  <c r="X76" i="83"/>
  <c r="Y76" i="83"/>
  <c r="X72" i="89"/>
  <c r="Y72" i="89"/>
  <c r="Z72" i="89" s="1"/>
  <c r="X76" i="38"/>
  <c r="Z76" i="38" s="1"/>
  <c r="Y76" i="38"/>
  <c r="Z74" i="87"/>
  <c r="AH78" i="41"/>
  <c r="AQ78" i="41" s="1"/>
  <c r="AR74" i="81"/>
  <c r="AH76" i="85"/>
  <c r="AQ76" i="85" s="1"/>
  <c r="Z77" i="37"/>
  <c r="Z74" i="43"/>
  <c r="AH75" i="27"/>
  <c r="AQ75" i="27" s="1"/>
  <c r="AH74" i="73"/>
  <c r="AQ74" i="73" s="1"/>
  <c r="AN77" i="30"/>
  <c r="AI77" i="30"/>
  <c r="AF76" i="38" l="1"/>
  <c r="AO76" i="38" s="1"/>
  <c r="AG76" i="38"/>
  <c r="AP76" i="38" s="1"/>
  <c r="AE76" i="38"/>
  <c r="W77" i="38"/>
  <c r="AF76" i="94"/>
  <c r="AO76" i="94" s="1"/>
  <c r="AE76" i="94"/>
  <c r="W77" i="94"/>
  <c r="AG76" i="94"/>
  <c r="AP76" i="94" s="1"/>
  <c r="AE77" i="79"/>
  <c r="W78" i="79"/>
  <c r="AF77" i="79"/>
  <c r="AO77" i="79" s="1"/>
  <c r="AG77" i="79"/>
  <c r="AP77" i="79" s="1"/>
  <c r="AF72" i="89"/>
  <c r="AO72" i="89" s="1"/>
  <c r="AG72" i="89"/>
  <c r="AP72" i="89" s="1"/>
  <c r="W73" i="89"/>
  <c r="AE72" i="89"/>
  <c r="AF73" i="29"/>
  <c r="AO73" i="29" s="1"/>
  <c r="AE73" i="29"/>
  <c r="W74" i="29"/>
  <c r="AG73" i="29"/>
  <c r="AP73" i="29" s="1"/>
  <c r="AR78" i="34"/>
  <c r="AR76" i="86"/>
  <c r="AR78" i="95"/>
  <c r="AH74" i="31"/>
  <c r="AQ74" i="31" s="1"/>
  <c r="AN72" i="90"/>
  <c r="AI72" i="90"/>
  <c r="AR75" i="94"/>
  <c r="AH79" i="95"/>
  <c r="AQ79" i="95" s="1"/>
  <c r="AQ81" i="95" s="1"/>
  <c r="AX3" i="95"/>
  <c r="S3" i="95" s="1"/>
  <c r="AC3" i="95" s="1"/>
  <c r="AZ3" i="95"/>
  <c r="AX4" i="95" s="1"/>
  <c r="S4" i="95" s="1"/>
  <c r="AC4" i="95" s="1"/>
  <c r="AB5" i="95" s="1"/>
  <c r="AX8" i="95"/>
  <c r="S8" i="95" s="1"/>
  <c r="AC8" i="95" s="1"/>
  <c r="AB9" i="95" s="1"/>
  <c r="AX10" i="95"/>
  <c r="S10" i="95" s="1"/>
  <c r="AC10" i="95" s="1"/>
  <c r="AB11" i="95" s="1"/>
  <c r="AX11" i="95"/>
  <c r="S11" i="95" s="1"/>
  <c r="AC11" i="95" s="1"/>
  <c r="AB12" i="95" s="1"/>
  <c r="AX12" i="95"/>
  <c r="S12" i="95" s="1"/>
  <c r="AC12" i="95" s="1"/>
  <c r="AB13" i="95" s="1"/>
  <c r="AX13" i="95"/>
  <c r="S13" i="95" s="1"/>
  <c r="AC13" i="95" s="1"/>
  <c r="AB14" i="95" s="1"/>
  <c r="AX14" i="95"/>
  <c r="S14" i="95" s="1"/>
  <c r="AC14" i="95" s="1"/>
  <c r="AB15" i="95" s="1"/>
  <c r="AX15" i="95"/>
  <c r="S15" i="95" s="1"/>
  <c r="AC15" i="95" s="1"/>
  <c r="AB16" i="95" s="1"/>
  <c r="AX16" i="95"/>
  <c r="S16" i="95" s="1"/>
  <c r="AC16" i="95" s="1"/>
  <c r="AB17" i="95" s="1"/>
  <c r="AX17" i="95"/>
  <c r="S17" i="95" s="1"/>
  <c r="AC17" i="95" s="1"/>
  <c r="AB18" i="95" s="1"/>
  <c r="AX18" i="95"/>
  <c r="S18" i="95" s="1"/>
  <c r="AC18" i="95" s="1"/>
  <c r="AB19" i="95" s="1"/>
  <c r="AX19" i="95"/>
  <c r="S19" i="95" s="1"/>
  <c r="AC19" i="95" s="1"/>
  <c r="AB20" i="95" s="1"/>
  <c r="AX20" i="95"/>
  <c r="S20" i="95" s="1"/>
  <c r="AC20" i="95" s="1"/>
  <c r="AB21" i="95" s="1"/>
  <c r="AX21" i="95"/>
  <c r="S21" i="95" s="1"/>
  <c r="AC21" i="95" s="1"/>
  <c r="AB22" i="95" s="1"/>
  <c r="AX22" i="95"/>
  <c r="S22" i="95" s="1"/>
  <c r="AC22" i="95" s="1"/>
  <c r="AB23" i="95" s="1"/>
  <c r="AX23" i="95"/>
  <c r="S23" i="95" s="1"/>
  <c r="AC23" i="95" s="1"/>
  <c r="AB24" i="95" s="1"/>
  <c r="AX24" i="95"/>
  <c r="S24" i="95" s="1"/>
  <c r="AC24" i="95" s="1"/>
  <c r="AB25" i="95" s="1"/>
  <c r="AX25" i="95"/>
  <c r="S25" i="95" s="1"/>
  <c r="AC25" i="95" s="1"/>
  <c r="AB26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29" i="95"/>
  <c r="S29" i="95" s="1"/>
  <c r="AC29" i="95" s="1"/>
  <c r="AB30" i="95" s="1"/>
  <c r="AX30" i="95"/>
  <c r="S30" i="95" s="1"/>
  <c r="AC30" i="95" s="1"/>
  <c r="AB31" i="95" s="1"/>
  <c r="AX31" i="95"/>
  <c r="S31" i="95" s="1"/>
  <c r="AC31" i="95" s="1"/>
  <c r="AB32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5" i="95"/>
  <c r="S35" i="95" s="1"/>
  <c r="AC35" i="95" s="1"/>
  <c r="AB36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1" i="95"/>
  <c r="S41" i="95" s="1"/>
  <c r="AC41" i="95" s="1"/>
  <c r="AB42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4" i="95"/>
  <c r="S74" i="95" s="1"/>
  <c r="AC74" i="95" s="1"/>
  <c r="AB75" i="95" s="1"/>
  <c r="AX76" i="95"/>
  <c r="S76" i="95" s="1"/>
  <c r="AC76" i="95" s="1"/>
  <c r="AB77" i="95" s="1"/>
  <c r="AX75" i="95"/>
  <c r="S75" i="95" s="1"/>
  <c r="AC75" i="95" s="1"/>
  <c r="AB76" i="95" s="1"/>
  <c r="AX77" i="95"/>
  <c r="S77" i="95" s="1"/>
  <c r="AC77" i="95" s="1"/>
  <c r="AB78" i="95" s="1"/>
  <c r="AX78" i="95"/>
  <c r="S78" i="95" s="1"/>
  <c r="AC78" i="95" s="1"/>
  <c r="AB79" i="95" s="1"/>
  <c r="Z78" i="77"/>
  <c r="X78" i="77"/>
  <c r="Y78" i="77"/>
  <c r="AR71" i="89"/>
  <c r="AG77" i="78"/>
  <c r="AP77" i="78" s="1"/>
  <c r="AF77" i="78"/>
  <c r="AO77" i="78" s="1"/>
  <c r="AE77" i="78"/>
  <c r="W78" i="78"/>
  <c r="AI76" i="85"/>
  <c r="AN76" i="85"/>
  <c r="AN73" i="82"/>
  <c r="AI73" i="82"/>
  <c r="Y74" i="74"/>
  <c r="X74" i="74"/>
  <c r="X77" i="93"/>
  <c r="Y77" i="93"/>
  <c r="AH76" i="83"/>
  <c r="AQ76" i="83" s="1"/>
  <c r="AH78" i="30"/>
  <c r="AQ78" i="30" s="1"/>
  <c r="AG77" i="86"/>
  <c r="AP77" i="86" s="1"/>
  <c r="W78" i="86"/>
  <c r="AF77" i="86"/>
  <c r="AO77" i="86" s="1"/>
  <c r="AE77" i="86"/>
  <c r="AR77" i="25"/>
  <c r="Y75" i="73"/>
  <c r="Z75" i="73" s="1"/>
  <c r="X75" i="73"/>
  <c r="AH74" i="46"/>
  <c r="AQ74" i="46" s="1"/>
  <c r="AR73" i="31"/>
  <c r="X76" i="81"/>
  <c r="Z76" i="81" s="1"/>
  <c r="Y76" i="81"/>
  <c r="AI73" i="74"/>
  <c r="AN73" i="74"/>
  <c r="W75" i="31"/>
  <c r="AF74" i="31"/>
  <c r="AO74" i="31" s="1"/>
  <c r="AG74" i="31"/>
  <c r="AP74" i="31" s="1"/>
  <c r="AE74" i="31"/>
  <c r="Z76" i="83"/>
  <c r="AH76" i="47"/>
  <c r="AQ76" i="47" s="1"/>
  <c r="AG77" i="42"/>
  <c r="AP77" i="42" s="1"/>
  <c r="AF77" i="42"/>
  <c r="AO77" i="42" s="1"/>
  <c r="AE77" i="42"/>
  <c r="W78" i="42"/>
  <c r="AR74" i="91"/>
  <c r="X75" i="35"/>
  <c r="Y75" i="35"/>
  <c r="Z75" i="35" s="1"/>
  <c r="AR73" i="46"/>
  <c r="AN75" i="27"/>
  <c r="AI75" i="27"/>
  <c r="Z74" i="46"/>
  <c r="AI76" i="75"/>
  <c r="AN76" i="75"/>
  <c r="AI75" i="81"/>
  <c r="AN75" i="81"/>
  <c r="AI76" i="93"/>
  <c r="AN76" i="93"/>
  <c r="AI78" i="33"/>
  <c r="AN78" i="33"/>
  <c r="AR77" i="30"/>
  <c r="Z78" i="30"/>
  <c r="AH79" i="34"/>
  <c r="AQ79" i="34" s="1"/>
  <c r="AR75" i="38"/>
  <c r="AI74" i="35"/>
  <c r="AN74" i="35"/>
  <c r="AH78" i="25"/>
  <c r="AQ78" i="25" s="1"/>
  <c r="X77" i="85"/>
  <c r="Z77" i="85" s="1"/>
  <c r="Y77" i="85"/>
  <c r="AH75" i="91"/>
  <c r="AQ75" i="91" s="1"/>
  <c r="X79" i="41"/>
  <c r="Z79" i="41" s="1"/>
  <c r="Y79" i="41"/>
  <c r="Z76" i="45"/>
  <c r="Y76" i="45"/>
  <c r="X76" i="45"/>
  <c r="X77" i="75"/>
  <c r="Y77" i="75"/>
  <c r="Z74" i="82"/>
  <c r="Y74" i="82"/>
  <c r="X74" i="82"/>
  <c r="AG79" i="95"/>
  <c r="AP79" i="95" s="1"/>
  <c r="AP81" i="95" s="1"/>
  <c r="AF79" i="95"/>
  <c r="AO79" i="95" s="1"/>
  <c r="AO81" i="95" s="1"/>
  <c r="AE79" i="95"/>
  <c r="AX79" i="95"/>
  <c r="S79" i="95" s="1"/>
  <c r="AC79" i="95" s="1"/>
  <c r="AE77" i="37"/>
  <c r="W78" i="37"/>
  <c r="AG77" i="37"/>
  <c r="AP77" i="37" s="1"/>
  <c r="AF77" i="37"/>
  <c r="AO77" i="37" s="1"/>
  <c r="AH72" i="89"/>
  <c r="AQ72" i="89" s="1"/>
  <c r="Z76" i="47"/>
  <c r="AH76" i="94"/>
  <c r="AQ76" i="94" s="1"/>
  <c r="AR75" i="83"/>
  <c r="Z79" i="34"/>
  <c r="X73" i="90"/>
  <c r="Y73" i="90"/>
  <c r="Z73" i="90" s="1"/>
  <c r="AR75" i="47"/>
  <c r="AN77" i="77"/>
  <c r="AI77" i="77"/>
  <c r="AR76" i="78"/>
  <c r="X74" i="39"/>
  <c r="Y74" i="39"/>
  <c r="Z75" i="91"/>
  <c r="AI75" i="45"/>
  <c r="AN75" i="45"/>
  <c r="X76" i="26"/>
  <c r="Z76" i="26" s="1"/>
  <c r="Y76" i="26"/>
  <c r="AH76" i="38"/>
  <c r="AQ76" i="38" s="1"/>
  <c r="AH77" i="79"/>
  <c r="AQ77" i="79" s="1"/>
  <c r="AE74" i="43"/>
  <c r="AG74" i="43"/>
  <c r="AP74" i="43" s="1"/>
  <c r="W75" i="43"/>
  <c r="AF74" i="43"/>
  <c r="AO74" i="43" s="1"/>
  <c r="AE74" i="87"/>
  <c r="W75" i="87"/>
  <c r="AF74" i="87"/>
  <c r="AO74" i="87" s="1"/>
  <c r="AG74" i="87"/>
  <c r="AP74" i="87" s="1"/>
  <c r="AH77" i="86"/>
  <c r="AQ77" i="86" s="1"/>
  <c r="AR76" i="79"/>
  <c r="AN74" i="73"/>
  <c r="AI74" i="73"/>
  <c r="Y76" i="27"/>
  <c r="Z76" i="27" s="1"/>
  <c r="X76" i="27"/>
  <c r="Z78" i="25"/>
  <c r="AI73" i="39"/>
  <c r="AN73" i="39"/>
  <c r="AH77" i="78"/>
  <c r="AQ77" i="78" s="1"/>
  <c r="AI78" i="41"/>
  <c r="AN78" i="41"/>
  <c r="AN75" i="26"/>
  <c r="AI75" i="26"/>
  <c r="X79" i="33"/>
  <c r="Y79" i="33"/>
  <c r="Z79" i="33" s="1"/>
  <c r="AX7" i="95" l="1"/>
  <c r="S7" i="95" s="1"/>
  <c r="AC7" i="95" s="1"/>
  <c r="AB8" i="95" s="1"/>
  <c r="AX5" i="95"/>
  <c r="S5" i="95" s="1"/>
  <c r="AC5" i="95" s="1"/>
  <c r="AB6" i="95" s="1"/>
  <c r="W76" i="73"/>
  <c r="AE75" i="73"/>
  <c r="AG75" i="73"/>
  <c r="AP75" i="73" s="1"/>
  <c r="AF75" i="73"/>
  <c r="AO75" i="73" s="1"/>
  <c r="AJ5" i="95"/>
  <c r="AK5" i="95"/>
  <c r="AT5" i="95" s="1"/>
  <c r="AG76" i="81"/>
  <c r="AP76" i="81" s="1"/>
  <c r="AF76" i="81"/>
  <c r="AO76" i="81" s="1"/>
  <c r="W77" i="81"/>
  <c r="AE76" i="81"/>
  <c r="AF76" i="27"/>
  <c r="AO76" i="27" s="1"/>
  <c r="AG76" i="27"/>
  <c r="AP76" i="27" s="1"/>
  <c r="W77" i="27"/>
  <c r="AE76" i="27"/>
  <c r="AF79" i="33"/>
  <c r="AO79" i="33" s="1"/>
  <c r="AE79" i="33"/>
  <c r="AG79" i="33"/>
  <c r="AP79" i="33" s="1"/>
  <c r="W80" i="33"/>
  <c r="AG75" i="35"/>
  <c r="AP75" i="35" s="1"/>
  <c r="AF75" i="35"/>
  <c r="AO75" i="35" s="1"/>
  <c r="AE75" i="35"/>
  <c r="W76" i="35"/>
  <c r="W77" i="26"/>
  <c r="AG76" i="26"/>
  <c r="AP76" i="26" s="1"/>
  <c r="AF76" i="26"/>
  <c r="AO76" i="26" s="1"/>
  <c r="AE76" i="26"/>
  <c r="AG77" i="85"/>
  <c r="AP77" i="85" s="1"/>
  <c r="AF77" i="85"/>
  <c r="AO77" i="85" s="1"/>
  <c r="AE77" i="85"/>
  <c r="W78" i="85"/>
  <c r="W74" i="90"/>
  <c r="AG73" i="90"/>
  <c r="AP73" i="90" s="1"/>
  <c r="AF73" i="90"/>
  <c r="AO73" i="90" s="1"/>
  <c r="AE73" i="90"/>
  <c r="AF79" i="41"/>
  <c r="AO79" i="41" s="1"/>
  <c r="AE79" i="41"/>
  <c r="W80" i="41"/>
  <c r="AG79" i="41"/>
  <c r="AP79" i="41" s="1"/>
  <c r="AR78" i="41"/>
  <c r="AI74" i="43"/>
  <c r="AN74" i="43"/>
  <c r="AJ38" i="95"/>
  <c r="AK38" i="95"/>
  <c r="AT38" i="95" s="1"/>
  <c r="AR75" i="27"/>
  <c r="AK42" i="95"/>
  <c r="AT42" i="95" s="1"/>
  <c r="AJ42" i="95"/>
  <c r="AG79" i="34"/>
  <c r="AP79" i="34" s="1"/>
  <c r="AF79" i="34"/>
  <c r="AO79" i="34" s="1"/>
  <c r="AE79" i="34"/>
  <c r="W80" i="34"/>
  <c r="AI77" i="37"/>
  <c r="AN77" i="37"/>
  <c r="AR73" i="82"/>
  <c r="AN77" i="78"/>
  <c r="AI77" i="78"/>
  <c r="AH78" i="77"/>
  <c r="AQ78" i="77" s="1"/>
  <c r="AJ75" i="95"/>
  <c r="AK75" i="95"/>
  <c r="AT75" i="95" s="1"/>
  <c r="AJ69" i="95"/>
  <c r="AK69" i="95"/>
  <c r="AT69" i="95" s="1"/>
  <c r="AJ63" i="95"/>
  <c r="AK63" i="95"/>
  <c r="AT63" i="95" s="1"/>
  <c r="AJ57" i="95"/>
  <c r="AK57" i="95"/>
  <c r="AT57" i="95" s="1"/>
  <c r="AK51" i="95"/>
  <c r="AT51" i="95" s="1"/>
  <c r="AJ51" i="95"/>
  <c r="AK45" i="95"/>
  <c r="AT45" i="95" s="1"/>
  <c r="AJ45" i="95"/>
  <c r="AK39" i="95"/>
  <c r="AT39" i="95" s="1"/>
  <c r="AJ39" i="95"/>
  <c r="AK33" i="95"/>
  <c r="AT33" i="95" s="1"/>
  <c r="AJ33" i="95"/>
  <c r="AJ27" i="95"/>
  <c r="AK27" i="95"/>
  <c r="AT27" i="95" s="1"/>
  <c r="AJ21" i="95"/>
  <c r="AK21" i="95"/>
  <c r="AT21" i="95" s="1"/>
  <c r="AJ15" i="95"/>
  <c r="AK15" i="95"/>
  <c r="AT15" i="95" s="1"/>
  <c r="AK9" i="95"/>
  <c r="AT9" i="95" s="1"/>
  <c r="AB4" i="95"/>
  <c r="AJ3" i="95"/>
  <c r="X73" i="89"/>
  <c r="Y73" i="89"/>
  <c r="X78" i="79"/>
  <c r="Y78" i="79"/>
  <c r="X75" i="87"/>
  <c r="Y75" i="87"/>
  <c r="AH74" i="39"/>
  <c r="AQ74" i="39" s="1"/>
  <c r="AG74" i="82"/>
  <c r="AP74" i="82" s="1"/>
  <c r="AF74" i="82"/>
  <c r="AO74" i="82" s="1"/>
  <c r="AE74" i="82"/>
  <c r="W75" i="82"/>
  <c r="AR74" i="35"/>
  <c r="AH77" i="93"/>
  <c r="AQ77" i="93" s="1"/>
  <c r="AJ68" i="95"/>
  <c r="AK68" i="95"/>
  <c r="AT68" i="95" s="1"/>
  <c r="AJ56" i="95"/>
  <c r="AK56" i="95"/>
  <c r="AT56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Z74" i="29"/>
  <c r="X74" i="29"/>
  <c r="Y74" i="29"/>
  <c r="AI77" i="79"/>
  <c r="AN77" i="79"/>
  <c r="Y77" i="38"/>
  <c r="X77" i="38"/>
  <c r="AH79" i="33"/>
  <c r="AQ79" i="33" s="1"/>
  <c r="AR73" i="39"/>
  <c r="AI74" i="87"/>
  <c r="AN74" i="87"/>
  <c r="Z74" i="39"/>
  <c r="AF76" i="47"/>
  <c r="AO76" i="47" s="1"/>
  <c r="W77" i="47"/>
  <c r="AG76" i="47"/>
  <c r="AP76" i="47" s="1"/>
  <c r="AE76" i="47"/>
  <c r="AN79" i="95"/>
  <c r="AN81" i="95" s="1"/>
  <c r="AI79" i="95"/>
  <c r="W75" i="46"/>
  <c r="AG74" i="46"/>
  <c r="AP74" i="46" s="1"/>
  <c r="AF74" i="46"/>
  <c r="AO74" i="46" s="1"/>
  <c r="AE74" i="46"/>
  <c r="AH75" i="35"/>
  <c r="AQ75" i="35" s="1"/>
  <c r="AN77" i="42"/>
  <c r="AI77" i="42"/>
  <c r="Z77" i="93"/>
  <c r="AJ79" i="95"/>
  <c r="AS79" i="95" s="1"/>
  <c r="AK79" i="95"/>
  <c r="AT79" i="95" s="1"/>
  <c r="AK73" i="95"/>
  <c r="AT73" i="95" s="1"/>
  <c r="AJ73" i="95"/>
  <c r="AJ67" i="95"/>
  <c r="AK67" i="95"/>
  <c r="AT67" i="95" s="1"/>
  <c r="AJ61" i="95"/>
  <c r="AK61" i="95"/>
  <c r="AT61" i="95" s="1"/>
  <c r="AJ55" i="95"/>
  <c r="AK55" i="95"/>
  <c r="AT55" i="95" s="1"/>
  <c r="AK49" i="95"/>
  <c r="AT49" i="95" s="1"/>
  <c r="AJ49" i="95"/>
  <c r="AJ43" i="95"/>
  <c r="AK43" i="95"/>
  <c r="AT43" i="95" s="1"/>
  <c r="AJ37" i="95"/>
  <c r="AK37" i="95"/>
  <c r="AT37" i="95" s="1"/>
  <c r="AJ31" i="95"/>
  <c r="AK31" i="95"/>
  <c r="AT31" i="95" s="1"/>
  <c r="AK25" i="95"/>
  <c r="AT25" i="95" s="1"/>
  <c r="AJ25" i="95"/>
  <c r="AJ19" i="95"/>
  <c r="AK19" i="95"/>
  <c r="AT19" i="95" s="1"/>
  <c r="AJ13" i="95"/>
  <c r="AK13" i="95"/>
  <c r="AT13" i="95" s="1"/>
  <c r="AX6" i="95"/>
  <c r="S6" i="95" s="1"/>
  <c r="AC6" i="95" s="1"/>
  <c r="AB7" i="95" s="1"/>
  <c r="AI73" i="29"/>
  <c r="AN73" i="29"/>
  <c r="AN76" i="38"/>
  <c r="AI76" i="38"/>
  <c r="AG76" i="45"/>
  <c r="AP76" i="45" s="1"/>
  <c r="AF76" i="45"/>
  <c r="AO76" i="45" s="1"/>
  <c r="AE76" i="45"/>
  <c r="W77" i="45"/>
  <c r="AR78" i="33"/>
  <c r="AJ62" i="95"/>
  <c r="AK62" i="95"/>
  <c r="AT62" i="95" s="1"/>
  <c r="AN77" i="86"/>
  <c r="AI77" i="86"/>
  <c r="AH74" i="74"/>
  <c r="AQ74" i="74" s="1"/>
  <c r="AJ72" i="95"/>
  <c r="AK72" i="95"/>
  <c r="AT72" i="95" s="1"/>
  <c r="AJ60" i="95"/>
  <c r="AK60" i="95"/>
  <c r="AT6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Y77" i="94"/>
  <c r="X77" i="94"/>
  <c r="AR74" i="73"/>
  <c r="AH76" i="26"/>
  <c r="AQ76" i="26" s="1"/>
  <c r="W79" i="77"/>
  <c r="AE78" i="77"/>
  <c r="AF78" i="77"/>
  <c r="AO78" i="77" s="1"/>
  <c r="AG78" i="77"/>
  <c r="AP78" i="77" s="1"/>
  <c r="AJ50" i="95"/>
  <c r="AK50" i="95"/>
  <c r="AT50" i="95" s="1"/>
  <c r="AH77" i="75"/>
  <c r="AQ77" i="75" s="1"/>
  <c r="AR76" i="93"/>
  <c r="AJ78" i="95"/>
  <c r="AK78" i="95"/>
  <c r="AT78" i="95" s="1"/>
  <c r="AJ66" i="95"/>
  <c r="AK66" i="95"/>
  <c r="AT66" i="95" s="1"/>
  <c r="AK54" i="95"/>
  <c r="AT54" i="95" s="1"/>
  <c r="AJ54" i="95"/>
  <c r="AJ36" i="95"/>
  <c r="AK36" i="95"/>
  <c r="AT36" i="95" s="1"/>
  <c r="AK30" i="95"/>
  <c r="AT30" i="95" s="1"/>
  <c r="AJ30" i="95"/>
  <c r="AR75" i="26"/>
  <c r="AH76" i="27"/>
  <c r="AQ76" i="27" s="1"/>
  <c r="Z75" i="43"/>
  <c r="X75" i="43"/>
  <c r="Y75" i="43"/>
  <c r="AR75" i="45"/>
  <c r="AH73" i="90"/>
  <c r="AQ73" i="90" s="1"/>
  <c r="Z77" i="75"/>
  <c r="AF76" i="83"/>
  <c r="AO76" i="83" s="1"/>
  <c r="AE76" i="83"/>
  <c r="W77" i="83"/>
  <c r="AG76" i="83"/>
  <c r="AP76" i="83" s="1"/>
  <c r="AH75" i="73"/>
  <c r="AQ75" i="73" s="1"/>
  <c r="AK76" i="95"/>
  <c r="AT76" i="95" s="1"/>
  <c r="AJ76" i="95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R72" i="90"/>
  <c r="AN76" i="94"/>
  <c r="AI76" i="94"/>
  <c r="AR76" i="75"/>
  <c r="Y78" i="42"/>
  <c r="X78" i="42"/>
  <c r="AH76" i="81"/>
  <c r="AQ76" i="81" s="1"/>
  <c r="AJ74" i="95"/>
  <c r="AK74" i="95"/>
  <c r="AT74" i="95" s="1"/>
  <c r="AJ44" i="95"/>
  <c r="AK44" i="95"/>
  <c r="AT44" i="95" s="1"/>
  <c r="AG78" i="25"/>
  <c r="AP78" i="25" s="1"/>
  <c r="AF78" i="25"/>
  <c r="AO78" i="25" s="1"/>
  <c r="AE78" i="25"/>
  <c r="W79" i="25"/>
  <c r="AH79" i="41"/>
  <c r="AQ79" i="41" s="1"/>
  <c r="W79" i="30"/>
  <c r="AG78" i="30"/>
  <c r="AP78" i="30" s="1"/>
  <c r="AE78" i="30"/>
  <c r="AF78" i="30"/>
  <c r="AO78" i="30" s="1"/>
  <c r="Z75" i="31"/>
  <c r="X75" i="31"/>
  <c r="Y75" i="31"/>
  <c r="AR76" i="85"/>
  <c r="AK48" i="95"/>
  <c r="AT48" i="95" s="1"/>
  <c r="AJ48" i="95"/>
  <c r="AF75" i="91"/>
  <c r="AO75" i="91" s="1"/>
  <c r="AE75" i="91"/>
  <c r="W76" i="91"/>
  <c r="AG75" i="91"/>
  <c r="AP75" i="91" s="1"/>
  <c r="AR77" i="77"/>
  <c r="Z78" i="37"/>
  <c r="X78" i="37"/>
  <c r="Y78" i="37"/>
  <c r="AH74" i="82"/>
  <c r="AQ74" i="82" s="1"/>
  <c r="AH76" i="45"/>
  <c r="AQ76" i="45" s="1"/>
  <c r="AH77" i="85"/>
  <c r="AQ77" i="85" s="1"/>
  <c r="AR75" i="81"/>
  <c r="AI74" i="31"/>
  <c r="AN74" i="31"/>
  <c r="AR73" i="74"/>
  <c r="Z78" i="86"/>
  <c r="Y78" i="86"/>
  <c r="X78" i="86"/>
  <c r="Z74" i="74"/>
  <c r="Z78" i="78"/>
  <c r="X78" i="78"/>
  <c r="Y78" i="78"/>
  <c r="AJ77" i="95"/>
  <c r="AK77" i="95"/>
  <c r="AT77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J16" i="95"/>
  <c r="AK16" i="95"/>
  <c r="AT16" i="95" s="1"/>
  <c r="AX9" i="95"/>
  <c r="S9" i="95" s="1"/>
  <c r="AC9" i="95" s="1"/>
  <c r="AB10" i="95" s="1"/>
  <c r="AN72" i="89"/>
  <c r="AI72" i="89"/>
  <c r="AS48" i="95" l="1"/>
  <c r="AL48" i="95"/>
  <c r="AU48" i="95" s="1"/>
  <c r="AN76" i="83"/>
  <c r="AI76" i="83"/>
  <c r="AF75" i="43"/>
  <c r="AO75" i="43" s="1"/>
  <c r="AE75" i="43"/>
  <c r="W76" i="43"/>
  <c r="AG75" i="43"/>
  <c r="AP75" i="43" s="1"/>
  <c r="AS54" i="95"/>
  <c r="AL54" i="95"/>
  <c r="AU54" i="95" s="1"/>
  <c r="Z77" i="45"/>
  <c r="Y77" i="45"/>
  <c r="X77" i="45"/>
  <c r="AS19" i="95"/>
  <c r="AL19" i="95"/>
  <c r="AU19" i="95" s="1"/>
  <c r="AS37" i="95"/>
  <c r="AL37" i="95"/>
  <c r="AU37" i="95" s="1"/>
  <c r="AS55" i="95"/>
  <c r="AL55" i="95"/>
  <c r="AU55" i="95" s="1"/>
  <c r="AI76" i="47"/>
  <c r="AN76" i="47"/>
  <c r="AS8" i="95"/>
  <c r="AL8" i="95"/>
  <c r="AU8" i="95" s="1"/>
  <c r="AS26" i="95"/>
  <c r="AL26" i="95"/>
  <c r="AU26" i="95" s="1"/>
  <c r="AS68" i="95"/>
  <c r="AL68" i="95"/>
  <c r="AU68" i="95" s="1"/>
  <c r="AJ9" i="95"/>
  <c r="AS27" i="95"/>
  <c r="AL27" i="95"/>
  <c r="AU27" i="95" s="1"/>
  <c r="AS63" i="95"/>
  <c r="AL63" i="95"/>
  <c r="AU63" i="95" s="1"/>
  <c r="AN79" i="34"/>
  <c r="AI79" i="34"/>
  <c r="AI73" i="90"/>
  <c r="AN73" i="90"/>
  <c r="AN76" i="81"/>
  <c r="AI76" i="81"/>
  <c r="AS5" i="95"/>
  <c r="AL5" i="95"/>
  <c r="AU5" i="95" s="1"/>
  <c r="AS16" i="95"/>
  <c r="AL16" i="95"/>
  <c r="AU16" i="95" s="1"/>
  <c r="AS70" i="95"/>
  <c r="AL70" i="95"/>
  <c r="AU70" i="95" s="1"/>
  <c r="AG74" i="74"/>
  <c r="AP74" i="74" s="1"/>
  <c r="AF74" i="74"/>
  <c r="AO74" i="74" s="1"/>
  <c r="AE74" i="74"/>
  <c r="W75" i="74"/>
  <c r="AN78" i="25"/>
  <c r="AI78" i="25"/>
  <c r="AS74" i="95"/>
  <c r="AL74" i="95"/>
  <c r="AU74" i="95" s="1"/>
  <c r="AH78" i="42"/>
  <c r="AQ78" i="42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X79" i="77"/>
  <c r="Y79" i="77"/>
  <c r="AS6" i="95"/>
  <c r="AL6" i="95"/>
  <c r="AU6" i="95" s="1"/>
  <c r="AS24" i="95"/>
  <c r="AL24" i="95"/>
  <c r="AU24" i="95" s="1"/>
  <c r="AN76" i="45"/>
  <c r="AI76" i="45"/>
  <c r="AR73" i="29"/>
  <c r="AS25" i="95"/>
  <c r="AL25" i="95"/>
  <c r="AU25" i="95" s="1"/>
  <c r="AR74" i="87"/>
  <c r="AR77" i="79"/>
  <c r="AH75" i="87"/>
  <c r="AQ75" i="87" s="1"/>
  <c r="AH73" i="89"/>
  <c r="AQ73" i="89" s="1"/>
  <c r="AS33" i="95"/>
  <c r="AL33" i="95"/>
  <c r="AU33" i="95" s="1"/>
  <c r="AS51" i="95"/>
  <c r="AL51" i="95"/>
  <c r="AU51" i="95" s="1"/>
  <c r="AN77" i="85"/>
  <c r="AI77" i="85"/>
  <c r="AN76" i="27"/>
  <c r="AI76" i="27"/>
  <c r="X77" i="81"/>
  <c r="Y77" i="81"/>
  <c r="AR76" i="94"/>
  <c r="AS52" i="95"/>
  <c r="AL52" i="95"/>
  <c r="AU52" i="95" s="1"/>
  <c r="AH78" i="86"/>
  <c r="AQ78" i="86" s="1"/>
  <c r="AR74" i="31"/>
  <c r="AI78" i="30"/>
  <c r="AN78" i="30"/>
  <c r="AS76" i="95"/>
  <c r="AL76" i="95"/>
  <c r="AU76" i="95" s="1"/>
  <c r="AE77" i="75"/>
  <c r="AF77" i="75"/>
  <c r="AO77" i="75" s="1"/>
  <c r="AG77" i="75"/>
  <c r="AP77" i="75" s="1"/>
  <c r="W78" i="75"/>
  <c r="AS30" i="95"/>
  <c r="AL30" i="95"/>
  <c r="AU30" i="95" s="1"/>
  <c r="AS50" i="95"/>
  <c r="AL50" i="95"/>
  <c r="AU50" i="95" s="1"/>
  <c r="AS62" i="95"/>
  <c r="AL62" i="95"/>
  <c r="AU62" i="95" s="1"/>
  <c r="AJ7" i="95"/>
  <c r="AK7" i="95"/>
  <c r="AT7" i="95" s="1"/>
  <c r="AS43" i="95"/>
  <c r="AL43" i="95"/>
  <c r="AU43" i="95" s="1"/>
  <c r="AS61" i="95"/>
  <c r="AL61" i="95"/>
  <c r="AU61" i="95" s="1"/>
  <c r="AS14" i="95"/>
  <c r="AL14" i="95"/>
  <c r="AU14" i="95" s="1"/>
  <c r="AS32" i="95"/>
  <c r="AL32" i="95"/>
  <c r="AU32" i="95" s="1"/>
  <c r="X75" i="82"/>
  <c r="Y75" i="82"/>
  <c r="Z75" i="87"/>
  <c r="Z73" i="89"/>
  <c r="AS15" i="95"/>
  <c r="AL15" i="95"/>
  <c r="AU15" i="95" s="1"/>
  <c r="AS69" i="95"/>
  <c r="AL69" i="95"/>
  <c r="AU69" i="95" s="1"/>
  <c r="AS38" i="95"/>
  <c r="AL38" i="95"/>
  <c r="AU38" i="95" s="1"/>
  <c r="X77" i="26"/>
  <c r="Y77" i="26"/>
  <c r="Z77" i="26" s="1"/>
  <c r="X77" i="27"/>
  <c r="Z77" i="27" s="1"/>
  <c r="Y77" i="27"/>
  <c r="W79" i="78"/>
  <c r="AG78" i="78"/>
  <c r="AP78" i="78" s="1"/>
  <c r="AE78" i="78"/>
  <c r="AF78" i="78"/>
  <c r="AO78" i="78" s="1"/>
  <c r="AE75" i="31"/>
  <c r="AF75" i="31"/>
  <c r="AO75" i="31" s="1"/>
  <c r="AG75" i="31"/>
  <c r="AP75" i="31" s="1"/>
  <c r="W76" i="31"/>
  <c r="AS34" i="95"/>
  <c r="AL34" i="95"/>
  <c r="AU34" i="95" s="1"/>
  <c r="AR72" i="89"/>
  <c r="AS22" i="95"/>
  <c r="AL22" i="95"/>
  <c r="AU22" i="95" s="1"/>
  <c r="AS40" i="95"/>
  <c r="AL40" i="95"/>
  <c r="AU40" i="95" s="1"/>
  <c r="AS58" i="95"/>
  <c r="AL58" i="95"/>
  <c r="AU58" i="95" s="1"/>
  <c r="AS77" i="95"/>
  <c r="AL77" i="95"/>
  <c r="AU77" i="95" s="1"/>
  <c r="AH78" i="37"/>
  <c r="AQ78" i="37" s="1"/>
  <c r="Y76" i="91"/>
  <c r="X76" i="91"/>
  <c r="Z76" i="91" s="1"/>
  <c r="Z78" i="42"/>
  <c r="AS23" i="95"/>
  <c r="AL23" i="95"/>
  <c r="AU23" i="95" s="1"/>
  <c r="AS41" i="95"/>
  <c r="AL41" i="95"/>
  <c r="AU41" i="95" s="1"/>
  <c r="AS59" i="95"/>
  <c r="AL59" i="95"/>
  <c r="AU59" i="95" s="1"/>
  <c r="AS66" i="95"/>
  <c r="AL66" i="95"/>
  <c r="AU66" i="95" s="1"/>
  <c r="AH77" i="94"/>
  <c r="AQ77" i="94" s="1"/>
  <c r="AS12" i="95"/>
  <c r="AL12" i="95"/>
  <c r="AU12" i="95" s="1"/>
  <c r="AS60" i="95"/>
  <c r="AL60" i="95"/>
  <c r="AU60" i="95" s="1"/>
  <c r="AS49" i="95"/>
  <c r="AL49" i="95"/>
  <c r="AU49" i="95" s="1"/>
  <c r="AE77" i="93"/>
  <c r="W78" i="93"/>
  <c r="AG77" i="93"/>
  <c r="AP77" i="93" s="1"/>
  <c r="AF77" i="93"/>
  <c r="AO77" i="93" s="1"/>
  <c r="Y75" i="46"/>
  <c r="Z75" i="46" s="1"/>
  <c r="X75" i="46"/>
  <c r="X77" i="47"/>
  <c r="Y77" i="47"/>
  <c r="Z77" i="47" s="1"/>
  <c r="AH77" i="38"/>
  <c r="AQ77" i="38" s="1"/>
  <c r="AH74" i="29"/>
  <c r="AQ74" i="29" s="1"/>
  <c r="AS3" i="95"/>
  <c r="AL3" i="95"/>
  <c r="AU3" i="95" s="1"/>
  <c r="AS39" i="95"/>
  <c r="AL39" i="95"/>
  <c r="AU39" i="95" s="1"/>
  <c r="AR77" i="37"/>
  <c r="AS42" i="95"/>
  <c r="AL42" i="95"/>
  <c r="AU42" i="95" s="1"/>
  <c r="X80" i="41"/>
  <c r="Z80" i="41" s="1"/>
  <c r="Y80" i="41"/>
  <c r="X80" i="33"/>
  <c r="Y80" i="33"/>
  <c r="Z80" i="33" s="1"/>
  <c r="AI75" i="73"/>
  <c r="AN75" i="73"/>
  <c r="Y79" i="25"/>
  <c r="X79" i="25"/>
  <c r="Z79" i="25" s="1"/>
  <c r="AI75" i="91"/>
  <c r="AN75" i="91"/>
  <c r="AR76" i="38"/>
  <c r="AS13" i="95"/>
  <c r="AL13" i="95"/>
  <c r="AU13" i="95" s="1"/>
  <c r="AS31" i="95"/>
  <c r="AL31" i="95"/>
  <c r="AU31" i="95" s="1"/>
  <c r="AS67" i="95"/>
  <c r="AL67" i="95"/>
  <c r="AU67" i="95" s="1"/>
  <c r="AR77" i="42"/>
  <c r="AL79" i="95"/>
  <c r="AU79" i="95" s="1"/>
  <c r="AR79" i="95"/>
  <c r="AR81" i="95" s="1"/>
  <c r="AG74" i="29"/>
  <c r="AP74" i="29" s="1"/>
  <c r="AE74" i="29"/>
  <c r="W75" i="29"/>
  <c r="AF74" i="29"/>
  <c r="AO74" i="29" s="1"/>
  <c r="AS20" i="95"/>
  <c r="AL20" i="95"/>
  <c r="AU20" i="95" s="1"/>
  <c r="AS56" i="95"/>
  <c r="AL56" i="95"/>
  <c r="AU56" i="95" s="1"/>
  <c r="AN74" i="82"/>
  <c r="AI74" i="82"/>
  <c r="AH78" i="79"/>
  <c r="AQ78" i="79" s="1"/>
  <c r="AJ4" i="95"/>
  <c r="AK4" i="95"/>
  <c r="AT4" i="95" s="1"/>
  <c r="AS21" i="95"/>
  <c r="AL21" i="95"/>
  <c r="AU21" i="95" s="1"/>
  <c r="AS57" i="95"/>
  <c r="AL57" i="95"/>
  <c r="AU57" i="95" s="1"/>
  <c r="AS75" i="95"/>
  <c r="AL75" i="95"/>
  <c r="AU75" i="95" s="1"/>
  <c r="AR77" i="78"/>
  <c r="AR74" i="43"/>
  <c r="AI79" i="41"/>
  <c r="AN79" i="41"/>
  <c r="Z74" i="90"/>
  <c r="X74" i="90"/>
  <c r="Y74" i="90"/>
  <c r="AI76" i="26"/>
  <c r="AN76" i="26"/>
  <c r="X76" i="35"/>
  <c r="Y76" i="35"/>
  <c r="AF78" i="86"/>
  <c r="AO78" i="86" s="1"/>
  <c r="AG78" i="86"/>
  <c r="AP78" i="86" s="1"/>
  <c r="W79" i="86"/>
  <c r="AE78" i="86"/>
  <c r="AG78" i="37"/>
  <c r="AP78" i="37" s="1"/>
  <c r="AF78" i="37"/>
  <c r="AO78" i="37" s="1"/>
  <c r="AE78" i="37"/>
  <c r="W79" i="37"/>
  <c r="AJ10" i="95"/>
  <c r="AK10" i="95"/>
  <c r="AT10" i="95" s="1"/>
  <c r="AS28" i="95"/>
  <c r="AL28" i="95"/>
  <c r="AU28" i="95" s="1"/>
  <c r="AS46" i="95"/>
  <c r="AL46" i="95"/>
  <c r="AU46" i="95" s="1"/>
  <c r="AS64" i="95"/>
  <c r="AL64" i="95"/>
  <c r="AU64" i="95" s="1"/>
  <c r="AH78" i="78"/>
  <c r="AQ78" i="78" s="1"/>
  <c r="AH75" i="31"/>
  <c r="AQ75" i="31" s="1"/>
  <c r="Z79" i="30"/>
  <c r="Y79" i="30"/>
  <c r="X79" i="30"/>
  <c r="AS44" i="95"/>
  <c r="AL44" i="95"/>
  <c r="AU44" i="95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X77" i="83"/>
  <c r="Y77" i="83"/>
  <c r="AH75" i="43"/>
  <c r="AQ75" i="43" s="1"/>
  <c r="AS36" i="95"/>
  <c r="AL36" i="95"/>
  <c r="AU36" i="95" s="1"/>
  <c r="AS78" i="95"/>
  <c r="AL78" i="95"/>
  <c r="AU78" i="95" s="1"/>
  <c r="AI78" i="77"/>
  <c r="AN78" i="77"/>
  <c r="Z77" i="94"/>
  <c r="AS18" i="95"/>
  <c r="AL18" i="95"/>
  <c r="AU18" i="95" s="1"/>
  <c r="AS72" i="95"/>
  <c r="AL72" i="95"/>
  <c r="AU72" i="95" s="1"/>
  <c r="AR77" i="86"/>
  <c r="AS73" i="95"/>
  <c r="AL73" i="95"/>
  <c r="AU73" i="95" s="1"/>
  <c r="AI74" i="46"/>
  <c r="AN74" i="46"/>
  <c r="AG74" i="39"/>
  <c r="AP74" i="39" s="1"/>
  <c r="AF74" i="39"/>
  <c r="AO74" i="39" s="1"/>
  <c r="AE74" i="39"/>
  <c r="W75" i="39"/>
  <c r="Z77" i="38"/>
  <c r="Z78" i="79"/>
  <c r="AS45" i="95"/>
  <c r="AL45" i="95"/>
  <c r="AU45" i="95" s="1"/>
  <c r="X80" i="34"/>
  <c r="Z80" i="34" s="1"/>
  <c r="Y80" i="34"/>
  <c r="X78" i="85"/>
  <c r="Y78" i="85"/>
  <c r="Z78" i="85" s="1"/>
  <c r="AN75" i="35"/>
  <c r="AI75" i="35"/>
  <c r="AN79" i="33"/>
  <c r="AI79" i="33"/>
  <c r="Y76" i="73"/>
  <c r="X76" i="73"/>
  <c r="AT81" i="95" l="1"/>
  <c r="AG80" i="41"/>
  <c r="AP80" i="41" s="1"/>
  <c r="AF80" i="41"/>
  <c r="AO80" i="41" s="1"/>
  <c r="AE80" i="41"/>
  <c r="W81" i="41"/>
  <c r="W80" i="25"/>
  <c r="AG79" i="25"/>
  <c r="AP79" i="25" s="1"/>
  <c r="AF79" i="25"/>
  <c r="AO79" i="25" s="1"/>
  <c r="AE79" i="25"/>
  <c r="AE75" i="46"/>
  <c r="W76" i="46"/>
  <c r="AG75" i="46"/>
  <c r="AP75" i="46" s="1"/>
  <c r="AF75" i="46"/>
  <c r="AO75" i="46" s="1"/>
  <c r="W81" i="34"/>
  <c r="AG80" i="34"/>
  <c r="AP80" i="34" s="1"/>
  <c r="AF80" i="34"/>
  <c r="AO80" i="34" s="1"/>
  <c r="AE80" i="34"/>
  <c r="AG80" i="33"/>
  <c r="AP80" i="33" s="1"/>
  <c r="AF80" i="33"/>
  <c r="AO80" i="33" s="1"/>
  <c r="W81" i="33"/>
  <c r="AE80" i="33"/>
  <c r="W78" i="27"/>
  <c r="AF77" i="27"/>
  <c r="AO77" i="27" s="1"/>
  <c r="AE77" i="27"/>
  <c r="AG77" i="27"/>
  <c r="AP77" i="27" s="1"/>
  <c r="W79" i="85"/>
  <c r="AF78" i="85"/>
  <c r="AO78" i="85" s="1"/>
  <c r="AG78" i="85"/>
  <c r="AP78" i="85" s="1"/>
  <c r="AE78" i="85"/>
  <c r="AE77" i="47"/>
  <c r="W78" i="47"/>
  <c r="AG77" i="47"/>
  <c r="AP77" i="47" s="1"/>
  <c r="AF77" i="47"/>
  <c r="AO77" i="47" s="1"/>
  <c r="AG76" i="91"/>
  <c r="AP76" i="91" s="1"/>
  <c r="AF76" i="91"/>
  <c r="AO76" i="91" s="1"/>
  <c r="AE76" i="91"/>
  <c r="W77" i="91"/>
  <c r="AE77" i="26"/>
  <c r="W78" i="26"/>
  <c r="AG77" i="26"/>
  <c r="AP77" i="26" s="1"/>
  <c r="AF77" i="26"/>
  <c r="AO77" i="26" s="1"/>
  <c r="AH76" i="35"/>
  <c r="AQ76" i="35" s="1"/>
  <c r="AR79" i="41"/>
  <c r="AS4" i="95"/>
  <c r="AL4" i="95"/>
  <c r="AU4" i="95" s="1"/>
  <c r="AR75" i="91"/>
  <c r="W79" i="42"/>
  <c r="AG78" i="42"/>
  <c r="AP78" i="42" s="1"/>
  <c r="AF78" i="42"/>
  <c r="AO78" i="42" s="1"/>
  <c r="AE78" i="42"/>
  <c r="AR78" i="30"/>
  <c r="AH79" i="77"/>
  <c r="AQ79" i="77" s="1"/>
  <c r="AR79" i="33"/>
  <c r="AF78" i="79"/>
  <c r="AO78" i="79" s="1"/>
  <c r="AE78" i="79"/>
  <c r="W79" i="79"/>
  <c r="AG78" i="79"/>
  <c r="AP78" i="79" s="1"/>
  <c r="AH77" i="83"/>
  <c r="AQ77" i="83" s="1"/>
  <c r="AG77" i="38"/>
  <c r="AP77" i="38" s="1"/>
  <c r="AF77" i="38"/>
  <c r="AO77" i="38" s="1"/>
  <c r="AE77" i="38"/>
  <c r="W78" i="38"/>
  <c r="AR78" i="77"/>
  <c r="Z77" i="83"/>
  <c r="AH74" i="90"/>
  <c r="AQ74" i="90" s="1"/>
  <c r="AN74" i="29"/>
  <c r="AI74" i="29"/>
  <c r="AH75" i="46"/>
  <c r="AQ75" i="46" s="1"/>
  <c r="Y78" i="93"/>
  <c r="X78" i="93"/>
  <c r="AI78" i="78"/>
  <c r="AN78" i="78"/>
  <c r="AS7" i="95"/>
  <c r="AL7" i="95"/>
  <c r="AU7" i="95" s="1"/>
  <c r="AR76" i="27"/>
  <c r="AN74" i="74"/>
  <c r="AI74" i="74"/>
  <c r="AR73" i="90"/>
  <c r="W78" i="45"/>
  <c r="AG77" i="45"/>
  <c r="AP77" i="45" s="1"/>
  <c r="AF77" i="45"/>
  <c r="AO77" i="45" s="1"/>
  <c r="AE77" i="45"/>
  <c r="AN75" i="43"/>
  <c r="AI75" i="43"/>
  <c r="AR75" i="35"/>
  <c r="AR74" i="46"/>
  <c r="AS10" i="95"/>
  <c r="AL10" i="95"/>
  <c r="AU10" i="95" s="1"/>
  <c r="AI78" i="86"/>
  <c r="AN78" i="86"/>
  <c r="X76" i="31"/>
  <c r="Y76" i="31"/>
  <c r="AH75" i="82"/>
  <c r="AQ75" i="82" s="1"/>
  <c r="AR79" i="34"/>
  <c r="AS9" i="95"/>
  <c r="AS81" i="95" s="1"/>
  <c r="AL9" i="95"/>
  <c r="AU9" i="95" s="1"/>
  <c r="AH76" i="73"/>
  <c r="AQ76" i="73" s="1"/>
  <c r="X75" i="39"/>
  <c r="Y75" i="39"/>
  <c r="X79" i="86"/>
  <c r="Y79" i="86"/>
  <c r="Z76" i="35"/>
  <c r="AR75" i="73"/>
  <c r="AH77" i="26"/>
  <c r="AQ77" i="26" s="1"/>
  <c r="Z75" i="82"/>
  <c r="AR77" i="85"/>
  <c r="AR76" i="45"/>
  <c r="AR78" i="25"/>
  <c r="AR76" i="83"/>
  <c r="AR76" i="81"/>
  <c r="AR76" i="47"/>
  <c r="AF79" i="30"/>
  <c r="AO79" i="30" s="1"/>
  <c r="AE79" i="30"/>
  <c r="W80" i="30"/>
  <c r="AG79" i="30"/>
  <c r="AP79" i="30" s="1"/>
  <c r="AE74" i="90"/>
  <c r="W75" i="90"/>
  <c r="AF74" i="90"/>
  <c r="AO74" i="90" s="1"/>
  <c r="AG74" i="90"/>
  <c r="AP74" i="90" s="1"/>
  <c r="AH80" i="41"/>
  <c r="AQ80" i="41" s="1"/>
  <c r="AN74" i="39"/>
  <c r="AI74" i="39"/>
  <c r="X79" i="37"/>
  <c r="Y79" i="37"/>
  <c r="Z79" i="37" s="1"/>
  <c r="Z76" i="73"/>
  <c r="AH78" i="85"/>
  <c r="AQ78" i="85" s="1"/>
  <c r="AG77" i="94"/>
  <c r="AP77" i="94" s="1"/>
  <c r="W78" i="94"/>
  <c r="AF77" i="94"/>
  <c r="AO77" i="94" s="1"/>
  <c r="AE77" i="94"/>
  <c r="AN78" i="37"/>
  <c r="AI78" i="37"/>
  <c r="AR76" i="26"/>
  <c r="AH79" i="25"/>
  <c r="AQ79" i="25" s="1"/>
  <c r="AH80" i="33"/>
  <c r="AQ80" i="33" s="1"/>
  <c r="AH77" i="47"/>
  <c r="AQ77" i="47" s="1"/>
  <c r="AH76" i="91"/>
  <c r="AQ76" i="91" s="1"/>
  <c r="AN75" i="31"/>
  <c r="AI75" i="31"/>
  <c r="W74" i="89"/>
  <c r="AG73" i="89"/>
  <c r="AP73" i="89" s="1"/>
  <c r="AF73" i="89"/>
  <c r="AO73" i="89" s="1"/>
  <c r="AE73" i="89"/>
  <c r="AI77" i="75"/>
  <c r="AN77" i="75"/>
  <c r="AH77" i="81"/>
  <c r="AQ77" i="81" s="1"/>
  <c r="Z79" i="77"/>
  <c r="AH77" i="45"/>
  <c r="AQ77" i="45" s="1"/>
  <c r="AH80" i="34"/>
  <c r="AQ80" i="34" s="1"/>
  <c r="AI77" i="93"/>
  <c r="AN77" i="93"/>
  <c r="X78" i="75"/>
  <c r="Y78" i="75"/>
  <c r="Z78" i="75" s="1"/>
  <c r="AR74" i="82"/>
  <c r="Y79" i="78"/>
  <c r="X79" i="78"/>
  <c r="AH79" i="30"/>
  <c r="AQ79" i="30" s="1"/>
  <c r="Z75" i="29"/>
  <c r="X75" i="29"/>
  <c r="Y75" i="29"/>
  <c r="AH77" i="27"/>
  <c r="AQ77" i="27" s="1"/>
  <c r="AG75" i="87"/>
  <c r="AP75" i="87" s="1"/>
  <c r="AF75" i="87"/>
  <c r="AO75" i="87" s="1"/>
  <c r="AE75" i="87"/>
  <c r="W76" i="87"/>
  <c r="Z77" i="81"/>
  <c r="X75" i="74"/>
  <c r="Y75" i="74"/>
  <c r="X76" i="43"/>
  <c r="Z76" i="43" s="1"/>
  <c r="Y76" i="43"/>
  <c r="AU81" i="95" l="1"/>
  <c r="C11" i="95" s="1"/>
  <c r="F48" i="97" s="1"/>
  <c r="AG76" i="43"/>
  <c r="AP76" i="43" s="1"/>
  <c r="AF76" i="43"/>
  <c r="AO76" i="43" s="1"/>
  <c r="AE76" i="43"/>
  <c r="W77" i="43"/>
  <c r="W80" i="37"/>
  <c r="AG79" i="37"/>
  <c r="AP79" i="37" s="1"/>
  <c r="AF79" i="37"/>
  <c r="AO79" i="37" s="1"/>
  <c r="AE79" i="37"/>
  <c r="AF78" i="75"/>
  <c r="AO78" i="75" s="1"/>
  <c r="AE78" i="75"/>
  <c r="W79" i="75"/>
  <c r="AG78" i="75"/>
  <c r="AP78" i="75" s="1"/>
  <c r="W78" i="81"/>
  <c r="AE77" i="81"/>
  <c r="AF77" i="81"/>
  <c r="AO77" i="81" s="1"/>
  <c r="AG77" i="81"/>
  <c r="AP77" i="81" s="1"/>
  <c r="AH75" i="29"/>
  <c r="AQ75" i="29" s="1"/>
  <c r="AI73" i="89"/>
  <c r="AN73" i="89"/>
  <c r="AR78" i="37"/>
  <c r="AE76" i="73"/>
  <c r="AG76" i="73"/>
  <c r="AP76" i="73" s="1"/>
  <c r="AF76" i="73"/>
  <c r="AO76" i="73" s="1"/>
  <c r="W77" i="73"/>
  <c r="Z80" i="30"/>
  <c r="Y80" i="30"/>
  <c r="X80" i="30"/>
  <c r="AR78" i="86"/>
  <c r="AH78" i="93"/>
  <c r="AQ78" i="93" s="1"/>
  <c r="X78" i="38"/>
  <c r="Y78" i="38"/>
  <c r="Z79" i="79"/>
  <c r="X79" i="79"/>
  <c r="Y79" i="79"/>
  <c r="AI78" i="42"/>
  <c r="AN78" i="42"/>
  <c r="AN77" i="47"/>
  <c r="AI77" i="47"/>
  <c r="Z76" i="46"/>
  <c r="X76" i="46"/>
  <c r="Y76" i="46"/>
  <c r="Y80" i="25"/>
  <c r="X80" i="25"/>
  <c r="AH79" i="78"/>
  <c r="AQ79" i="78" s="1"/>
  <c r="AH79" i="86"/>
  <c r="AQ79" i="86" s="1"/>
  <c r="Z76" i="87"/>
  <c r="Y76" i="87"/>
  <c r="X76" i="87"/>
  <c r="AH78" i="75"/>
  <c r="AQ78" i="75" s="1"/>
  <c r="AN77" i="94"/>
  <c r="AI77" i="94"/>
  <c r="AH79" i="37"/>
  <c r="AQ79" i="37" s="1"/>
  <c r="Y75" i="90"/>
  <c r="X75" i="90"/>
  <c r="Z79" i="86"/>
  <c r="Z78" i="93"/>
  <c r="AR74" i="29"/>
  <c r="AI77" i="26"/>
  <c r="AN77" i="26"/>
  <c r="Z81" i="34"/>
  <c r="X81" i="34"/>
  <c r="Y81" i="34"/>
  <c r="AI79" i="25"/>
  <c r="AN79" i="25"/>
  <c r="Y81" i="41"/>
  <c r="X81" i="41"/>
  <c r="AI74" i="90"/>
  <c r="AN74" i="90"/>
  <c r="W76" i="82"/>
  <c r="AF75" i="82"/>
  <c r="AO75" i="82" s="1"/>
  <c r="AG75" i="82"/>
  <c r="AP75" i="82" s="1"/>
  <c r="AE75" i="82"/>
  <c r="AH76" i="31"/>
  <c r="AQ76" i="31" s="1"/>
  <c r="AI77" i="45"/>
  <c r="AN77" i="45"/>
  <c r="AG77" i="83"/>
  <c r="AP77" i="83" s="1"/>
  <c r="W78" i="83"/>
  <c r="AF77" i="83"/>
  <c r="AO77" i="83" s="1"/>
  <c r="AE77" i="83"/>
  <c r="AN80" i="41"/>
  <c r="AI80" i="41"/>
  <c r="AH76" i="43"/>
  <c r="AQ76" i="43" s="1"/>
  <c r="W76" i="29"/>
  <c r="AG75" i="29"/>
  <c r="AP75" i="29" s="1"/>
  <c r="AE75" i="29"/>
  <c r="AF75" i="29"/>
  <c r="AO75" i="29" s="1"/>
  <c r="AI79" i="30"/>
  <c r="AN79" i="30"/>
  <c r="AR75" i="43"/>
  <c r="Z78" i="45"/>
  <c r="Y78" i="45"/>
  <c r="X78" i="45"/>
  <c r="AN78" i="79"/>
  <c r="AI78" i="79"/>
  <c r="Z78" i="26"/>
  <c r="X78" i="26"/>
  <c r="Y78" i="26"/>
  <c r="AI78" i="85"/>
  <c r="AN78" i="85"/>
  <c r="AI77" i="27"/>
  <c r="AN77" i="27"/>
  <c r="Z81" i="33"/>
  <c r="Y81" i="33"/>
  <c r="X81" i="33"/>
  <c r="AI75" i="46"/>
  <c r="AN75" i="46"/>
  <c r="AN75" i="87"/>
  <c r="AI75" i="87"/>
  <c r="Z79" i="78"/>
  <c r="AH75" i="74"/>
  <c r="AQ75" i="74" s="1"/>
  <c r="AF79" i="77"/>
  <c r="AO79" i="77" s="1"/>
  <c r="AE79" i="77"/>
  <c r="AG79" i="77"/>
  <c r="AP79" i="77" s="1"/>
  <c r="W80" i="77"/>
  <c r="Z74" i="89"/>
  <c r="X74" i="89"/>
  <c r="Y74" i="89"/>
  <c r="Y78" i="94"/>
  <c r="X78" i="94"/>
  <c r="Z78" i="94" s="1"/>
  <c r="AR74" i="39"/>
  <c r="AH75" i="39"/>
  <c r="AQ75" i="39" s="1"/>
  <c r="Z76" i="31"/>
  <c r="AR74" i="74"/>
  <c r="Y79" i="42"/>
  <c r="Z79" i="42" s="1"/>
  <c r="X79" i="42"/>
  <c r="Z77" i="91"/>
  <c r="X77" i="91"/>
  <c r="Y77" i="91"/>
  <c r="Y78" i="27"/>
  <c r="Z78" i="27" s="1"/>
  <c r="X78" i="27"/>
  <c r="AI80" i="34"/>
  <c r="AN80" i="34"/>
  <c r="AI77" i="38"/>
  <c r="AN77" i="38"/>
  <c r="Z75" i="74"/>
  <c r="AR77" i="93"/>
  <c r="AR77" i="75"/>
  <c r="AR75" i="31"/>
  <c r="W77" i="35"/>
  <c r="AG76" i="35"/>
  <c r="AP76" i="35" s="1"/>
  <c r="AF76" i="35"/>
  <c r="AO76" i="35" s="1"/>
  <c r="AE76" i="35"/>
  <c r="Z75" i="39"/>
  <c r="AR78" i="78"/>
  <c r="AN76" i="91"/>
  <c r="AI76" i="91"/>
  <c r="X78" i="47"/>
  <c r="Y78" i="47"/>
  <c r="Z79" i="85"/>
  <c r="X79" i="85"/>
  <c r="Y79" i="85"/>
  <c r="AN80" i="33"/>
  <c r="AI80" i="33"/>
  <c r="AF78" i="94" l="1"/>
  <c r="AO78" i="94" s="1"/>
  <c r="W79" i="94"/>
  <c r="AG78" i="94"/>
  <c r="AP78" i="94" s="1"/>
  <c r="AE78" i="94"/>
  <c r="AF79" i="42"/>
  <c r="AO79" i="42" s="1"/>
  <c r="AE79" i="42"/>
  <c r="W80" i="42"/>
  <c r="AG79" i="42"/>
  <c r="AP79" i="42" s="1"/>
  <c r="AE78" i="27"/>
  <c r="AG78" i="27"/>
  <c r="AP78" i="27" s="1"/>
  <c r="AF78" i="27"/>
  <c r="AO78" i="27" s="1"/>
  <c r="W79" i="27"/>
  <c r="X77" i="35"/>
  <c r="Y77" i="35"/>
  <c r="AH78" i="27"/>
  <c r="AQ78" i="27" s="1"/>
  <c r="AH79" i="42"/>
  <c r="AQ79" i="42" s="1"/>
  <c r="AF74" i="89"/>
  <c r="AO74" i="89" s="1"/>
  <c r="W75" i="89"/>
  <c r="AG74" i="89"/>
  <c r="AP74" i="89" s="1"/>
  <c r="AE74" i="89"/>
  <c r="AR75" i="87"/>
  <c r="W82" i="33"/>
  <c r="AE81" i="33"/>
  <c r="AF81" i="33"/>
  <c r="AO81" i="33" s="1"/>
  <c r="AG81" i="33"/>
  <c r="AP81" i="33" s="1"/>
  <c r="AH78" i="26"/>
  <c r="AQ78" i="26" s="1"/>
  <c r="AE78" i="45"/>
  <c r="W79" i="45"/>
  <c r="AG78" i="45"/>
  <c r="AP78" i="45" s="1"/>
  <c r="AF78" i="45"/>
  <c r="AO78" i="45" s="1"/>
  <c r="AI75" i="29"/>
  <c r="AN75" i="29"/>
  <c r="AH81" i="41"/>
  <c r="AQ81" i="41" s="1"/>
  <c r="AH81" i="34"/>
  <c r="AQ81" i="34" s="1"/>
  <c r="AG78" i="93"/>
  <c r="AP78" i="93" s="1"/>
  <c r="AE78" i="93"/>
  <c r="AF78" i="93"/>
  <c r="AO78" i="93" s="1"/>
  <c r="W79" i="93"/>
  <c r="AH80" i="25"/>
  <c r="AQ80" i="25" s="1"/>
  <c r="AR77" i="47"/>
  <c r="AG79" i="79"/>
  <c r="AP79" i="79" s="1"/>
  <c r="AP81" i="79" s="1"/>
  <c r="AX79" i="79"/>
  <c r="S79" i="79" s="1"/>
  <c r="AC79" i="79" s="1"/>
  <c r="AF79" i="79"/>
  <c r="AO79" i="79" s="1"/>
  <c r="AO81" i="79" s="1"/>
  <c r="AE79" i="79"/>
  <c r="AN76" i="73"/>
  <c r="AI76" i="73"/>
  <c r="AI77" i="81"/>
  <c r="AN77" i="81"/>
  <c r="Z80" i="37"/>
  <c r="X80" i="37"/>
  <c r="Y80" i="37"/>
  <c r="AH78" i="47"/>
  <c r="AQ78" i="47" s="1"/>
  <c r="W77" i="87"/>
  <c r="AG76" i="87"/>
  <c r="AP76" i="87" s="1"/>
  <c r="AF76" i="87"/>
  <c r="AO76" i="87" s="1"/>
  <c r="AE76" i="87"/>
  <c r="AI76" i="35"/>
  <c r="AN76" i="35"/>
  <c r="Z80" i="77"/>
  <c r="X80" i="77"/>
  <c r="Y80" i="77"/>
  <c r="AR77" i="27"/>
  <c r="AR78" i="79"/>
  <c r="X78" i="83"/>
  <c r="Y78" i="83"/>
  <c r="Z78" i="83" s="1"/>
  <c r="Z81" i="41"/>
  <c r="AH75" i="90"/>
  <c r="AQ75" i="90" s="1"/>
  <c r="Z80" i="25"/>
  <c r="AH78" i="38"/>
  <c r="AQ78" i="38" s="1"/>
  <c r="Z78" i="81"/>
  <c r="X78" i="81"/>
  <c r="Y78" i="81"/>
  <c r="AI79" i="37"/>
  <c r="AN79" i="37"/>
  <c r="AN76" i="43"/>
  <c r="AI76" i="43"/>
  <c r="AR80" i="33"/>
  <c r="AF81" i="34"/>
  <c r="AO81" i="34" s="1"/>
  <c r="AE81" i="34"/>
  <c r="W82" i="34"/>
  <c r="AG81" i="34"/>
  <c r="AP81" i="34" s="1"/>
  <c r="W80" i="86"/>
  <c r="AE79" i="86"/>
  <c r="AG79" i="86"/>
  <c r="AP79" i="86" s="1"/>
  <c r="AF79" i="86"/>
  <c r="AO79" i="86" s="1"/>
  <c r="AG80" i="30"/>
  <c r="AP80" i="30" s="1"/>
  <c r="AE80" i="30"/>
  <c r="W81" i="30"/>
  <c r="AF80" i="30"/>
  <c r="AO80" i="30" s="1"/>
  <c r="Z77" i="43"/>
  <c r="Y77" i="43"/>
  <c r="X77" i="43"/>
  <c r="AR76" i="91"/>
  <c r="AR77" i="38"/>
  <c r="AR75" i="46"/>
  <c r="Y76" i="29"/>
  <c r="X76" i="29"/>
  <c r="AR80" i="41"/>
  <c r="Z76" i="82"/>
  <c r="Y76" i="82"/>
  <c r="X76" i="82"/>
  <c r="AR77" i="26"/>
  <c r="AR78" i="42"/>
  <c r="Z78" i="38"/>
  <c r="Y77" i="73"/>
  <c r="X77" i="73"/>
  <c r="W76" i="39"/>
  <c r="AG75" i="39"/>
  <c r="AP75" i="39" s="1"/>
  <c r="AF75" i="39"/>
  <c r="AO75" i="39" s="1"/>
  <c r="AE75" i="39"/>
  <c r="W76" i="74"/>
  <c r="AG75" i="74"/>
  <c r="AP75" i="74" s="1"/>
  <c r="AF75" i="74"/>
  <c r="AO75" i="74" s="1"/>
  <c r="AE75" i="74"/>
  <c r="AH78" i="94"/>
  <c r="AQ78" i="94" s="1"/>
  <c r="Z78" i="47"/>
  <c r="AH79" i="85"/>
  <c r="AQ79" i="85" s="1"/>
  <c r="AH77" i="91"/>
  <c r="AQ77" i="91" s="1"/>
  <c r="AN79" i="77"/>
  <c r="AI79" i="77"/>
  <c r="AH81" i="33"/>
  <c r="AQ81" i="33" s="1"/>
  <c r="AR78" i="85"/>
  <c r="AH78" i="45"/>
  <c r="AQ78" i="45" s="1"/>
  <c r="AR79" i="30"/>
  <c r="AR79" i="25"/>
  <c r="Z75" i="90"/>
  <c r="AR77" i="94"/>
  <c r="AH76" i="46"/>
  <c r="AQ76" i="46" s="1"/>
  <c r="AR73" i="89"/>
  <c r="Y79" i="75"/>
  <c r="X79" i="75"/>
  <c r="AG78" i="26"/>
  <c r="AP78" i="26" s="1"/>
  <c r="AF78" i="26"/>
  <c r="AO78" i="26" s="1"/>
  <c r="AE78" i="26"/>
  <c r="W79" i="26"/>
  <c r="AF79" i="85"/>
  <c r="AO79" i="85" s="1"/>
  <c r="AE79" i="85"/>
  <c r="AG79" i="85"/>
  <c r="AP79" i="85" s="1"/>
  <c r="W80" i="85"/>
  <c r="AR80" i="34"/>
  <c r="W78" i="91"/>
  <c r="AG77" i="91"/>
  <c r="AP77" i="91" s="1"/>
  <c r="AE77" i="91"/>
  <c r="AF77" i="91"/>
  <c r="AO77" i="91" s="1"/>
  <c r="AG76" i="31"/>
  <c r="AP76" i="31" s="1"/>
  <c r="AF76" i="31"/>
  <c r="AO76" i="31" s="1"/>
  <c r="AE76" i="31"/>
  <c r="W77" i="31"/>
  <c r="AH74" i="89"/>
  <c r="AQ74" i="89" s="1"/>
  <c r="AF79" i="78"/>
  <c r="AO79" i="78" s="1"/>
  <c r="AE79" i="78"/>
  <c r="W80" i="78"/>
  <c r="AG79" i="78"/>
  <c r="AP79" i="78" s="1"/>
  <c r="AN77" i="83"/>
  <c r="AI77" i="83"/>
  <c r="AR77" i="45"/>
  <c r="AI75" i="82"/>
  <c r="AN75" i="82"/>
  <c r="AR74" i="90"/>
  <c r="AH76" i="87"/>
  <c r="AQ76" i="87" s="1"/>
  <c r="AG76" i="46"/>
  <c r="AP76" i="46" s="1"/>
  <c r="AF76" i="46"/>
  <c r="AO76" i="46" s="1"/>
  <c r="AE76" i="46"/>
  <c r="W77" i="46"/>
  <c r="AH79" i="79"/>
  <c r="AQ79" i="79" s="1"/>
  <c r="AQ81" i="79" s="1"/>
  <c r="AZ3" i="79"/>
  <c r="AX3" i="79" s="1"/>
  <c r="S3" i="79" s="1"/>
  <c r="AC3" i="79" s="1"/>
  <c r="AX11" i="79"/>
  <c r="S11" i="79" s="1"/>
  <c r="AC11" i="79" s="1"/>
  <c r="AB12" i="79" s="1"/>
  <c r="AX18" i="79"/>
  <c r="S18" i="79" s="1"/>
  <c r="AC18" i="79" s="1"/>
  <c r="AB19" i="79" s="1"/>
  <c r="AX24" i="79"/>
  <c r="S24" i="79" s="1"/>
  <c r="AC24" i="79" s="1"/>
  <c r="AB25" i="79" s="1"/>
  <c r="AX30" i="79"/>
  <c r="S30" i="79" s="1"/>
  <c r="AC30" i="79" s="1"/>
  <c r="AB31" i="79" s="1"/>
  <c r="AX36" i="79"/>
  <c r="S36" i="79" s="1"/>
  <c r="AC36" i="79" s="1"/>
  <c r="AB37" i="79" s="1"/>
  <c r="AX42" i="79"/>
  <c r="S42" i="79" s="1"/>
  <c r="AC42" i="79" s="1"/>
  <c r="AB43" i="79" s="1"/>
  <c r="AX48" i="79"/>
  <c r="S48" i="79" s="1"/>
  <c r="AC48" i="79" s="1"/>
  <c r="AB49" i="79" s="1"/>
  <c r="AX54" i="79"/>
  <c r="S54" i="79" s="1"/>
  <c r="AC54" i="79" s="1"/>
  <c r="AB55" i="79" s="1"/>
  <c r="AX60" i="79"/>
  <c r="S60" i="79" s="1"/>
  <c r="AC60" i="79" s="1"/>
  <c r="AB61" i="79" s="1"/>
  <c r="AX66" i="79"/>
  <c r="S66" i="79" s="1"/>
  <c r="AC66" i="79" s="1"/>
  <c r="AB67" i="79" s="1"/>
  <c r="AX72" i="79"/>
  <c r="S72" i="79" s="1"/>
  <c r="AC72" i="79" s="1"/>
  <c r="AB73" i="79" s="1"/>
  <c r="AX78" i="79"/>
  <c r="S78" i="79" s="1"/>
  <c r="AC78" i="79" s="1"/>
  <c r="AB79" i="79" s="1"/>
  <c r="AH80" i="30"/>
  <c r="AQ80" i="30" s="1"/>
  <c r="AN78" i="75"/>
  <c r="AI78" i="75"/>
  <c r="AX73" i="79" l="1"/>
  <c r="S73" i="79" s="1"/>
  <c r="AC73" i="79" s="1"/>
  <c r="AB74" i="79" s="1"/>
  <c r="AX67" i="79"/>
  <c r="S67" i="79" s="1"/>
  <c r="AC67" i="79" s="1"/>
  <c r="AB68" i="79" s="1"/>
  <c r="AX61" i="79"/>
  <c r="S61" i="79" s="1"/>
  <c r="AC61" i="79" s="1"/>
  <c r="AB62" i="79" s="1"/>
  <c r="AX55" i="79"/>
  <c r="S55" i="79" s="1"/>
  <c r="AC55" i="79" s="1"/>
  <c r="AB56" i="79" s="1"/>
  <c r="AX49" i="79"/>
  <c r="S49" i="79" s="1"/>
  <c r="AC49" i="79" s="1"/>
  <c r="AB50" i="79" s="1"/>
  <c r="AK50" i="79" s="1"/>
  <c r="AT50" i="79" s="1"/>
  <c r="AX43" i="79"/>
  <c r="S43" i="79" s="1"/>
  <c r="AC43" i="79" s="1"/>
  <c r="AB44" i="79" s="1"/>
  <c r="AX37" i="79"/>
  <c r="S37" i="79" s="1"/>
  <c r="AC37" i="79" s="1"/>
  <c r="AB38" i="79" s="1"/>
  <c r="AX31" i="79"/>
  <c r="S31" i="79" s="1"/>
  <c r="AC31" i="79" s="1"/>
  <c r="AB32" i="79" s="1"/>
  <c r="AX25" i="79"/>
  <c r="S25" i="79" s="1"/>
  <c r="AC25" i="79" s="1"/>
  <c r="AB26" i="79" s="1"/>
  <c r="AX19" i="79"/>
  <c r="S19" i="79" s="1"/>
  <c r="AC19" i="79" s="1"/>
  <c r="AB20" i="79" s="1"/>
  <c r="AX12" i="79"/>
  <c r="S12" i="79" s="1"/>
  <c r="AC12" i="79" s="1"/>
  <c r="AB13" i="79" s="1"/>
  <c r="AK13" i="79" s="1"/>
  <c r="AT13" i="79" s="1"/>
  <c r="AX5" i="79"/>
  <c r="S5" i="79" s="1"/>
  <c r="AC5" i="79" s="1"/>
  <c r="AB6" i="79" s="1"/>
  <c r="AX77" i="79"/>
  <c r="S77" i="79" s="1"/>
  <c r="AC77" i="79" s="1"/>
  <c r="AB78" i="79" s="1"/>
  <c r="AX71" i="79"/>
  <c r="S71" i="79" s="1"/>
  <c r="AC71" i="79" s="1"/>
  <c r="AB72" i="79" s="1"/>
  <c r="AX65" i="79"/>
  <c r="S65" i="79" s="1"/>
  <c r="AC65" i="79" s="1"/>
  <c r="AB66" i="79" s="1"/>
  <c r="AX59" i="79"/>
  <c r="S59" i="79" s="1"/>
  <c r="AC59" i="79" s="1"/>
  <c r="AB60" i="79" s="1"/>
  <c r="AX53" i="79"/>
  <c r="S53" i="79" s="1"/>
  <c r="AC53" i="79" s="1"/>
  <c r="AB54" i="79" s="1"/>
  <c r="AJ54" i="79" s="1"/>
  <c r="AX47" i="79"/>
  <c r="S47" i="79" s="1"/>
  <c r="AC47" i="79" s="1"/>
  <c r="AB48" i="79" s="1"/>
  <c r="AX41" i="79"/>
  <c r="S41" i="79" s="1"/>
  <c r="AC41" i="79" s="1"/>
  <c r="AB42" i="79" s="1"/>
  <c r="AX35" i="79"/>
  <c r="S35" i="79" s="1"/>
  <c r="AC35" i="79" s="1"/>
  <c r="AB36" i="79" s="1"/>
  <c r="AX29" i="79"/>
  <c r="S29" i="79" s="1"/>
  <c r="AC29" i="79" s="1"/>
  <c r="AB30" i="79" s="1"/>
  <c r="AX23" i="79"/>
  <c r="S23" i="79" s="1"/>
  <c r="AC23" i="79" s="1"/>
  <c r="AB24" i="79" s="1"/>
  <c r="AX17" i="79"/>
  <c r="S17" i="79" s="1"/>
  <c r="AC17" i="79" s="1"/>
  <c r="AB18" i="79" s="1"/>
  <c r="AJ18" i="79" s="1"/>
  <c r="AX10" i="79"/>
  <c r="S10" i="79" s="1"/>
  <c r="AC10" i="79" s="1"/>
  <c r="AB11" i="79" s="1"/>
  <c r="AX4" i="79"/>
  <c r="S4" i="79" s="1"/>
  <c r="AC4" i="79" s="1"/>
  <c r="AB5" i="79" s="1"/>
  <c r="AX75" i="79"/>
  <c r="S75" i="79" s="1"/>
  <c r="AC75" i="79" s="1"/>
  <c r="AB76" i="79" s="1"/>
  <c r="AX70" i="79"/>
  <c r="S70" i="79" s="1"/>
  <c r="AC70" i="79" s="1"/>
  <c r="AB71" i="79" s="1"/>
  <c r="AX64" i="79"/>
  <c r="S64" i="79" s="1"/>
  <c r="AC64" i="79" s="1"/>
  <c r="AB65" i="79" s="1"/>
  <c r="AX58" i="79"/>
  <c r="S58" i="79" s="1"/>
  <c r="AC58" i="79" s="1"/>
  <c r="AB59" i="79" s="1"/>
  <c r="AJ59" i="79" s="1"/>
  <c r="AX52" i="79"/>
  <c r="S52" i="79" s="1"/>
  <c r="AC52" i="79" s="1"/>
  <c r="AB53" i="79" s="1"/>
  <c r="AX46" i="79"/>
  <c r="S46" i="79" s="1"/>
  <c r="AC46" i="79" s="1"/>
  <c r="AB47" i="79" s="1"/>
  <c r="AX40" i="79"/>
  <c r="S40" i="79" s="1"/>
  <c r="AC40" i="79" s="1"/>
  <c r="AB41" i="79" s="1"/>
  <c r="AX34" i="79"/>
  <c r="S34" i="79" s="1"/>
  <c r="AC34" i="79" s="1"/>
  <c r="AB35" i="79" s="1"/>
  <c r="AX28" i="79"/>
  <c r="S28" i="79" s="1"/>
  <c r="AC28" i="79" s="1"/>
  <c r="AB29" i="79" s="1"/>
  <c r="AX22" i="79"/>
  <c r="S22" i="79" s="1"/>
  <c r="AC22" i="79" s="1"/>
  <c r="AB23" i="79" s="1"/>
  <c r="AK23" i="79" s="1"/>
  <c r="AT23" i="79" s="1"/>
  <c r="AX16" i="79"/>
  <c r="S16" i="79" s="1"/>
  <c r="AC16" i="79" s="1"/>
  <c r="AB17" i="79" s="1"/>
  <c r="AX9" i="79"/>
  <c r="S9" i="79" s="1"/>
  <c r="AC9" i="79" s="1"/>
  <c r="AB10" i="79" s="1"/>
  <c r="AX74" i="79"/>
  <c r="S74" i="79" s="1"/>
  <c r="AC74" i="79" s="1"/>
  <c r="AB75" i="79" s="1"/>
  <c r="AX69" i="79"/>
  <c r="S69" i="79" s="1"/>
  <c r="AC69" i="79" s="1"/>
  <c r="AB70" i="79" s="1"/>
  <c r="AX63" i="79"/>
  <c r="S63" i="79" s="1"/>
  <c r="AC63" i="79" s="1"/>
  <c r="AB64" i="79" s="1"/>
  <c r="AX57" i="79"/>
  <c r="S57" i="79" s="1"/>
  <c r="AC57" i="79" s="1"/>
  <c r="AB58" i="79" s="1"/>
  <c r="AJ58" i="79" s="1"/>
  <c r="AX51" i="79"/>
  <c r="S51" i="79" s="1"/>
  <c r="AC51" i="79" s="1"/>
  <c r="AB52" i="79" s="1"/>
  <c r="AX45" i="79"/>
  <c r="S45" i="79" s="1"/>
  <c r="AC45" i="79" s="1"/>
  <c r="AB46" i="79" s="1"/>
  <c r="AX39" i="79"/>
  <c r="S39" i="79" s="1"/>
  <c r="AC39" i="79" s="1"/>
  <c r="AB40" i="79" s="1"/>
  <c r="AX33" i="79"/>
  <c r="S33" i="79" s="1"/>
  <c r="AC33" i="79" s="1"/>
  <c r="AB34" i="79" s="1"/>
  <c r="AX27" i="79"/>
  <c r="S27" i="79" s="1"/>
  <c r="AC27" i="79" s="1"/>
  <c r="AB28" i="79" s="1"/>
  <c r="AX21" i="79"/>
  <c r="S21" i="79" s="1"/>
  <c r="AC21" i="79" s="1"/>
  <c r="AB22" i="79" s="1"/>
  <c r="AJ22" i="79" s="1"/>
  <c r="AX15" i="79"/>
  <c r="S15" i="79" s="1"/>
  <c r="AC15" i="79" s="1"/>
  <c r="AB16" i="79" s="1"/>
  <c r="AX7" i="79"/>
  <c r="S7" i="79" s="1"/>
  <c r="AC7" i="79" s="1"/>
  <c r="AB8" i="79" s="1"/>
  <c r="AX76" i="79"/>
  <c r="S76" i="79" s="1"/>
  <c r="AC76" i="79" s="1"/>
  <c r="AB77" i="79" s="1"/>
  <c r="AX68" i="79"/>
  <c r="S68" i="79" s="1"/>
  <c r="AC68" i="79" s="1"/>
  <c r="AB69" i="79" s="1"/>
  <c r="AX62" i="79"/>
  <c r="S62" i="79" s="1"/>
  <c r="AC62" i="79" s="1"/>
  <c r="AB63" i="79" s="1"/>
  <c r="AX56" i="79"/>
  <c r="S56" i="79" s="1"/>
  <c r="AC56" i="79" s="1"/>
  <c r="AB57" i="79" s="1"/>
  <c r="AJ57" i="79" s="1"/>
  <c r="AX50" i="79"/>
  <c r="S50" i="79" s="1"/>
  <c r="AC50" i="79" s="1"/>
  <c r="AB51" i="79" s="1"/>
  <c r="AX44" i="79"/>
  <c r="S44" i="79" s="1"/>
  <c r="AC44" i="79" s="1"/>
  <c r="AB45" i="79" s="1"/>
  <c r="AX38" i="79"/>
  <c r="S38" i="79" s="1"/>
  <c r="AC38" i="79" s="1"/>
  <c r="AB39" i="79" s="1"/>
  <c r="AX32" i="79"/>
  <c r="S32" i="79" s="1"/>
  <c r="AC32" i="79" s="1"/>
  <c r="AB33" i="79" s="1"/>
  <c r="AX26" i="79"/>
  <c r="S26" i="79" s="1"/>
  <c r="AC26" i="79" s="1"/>
  <c r="AB27" i="79" s="1"/>
  <c r="AX20" i="79"/>
  <c r="S20" i="79" s="1"/>
  <c r="AC20" i="79" s="1"/>
  <c r="AB21" i="79" s="1"/>
  <c r="AJ21" i="79" s="1"/>
  <c r="AX13" i="79"/>
  <c r="S13" i="79" s="1"/>
  <c r="AC13" i="79" s="1"/>
  <c r="AB14" i="79" s="1"/>
  <c r="AK14" i="79" s="1"/>
  <c r="AT14" i="79" s="1"/>
  <c r="AX6" i="79"/>
  <c r="S6" i="79" s="1"/>
  <c r="AC6" i="79" s="1"/>
  <c r="AB7" i="79" s="1"/>
  <c r="W79" i="83"/>
  <c r="AF78" i="83"/>
  <c r="AO78" i="83" s="1"/>
  <c r="AG78" i="83"/>
  <c r="AP78" i="83" s="1"/>
  <c r="AE78" i="83"/>
  <c r="AJ3" i="79"/>
  <c r="AB4" i="79"/>
  <c r="AJ43" i="79"/>
  <c r="AK43" i="79"/>
  <c r="AT43" i="79" s="1"/>
  <c r="AR78" i="75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K44" i="79"/>
  <c r="AT44" i="79" s="1"/>
  <c r="AJ44" i="79"/>
  <c r="AK38" i="79"/>
  <c r="AT38" i="79" s="1"/>
  <c r="AJ38" i="79"/>
  <c r="AK32" i="79"/>
  <c r="AT32" i="79" s="1"/>
  <c r="AJ32" i="79"/>
  <c r="AK26" i="79"/>
  <c r="AT26" i="79" s="1"/>
  <c r="AJ26" i="79"/>
  <c r="AK20" i="79"/>
  <c r="AT20" i="79" s="1"/>
  <c r="AK8" i="79"/>
  <c r="AT8" i="79" s="1"/>
  <c r="Z80" i="85"/>
  <c r="X80" i="85"/>
  <c r="Y80" i="85"/>
  <c r="AN78" i="26"/>
  <c r="AI78" i="26"/>
  <c r="Z76" i="74"/>
  <c r="Y76" i="74"/>
  <c r="X76" i="74"/>
  <c r="AH77" i="73"/>
  <c r="AQ77" i="73" s="1"/>
  <c r="AG77" i="43"/>
  <c r="AP77" i="43" s="1"/>
  <c r="W78" i="43"/>
  <c r="AF77" i="43"/>
  <c r="AO77" i="43" s="1"/>
  <c r="AE77" i="43"/>
  <c r="AR76" i="43"/>
  <c r="AE78" i="81"/>
  <c r="W79" i="81"/>
  <c r="AG78" i="81"/>
  <c r="AP78" i="81" s="1"/>
  <c r="AF78" i="81"/>
  <c r="AO78" i="81" s="1"/>
  <c r="AE80" i="25"/>
  <c r="W81" i="25"/>
  <c r="AG80" i="25"/>
  <c r="AP80" i="25" s="1"/>
  <c r="AF80" i="25"/>
  <c r="AO80" i="25" s="1"/>
  <c r="W82" i="41"/>
  <c r="AG81" i="41"/>
  <c r="AP81" i="41" s="1"/>
  <c r="AF81" i="41"/>
  <c r="AO81" i="41" s="1"/>
  <c r="AE81" i="41"/>
  <c r="AR76" i="35"/>
  <c r="AH80" i="37"/>
  <c r="AQ80" i="37" s="1"/>
  <c r="AN79" i="79"/>
  <c r="AN81" i="79" s="1"/>
  <c r="AI79" i="79"/>
  <c r="Z79" i="93"/>
  <c r="Y79" i="93"/>
  <c r="X79" i="93"/>
  <c r="Z82" i="33"/>
  <c r="X82" i="33"/>
  <c r="Y82" i="33"/>
  <c r="Z75" i="89"/>
  <c r="X75" i="89"/>
  <c r="Y75" i="89"/>
  <c r="AJ79" i="79"/>
  <c r="AS79" i="79" s="1"/>
  <c r="AK79" i="79"/>
  <c r="AT79" i="79" s="1"/>
  <c r="AK49" i="79"/>
  <c r="AT49" i="79" s="1"/>
  <c r="AJ25" i="79"/>
  <c r="AK25" i="79"/>
  <c r="AT25" i="79" s="1"/>
  <c r="AJ19" i="79"/>
  <c r="AK19" i="79"/>
  <c r="AT19" i="79" s="1"/>
  <c r="AK7" i="79"/>
  <c r="AT7" i="79" s="1"/>
  <c r="AJ7" i="79"/>
  <c r="AN76" i="31"/>
  <c r="AI76" i="31"/>
  <c r="AI75" i="39"/>
  <c r="AN75" i="39"/>
  <c r="AH76" i="29"/>
  <c r="AQ76" i="29" s="1"/>
  <c r="Z82" i="34"/>
  <c r="X82" i="34"/>
  <c r="Y82" i="34"/>
  <c r="AI76" i="87"/>
  <c r="AN76" i="87"/>
  <c r="AE80" i="37"/>
  <c r="W81" i="37"/>
  <c r="AG80" i="37"/>
  <c r="AP80" i="37" s="1"/>
  <c r="AF80" i="37"/>
  <c r="AO80" i="37" s="1"/>
  <c r="Z79" i="45"/>
  <c r="X79" i="45"/>
  <c r="Y79" i="45"/>
  <c r="AH77" i="35"/>
  <c r="AQ77" i="35" s="1"/>
  <c r="AN78" i="27"/>
  <c r="AI78" i="27"/>
  <c r="AI78" i="94"/>
  <c r="AN78" i="94"/>
  <c r="AJ55" i="79"/>
  <c r="AK55" i="79"/>
  <c r="AT55" i="79" s="1"/>
  <c r="AK78" i="79"/>
  <c r="AT78" i="79" s="1"/>
  <c r="AJ78" i="79"/>
  <c r="AJ72" i="79"/>
  <c r="AK72" i="79"/>
  <c r="AT72" i="79" s="1"/>
  <c r="AJ66" i="79"/>
  <c r="AK66" i="79"/>
  <c r="AT66" i="79" s="1"/>
  <c r="AK60" i="79"/>
  <c r="AT60" i="79" s="1"/>
  <c r="AJ60" i="79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K12" i="79"/>
  <c r="AT12" i="79" s="1"/>
  <c r="AJ6" i="79"/>
  <c r="AK6" i="79"/>
  <c r="AT6" i="79" s="1"/>
  <c r="X77" i="46"/>
  <c r="Y77" i="46"/>
  <c r="AR75" i="82"/>
  <c r="X78" i="91"/>
  <c r="Y78" i="91"/>
  <c r="Z78" i="91" s="1"/>
  <c r="AI79" i="85"/>
  <c r="AN79" i="85"/>
  <c r="AR79" i="77"/>
  <c r="AF78" i="47"/>
  <c r="AO78" i="47" s="1"/>
  <c r="AG78" i="47"/>
  <c r="AP78" i="47" s="1"/>
  <c r="W79" i="47"/>
  <c r="AE78" i="47"/>
  <c r="AI75" i="74"/>
  <c r="AN75" i="74"/>
  <c r="Z77" i="73"/>
  <c r="AH76" i="82"/>
  <c r="AQ76" i="82" s="1"/>
  <c r="AI81" i="34"/>
  <c r="AN81" i="34"/>
  <c r="AH78" i="83"/>
  <c r="AQ78" i="83" s="1"/>
  <c r="AN78" i="93"/>
  <c r="AI78" i="93"/>
  <c r="AI78" i="45"/>
  <c r="AN78" i="45"/>
  <c r="Z77" i="35"/>
  <c r="AJ61" i="79"/>
  <c r="AK61" i="79"/>
  <c r="AT61" i="79" s="1"/>
  <c r="AJ76" i="79"/>
  <c r="AK76" i="79"/>
  <c r="AT76" i="79" s="1"/>
  <c r="AJ71" i="79"/>
  <c r="AK71" i="79"/>
  <c r="AT71" i="79" s="1"/>
  <c r="AJ65" i="79"/>
  <c r="AK65" i="79"/>
  <c r="AT65" i="79" s="1"/>
  <c r="AK59" i="79"/>
  <c r="AT59" i="79" s="1"/>
  <c r="AK53" i="79"/>
  <c r="AT53" i="79" s="1"/>
  <c r="AK47" i="79"/>
  <c r="AT47" i="79" s="1"/>
  <c r="AJ47" i="79"/>
  <c r="AK41" i="79"/>
  <c r="AT41" i="79" s="1"/>
  <c r="AJ41" i="79"/>
  <c r="AK35" i="79"/>
  <c r="AT35" i="79" s="1"/>
  <c r="AJ35" i="79"/>
  <c r="AK29" i="79"/>
  <c r="AT29" i="79" s="1"/>
  <c r="AJ29" i="79"/>
  <c r="AJ23" i="79"/>
  <c r="AK17" i="79"/>
  <c r="AT17" i="79" s="1"/>
  <c r="AJ11" i="79"/>
  <c r="AK11" i="79"/>
  <c r="AT11" i="79" s="1"/>
  <c r="AN76" i="46"/>
  <c r="AI76" i="46"/>
  <c r="X80" i="78"/>
  <c r="Y80" i="78"/>
  <c r="AH79" i="75"/>
  <c r="AQ79" i="75" s="1"/>
  <c r="AQ81" i="75" s="1"/>
  <c r="AZ3" i="75"/>
  <c r="AX3" i="75" s="1"/>
  <c r="S3" i="75" s="1"/>
  <c r="AC3" i="75" s="1"/>
  <c r="AX6" i="75"/>
  <c r="S6" i="75" s="1"/>
  <c r="AC6" i="75" s="1"/>
  <c r="AB7" i="75" s="1"/>
  <c r="AX7" i="75"/>
  <c r="S7" i="75" s="1"/>
  <c r="AC7" i="75" s="1"/>
  <c r="AB8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4" i="75"/>
  <c r="S74" i="75" s="1"/>
  <c r="AC74" i="75" s="1"/>
  <c r="AB75" i="75" s="1"/>
  <c r="AX76" i="75"/>
  <c r="S76" i="75" s="1"/>
  <c r="AC76" i="75" s="1"/>
  <c r="AB77" i="75" s="1"/>
  <c r="AX75" i="75"/>
  <c r="S75" i="75" s="1"/>
  <c r="AC75" i="75" s="1"/>
  <c r="AB76" i="75" s="1"/>
  <c r="AX78" i="75"/>
  <c r="S78" i="75" s="1"/>
  <c r="AC78" i="75" s="1"/>
  <c r="AB79" i="75" s="1"/>
  <c r="AX77" i="75"/>
  <c r="S77" i="75" s="1"/>
  <c r="AC77" i="75" s="1"/>
  <c r="AB78" i="75" s="1"/>
  <c r="AG75" i="90"/>
  <c r="AP75" i="90" s="1"/>
  <c r="AF75" i="90"/>
  <c r="AO75" i="90" s="1"/>
  <c r="AE75" i="90"/>
  <c r="W76" i="90"/>
  <c r="AG78" i="38"/>
  <c r="AP78" i="38" s="1"/>
  <c r="W79" i="38"/>
  <c r="AF78" i="38"/>
  <c r="AO78" i="38" s="1"/>
  <c r="AE78" i="38"/>
  <c r="Z76" i="29"/>
  <c r="Z81" i="30"/>
  <c r="X81" i="30"/>
  <c r="Y81" i="30"/>
  <c r="AI79" i="86"/>
  <c r="AN79" i="86"/>
  <c r="AR79" i="37"/>
  <c r="AH80" i="77"/>
  <c r="AQ80" i="77" s="1"/>
  <c r="AR77" i="81"/>
  <c r="AR75" i="29"/>
  <c r="AI74" i="89"/>
  <c r="AN74" i="89"/>
  <c r="Z79" i="27"/>
  <c r="X79" i="27"/>
  <c r="Y79" i="27"/>
  <c r="AJ67" i="79"/>
  <c r="AK67" i="79"/>
  <c r="AT67" i="79" s="1"/>
  <c r="AJ31" i="79"/>
  <c r="AK31" i="79"/>
  <c r="AT31" i="79" s="1"/>
  <c r="AJ75" i="79"/>
  <c r="AK75" i="79"/>
  <c r="AT75" i="79" s="1"/>
  <c r="AJ70" i="79"/>
  <c r="AK70" i="79"/>
  <c r="AT70" i="79" s="1"/>
  <c r="AJ64" i="79"/>
  <c r="AK64" i="79"/>
  <c r="AT64" i="79" s="1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K22" i="79"/>
  <c r="AT22" i="79" s="1"/>
  <c r="AK16" i="79"/>
  <c r="AT16" i="79" s="1"/>
  <c r="AJ16" i="79"/>
  <c r="AJ10" i="79"/>
  <c r="AK10" i="79"/>
  <c r="AT10" i="79" s="1"/>
  <c r="AJ5" i="79"/>
  <c r="AK5" i="79"/>
  <c r="AT5" i="79" s="1"/>
  <c r="AI79" i="78"/>
  <c r="AN79" i="78"/>
  <c r="AF76" i="82"/>
  <c r="AO76" i="82" s="1"/>
  <c r="AE76" i="82"/>
  <c r="AG76" i="82"/>
  <c r="AP76" i="82" s="1"/>
  <c r="W77" i="82"/>
  <c r="AH77" i="43"/>
  <c r="AQ77" i="43" s="1"/>
  <c r="AN80" i="30"/>
  <c r="AI80" i="30"/>
  <c r="Y80" i="86"/>
  <c r="X80" i="86"/>
  <c r="AG80" i="77"/>
  <c r="AP80" i="77" s="1"/>
  <c r="AF80" i="77"/>
  <c r="AO80" i="77" s="1"/>
  <c r="W81" i="77"/>
  <c r="AE80" i="77"/>
  <c r="AR76" i="73"/>
  <c r="AI81" i="33"/>
  <c r="AN81" i="33"/>
  <c r="Y80" i="42"/>
  <c r="X80" i="42"/>
  <c r="X79" i="94"/>
  <c r="Y79" i="94"/>
  <c r="AJ73" i="79"/>
  <c r="AK73" i="79"/>
  <c r="AT73" i="79" s="1"/>
  <c r="AJ37" i="79"/>
  <c r="AK37" i="79"/>
  <c r="AT37" i="79" s="1"/>
  <c r="AJ77" i="79"/>
  <c r="AK77" i="79"/>
  <c r="AT77" i="79" s="1"/>
  <c r="AK69" i="79"/>
  <c r="AT69" i="79" s="1"/>
  <c r="AJ69" i="79"/>
  <c r="AJ63" i="79"/>
  <c r="AK63" i="79"/>
  <c r="AT63" i="79" s="1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K21" i="79"/>
  <c r="AT21" i="79" s="1"/>
  <c r="AX14" i="79"/>
  <c r="S14" i="79" s="1"/>
  <c r="AC14" i="79" s="1"/>
  <c r="AB15" i="79" s="1"/>
  <c r="AX8" i="79"/>
  <c r="S8" i="79" s="1"/>
  <c r="AC8" i="79" s="1"/>
  <c r="AB9" i="79" s="1"/>
  <c r="AR77" i="83"/>
  <c r="Y77" i="31"/>
  <c r="X77" i="31"/>
  <c r="AI77" i="91"/>
  <c r="AN77" i="91"/>
  <c r="X79" i="26"/>
  <c r="Y79" i="26"/>
  <c r="Z79" i="75"/>
  <c r="Z76" i="39"/>
  <c r="X76" i="39"/>
  <c r="Y76" i="39"/>
  <c r="AH78" i="81"/>
  <c r="AQ78" i="81" s="1"/>
  <c r="Y77" i="87"/>
  <c r="X77" i="87"/>
  <c r="AI79" i="42"/>
  <c r="AN79" i="42"/>
  <c r="AJ17" i="79" l="1"/>
  <c r="AJ20" i="79"/>
  <c r="AJ12" i="79"/>
  <c r="AK18" i="79"/>
  <c r="AT18" i="79" s="1"/>
  <c r="AK54" i="79"/>
  <c r="AT54" i="79" s="1"/>
  <c r="AJ13" i="79"/>
  <c r="AJ49" i="79"/>
  <c r="AJ50" i="79"/>
  <c r="AJ53" i="79"/>
  <c r="AJ3" i="75"/>
  <c r="AB4" i="75"/>
  <c r="AF78" i="91"/>
  <c r="AO78" i="91" s="1"/>
  <c r="AE78" i="91"/>
  <c r="W79" i="91"/>
  <c r="AG78" i="91"/>
  <c r="AP78" i="91" s="1"/>
  <c r="AS69" i="79"/>
  <c r="AL69" i="79"/>
  <c r="AU69" i="79" s="1"/>
  <c r="AH76" i="39"/>
  <c r="AQ76" i="39" s="1"/>
  <c r="AS27" i="79"/>
  <c r="AL27" i="79"/>
  <c r="AU27" i="79" s="1"/>
  <c r="AS45" i="79"/>
  <c r="AL45" i="79"/>
  <c r="AU45" i="79" s="1"/>
  <c r="AS63" i="79"/>
  <c r="AL63" i="79"/>
  <c r="AU63" i="79" s="1"/>
  <c r="AS37" i="79"/>
  <c r="AL37" i="79"/>
  <c r="AU37" i="79" s="1"/>
  <c r="AH80" i="42"/>
  <c r="AQ80" i="42" s="1"/>
  <c r="AH80" i="86"/>
  <c r="AQ80" i="86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5" i="79"/>
  <c r="AL75" i="79"/>
  <c r="AU75" i="79" s="1"/>
  <c r="AH79" i="27"/>
  <c r="AQ79" i="27" s="1"/>
  <c r="AQ81" i="27" s="1"/>
  <c r="AZ3" i="27"/>
  <c r="AX3" i="27" s="1"/>
  <c r="S3" i="27" s="1"/>
  <c r="AC3" i="27" s="1"/>
  <c r="AX4" i="27"/>
  <c r="S4" i="27" s="1"/>
  <c r="AC4" i="27" s="1"/>
  <c r="AB5" i="27" s="1"/>
  <c r="AX5" i="27"/>
  <c r="S5" i="27" s="1"/>
  <c r="AC5" i="27" s="1"/>
  <c r="AB6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8" i="27"/>
  <c r="S78" i="27" s="1"/>
  <c r="AC78" i="27" s="1"/>
  <c r="AB79" i="27" s="1"/>
  <c r="AX76" i="27"/>
  <c r="S76" i="27" s="1"/>
  <c r="AC76" i="27" s="1"/>
  <c r="AB77" i="27" s="1"/>
  <c r="AX77" i="27"/>
  <c r="S77" i="27" s="1"/>
  <c r="AC77" i="27" s="1"/>
  <c r="AB78" i="27" s="1"/>
  <c r="AX74" i="27"/>
  <c r="S74" i="27" s="1"/>
  <c r="AC74" i="27" s="1"/>
  <c r="AB75" i="27" s="1"/>
  <c r="AX75" i="27"/>
  <c r="S75" i="27" s="1"/>
  <c r="AC75" i="27" s="1"/>
  <c r="AB76" i="27" s="1"/>
  <c r="AH81" i="30"/>
  <c r="AQ81" i="30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K50" i="75"/>
  <c r="AT50" i="75" s="1"/>
  <c r="AJ50" i="75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K14" i="75"/>
  <c r="AT14" i="75" s="1"/>
  <c r="AK8" i="75"/>
  <c r="AT8" i="75" s="1"/>
  <c r="AS29" i="79"/>
  <c r="AL29" i="79"/>
  <c r="AU29" i="79" s="1"/>
  <c r="AS47" i="79"/>
  <c r="AL47" i="79"/>
  <c r="AU47" i="79" s="1"/>
  <c r="Y79" i="47"/>
  <c r="Z79" i="47" s="1"/>
  <c r="X79" i="47"/>
  <c r="AR79" i="85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S55" i="79"/>
  <c r="AL55" i="79"/>
  <c r="AU55" i="79" s="1"/>
  <c r="AG79" i="45"/>
  <c r="AP79" i="45" s="1"/>
  <c r="AF79" i="45"/>
  <c r="AO79" i="45" s="1"/>
  <c r="AE79" i="45"/>
  <c r="W80" i="45"/>
  <c r="AR76" i="31"/>
  <c r="AH82" i="33"/>
  <c r="AQ82" i="33" s="1"/>
  <c r="X82" i="41"/>
  <c r="Y82" i="41"/>
  <c r="AG80" i="85"/>
  <c r="AP80" i="85" s="1"/>
  <c r="AE80" i="85"/>
  <c r="W81" i="85"/>
  <c r="AF80" i="85"/>
  <c r="AO80" i="85" s="1"/>
  <c r="AS20" i="79"/>
  <c r="AL20" i="79"/>
  <c r="AU20" i="79" s="1"/>
  <c r="AS56" i="79"/>
  <c r="AL56" i="79"/>
  <c r="AU56" i="79" s="1"/>
  <c r="AS74" i="79"/>
  <c r="AL74" i="79"/>
  <c r="AU74" i="79" s="1"/>
  <c r="AS3" i="79"/>
  <c r="AL3" i="79"/>
  <c r="AU3" i="79" s="1"/>
  <c r="AR77" i="91"/>
  <c r="AN80" i="77"/>
  <c r="AI80" i="77"/>
  <c r="AJ78" i="75"/>
  <c r="AK78" i="75"/>
  <c r="AT78" i="75" s="1"/>
  <c r="AK73" i="75"/>
  <c r="AT73" i="75" s="1"/>
  <c r="AJ73" i="75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S11" i="79"/>
  <c r="AL11" i="79"/>
  <c r="AU11" i="79" s="1"/>
  <c r="AS65" i="79"/>
  <c r="AL65" i="79"/>
  <c r="AU65" i="79" s="1"/>
  <c r="AS61" i="79"/>
  <c r="AL61" i="79"/>
  <c r="AU61" i="79" s="1"/>
  <c r="AR81" i="34"/>
  <c r="AG77" i="73"/>
  <c r="AP77" i="73" s="1"/>
  <c r="AF77" i="73"/>
  <c r="AO77" i="73" s="1"/>
  <c r="W78" i="73"/>
  <c r="AE77" i="73"/>
  <c r="AH77" i="46"/>
  <c r="AQ77" i="46" s="1"/>
  <c r="AR76" i="87"/>
  <c r="AS19" i="79"/>
  <c r="AL19" i="79"/>
  <c r="AU19" i="79" s="1"/>
  <c r="AF82" i="33"/>
  <c r="AO82" i="33" s="1"/>
  <c r="AE82" i="33"/>
  <c r="W83" i="33"/>
  <c r="AG82" i="33"/>
  <c r="AP82" i="33" s="1"/>
  <c r="AI77" i="43"/>
  <c r="AN77" i="43"/>
  <c r="AE76" i="74"/>
  <c r="W77" i="74"/>
  <c r="AF76" i="74"/>
  <c r="AO76" i="74" s="1"/>
  <c r="AG76" i="74"/>
  <c r="AP76" i="74" s="1"/>
  <c r="AJ8" i="79"/>
  <c r="AS26" i="79"/>
  <c r="AL26" i="79"/>
  <c r="AU26" i="79" s="1"/>
  <c r="AS44" i="79"/>
  <c r="AL44" i="79"/>
  <c r="AU44" i="79" s="1"/>
  <c r="AI78" i="83"/>
  <c r="AN78" i="83"/>
  <c r="AF79" i="75"/>
  <c r="AO79" i="75" s="1"/>
  <c r="AO81" i="75" s="1"/>
  <c r="AX79" i="75"/>
  <c r="S79" i="75" s="1"/>
  <c r="AC79" i="75" s="1"/>
  <c r="AE79" i="75"/>
  <c r="AG79" i="75"/>
  <c r="AP79" i="75" s="1"/>
  <c r="AP81" i="75" s="1"/>
  <c r="AH77" i="31"/>
  <c r="AQ77" i="31" s="1"/>
  <c r="AJ15" i="79"/>
  <c r="AK15" i="79"/>
  <c r="AT15" i="79" s="1"/>
  <c r="AS33" i="79"/>
  <c r="AL33" i="79"/>
  <c r="AU33" i="79" s="1"/>
  <c r="AS51" i="79"/>
  <c r="AL51" i="79"/>
  <c r="AU51" i="79" s="1"/>
  <c r="AS73" i="79"/>
  <c r="AL73" i="79"/>
  <c r="AU73" i="79" s="1"/>
  <c r="Z80" i="42"/>
  <c r="Z80" i="86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AS31" i="79"/>
  <c r="AL31" i="79"/>
  <c r="AU31" i="79" s="1"/>
  <c r="AF76" i="29"/>
  <c r="AO76" i="29" s="1"/>
  <c r="AE76" i="29"/>
  <c r="W77" i="29"/>
  <c r="AG76" i="29"/>
  <c r="AP76" i="29" s="1"/>
  <c r="AJ79" i="75"/>
  <c r="AS79" i="75" s="1"/>
  <c r="AK79" i="75"/>
  <c r="AT79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J12" i="75"/>
  <c r="AK12" i="75"/>
  <c r="AT12" i="75" s="1"/>
  <c r="AH80" i="78"/>
  <c r="AQ80" i="78" s="1"/>
  <c r="AS35" i="79"/>
  <c r="AL35" i="79"/>
  <c r="AU35" i="79" s="1"/>
  <c r="AS53" i="79"/>
  <c r="AL53" i="79"/>
  <c r="AU53" i="79" s="1"/>
  <c r="AE77" i="35"/>
  <c r="W78" i="35"/>
  <c r="AG77" i="35"/>
  <c r="AP77" i="35" s="1"/>
  <c r="AF77" i="35"/>
  <c r="AO77" i="35" s="1"/>
  <c r="AH78" i="91"/>
  <c r="AQ78" i="91" s="1"/>
  <c r="Z77" i="46"/>
  <c r="AS18" i="79"/>
  <c r="AL18" i="79"/>
  <c r="AU18" i="79" s="1"/>
  <c r="AS36" i="79"/>
  <c r="AL36" i="79"/>
  <c r="AU36" i="79" s="1"/>
  <c r="AS54" i="79"/>
  <c r="AS72" i="79"/>
  <c r="AL72" i="79"/>
  <c r="AU72" i="79" s="1"/>
  <c r="AR78" i="94"/>
  <c r="AS7" i="79"/>
  <c r="AL7" i="79"/>
  <c r="AU7" i="79" s="1"/>
  <c r="AH79" i="93"/>
  <c r="AQ79" i="93" s="1"/>
  <c r="AI81" i="41"/>
  <c r="AN81" i="41"/>
  <c r="AR78" i="26"/>
  <c r="AS62" i="79"/>
  <c r="AL62" i="79"/>
  <c r="AU62" i="79" s="1"/>
  <c r="AF79" i="27"/>
  <c r="AO79" i="27" s="1"/>
  <c r="AO81" i="27" s="1"/>
  <c r="AG79" i="27"/>
  <c r="AP79" i="27" s="1"/>
  <c r="AP81" i="27" s="1"/>
  <c r="AE79" i="27"/>
  <c r="AX79" i="27"/>
  <c r="S79" i="27" s="1"/>
  <c r="AC79" i="27" s="1"/>
  <c r="X81" i="77"/>
  <c r="Y81" i="77"/>
  <c r="AR80" i="30"/>
  <c r="AS16" i="79"/>
  <c r="AL16" i="79"/>
  <c r="AU16" i="79" s="1"/>
  <c r="AR74" i="89"/>
  <c r="AI78" i="38"/>
  <c r="AN78" i="38"/>
  <c r="Y76" i="90"/>
  <c r="X76" i="90"/>
  <c r="AJ76" i="75"/>
  <c r="AK76" i="75"/>
  <c r="AT76" i="75" s="1"/>
  <c r="AJ71" i="75"/>
  <c r="AK71" i="75"/>
  <c r="AT71" i="75" s="1"/>
  <c r="AJ65" i="75"/>
  <c r="AK65" i="75"/>
  <c r="AT65" i="75" s="1"/>
  <c r="AJ59" i="75"/>
  <c r="AK59" i="75"/>
  <c r="AT59" i="75" s="1"/>
  <c r="AK53" i="75"/>
  <c r="AT53" i="75" s="1"/>
  <c r="AJ53" i="75"/>
  <c r="AK47" i="75"/>
  <c r="AT47" i="75" s="1"/>
  <c r="AJ47" i="75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K11" i="75"/>
  <c r="AT11" i="75" s="1"/>
  <c r="AJ11" i="75"/>
  <c r="AX5" i="75"/>
  <c r="S5" i="75" s="1"/>
  <c r="AC5" i="75" s="1"/>
  <c r="AB6" i="75" s="1"/>
  <c r="Z80" i="78"/>
  <c r="AS17" i="79"/>
  <c r="AL17" i="79"/>
  <c r="AU17" i="79" s="1"/>
  <c r="AS71" i="79"/>
  <c r="AL71" i="79"/>
  <c r="AU71" i="79" s="1"/>
  <c r="AR75" i="74"/>
  <c r="AS60" i="79"/>
  <c r="AL60" i="79"/>
  <c r="AU60" i="79" s="1"/>
  <c r="AS78" i="79"/>
  <c r="AL78" i="79"/>
  <c r="AU78" i="79" s="1"/>
  <c r="AR78" i="27"/>
  <c r="AH82" i="34"/>
  <c r="AQ82" i="34" s="1"/>
  <c r="AS25" i="79"/>
  <c r="AL25" i="79"/>
  <c r="AU25" i="79" s="1"/>
  <c r="AH75" i="89"/>
  <c r="AQ75" i="89" s="1"/>
  <c r="X79" i="81"/>
  <c r="Y79" i="81"/>
  <c r="X78" i="43"/>
  <c r="Y78" i="43"/>
  <c r="AS32" i="79"/>
  <c r="AL32" i="79"/>
  <c r="AU32" i="79" s="1"/>
  <c r="AS50" i="79"/>
  <c r="AL50" i="79"/>
  <c r="AU50" i="79" s="1"/>
  <c r="AF76" i="39"/>
  <c r="AO76" i="39" s="1"/>
  <c r="AE76" i="39"/>
  <c r="W77" i="39"/>
  <c r="AG76" i="39"/>
  <c r="AP76" i="39" s="1"/>
  <c r="W82" i="30"/>
  <c r="AG81" i="30"/>
  <c r="AP81" i="30" s="1"/>
  <c r="AE81" i="30"/>
  <c r="AF81" i="30"/>
  <c r="AO81" i="30" s="1"/>
  <c r="AJ67" i="75"/>
  <c r="AK67" i="75"/>
  <c r="AT67" i="75" s="1"/>
  <c r="AH77" i="87"/>
  <c r="AQ77" i="87" s="1"/>
  <c r="AH79" i="26"/>
  <c r="AQ79" i="26" s="1"/>
  <c r="Z77" i="31"/>
  <c r="AS21" i="79"/>
  <c r="AL21" i="79"/>
  <c r="AU21" i="79" s="1"/>
  <c r="AS39" i="79"/>
  <c r="AL39" i="79"/>
  <c r="AU39" i="79" s="1"/>
  <c r="AS57" i="79"/>
  <c r="AL57" i="79"/>
  <c r="AU57" i="79" s="1"/>
  <c r="AS77" i="79"/>
  <c r="AL77" i="79"/>
  <c r="AU77" i="79" s="1"/>
  <c r="AH79" i="94"/>
  <c r="AQ79" i="94" s="1"/>
  <c r="AR81" i="33"/>
  <c r="Z77" i="82"/>
  <c r="X77" i="82"/>
  <c r="Y77" i="82"/>
  <c r="AR79" i="78"/>
  <c r="AS34" i="79"/>
  <c r="AL34" i="79"/>
  <c r="AU34" i="79" s="1"/>
  <c r="AS52" i="79"/>
  <c r="AL52" i="79"/>
  <c r="AU52" i="79" s="1"/>
  <c r="AS70" i="79"/>
  <c r="AL70" i="79"/>
  <c r="AU70" i="79" s="1"/>
  <c r="AS67" i="79"/>
  <c r="AL67" i="79"/>
  <c r="AU67" i="79" s="1"/>
  <c r="AR79" i="86"/>
  <c r="AN75" i="90"/>
  <c r="AI75" i="90"/>
  <c r="AJ77" i="75"/>
  <c r="AK77" i="75"/>
  <c r="AT77" i="75" s="1"/>
  <c r="AJ70" i="75"/>
  <c r="AK70" i="75"/>
  <c r="AT70" i="75" s="1"/>
  <c r="AK64" i="75"/>
  <c r="AT64" i="75" s="1"/>
  <c r="AJ64" i="75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X4" i="75"/>
  <c r="S4" i="75" s="1"/>
  <c r="AC4" i="75" s="1"/>
  <c r="AB5" i="75" s="1"/>
  <c r="AR76" i="46"/>
  <c r="AS23" i="79"/>
  <c r="AL23" i="79"/>
  <c r="AU23" i="79" s="1"/>
  <c r="AS41" i="79"/>
  <c r="AL41" i="79"/>
  <c r="AU41" i="79" s="1"/>
  <c r="AR78" i="45"/>
  <c r="AN78" i="47"/>
  <c r="AI78" i="47"/>
  <c r="AS6" i="79"/>
  <c r="AL6" i="79"/>
  <c r="AU6" i="79" s="1"/>
  <c r="AS24" i="79"/>
  <c r="AL24" i="79"/>
  <c r="AU24" i="79" s="1"/>
  <c r="AS42" i="79"/>
  <c r="AL42" i="79"/>
  <c r="AU42" i="79" s="1"/>
  <c r="Z81" i="37"/>
  <c r="X81" i="37"/>
  <c r="Y81" i="37"/>
  <c r="AG82" i="34"/>
  <c r="AP82" i="34" s="1"/>
  <c r="AF82" i="34"/>
  <c r="AO82" i="34" s="1"/>
  <c r="AE82" i="34"/>
  <c r="W83" i="34"/>
  <c r="AS13" i="79"/>
  <c r="AL13" i="79"/>
  <c r="AU13" i="79" s="1"/>
  <c r="AF75" i="89"/>
  <c r="AO75" i="89" s="1"/>
  <c r="AG75" i="89"/>
  <c r="AP75" i="89" s="1"/>
  <c r="W76" i="89"/>
  <c r="AE75" i="89"/>
  <c r="W80" i="93"/>
  <c r="AG79" i="93"/>
  <c r="AP79" i="93" s="1"/>
  <c r="AF79" i="93"/>
  <c r="AO79" i="93" s="1"/>
  <c r="AE79" i="93"/>
  <c r="Y81" i="25"/>
  <c r="X81" i="25"/>
  <c r="AN78" i="81"/>
  <c r="AI78" i="81"/>
  <c r="AJ14" i="79"/>
  <c r="AS68" i="79"/>
  <c r="AL68" i="79"/>
  <c r="AU68" i="79" s="1"/>
  <c r="AS43" i="79"/>
  <c r="AL43" i="79"/>
  <c r="AU43" i="79" s="1"/>
  <c r="AK9" i="79"/>
  <c r="AT9" i="79" s="1"/>
  <c r="AJ9" i="79"/>
  <c r="AN76" i="82"/>
  <c r="AI76" i="82"/>
  <c r="AJ61" i="75"/>
  <c r="AK61" i="75"/>
  <c r="AT61" i="75" s="1"/>
  <c r="AR79" i="42"/>
  <c r="Z77" i="87"/>
  <c r="Z79" i="26"/>
  <c r="Z79" i="94"/>
  <c r="Y79" i="38"/>
  <c r="X79" i="38"/>
  <c r="AJ75" i="75"/>
  <c r="AK75" i="75"/>
  <c r="AT75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X14" i="75"/>
  <c r="S14" i="75" s="1"/>
  <c r="AC14" i="75" s="1"/>
  <c r="AB15" i="75" s="1"/>
  <c r="AX8" i="75"/>
  <c r="S8" i="75" s="1"/>
  <c r="AC8" i="75" s="1"/>
  <c r="AB9" i="75" s="1"/>
  <c r="AS59" i="79"/>
  <c r="AL59" i="79"/>
  <c r="AU59" i="79" s="1"/>
  <c r="AS76" i="79"/>
  <c r="AL76" i="79"/>
  <c r="AU76" i="79" s="1"/>
  <c r="AR78" i="93"/>
  <c r="AH79" i="45"/>
  <c r="AQ79" i="45" s="1"/>
  <c r="AI80" i="37"/>
  <c r="AN80" i="37"/>
  <c r="AR75" i="39"/>
  <c r="AS49" i="79"/>
  <c r="AL49" i="79"/>
  <c r="AU49" i="79" s="1"/>
  <c r="AL79" i="79"/>
  <c r="AU79" i="79" s="1"/>
  <c r="AR79" i="79"/>
  <c r="AR81" i="79" s="1"/>
  <c r="AI80" i="25"/>
  <c r="AN80" i="25"/>
  <c r="AH76" i="74"/>
  <c r="AQ76" i="74" s="1"/>
  <c r="AH80" i="85"/>
  <c r="AQ80" i="85" s="1"/>
  <c r="AS38" i="79"/>
  <c r="AL38" i="79"/>
  <c r="AU38" i="79" s="1"/>
  <c r="AK4" i="79"/>
  <c r="AT4" i="79" s="1"/>
  <c r="AJ4" i="79"/>
  <c r="X79" i="83"/>
  <c r="Z79" i="83" s="1"/>
  <c r="Y79" i="83"/>
  <c r="AL54" i="79" l="1"/>
  <c r="AU54" i="79" s="1"/>
  <c r="AX6" i="27"/>
  <c r="S6" i="27" s="1"/>
  <c r="AC6" i="27" s="1"/>
  <c r="AB7" i="27" s="1"/>
  <c r="AF79" i="83"/>
  <c r="AO79" i="83" s="1"/>
  <c r="AO81" i="83" s="1"/>
  <c r="AE79" i="83"/>
  <c r="AX79" i="83"/>
  <c r="S79" i="83" s="1"/>
  <c r="AC79" i="83" s="1"/>
  <c r="AG79" i="83"/>
  <c r="AP79" i="83" s="1"/>
  <c r="AP81" i="83" s="1"/>
  <c r="AF79" i="47"/>
  <c r="AO79" i="47" s="1"/>
  <c r="AO81" i="47" s="1"/>
  <c r="AX79" i="47"/>
  <c r="S79" i="47" s="1"/>
  <c r="AC79" i="47" s="1"/>
  <c r="AG79" i="47"/>
  <c r="AP79" i="47" s="1"/>
  <c r="AP81" i="47" s="1"/>
  <c r="AE79" i="47"/>
  <c r="AB4" i="27"/>
  <c r="AJ3" i="27"/>
  <c r="AS45" i="75"/>
  <c r="AL45" i="75"/>
  <c r="AU45" i="75" s="1"/>
  <c r="AG81" i="37"/>
  <c r="AP81" i="37" s="1"/>
  <c r="AF81" i="37"/>
  <c r="AO81" i="37" s="1"/>
  <c r="AE81" i="37"/>
  <c r="W82" i="37"/>
  <c r="AS64" i="75"/>
  <c r="AL64" i="75"/>
  <c r="AU64" i="75" s="1"/>
  <c r="AS25" i="75"/>
  <c r="AL25" i="75"/>
  <c r="AU25" i="75" s="1"/>
  <c r="AJ75" i="27"/>
  <c r="AK75" i="27"/>
  <c r="AT75" i="27" s="1"/>
  <c r="AK60" i="27"/>
  <c r="AT60" i="27" s="1"/>
  <c r="AJ60" i="27"/>
  <c r="AR80" i="25"/>
  <c r="AH79" i="38"/>
  <c r="AQ79" i="38" s="1"/>
  <c r="AS9" i="79"/>
  <c r="AL9" i="79"/>
  <c r="AU9" i="79" s="1"/>
  <c r="AS14" i="79"/>
  <c r="AL14" i="79"/>
  <c r="AU14" i="79" s="1"/>
  <c r="AI79" i="93"/>
  <c r="AN79" i="93"/>
  <c r="AI75" i="89"/>
  <c r="AN75" i="89"/>
  <c r="AH81" i="37"/>
  <c r="AQ81" i="37" s="1"/>
  <c r="AK5" i="75"/>
  <c r="AT5" i="75" s="1"/>
  <c r="AJ5" i="75"/>
  <c r="AS22" i="75"/>
  <c r="AL22" i="75"/>
  <c r="AU22" i="75" s="1"/>
  <c r="AS40" i="75"/>
  <c r="AL40" i="75"/>
  <c r="AU40" i="75" s="1"/>
  <c r="AS58" i="75"/>
  <c r="AL58" i="75"/>
  <c r="AU58" i="75" s="1"/>
  <c r="AS77" i="75"/>
  <c r="AL77" i="75"/>
  <c r="AU77" i="75" s="1"/>
  <c r="AI76" i="39"/>
  <c r="AN76" i="39"/>
  <c r="AG80" i="78"/>
  <c r="AP80" i="78" s="1"/>
  <c r="AF80" i="78"/>
  <c r="AO80" i="78" s="1"/>
  <c r="AE80" i="78"/>
  <c r="W81" i="78"/>
  <c r="AR78" i="38"/>
  <c r="AS18" i="75"/>
  <c r="AL18" i="75"/>
  <c r="AU18" i="75" s="1"/>
  <c r="AS36" i="75"/>
  <c r="AL36" i="75"/>
  <c r="AU36" i="75" s="1"/>
  <c r="AS54" i="75"/>
  <c r="AL54" i="75"/>
  <c r="AU54" i="75" s="1"/>
  <c r="AS72" i="75"/>
  <c r="AL72" i="75"/>
  <c r="AU72" i="75" s="1"/>
  <c r="AI76" i="29"/>
  <c r="AN76" i="29"/>
  <c r="W81" i="86"/>
  <c r="AF80" i="86"/>
  <c r="AO80" i="86" s="1"/>
  <c r="AE80" i="86"/>
  <c r="AG80" i="86"/>
  <c r="AP80" i="86" s="1"/>
  <c r="AI76" i="74"/>
  <c r="AN76" i="74"/>
  <c r="AN82" i="33"/>
  <c r="AI82" i="33"/>
  <c r="AS73" i="75"/>
  <c r="AL73" i="75"/>
  <c r="AU73" i="75" s="1"/>
  <c r="AH79" i="47"/>
  <c r="AQ79" i="47" s="1"/>
  <c r="AQ81" i="47" s="1"/>
  <c r="AZ3" i="47"/>
  <c r="AX6" i="47" s="1"/>
  <c r="S6" i="47" s="1"/>
  <c r="AC6" i="47" s="1"/>
  <c r="AB7" i="47" s="1"/>
  <c r="AX10" i="47"/>
  <c r="S10" i="47" s="1"/>
  <c r="AC10" i="47" s="1"/>
  <c r="AB11" i="47" s="1"/>
  <c r="AX16" i="47"/>
  <c r="S16" i="47" s="1"/>
  <c r="AC16" i="47" s="1"/>
  <c r="AB17" i="47" s="1"/>
  <c r="AX22" i="47"/>
  <c r="S22" i="47" s="1"/>
  <c r="AC22" i="47" s="1"/>
  <c r="AB23" i="47" s="1"/>
  <c r="AX28" i="47"/>
  <c r="S28" i="47" s="1"/>
  <c r="AC28" i="47" s="1"/>
  <c r="AB29" i="47" s="1"/>
  <c r="AX34" i="47"/>
  <c r="S34" i="47" s="1"/>
  <c r="AC34" i="47" s="1"/>
  <c r="AB35" i="47" s="1"/>
  <c r="AX40" i="47"/>
  <c r="S40" i="47" s="1"/>
  <c r="AC40" i="47" s="1"/>
  <c r="AB41" i="47" s="1"/>
  <c r="AX46" i="47"/>
  <c r="S46" i="47" s="1"/>
  <c r="AC46" i="47" s="1"/>
  <c r="AB47" i="47" s="1"/>
  <c r="AX52" i="47"/>
  <c r="S52" i="47" s="1"/>
  <c r="AC52" i="47" s="1"/>
  <c r="AB53" i="47" s="1"/>
  <c r="AX58" i="47"/>
  <c r="S58" i="47" s="1"/>
  <c r="AC58" i="47" s="1"/>
  <c r="AB59" i="47" s="1"/>
  <c r="AX64" i="47"/>
  <c r="S64" i="47" s="1"/>
  <c r="AC64" i="47" s="1"/>
  <c r="AB65" i="47" s="1"/>
  <c r="AX70" i="47"/>
  <c r="S70" i="47" s="1"/>
  <c r="AC70" i="47" s="1"/>
  <c r="AB71" i="47" s="1"/>
  <c r="AX75" i="47"/>
  <c r="S75" i="47" s="1"/>
  <c r="AC75" i="47" s="1"/>
  <c r="AB76" i="47" s="1"/>
  <c r="AS20" i="75"/>
  <c r="AL20" i="75"/>
  <c r="AU20" i="75" s="1"/>
  <c r="AS38" i="75"/>
  <c r="AL38" i="75"/>
  <c r="AU38" i="75" s="1"/>
  <c r="AS56" i="75"/>
  <c r="AL56" i="75"/>
  <c r="AU56" i="75" s="1"/>
  <c r="AS74" i="75"/>
  <c r="AL74" i="75"/>
  <c r="AU74" i="75" s="1"/>
  <c r="AK76" i="27"/>
  <c r="AT76" i="27" s="1"/>
  <c r="AJ76" i="27"/>
  <c r="AJ73" i="27"/>
  <c r="AK73" i="27"/>
  <c r="AT73" i="27" s="1"/>
  <c r="AK67" i="27"/>
  <c r="AT67" i="27" s="1"/>
  <c r="AJ67" i="27"/>
  <c r="AJ61" i="27"/>
  <c r="AK61" i="27"/>
  <c r="AT61" i="27" s="1"/>
  <c r="AJ55" i="27"/>
  <c r="AK55" i="27"/>
  <c r="AT55" i="27" s="1"/>
  <c r="AJ49" i="27"/>
  <c r="AK49" i="27"/>
  <c r="AT49" i="27" s="1"/>
  <c r="AJ43" i="27"/>
  <c r="AK43" i="27"/>
  <c r="AT43" i="27" s="1"/>
  <c r="AJ37" i="27"/>
  <c r="AK37" i="27"/>
  <c r="AT37" i="27" s="1"/>
  <c r="AJ31" i="27"/>
  <c r="AK31" i="27"/>
  <c r="AT31" i="27" s="1"/>
  <c r="AJ25" i="27"/>
  <c r="AK25" i="27"/>
  <c r="AT25" i="27" s="1"/>
  <c r="AJ19" i="27"/>
  <c r="AK19" i="27"/>
  <c r="AT19" i="27" s="1"/>
  <c r="AJ13" i="27"/>
  <c r="AK13" i="27"/>
  <c r="AT13" i="27" s="1"/>
  <c r="AJ7" i="27"/>
  <c r="AK7" i="27"/>
  <c r="AT7" i="27" s="1"/>
  <c r="X76" i="89"/>
  <c r="Z76" i="89" s="1"/>
  <c r="Y76" i="89"/>
  <c r="AK48" i="27"/>
  <c r="AT48" i="27" s="1"/>
  <c r="AJ48" i="27"/>
  <c r="AS11" i="75"/>
  <c r="AL11" i="75"/>
  <c r="AU11" i="75" s="1"/>
  <c r="AH81" i="77"/>
  <c r="AQ81" i="77" s="1"/>
  <c r="AS42" i="75"/>
  <c r="AL42" i="75"/>
  <c r="AU42" i="75" s="1"/>
  <c r="AS60" i="75"/>
  <c r="AL60" i="75"/>
  <c r="AU60" i="75" s="1"/>
  <c r="AR78" i="83"/>
  <c r="AR77" i="43"/>
  <c r="X80" i="45"/>
  <c r="Y80" i="45"/>
  <c r="AJ8" i="75"/>
  <c r="AS26" i="75"/>
  <c r="AL26" i="75"/>
  <c r="AU26" i="75" s="1"/>
  <c r="AS44" i="75"/>
  <c r="AL44" i="75"/>
  <c r="AU44" i="75" s="1"/>
  <c r="AS62" i="75"/>
  <c r="AL62" i="75"/>
  <c r="AU62" i="75" s="1"/>
  <c r="AJ78" i="27"/>
  <c r="AK78" i="27"/>
  <c r="AT78" i="27" s="1"/>
  <c r="AJ71" i="27"/>
  <c r="AK71" i="27"/>
  <c r="AT71" i="27" s="1"/>
  <c r="AJ65" i="27"/>
  <c r="AK65" i="27"/>
  <c r="AT65" i="27" s="1"/>
  <c r="AJ59" i="27"/>
  <c r="AK59" i="27"/>
  <c r="AT59" i="27" s="1"/>
  <c r="AJ53" i="27"/>
  <c r="AK53" i="27"/>
  <c r="AT53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J23" i="27"/>
  <c r="AK23" i="27"/>
  <c r="AT23" i="27" s="1"/>
  <c r="AJ17" i="27"/>
  <c r="AK17" i="27"/>
  <c r="AT17" i="27" s="1"/>
  <c r="AK11" i="27"/>
  <c r="AT11" i="27" s="1"/>
  <c r="AJ11" i="27"/>
  <c r="AK5" i="27"/>
  <c r="AT5" i="27" s="1"/>
  <c r="AJ5" i="27"/>
  <c r="AI78" i="91"/>
  <c r="AN78" i="91"/>
  <c r="AS63" i="75"/>
  <c r="AL63" i="75"/>
  <c r="AU63" i="75" s="1"/>
  <c r="AR78" i="81"/>
  <c r="Y83" i="34"/>
  <c r="X83" i="34"/>
  <c r="Z83" i="34" s="1"/>
  <c r="AR75" i="90"/>
  <c r="AH78" i="43"/>
  <c r="AQ78" i="43" s="1"/>
  <c r="AS23" i="75"/>
  <c r="AL23" i="75"/>
  <c r="AU23" i="75" s="1"/>
  <c r="AS76" i="75"/>
  <c r="AL76" i="75"/>
  <c r="AU76" i="75" s="1"/>
  <c r="AS8" i="79"/>
  <c r="AL8" i="79"/>
  <c r="AU8" i="79" s="1"/>
  <c r="Y78" i="73"/>
  <c r="X78" i="73"/>
  <c r="AS7" i="75"/>
  <c r="AL7" i="75"/>
  <c r="AU7" i="75" s="1"/>
  <c r="AN80" i="85"/>
  <c r="AI80" i="85"/>
  <c r="AJ72" i="27"/>
  <c r="AK72" i="27"/>
  <c r="AT72" i="27" s="1"/>
  <c r="AK54" i="27"/>
  <c r="AT54" i="27" s="1"/>
  <c r="AJ54" i="27"/>
  <c r="AK36" i="27"/>
  <c r="AT36" i="27" s="1"/>
  <c r="AJ36" i="27"/>
  <c r="AK18" i="27"/>
  <c r="AT18" i="27" s="1"/>
  <c r="AJ18" i="27"/>
  <c r="Y82" i="30"/>
  <c r="X82" i="30"/>
  <c r="Z78" i="43"/>
  <c r="AS4" i="79"/>
  <c r="AL4" i="79"/>
  <c r="AU4" i="79" s="1"/>
  <c r="AJ15" i="75"/>
  <c r="AK15" i="75"/>
  <c r="AT15" i="75" s="1"/>
  <c r="AS33" i="75"/>
  <c r="AL33" i="75"/>
  <c r="AU33" i="75" s="1"/>
  <c r="AS51" i="75"/>
  <c r="AL51" i="75"/>
  <c r="AU51" i="75" s="1"/>
  <c r="AS69" i="75"/>
  <c r="AL69" i="75"/>
  <c r="AU69" i="75" s="1"/>
  <c r="AG79" i="94"/>
  <c r="AP79" i="94" s="1"/>
  <c r="AE79" i="94"/>
  <c r="AF79" i="94"/>
  <c r="AO79" i="94" s="1"/>
  <c r="W80" i="94"/>
  <c r="AS61" i="75"/>
  <c r="AL61" i="75"/>
  <c r="AU61" i="75" s="1"/>
  <c r="AH81" i="25"/>
  <c r="AQ81" i="25" s="1"/>
  <c r="W78" i="31"/>
  <c r="AF77" i="31"/>
  <c r="AO77" i="31" s="1"/>
  <c r="AG77" i="31"/>
  <c r="AP77" i="31" s="1"/>
  <c r="AE77" i="31"/>
  <c r="AS67" i="75"/>
  <c r="AL67" i="75"/>
  <c r="AU67" i="75" s="1"/>
  <c r="AS29" i="75"/>
  <c r="AL29" i="75"/>
  <c r="AU29" i="75" s="1"/>
  <c r="AS65" i="75"/>
  <c r="AL65" i="75"/>
  <c r="AU65" i="75" s="1"/>
  <c r="Z81" i="77"/>
  <c r="AS15" i="79"/>
  <c r="AL15" i="79"/>
  <c r="AU15" i="79" s="1"/>
  <c r="AS13" i="75"/>
  <c r="AL13" i="75"/>
  <c r="AU13" i="75" s="1"/>
  <c r="AS31" i="75"/>
  <c r="AL31" i="75"/>
  <c r="AU31" i="75" s="1"/>
  <c r="AS49" i="75"/>
  <c r="AL49" i="75"/>
  <c r="AU49" i="75" s="1"/>
  <c r="AS78" i="75"/>
  <c r="AL78" i="75"/>
  <c r="AU78" i="75" s="1"/>
  <c r="AN79" i="45"/>
  <c r="AI79" i="45"/>
  <c r="AS50" i="75"/>
  <c r="AL50" i="75"/>
  <c r="AU50" i="75" s="1"/>
  <c r="AK77" i="27"/>
  <c r="AT77" i="27" s="1"/>
  <c r="AJ77" i="27"/>
  <c r="AK70" i="27"/>
  <c r="AT70" i="27" s="1"/>
  <c r="AJ70" i="27"/>
  <c r="AK64" i="27"/>
  <c r="AT64" i="27" s="1"/>
  <c r="AJ64" i="27"/>
  <c r="AJ58" i="27"/>
  <c r="AK58" i="27"/>
  <c r="AT58" i="27" s="1"/>
  <c r="AJ52" i="27"/>
  <c r="AK52" i="27"/>
  <c r="AT52" i="27" s="1"/>
  <c r="AJ46" i="27"/>
  <c r="AK46" i="27"/>
  <c r="AT46" i="27" s="1"/>
  <c r="AJ40" i="27"/>
  <c r="AK40" i="27"/>
  <c r="AT40" i="27" s="1"/>
  <c r="AJ34" i="27"/>
  <c r="AK34" i="27"/>
  <c r="AT34" i="27" s="1"/>
  <c r="AJ28" i="27"/>
  <c r="AK28" i="27"/>
  <c r="AT28" i="27" s="1"/>
  <c r="AJ22" i="27"/>
  <c r="AK22" i="27"/>
  <c r="AT22" i="27" s="1"/>
  <c r="AJ16" i="27"/>
  <c r="AK16" i="27"/>
  <c r="AT16" i="27" s="1"/>
  <c r="AJ10" i="27"/>
  <c r="AK10" i="27"/>
  <c r="AT10" i="27" s="1"/>
  <c r="AK30" i="27"/>
  <c r="AT30" i="27" s="1"/>
  <c r="AJ30" i="27"/>
  <c r="AK6" i="27"/>
  <c r="AT6" i="27" s="1"/>
  <c r="AJ6" i="27"/>
  <c r="X79" i="91"/>
  <c r="Y79" i="91"/>
  <c r="Z79" i="91" s="1"/>
  <c r="AR80" i="37"/>
  <c r="Z79" i="38"/>
  <c r="AN82" i="34"/>
  <c r="AI82" i="34"/>
  <c r="AS10" i="75"/>
  <c r="AL10" i="75"/>
  <c r="AU10" i="75" s="1"/>
  <c r="AH76" i="90"/>
  <c r="AQ76" i="90" s="1"/>
  <c r="AT81" i="79"/>
  <c r="W80" i="26"/>
  <c r="AG79" i="26"/>
  <c r="AP79" i="26" s="1"/>
  <c r="AF79" i="26"/>
  <c r="AO79" i="26" s="1"/>
  <c r="AE79" i="26"/>
  <c r="AR76" i="82"/>
  <c r="Y80" i="93"/>
  <c r="Z80" i="93" s="1"/>
  <c r="X80" i="93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H77" i="82"/>
  <c r="AQ77" i="82" s="1"/>
  <c r="AH79" i="81"/>
  <c r="AQ79" i="81" s="1"/>
  <c r="AS53" i="75"/>
  <c r="AL53" i="75"/>
  <c r="AU53" i="75" s="1"/>
  <c r="Z76" i="90"/>
  <c r="X78" i="35"/>
  <c r="Z78" i="35" s="1"/>
  <c r="Y78" i="35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N79" i="75"/>
  <c r="AN81" i="75" s="1"/>
  <c r="AI79" i="75"/>
  <c r="AR80" i="77"/>
  <c r="AH82" i="41"/>
  <c r="AQ82" i="41" s="1"/>
  <c r="AJ14" i="75"/>
  <c r="AS32" i="75"/>
  <c r="AL32" i="75"/>
  <c r="AU32" i="75" s="1"/>
  <c r="AS68" i="75"/>
  <c r="AL68" i="75"/>
  <c r="AU68" i="75" s="1"/>
  <c r="AK79" i="27"/>
  <c r="AT79" i="27" s="1"/>
  <c r="AJ79" i="27"/>
  <c r="AS79" i="27" s="1"/>
  <c r="AJ69" i="27"/>
  <c r="AK69" i="27"/>
  <c r="AT69" i="27" s="1"/>
  <c r="AJ63" i="27"/>
  <c r="AK63" i="27"/>
  <c r="AT63" i="27" s="1"/>
  <c r="AK57" i="27"/>
  <c r="AT57" i="27" s="1"/>
  <c r="AJ57" i="27"/>
  <c r="AK51" i="27"/>
  <c r="AT51" i="27" s="1"/>
  <c r="AJ51" i="27"/>
  <c r="AK45" i="27"/>
  <c r="AT45" i="27" s="1"/>
  <c r="AJ45" i="27"/>
  <c r="AK39" i="27"/>
  <c r="AT39" i="27" s="1"/>
  <c r="AJ39" i="27"/>
  <c r="AK33" i="27"/>
  <c r="AT33" i="27" s="1"/>
  <c r="AJ33" i="27"/>
  <c r="AK27" i="27"/>
  <c r="AT27" i="27" s="1"/>
  <c r="AJ27" i="27"/>
  <c r="AK21" i="27"/>
  <c r="AT21" i="27" s="1"/>
  <c r="AJ21" i="27"/>
  <c r="AK15" i="27"/>
  <c r="AT15" i="27" s="1"/>
  <c r="AJ15" i="27"/>
  <c r="AJ9" i="27"/>
  <c r="AK9" i="27"/>
  <c r="AT9" i="27" s="1"/>
  <c r="AJ4" i="75"/>
  <c r="AK4" i="75"/>
  <c r="AT4" i="75" s="1"/>
  <c r="AH79" i="83"/>
  <c r="AQ79" i="83" s="1"/>
  <c r="AQ81" i="83" s="1"/>
  <c r="AZ3" i="83"/>
  <c r="AX4" i="83" s="1"/>
  <c r="S4" i="83" s="1"/>
  <c r="AC4" i="83" s="1"/>
  <c r="AB5" i="83" s="1"/>
  <c r="AX5" i="83"/>
  <c r="S5" i="83" s="1"/>
  <c r="AC5" i="83" s="1"/>
  <c r="AB6" i="83" s="1"/>
  <c r="AX6" i="83"/>
  <c r="S6" i="83" s="1"/>
  <c r="AC6" i="83" s="1"/>
  <c r="AB7" i="83" s="1"/>
  <c r="AX7" i="83"/>
  <c r="S7" i="83" s="1"/>
  <c r="AC7" i="83" s="1"/>
  <c r="AB8" i="83" s="1"/>
  <c r="AX8" i="83"/>
  <c r="S8" i="83" s="1"/>
  <c r="AC8" i="83" s="1"/>
  <c r="AB9" i="83" s="1"/>
  <c r="AX11" i="83"/>
  <c r="S11" i="83" s="1"/>
  <c r="AC11" i="83" s="1"/>
  <c r="AB12" i="83" s="1"/>
  <c r="AX12" i="83"/>
  <c r="S12" i="83" s="1"/>
  <c r="AC12" i="83" s="1"/>
  <c r="AB13" i="83" s="1"/>
  <c r="AX13" i="83"/>
  <c r="S13" i="83" s="1"/>
  <c r="AC13" i="83" s="1"/>
  <c r="AB14" i="83" s="1"/>
  <c r="AX14" i="83"/>
  <c r="S14" i="83" s="1"/>
  <c r="AC14" i="83" s="1"/>
  <c r="AB15" i="83" s="1"/>
  <c r="AX17" i="83"/>
  <c r="S17" i="83" s="1"/>
  <c r="AC17" i="83" s="1"/>
  <c r="AB18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8" i="83"/>
  <c r="S78" i="83" s="1"/>
  <c r="AC78" i="83" s="1"/>
  <c r="AB79" i="83" s="1"/>
  <c r="AX76" i="83"/>
  <c r="S76" i="83" s="1"/>
  <c r="AC76" i="83" s="1"/>
  <c r="AB77" i="83" s="1"/>
  <c r="AX74" i="83"/>
  <c r="S74" i="83" s="1"/>
  <c r="AC74" i="83" s="1"/>
  <c r="AB75" i="83" s="1"/>
  <c r="AX75" i="83"/>
  <c r="S75" i="83" s="1"/>
  <c r="AC75" i="83" s="1"/>
  <c r="AB76" i="83" s="1"/>
  <c r="AX77" i="83"/>
  <c r="S77" i="83" s="1"/>
  <c r="AC77" i="83" s="1"/>
  <c r="AB78" i="83" s="1"/>
  <c r="AS27" i="75"/>
  <c r="AL27" i="75"/>
  <c r="AU27" i="75" s="1"/>
  <c r="AJ6" i="75"/>
  <c r="AK6" i="75"/>
  <c r="AT6" i="75" s="1"/>
  <c r="AS41" i="75"/>
  <c r="AL41" i="75"/>
  <c r="AU41" i="75" s="1"/>
  <c r="AS59" i="75"/>
  <c r="AL59" i="75"/>
  <c r="AU59" i="75" s="1"/>
  <c r="AR81" i="41"/>
  <c r="W78" i="46"/>
  <c r="AG77" i="46"/>
  <c r="AP77" i="46" s="1"/>
  <c r="AF77" i="46"/>
  <c r="AO77" i="46" s="1"/>
  <c r="AE77" i="46"/>
  <c r="AG80" i="42"/>
  <c r="AP80" i="42" s="1"/>
  <c r="AF80" i="42"/>
  <c r="AO80" i="42" s="1"/>
  <c r="AE80" i="42"/>
  <c r="W81" i="42"/>
  <c r="AS43" i="75"/>
  <c r="AL43" i="75"/>
  <c r="AU43" i="75" s="1"/>
  <c r="AJ66" i="27"/>
  <c r="AK66" i="27"/>
  <c r="AT66" i="27" s="1"/>
  <c r="AK42" i="27"/>
  <c r="AT42" i="27" s="1"/>
  <c r="AJ42" i="27"/>
  <c r="AK24" i="27"/>
  <c r="AT24" i="27" s="1"/>
  <c r="AJ24" i="27"/>
  <c r="AK12" i="27"/>
  <c r="AT12" i="27" s="1"/>
  <c r="AJ12" i="27"/>
  <c r="AJ9" i="75"/>
  <c r="AK9" i="75"/>
  <c r="AT9" i="75" s="1"/>
  <c r="AR78" i="47"/>
  <c r="AS28" i="75"/>
  <c r="AL28" i="75"/>
  <c r="AU28" i="75" s="1"/>
  <c r="AS46" i="75"/>
  <c r="AL46" i="75"/>
  <c r="AU46" i="75" s="1"/>
  <c r="AS47" i="75"/>
  <c r="AL47" i="75"/>
  <c r="AU47" i="75" s="1"/>
  <c r="AS24" i="75"/>
  <c r="AL24" i="75"/>
  <c r="AU24" i="75" s="1"/>
  <c r="AS21" i="75"/>
  <c r="AL21" i="75"/>
  <c r="AU21" i="75" s="1"/>
  <c r="AS39" i="75"/>
  <c r="AL39" i="75"/>
  <c r="AU39" i="75" s="1"/>
  <c r="AS57" i="75"/>
  <c r="AL57" i="75"/>
  <c r="AU57" i="75" s="1"/>
  <c r="AS75" i="75"/>
  <c r="AL75" i="75"/>
  <c r="AU75" i="75" s="1"/>
  <c r="AE77" i="87"/>
  <c r="W78" i="87"/>
  <c r="AF77" i="87"/>
  <c r="AO77" i="87" s="1"/>
  <c r="AG77" i="87"/>
  <c r="AP77" i="87" s="1"/>
  <c r="Z81" i="25"/>
  <c r="AG77" i="82"/>
  <c r="AP77" i="82" s="1"/>
  <c r="AF77" i="82"/>
  <c r="AO77" i="82" s="1"/>
  <c r="AE77" i="82"/>
  <c r="W78" i="82"/>
  <c r="AI81" i="30"/>
  <c r="AN81" i="30"/>
  <c r="X77" i="39"/>
  <c r="Z77" i="39" s="1"/>
  <c r="Y77" i="39"/>
  <c r="Z79" i="81"/>
  <c r="AS17" i="75"/>
  <c r="AL17" i="75"/>
  <c r="AU17" i="75" s="1"/>
  <c r="AS35" i="75"/>
  <c r="AL35" i="75"/>
  <c r="AU35" i="75" s="1"/>
  <c r="AS71" i="75"/>
  <c r="AL71" i="75"/>
  <c r="AU71" i="75" s="1"/>
  <c r="AN79" i="27"/>
  <c r="AN81" i="27" s="1"/>
  <c r="AI79" i="27"/>
  <c r="AI77" i="35"/>
  <c r="AN77" i="35"/>
  <c r="X77" i="29"/>
  <c r="Y77" i="29"/>
  <c r="Z77" i="74"/>
  <c r="Y77" i="74"/>
  <c r="X77" i="74"/>
  <c r="Y83" i="33"/>
  <c r="X83" i="33"/>
  <c r="AN77" i="73"/>
  <c r="AI77" i="73"/>
  <c r="AS19" i="75"/>
  <c r="AL19" i="75"/>
  <c r="AU19" i="75" s="1"/>
  <c r="AS37" i="75"/>
  <c r="AL37" i="75"/>
  <c r="AU37" i="75" s="1"/>
  <c r="AS55" i="75"/>
  <c r="AL55" i="75"/>
  <c r="AU55" i="75" s="1"/>
  <c r="Y81" i="85"/>
  <c r="X81" i="85"/>
  <c r="Z82" i="41"/>
  <c r="AJ74" i="27"/>
  <c r="AK74" i="27"/>
  <c r="AT74" i="27" s="1"/>
  <c r="AK68" i="27"/>
  <c r="AT68" i="27" s="1"/>
  <c r="AJ68" i="27"/>
  <c r="AJ62" i="27"/>
  <c r="AK62" i="27"/>
  <c r="AT62" i="27" s="1"/>
  <c r="AJ56" i="27"/>
  <c r="AK56" i="27"/>
  <c r="AT56" i="27" s="1"/>
  <c r="AJ50" i="27"/>
  <c r="AK50" i="27"/>
  <c r="AT50" i="27" s="1"/>
  <c r="AJ44" i="27"/>
  <c r="AK44" i="27"/>
  <c r="AT44" i="27" s="1"/>
  <c r="AJ38" i="27"/>
  <c r="AK38" i="27"/>
  <c r="AT38" i="27" s="1"/>
  <c r="AJ32" i="27"/>
  <c r="AK32" i="27"/>
  <c r="AT32" i="27" s="1"/>
  <c r="AJ26" i="27"/>
  <c r="AK26" i="27"/>
  <c r="AT26" i="27" s="1"/>
  <c r="AJ20" i="27"/>
  <c r="AK20" i="27"/>
  <c r="AT20" i="27" s="1"/>
  <c r="AJ14" i="27"/>
  <c r="AK14" i="27"/>
  <c r="AT14" i="27" s="1"/>
  <c r="AJ8" i="27"/>
  <c r="AK8" i="27"/>
  <c r="AT8" i="27" s="1"/>
  <c r="AS3" i="75"/>
  <c r="AL3" i="75"/>
  <c r="AU3" i="75" s="1"/>
  <c r="AU81" i="79" l="1"/>
  <c r="C11" i="79" s="1"/>
  <c r="F32" i="97" s="1"/>
  <c r="AS81" i="79"/>
  <c r="AX16" i="83"/>
  <c r="S16" i="83" s="1"/>
  <c r="AC16" i="83" s="1"/>
  <c r="AB17" i="83" s="1"/>
  <c r="AX10" i="83"/>
  <c r="S10" i="83" s="1"/>
  <c r="AC10" i="83" s="1"/>
  <c r="AB11" i="83" s="1"/>
  <c r="AX3" i="83"/>
  <c r="S3" i="83" s="1"/>
  <c r="AC3" i="83" s="1"/>
  <c r="AJ3" i="83" s="1"/>
  <c r="AX15" i="83"/>
  <c r="S15" i="83" s="1"/>
  <c r="AC15" i="83" s="1"/>
  <c r="AB16" i="83" s="1"/>
  <c r="AX9" i="83"/>
  <c r="S9" i="83" s="1"/>
  <c r="AC9" i="83" s="1"/>
  <c r="AB10" i="83" s="1"/>
  <c r="AE80" i="93"/>
  <c r="W81" i="93"/>
  <c r="AF80" i="93"/>
  <c r="AO80" i="93" s="1"/>
  <c r="AG80" i="93"/>
  <c r="AP80" i="93" s="1"/>
  <c r="AG79" i="91"/>
  <c r="AP79" i="91" s="1"/>
  <c r="AP81" i="91" s="1"/>
  <c r="AF79" i="91"/>
  <c r="AO79" i="91" s="1"/>
  <c r="AO81" i="91" s="1"/>
  <c r="AE79" i="91"/>
  <c r="AX79" i="91"/>
  <c r="S79" i="91" s="1"/>
  <c r="AC79" i="91" s="1"/>
  <c r="AK7" i="47"/>
  <c r="AT7" i="47" s="1"/>
  <c r="AG77" i="39"/>
  <c r="AP77" i="39" s="1"/>
  <c r="AF77" i="39"/>
  <c r="AO77" i="39" s="1"/>
  <c r="AE77" i="39"/>
  <c r="W78" i="39"/>
  <c r="AG78" i="35"/>
  <c r="AP78" i="35" s="1"/>
  <c r="AF78" i="35"/>
  <c r="AO78" i="35" s="1"/>
  <c r="AE78" i="35"/>
  <c r="W79" i="35"/>
  <c r="W84" i="34"/>
  <c r="AG83" i="34"/>
  <c r="AP83" i="34" s="1"/>
  <c r="AF83" i="34"/>
  <c r="AO83" i="34" s="1"/>
  <c r="AE83" i="34"/>
  <c r="AG76" i="89"/>
  <c r="AP76" i="89" s="1"/>
  <c r="W77" i="89"/>
  <c r="AF76" i="89"/>
  <c r="AO76" i="89" s="1"/>
  <c r="AE76" i="89"/>
  <c r="AS56" i="27"/>
  <c r="AL56" i="27"/>
  <c r="AU56" i="27" s="1"/>
  <c r="AJ70" i="83"/>
  <c r="AK70" i="83"/>
  <c r="AT70" i="83" s="1"/>
  <c r="AJ46" i="83"/>
  <c r="AK46" i="83"/>
  <c r="AT46" i="83" s="1"/>
  <c r="AJ28" i="83"/>
  <c r="AK28" i="83"/>
  <c r="AT28" i="83" s="1"/>
  <c r="AJ16" i="83"/>
  <c r="AK16" i="83"/>
  <c r="AT16" i="83" s="1"/>
  <c r="AS9" i="27"/>
  <c r="AL9" i="27"/>
  <c r="AU9" i="27" s="1"/>
  <c r="W77" i="90"/>
  <c r="AG76" i="90"/>
  <c r="AP76" i="90" s="1"/>
  <c r="AF76" i="90"/>
  <c r="AO76" i="90" s="1"/>
  <c r="AE76" i="90"/>
  <c r="AK17" i="47"/>
  <c r="AT17" i="47" s="1"/>
  <c r="AR77" i="73"/>
  <c r="AR77" i="35"/>
  <c r="Y78" i="87"/>
  <c r="X78" i="87"/>
  <c r="AS24" i="27"/>
  <c r="AL24" i="27"/>
  <c r="AU24" i="27" s="1"/>
  <c r="AJ75" i="83"/>
  <c r="AK75" i="83"/>
  <c r="AT75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J35" i="83"/>
  <c r="AK35" i="83"/>
  <c r="AT35" i="83" s="1"/>
  <c r="AJ29" i="83"/>
  <c r="AK29" i="83"/>
  <c r="AT29" i="83" s="1"/>
  <c r="AJ23" i="83"/>
  <c r="AK23" i="83"/>
  <c r="AT23" i="83" s="1"/>
  <c r="AJ17" i="83"/>
  <c r="AK17" i="83"/>
  <c r="AT17" i="83" s="1"/>
  <c r="AJ11" i="83"/>
  <c r="AK11" i="83"/>
  <c r="AT11" i="83" s="1"/>
  <c r="AS27" i="27"/>
  <c r="AL27" i="27"/>
  <c r="AU27" i="27" s="1"/>
  <c r="AS45" i="27"/>
  <c r="AL45" i="27"/>
  <c r="AU45" i="27" s="1"/>
  <c r="AL79" i="75"/>
  <c r="AU79" i="75" s="1"/>
  <c r="AR79" i="75"/>
  <c r="AR81" i="75" s="1"/>
  <c r="AF79" i="38"/>
  <c r="AO79" i="38" s="1"/>
  <c r="W80" i="38"/>
  <c r="AG79" i="38"/>
  <c r="AP79" i="38" s="1"/>
  <c r="AE79" i="38"/>
  <c r="AS6" i="27"/>
  <c r="AL6" i="27"/>
  <c r="AU6" i="27" s="1"/>
  <c r="AS70" i="27"/>
  <c r="AL70" i="27"/>
  <c r="AU70" i="27" s="1"/>
  <c r="AR79" i="45"/>
  <c r="X78" i="31"/>
  <c r="Y78" i="31"/>
  <c r="Z78" i="31" s="1"/>
  <c r="AH82" i="30"/>
  <c r="AQ82" i="30" s="1"/>
  <c r="AS11" i="27"/>
  <c r="AL11" i="27"/>
  <c r="AU11" i="27" s="1"/>
  <c r="AS8" i="75"/>
  <c r="AL8" i="75"/>
  <c r="AU8" i="75" s="1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AX76" i="47"/>
  <c r="S76" i="47" s="1"/>
  <c r="AC76" i="47" s="1"/>
  <c r="AB77" i="47" s="1"/>
  <c r="AX71" i="47"/>
  <c r="S71" i="47" s="1"/>
  <c r="AC71" i="47" s="1"/>
  <c r="AB72" i="47" s="1"/>
  <c r="AX65" i="47"/>
  <c r="S65" i="47" s="1"/>
  <c r="AC65" i="47" s="1"/>
  <c r="AB66" i="47" s="1"/>
  <c r="AX59" i="47"/>
  <c r="S59" i="47" s="1"/>
  <c r="AC59" i="47" s="1"/>
  <c r="AB60" i="47" s="1"/>
  <c r="AX53" i="47"/>
  <c r="S53" i="47" s="1"/>
  <c r="AC53" i="47" s="1"/>
  <c r="AB54" i="47" s="1"/>
  <c r="AX47" i="47"/>
  <c r="S47" i="47" s="1"/>
  <c r="AC47" i="47" s="1"/>
  <c r="AB48" i="47" s="1"/>
  <c r="AX41" i="47"/>
  <c r="S41" i="47" s="1"/>
  <c r="AC41" i="47" s="1"/>
  <c r="AB42" i="47" s="1"/>
  <c r="AX35" i="47"/>
  <c r="S35" i="47" s="1"/>
  <c r="AC35" i="47" s="1"/>
  <c r="AB36" i="47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AX5" i="47"/>
  <c r="S5" i="47" s="1"/>
  <c r="AC5" i="47" s="1"/>
  <c r="AB6" i="47" s="1"/>
  <c r="AN80" i="78"/>
  <c r="AI80" i="78"/>
  <c r="AS74" i="27"/>
  <c r="AL74" i="27"/>
  <c r="AU74" i="27" s="1"/>
  <c r="AL79" i="27"/>
  <c r="AU79" i="27" s="1"/>
  <c r="AR79" i="27"/>
  <c r="AR81" i="27" s="1"/>
  <c r="AJ77" i="83"/>
  <c r="AK77" i="83"/>
  <c r="AT77" i="83" s="1"/>
  <c r="AJ52" i="83"/>
  <c r="AK52" i="83"/>
  <c r="AT52" i="83" s="1"/>
  <c r="AJ34" i="83"/>
  <c r="AK34" i="83"/>
  <c r="AT34" i="83" s="1"/>
  <c r="AJ5" i="83"/>
  <c r="AK5" i="83"/>
  <c r="AT5" i="83" s="1"/>
  <c r="X80" i="26"/>
  <c r="Y80" i="26"/>
  <c r="AS16" i="27"/>
  <c r="AL16" i="27"/>
  <c r="AU16" i="27" s="1"/>
  <c r="AS52" i="27"/>
  <c r="AL52" i="27"/>
  <c r="AU52" i="27" s="1"/>
  <c r="AS29" i="27"/>
  <c r="AL29" i="27"/>
  <c r="AU29" i="27" s="1"/>
  <c r="AK71" i="47"/>
  <c r="AT71" i="47" s="1"/>
  <c r="AJ65" i="47"/>
  <c r="AK65" i="47"/>
  <c r="AT65" i="47" s="1"/>
  <c r="AJ53" i="47"/>
  <c r="AK53" i="47"/>
  <c r="AT53" i="47" s="1"/>
  <c r="AJ47" i="47"/>
  <c r="AK47" i="47"/>
  <c r="AT47" i="47" s="1"/>
  <c r="AJ35" i="47"/>
  <c r="AK35" i="47"/>
  <c r="AT35" i="47" s="1"/>
  <c r="AJ11" i="47"/>
  <c r="AK11" i="47"/>
  <c r="AT11" i="47" s="1"/>
  <c r="AR82" i="33"/>
  <c r="AN80" i="86"/>
  <c r="AI80" i="86"/>
  <c r="AS5" i="75"/>
  <c r="AL5" i="75"/>
  <c r="AU5" i="75" s="1"/>
  <c r="AF82" i="41"/>
  <c r="AO82" i="41" s="1"/>
  <c r="AE82" i="41"/>
  <c r="W83" i="41"/>
  <c r="AG82" i="41"/>
  <c r="AP82" i="41" s="1"/>
  <c r="AH83" i="33"/>
  <c r="AQ83" i="33" s="1"/>
  <c r="AR81" i="30"/>
  <c r="AG81" i="25"/>
  <c r="AP81" i="25" s="1"/>
  <c r="AF81" i="25"/>
  <c r="AO81" i="25" s="1"/>
  <c r="AE81" i="25"/>
  <c r="W82" i="25"/>
  <c r="AS42" i="27"/>
  <c r="AL42" i="27"/>
  <c r="AU42" i="27" s="1"/>
  <c r="AJ79" i="83"/>
  <c r="AS79" i="83" s="1"/>
  <c r="AK79" i="83"/>
  <c r="AT79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K9" i="83"/>
  <c r="AT9" i="83" s="1"/>
  <c r="AJ9" i="83"/>
  <c r="AS15" i="27"/>
  <c r="AL15" i="27"/>
  <c r="AU15" i="27" s="1"/>
  <c r="AS33" i="27"/>
  <c r="AL33" i="27"/>
  <c r="AU33" i="27" s="1"/>
  <c r="AS51" i="27"/>
  <c r="AL51" i="27"/>
  <c r="AU51" i="27" s="1"/>
  <c r="AS30" i="27"/>
  <c r="AL30" i="27"/>
  <c r="AU30" i="27" s="1"/>
  <c r="AS77" i="27"/>
  <c r="AL77" i="27"/>
  <c r="AU77" i="27" s="1"/>
  <c r="AI77" i="31"/>
  <c r="AN77" i="31"/>
  <c r="X80" i="94"/>
  <c r="Z80" i="94" s="1"/>
  <c r="Y80" i="94"/>
  <c r="AS15" i="75"/>
  <c r="AL15" i="75"/>
  <c r="AU15" i="75" s="1"/>
  <c r="Z82" i="30"/>
  <c r="AH80" i="45"/>
  <c r="AQ80" i="45" s="1"/>
  <c r="AS48" i="27"/>
  <c r="AL48" i="27"/>
  <c r="AU48" i="27" s="1"/>
  <c r="AS7" i="27"/>
  <c r="AL7" i="27"/>
  <c r="AU7" i="27" s="1"/>
  <c r="AS25" i="27"/>
  <c r="AL25" i="27"/>
  <c r="AU25" i="27" s="1"/>
  <c r="AS43" i="27"/>
  <c r="AL43" i="27"/>
  <c r="AU43" i="27" s="1"/>
  <c r="AS61" i="27"/>
  <c r="AL61" i="27"/>
  <c r="AU61" i="27" s="1"/>
  <c r="AX74" i="47"/>
  <c r="S74" i="47" s="1"/>
  <c r="AC74" i="47" s="1"/>
  <c r="AB75" i="47" s="1"/>
  <c r="AX69" i="47"/>
  <c r="S69" i="47" s="1"/>
  <c r="AC69" i="47" s="1"/>
  <c r="AB70" i="47" s="1"/>
  <c r="AX63" i="47"/>
  <c r="S63" i="47" s="1"/>
  <c r="AC63" i="47" s="1"/>
  <c r="AB64" i="47" s="1"/>
  <c r="AX57" i="47"/>
  <c r="S57" i="47" s="1"/>
  <c r="AC57" i="47" s="1"/>
  <c r="AB58" i="47" s="1"/>
  <c r="AX51" i="47"/>
  <c r="S51" i="47" s="1"/>
  <c r="AC51" i="47" s="1"/>
  <c r="AB52" i="47" s="1"/>
  <c r="AX45" i="47"/>
  <c r="S45" i="47" s="1"/>
  <c r="AC45" i="47" s="1"/>
  <c r="AB46" i="47" s="1"/>
  <c r="AX39" i="47"/>
  <c r="S39" i="47" s="1"/>
  <c r="AC39" i="47" s="1"/>
  <c r="AB40" i="47" s="1"/>
  <c r="AX33" i="47"/>
  <c r="S33" i="47" s="1"/>
  <c r="AC33" i="47" s="1"/>
  <c r="AB34" i="47" s="1"/>
  <c r="AX27" i="47"/>
  <c r="S27" i="47" s="1"/>
  <c r="AC27" i="47" s="1"/>
  <c r="AB28" i="47" s="1"/>
  <c r="AX21" i="47"/>
  <c r="S21" i="47" s="1"/>
  <c r="AC21" i="47" s="1"/>
  <c r="AB22" i="47" s="1"/>
  <c r="AX15" i="47"/>
  <c r="S15" i="47" s="1"/>
  <c r="AC15" i="47" s="1"/>
  <c r="AB16" i="47" s="1"/>
  <c r="AX9" i="47"/>
  <c r="S9" i="47" s="1"/>
  <c r="AC9" i="47" s="1"/>
  <c r="AB10" i="47" s="1"/>
  <c r="AX4" i="47"/>
  <c r="S4" i="47" s="1"/>
  <c r="AC4" i="47" s="1"/>
  <c r="AB5" i="47" s="1"/>
  <c r="AS75" i="27"/>
  <c r="AL75" i="27"/>
  <c r="AU75" i="27" s="1"/>
  <c r="X82" i="37"/>
  <c r="Z82" i="37" s="1"/>
  <c r="Y82" i="37"/>
  <c r="AS3" i="27"/>
  <c r="AL3" i="27"/>
  <c r="AU3" i="27" s="1"/>
  <c r="AJ41" i="47"/>
  <c r="AK41" i="47"/>
  <c r="AT41" i="47" s="1"/>
  <c r="AS8" i="27"/>
  <c r="AL8" i="27"/>
  <c r="AU8" i="27" s="1"/>
  <c r="AS44" i="27"/>
  <c r="AL44" i="27"/>
  <c r="AU44" i="27" s="1"/>
  <c r="AH81" i="85"/>
  <c r="AQ81" i="85" s="1"/>
  <c r="AH77" i="29"/>
  <c r="AQ77" i="29" s="1"/>
  <c r="X78" i="82"/>
  <c r="Y78" i="82"/>
  <c r="Z78" i="82" s="1"/>
  <c r="AS9" i="75"/>
  <c r="AL9" i="75"/>
  <c r="AU9" i="75" s="1"/>
  <c r="X81" i="42"/>
  <c r="Y81" i="42"/>
  <c r="AJ68" i="83"/>
  <c r="AK68" i="83"/>
  <c r="AT68" i="83" s="1"/>
  <c r="AJ56" i="83"/>
  <c r="AK56" i="83"/>
  <c r="AT56" i="83" s="1"/>
  <c r="AJ44" i="83"/>
  <c r="AK44" i="83"/>
  <c r="AT44" i="83" s="1"/>
  <c r="AJ26" i="83"/>
  <c r="AK26" i="83"/>
  <c r="AT26" i="83" s="1"/>
  <c r="AJ20" i="83"/>
  <c r="AK20" i="83"/>
  <c r="AT20" i="83" s="1"/>
  <c r="AJ8" i="83"/>
  <c r="AK8" i="83"/>
  <c r="AT8" i="83" s="1"/>
  <c r="AS69" i="27"/>
  <c r="AL69" i="27"/>
  <c r="AU69" i="27" s="1"/>
  <c r="AI79" i="26"/>
  <c r="AN79" i="26"/>
  <c r="AS22" i="27"/>
  <c r="AL22" i="27"/>
  <c r="AU22" i="27" s="1"/>
  <c r="AS40" i="27"/>
  <c r="AL40" i="27"/>
  <c r="AU40" i="27" s="1"/>
  <c r="AS58" i="27"/>
  <c r="AL58" i="27"/>
  <c r="AU58" i="27" s="1"/>
  <c r="AS18" i="27"/>
  <c r="AL18" i="27"/>
  <c r="AU18" i="27" s="1"/>
  <c r="AH78" i="73"/>
  <c r="AQ78" i="73" s="1"/>
  <c r="AR78" i="91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Z80" i="45"/>
  <c r="AS67" i="27"/>
  <c r="AL67" i="27"/>
  <c r="AU67" i="27" s="1"/>
  <c r="AX77" i="47"/>
  <c r="S77" i="47" s="1"/>
  <c r="AC77" i="47" s="1"/>
  <c r="AB78" i="47" s="1"/>
  <c r="AX68" i="47"/>
  <c r="S68" i="47" s="1"/>
  <c r="AC68" i="47" s="1"/>
  <c r="AB69" i="47" s="1"/>
  <c r="AX62" i="47"/>
  <c r="S62" i="47" s="1"/>
  <c r="AC62" i="47" s="1"/>
  <c r="AB63" i="47" s="1"/>
  <c r="AX56" i="47"/>
  <c r="S56" i="47" s="1"/>
  <c r="AC56" i="47" s="1"/>
  <c r="AB57" i="47" s="1"/>
  <c r="AX50" i="47"/>
  <c r="S50" i="47" s="1"/>
  <c r="AC50" i="47" s="1"/>
  <c r="AB51" i="47" s="1"/>
  <c r="AX44" i="47"/>
  <c r="S44" i="47" s="1"/>
  <c r="AC44" i="47" s="1"/>
  <c r="AB45" i="47" s="1"/>
  <c r="AX38" i="47"/>
  <c r="S38" i="47" s="1"/>
  <c r="AC38" i="47" s="1"/>
  <c r="AB39" i="47" s="1"/>
  <c r="AX32" i="47"/>
  <c r="S32" i="47" s="1"/>
  <c r="AC32" i="47" s="1"/>
  <c r="AB33" i="47" s="1"/>
  <c r="AX26" i="47"/>
  <c r="S26" i="47" s="1"/>
  <c r="AC26" i="47" s="1"/>
  <c r="AB27" i="47" s="1"/>
  <c r="AX20" i="47"/>
  <c r="S20" i="47" s="1"/>
  <c r="AC20" i="47" s="1"/>
  <c r="AB21" i="47" s="1"/>
  <c r="AX14" i="47"/>
  <c r="S14" i="47" s="1"/>
  <c r="AC14" i="47" s="1"/>
  <c r="AB15" i="47" s="1"/>
  <c r="AX8" i="47"/>
  <c r="S8" i="47" s="1"/>
  <c r="AC8" i="47" s="1"/>
  <c r="AB9" i="47" s="1"/>
  <c r="AX3" i="47"/>
  <c r="S3" i="47" s="1"/>
  <c r="AC3" i="47" s="1"/>
  <c r="X81" i="86"/>
  <c r="Z81" i="86" s="1"/>
  <c r="Y81" i="86"/>
  <c r="AR75" i="89"/>
  <c r="AN81" i="37"/>
  <c r="AI81" i="37"/>
  <c r="AJ4" i="27"/>
  <c r="AK4" i="27"/>
  <c r="AT4" i="27" s="1"/>
  <c r="AT81" i="27" s="1"/>
  <c r="AS38" i="27"/>
  <c r="AL38" i="27"/>
  <c r="AU38" i="27" s="1"/>
  <c r="AG77" i="74"/>
  <c r="AP77" i="74" s="1"/>
  <c r="AF77" i="74"/>
  <c r="AO77" i="74" s="1"/>
  <c r="AE77" i="74"/>
  <c r="W78" i="74"/>
  <c r="AI77" i="87"/>
  <c r="AN77" i="87"/>
  <c r="AI77" i="46"/>
  <c r="AN77" i="46"/>
  <c r="AS6" i="75"/>
  <c r="AL6" i="75"/>
  <c r="AU6" i="75" s="1"/>
  <c r="AJ64" i="83"/>
  <c r="AK64" i="83"/>
  <c r="AT64" i="83" s="1"/>
  <c r="AJ40" i="83"/>
  <c r="AK40" i="83"/>
  <c r="AT40" i="83" s="1"/>
  <c r="AJ22" i="83"/>
  <c r="AK22" i="83"/>
  <c r="AT22" i="83" s="1"/>
  <c r="AJ10" i="83"/>
  <c r="AK10" i="83"/>
  <c r="AT10" i="83" s="1"/>
  <c r="AS63" i="27"/>
  <c r="AL63" i="27"/>
  <c r="AU63" i="27" s="1"/>
  <c r="AS34" i="27"/>
  <c r="AL34" i="27"/>
  <c r="AU34" i="27" s="1"/>
  <c r="W82" i="77"/>
  <c r="AE81" i="77"/>
  <c r="AF81" i="77"/>
  <c r="AO81" i="77" s="1"/>
  <c r="AG81" i="77"/>
  <c r="AP81" i="77" s="1"/>
  <c r="AS54" i="27"/>
  <c r="AL54" i="27"/>
  <c r="AU54" i="27" s="1"/>
  <c r="AH83" i="34"/>
  <c r="AQ83" i="34" s="1"/>
  <c r="AS47" i="27"/>
  <c r="AL47" i="27"/>
  <c r="AU47" i="27" s="1"/>
  <c r="AS65" i="27"/>
  <c r="AL65" i="27"/>
  <c r="AU65" i="27" s="1"/>
  <c r="AS76" i="27"/>
  <c r="AL76" i="27"/>
  <c r="AU76" i="27" s="1"/>
  <c r="AK76" i="47"/>
  <c r="AT76" i="47" s="1"/>
  <c r="AJ76" i="47"/>
  <c r="AJ59" i="47"/>
  <c r="AK59" i="47"/>
  <c r="AT59" i="47" s="1"/>
  <c r="AJ23" i="47"/>
  <c r="AK23" i="47"/>
  <c r="AT23" i="47" s="1"/>
  <c r="AS26" i="27"/>
  <c r="AL26" i="27"/>
  <c r="AU26" i="27" s="1"/>
  <c r="AS62" i="27"/>
  <c r="AL62" i="27"/>
  <c r="AU62" i="27" s="1"/>
  <c r="AG79" i="81"/>
  <c r="AP79" i="81" s="1"/>
  <c r="AF79" i="81"/>
  <c r="AO79" i="81" s="1"/>
  <c r="AE79" i="81"/>
  <c r="W80" i="81"/>
  <c r="AJ74" i="83"/>
  <c r="AK74" i="83"/>
  <c r="AT74" i="83" s="1"/>
  <c r="AJ62" i="83"/>
  <c r="AK62" i="83"/>
  <c r="AT62" i="83" s="1"/>
  <c r="AJ50" i="83"/>
  <c r="AK50" i="83"/>
  <c r="AT50" i="83" s="1"/>
  <c r="AJ38" i="83"/>
  <c r="AK38" i="83"/>
  <c r="AT38" i="83" s="1"/>
  <c r="AJ32" i="83"/>
  <c r="AK32" i="83"/>
  <c r="AT32" i="83" s="1"/>
  <c r="AJ14" i="83"/>
  <c r="AK14" i="83"/>
  <c r="AT14" i="83" s="1"/>
  <c r="AS68" i="27"/>
  <c r="AL68" i="27"/>
  <c r="AU68" i="27" s="1"/>
  <c r="Z83" i="33"/>
  <c r="Z77" i="29"/>
  <c r="AS12" i="27"/>
  <c r="AL12" i="27"/>
  <c r="AU12" i="27" s="1"/>
  <c r="AN80" i="42"/>
  <c r="AI80" i="42"/>
  <c r="AJ78" i="83"/>
  <c r="AK78" i="83"/>
  <c r="AT78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J7" i="83"/>
  <c r="AK7" i="83"/>
  <c r="AT7" i="83" s="1"/>
  <c r="AT81" i="75"/>
  <c r="AS21" i="27"/>
  <c r="AL21" i="27"/>
  <c r="AU21" i="27" s="1"/>
  <c r="AS39" i="27"/>
  <c r="AL39" i="27"/>
  <c r="AU39" i="27" s="1"/>
  <c r="AS57" i="27"/>
  <c r="AL57" i="27"/>
  <c r="AU57" i="27" s="1"/>
  <c r="AS14" i="75"/>
  <c r="AL14" i="75"/>
  <c r="AU14" i="75" s="1"/>
  <c r="AH80" i="93"/>
  <c r="AQ80" i="93" s="1"/>
  <c r="AR82" i="34"/>
  <c r="AH79" i="91"/>
  <c r="AQ79" i="91" s="1"/>
  <c r="AQ81" i="91" s="1"/>
  <c r="AX3" i="91"/>
  <c r="S3" i="91" s="1"/>
  <c r="AC3" i="91" s="1"/>
  <c r="AZ3" i="91"/>
  <c r="AX6" i="91" s="1"/>
  <c r="S6" i="91" s="1"/>
  <c r="AC6" i="91" s="1"/>
  <c r="AB7" i="91" s="1"/>
  <c r="AX7" i="91"/>
  <c r="S7" i="91" s="1"/>
  <c r="AC7" i="91" s="1"/>
  <c r="AB8" i="91" s="1"/>
  <c r="AX9" i="91"/>
  <c r="S9" i="91" s="1"/>
  <c r="AC9" i="91" s="1"/>
  <c r="AB10" i="91" s="1"/>
  <c r="AX11" i="91"/>
  <c r="S11" i="91" s="1"/>
  <c r="AC11" i="91" s="1"/>
  <c r="AB12" i="91" s="1"/>
  <c r="AX13" i="91"/>
  <c r="S13" i="91" s="1"/>
  <c r="AC13" i="91" s="1"/>
  <c r="AB14" i="91" s="1"/>
  <c r="AX15" i="91"/>
  <c r="S15" i="91" s="1"/>
  <c r="AC15" i="91" s="1"/>
  <c r="AB16" i="91" s="1"/>
  <c r="AX17" i="91"/>
  <c r="S17" i="91" s="1"/>
  <c r="AC17" i="91" s="1"/>
  <c r="AB18" i="91" s="1"/>
  <c r="AX19" i="91"/>
  <c r="S19" i="91" s="1"/>
  <c r="AC19" i="91" s="1"/>
  <c r="AB20" i="91" s="1"/>
  <c r="AX21" i="91"/>
  <c r="S21" i="91" s="1"/>
  <c r="AC21" i="91" s="1"/>
  <c r="AB22" i="91" s="1"/>
  <c r="AX23" i="91"/>
  <c r="S23" i="91" s="1"/>
  <c r="AC23" i="91" s="1"/>
  <c r="AB24" i="91" s="1"/>
  <c r="AX25" i="91"/>
  <c r="S25" i="91" s="1"/>
  <c r="AC25" i="91" s="1"/>
  <c r="AB26" i="91" s="1"/>
  <c r="AX27" i="91"/>
  <c r="S27" i="91" s="1"/>
  <c r="AC27" i="91" s="1"/>
  <c r="AB28" i="91" s="1"/>
  <c r="AX29" i="91"/>
  <c r="S29" i="91" s="1"/>
  <c r="AC29" i="91" s="1"/>
  <c r="AB30" i="91" s="1"/>
  <c r="AX31" i="91"/>
  <c r="S31" i="91" s="1"/>
  <c r="AC31" i="91" s="1"/>
  <c r="AB32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7" i="91"/>
  <c r="S37" i="91" s="1"/>
  <c r="AC37" i="91" s="1"/>
  <c r="AB38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3" i="91"/>
  <c r="S43" i="91" s="1"/>
  <c r="AC43" i="91" s="1"/>
  <c r="AB44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9" i="91"/>
  <c r="S49" i="91" s="1"/>
  <c r="AC49" i="91" s="1"/>
  <c r="AB50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5" i="91"/>
  <c r="S55" i="91" s="1"/>
  <c r="AC55" i="91" s="1"/>
  <c r="AB56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1" i="91"/>
  <c r="S61" i="91" s="1"/>
  <c r="AC61" i="91" s="1"/>
  <c r="AB62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7" i="91"/>
  <c r="S67" i="91" s="1"/>
  <c r="AC67" i="91" s="1"/>
  <c r="AB68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3" i="91"/>
  <c r="S73" i="91" s="1"/>
  <c r="AC73" i="91" s="1"/>
  <c r="AB74" i="91" s="1"/>
  <c r="AX75" i="91"/>
  <c r="S75" i="91" s="1"/>
  <c r="AC75" i="91" s="1"/>
  <c r="AB76" i="91" s="1"/>
  <c r="AX76" i="91"/>
  <c r="S76" i="91" s="1"/>
  <c r="AC76" i="91" s="1"/>
  <c r="AB77" i="91" s="1"/>
  <c r="AX77" i="91"/>
  <c r="S77" i="91" s="1"/>
  <c r="AC77" i="91" s="1"/>
  <c r="AB78" i="91" s="1"/>
  <c r="AX74" i="91"/>
  <c r="S74" i="91" s="1"/>
  <c r="AC74" i="91" s="1"/>
  <c r="AB75" i="91" s="1"/>
  <c r="AS64" i="27"/>
  <c r="AL64" i="27"/>
  <c r="AU64" i="27" s="1"/>
  <c r="AS72" i="27"/>
  <c r="AL72" i="27"/>
  <c r="AU72" i="27" s="1"/>
  <c r="AS5" i="27"/>
  <c r="AL5" i="27"/>
  <c r="AU5" i="27" s="1"/>
  <c r="AS13" i="27"/>
  <c r="AL13" i="27"/>
  <c r="AU13" i="27" s="1"/>
  <c r="AS31" i="27"/>
  <c r="AL31" i="27"/>
  <c r="AU31" i="27" s="1"/>
  <c r="AS49" i="27"/>
  <c r="AL49" i="27"/>
  <c r="AU49" i="27" s="1"/>
  <c r="AX73" i="47"/>
  <c r="S73" i="47" s="1"/>
  <c r="AC73" i="47" s="1"/>
  <c r="AB74" i="47" s="1"/>
  <c r="AX67" i="47"/>
  <c r="S67" i="47" s="1"/>
  <c r="AC67" i="47" s="1"/>
  <c r="AB68" i="47" s="1"/>
  <c r="AX61" i="47"/>
  <c r="S61" i="47" s="1"/>
  <c r="AC61" i="47" s="1"/>
  <c r="AB62" i="47" s="1"/>
  <c r="AX55" i="47"/>
  <c r="S55" i="47" s="1"/>
  <c r="AC55" i="47" s="1"/>
  <c r="AB56" i="47" s="1"/>
  <c r="AX49" i="47"/>
  <c r="S49" i="47" s="1"/>
  <c r="AC49" i="47" s="1"/>
  <c r="AB50" i="47" s="1"/>
  <c r="AX43" i="47"/>
  <c r="S43" i="47" s="1"/>
  <c r="AC43" i="47" s="1"/>
  <c r="AB44" i="47" s="1"/>
  <c r="AX37" i="47"/>
  <c r="S37" i="47" s="1"/>
  <c r="AC37" i="47" s="1"/>
  <c r="AB38" i="47" s="1"/>
  <c r="AX31" i="47"/>
  <c r="S31" i="47" s="1"/>
  <c r="AC31" i="47" s="1"/>
  <c r="AB32" i="47" s="1"/>
  <c r="AX25" i="47"/>
  <c r="S25" i="47" s="1"/>
  <c r="AC25" i="47" s="1"/>
  <c r="AB26" i="47" s="1"/>
  <c r="AX19" i="47"/>
  <c r="S19" i="47" s="1"/>
  <c r="AC19" i="47" s="1"/>
  <c r="AB20" i="47" s="1"/>
  <c r="AX13" i="47"/>
  <c r="S13" i="47" s="1"/>
  <c r="AC13" i="47" s="1"/>
  <c r="AB14" i="47" s="1"/>
  <c r="AX7" i="47"/>
  <c r="S7" i="47" s="1"/>
  <c r="AC7" i="47" s="1"/>
  <c r="AB8" i="47" s="1"/>
  <c r="AR76" i="74"/>
  <c r="AR76" i="39"/>
  <c r="AI79" i="47"/>
  <c r="AN79" i="47"/>
  <c r="AN81" i="47" s="1"/>
  <c r="AN79" i="83"/>
  <c r="AN81" i="83" s="1"/>
  <c r="AI79" i="83"/>
  <c r="AS20" i="27"/>
  <c r="AL20" i="27"/>
  <c r="AU20" i="27" s="1"/>
  <c r="AJ58" i="83"/>
  <c r="AK58" i="83"/>
  <c r="AT58" i="83" s="1"/>
  <c r="AJ29" i="47"/>
  <c r="AK29" i="47"/>
  <c r="AT29" i="47" s="1"/>
  <c r="AS14" i="27"/>
  <c r="AL14" i="27"/>
  <c r="AU14" i="27" s="1"/>
  <c r="AS32" i="27"/>
  <c r="AL32" i="27"/>
  <c r="AU32" i="27" s="1"/>
  <c r="AS50" i="27"/>
  <c r="AL50" i="27"/>
  <c r="AU50" i="27" s="1"/>
  <c r="Z81" i="85"/>
  <c r="AH77" i="74"/>
  <c r="AQ77" i="74" s="1"/>
  <c r="AH77" i="39"/>
  <c r="AQ77" i="39" s="1"/>
  <c r="AN77" i="82"/>
  <c r="AI77" i="82"/>
  <c r="AS66" i="27"/>
  <c r="AL66" i="27"/>
  <c r="AU66" i="27" s="1"/>
  <c r="X78" i="46"/>
  <c r="Z78" i="46" s="1"/>
  <c r="Y78" i="46"/>
  <c r="AJ76" i="83"/>
  <c r="AK76" i="83"/>
  <c r="AT76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6" i="83"/>
  <c r="AK6" i="83"/>
  <c r="AT6" i="83" s="1"/>
  <c r="AS4" i="75"/>
  <c r="AS81" i="75" s="1"/>
  <c r="AL4" i="75"/>
  <c r="AU4" i="75" s="1"/>
  <c r="AH78" i="35"/>
  <c r="AQ78" i="35" s="1"/>
  <c r="AS10" i="27"/>
  <c r="AL10" i="27"/>
  <c r="AU10" i="27" s="1"/>
  <c r="AS28" i="27"/>
  <c r="AL28" i="27"/>
  <c r="AU28" i="27" s="1"/>
  <c r="AS46" i="27"/>
  <c r="AL46" i="27"/>
  <c r="AU46" i="27" s="1"/>
  <c r="AN79" i="94"/>
  <c r="AI79" i="94"/>
  <c r="AF78" i="43"/>
  <c r="AO78" i="43" s="1"/>
  <c r="AG78" i="43"/>
  <c r="AP78" i="43" s="1"/>
  <c r="AE78" i="43"/>
  <c r="W79" i="43"/>
  <c r="AS36" i="27"/>
  <c r="AL36" i="27"/>
  <c r="AU36" i="27" s="1"/>
  <c r="AR80" i="85"/>
  <c r="Z78" i="73"/>
  <c r="AS23" i="27"/>
  <c r="AL23" i="27"/>
  <c r="AU23" i="27" s="1"/>
  <c r="AS41" i="27"/>
  <c r="AL41" i="27"/>
  <c r="AU41" i="27" s="1"/>
  <c r="AS59" i="27"/>
  <c r="AL59" i="27"/>
  <c r="AU59" i="27" s="1"/>
  <c r="AS78" i="27"/>
  <c r="AL78" i="27"/>
  <c r="AU78" i="27" s="1"/>
  <c r="AH76" i="89"/>
  <c r="AQ76" i="89" s="1"/>
  <c r="AX78" i="47"/>
  <c r="S78" i="47" s="1"/>
  <c r="AC78" i="47" s="1"/>
  <c r="AB79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X42" i="47"/>
  <c r="S42" i="47" s="1"/>
  <c r="AC42" i="47" s="1"/>
  <c r="AB43" i="47" s="1"/>
  <c r="AX36" i="47"/>
  <c r="S36" i="47" s="1"/>
  <c r="AC36" i="47" s="1"/>
  <c r="AB37" i="47" s="1"/>
  <c r="AX30" i="47"/>
  <c r="S30" i="47" s="1"/>
  <c r="AC30" i="47" s="1"/>
  <c r="AB31" i="47" s="1"/>
  <c r="AX24" i="47"/>
  <c r="S24" i="47" s="1"/>
  <c r="AC24" i="47" s="1"/>
  <c r="AB25" i="47" s="1"/>
  <c r="AX18" i="47"/>
  <c r="S18" i="47" s="1"/>
  <c r="AC18" i="47" s="1"/>
  <c r="AB19" i="47" s="1"/>
  <c r="AX12" i="47"/>
  <c r="S12" i="47" s="1"/>
  <c r="AC12" i="47" s="1"/>
  <c r="AB13" i="47" s="1"/>
  <c r="AR76" i="29"/>
  <c r="Z81" i="78"/>
  <c r="X81" i="78"/>
  <c r="Y81" i="78"/>
  <c r="AR79" i="93"/>
  <c r="AS60" i="27"/>
  <c r="AL60" i="27"/>
  <c r="AU60" i="27" s="1"/>
  <c r="AU81" i="75" l="1"/>
  <c r="C11" i="75" s="1"/>
  <c r="F28" i="97" s="1"/>
  <c r="AJ71" i="47"/>
  <c r="AB4" i="83"/>
  <c r="AE78" i="46"/>
  <c r="W79" i="46"/>
  <c r="AG78" i="46"/>
  <c r="AP78" i="46" s="1"/>
  <c r="AF78" i="46"/>
  <c r="AO78" i="46" s="1"/>
  <c r="AF81" i="86"/>
  <c r="AO81" i="86" s="1"/>
  <c r="AG81" i="86"/>
  <c r="AP81" i="86" s="1"/>
  <c r="AE81" i="86"/>
  <c r="W82" i="86"/>
  <c r="W79" i="82"/>
  <c r="AF78" i="82"/>
  <c r="AO78" i="82" s="1"/>
  <c r="AG78" i="82"/>
  <c r="AP78" i="82" s="1"/>
  <c r="AE78" i="82"/>
  <c r="W83" i="37"/>
  <c r="AG82" i="37"/>
  <c r="AP82" i="37" s="1"/>
  <c r="AF82" i="37"/>
  <c r="AO82" i="37" s="1"/>
  <c r="AE82" i="37"/>
  <c r="AJ7" i="91"/>
  <c r="AK7" i="91"/>
  <c r="AT7" i="91" s="1"/>
  <c r="W81" i="94"/>
  <c r="AG80" i="94"/>
  <c r="AP80" i="94" s="1"/>
  <c r="AF80" i="94"/>
  <c r="AO80" i="94" s="1"/>
  <c r="AE80" i="94"/>
  <c r="AE78" i="31"/>
  <c r="AF78" i="31"/>
  <c r="AO78" i="31" s="1"/>
  <c r="AG78" i="31"/>
  <c r="AP78" i="31" s="1"/>
  <c r="W79" i="31"/>
  <c r="AJ26" i="47"/>
  <c r="AK26" i="47"/>
  <c r="AT26" i="47" s="1"/>
  <c r="AK52" i="91"/>
  <c r="AT52" i="91" s="1"/>
  <c r="AJ52" i="91"/>
  <c r="AB4" i="91"/>
  <c r="AJ3" i="91"/>
  <c r="AS50" i="83"/>
  <c r="AL50" i="83"/>
  <c r="AU50" i="83" s="1"/>
  <c r="AS41" i="47"/>
  <c r="AL41" i="47"/>
  <c r="AU41" i="47" s="1"/>
  <c r="AK43" i="47"/>
  <c r="AT43" i="47" s="1"/>
  <c r="AJ43" i="47"/>
  <c r="AS12" i="83"/>
  <c r="AL12" i="83"/>
  <c r="AU12" i="83" s="1"/>
  <c r="AS66" i="83"/>
  <c r="AL66" i="83"/>
  <c r="AU66" i="83" s="1"/>
  <c r="AK68" i="91"/>
  <c r="AT68" i="91" s="1"/>
  <c r="AH81" i="78"/>
  <c r="AQ81" i="78" s="1"/>
  <c r="AJ25" i="47"/>
  <c r="AK25" i="47"/>
  <c r="AT25" i="47" s="1"/>
  <c r="AK61" i="47"/>
  <c r="AT61" i="47" s="1"/>
  <c r="AJ61" i="47"/>
  <c r="AJ20" i="47"/>
  <c r="AK20" i="47"/>
  <c r="AT20" i="47" s="1"/>
  <c r="AJ56" i="47"/>
  <c r="AK56" i="47"/>
  <c r="AT56" i="47" s="1"/>
  <c r="AK78" i="91"/>
  <c r="AT78" i="91" s="1"/>
  <c r="AJ71" i="91"/>
  <c r="AK71" i="91"/>
  <c r="AT71" i="91" s="1"/>
  <c r="AJ65" i="91"/>
  <c r="AK65" i="91"/>
  <c r="AT65" i="91" s="1"/>
  <c r="AJ59" i="91"/>
  <c r="AK59" i="91"/>
  <c r="AT59" i="91" s="1"/>
  <c r="AK53" i="91"/>
  <c r="AT53" i="91" s="1"/>
  <c r="AJ53" i="91"/>
  <c r="AK47" i="91"/>
  <c r="AT47" i="91" s="1"/>
  <c r="AJ47" i="91"/>
  <c r="AJ41" i="91"/>
  <c r="AK41" i="91"/>
  <c r="AT41" i="91" s="1"/>
  <c r="AJ35" i="91"/>
  <c r="AK35" i="91"/>
  <c r="AT35" i="91" s="1"/>
  <c r="AX28" i="91"/>
  <c r="S28" i="91" s="1"/>
  <c r="AC28" i="91" s="1"/>
  <c r="AB29" i="91" s="1"/>
  <c r="AX22" i="91"/>
  <c r="S22" i="91" s="1"/>
  <c r="AC22" i="91" s="1"/>
  <c r="AB23" i="91" s="1"/>
  <c r="AX16" i="91"/>
  <c r="S16" i="91" s="1"/>
  <c r="AC16" i="91" s="1"/>
  <c r="AB17" i="91" s="1"/>
  <c r="AX10" i="91"/>
  <c r="S10" i="91" s="1"/>
  <c r="AC10" i="91" s="1"/>
  <c r="AB11" i="91" s="1"/>
  <c r="AX5" i="91"/>
  <c r="S5" i="91" s="1"/>
  <c r="AC5" i="91" s="1"/>
  <c r="AB6" i="91" s="1"/>
  <c r="X80" i="81"/>
  <c r="Y80" i="81"/>
  <c r="AS59" i="47"/>
  <c r="AL59" i="47"/>
  <c r="AU59" i="47" s="1"/>
  <c r="AI81" i="77"/>
  <c r="AN81" i="77"/>
  <c r="AS40" i="83"/>
  <c r="AL40" i="83"/>
  <c r="AU40" i="83" s="1"/>
  <c r="AR77" i="46"/>
  <c r="AR81" i="37"/>
  <c r="AJ33" i="47"/>
  <c r="AK33" i="47"/>
  <c r="AT33" i="47" s="1"/>
  <c r="AJ69" i="47"/>
  <c r="AK69" i="47"/>
  <c r="AT69" i="47" s="1"/>
  <c r="AJ22" i="47"/>
  <c r="AK22" i="47"/>
  <c r="AT22" i="47" s="1"/>
  <c r="AK58" i="47"/>
  <c r="AT58" i="47" s="1"/>
  <c r="AJ58" i="47"/>
  <c r="AS21" i="83"/>
  <c r="AL21" i="83"/>
  <c r="AU21" i="83" s="1"/>
  <c r="AS39" i="83"/>
  <c r="AL39" i="83"/>
  <c r="AU39" i="83" s="1"/>
  <c r="AS57" i="83"/>
  <c r="AL57" i="83"/>
  <c r="AU57" i="83" s="1"/>
  <c r="AI82" i="41"/>
  <c r="AN82" i="41"/>
  <c r="AS5" i="83"/>
  <c r="AL5" i="83"/>
  <c r="AU5" i="83" s="1"/>
  <c r="AS77" i="83"/>
  <c r="AL77" i="83"/>
  <c r="AU77" i="83" s="1"/>
  <c r="AK36" i="47"/>
  <c r="AT36" i="47" s="1"/>
  <c r="AJ36" i="47"/>
  <c r="AJ72" i="47"/>
  <c r="AK72" i="47"/>
  <c r="AT72" i="47" s="1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K67" i="47"/>
  <c r="AT67" i="47" s="1"/>
  <c r="AJ67" i="47"/>
  <c r="AS42" i="83"/>
  <c r="AL42" i="83"/>
  <c r="AU42" i="83" s="1"/>
  <c r="AR77" i="82"/>
  <c r="AJ77" i="91"/>
  <c r="AK77" i="91"/>
  <c r="AT77" i="91" s="1"/>
  <c r="AK46" i="91"/>
  <c r="AT46" i="91" s="1"/>
  <c r="AJ46" i="91"/>
  <c r="AJ16" i="91"/>
  <c r="AK16" i="91"/>
  <c r="AT16" i="91" s="1"/>
  <c r="AS55" i="83"/>
  <c r="AL55" i="83"/>
  <c r="AU55" i="83" s="1"/>
  <c r="AS14" i="83"/>
  <c r="AL14" i="83"/>
  <c r="AU14" i="83" s="1"/>
  <c r="AS76" i="47"/>
  <c r="AL76" i="47"/>
  <c r="AU76" i="47" s="1"/>
  <c r="AB4" i="47"/>
  <c r="AJ3" i="47"/>
  <c r="AJ78" i="47"/>
  <c r="AK78" i="47"/>
  <c r="AT78" i="47" s="1"/>
  <c r="AS26" i="83"/>
  <c r="AL26" i="83"/>
  <c r="AU26" i="83" s="1"/>
  <c r="AS68" i="83"/>
  <c r="AL68" i="83"/>
  <c r="AU68" i="83" s="1"/>
  <c r="AF82" i="30"/>
  <c r="AO82" i="30" s="1"/>
  <c r="AE82" i="30"/>
  <c r="W83" i="30"/>
  <c r="AG82" i="30"/>
  <c r="AP82" i="30" s="1"/>
  <c r="AS9" i="83"/>
  <c r="AL9" i="83"/>
  <c r="AU9" i="83" s="1"/>
  <c r="AS47" i="47"/>
  <c r="AL47" i="47"/>
  <c r="AU47" i="47" s="1"/>
  <c r="AS71" i="47"/>
  <c r="AL71" i="47"/>
  <c r="AU71" i="47" s="1"/>
  <c r="AK6" i="47"/>
  <c r="AT6" i="47" s="1"/>
  <c r="AJ6" i="47"/>
  <c r="AJ42" i="47"/>
  <c r="AK42" i="47"/>
  <c r="AT42" i="47" s="1"/>
  <c r="AJ77" i="47"/>
  <c r="AK77" i="47"/>
  <c r="AT77" i="47" s="1"/>
  <c r="X80" i="38"/>
  <c r="Y80" i="38"/>
  <c r="AH78" i="87"/>
  <c r="AQ78" i="87" s="1"/>
  <c r="AS16" i="83"/>
  <c r="AL16" i="83"/>
  <c r="AU16" i="83" s="1"/>
  <c r="AS70" i="83"/>
  <c r="AL70" i="83"/>
  <c r="AU70" i="83" s="1"/>
  <c r="Y77" i="89"/>
  <c r="Z77" i="89" s="1"/>
  <c r="X77" i="89"/>
  <c r="AJ37" i="47"/>
  <c r="AK37" i="47"/>
  <c r="AT37" i="47" s="1"/>
  <c r="AK73" i="47"/>
  <c r="AT73" i="47" s="1"/>
  <c r="AJ73" i="47"/>
  <c r="AL79" i="83"/>
  <c r="AU79" i="83" s="1"/>
  <c r="AR79" i="83"/>
  <c r="AR81" i="83" s="1"/>
  <c r="AJ32" i="47"/>
  <c r="AK32" i="47"/>
  <c r="AT32" i="47" s="1"/>
  <c r="AJ68" i="47"/>
  <c r="AK68" i="47"/>
  <c r="AT68" i="47" s="1"/>
  <c r="AK76" i="91"/>
  <c r="AT76" i="91" s="1"/>
  <c r="AJ76" i="91"/>
  <c r="AX68" i="91"/>
  <c r="S68" i="91" s="1"/>
  <c r="AC68" i="91" s="1"/>
  <c r="AB69" i="91" s="1"/>
  <c r="AX62" i="91"/>
  <c r="S62" i="91" s="1"/>
  <c r="AC62" i="91" s="1"/>
  <c r="AB63" i="91" s="1"/>
  <c r="AX56" i="91"/>
  <c r="S56" i="91" s="1"/>
  <c r="AC56" i="91" s="1"/>
  <c r="AB57" i="91" s="1"/>
  <c r="AX50" i="91"/>
  <c r="S50" i="91" s="1"/>
  <c r="AC50" i="91" s="1"/>
  <c r="AB51" i="91" s="1"/>
  <c r="AX44" i="91"/>
  <c r="S44" i="91" s="1"/>
  <c r="AC44" i="91" s="1"/>
  <c r="AB45" i="91" s="1"/>
  <c r="AX38" i="91"/>
  <c r="S38" i="91" s="1"/>
  <c r="AC38" i="91" s="1"/>
  <c r="AB39" i="91" s="1"/>
  <c r="AX32" i="91"/>
  <c r="S32" i="91" s="1"/>
  <c r="AC32" i="91" s="1"/>
  <c r="AB33" i="91" s="1"/>
  <c r="AX26" i="91"/>
  <c r="S26" i="91" s="1"/>
  <c r="AC26" i="91" s="1"/>
  <c r="AB27" i="91" s="1"/>
  <c r="AX20" i="91"/>
  <c r="S20" i="91" s="1"/>
  <c r="AC20" i="91" s="1"/>
  <c r="AB21" i="91" s="1"/>
  <c r="AX14" i="91"/>
  <c r="S14" i="91" s="1"/>
  <c r="AC14" i="91" s="1"/>
  <c r="AB15" i="91" s="1"/>
  <c r="AX8" i="91"/>
  <c r="S8" i="91" s="1"/>
  <c r="AC8" i="91" s="1"/>
  <c r="AB9" i="91" s="1"/>
  <c r="AX4" i="91"/>
  <c r="S4" i="91" s="1"/>
  <c r="AC4" i="91" s="1"/>
  <c r="AB5" i="91" s="1"/>
  <c r="AG77" i="29"/>
  <c r="AP77" i="29" s="1"/>
  <c r="AE77" i="29"/>
  <c r="W78" i="29"/>
  <c r="AF77" i="29"/>
  <c r="AO77" i="29" s="1"/>
  <c r="X82" i="77"/>
  <c r="Y82" i="77"/>
  <c r="AS10" i="83"/>
  <c r="AL10" i="83"/>
  <c r="AU10" i="83" s="1"/>
  <c r="AS64" i="83"/>
  <c r="AL64" i="83"/>
  <c r="AU64" i="83" s="1"/>
  <c r="AR77" i="87"/>
  <c r="AK9" i="47"/>
  <c r="AT9" i="47" s="1"/>
  <c r="AJ9" i="47"/>
  <c r="AJ45" i="47"/>
  <c r="AK45" i="47"/>
  <c r="AT45" i="47" s="1"/>
  <c r="AH78" i="82"/>
  <c r="AQ78" i="82" s="1"/>
  <c r="AJ34" i="47"/>
  <c r="AK34" i="47"/>
  <c r="AT34" i="47" s="1"/>
  <c r="AK70" i="47"/>
  <c r="AT70" i="47" s="1"/>
  <c r="AJ70" i="47"/>
  <c r="AR77" i="31"/>
  <c r="AS27" i="83"/>
  <c r="AL27" i="83"/>
  <c r="AU27" i="83" s="1"/>
  <c r="AS45" i="83"/>
  <c r="AL45" i="83"/>
  <c r="AU45" i="83" s="1"/>
  <c r="AS63" i="83"/>
  <c r="AL63" i="83"/>
  <c r="AU63" i="83" s="1"/>
  <c r="AS34" i="83"/>
  <c r="AL34" i="83"/>
  <c r="AU34" i="83" s="1"/>
  <c r="AK12" i="47"/>
  <c r="AT12" i="47" s="1"/>
  <c r="AJ12" i="47"/>
  <c r="AJ48" i="47"/>
  <c r="AK48" i="47"/>
  <c r="AT48" i="47" s="1"/>
  <c r="AH78" i="31"/>
  <c r="AQ78" i="31" s="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X84" i="34"/>
  <c r="Y84" i="34"/>
  <c r="Z84" i="34" s="1"/>
  <c r="AJ7" i="47"/>
  <c r="AJ31" i="47"/>
  <c r="AK31" i="47"/>
  <c r="AT31" i="47" s="1"/>
  <c r="AS6" i="83"/>
  <c r="AL6" i="83"/>
  <c r="AU6" i="83" s="1"/>
  <c r="AS76" i="83"/>
  <c r="AL76" i="83"/>
  <c r="AU76" i="83" s="1"/>
  <c r="AK70" i="91"/>
  <c r="AT70" i="91" s="1"/>
  <c r="AJ70" i="91"/>
  <c r="AJ40" i="91"/>
  <c r="AK40" i="91"/>
  <c r="AT40" i="91" s="1"/>
  <c r="AK28" i="91"/>
  <c r="AT28" i="91" s="1"/>
  <c r="AS19" i="83"/>
  <c r="AL19" i="83"/>
  <c r="AU19" i="83" s="1"/>
  <c r="AS73" i="83"/>
  <c r="AL73" i="83"/>
  <c r="AU73" i="83" s="1"/>
  <c r="AN79" i="81"/>
  <c r="AI79" i="81"/>
  <c r="AK39" i="47"/>
  <c r="AT39" i="47" s="1"/>
  <c r="AJ39" i="47"/>
  <c r="AS29" i="47"/>
  <c r="AL29" i="47"/>
  <c r="AU29" i="47" s="1"/>
  <c r="AJ38" i="47"/>
  <c r="AK38" i="47"/>
  <c r="AT38" i="47" s="1"/>
  <c r="AK56" i="91"/>
  <c r="AT56" i="91" s="1"/>
  <c r="AJ56" i="91"/>
  <c r="AJ50" i="91"/>
  <c r="AK50" i="91"/>
  <c r="AT50" i="91" s="1"/>
  <c r="AK38" i="91"/>
  <c r="AT38" i="91" s="1"/>
  <c r="AJ20" i="91"/>
  <c r="AK20" i="91"/>
  <c r="AT20" i="91" s="1"/>
  <c r="AJ8" i="91"/>
  <c r="AK8" i="91"/>
  <c r="AT8" i="91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78" i="83"/>
  <c r="AL78" i="83"/>
  <c r="AU78" i="83" s="1"/>
  <c r="AG83" i="33"/>
  <c r="AP83" i="33" s="1"/>
  <c r="AF83" i="33"/>
  <c r="AO83" i="33" s="1"/>
  <c r="W84" i="33"/>
  <c r="AE83" i="33"/>
  <c r="AS32" i="83"/>
  <c r="AL32" i="83"/>
  <c r="AU32" i="83" s="1"/>
  <c r="AS62" i="83"/>
  <c r="AL62" i="83"/>
  <c r="AU62" i="83" s="1"/>
  <c r="Z78" i="74"/>
  <c r="X78" i="74"/>
  <c r="Y78" i="74"/>
  <c r="AK15" i="47"/>
  <c r="AT15" i="47" s="1"/>
  <c r="AJ15" i="47"/>
  <c r="AJ51" i="47"/>
  <c r="AK51" i="47"/>
  <c r="AT51" i="47" s="1"/>
  <c r="AS8" i="83"/>
  <c r="AL8" i="83"/>
  <c r="AU8" i="83" s="1"/>
  <c r="AS44" i="83"/>
  <c r="AL44" i="83"/>
  <c r="AU44" i="83" s="1"/>
  <c r="AH81" i="42"/>
  <c r="AQ81" i="42" s="1"/>
  <c r="AJ5" i="47"/>
  <c r="AK5" i="47"/>
  <c r="AT5" i="47" s="1"/>
  <c r="AJ40" i="47"/>
  <c r="AK40" i="47"/>
  <c r="AT40" i="47" s="1"/>
  <c r="AJ75" i="47"/>
  <c r="AK75" i="47"/>
  <c r="AT75" i="47" s="1"/>
  <c r="AS11" i="47"/>
  <c r="AL11" i="47"/>
  <c r="AU11" i="47" s="1"/>
  <c r="AS53" i="47"/>
  <c r="AL53" i="47"/>
  <c r="AU53" i="47" s="1"/>
  <c r="AH80" i="26"/>
  <c r="AQ80" i="26" s="1"/>
  <c r="AK18" i="47"/>
  <c r="AT18" i="47" s="1"/>
  <c r="AJ18" i="47"/>
  <c r="AJ54" i="47"/>
  <c r="AK54" i="47"/>
  <c r="AT54" i="47" s="1"/>
  <c r="AJ4" i="83"/>
  <c r="AK4" i="83"/>
  <c r="AT4" i="83" s="1"/>
  <c r="AT81" i="83" s="1"/>
  <c r="Z78" i="87"/>
  <c r="X77" i="90"/>
  <c r="Y77" i="90"/>
  <c r="AS28" i="83"/>
  <c r="AL28" i="83"/>
  <c r="AU28" i="83" s="1"/>
  <c r="X78" i="39"/>
  <c r="Y78" i="39"/>
  <c r="W82" i="78"/>
  <c r="AG81" i="78"/>
  <c r="AP81" i="78" s="1"/>
  <c r="AE81" i="78"/>
  <c r="AF81" i="78"/>
  <c r="AO81" i="78" s="1"/>
  <c r="AS60" i="83"/>
  <c r="AL60" i="83"/>
  <c r="AU60" i="83" s="1"/>
  <c r="W82" i="85"/>
  <c r="AF81" i="85"/>
  <c r="AO81" i="85" s="1"/>
  <c r="AE81" i="85"/>
  <c r="AG81" i="85"/>
  <c r="AP81" i="85" s="1"/>
  <c r="AK64" i="91"/>
  <c r="AT64" i="91" s="1"/>
  <c r="AJ64" i="91"/>
  <c r="AK34" i="91"/>
  <c r="AT34" i="91" s="1"/>
  <c r="AJ34" i="91"/>
  <c r="AJ10" i="91"/>
  <c r="AK10" i="91"/>
  <c r="AT10" i="91" s="1"/>
  <c r="AS37" i="83"/>
  <c r="AL37" i="83"/>
  <c r="AU37" i="83" s="1"/>
  <c r="AJ28" i="47"/>
  <c r="AK28" i="47"/>
  <c r="AT28" i="47" s="1"/>
  <c r="AK79" i="47"/>
  <c r="AT79" i="47" s="1"/>
  <c r="AJ79" i="47"/>
  <c r="AS79" i="47" s="1"/>
  <c r="AR79" i="94"/>
  <c r="AS48" i="83"/>
  <c r="AL48" i="83"/>
  <c r="AU48" i="83" s="1"/>
  <c r="AJ74" i="47"/>
  <c r="AK74" i="47"/>
  <c r="AT74" i="47" s="1"/>
  <c r="AJ62" i="91"/>
  <c r="AK62" i="91"/>
  <c r="AT62" i="91" s="1"/>
  <c r="AK44" i="91"/>
  <c r="AT44" i="91" s="1"/>
  <c r="AJ44" i="91"/>
  <c r="AJ32" i="91"/>
  <c r="AK32" i="91"/>
  <c r="AT32" i="91" s="1"/>
  <c r="AJ26" i="91"/>
  <c r="AK26" i="91"/>
  <c r="AT26" i="91" s="1"/>
  <c r="AJ14" i="91"/>
  <c r="AK14" i="91"/>
  <c r="AT14" i="91" s="1"/>
  <c r="AJ13" i="47"/>
  <c r="AK13" i="47"/>
  <c r="AT13" i="47" s="1"/>
  <c r="AK49" i="47"/>
  <c r="AT49" i="47" s="1"/>
  <c r="AJ49" i="47"/>
  <c r="X79" i="43"/>
  <c r="Y79" i="43"/>
  <c r="AJ8" i="47"/>
  <c r="AK8" i="47"/>
  <c r="AT8" i="47" s="1"/>
  <c r="AJ44" i="47"/>
  <c r="AK44" i="47"/>
  <c r="AT44" i="47" s="1"/>
  <c r="AX78" i="91"/>
  <c r="S78" i="91" s="1"/>
  <c r="AC78" i="91" s="1"/>
  <c r="AB79" i="91" s="1"/>
  <c r="AX72" i="91"/>
  <c r="S72" i="91" s="1"/>
  <c r="AC72" i="91" s="1"/>
  <c r="AB73" i="91" s="1"/>
  <c r="AX66" i="91"/>
  <c r="S66" i="91" s="1"/>
  <c r="AC66" i="91" s="1"/>
  <c r="AB67" i="91" s="1"/>
  <c r="AX60" i="91"/>
  <c r="S60" i="91" s="1"/>
  <c r="AC60" i="91" s="1"/>
  <c r="AB61" i="91" s="1"/>
  <c r="AX54" i="91"/>
  <c r="S54" i="91" s="1"/>
  <c r="AC54" i="91" s="1"/>
  <c r="AB55" i="91" s="1"/>
  <c r="AX48" i="91"/>
  <c r="S48" i="91" s="1"/>
  <c r="AC48" i="91" s="1"/>
  <c r="AB49" i="91" s="1"/>
  <c r="AX42" i="91"/>
  <c r="S42" i="91" s="1"/>
  <c r="AC42" i="91" s="1"/>
  <c r="AB43" i="91" s="1"/>
  <c r="AX36" i="91"/>
  <c r="S36" i="91" s="1"/>
  <c r="AC36" i="91" s="1"/>
  <c r="AB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R80" i="42"/>
  <c r="AS23" i="47"/>
  <c r="AL23" i="47"/>
  <c r="AU23" i="47" s="1"/>
  <c r="AS22" i="83"/>
  <c r="AL22" i="83"/>
  <c r="AU22" i="83" s="1"/>
  <c r="AK21" i="47"/>
  <c r="AT21" i="47" s="1"/>
  <c r="AJ21" i="47"/>
  <c r="AJ57" i="47"/>
  <c r="AK57" i="47"/>
  <c r="AT57" i="47" s="1"/>
  <c r="W81" i="45"/>
  <c r="AG80" i="45"/>
  <c r="AP80" i="45" s="1"/>
  <c r="AF80" i="45"/>
  <c r="AO80" i="45" s="1"/>
  <c r="AE80" i="45"/>
  <c r="Z81" i="42"/>
  <c r="AJ10" i="47"/>
  <c r="AK10" i="47"/>
  <c r="AT10" i="47" s="1"/>
  <c r="AK46" i="47"/>
  <c r="AT46" i="47" s="1"/>
  <c r="AJ46" i="47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Z82" i="25"/>
  <c r="Y82" i="25"/>
  <c r="X82" i="25"/>
  <c r="AR80" i="86"/>
  <c r="Z80" i="26"/>
  <c r="AS52" i="83"/>
  <c r="AL52" i="83"/>
  <c r="AU52" i="83" s="1"/>
  <c r="AJ24" i="47"/>
  <c r="AK24" i="47"/>
  <c r="AT24" i="47" s="1"/>
  <c r="AJ60" i="47"/>
  <c r="AK60" i="47"/>
  <c r="AT60" i="47" s="1"/>
  <c r="AI79" i="38"/>
  <c r="AN79" i="38"/>
  <c r="AS3" i="83"/>
  <c r="AL3" i="83"/>
  <c r="AU3" i="83" s="1"/>
  <c r="AS23" i="83"/>
  <c r="AL23" i="83"/>
  <c r="AU23" i="83" s="1"/>
  <c r="AS41" i="83"/>
  <c r="AL41" i="83"/>
  <c r="AU41" i="83" s="1"/>
  <c r="AS59" i="83"/>
  <c r="AL59" i="83"/>
  <c r="AU59" i="83" s="1"/>
  <c r="AS75" i="83"/>
  <c r="AL75" i="83"/>
  <c r="AU75" i="83" s="1"/>
  <c r="AJ17" i="47"/>
  <c r="AI83" i="34"/>
  <c r="AN83" i="34"/>
  <c r="X79" i="35"/>
  <c r="Y79" i="35"/>
  <c r="Z79" i="35" s="1"/>
  <c r="AN77" i="39"/>
  <c r="AI77" i="39"/>
  <c r="AN79" i="91"/>
  <c r="AN81" i="91" s="1"/>
  <c r="AI79" i="91"/>
  <c r="Y81" i="93"/>
  <c r="X81" i="93"/>
  <c r="AS24" i="83"/>
  <c r="AL24" i="83"/>
  <c r="AU24" i="83" s="1"/>
  <c r="AJ62" i="47"/>
  <c r="AK62" i="47"/>
  <c r="AT62" i="47" s="1"/>
  <c r="AK58" i="91"/>
  <c r="AT58" i="91" s="1"/>
  <c r="AJ58" i="91"/>
  <c r="AJ22" i="91"/>
  <c r="AK22" i="91"/>
  <c r="AT22" i="91" s="1"/>
  <c r="AK64" i="47"/>
  <c r="AT64" i="47" s="1"/>
  <c r="AJ64" i="47"/>
  <c r="AS30" i="83"/>
  <c r="AL30" i="83"/>
  <c r="AU30" i="83" s="1"/>
  <c r="AH78" i="46"/>
  <c r="AQ78" i="46" s="1"/>
  <c r="AJ74" i="91"/>
  <c r="AK74" i="91"/>
  <c r="AT74" i="91" s="1"/>
  <c r="AJ19" i="47"/>
  <c r="AK19" i="47"/>
  <c r="AT19" i="47" s="1"/>
  <c r="AK55" i="47"/>
  <c r="AT55" i="47" s="1"/>
  <c r="AJ55" i="47"/>
  <c r="W79" i="73"/>
  <c r="AE78" i="73"/>
  <c r="AF78" i="73"/>
  <c r="AO78" i="73" s="1"/>
  <c r="AG78" i="73"/>
  <c r="AP78" i="73" s="1"/>
  <c r="AI78" i="43"/>
  <c r="AN78" i="43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58" i="83"/>
  <c r="AL58" i="83"/>
  <c r="AU58" i="83" s="1"/>
  <c r="AL79" i="47"/>
  <c r="AU79" i="47" s="1"/>
  <c r="AR79" i="47"/>
  <c r="AR81" i="47" s="1"/>
  <c r="AJ14" i="47"/>
  <c r="AK14" i="47"/>
  <c r="AT14" i="47" s="1"/>
  <c r="AJ50" i="47"/>
  <c r="AK50" i="47"/>
  <c r="AT50" i="47" s="1"/>
  <c r="AJ75" i="91"/>
  <c r="AK75" i="91"/>
  <c r="AT75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K18" i="91"/>
  <c r="AT18" i="91" s="1"/>
  <c r="AK12" i="91"/>
  <c r="AT12" i="91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38" i="83"/>
  <c r="AL38" i="83"/>
  <c r="AU38" i="83" s="1"/>
  <c r="AS74" i="83"/>
  <c r="AL74" i="83"/>
  <c r="AU74" i="83" s="1"/>
  <c r="AN77" i="74"/>
  <c r="AI77" i="74"/>
  <c r="AS4" i="27"/>
  <c r="AS81" i="27" s="1"/>
  <c r="AL4" i="27"/>
  <c r="AU4" i="27" s="1"/>
  <c r="AU81" i="27" s="1"/>
  <c r="C11" i="27" s="1"/>
  <c r="AH81" i="86"/>
  <c r="AQ81" i="86" s="1"/>
  <c r="AK27" i="47"/>
  <c r="AT27" i="47" s="1"/>
  <c r="AJ27" i="47"/>
  <c r="AJ63" i="47"/>
  <c r="AK63" i="47"/>
  <c r="AT63" i="47" s="1"/>
  <c r="AR79" i="26"/>
  <c r="AS20" i="83"/>
  <c r="AL20" i="83"/>
  <c r="AU20" i="83" s="1"/>
  <c r="AS56" i="83"/>
  <c r="AL56" i="83"/>
  <c r="AU56" i="83" s="1"/>
  <c r="AH82" i="37"/>
  <c r="AQ82" i="37" s="1"/>
  <c r="AJ16" i="47"/>
  <c r="AK16" i="47"/>
  <c r="AT16" i="47" s="1"/>
  <c r="AK52" i="47"/>
  <c r="AT52" i="47" s="1"/>
  <c r="AJ52" i="47"/>
  <c r="AH80" i="94"/>
  <c r="AQ80" i="94" s="1"/>
  <c r="AN81" i="25"/>
  <c r="AI81" i="25"/>
  <c r="X83" i="41"/>
  <c r="Y83" i="41"/>
  <c r="AS35" i="47"/>
  <c r="AL35" i="47"/>
  <c r="AU35" i="47" s="1"/>
  <c r="AS65" i="47"/>
  <c r="AL65" i="47"/>
  <c r="AU65" i="47" s="1"/>
  <c r="AR80" i="78"/>
  <c r="AK30" i="47"/>
  <c r="AT30" i="47" s="1"/>
  <c r="AJ30" i="47"/>
  <c r="AJ66" i="47"/>
  <c r="AK66" i="47"/>
  <c r="AT66" i="47" s="1"/>
  <c r="AI76" i="90"/>
  <c r="AN76" i="90"/>
  <c r="AS46" i="83"/>
  <c r="AL46" i="83"/>
  <c r="AU46" i="83" s="1"/>
  <c r="AI76" i="89"/>
  <c r="AN76" i="89"/>
  <c r="AN78" i="35"/>
  <c r="AI78" i="35"/>
  <c r="AI80" i="93"/>
  <c r="AN80" i="93"/>
  <c r="AJ48" i="91" l="1"/>
  <c r="AJ12" i="91"/>
  <c r="AJ28" i="91"/>
  <c r="AJ38" i="91"/>
  <c r="AF84" i="34"/>
  <c r="AO84" i="34" s="1"/>
  <c r="AE84" i="34"/>
  <c r="W85" i="34"/>
  <c r="AG84" i="34"/>
  <c r="AP84" i="34" s="1"/>
  <c r="AX79" i="35"/>
  <c r="S79" i="35" s="1"/>
  <c r="AC79" i="35" s="1"/>
  <c r="AG79" i="35"/>
  <c r="AP79" i="35" s="1"/>
  <c r="AP81" i="35" s="1"/>
  <c r="AF79" i="35"/>
  <c r="AO79" i="35" s="1"/>
  <c r="AO81" i="35" s="1"/>
  <c r="AE79" i="35"/>
  <c r="W78" i="89"/>
  <c r="AF77" i="89"/>
  <c r="AO77" i="89" s="1"/>
  <c r="AG77" i="89"/>
  <c r="AP77" i="89" s="1"/>
  <c r="AE77" i="89"/>
  <c r="AR78" i="35"/>
  <c r="AR77" i="74"/>
  <c r="Y79" i="73"/>
  <c r="Z79" i="73" s="1"/>
  <c r="X79" i="73"/>
  <c r="AS74" i="91"/>
  <c r="AL74" i="91"/>
  <c r="AU74" i="91" s="1"/>
  <c r="AS58" i="91"/>
  <c r="AL58" i="91"/>
  <c r="AU58" i="91" s="1"/>
  <c r="AH81" i="93"/>
  <c r="AQ81" i="93" s="1"/>
  <c r="AS17" i="47"/>
  <c r="AL17" i="47"/>
  <c r="AU17" i="47" s="1"/>
  <c r="AR79" i="38"/>
  <c r="W83" i="25"/>
  <c r="AG82" i="25"/>
  <c r="AP82" i="25" s="1"/>
  <c r="AF82" i="25"/>
  <c r="AO82" i="25" s="1"/>
  <c r="AE82" i="25"/>
  <c r="AS10" i="47"/>
  <c r="AL10" i="47"/>
  <c r="AU10" i="47" s="1"/>
  <c r="Z81" i="45"/>
  <c r="X81" i="45"/>
  <c r="Y81" i="45"/>
  <c r="AJ19" i="91"/>
  <c r="AK19" i="91"/>
  <c r="AT19" i="91" s="1"/>
  <c r="AK55" i="91"/>
  <c r="AT55" i="91" s="1"/>
  <c r="AJ55" i="91"/>
  <c r="AS44" i="47"/>
  <c r="AL44" i="47"/>
  <c r="AU44" i="47" s="1"/>
  <c r="AS49" i="47"/>
  <c r="AL49" i="47"/>
  <c r="AU49" i="47" s="1"/>
  <c r="AS64" i="91"/>
  <c r="AL64" i="91"/>
  <c r="AU64" i="91" s="1"/>
  <c r="Z82" i="85"/>
  <c r="X82" i="85"/>
  <c r="Y82" i="85"/>
  <c r="AS4" i="83"/>
  <c r="AL4" i="83"/>
  <c r="AU4" i="83" s="1"/>
  <c r="W79" i="74"/>
  <c r="AG78" i="74"/>
  <c r="AP78" i="74" s="1"/>
  <c r="AF78" i="74"/>
  <c r="AO78" i="74" s="1"/>
  <c r="AE78" i="74"/>
  <c r="AR79" i="81"/>
  <c r="AS28" i="91"/>
  <c r="AL28" i="91"/>
  <c r="AU28" i="91" s="1"/>
  <c r="AS7" i="47"/>
  <c r="AL7" i="47"/>
  <c r="AU7" i="47" s="1"/>
  <c r="AS48" i="47"/>
  <c r="AL48" i="47"/>
  <c r="AU48" i="47" s="1"/>
  <c r="AS45" i="47"/>
  <c r="AL45" i="47"/>
  <c r="AU45" i="47" s="1"/>
  <c r="AJ9" i="91"/>
  <c r="AK9" i="91"/>
  <c r="AT9" i="91" s="1"/>
  <c r="AJ45" i="91"/>
  <c r="AK45" i="91"/>
  <c r="AT45" i="91" s="1"/>
  <c r="AH80" i="38"/>
  <c r="AQ80" i="38" s="1"/>
  <c r="AS6" i="47"/>
  <c r="AL6" i="47"/>
  <c r="AU6" i="47" s="1"/>
  <c r="AS78" i="47"/>
  <c r="AL78" i="47"/>
  <c r="AU78" i="47" s="1"/>
  <c r="AS72" i="47"/>
  <c r="AL72" i="47"/>
  <c r="AU72" i="47" s="1"/>
  <c r="AS22" i="47"/>
  <c r="AL22" i="47"/>
  <c r="AU22" i="47" s="1"/>
  <c r="AR81" i="77"/>
  <c r="AJ6" i="91"/>
  <c r="AK6" i="91"/>
  <c r="AT6" i="91" s="1"/>
  <c r="AS35" i="91"/>
  <c r="AL35" i="91"/>
  <c r="AU35" i="91" s="1"/>
  <c r="AS71" i="91"/>
  <c r="AL71" i="91"/>
  <c r="AU71" i="91" s="1"/>
  <c r="AS20" i="47"/>
  <c r="AL20" i="47"/>
  <c r="AU20" i="47" s="1"/>
  <c r="AS52" i="91"/>
  <c r="AL52" i="91"/>
  <c r="AU52" i="91" s="1"/>
  <c r="AS24" i="91"/>
  <c r="AL24" i="91"/>
  <c r="AU24" i="91" s="1"/>
  <c r="AS42" i="91"/>
  <c r="AL42" i="91"/>
  <c r="AU42" i="91" s="1"/>
  <c r="AS60" i="91"/>
  <c r="AL60" i="91"/>
  <c r="AU60" i="91" s="1"/>
  <c r="AS75" i="91"/>
  <c r="AL75" i="91"/>
  <c r="AU75" i="91" s="1"/>
  <c r="AR78" i="43"/>
  <c r="AS55" i="47"/>
  <c r="AL55" i="47"/>
  <c r="AU55" i="47" s="1"/>
  <c r="AE80" i="26"/>
  <c r="W81" i="26"/>
  <c r="AG80" i="26"/>
  <c r="AP80" i="26" s="1"/>
  <c r="AF80" i="26"/>
  <c r="AO80" i="26" s="1"/>
  <c r="W82" i="42"/>
  <c r="AG81" i="42"/>
  <c r="AP81" i="42" s="1"/>
  <c r="AF81" i="42"/>
  <c r="AO81" i="42" s="1"/>
  <c r="AE81" i="42"/>
  <c r="AJ25" i="91"/>
  <c r="AK25" i="91"/>
  <c r="AT25" i="91" s="1"/>
  <c r="AK61" i="91"/>
  <c r="AT61" i="91" s="1"/>
  <c r="AJ61" i="91"/>
  <c r="AS26" i="91"/>
  <c r="AL26" i="91"/>
  <c r="AU26" i="91" s="1"/>
  <c r="AS62" i="91"/>
  <c r="AL62" i="91"/>
  <c r="AU62" i="91" s="1"/>
  <c r="X82" i="78"/>
  <c r="Y82" i="78"/>
  <c r="Z82" i="78" s="1"/>
  <c r="AS5" i="47"/>
  <c r="AL5" i="47"/>
  <c r="AU5" i="47" s="1"/>
  <c r="AS51" i="47"/>
  <c r="AL51" i="47"/>
  <c r="AU51" i="47" s="1"/>
  <c r="X84" i="33"/>
  <c r="Y84" i="33"/>
  <c r="AS38" i="91"/>
  <c r="AL38" i="91"/>
  <c r="AU38" i="91" s="1"/>
  <c r="AS38" i="47"/>
  <c r="AL38" i="47"/>
  <c r="AU38" i="47" s="1"/>
  <c r="AS12" i="47"/>
  <c r="AL12" i="47"/>
  <c r="AU12" i="47" s="1"/>
  <c r="AS70" i="47"/>
  <c r="AL70" i="47"/>
  <c r="AU70" i="47" s="1"/>
  <c r="AS9" i="47"/>
  <c r="AL9" i="47"/>
  <c r="AU9" i="47" s="1"/>
  <c r="AJ15" i="91"/>
  <c r="AK15" i="91"/>
  <c r="AT15" i="91" s="1"/>
  <c r="AJ51" i="91"/>
  <c r="AK51" i="91"/>
  <c r="AT51" i="91" s="1"/>
  <c r="AS73" i="47"/>
  <c r="AL73" i="47"/>
  <c r="AU73" i="47" s="1"/>
  <c r="Z80" i="38"/>
  <c r="AS3" i="47"/>
  <c r="AL3" i="47"/>
  <c r="AU3" i="47" s="1"/>
  <c r="AS67" i="47"/>
  <c r="AL67" i="47"/>
  <c r="AU67" i="47" s="1"/>
  <c r="AS36" i="47"/>
  <c r="AL36" i="47"/>
  <c r="AU36" i="47" s="1"/>
  <c r="AJ11" i="91"/>
  <c r="AK11" i="91"/>
  <c r="AT11" i="91" s="1"/>
  <c r="AS61" i="47"/>
  <c r="AL61" i="47"/>
  <c r="AU61" i="47" s="1"/>
  <c r="X81" i="94"/>
  <c r="Y81" i="94"/>
  <c r="Z79" i="82"/>
  <c r="Y79" i="82"/>
  <c r="X79" i="82"/>
  <c r="AH83" i="41"/>
  <c r="AQ83" i="41" s="1"/>
  <c r="Z83" i="41"/>
  <c r="AS63" i="47"/>
  <c r="AL63" i="47"/>
  <c r="AU63" i="47" s="1"/>
  <c r="AS64" i="47"/>
  <c r="AL64" i="47"/>
  <c r="AU64" i="47" s="1"/>
  <c r="Z81" i="93"/>
  <c r="AH79" i="35"/>
  <c r="AQ79" i="35" s="1"/>
  <c r="AQ81" i="35" s="1"/>
  <c r="AZ3" i="35"/>
  <c r="AX6" i="35" s="1"/>
  <c r="S6" i="35" s="1"/>
  <c r="AC6" i="35" s="1"/>
  <c r="AB7" i="35" s="1"/>
  <c r="AX10" i="35"/>
  <c r="S10" i="35" s="1"/>
  <c r="AC10" i="35" s="1"/>
  <c r="AB11" i="35" s="1"/>
  <c r="AX11" i="35"/>
  <c r="S11" i="35" s="1"/>
  <c r="AC11" i="35" s="1"/>
  <c r="AB12" i="35" s="1"/>
  <c r="AX12" i="35"/>
  <c r="S12" i="35" s="1"/>
  <c r="AC12" i="35" s="1"/>
  <c r="AB13" i="35" s="1"/>
  <c r="AX14" i="35"/>
  <c r="S14" i="35" s="1"/>
  <c r="AC14" i="35" s="1"/>
  <c r="AB15" i="35" s="1"/>
  <c r="AX15" i="35"/>
  <c r="S15" i="35" s="1"/>
  <c r="AC15" i="35" s="1"/>
  <c r="AB16" i="35" s="1"/>
  <c r="AX16" i="35"/>
  <c r="S16" i="35" s="1"/>
  <c r="AC16" i="35" s="1"/>
  <c r="AB17" i="35" s="1"/>
  <c r="AX17" i="35"/>
  <c r="S17" i="35" s="1"/>
  <c r="AC17" i="35" s="1"/>
  <c r="AB18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4" i="35"/>
  <c r="S74" i="35" s="1"/>
  <c r="AC74" i="35" s="1"/>
  <c r="AB75" i="35" s="1"/>
  <c r="AX78" i="35"/>
  <c r="S78" i="35" s="1"/>
  <c r="AC78" i="35" s="1"/>
  <c r="AB79" i="35" s="1"/>
  <c r="AX76" i="35"/>
  <c r="S76" i="35" s="1"/>
  <c r="AC76" i="35" s="1"/>
  <c r="AB77" i="35" s="1"/>
  <c r="AX75" i="35"/>
  <c r="S75" i="35" s="1"/>
  <c r="AC75" i="35" s="1"/>
  <c r="AB76" i="35" s="1"/>
  <c r="AS60" i="47"/>
  <c r="AL60" i="47"/>
  <c r="AU60" i="47" s="1"/>
  <c r="AI80" i="45"/>
  <c r="AN80" i="45"/>
  <c r="AS57" i="47"/>
  <c r="AL57" i="47"/>
  <c r="AU57" i="47" s="1"/>
  <c r="AJ31" i="91"/>
  <c r="AK31" i="91"/>
  <c r="AT31" i="91" s="1"/>
  <c r="AK67" i="91"/>
  <c r="AT67" i="91" s="1"/>
  <c r="AJ67" i="91"/>
  <c r="AS8" i="47"/>
  <c r="AL8" i="47"/>
  <c r="AU8" i="47" s="1"/>
  <c r="AH77" i="90"/>
  <c r="AQ77" i="90" s="1"/>
  <c r="AS54" i="47"/>
  <c r="AL54" i="47"/>
  <c r="AU54" i="47" s="1"/>
  <c r="AS15" i="47"/>
  <c r="AL15" i="47"/>
  <c r="AU15" i="47" s="1"/>
  <c r="AH84" i="34"/>
  <c r="AQ84" i="34" s="1"/>
  <c r="X78" i="29"/>
  <c r="Y78" i="29"/>
  <c r="Z78" i="29" s="1"/>
  <c r="AJ21" i="91"/>
  <c r="AK21" i="91"/>
  <c r="AT21" i="91" s="1"/>
  <c r="AJ57" i="91"/>
  <c r="AK57" i="91"/>
  <c r="AT57" i="91" s="1"/>
  <c r="AS68" i="47"/>
  <c r="AL68" i="47"/>
  <c r="AU68" i="47" s="1"/>
  <c r="AJ4" i="47"/>
  <c r="AK4" i="47"/>
  <c r="AT4" i="47" s="1"/>
  <c r="AT81" i="47" s="1"/>
  <c r="AS77" i="91"/>
  <c r="AL77" i="91"/>
  <c r="AU77" i="91" s="1"/>
  <c r="AR82" i="41"/>
  <c r="AS69" i="47"/>
  <c r="AL69" i="47"/>
  <c r="AU69" i="47" s="1"/>
  <c r="AJ17" i="91"/>
  <c r="AK17" i="91"/>
  <c r="AT17" i="91" s="1"/>
  <c r="AS41" i="91"/>
  <c r="AL41" i="91"/>
  <c r="AU41" i="91" s="1"/>
  <c r="AS59" i="91"/>
  <c r="AL59" i="91"/>
  <c r="AU59" i="91" s="1"/>
  <c r="AJ78" i="91"/>
  <c r="AI78" i="31"/>
  <c r="AN78" i="31"/>
  <c r="Z83" i="37"/>
  <c r="X83" i="37"/>
  <c r="Y83" i="37"/>
  <c r="X82" i="86"/>
  <c r="Y82" i="86"/>
  <c r="AR76" i="89"/>
  <c r="AS66" i="47"/>
  <c r="AL66" i="47"/>
  <c r="AU66" i="47" s="1"/>
  <c r="AR81" i="25"/>
  <c r="AS27" i="47"/>
  <c r="AL27" i="47"/>
  <c r="AU27" i="47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S50" i="47"/>
  <c r="AL50" i="47"/>
  <c r="AU50" i="47" s="1"/>
  <c r="AS62" i="47"/>
  <c r="AL62" i="47"/>
  <c r="AU62" i="47" s="1"/>
  <c r="AR79" i="91"/>
  <c r="AR81" i="91" s="1"/>
  <c r="AU81" i="83"/>
  <c r="C11" i="83" s="1"/>
  <c r="F36" i="97" s="1"/>
  <c r="AS46" i="47"/>
  <c r="AL46" i="47"/>
  <c r="AU46" i="47" s="1"/>
  <c r="AS21" i="47"/>
  <c r="AL21" i="47"/>
  <c r="AU21" i="47" s="1"/>
  <c r="AK37" i="91"/>
  <c r="AT37" i="91" s="1"/>
  <c r="AJ37" i="91"/>
  <c r="AK73" i="91"/>
  <c r="AT73" i="91" s="1"/>
  <c r="AJ73" i="91"/>
  <c r="AS13" i="47"/>
  <c r="AL13" i="47"/>
  <c r="AU13" i="47" s="1"/>
  <c r="AS32" i="91"/>
  <c r="AL32" i="91"/>
  <c r="AU32" i="91" s="1"/>
  <c r="AS74" i="47"/>
  <c r="AL74" i="47"/>
  <c r="AU74" i="47" s="1"/>
  <c r="AS10" i="91"/>
  <c r="AL10" i="91"/>
  <c r="AU10" i="91" s="1"/>
  <c r="AI81" i="85"/>
  <c r="AN81" i="85"/>
  <c r="AH78" i="39"/>
  <c r="AQ78" i="39" s="1"/>
  <c r="Z77" i="90"/>
  <c r="AS18" i="47"/>
  <c r="AL18" i="47"/>
  <c r="AU18" i="47" s="1"/>
  <c r="AS75" i="47"/>
  <c r="AL75" i="47"/>
  <c r="AU75" i="47" s="1"/>
  <c r="AS8" i="91"/>
  <c r="AL8" i="91"/>
  <c r="AU8" i="91" s="1"/>
  <c r="AS50" i="91"/>
  <c r="AL50" i="91"/>
  <c r="AU50" i="91" s="1"/>
  <c r="AS40" i="91"/>
  <c r="AL40" i="91"/>
  <c r="AU40" i="91" s="1"/>
  <c r="AN77" i="29"/>
  <c r="AI77" i="29"/>
  <c r="AJ27" i="91"/>
  <c r="AK27" i="91"/>
  <c r="AT27" i="91" s="1"/>
  <c r="AJ63" i="91"/>
  <c r="AK63" i="91"/>
  <c r="AT63" i="91" s="1"/>
  <c r="AS77" i="47"/>
  <c r="AL77" i="47"/>
  <c r="AU77" i="47" s="1"/>
  <c r="AS58" i="47"/>
  <c r="AL58" i="47"/>
  <c r="AU58" i="47" s="1"/>
  <c r="AJ23" i="91"/>
  <c r="AK23" i="91"/>
  <c r="AT23" i="91" s="1"/>
  <c r="AS47" i="91"/>
  <c r="AL47" i="91"/>
  <c r="AU47" i="91" s="1"/>
  <c r="AS26" i="47"/>
  <c r="AL26" i="47"/>
  <c r="AU26" i="47" s="1"/>
  <c r="AI80" i="94"/>
  <c r="AN80" i="94"/>
  <c r="AS7" i="91"/>
  <c r="AL7" i="91"/>
  <c r="AU7" i="91" s="1"/>
  <c r="AI78" i="82"/>
  <c r="AN78" i="82"/>
  <c r="AN81" i="86"/>
  <c r="AI81" i="86"/>
  <c r="AR76" i="90"/>
  <c r="AS30" i="47"/>
  <c r="AL30" i="47"/>
  <c r="AU30" i="47" s="1"/>
  <c r="AS52" i="47"/>
  <c r="AL52" i="47"/>
  <c r="AU52" i="47" s="1"/>
  <c r="AI78" i="73"/>
  <c r="AN78" i="73"/>
  <c r="AS19" i="47"/>
  <c r="AL19" i="47"/>
  <c r="AU19" i="47" s="1"/>
  <c r="AS81" i="83"/>
  <c r="AS24" i="47"/>
  <c r="AL24" i="47"/>
  <c r="AU24" i="47" s="1"/>
  <c r="AH82" i="25"/>
  <c r="AQ82" i="25" s="1"/>
  <c r="AK43" i="91"/>
  <c r="AT43" i="91" s="1"/>
  <c r="AJ43" i="91"/>
  <c r="AK79" i="91"/>
  <c r="AT79" i="91" s="1"/>
  <c r="AJ79" i="91"/>
  <c r="AS79" i="91" s="1"/>
  <c r="AH79" i="43"/>
  <c r="AQ79" i="43" s="1"/>
  <c r="AQ81" i="43" s="1"/>
  <c r="AZ3" i="43"/>
  <c r="AX4" i="43" s="1"/>
  <c r="S4" i="43" s="1"/>
  <c r="AC4" i="43" s="1"/>
  <c r="AB5" i="43" s="1"/>
  <c r="AX8" i="43"/>
  <c r="S8" i="43" s="1"/>
  <c r="AC8" i="43" s="1"/>
  <c r="AB9" i="43" s="1"/>
  <c r="AX9" i="43"/>
  <c r="S9" i="43" s="1"/>
  <c r="AC9" i="43" s="1"/>
  <c r="AB10" i="43" s="1"/>
  <c r="AX10" i="43"/>
  <c r="S10" i="43" s="1"/>
  <c r="AC10" i="43" s="1"/>
  <c r="AB11" i="43" s="1"/>
  <c r="AX12" i="43"/>
  <c r="S12" i="43" s="1"/>
  <c r="AC12" i="43" s="1"/>
  <c r="AB13" i="43" s="1"/>
  <c r="AX13" i="43"/>
  <c r="S13" i="43" s="1"/>
  <c r="AC13" i="43" s="1"/>
  <c r="AB14" i="43" s="1"/>
  <c r="AX14" i="43"/>
  <c r="S14" i="43" s="1"/>
  <c r="AC14" i="43" s="1"/>
  <c r="AB15" i="43" s="1"/>
  <c r="AX15" i="43"/>
  <c r="S15" i="43" s="1"/>
  <c r="AC15" i="43" s="1"/>
  <c r="AB16" i="43" s="1"/>
  <c r="AX16" i="43"/>
  <c r="S16" i="43" s="1"/>
  <c r="AC16" i="43" s="1"/>
  <c r="AB17" i="43" s="1"/>
  <c r="AX17" i="43"/>
  <c r="S17" i="43" s="1"/>
  <c r="AC17" i="43" s="1"/>
  <c r="AB18" i="43" s="1"/>
  <c r="AX18" i="43"/>
  <c r="S18" i="43" s="1"/>
  <c r="AC18" i="43" s="1"/>
  <c r="AB19" i="43" s="1"/>
  <c r="AX19" i="43"/>
  <c r="S19" i="43" s="1"/>
  <c r="AC19" i="43" s="1"/>
  <c r="AB20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3" i="43"/>
  <c r="S23" i="43" s="1"/>
  <c r="AC23" i="43" s="1"/>
  <c r="AB24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7" i="43"/>
  <c r="S77" i="43" s="1"/>
  <c r="AC77" i="43" s="1"/>
  <c r="AB78" i="43" s="1"/>
  <c r="AX74" i="43"/>
  <c r="S74" i="43" s="1"/>
  <c r="AC74" i="43" s="1"/>
  <c r="AB75" i="43" s="1"/>
  <c r="AX76" i="43"/>
  <c r="S76" i="43" s="1"/>
  <c r="AC76" i="43" s="1"/>
  <c r="AB77" i="43" s="1"/>
  <c r="AX75" i="43"/>
  <c r="S75" i="43" s="1"/>
  <c r="AC75" i="43" s="1"/>
  <c r="AB76" i="43" s="1"/>
  <c r="AX78" i="43"/>
  <c r="S78" i="43" s="1"/>
  <c r="AC78" i="43" s="1"/>
  <c r="AB79" i="43" s="1"/>
  <c r="AS44" i="91"/>
  <c r="AL44" i="91"/>
  <c r="AU44" i="91" s="1"/>
  <c r="AS34" i="91"/>
  <c r="AL34" i="91"/>
  <c r="AU34" i="91" s="1"/>
  <c r="AI81" i="78"/>
  <c r="AN81" i="78"/>
  <c r="Z78" i="39"/>
  <c r="AG78" i="87"/>
  <c r="AP78" i="87" s="1"/>
  <c r="AF78" i="87"/>
  <c r="AO78" i="87" s="1"/>
  <c r="AE78" i="87"/>
  <c r="W79" i="87"/>
  <c r="AS56" i="91"/>
  <c r="AL56" i="91"/>
  <c r="AU56" i="91" s="1"/>
  <c r="AS39" i="47"/>
  <c r="AL39" i="47"/>
  <c r="AU39" i="47" s="1"/>
  <c r="AS70" i="91"/>
  <c r="AL70" i="91"/>
  <c r="AU70" i="91" s="1"/>
  <c r="AS34" i="47"/>
  <c r="AL34" i="47"/>
  <c r="AU34" i="47" s="1"/>
  <c r="AH82" i="77"/>
  <c r="AQ82" i="77" s="1"/>
  <c r="AJ33" i="91"/>
  <c r="AK33" i="91"/>
  <c r="AT33" i="91" s="1"/>
  <c r="AJ69" i="91"/>
  <c r="AK69" i="91"/>
  <c r="AT69" i="91" s="1"/>
  <c r="AS32" i="47"/>
  <c r="AL32" i="47"/>
  <c r="AU32" i="47" s="1"/>
  <c r="AS37" i="47"/>
  <c r="AL37" i="47"/>
  <c r="AU37" i="47" s="1"/>
  <c r="Y83" i="30"/>
  <c r="X83" i="30"/>
  <c r="AS16" i="91"/>
  <c r="AL16" i="91"/>
  <c r="AU16" i="91" s="1"/>
  <c r="AS33" i="47"/>
  <c r="AL33" i="47"/>
  <c r="AU33" i="47" s="1"/>
  <c r="AH80" i="81"/>
  <c r="AQ80" i="81" s="1"/>
  <c r="AJ29" i="91"/>
  <c r="AK29" i="91"/>
  <c r="AT29" i="91" s="1"/>
  <c r="AS65" i="91"/>
  <c r="AL65" i="91"/>
  <c r="AU65" i="91" s="1"/>
  <c r="AS56" i="47"/>
  <c r="AL56" i="47"/>
  <c r="AU56" i="47" s="1"/>
  <c r="AS25" i="47"/>
  <c r="AL25" i="47"/>
  <c r="AU25" i="47" s="1"/>
  <c r="AS43" i="47"/>
  <c r="AL43" i="47"/>
  <c r="AU43" i="47" s="1"/>
  <c r="AS3" i="91"/>
  <c r="AL3" i="91"/>
  <c r="AU3" i="91" s="1"/>
  <c r="AI82" i="37"/>
  <c r="AN82" i="37"/>
  <c r="X79" i="46"/>
  <c r="Z79" i="46" s="1"/>
  <c r="Y79" i="46"/>
  <c r="AS16" i="47"/>
  <c r="AL16" i="47"/>
  <c r="AU16" i="47" s="1"/>
  <c r="AR80" i="93"/>
  <c r="AJ18" i="91"/>
  <c r="AS36" i="91"/>
  <c r="AL36" i="91"/>
  <c r="AU36" i="91" s="1"/>
  <c r="AS54" i="91"/>
  <c r="AL54" i="91"/>
  <c r="AU54" i="91" s="1"/>
  <c r="AS72" i="91"/>
  <c r="AL72" i="91"/>
  <c r="AU72" i="91" s="1"/>
  <c r="AS14" i="47"/>
  <c r="AL14" i="47"/>
  <c r="AU14" i="47" s="1"/>
  <c r="AS22" i="91"/>
  <c r="AL22" i="91"/>
  <c r="AU22" i="91" s="1"/>
  <c r="AR77" i="39"/>
  <c r="AR83" i="34"/>
  <c r="AJ13" i="91"/>
  <c r="AK13" i="91"/>
  <c r="AT13" i="91" s="1"/>
  <c r="AK49" i="91"/>
  <c r="AT49" i="91" s="1"/>
  <c r="AJ49" i="91"/>
  <c r="Z79" i="43"/>
  <c r="AS14" i="91"/>
  <c r="AL14" i="91"/>
  <c r="AU14" i="91" s="1"/>
  <c r="AS28" i="47"/>
  <c r="AL28" i="47"/>
  <c r="AU28" i="47" s="1"/>
  <c r="AS40" i="47"/>
  <c r="AL40" i="47"/>
  <c r="AU40" i="47" s="1"/>
  <c r="AH78" i="74"/>
  <c r="AQ78" i="74" s="1"/>
  <c r="AN83" i="33"/>
  <c r="AI83" i="33"/>
  <c r="AS20" i="91"/>
  <c r="AL20" i="91"/>
  <c r="AU20" i="91" s="1"/>
  <c r="AS31" i="47"/>
  <c r="AL31" i="47"/>
  <c r="AU31" i="47" s="1"/>
  <c r="Z82" i="77"/>
  <c r="AJ5" i="91"/>
  <c r="AK5" i="91"/>
  <c r="AT5" i="91" s="1"/>
  <c r="AJ39" i="91"/>
  <c r="AK39" i="91"/>
  <c r="AT39" i="91" s="1"/>
  <c r="AS76" i="91"/>
  <c r="AL76" i="91"/>
  <c r="AU76" i="91" s="1"/>
  <c r="AH77" i="89"/>
  <c r="AQ77" i="89" s="1"/>
  <c r="AS42" i="47"/>
  <c r="AL42" i="47"/>
  <c r="AU42" i="47" s="1"/>
  <c r="AI82" i="30"/>
  <c r="AN82" i="30"/>
  <c r="AS46" i="91"/>
  <c r="AL46" i="91"/>
  <c r="AU46" i="91" s="1"/>
  <c r="Z80" i="81"/>
  <c r="AS53" i="91"/>
  <c r="AL53" i="91"/>
  <c r="AU53" i="91" s="1"/>
  <c r="AJ68" i="91"/>
  <c r="AK4" i="91"/>
  <c r="AT4" i="91" s="1"/>
  <c r="AJ4" i="91"/>
  <c r="X79" i="31"/>
  <c r="Y79" i="31"/>
  <c r="Z79" i="31" s="1"/>
  <c r="AI78" i="46"/>
  <c r="AN78" i="46"/>
  <c r="AX7" i="43" l="1"/>
  <c r="S7" i="43" s="1"/>
  <c r="AC7" i="43" s="1"/>
  <c r="AB8" i="43" s="1"/>
  <c r="AX6" i="43"/>
  <c r="S6" i="43" s="1"/>
  <c r="AC6" i="43" s="1"/>
  <c r="AB7" i="43" s="1"/>
  <c r="AX11" i="43"/>
  <c r="S11" i="43" s="1"/>
  <c r="AC11" i="43" s="1"/>
  <c r="AB12" i="43" s="1"/>
  <c r="AX3" i="43"/>
  <c r="S3" i="43" s="1"/>
  <c r="AC3" i="43" s="1"/>
  <c r="AK7" i="35"/>
  <c r="AT7" i="35" s="1"/>
  <c r="AF82" i="78"/>
  <c r="AO82" i="78" s="1"/>
  <c r="AE82" i="78"/>
  <c r="W83" i="78"/>
  <c r="AG82" i="78"/>
  <c r="AP82" i="78" s="1"/>
  <c r="AG79" i="31"/>
  <c r="AP79" i="31" s="1"/>
  <c r="AP81" i="31" s="1"/>
  <c r="AF79" i="31"/>
  <c r="AO79" i="31" s="1"/>
  <c r="AO81" i="31" s="1"/>
  <c r="AE79" i="31"/>
  <c r="AX79" i="31"/>
  <c r="S79" i="31" s="1"/>
  <c r="AC79" i="31" s="1"/>
  <c r="AK5" i="43"/>
  <c r="AT5" i="43" s="1"/>
  <c r="W79" i="29"/>
  <c r="AG78" i="29"/>
  <c r="AP78" i="29" s="1"/>
  <c r="AE78" i="29"/>
  <c r="AF78" i="29"/>
  <c r="AO78" i="29" s="1"/>
  <c r="AE79" i="73"/>
  <c r="AG79" i="73"/>
  <c r="AP79" i="73" s="1"/>
  <c r="AF79" i="73"/>
  <c r="AO79" i="73" s="1"/>
  <c r="W80" i="73"/>
  <c r="AG79" i="46"/>
  <c r="AP79" i="46" s="1"/>
  <c r="AF79" i="46"/>
  <c r="AO79" i="46" s="1"/>
  <c r="AE79" i="46"/>
  <c r="W80" i="46"/>
  <c r="AT81" i="91"/>
  <c r="AH83" i="30"/>
  <c r="AQ83" i="30" s="1"/>
  <c r="X79" i="87"/>
  <c r="Y79" i="87"/>
  <c r="AJ73" i="43"/>
  <c r="AK73" i="43"/>
  <c r="AT73" i="43" s="1"/>
  <c r="AJ67" i="43"/>
  <c r="AK67" i="43"/>
  <c r="AT67" i="43" s="1"/>
  <c r="AK61" i="43"/>
  <c r="AT61" i="43" s="1"/>
  <c r="AJ61" i="43"/>
  <c r="AK55" i="43"/>
  <c r="AT55" i="43" s="1"/>
  <c r="AJ55" i="43"/>
  <c r="AK49" i="43"/>
  <c r="AT49" i="43" s="1"/>
  <c r="AJ49" i="43"/>
  <c r="AK43" i="43"/>
  <c r="AT43" i="43" s="1"/>
  <c r="AJ43" i="43"/>
  <c r="AK37" i="43"/>
  <c r="AT37" i="43" s="1"/>
  <c r="AJ37" i="43"/>
  <c r="AK31" i="43"/>
  <c r="AT31" i="43" s="1"/>
  <c r="AJ31" i="43"/>
  <c r="AK25" i="43"/>
  <c r="AT25" i="43" s="1"/>
  <c r="AJ25" i="43"/>
  <c r="AK19" i="43"/>
  <c r="AT19" i="43" s="1"/>
  <c r="AJ19" i="43"/>
  <c r="AK13" i="43"/>
  <c r="AT13" i="43" s="1"/>
  <c r="AJ13" i="43"/>
  <c r="AK7" i="43"/>
  <c r="AT7" i="43" s="1"/>
  <c r="AJ7" i="43"/>
  <c r="AS73" i="91"/>
  <c r="AL73" i="91"/>
  <c r="AU73" i="91" s="1"/>
  <c r="AE83" i="37"/>
  <c r="W84" i="37"/>
  <c r="AG83" i="37"/>
  <c r="AP83" i="37" s="1"/>
  <c r="AF83" i="37"/>
  <c r="AO83" i="37" s="1"/>
  <c r="AK77" i="35"/>
  <c r="AT77" i="35" s="1"/>
  <c r="AJ77" i="35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X5" i="35"/>
  <c r="S5" i="35" s="1"/>
  <c r="AC5" i="35" s="1"/>
  <c r="AB6" i="35" s="1"/>
  <c r="AF79" i="82"/>
  <c r="AO79" i="82" s="1"/>
  <c r="AE79" i="82"/>
  <c r="AG79" i="82"/>
  <c r="AP79" i="82" s="1"/>
  <c r="W80" i="82"/>
  <c r="AS51" i="91"/>
  <c r="AL51" i="91"/>
  <c r="AU51" i="91" s="1"/>
  <c r="AS25" i="91"/>
  <c r="AL25" i="91"/>
  <c r="AU25" i="91" s="1"/>
  <c r="Y79" i="74"/>
  <c r="Z79" i="74" s="1"/>
  <c r="X79" i="74"/>
  <c r="AS55" i="91"/>
  <c r="AL55" i="91"/>
  <c r="AU55" i="91" s="1"/>
  <c r="AE81" i="45"/>
  <c r="W82" i="45"/>
  <c r="AG81" i="45"/>
  <c r="AP81" i="45" s="1"/>
  <c r="AF81" i="45"/>
  <c r="AO81" i="45" s="1"/>
  <c r="AR78" i="46"/>
  <c r="AS68" i="91"/>
  <c r="AL68" i="91"/>
  <c r="AU68" i="91" s="1"/>
  <c r="AS39" i="91"/>
  <c r="AL39" i="91"/>
  <c r="AU39" i="91" s="1"/>
  <c r="AR81" i="78"/>
  <c r="AJ76" i="43"/>
  <c r="AK76" i="43"/>
  <c r="AT76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B4" i="43"/>
  <c r="AJ3" i="43"/>
  <c r="AR78" i="82"/>
  <c r="AS27" i="91"/>
  <c r="AL27" i="91"/>
  <c r="AU27" i="91" s="1"/>
  <c r="AH78" i="29"/>
  <c r="AQ78" i="29" s="1"/>
  <c r="AS67" i="91"/>
  <c r="AL67" i="91"/>
  <c r="AU67" i="91" s="1"/>
  <c r="AJ79" i="35"/>
  <c r="AS79" i="35" s="1"/>
  <c r="AK79" i="35"/>
  <c r="AT79" i="35" s="1"/>
  <c r="AK71" i="35"/>
  <c r="AT71" i="35" s="1"/>
  <c r="AJ71" i="35"/>
  <c r="AK65" i="35"/>
  <c r="AT65" i="35" s="1"/>
  <c r="AJ65" i="35"/>
  <c r="AK59" i="35"/>
  <c r="AT59" i="35" s="1"/>
  <c r="AJ59" i="35"/>
  <c r="AK53" i="35"/>
  <c r="AT53" i="35" s="1"/>
  <c r="AJ53" i="35"/>
  <c r="AK47" i="35"/>
  <c r="AT47" i="35" s="1"/>
  <c r="AJ47" i="35"/>
  <c r="AK41" i="35"/>
  <c r="AT41" i="35" s="1"/>
  <c r="AJ41" i="35"/>
  <c r="AK35" i="35"/>
  <c r="AT35" i="35" s="1"/>
  <c r="AJ35" i="35"/>
  <c r="AK29" i="35"/>
  <c r="AT29" i="35" s="1"/>
  <c r="AJ29" i="35"/>
  <c r="AK23" i="35"/>
  <c r="AT23" i="35" s="1"/>
  <c r="AJ23" i="35"/>
  <c r="AK17" i="35"/>
  <c r="AT17" i="35" s="1"/>
  <c r="AJ17" i="35"/>
  <c r="AJ11" i="35"/>
  <c r="AK11" i="35"/>
  <c r="AT11" i="35" s="1"/>
  <c r="AS11" i="91"/>
  <c r="AL11" i="91"/>
  <c r="AU11" i="91" s="1"/>
  <c r="AI81" i="42"/>
  <c r="AN81" i="42"/>
  <c r="AS45" i="91"/>
  <c r="AL45" i="91"/>
  <c r="AU45" i="91" s="1"/>
  <c r="Y83" i="25"/>
  <c r="X83" i="25"/>
  <c r="Z83" i="25" s="1"/>
  <c r="AR82" i="30"/>
  <c r="AS13" i="91"/>
  <c r="AL13" i="91"/>
  <c r="AU13" i="91" s="1"/>
  <c r="AR82" i="37"/>
  <c r="AS29" i="91"/>
  <c r="AL29" i="91"/>
  <c r="AU29" i="91" s="1"/>
  <c r="Z83" i="30"/>
  <c r="AS69" i="91"/>
  <c r="AL69" i="91"/>
  <c r="AU69" i="91" s="1"/>
  <c r="AN78" i="87"/>
  <c r="AI78" i="87"/>
  <c r="AJ77" i="43"/>
  <c r="AK77" i="43"/>
  <c r="AT77" i="43" s="1"/>
  <c r="AJ71" i="43"/>
  <c r="AK71" i="43"/>
  <c r="AT71" i="43" s="1"/>
  <c r="AJ65" i="43"/>
  <c r="AK65" i="43"/>
  <c r="AT65" i="43" s="1"/>
  <c r="AK59" i="43"/>
  <c r="AT59" i="43" s="1"/>
  <c r="AJ59" i="43"/>
  <c r="AK53" i="43"/>
  <c r="AT53" i="43" s="1"/>
  <c r="AJ53" i="43"/>
  <c r="AK47" i="43"/>
  <c r="AT47" i="43" s="1"/>
  <c r="AJ47" i="43"/>
  <c r="AK41" i="43"/>
  <c r="AT41" i="43" s="1"/>
  <c r="AJ41" i="43"/>
  <c r="AK35" i="43"/>
  <c r="AT35" i="43" s="1"/>
  <c r="AJ35" i="43"/>
  <c r="AK29" i="43"/>
  <c r="AT29" i="43" s="1"/>
  <c r="AJ29" i="43"/>
  <c r="AK23" i="43"/>
  <c r="AT23" i="43" s="1"/>
  <c r="AJ23" i="43"/>
  <c r="AK17" i="43"/>
  <c r="AT17" i="43" s="1"/>
  <c r="AJ17" i="43"/>
  <c r="AJ11" i="43"/>
  <c r="AK11" i="43"/>
  <c r="AT11" i="43" s="1"/>
  <c r="AX5" i="43"/>
  <c r="S5" i="43" s="1"/>
  <c r="AC5" i="43" s="1"/>
  <c r="AB6" i="43" s="1"/>
  <c r="AS43" i="91"/>
  <c r="AL43" i="91"/>
  <c r="AU43" i="91" s="1"/>
  <c r="AR77" i="29"/>
  <c r="AE77" i="90"/>
  <c r="W78" i="90"/>
  <c r="AF77" i="90"/>
  <c r="AO77" i="90" s="1"/>
  <c r="AG77" i="90"/>
  <c r="AP77" i="90" s="1"/>
  <c r="AS37" i="91"/>
  <c r="AL37" i="91"/>
  <c r="AU37" i="91" s="1"/>
  <c r="AH82" i="86"/>
  <c r="AQ82" i="86" s="1"/>
  <c r="AR78" i="31"/>
  <c r="AR80" i="45"/>
  <c r="AJ75" i="35"/>
  <c r="AK75" i="35"/>
  <c r="AT75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X9" i="35"/>
  <c r="S9" i="35" s="1"/>
  <c r="AC9" i="35" s="1"/>
  <c r="AB10" i="35" s="1"/>
  <c r="AX4" i="35"/>
  <c r="S4" i="35" s="1"/>
  <c r="AC4" i="35" s="1"/>
  <c r="AB5" i="35" s="1"/>
  <c r="AH81" i="94"/>
  <c r="AQ81" i="94" s="1"/>
  <c r="AF80" i="38"/>
  <c r="AO80" i="38" s="1"/>
  <c r="AE80" i="38"/>
  <c r="W81" i="38"/>
  <c r="AG80" i="38"/>
  <c r="AP80" i="38" s="1"/>
  <c r="AS15" i="91"/>
  <c r="AL15" i="91"/>
  <c r="AU15" i="91" s="1"/>
  <c r="AH84" i="33"/>
  <c r="AQ84" i="33" s="1"/>
  <c r="AS6" i="91"/>
  <c r="AL6" i="91"/>
  <c r="AU6" i="91" s="1"/>
  <c r="AI78" i="74"/>
  <c r="AN78" i="74"/>
  <c r="X78" i="89"/>
  <c r="Y78" i="89"/>
  <c r="AH79" i="31"/>
  <c r="AQ79" i="31" s="1"/>
  <c r="AQ81" i="31" s="1"/>
  <c r="AZ3" i="31"/>
  <c r="AX7" i="31" s="1"/>
  <c r="S7" i="31" s="1"/>
  <c r="AC7" i="31" s="1"/>
  <c r="AB8" i="31" s="1"/>
  <c r="AX14" i="31"/>
  <c r="S14" i="31" s="1"/>
  <c r="AC14" i="31" s="1"/>
  <c r="AB15" i="31" s="1"/>
  <c r="AX16" i="31"/>
  <c r="S16" i="31" s="1"/>
  <c r="AC16" i="31" s="1"/>
  <c r="AB17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8" i="31"/>
  <c r="S78" i="31" s="1"/>
  <c r="AC78" i="31" s="1"/>
  <c r="AB79" i="31" s="1"/>
  <c r="AX74" i="31"/>
  <c r="S74" i="31" s="1"/>
  <c r="AC74" i="31" s="1"/>
  <c r="AB75" i="31" s="1"/>
  <c r="AX76" i="31"/>
  <c r="S76" i="31" s="1"/>
  <c r="AC76" i="31" s="1"/>
  <c r="AB77" i="31" s="1"/>
  <c r="AX75" i="31"/>
  <c r="S75" i="31" s="1"/>
  <c r="AC75" i="31" s="1"/>
  <c r="AB76" i="31" s="1"/>
  <c r="AX77" i="31"/>
  <c r="S77" i="31" s="1"/>
  <c r="AC77" i="31" s="1"/>
  <c r="AB78" i="31" s="1"/>
  <c r="AS5" i="91"/>
  <c r="AL5" i="91"/>
  <c r="AU5" i="91" s="1"/>
  <c r="AR83" i="33"/>
  <c r="AJ75" i="43"/>
  <c r="AK75" i="43"/>
  <c r="AT75" i="43" s="1"/>
  <c r="AJ70" i="43"/>
  <c r="AK70" i="43"/>
  <c r="AT70" i="43" s="1"/>
  <c r="AJ64" i="43"/>
  <c r="AK64" i="43"/>
  <c r="AT64" i="43" s="1"/>
  <c r="AK58" i="43"/>
  <c r="AT58" i="43" s="1"/>
  <c r="AJ58" i="43"/>
  <c r="AK52" i="43"/>
  <c r="AT52" i="43" s="1"/>
  <c r="AJ52" i="43"/>
  <c r="AK46" i="43"/>
  <c r="AT46" i="43" s="1"/>
  <c r="AJ46" i="43"/>
  <c r="AK40" i="43"/>
  <c r="AT40" i="43" s="1"/>
  <c r="AJ40" i="43"/>
  <c r="AK34" i="43"/>
  <c r="AT34" i="43" s="1"/>
  <c r="AJ34" i="43"/>
  <c r="AK28" i="43"/>
  <c r="AT28" i="43" s="1"/>
  <c r="AJ28" i="43"/>
  <c r="AK22" i="43"/>
  <c r="AT22" i="43" s="1"/>
  <c r="AJ22" i="43"/>
  <c r="AK16" i="43"/>
  <c r="AT16" i="43" s="1"/>
  <c r="AJ16" i="43"/>
  <c r="AK10" i="43"/>
  <c r="AT10" i="43" s="1"/>
  <c r="AJ10" i="43"/>
  <c r="AR78" i="73"/>
  <c r="AR81" i="85"/>
  <c r="Z82" i="86"/>
  <c r="AS78" i="91"/>
  <c r="AL78" i="91"/>
  <c r="AU78" i="91" s="1"/>
  <c r="AS17" i="91"/>
  <c r="AL17" i="91"/>
  <c r="AU17" i="91" s="1"/>
  <c r="AS57" i="91"/>
  <c r="AL57" i="91"/>
  <c r="AU57" i="91" s="1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X8" i="35"/>
  <c r="S8" i="35" s="1"/>
  <c r="AC8" i="35" s="1"/>
  <c r="AB9" i="35" s="1"/>
  <c r="AX3" i="35"/>
  <c r="S3" i="35" s="1"/>
  <c r="AC3" i="35" s="1"/>
  <c r="Z81" i="94"/>
  <c r="Z84" i="33"/>
  <c r="AH82" i="78"/>
  <c r="AQ82" i="78" s="1"/>
  <c r="AS61" i="91"/>
  <c r="AL61" i="91"/>
  <c r="AU61" i="91" s="1"/>
  <c r="Z81" i="26"/>
  <c r="Y81" i="26"/>
  <c r="X81" i="26"/>
  <c r="AS9" i="91"/>
  <c r="AL9" i="91"/>
  <c r="AU9" i="91" s="1"/>
  <c r="AS19" i="91"/>
  <c r="AL19" i="91"/>
  <c r="AU19" i="91" s="1"/>
  <c r="AI82" i="25"/>
  <c r="AN82" i="25"/>
  <c r="AH79" i="73"/>
  <c r="AQ79" i="73" s="1"/>
  <c r="AI79" i="35"/>
  <c r="AN79" i="35"/>
  <c r="AN81" i="35" s="1"/>
  <c r="X85" i="34"/>
  <c r="Y85" i="34"/>
  <c r="Z85" i="34" s="1"/>
  <c r="W81" i="81"/>
  <c r="AG80" i="81"/>
  <c r="AP80" i="81" s="1"/>
  <c r="AF80" i="81"/>
  <c r="AO80" i="81" s="1"/>
  <c r="AE80" i="81"/>
  <c r="AF82" i="77"/>
  <c r="AO82" i="77" s="1"/>
  <c r="AE82" i="77"/>
  <c r="AG82" i="77"/>
  <c r="AP82" i="77" s="1"/>
  <c r="W83" i="77"/>
  <c r="AE79" i="43"/>
  <c r="AK79" i="43" s="1"/>
  <c r="AT79" i="43" s="1"/>
  <c r="AG79" i="43"/>
  <c r="AP79" i="43" s="1"/>
  <c r="AP81" i="43" s="1"/>
  <c r="AX79" i="43"/>
  <c r="S79" i="43" s="1"/>
  <c r="AC79" i="43" s="1"/>
  <c r="AJ79" i="43" s="1"/>
  <c r="AS79" i="43" s="1"/>
  <c r="AF79" i="43"/>
  <c r="AO79" i="43" s="1"/>
  <c r="AO81" i="43" s="1"/>
  <c r="AS33" i="91"/>
  <c r="AL33" i="91"/>
  <c r="AU33" i="91" s="1"/>
  <c r="AJ78" i="43"/>
  <c r="AK78" i="43"/>
  <c r="AT78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R81" i="86"/>
  <c r="AL79" i="91"/>
  <c r="AU79" i="91" s="1"/>
  <c r="AS31" i="91"/>
  <c r="AL31" i="91"/>
  <c r="AU31" i="91" s="1"/>
  <c r="AK74" i="35"/>
  <c r="AT74" i="35" s="1"/>
  <c r="AJ74" i="35"/>
  <c r="AK68" i="35"/>
  <c r="AT68" i="35" s="1"/>
  <c r="AJ68" i="35"/>
  <c r="AK62" i="35"/>
  <c r="AT62" i="35" s="1"/>
  <c r="AJ62" i="35"/>
  <c r="AK56" i="35"/>
  <c r="AT56" i="35" s="1"/>
  <c r="AJ56" i="35"/>
  <c r="AK50" i="35"/>
  <c r="AT50" i="35" s="1"/>
  <c r="AJ50" i="35"/>
  <c r="AK44" i="35"/>
  <c r="AT44" i="35" s="1"/>
  <c r="AJ44" i="35"/>
  <c r="AK38" i="35"/>
  <c r="AT38" i="35" s="1"/>
  <c r="AJ38" i="35"/>
  <c r="AK32" i="35"/>
  <c r="AT32" i="35" s="1"/>
  <c r="AJ32" i="35"/>
  <c r="AK26" i="35"/>
  <c r="AT26" i="35" s="1"/>
  <c r="AJ26" i="35"/>
  <c r="AK20" i="35"/>
  <c r="AT20" i="35" s="1"/>
  <c r="AJ20" i="35"/>
  <c r="AX13" i="35"/>
  <c r="S13" i="35" s="1"/>
  <c r="AC13" i="35" s="1"/>
  <c r="AB14" i="35" s="1"/>
  <c r="AX7" i="35"/>
  <c r="S7" i="35" s="1"/>
  <c r="AC7" i="35" s="1"/>
  <c r="AB8" i="35" s="1"/>
  <c r="AG83" i="41"/>
  <c r="AP83" i="41" s="1"/>
  <c r="AF83" i="41"/>
  <c r="AO83" i="41" s="1"/>
  <c r="AE83" i="41"/>
  <c r="W84" i="41"/>
  <c r="AH79" i="82"/>
  <c r="AQ79" i="82" s="1"/>
  <c r="AI80" i="26"/>
  <c r="AN80" i="26"/>
  <c r="AH82" i="85"/>
  <c r="AQ82" i="85" s="1"/>
  <c r="AI77" i="89"/>
  <c r="AN77" i="89"/>
  <c r="AI84" i="34"/>
  <c r="AN84" i="34"/>
  <c r="AS4" i="91"/>
  <c r="AL4" i="91"/>
  <c r="AU4" i="91" s="1"/>
  <c r="AS49" i="91"/>
  <c r="AL49" i="91"/>
  <c r="AU49" i="91" s="1"/>
  <c r="AS18" i="91"/>
  <c r="AL18" i="91"/>
  <c r="AU18" i="91" s="1"/>
  <c r="AH79" i="46"/>
  <c r="AQ79" i="46" s="1"/>
  <c r="W79" i="39"/>
  <c r="AG78" i="39"/>
  <c r="AP78" i="39" s="1"/>
  <c r="AF78" i="39"/>
  <c r="AO78" i="39" s="1"/>
  <c r="AE78" i="39"/>
  <c r="AJ74" i="43"/>
  <c r="AK74" i="43"/>
  <c r="AT74" i="43" s="1"/>
  <c r="AJ68" i="43"/>
  <c r="AK68" i="43"/>
  <c r="AT68" i="43" s="1"/>
  <c r="AK62" i="43"/>
  <c r="AT62" i="43" s="1"/>
  <c r="AJ62" i="43"/>
  <c r="AK56" i="43"/>
  <c r="AT56" i="43" s="1"/>
  <c r="AJ56" i="43"/>
  <c r="AK50" i="43"/>
  <c r="AT50" i="43" s="1"/>
  <c r="AJ50" i="43"/>
  <c r="AK44" i="43"/>
  <c r="AT44" i="43" s="1"/>
  <c r="AJ44" i="43"/>
  <c r="AK38" i="43"/>
  <c r="AT38" i="43" s="1"/>
  <c r="AJ38" i="43"/>
  <c r="AK32" i="43"/>
  <c r="AT32" i="43" s="1"/>
  <c r="AJ32" i="43"/>
  <c r="AK26" i="43"/>
  <c r="AT26" i="43" s="1"/>
  <c r="AJ26" i="43"/>
  <c r="AK20" i="43"/>
  <c r="AT20" i="43" s="1"/>
  <c r="AJ20" i="43"/>
  <c r="AK14" i="43"/>
  <c r="AT14" i="43" s="1"/>
  <c r="AJ14" i="43"/>
  <c r="AK8" i="43"/>
  <c r="AT8" i="43" s="1"/>
  <c r="AJ8" i="43"/>
  <c r="AR80" i="94"/>
  <c r="AS23" i="91"/>
  <c r="AL23" i="91"/>
  <c r="AU23" i="91" s="1"/>
  <c r="AS63" i="91"/>
  <c r="AL63" i="91"/>
  <c r="AU63" i="91" s="1"/>
  <c r="AH83" i="37"/>
  <c r="AQ83" i="37" s="1"/>
  <c r="AS4" i="47"/>
  <c r="AS81" i="47" s="1"/>
  <c r="AL4" i="47"/>
  <c r="AU4" i="47" s="1"/>
  <c r="AU81" i="47" s="1"/>
  <c r="C11" i="47" s="1"/>
  <c r="AS21" i="91"/>
  <c r="AL21" i="91"/>
  <c r="AU21" i="91" s="1"/>
  <c r="AJ76" i="35"/>
  <c r="AK76" i="35"/>
  <c r="AT76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K13" i="35"/>
  <c r="AT13" i="35" s="1"/>
  <c r="AG81" i="93"/>
  <c r="AP81" i="93" s="1"/>
  <c r="AE81" i="93"/>
  <c r="W82" i="93"/>
  <c r="AF81" i="93"/>
  <c r="AO81" i="93" s="1"/>
  <c r="Z82" i="42"/>
  <c r="Y82" i="42"/>
  <c r="X82" i="42"/>
  <c r="AF82" i="85"/>
  <c r="AO82" i="85" s="1"/>
  <c r="AE82" i="85"/>
  <c r="W83" i="85"/>
  <c r="AG82" i="85"/>
  <c r="AP82" i="85" s="1"/>
  <c r="AH81" i="45"/>
  <c r="AQ81" i="45" s="1"/>
  <c r="AX15" i="31" l="1"/>
  <c r="S15" i="31" s="1"/>
  <c r="AC15" i="31" s="1"/>
  <c r="AB16" i="31" s="1"/>
  <c r="AJ13" i="35"/>
  <c r="AU81" i="91"/>
  <c r="C11" i="91" s="1"/>
  <c r="F44" i="97" s="1"/>
  <c r="AX11" i="31"/>
  <c r="S11" i="31" s="1"/>
  <c r="AC11" i="31" s="1"/>
  <c r="AB12" i="31" s="1"/>
  <c r="AS81" i="91"/>
  <c r="AX10" i="31"/>
  <c r="S10" i="31" s="1"/>
  <c r="AC10" i="31" s="1"/>
  <c r="AB11" i="31" s="1"/>
  <c r="AX17" i="31"/>
  <c r="S17" i="31" s="1"/>
  <c r="AC17" i="31" s="1"/>
  <c r="AB18" i="31" s="1"/>
  <c r="AX9" i="31"/>
  <c r="S9" i="31" s="1"/>
  <c r="AC9" i="31" s="1"/>
  <c r="AB10" i="31" s="1"/>
  <c r="AG85" i="34"/>
  <c r="AP85" i="34" s="1"/>
  <c r="AF85" i="34"/>
  <c r="AO85" i="34" s="1"/>
  <c r="AE85" i="34"/>
  <c r="W86" i="34"/>
  <c r="AE79" i="74"/>
  <c r="W80" i="74"/>
  <c r="AF79" i="74"/>
  <c r="AO79" i="74" s="1"/>
  <c r="AG79" i="74"/>
  <c r="AP79" i="74" s="1"/>
  <c r="AE83" i="25"/>
  <c r="W84" i="25"/>
  <c r="AG83" i="25"/>
  <c r="AP83" i="25" s="1"/>
  <c r="AF83" i="25"/>
  <c r="AO83" i="25" s="1"/>
  <c r="AK8" i="31"/>
  <c r="AT8" i="31" s="1"/>
  <c r="AN82" i="85"/>
  <c r="AI82" i="85"/>
  <c r="Y82" i="93"/>
  <c r="X82" i="93"/>
  <c r="AS74" i="43"/>
  <c r="AL74" i="43"/>
  <c r="AU74" i="43" s="1"/>
  <c r="AR84" i="34"/>
  <c r="AS26" i="35"/>
  <c r="AL26" i="35"/>
  <c r="AU26" i="35" s="1"/>
  <c r="AS44" i="35"/>
  <c r="AL44" i="35"/>
  <c r="AU44" i="35" s="1"/>
  <c r="AS62" i="35"/>
  <c r="AL62" i="35"/>
  <c r="AU62" i="35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Z83" i="77"/>
  <c r="X83" i="77"/>
  <c r="Y83" i="77"/>
  <c r="W85" i="33"/>
  <c r="AG84" i="33"/>
  <c r="AP84" i="33" s="1"/>
  <c r="AE84" i="33"/>
  <c r="AF84" i="33"/>
  <c r="AO84" i="33" s="1"/>
  <c r="AS75" i="43"/>
  <c r="AL75" i="43"/>
  <c r="AU75" i="43" s="1"/>
  <c r="AJ78" i="31"/>
  <c r="AK78" i="31"/>
  <c r="AT78" i="31" s="1"/>
  <c r="AJ73" i="31"/>
  <c r="AK73" i="31"/>
  <c r="AT73" i="31" s="1"/>
  <c r="AJ67" i="31"/>
  <c r="AK67" i="31"/>
  <c r="AT67" i="31" s="1"/>
  <c r="AJ61" i="31"/>
  <c r="AK61" i="31"/>
  <c r="AT61" i="31" s="1"/>
  <c r="AJ55" i="31"/>
  <c r="AK55" i="31"/>
  <c r="AT55" i="31" s="1"/>
  <c r="AJ49" i="31"/>
  <c r="AK49" i="31"/>
  <c r="AT49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X12" i="31"/>
  <c r="S12" i="31" s="1"/>
  <c r="AC12" i="31" s="1"/>
  <c r="AB13" i="31" s="1"/>
  <c r="AX6" i="31"/>
  <c r="S6" i="31" s="1"/>
  <c r="AC6" i="31" s="1"/>
  <c r="AB7" i="31" s="1"/>
  <c r="AJ5" i="35"/>
  <c r="AK5" i="35"/>
  <c r="AT5" i="35" s="1"/>
  <c r="AS71" i="43"/>
  <c r="AL71" i="43"/>
  <c r="AU71" i="43" s="1"/>
  <c r="AS23" i="35"/>
  <c r="AL23" i="35"/>
  <c r="AU23" i="35" s="1"/>
  <c r="AS41" i="35"/>
  <c r="AL41" i="35"/>
  <c r="AU41" i="35" s="1"/>
  <c r="AS59" i="35"/>
  <c r="AL59" i="35"/>
  <c r="AU59" i="35" s="1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H79" i="74"/>
  <c r="AQ79" i="74" s="1"/>
  <c r="AS77" i="35"/>
  <c r="AL77" i="35"/>
  <c r="AU77" i="35" s="1"/>
  <c r="AI83" i="37"/>
  <c r="AN83" i="37"/>
  <c r="AS67" i="43"/>
  <c r="AL67" i="43"/>
  <c r="AU67" i="43" s="1"/>
  <c r="AH79" i="87"/>
  <c r="AQ79" i="87" s="1"/>
  <c r="AQ81" i="87" s="1"/>
  <c r="AZ3" i="87"/>
  <c r="AX6" i="87" s="1"/>
  <c r="S6" i="87" s="1"/>
  <c r="AC6" i="87" s="1"/>
  <c r="AB7" i="87" s="1"/>
  <c r="AX7" i="87"/>
  <c r="S7" i="87" s="1"/>
  <c r="AC7" i="87" s="1"/>
  <c r="AB8" i="87" s="1"/>
  <c r="AX8" i="87"/>
  <c r="S8" i="87" s="1"/>
  <c r="AC8" i="87" s="1"/>
  <c r="AB9" i="87" s="1"/>
  <c r="AX9" i="87"/>
  <c r="S9" i="87" s="1"/>
  <c r="AC9" i="87" s="1"/>
  <c r="AB10" i="87" s="1"/>
  <c r="AX10" i="87"/>
  <c r="S10" i="87" s="1"/>
  <c r="AC10" i="87" s="1"/>
  <c r="AB11" i="87" s="1"/>
  <c r="AX11" i="87"/>
  <c r="S11" i="87" s="1"/>
  <c r="AC11" i="87" s="1"/>
  <c r="AB12" i="87" s="1"/>
  <c r="AX12" i="87"/>
  <c r="S12" i="87" s="1"/>
  <c r="AC12" i="87" s="1"/>
  <c r="AB13" i="87" s="1"/>
  <c r="AX13" i="87"/>
  <c r="S13" i="87" s="1"/>
  <c r="AC13" i="87" s="1"/>
  <c r="AB14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5" i="87"/>
  <c r="S75" i="87" s="1"/>
  <c r="AC75" i="87" s="1"/>
  <c r="AB76" i="87" s="1"/>
  <c r="AX76" i="87"/>
  <c r="S76" i="87" s="1"/>
  <c r="AC76" i="87" s="1"/>
  <c r="AB77" i="87" s="1"/>
  <c r="AX77" i="87"/>
  <c r="S77" i="87" s="1"/>
  <c r="AC77" i="87" s="1"/>
  <c r="AB78" i="87" s="1"/>
  <c r="AX78" i="87"/>
  <c r="S78" i="87" s="1"/>
  <c r="AC78" i="87" s="1"/>
  <c r="AB79" i="87" s="1"/>
  <c r="AJ5" i="43"/>
  <c r="AS19" i="35"/>
  <c r="AL19" i="35"/>
  <c r="AU19" i="35" s="1"/>
  <c r="AS37" i="35"/>
  <c r="AL37" i="35"/>
  <c r="AU37" i="35" s="1"/>
  <c r="AS55" i="35"/>
  <c r="AL55" i="35"/>
  <c r="AU55" i="35" s="1"/>
  <c r="AS73" i="35"/>
  <c r="AL73" i="35"/>
  <c r="AU73" i="35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I78" i="39"/>
  <c r="AN78" i="39"/>
  <c r="AF81" i="94"/>
  <c r="AO81" i="94" s="1"/>
  <c r="AE81" i="94"/>
  <c r="W82" i="94"/>
  <c r="AG81" i="94"/>
  <c r="AP81" i="94" s="1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S10" i="43"/>
  <c r="AL10" i="43"/>
  <c r="AU10" i="43" s="1"/>
  <c r="AS28" i="43"/>
  <c r="AL28" i="43"/>
  <c r="AU28" i="43" s="1"/>
  <c r="AS46" i="43"/>
  <c r="AL46" i="43"/>
  <c r="AU46" i="43" s="1"/>
  <c r="AJ76" i="31"/>
  <c r="AK76" i="31"/>
  <c r="AT76" i="31" s="1"/>
  <c r="AJ72" i="31"/>
  <c r="AK72" i="31"/>
  <c r="AT72" i="31" s="1"/>
  <c r="AJ66" i="31"/>
  <c r="AK66" i="31"/>
  <c r="AT66" i="31" s="1"/>
  <c r="AJ60" i="31"/>
  <c r="AK60" i="31"/>
  <c r="AT60" i="31" s="1"/>
  <c r="AJ54" i="31"/>
  <c r="AK54" i="31"/>
  <c r="AT54" i="31" s="1"/>
  <c r="AJ48" i="31"/>
  <c r="AK48" i="31"/>
  <c r="AT48" i="31" s="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X5" i="31"/>
  <c r="S5" i="31" s="1"/>
  <c r="AC5" i="31" s="1"/>
  <c r="AB6" i="31" s="1"/>
  <c r="AH78" i="89"/>
  <c r="AQ78" i="89" s="1"/>
  <c r="AK10" i="35"/>
  <c r="AT10" i="35" s="1"/>
  <c r="AJ10" i="35"/>
  <c r="AS28" i="35"/>
  <c r="AL28" i="35"/>
  <c r="AU28" i="35" s="1"/>
  <c r="AS46" i="35"/>
  <c r="AL46" i="35"/>
  <c r="AU46" i="35" s="1"/>
  <c r="AS64" i="35"/>
  <c r="AL64" i="35"/>
  <c r="AU64" i="35" s="1"/>
  <c r="AS23" i="43"/>
  <c r="AL23" i="43"/>
  <c r="AU23" i="43" s="1"/>
  <c r="AS41" i="43"/>
  <c r="AL41" i="43"/>
  <c r="AU41" i="43" s="1"/>
  <c r="AS59" i="43"/>
  <c r="AL59" i="43"/>
  <c r="AU59" i="43" s="1"/>
  <c r="AG83" i="30"/>
  <c r="AP83" i="30" s="1"/>
  <c r="AE83" i="30"/>
  <c r="W84" i="30"/>
  <c r="AF83" i="30"/>
  <c r="AO83" i="30" s="1"/>
  <c r="AS3" i="43"/>
  <c r="AL3" i="43"/>
  <c r="AU3" i="43" s="1"/>
  <c r="AJ6" i="35"/>
  <c r="AK6" i="35"/>
  <c r="AT6" i="35" s="1"/>
  <c r="AS24" i="35"/>
  <c r="AL24" i="35"/>
  <c r="AU24" i="35" s="1"/>
  <c r="AS42" i="35"/>
  <c r="AL42" i="35"/>
  <c r="AU42" i="35" s="1"/>
  <c r="AS60" i="35"/>
  <c r="AL60" i="35"/>
  <c r="AU60" i="35" s="1"/>
  <c r="AS19" i="43"/>
  <c r="AL19" i="43"/>
  <c r="AU19" i="43" s="1"/>
  <c r="AS37" i="43"/>
  <c r="AL37" i="43"/>
  <c r="AU37" i="43" s="1"/>
  <c r="AS55" i="43"/>
  <c r="AL55" i="43"/>
  <c r="AU55" i="43" s="1"/>
  <c r="Z79" i="87"/>
  <c r="Y80" i="73"/>
  <c r="Z80" i="73" s="1"/>
  <c r="X80" i="73"/>
  <c r="AI78" i="29"/>
  <c r="AN78" i="29"/>
  <c r="Z83" i="78"/>
  <c r="Y83" i="78"/>
  <c r="X83" i="78"/>
  <c r="AH82" i="42"/>
  <c r="AQ82" i="42" s="1"/>
  <c r="AN81" i="93"/>
  <c r="AI81" i="93"/>
  <c r="AR77" i="89"/>
  <c r="AJ8" i="35"/>
  <c r="AK8" i="35"/>
  <c r="AT8" i="35" s="1"/>
  <c r="AS32" i="35"/>
  <c r="AL32" i="35"/>
  <c r="AU32" i="35" s="1"/>
  <c r="AS50" i="35"/>
  <c r="AL50" i="35"/>
  <c r="AU50" i="35" s="1"/>
  <c r="AS68" i="35"/>
  <c r="AL68" i="35"/>
  <c r="AU68" i="35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L79" i="35"/>
  <c r="AU79" i="35" s="1"/>
  <c r="AR79" i="35"/>
  <c r="AR81" i="35" s="1"/>
  <c r="AH81" i="26"/>
  <c r="AQ81" i="26" s="1"/>
  <c r="AB4" i="35"/>
  <c r="AJ3" i="35"/>
  <c r="AG82" i="86"/>
  <c r="AP82" i="86" s="1"/>
  <c r="AF82" i="86"/>
  <c r="AO82" i="86" s="1"/>
  <c r="W83" i="86"/>
  <c r="AE82" i="86"/>
  <c r="AS64" i="43"/>
  <c r="AL64" i="43"/>
  <c r="AU64" i="43" s="1"/>
  <c r="AJ77" i="31"/>
  <c r="AK77" i="31"/>
  <c r="AT77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Z78" i="89"/>
  <c r="X78" i="90"/>
  <c r="Y78" i="90"/>
  <c r="Z78" i="90" s="1"/>
  <c r="AJ6" i="43"/>
  <c r="AK6" i="43"/>
  <c r="AT6" i="43" s="1"/>
  <c r="AS77" i="43"/>
  <c r="AL77" i="43"/>
  <c r="AU77" i="43" s="1"/>
  <c r="AS29" i="35"/>
  <c r="AL29" i="35"/>
  <c r="AU29" i="35" s="1"/>
  <c r="AS47" i="35"/>
  <c r="AL47" i="35"/>
  <c r="AU47" i="35" s="1"/>
  <c r="AS65" i="35"/>
  <c r="AL65" i="35"/>
  <c r="AU65" i="35" s="1"/>
  <c r="AK4" i="43"/>
  <c r="AT4" i="43" s="1"/>
  <c r="AJ4" i="43"/>
  <c r="AS24" i="43"/>
  <c r="AL24" i="43"/>
  <c r="AU24" i="43" s="1"/>
  <c r="AS42" i="43"/>
  <c r="AL42" i="43"/>
  <c r="AU42" i="43" s="1"/>
  <c r="AS60" i="43"/>
  <c r="AL60" i="43"/>
  <c r="AU60" i="43" s="1"/>
  <c r="AS76" i="43"/>
  <c r="AL76" i="43"/>
  <c r="AU76" i="43" s="1"/>
  <c r="Z82" i="45"/>
  <c r="Y82" i="45"/>
  <c r="X82" i="45"/>
  <c r="X80" i="82"/>
  <c r="Y80" i="82"/>
  <c r="AS73" i="43"/>
  <c r="AL73" i="43"/>
  <c r="AU73" i="43" s="1"/>
  <c r="AN79" i="31"/>
  <c r="AN81" i="31" s="1"/>
  <c r="AI79" i="31"/>
  <c r="AI82" i="78"/>
  <c r="AN82" i="78"/>
  <c r="AS25" i="35"/>
  <c r="AL25" i="35"/>
  <c r="AU25" i="35" s="1"/>
  <c r="AS43" i="35"/>
  <c r="AL43" i="35"/>
  <c r="AU43" i="35" s="1"/>
  <c r="AS61" i="35"/>
  <c r="AL61" i="35"/>
  <c r="AU61" i="35" s="1"/>
  <c r="AS76" i="35"/>
  <c r="AL76" i="35"/>
  <c r="AU76" i="35" s="1"/>
  <c r="AS14" i="43"/>
  <c r="AL14" i="43"/>
  <c r="AU14" i="43" s="1"/>
  <c r="AS32" i="43"/>
  <c r="AL32" i="43"/>
  <c r="AU32" i="43" s="1"/>
  <c r="AS50" i="43"/>
  <c r="AL50" i="43"/>
  <c r="AU50" i="43" s="1"/>
  <c r="AR80" i="26"/>
  <c r="AK14" i="35"/>
  <c r="AT14" i="35" s="1"/>
  <c r="AJ14" i="35"/>
  <c r="AN82" i="77"/>
  <c r="AI82" i="77"/>
  <c r="X81" i="81"/>
  <c r="Y81" i="81"/>
  <c r="AR82" i="25"/>
  <c r="AJ9" i="35"/>
  <c r="AK9" i="35"/>
  <c r="AT9" i="35" s="1"/>
  <c r="AS27" i="35"/>
  <c r="AL27" i="35"/>
  <c r="AU27" i="35" s="1"/>
  <c r="AS45" i="35"/>
  <c r="AL45" i="35"/>
  <c r="AU45" i="35" s="1"/>
  <c r="AS63" i="35"/>
  <c r="AL63" i="35"/>
  <c r="AU63" i="35" s="1"/>
  <c r="AS16" i="43"/>
  <c r="AL16" i="43"/>
  <c r="AU16" i="43" s="1"/>
  <c r="AS34" i="43"/>
  <c r="AL34" i="43"/>
  <c r="AU34" i="43" s="1"/>
  <c r="AS52" i="43"/>
  <c r="AL52" i="43"/>
  <c r="AU52" i="43" s="1"/>
  <c r="AJ75" i="31"/>
  <c r="AK75" i="31"/>
  <c r="AT75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AX4" i="31"/>
  <c r="S4" i="31" s="1"/>
  <c r="AC4" i="31" s="1"/>
  <c r="AB5" i="31" s="1"/>
  <c r="Y81" i="38"/>
  <c r="X81" i="38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I77" i="90"/>
  <c r="AN77" i="90"/>
  <c r="AS29" i="43"/>
  <c r="AL29" i="43"/>
  <c r="AU29" i="43" s="1"/>
  <c r="AS47" i="43"/>
  <c r="AL47" i="43"/>
  <c r="AU47" i="43" s="1"/>
  <c r="AR78" i="87"/>
  <c r="AS11" i="35"/>
  <c r="AL11" i="35"/>
  <c r="AU11" i="35" s="1"/>
  <c r="AI81" i="45"/>
  <c r="AN81" i="45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X80" i="46"/>
  <c r="Z80" i="46" s="1"/>
  <c r="Y80" i="46"/>
  <c r="AF82" i="42"/>
  <c r="AO82" i="42" s="1"/>
  <c r="AE82" i="42"/>
  <c r="W83" i="42"/>
  <c r="AG82" i="42"/>
  <c r="AP82" i="42" s="1"/>
  <c r="AS68" i="43"/>
  <c r="AL68" i="43"/>
  <c r="AU68" i="43" s="1"/>
  <c r="X84" i="41"/>
  <c r="Y84" i="41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S21" i="43"/>
  <c r="AL21" i="43"/>
  <c r="AU21" i="43" s="1"/>
  <c r="AS39" i="43"/>
  <c r="AL39" i="43"/>
  <c r="AU39" i="43" s="1"/>
  <c r="AS57" i="43"/>
  <c r="AL57" i="43"/>
  <c r="AU57" i="43" s="1"/>
  <c r="AS78" i="43"/>
  <c r="AL78" i="43"/>
  <c r="AU78" i="43" s="1"/>
  <c r="AG81" i="26"/>
  <c r="AP81" i="26" s="1"/>
  <c r="AF81" i="26"/>
  <c r="AO81" i="26" s="1"/>
  <c r="AE81" i="26"/>
  <c r="W82" i="26"/>
  <c r="AS70" i="43"/>
  <c r="AL70" i="43"/>
  <c r="AU70" i="43" s="1"/>
  <c r="AJ79" i="31"/>
  <c r="AS79" i="31" s="1"/>
  <c r="AK79" i="31"/>
  <c r="AT79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X8" i="31"/>
  <c r="S8" i="31" s="1"/>
  <c r="AC8" i="31" s="1"/>
  <c r="AB9" i="31" s="1"/>
  <c r="AX3" i="31"/>
  <c r="S3" i="31" s="1"/>
  <c r="AC3" i="31" s="1"/>
  <c r="AR78" i="74"/>
  <c r="AN80" i="38"/>
  <c r="AI80" i="38"/>
  <c r="AS11" i="43"/>
  <c r="AL11" i="43"/>
  <c r="AU11" i="43" s="1"/>
  <c r="AS65" i="43"/>
  <c r="AL65" i="43"/>
  <c r="AU65" i="43" s="1"/>
  <c r="AH83" i="25"/>
  <c r="AQ83" i="25" s="1"/>
  <c r="AR81" i="42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12" i="43"/>
  <c r="AL12" i="43"/>
  <c r="AU12" i="43" s="1"/>
  <c r="AS30" i="43"/>
  <c r="AL30" i="43"/>
  <c r="AU30" i="43" s="1"/>
  <c r="AS48" i="43"/>
  <c r="AL48" i="43"/>
  <c r="AU48" i="43" s="1"/>
  <c r="AS66" i="43"/>
  <c r="AL66" i="43"/>
  <c r="AU66" i="43" s="1"/>
  <c r="AN79" i="46"/>
  <c r="AI79" i="46"/>
  <c r="X79" i="29"/>
  <c r="Y79" i="29"/>
  <c r="Z79" i="29" s="1"/>
  <c r="X83" i="85"/>
  <c r="Y83" i="85"/>
  <c r="Z83" i="85" s="1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S20" i="43"/>
  <c r="AL20" i="43"/>
  <c r="AU20" i="43" s="1"/>
  <c r="AS38" i="43"/>
  <c r="AL38" i="43"/>
  <c r="AU38" i="43" s="1"/>
  <c r="AS56" i="43"/>
  <c r="AL56" i="43"/>
  <c r="AU56" i="43" s="1"/>
  <c r="Z79" i="39"/>
  <c r="X79" i="39"/>
  <c r="Y79" i="39"/>
  <c r="AN83" i="41"/>
  <c r="AI83" i="41"/>
  <c r="AI79" i="43"/>
  <c r="AN79" i="43"/>
  <c r="AN81" i="43" s="1"/>
  <c r="AI80" i="81"/>
  <c r="AN80" i="81"/>
  <c r="AH85" i="34"/>
  <c r="AQ85" i="34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22" i="43"/>
  <c r="AL22" i="43"/>
  <c r="AU22" i="43" s="1"/>
  <c r="AS40" i="43"/>
  <c r="AL40" i="43"/>
  <c r="AU40" i="43" s="1"/>
  <c r="AS58" i="43"/>
  <c r="AL58" i="43"/>
  <c r="AU58" i="43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X13" i="31"/>
  <c r="S13" i="31" s="1"/>
  <c r="AC13" i="31" s="1"/>
  <c r="AB14" i="31" s="1"/>
  <c r="AS22" i="35"/>
  <c r="AL22" i="35"/>
  <c r="AU22" i="35" s="1"/>
  <c r="AS40" i="35"/>
  <c r="AL40" i="35"/>
  <c r="AU40" i="35" s="1"/>
  <c r="AS58" i="35"/>
  <c r="AL58" i="35"/>
  <c r="AU58" i="35" s="1"/>
  <c r="AS75" i="35"/>
  <c r="AL75" i="35"/>
  <c r="AU75" i="35" s="1"/>
  <c r="AS17" i="43"/>
  <c r="AL17" i="43"/>
  <c r="AU17" i="43" s="1"/>
  <c r="AS35" i="43"/>
  <c r="AL35" i="43"/>
  <c r="AU35" i="43" s="1"/>
  <c r="AS53" i="43"/>
  <c r="AL53" i="43"/>
  <c r="AU53" i="43" s="1"/>
  <c r="AN79" i="82"/>
  <c r="AI79" i="82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X84" i="37"/>
  <c r="Y84" i="37"/>
  <c r="Z84" i="37" s="1"/>
  <c r="AS13" i="43"/>
  <c r="AL13" i="43"/>
  <c r="AU13" i="43" s="1"/>
  <c r="AS31" i="43"/>
  <c r="AL31" i="43"/>
  <c r="AU31" i="43" s="1"/>
  <c r="AS49" i="43"/>
  <c r="AL49" i="43"/>
  <c r="AU49" i="43" s="1"/>
  <c r="AN79" i="73"/>
  <c r="AI79" i="73"/>
  <c r="AJ7" i="35"/>
  <c r="AG83" i="85" l="1"/>
  <c r="AP83" i="85" s="1"/>
  <c r="W84" i="85"/>
  <c r="AF83" i="85"/>
  <c r="AO83" i="85" s="1"/>
  <c r="AE83" i="85"/>
  <c r="AG84" i="37"/>
  <c r="AP84" i="37" s="1"/>
  <c r="AF84" i="37"/>
  <c r="AO84" i="37" s="1"/>
  <c r="AE84" i="37"/>
  <c r="W85" i="37"/>
  <c r="AG78" i="90"/>
  <c r="AP78" i="90" s="1"/>
  <c r="AF78" i="90"/>
  <c r="AO78" i="90" s="1"/>
  <c r="AE78" i="90"/>
  <c r="W79" i="90"/>
  <c r="AF79" i="29"/>
  <c r="AO79" i="29" s="1"/>
  <c r="AE79" i="29"/>
  <c r="W80" i="29"/>
  <c r="AG79" i="29"/>
  <c r="AP79" i="29" s="1"/>
  <c r="W81" i="46"/>
  <c r="AG80" i="46"/>
  <c r="AP80" i="46" s="1"/>
  <c r="AF80" i="46"/>
  <c r="AO80" i="46" s="1"/>
  <c r="AE80" i="46"/>
  <c r="AJ7" i="87"/>
  <c r="AK7" i="87"/>
  <c r="AT7" i="87" s="1"/>
  <c r="AG80" i="73"/>
  <c r="AP80" i="73" s="1"/>
  <c r="AF80" i="73"/>
  <c r="AO80" i="73" s="1"/>
  <c r="W81" i="73"/>
  <c r="AE80" i="73"/>
  <c r="AJ14" i="31"/>
  <c r="AK14" i="31"/>
  <c r="AT14" i="31" s="1"/>
  <c r="AS68" i="31"/>
  <c r="AL68" i="31"/>
  <c r="AU68" i="31" s="1"/>
  <c r="AR80" i="81"/>
  <c r="AH79" i="39"/>
  <c r="AQ79" i="39" s="1"/>
  <c r="AQ81" i="39" s="1"/>
  <c r="AZ3" i="39"/>
  <c r="AX5" i="39" s="1"/>
  <c r="S5" i="39" s="1"/>
  <c r="AC5" i="39" s="1"/>
  <c r="AB6" i="39" s="1"/>
  <c r="AX15" i="39"/>
  <c r="S15" i="39" s="1"/>
  <c r="AC15" i="39" s="1"/>
  <c r="AB16" i="39" s="1"/>
  <c r="AX39" i="39"/>
  <c r="S39" i="39" s="1"/>
  <c r="AC39" i="39" s="1"/>
  <c r="AB40" i="39" s="1"/>
  <c r="AX45" i="39"/>
  <c r="S45" i="39" s="1"/>
  <c r="AC45" i="39" s="1"/>
  <c r="AB46" i="39" s="1"/>
  <c r="AX51" i="39"/>
  <c r="S51" i="39" s="1"/>
  <c r="AC51" i="39" s="1"/>
  <c r="AB52" i="39" s="1"/>
  <c r="AX57" i="39"/>
  <c r="S57" i="39" s="1"/>
  <c r="AC57" i="39" s="1"/>
  <c r="AB58" i="39" s="1"/>
  <c r="AX74" i="39"/>
  <c r="S74" i="39" s="1"/>
  <c r="AC74" i="39" s="1"/>
  <c r="AB75" i="39" s="1"/>
  <c r="AS21" i="31"/>
  <c r="AL21" i="31"/>
  <c r="AU21" i="31" s="1"/>
  <c r="AS39" i="31"/>
  <c r="AL39" i="31"/>
  <c r="AU39" i="31" s="1"/>
  <c r="AS57" i="31"/>
  <c r="AL57" i="31"/>
  <c r="AU57" i="31" s="1"/>
  <c r="AR81" i="45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AS9" i="35"/>
  <c r="AL9" i="35"/>
  <c r="AU9" i="35" s="1"/>
  <c r="AR82" i="77"/>
  <c r="AR81" i="93"/>
  <c r="AH80" i="73"/>
  <c r="AQ80" i="73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K78" i="87"/>
  <c r="AT78" i="87" s="1"/>
  <c r="AJ78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K42" i="87"/>
  <c r="AT42" i="87" s="1"/>
  <c r="AJ42" i="87"/>
  <c r="AK36" i="87"/>
  <c r="AT36" i="87" s="1"/>
  <c r="AJ36" i="87"/>
  <c r="AK30" i="87"/>
  <c r="AT30" i="87" s="1"/>
  <c r="AJ30" i="87"/>
  <c r="AK24" i="87"/>
  <c r="AT24" i="87" s="1"/>
  <c r="AJ24" i="87"/>
  <c r="AK18" i="87"/>
  <c r="AT18" i="87" s="1"/>
  <c r="AJ18" i="87"/>
  <c r="AJ12" i="87"/>
  <c r="AK12" i="87"/>
  <c r="AT12" i="87" s="1"/>
  <c r="AX5" i="87"/>
  <c r="S5" i="87" s="1"/>
  <c r="AC5" i="87" s="1"/>
  <c r="AB6" i="87" s="1"/>
  <c r="AH83" i="77"/>
  <c r="AQ83" i="77" s="1"/>
  <c r="Y84" i="25"/>
  <c r="X84" i="25"/>
  <c r="AI79" i="74"/>
  <c r="AN79" i="74"/>
  <c r="AS50" i="31"/>
  <c r="AL50" i="31"/>
  <c r="AU50" i="31" s="1"/>
  <c r="AF79" i="39"/>
  <c r="AO79" i="39" s="1"/>
  <c r="AO81" i="39" s="1"/>
  <c r="AE79" i="39"/>
  <c r="AX79" i="39"/>
  <c r="S79" i="39" s="1"/>
  <c r="AC79" i="39" s="1"/>
  <c r="AG79" i="39"/>
  <c r="AP79" i="39" s="1"/>
  <c r="AP81" i="39" s="1"/>
  <c r="AB4" i="31"/>
  <c r="AJ3" i="31"/>
  <c r="AH84" i="41"/>
  <c r="AQ84" i="41" s="1"/>
  <c r="X83" i="42"/>
  <c r="Y83" i="42"/>
  <c r="Z83" i="42" s="1"/>
  <c r="AH81" i="38"/>
  <c r="AQ81" i="38" s="1"/>
  <c r="AG82" i="45"/>
  <c r="AP82" i="45" s="1"/>
  <c r="AF82" i="45"/>
  <c r="AO82" i="45" s="1"/>
  <c r="AE82" i="45"/>
  <c r="W83" i="45"/>
  <c r="AF78" i="89"/>
  <c r="AO78" i="89" s="1"/>
  <c r="AE78" i="89"/>
  <c r="AG78" i="89"/>
  <c r="AP78" i="89" s="1"/>
  <c r="W79" i="89"/>
  <c r="AS23" i="31"/>
  <c r="AL23" i="31"/>
  <c r="AU23" i="31" s="1"/>
  <c r="AS41" i="31"/>
  <c r="AL41" i="31"/>
  <c r="AU41" i="31" s="1"/>
  <c r="AS59" i="31"/>
  <c r="AL59" i="31"/>
  <c r="AU59" i="31" s="1"/>
  <c r="AS77" i="31"/>
  <c r="AL77" i="31"/>
  <c r="AU77" i="31" s="1"/>
  <c r="AH83" i="78"/>
  <c r="AQ83" i="78" s="1"/>
  <c r="AS10" i="35"/>
  <c r="AL10" i="35"/>
  <c r="AU10" i="35" s="1"/>
  <c r="X82" i="94"/>
  <c r="Y82" i="94"/>
  <c r="AJ77" i="87"/>
  <c r="AK77" i="87"/>
  <c r="AT77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X4" i="87"/>
  <c r="S4" i="87" s="1"/>
  <c r="AC4" i="87" s="1"/>
  <c r="AB5" i="87" s="1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AI84" i="33"/>
  <c r="AN84" i="33"/>
  <c r="AG83" i="77"/>
  <c r="AP83" i="77" s="1"/>
  <c r="AF83" i="77"/>
  <c r="AO83" i="77" s="1"/>
  <c r="W84" i="77"/>
  <c r="AE83" i="77"/>
  <c r="AI83" i="25"/>
  <c r="AN83" i="25"/>
  <c r="AR79" i="73"/>
  <c r="AL79" i="43"/>
  <c r="AU79" i="43" s="1"/>
  <c r="AR79" i="43"/>
  <c r="AR81" i="43" s="1"/>
  <c r="AH79" i="29"/>
  <c r="AQ79" i="29" s="1"/>
  <c r="AJ9" i="31"/>
  <c r="AK9" i="31"/>
  <c r="AT9" i="31" s="1"/>
  <c r="AS27" i="31"/>
  <c r="AL27" i="31"/>
  <c r="AU27" i="31" s="1"/>
  <c r="AS45" i="31"/>
  <c r="AL45" i="31"/>
  <c r="AU45" i="31" s="1"/>
  <c r="AS63" i="31"/>
  <c r="AL63" i="31"/>
  <c r="AU63" i="31" s="1"/>
  <c r="Z84" i="41"/>
  <c r="AI82" i="42"/>
  <c r="AN82" i="42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S14" i="35"/>
  <c r="AL14" i="35"/>
  <c r="AU14" i="35" s="1"/>
  <c r="AJ6" i="31"/>
  <c r="AK6" i="31"/>
  <c r="AT6" i="31" s="1"/>
  <c r="AS24" i="31"/>
  <c r="AL24" i="31"/>
  <c r="AU24" i="31" s="1"/>
  <c r="AS42" i="31"/>
  <c r="AL42" i="31"/>
  <c r="AU42" i="31" s="1"/>
  <c r="AS60" i="31"/>
  <c r="AL60" i="31"/>
  <c r="AU60" i="31" s="1"/>
  <c r="AS76" i="31"/>
  <c r="AL76" i="31"/>
  <c r="AU76" i="31" s="1"/>
  <c r="AI81" i="94"/>
  <c r="AN81" i="94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R83" i="37"/>
  <c r="AH82" i="93"/>
  <c r="AQ82" i="93" s="1"/>
  <c r="AJ8" i="31"/>
  <c r="X86" i="34"/>
  <c r="Z86" i="34" s="1"/>
  <c r="Y86" i="34"/>
  <c r="AR79" i="82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R83" i="41"/>
  <c r="AR80" i="38"/>
  <c r="Z81" i="38"/>
  <c r="AR82" i="78"/>
  <c r="AH80" i="82"/>
  <c r="AQ80" i="82" s="1"/>
  <c r="AS6" i="43"/>
  <c r="AL6" i="43"/>
  <c r="AU6" i="43" s="1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S3" i="35"/>
  <c r="AL3" i="35"/>
  <c r="AU3" i="35" s="1"/>
  <c r="AS8" i="35"/>
  <c r="AL8" i="35"/>
  <c r="AU8" i="35" s="1"/>
  <c r="AG83" i="78"/>
  <c r="AP83" i="78" s="1"/>
  <c r="AF83" i="78"/>
  <c r="AO83" i="78" s="1"/>
  <c r="AE83" i="78"/>
  <c r="W84" i="78"/>
  <c r="AX79" i="87"/>
  <c r="S79" i="87" s="1"/>
  <c r="AC79" i="87" s="1"/>
  <c r="AG79" i="87"/>
  <c r="AP79" i="87" s="1"/>
  <c r="AP81" i="87" s="1"/>
  <c r="AF79" i="87"/>
  <c r="AO79" i="87" s="1"/>
  <c r="AO81" i="87" s="1"/>
  <c r="AE79" i="87"/>
  <c r="AK75" i="87"/>
  <c r="AT75" i="87" s="1"/>
  <c r="AJ75" i="87"/>
  <c r="AK69" i="87"/>
  <c r="AT69" i="87" s="1"/>
  <c r="AJ69" i="87"/>
  <c r="AK63" i="87"/>
  <c r="AT63" i="87" s="1"/>
  <c r="AJ63" i="87"/>
  <c r="AK57" i="87"/>
  <c r="AT57" i="87" s="1"/>
  <c r="AJ57" i="87"/>
  <c r="AK51" i="87"/>
  <c r="AT51" i="87" s="1"/>
  <c r="AJ51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K21" i="87"/>
  <c r="AT21" i="87" s="1"/>
  <c r="AJ21" i="87"/>
  <c r="AJ15" i="87"/>
  <c r="AK15" i="87"/>
  <c r="AT15" i="87" s="1"/>
  <c r="AJ9" i="87"/>
  <c r="AK9" i="87"/>
  <c r="AT9" i="87" s="1"/>
  <c r="AX3" i="87"/>
  <c r="S3" i="87" s="1"/>
  <c r="AC3" i="87" s="1"/>
  <c r="AS5" i="35"/>
  <c r="AL5" i="35"/>
  <c r="AU5" i="35" s="1"/>
  <c r="AS25" i="31"/>
  <c r="AL25" i="31"/>
  <c r="AU25" i="31" s="1"/>
  <c r="AS43" i="31"/>
  <c r="AL43" i="31"/>
  <c r="AU43" i="31" s="1"/>
  <c r="AS61" i="31"/>
  <c r="AL61" i="31"/>
  <c r="AU61" i="31" s="1"/>
  <c r="AS78" i="31"/>
  <c r="AL78" i="31"/>
  <c r="AU78" i="31" s="1"/>
  <c r="AN85" i="34"/>
  <c r="AI85" i="34"/>
  <c r="AR79" i="46"/>
  <c r="AS15" i="31"/>
  <c r="AL15" i="31"/>
  <c r="AU15" i="31" s="1"/>
  <c r="AS33" i="31"/>
  <c r="AL33" i="31"/>
  <c r="AU33" i="31" s="1"/>
  <c r="AS51" i="31"/>
  <c r="AL51" i="31"/>
  <c r="AU51" i="31" s="1"/>
  <c r="AS69" i="31"/>
  <c r="AL69" i="31"/>
  <c r="AU69" i="31" s="1"/>
  <c r="Z82" i="26"/>
  <c r="X82" i="26"/>
  <c r="Y82" i="26"/>
  <c r="AR77" i="90"/>
  <c r="AJ5" i="31"/>
  <c r="AK5" i="31"/>
  <c r="AT5" i="31" s="1"/>
  <c r="AS22" i="31"/>
  <c r="AL22" i="31"/>
  <c r="AU22" i="31" s="1"/>
  <c r="AS40" i="31"/>
  <c r="AL40" i="31"/>
  <c r="AU40" i="31" s="1"/>
  <c r="AS58" i="31"/>
  <c r="AL58" i="31"/>
  <c r="AU58" i="31" s="1"/>
  <c r="AS75" i="31"/>
  <c r="AL75" i="31"/>
  <c r="AU75" i="31" s="1"/>
  <c r="AH81" i="81"/>
  <c r="AQ81" i="81" s="1"/>
  <c r="AL79" i="31"/>
  <c r="AU79" i="31" s="1"/>
  <c r="AR79" i="31"/>
  <c r="AR81" i="31" s="1"/>
  <c r="Z80" i="82"/>
  <c r="AS4" i="43"/>
  <c r="AL4" i="43"/>
  <c r="AU4" i="43" s="1"/>
  <c r="AI82" i="86"/>
  <c r="AN82" i="86"/>
  <c r="AK4" i="35"/>
  <c r="AT4" i="35" s="1"/>
  <c r="AT81" i="35" s="1"/>
  <c r="AJ4" i="35"/>
  <c r="Y84" i="30"/>
  <c r="Z84" i="30" s="1"/>
  <c r="X84" i="30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AS5" i="43"/>
  <c r="AL5" i="43"/>
  <c r="AU5" i="43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J20" i="87"/>
  <c r="AK20" i="87"/>
  <c r="AT20" i="87" s="1"/>
  <c r="AJ14" i="87"/>
  <c r="AK14" i="87"/>
  <c r="AT14" i="87" s="1"/>
  <c r="AJ8" i="87"/>
  <c r="AK8" i="87"/>
  <c r="AT8" i="87" s="1"/>
  <c r="AJ7" i="31"/>
  <c r="AK7" i="31"/>
  <c r="AT7" i="31" s="1"/>
  <c r="Y85" i="33"/>
  <c r="X85" i="33"/>
  <c r="Z82" i="93"/>
  <c r="AS7" i="35"/>
  <c r="AL7" i="35"/>
  <c r="AU7" i="35" s="1"/>
  <c r="AS32" i="31"/>
  <c r="AL32" i="31"/>
  <c r="AU32" i="31" s="1"/>
  <c r="AH84" i="37"/>
  <c r="AQ84" i="37" s="1"/>
  <c r="AS26" i="31"/>
  <c r="AL26" i="31"/>
  <c r="AU26" i="31" s="1"/>
  <c r="AS44" i="31"/>
  <c r="AL44" i="31"/>
  <c r="AU44" i="31" s="1"/>
  <c r="AS62" i="31"/>
  <c r="AL62" i="31"/>
  <c r="AU62" i="31" s="1"/>
  <c r="AH83" i="85"/>
  <c r="AQ83" i="85" s="1"/>
  <c r="AN81" i="26"/>
  <c r="AI81" i="26"/>
  <c r="AH80" i="46"/>
  <c r="AQ80" i="46" s="1"/>
  <c r="Z81" i="81"/>
  <c r="AH82" i="45"/>
  <c r="AQ82" i="45" s="1"/>
  <c r="AT81" i="43"/>
  <c r="AH78" i="90"/>
  <c r="AQ78" i="90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X83" i="86"/>
  <c r="Z83" i="86" s="1"/>
  <c r="Y83" i="86"/>
  <c r="AR78" i="29"/>
  <c r="AS6" i="35"/>
  <c r="AL6" i="35"/>
  <c r="AU6" i="35" s="1"/>
  <c r="AN83" i="30"/>
  <c r="AI83" i="30"/>
  <c r="AR78" i="39"/>
  <c r="AJ79" i="87"/>
  <c r="AS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13" i="31"/>
  <c r="AK13" i="31"/>
  <c r="AT13" i="31" s="1"/>
  <c r="AS31" i="31"/>
  <c r="AL31" i="31"/>
  <c r="AU31" i="31" s="1"/>
  <c r="AS49" i="31"/>
  <c r="AL49" i="31"/>
  <c r="AU49" i="31" s="1"/>
  <c r="AS67" i="31"/>
  <c r="AL67" i="31"/>
  <c r="AU67" i="31" s="1"/>
  <c r="AR82" i="85"/>
  <c r="Y80" i="74"/>
  <c r="X80" i="74"/>
  <c r="AX21" i="39" l="1"/>
  <c r="S21" i="39" s="1"/>
  <c r="AC21" i="39" s="1"/>
  <c r="AB22" i="39" s="1"/>
  <c r="AX9" i="39"/>
  <c r="S9" i="39" s="1"/>
  <c r="AC9" i="39" s="1"/>
  <c r="AB10" i="39" s="1"/>
  <c r="AU81" i="43"/>
  <c r="C11" i="43" s="1"/>
  <c r="AS81" i="43"/>
  <c r="AX69" i="39"/>
  <c r="S69" i="39" s="1"/>
  <c r="AC69" i="39" s="1"/>
  <c r="AB70" i="39" s="1"/>
  <c r="AK70" i="39" s="1"/>
  <c r="AT70" i="39" s="1"/>
  <c r="AX33" i="39"/>
  <c r="S33" i="39" s="1"/>
  <c r="AC33" i="39" s="1"/>
  <c r="AB34" i="39" s="1"/>
  <c r="AX63" i="39"/>
  <c r="S63" i="39" s="1"/>
  <c r="AC63" i="39" s="1"/>
  <c r="AB64" i="39" s="1"/>
  <c r="AX27" i="39"/>
  <c r="S27" i="39" s="1"/>
  <c r="AC27" i="39" s="1"/>
  <c r="AB28" i="39" s="1"/>
  <c r="AG83" i="42"/>
  <c r="AP83" i="42" s="1"/>
  <c r="AF83" i="42"/>
  <c r="AO83" i="42" s="1"/>
  <c r="AE83" i="42"/>
  <c r="W84" i="42"/>
  <c r="AE83" i="86"/>
  <c r="W84" i="86"/>
  <c r="AG83" i="86"/>
  <c r="AP83" i="86" s="1"/>
  <c r="AF83" i="86"/>
  <c r="AO83" i="86" s="1"/>
  <c r="AJ6" i="39"/>
  <c r="AK6" i="39"/>
  <c r="AT6" i="39" s="1"/>
  <c r="W85" i="30"/>
  <c r="AG84" i="30"/>
  <c r="AP84" i="30" s="1"/>
  <c r="AE84" i="30"/>
  <c r="AF84" i="30"/>
  <c r="AO84" i="30" s="1"/>
  <c r="W87" i="34"/>
  <c r="AG86" i="34"/>
  <c r="AP86" i="34" s="1"/>
  <c r="AF86" i="34"/>
  <c r="AO86" i="34" s="1"/>
  <c r="AE86" i="34"/>
  <c r="AS73" i="87"/>
  <c r="AL73" i="87"/>
  <c r="AU73" i="87" s="1"/>
  <c r="AK34" i="39"/>
  <c r="AT34" i="39" s="1"/>
  <c r="AH80" i="74"/>
  <c r="AQ80" i="74" s="1"/>
  <c r="AS61" i="87"/>
  <c r="AL61" i="87"/>
  <c r="AU61" i="87" s="1"/>
  <c r="AH85" i="33"/>
  <c r="AQ85" i="33" s="1"/>
  <c r="AS26" i="87"/>
  <c r="AL26" i="87"/>
  <c r="AU26" i="87" s="1"/>
  <c r="AG80" i="82"/>
  <c r="AP80" i="82" s="1"/>
  <c r="AF80" i="82"/>
  <c r="AO80" i="82" s="1"/>
  <c r="AE80" i="82"/>
  <c r="W81" i="82"/>
  <c r="AS31" i="87"/>
  <c r="AL31" i="87"/>
  <c r="AU31" i="87" s="1"/>
  <c r="AR83" i="30"/>
  <c r="AH84" i="30"/>
  <c r="AQ84" i="30" s="1"/>
  <c r="AR82" i="86"/>
  <c r="AH82" i="26"/>
  <c r="AQ82" i="26" s="1"/>
  <c r="AR85" i="34"/>
  <c r="AB4" i="87"/>
  <c r="AJ3" i="87"/>
  <c r="Z84" i="78"/>
  <c r="X84" i="78"/>
  <c r="Y84" i="78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R79" i="74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X77" i="39"/>
  <c r="S77" i="39" s="1"/>
  <c r="AC77" i="39" s="1"/>
  <c r="AB78" i="39" s="1"/>
  <c r="AX70" i="39"/>
  <c r="S70" i="39" s="1"/>
  <c r="AC70" i="39" s="1"/>
  <c r="AB71" i="39" s="1"/>
  <c r="AX64" i="39"/>
  <c r="S64" i="39" s="1"/>
  <c r="AC64" i="39" s="1"/>
  <c r="AB65" i="39" s="1"/>
  <c r="AX58" i="39"/>
  <c r="S58" i="39" s="1"/>
  <c r="AC58" i="39" s="1"/>
  <c r="AB59" i="39" s="1"/>
  <c r="AX52" i="39"/>
  <c r="S52" i="39" s="1"/>
  <c r="AC52" i="39" s="1"/>
  <c r="AB53" i="39" s="1"/>
  <c r="AX46" i="39"/>
  <c r="S46" i="39" s="1"/>
  <c r="AC46" i="39" s="1"/>
  <c r="AB47" i="39" s="1"/>
  <c r="AX40" i="39"/>
  <c r="S40" i="39" s="1"/>
  <c r="AC40" i="39" s="1"/>
  <c r="AB41" i="39" s="1"/>
  <c r="AX34" i="39"/>
  <c r="S34" i="39" s="1"/>
  <c r="AC34" i="39" s="1"/>
  <c r="AB35" i="39" s="1"/>
  <c r="AX28" i="39"/>
  <c r="S28" i="39" s="1"/>
  <c r="AC28" i="39" s="1"/>
  <c r="AB29" i="39" s="1"/>
  <c r="AX22" i="39"/>
  <c r="S22" i="39" s="1"/>
  <c r="AC22" i="39" s="1"/>
  <c r="AB23" i="39" s="1"/>
  <c r="AX16" i="39"/>
  <c r="S16" i="39" s="1"/>
  <c r="AC16" i="39" s="1"/>
  <c r="AB17" i="39" s="1"/>
  <c r="AX10" i="39"/>
  <c r="S10" i="39" s="1"/>
  <c r="AC10" i="39" s="1"/>
  <c r="AB11" i="39" s="1"/>
  <c r="AX4" i="39"/>
  <c r="S4" i="39" s="1"/>
  <c r="AC4" i="39" s="1"/>
  <c r="AB5" i="39" s="1"/>
  <c r="Y81" i="73"/>
  <c r="X81" i="73"/>
  <c r="X80" i="29"/>
  <c r="Y80" i="29"/>
  <c r="AS19" i="87"/>
  <c r="AL19" i="87"/>
  <c r="AU19" i="87" s="1"/>
  <c r="AS7" i="31"/>
  <c r="AL7" i="31"/>
  <c r="AU7" i="31" s="1"/>
  <c r="AS56" i="87"/>
  <c r="AL56" i="87"/>
  <c r="AU56" i="87" s="1"/>
  <c r="AS27" i="87"/>
  <c r="AL27" i="87"/>
  <c r="AU27" i="87" s="1"/>
  <c r="AS63" i="87"/>
  <c r="AL63" i="87"/>
  <c r="AU63" i="87" s="1"/>
  <c r="AI79" i="87"/>
  <c r="AN79" i="87"/>
  <c r="AN81" i="87" s="1"/>
  <c r="AN83" i="78"/>
  <c r="AI83" i="78"/>
  <c r="AI78" i="89"/>
  <c r="AN78" i="89"/>
  <c r="AI79" i="39"/>
  <c r="AN79" i="39"/>
  <c r="AN81" i="39" s="1"/>
  <c r="AH84" i="25"/>
  <c r="AQ84" i="25" s="1"/>
  <c r="AK75" i="39"/>
  <c r="AT75" i="39" s="1"/>
  <c r="AK64" i="39"/>
  <c r="AT64" i="39" s="1"/>
  <c r="AJ64" i="39"/>
  <c r="AK58" i="39"/>
  <c r="AT58" i="39" s="1"/>
  <c r="AJ58" i="39"/>
  <c r="AK52" i="39"/>
  <c r="AT52" i="39" s="1"/>
  <c r="AK46" i="39"/>
  <c r="AT46" i="39" s="1"/>
  <c r="AK22" i="39"/>
  <c r="AT22" i="39" s="1"/>
  <c r="AJ22" i="39"/>
  <c r="AK16" i="39"/>
  <c r="AT16" i="39" s="1"/>
  <c r="AK10" i="39"/>
  <c r="AT10" i="39" s="1"/>
  <c r="AI79" i="29"/>
  <c r="AN79" i="29"/>
  <c r="AN83" i="85"/>
  <c r="AI83" i="85"/>
  <c r="AK79" i="87"/>
  <c r="AT79" i="87" s="1"/>
  <c r="W83" i="93"/>
  <c r="AG82" i="93"/>
  <c r="AP82" i="93" s="1"/>
  <c r="AF82" i="93"/>
  <c r="AO82" i="93" s="1"/>
  <c r="AE82" i="93"/>
  <c r="AS5" i="31"/>
  <c r="AL5" i="31"/>
  <c r="AU5" i="31" s="1"/>
  <c r="AS9" i="87"/>
  <c r="AL9" i="87"/>
  <c r="AU9" i="87" s="1"/>
  <c r="AS22" i="87"/>
  <c r="AL22" i="87"/>
  <c r="AU22" i="87" s="1"/>
  <c r="AS40" i="87"/>
  <c r="AL40" i="87"/>
  <c r="AU40" i="87" s="1"/>
  <c r="AS58" i="87"/>
  <c r="AL58" i="87"/>
  <c r="AU58" i="87" s="1"/>
  <c r="AS76" i="87"/>
  <c r="AL76" i="87"/>
  <c r="AU76" i="87" s="1"/>
  <c r="AS6" i="31"/>
  <c r="AL6" i="31"/>
  <c r="AU6" i="31" s="1"/>
  <c r="AR82" i="42"/>
  <c r="AJ5" i="87"/>
  <c r="AK5" i="87"/>
  <c r="AT5" i="87" s="1"/>
  <c r="AS23" i="87"/>
  <c r="AL23" i="87"/>
  <c r="AU23" i="87" s="1"/>
  <c r="AS41" i="87"/>
  <c r="AL41" i="87"/>
  <c r="AU41" i="87" s="1"/>
  <c r="AS59" i="87"/>
  <c r="AL59" i="87"/>
  <c r="AU59" i="87" s="1"/>
  <c r="AS77" i="87"/>
  <c r="AL77" i="87"/>
  <c r="AU77" i="87" s="1"/>
  <c r="AH83" i="42"/>
  <c r="AQ83" i="42" s="1"/>
  <c r="AS24" i="87"/>
  <c r="AL24" i="87"/>
  <c r="AU24" i="87" s="1"/>
  <c r="AS42" i="87"/>
  <c r="AL42" i="87"/>
  <c r="AU42" i="87" s="1"/>
  <c r="AS60" i="87"/>
  <c r="AL60" i="87"/>
  <c r="AU60" i="87" s="1"/>
  <c r="AS78" i="87"/>
  <c r="AL78" i="87"/>
  <c r="AU78" i="87" s="1"/>
  <c r="AX76" i="39"/>
  <c r="S76" i="39" s="1"/>
  <c r="AC76" i="39" s="1"/>
  <c r="AB77" i="39" s="1"/>
  <c r="AX68" i="39"/>
  <c r="S68" i="39" s="1"/>
  <c r="AC68" i="39" s="1"/>
  <c r="AB69" i="39" s="1"/>
  <c r="AX62" i="39"/>
  <c r="S62" i="39" s="1"/>
  <c r="AC62" i="39" s="1"/>
  <c r="AB63" i="39" s="1"/>
  <c r="AX56" i="39"/>
  <c r="S56" i="39" s="1"/>
  <c r="AC56" i="39" s="1"/>
  <c r="AB57" i="39" s="1"/>
  <c r="AX50" i="39"/>
  <c r="S50" i="39" s="1"/>
  <c r="AC50" i="39" s="1"/>
  <c r="AB51" i="39" s="1"/>
  <c r="AX44" i="39"/>
  <c r="S44" i="39" s="1"/>
  <c r="AC44" i="39" s="1"/>
  <c r="AB45" i="39" s="1"/>
  <c r="AX38" i="39"/>
  <c r="S38" i="39" s="1"/>
  <c r="AC38" i="39" s="1"/>
  <c r="AB39" i="39" s="1"/>
  <c r="AX32" i="39"/>
  <c r="S32" i="39" s="1"/>
  <c r="AC32" i="39" s="1"/>
  <c r="AB33" i="39" s="1"/>
  <c r="AX26" i="39"/>
  <c r="S26" i="39" s="1"/>
  <c r="AC26" i="39" s="1"/>
  <c r="AB27" i="39" s="1"/>
  <c r="AX20" i="39"/>
  <c r="S20" i="39" s="1"/>
  <c r="AC20" i="39" s="1"/>
  <c r="AB21" i="39" s="1"/>
  <c r="AX14" i="39"/>
  <c r="S14" i="39" s="1"/>
  <c r="AC14" i="39" s="1"/>
  <c r="AB15" i="39" s="1"/>
  <c r="AX8" i="39"/>
  <c r="S8" i="39" s="1"/>
  <c r="AC8" i="39" s="1"/>
  <c r="AB9" i="39" s="1"/>
  <c r="AX3" i="39"/>
  <c r="S3" i="39" s="1"/>
  <c r="AC3" i="39" s="1"/>
  <c r="AS55" i="87"/>
  <c r="AL55" i="87"/>
  <c r="AU55" i="87" s="1"/>
  <c r="W83" i="26"/>
  <c r="AG82" i="26"/>
  <c r="AP82" i="26" s="1"/>
  <c r="AF82" i="26"/>
  <c r="AO82" i="26" s="1"/>
  <c r="AE82" i="26"/>
  <c r="AS45" i="87"/>
  <c r="AL45" i="87"/>
  <c r="AU45" i="87" s="1"/>
  <c r="W82" i="38"/>
  <c r="AG81" i="38"/>
  <c r="AP81" i="38" s="1"/>
  <c r="AF81" i="38"/>
  <c r="AO81" i="38" s="1"/>
  <c r="AE81" i="38"/>
  <c r="AS8" i="31"/>
  <c r="AL8" i="31"/>
  <c r="AU8" i="31" s="1"/>
  <c r="W85" i="41"/>
  <c r="AG84" i="41"/>
  <c r="AP84" i="41" s="1"/>
  <c r="AF84" i="41"/>
  <c r="AO84" i="41" s="1"/>
  <c r="AE84" i="41"/>
  <c r="AS3" i="31"/>
  <c r="AL3" i="31"/>
  <c r="AU3" i="31" s="1"/>
  <c r="Z84" i="25"/>
  <c r="AK6" i="87"/>
  <c r="AT6" i="87" s="1"/>
  <c r="AJ6" i="87"/>
  <c r="AX73" i="39"/>
  <c r="S73" i="39" s="1"/>
  <c r="AC73" i="39" s="1"/>
  <c r="AB74" i="39" s="1"/>
  <c r="AX67" i="39"/>
  <c r="S67" i="39" s="1"/>
  <c r="AC67" i="39" s="1"/>
  <c r="AB68" i="39" s="1"/>
  <c r="AX61" i="39"/>
  <c r="S61" i="39" s="1"/>
  <c r="AC61" i="39" s="1"/>
  <c r="AB62" i="39" s="1"/>
  <c r="AX55" i="39"/>
  <c r="S55" i="39" s="1"/>
  <c r="AC55" i="39" s="1"/>
  <c r="AB56" i="39" s="1"/>
  <c r="AX49" i="39"/>
  <c r="S49" i="39" s="1"/>
  <c r="AC49" i="39" s="1"/>
  <c r="AB50" i="39" s="1"/>
  <c r="AX43" i="39"/>
  <c r="S43" i="39" s="1"/>
  <c r="AC43" i="39" s="1"/>
  <c r="AB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S14" i="31"/>
  <c r="AL14" i="31"/>
  <c r="AU14" i="31" s="1"/>
  <c r="Z81" i="46"/>
  <c r="Y81" i="46"/>
  <c r="X81" i="46"/>
  <c r="X85" i="37"/>
  <c r="Y85" i="37"/>
  <c r="Z85" i="37" s="1"/>
  <c r="AS37" i="87"/>
  <c r="AL37" i="87"/>
  <c r="AU37" i="87" s="1"/>
  <c r="AS20" i="87"/>
  <c r="AL20" i="87"/>
  <c r="AU20" i="87" s="1"/>
  <c r="AS74" i="87"/>
  <c r="AL74" i="87"/>
  <c r="AU74" i="87" s="1"/>
  <c r="Z84" i="77"/>
  <c r="X84" i="77"/>
  <c r="Y84" i="77"/>
  <c r="AK40" i="39"/>
  <c r="AT40" i="39" s="1"/>
  <c r="AS13" i="31"/>
  <c r="AL13" i="31"/>
  <c r="AU13" i="31" s="1"/>
  <c r="AS43" i="87"/>
  <c r="AL43" i="87"/>
  <c r="AU43" i="87" s="1"/>
  <c r="AS44" i="87"/>
  <c r="AL44" i="87"/>
  <c r="AU44" i="87" s="1"/>
  <c r="AS33" i="87"/>
  <c r="AL33" i="87"/>
  <c r="AU33" i="87" s="1"/>
  <c r="AS51" i="87"/>
  <c r="AL51" i="87"/>
  <c r="AU51" i="87" s="1"/>
  <c r="AS69" i="87"/>
  <c r="AL69" i="87"/>
  <c r="AU69" i="87" s="1"/>
  <c r="AE81" i="81"/>
  <c r="W82" i="81"/>
  <c r="AG81" i="81"/>
  <c r="AP81" i="81" s="1"/>
  <c r="AF81" i="81"/>
  <c r="AO81" i="81" s="1"/>
  <c r="AR81" i="26"/>
  <c r="AS15" i="87"/>
  <c r="AL15" i="87"/>
  <c r="AU15" i="87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R81" i="94"/>
  <c r="AR83" i="25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H82" i="94"/>
  <c r="AQ82" i="94" s="1"/>
  <c r="X79" i="89"/>
  <c r="Y79" i="89"/>
  <c r="Y83" i="45"/>
  <c r="X83" i="45"/>
  <c r="AJ4" i="31"/>
  <c r="AK4" i="31"/>
  <c r="AT4" i="31" s="1"/>
  <c r="AT81" i="31" s="1"/>
  <c r="AS30" i="87"/>
  <c r="AL30" i="87"/>
  <c r="AU30" i="87" s="1"/>
  <c r="AS48" i="87"/>
  <c r="AL48" i="87"/>
  <c r="AU48" i="87" s="1"/>
  <c r="AS66" i="87"/>
  <c r="AL66" i="87"/>
  <c r="AU66" i="87" s="1"/>
  <c r="AX78" i="39"/>
  <c r="S78" i="39" s="1"/>
  <c r="AC78" i="39" s="1"/>
  <c r="AB79" i="39" s="1"/>
  <c r="AX72" i="39"/>
  <c r="S72" i="39" s="1"/>
  <c r="AC72" i="39" s="1"/>
  <c r="AB73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X48" i="39"/>
  <c r="S48" i="39" s="1"/>
  <c r="AC48" i="39" s="1"/>
  <c r="AB49" i="39" s="1"/>
  <c r="AX42" i="39"/>
  <c r="S42" i="39" s="1"/>
  <c r="AC42" i="39" s="1"/>
  <c r="AB43" i="39" s="1"/>
  <c r="AX36" i="39"/>
  <c r="S36" i="39" s="1"/>
  <c r="AC36" i="39" s="1"/>
  <c r="AB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N80" i="73"/>
  <c r="AI80" i="73"/>
  <c r="AS7" i="87"/>
  <c r="AL7" i="87"/>
  <c r="AU7" i="87" s="1"/>
  <c r="Z79" i="90"/>
  <c r="X79" i="90"/>
  <c r="Y79" i="90"/>
  <c r="AN84" i="37"/>
  <c r="AI84" i="37"/>
  <c r="X84" i="85"/>
  <c r="Z84" i="85" s="1"/>
  <c r="Y84" i="85"/>
  <c r="AH83" i="86"/>
  <c r="AQ83" i="86" s="1"/>
  <c r="AS38" i="87"/>
  <c r="AL38" i="87"/>
  <c r="AU38" i="87" s="1"/>
  <c r="AK28" i="39"/>
  <c r="AT28" i="39" s="1"/>
  <c r="AJ28" i="39"/>
  <c r="AS25" i="87"/>
  <c r="AL25" i="87"/>
  <c r="AU25" i="87" s="1"/>
  <c r="AS8" i="87"/>
  <c r="AL8" i="87"/>
  <c r="AU8" i="87" s="1"/>
  <c r="AS62" i="87"/>
  <c r="AL62" i="87"/>
  <c r="AU62" i="87" s="1"/>
  <c r="AS4" i="35"/>
  <c r="AS81" i="35" s="1"/>
  <c r="AL4" i="35"/>
  <c r="AU4" i="35" s="1"/>
  <c r="AU81" i="35" s="1"/>
  <c r="C11" i="35" s="1"/>
  <c r="Z80" i="74"/>
  <c r="AS13" i="87"/>
  <c r="AL13" i="87"/>
  <c r="AU13" i="87" s="1"/>
  <c r="AS49" i="87"/>
  <c r="AL49" i="87"/>
  <c r="AU49" i="87" s="1"/>
  <c r="AS67" i="87"/>
  <c r="AL67" i="87"/>
  <c r="AU67" i="87" s="1"/>
  <c r="Z85" i="33"/>
  <c r="AS14" i="87"/>
  <c r="AL14" i="87"/>
  <c r="AU14" i="87" s="1"/>
  <c r="AS32" i="87"/>
  <c r="AL32" i="87"/>
  <c r="AU32" i="87" s="1"/>
  <c r="AS50" i="87"/>
  <c r="AL50" i="87"/>
  <c r="AU50" i="87" s="1"/>
  <c r="AS68" i="87"/>
  <c r="AL68" i="87"/>
  <c r="AU68" i="87" s="1"/>
  <c r="AS21" i="87"/>
  <c r="AL21" i="87"/>
  <c r="AU21" i="87" s="1"/>
  <c r="AS39" i="87"/>
  <c r="AL39" i="87"/>
  <c r="AU39" i="87" s="1"/>
  <c r="AS57" i="87"/>
  <c r="AL57" i="87"/>
  <c r="AU57" i="87" s="1"/>
  <c r="AS75" i="87"/>
  <c r="AL75" i="87"/>
  <c r="AU75" i="87" s="1"/>
  <c r="AH86" i="34"/>
  <c r="AQ86" i="34" s="1"/>
  <c r="AS9" i="31"/>
  <c r="AL9" i="31"/>
  <c r="AU9" i="31" s="1"/>
  <c r="AN83" i="77"/>
  <c r="AI83" i="77"/>
  <c r="AR84" i="33"/>
  <c r="Z82" i="94"/>
  <c r="AN82" i="45"/>
  <c r="AI82" i="45"/>
  <c r="AS12" i="87"/>
  <c r="AL12" i="87"/>
  <c r="AU12" i="87" s="1"/>
  <c r="AX75" i="39"/>
  <c r="S75" i="39" s="1"/>
  <c r="AC75" i="39" s="1"/>
  <c r="AB76" i="39" s="1"/>
  <c r="AX71" i="39"/>
  <c r="S71" i="39" s="1"/>
  <c r="AC71" i="39" s="1"/>
  <c r="AB72" i="39" s="1"/>
  <c r="AX65" i="39"/>
  <c r="S65" i="39" s="1"/>
  <c r="AC65" i="39" s="1"/>
  <c r="AB66" i="39" s="1"/>
  <c r="AX59" i="39"/>
  <c r="S59" i="39" s="1"/>
  <c r="AC59" i="39" s="1"/>
  <c r="AB60" i="39" s="1"/>
  <c r="AX53" i="39"/>
  <c r="S53" i="39" s="1"/>
  <c r="AC53" i="39" s="1"/>
  <c r="AB54" i="39" s="1"/>
  <c r="AX47" i="39"/>
  <c r="S47" i="39" s="1"/>
  <c r="AC47" i="39" s="1"/>
  <c r="AB48" i="39" s="1"/>
  <c r="AX41" i="39"/>
  <c r="S41" i="39" s="1"/>
  <c r="AC41" i="39" s="1"/>
  <c r="AB42" i="39" s="1"/>
  <c r="AX35" i="39"/>
  <c r="S35" i="39" s="1"/>
  <c r="AC35" i="39" s="1"/>
  <c r="AB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I80" i="46"/>
  <c r="AN80" i="46"/>
  <c r="AN78" i="90"/>
  <c r="AI78" i="90"/>
  <c r="AJ40" i="39" l="1"/>
  <c r="AJ70" i="39"/>
  <c r="W85" i="85"/>
  <c r="AF84" i="85"/>
  <c r="AO84" i="85" s="1"/>
  <c r="AE84" i="85"/>
  <c r="AG84" i="85"/>
  <c r="AP84" i="85" s="1"/>
  <c r="W86" i="37"/>
  <c r="AG85" i="37"/>
  <c r="AP85" i="37" s="1"/>
  <c r="AF85" i="37"/>
  <c r="AO85" i="37" s="1"/>
  <c r="AE85" i="37"/>
  <c r="AG82" i="94"/>
  <c r="AP82" i="94" s="1"/>
  <c r="AE82" i="94"/>
  <c r="AF82" i="94"/>
  <c r="AO82" i="94" s="1"/>
  <c r="W83" i="94"/>
  <c r="AK49" i="39"/>
  <c r="AT49" i="39" s="1"/>
  <c r="AJ49" i="39"/>
  <c r="AH79" i="89"/>
  <c r="AQ79" i="89" s="1"/>
  <c r="AS40" i="39"/>
  <c r="AL40" i="39"/>
  <c r="AU40" i="39" s="1"/>
  <c r="AJ39" i="39"/>
  <c r="AK39" i="39"/>
  <c r="AT39" i="39" s="1"/>
  <c r="AS58" i="39"/>
  <c r="AL58" i="39"/>
  <c r="AU58" i="39" s="1"/>
  <c r="AS6" i="39"/>
  <c r="AL6" i="39"/>
  <c r="AU6" i="39" s="1"/>
  <c r="AJ9" i="39"/>
  <c r="AK9" i="39"/>
  <c r="AT9" i="39" s="1"/>
  <c r="AJ30" i="39"/>
  <c r="AK30" i="39"/>
  <c r="AT30" i="39" s="1"/>
  <c r="AJ66" i="39"/>
  <c r="AK66" i="39"/>
  <c r="AT66" i="39" s="1"/>
  <c r="AG80" i="74"/>
  <c r="AP80" i="74" s="1"/>
  <c r="AF80" i="74"/>
  <c r="AO80" i="74" s="1"/>
  <c r="AE80" i="74"/>
  <c r="W81" i="74"/>
  <c r="AH79" i="90"/>
  <c r="AQ79" i="90" s="1"/>
  <c r="AK7" i="39"/>
  <c r="AT7" i="39" s="1"/>
  <c r="AJ7" i="39"/>
  <c r="AK43" i="39"/>
  <c r="AT43" i="39" s="1"/>
  <c r="AJ43" i="39"/>
  <c r="AK79" i="39"/>
  <c r="AT79" i="39" s="1"/>
  <c r="AJ79" i="39"/>
  <c r="AS79" i="39" s="1"/>
  <c r="AI81" i="81"/>
  <c r="AN81" i="81"/>
  <c r="AH84" i="77"/>
  <c r="AQ84" i="77" s="1"/>
  <c r="AJ20" i="39"/>
  <c r="AK20" i="39"/>
  <c r="AT20" i="39" s="1"/>
  <c r="AJ56" i="39"/>
  <c r="AK56" i="39"/>
  <c r="AT56" i="39" s="1"/>
  <c r="AG84" i="25"/>
  <c r="AP84" i="25" s="1"/>
  <c r="AF84" i="25"/>
  <c r="AO84" i="25" s="1"/>
  <c r="AE84" i="25"/>
  <c r="W85" i="25"/>
  <c r="AI82" i="26"/>
  <c r="AN82" i="26"/>
  <c r="AJ33" i="39"/>
  <c r="AK33" i="39"/>
  <c r="AT33" i="39" s="1"/>
  <c r="AJ69" i="39"/>
  <c r="AK69" i="39"/>
  <c r="AT69" i="39" s="1"/>
  <c r="AS5" i="87"/>
  <c r="AL5" i="87"/>
  <c r="AU5" i="87" s="1"/>
  <c r="AJ75" i="39"/>
  <c r="AJ5" i="39"/>
  <c r="AK5" i="39"/>
  <c r="AT5" i="39" s="1"/>
  <c r="AJ41" i="39"/>
  <c r="AK41" i="39"/>
  <c r="AT41" i="39" s="1"/>
  <c r="AJ78" i="39"/>
  <c r="AK78" i="39"/>
  <c r="AT78" i="39" s="1"/>
  <c r="W85" i="78"/>
  <c r="AG84" i="78"/>
  <c r="AP84" i="78" s="1"/>
  <c r="AE84" i="78"/>
  <c r="AF84" i="78"/>
  <c r="AO84" i="78" s="1"/>
  <c r="Z87" i="34"/>
  <c r="Y87" i="34"/>
  <c r="X87" i="34"/>
  <c r="AI83" i="86"/>
  <c r="AN83" i="86"/>
  <c r="AK13" i="39"/>
  <c r="AT13" i="39" s="1"/>
  <c r="AJ13" i="39"/>
  <c r="AE81" i="46"/>
  <c r="W82" i="46"/>
  <c r="AG81" i="46"/>
  <c r="AP81" i="46" s="1"/>
  <c r="AF81" i="46"/>
  <c r="AO81" i="46" s="1"/>
  <c r="AR79" i="39"/>
  <c r="AR81" i="39" s="1"/>
  <c r="AH80" i="29"/>
  <c r="AQ80" i="29" s="1"/>
  <c r="AS3" i="87"/>
  <c r="AL3" i="87"/>
  <c r="AU3" i="87" s="1"/>
  <c r="AR79" i="29"/>
  <c r="Z80" i="29"/>
  <c r="AJ17" i="39"/>
  <c r="AK17" i="39"/>
  <c r="AT17" i="39" s="1"/>
  <c r="AJ53" i="39"/>
  <c r="AK53" i="39"/>
  <c r="AT53" i="39" s="1"/>
  <c r="AJ4" i="87"/>
  <c r="AK4" i="87"/>
  <c r="AT4" i="87" s="1"/>
  <c r="AT81" i="87" s="1"/>
  <c r="AI86" i="34"/>
  <c r="AN86" i="34"/>
  <c r="AI84" i="30"/>
  <c r="AN84" i="30"/>
  <c r="Y84" i="42"/>
  <c r="X84" i="42"/>
  <c r="AJ36" i="39"/>
  <c r="AK36" i="39"/>
  <c r="AT36" i="39" s="1"/>
  <c r="AJ26" i="39"/>
  <c r="AK26" i="39"/>
  <c r="AT26" i="39" s="1"/>
  <c r="AU81" i="31"/>
  <c r="C11" i="31" s="1"/>
  <c r="Z85" i="41"/>
  <c r="X85" i="41"/>
  <c r="Y85" i="41"/>
  <c r="AJ47" i="39"/>
  <c r="AK47" i="39"/>
  <c r="AT47" i="39" s="1"/>
  <c r="AJ42" i="39"/>
  <c r="AK42" i="39"/>
  <c r="AT42" i="39" s="1"/>
  <c r="AJ68" i="39"/>
  <c r="AK68" i="39"/>
  <c r="AT68" i="39" s="1"/>
  <c r="AJ12" i="39"/>
  <c r="AK12" i="39"/>
  <c r="AT12" i="39" s="1"/>
  <c r="AJ48" i="39"/>
  <c r="AK48" i="39"/>
  <c r="AT48" i="39" s="1"/>
  <c r="AS28" i="39"/>
  <c r="AL28" i="39"/>
  <c r="AU28" i="39" s="1"/>
  <c r="AR84" i="37"/>
  <c r="AK25" i="39"/>
  <c r="AT25" i="39" s="1"/>
  <c r="AJ25" i="39"/>
  <c r="AK61" i="39"/>
  <c r="AT61" i="39" s="1"/>
  <c r="AJ61" i="39"/>
  <c r="AH83" i="45"/>
  <c r="AQ83" i="45" s="1"/>
  <c r="AS70" i="39"/>
  <c r="AL70" i="39"/>
  <c r="AU70" i="39" s="1"/>
  <c r="AH85" i="37"/>
  <c r="AQ85" i="37" s="1"/>
  <c r="AJ38" i="39"/>
  <c r="AK38" i="39"/>
  <c r="AT38" i="39" s="1"/>
  <c r="AJ74" i="39"/>
  <c r="AK74" i="39"/>
  <c r="AT74" i="39" s="1"/>
  <c r="AI84" i="41"/>
  <c r="AN84" i="41"/>
  <c r="AJ15" i="39"/>
  <c r="AK15" i="39"/>
  <c r="AT15" i="39" s="1"/>
  <c r="AJ51" i="39"/>
  <c r="AK51" i="39"/>
  <c r="AT51" i="39" s="1"/>
  <c r="Z83" i="93"/>
  <c r="Y83" i="93"/>
  <c r="X83" i="93"/>
  <c r="AJ46" i="39"/>
  <c r="AS64" i="39"/>
  <c r="AL64" i="39"/>
  <c r="AU64" i="39" s="1"/>
  <c r="AR78" i="89"/>
  <c r="AH81" i="73"/>
  <c r="AQ81" i="73" s="1"/>
  <c r="AJ23" i="39"/>
  <c r="AK23" i="39"/>
  <c r="AT23" i="39" s="1"/>
  <c r="AJ59" i="39"/>
  <c r="AK59" i="39"/>
  <c r="AT59" i="39" s="1"/>
  <c r="Z81" i="82"/>
  <c r="Y81" i="82"/>
  <c r="X81" i="82"/>
  <c r="AN83" i="42"/>
  <c r="AI83" i="42"/>
  <c r="AJ72" i="39"/>
  <c r="AK72" i="39"/>
  <c r="AT72" i="39" s="1"/>
  <c r="AH84" i="85"/>
  <c r="AQ84" i="85" s="1"/>
  <c r="W85" i="77"/>
  <c r="AE84" i="77"/>
  <c r="AG84" i="77"/>
  <c r="AP84" i="77" s="1"/>
  <c r="AF84" i="77"/>
  <c r="AO84" i="77" s="1"/>
  <c r="AJ3" i="39"/>
  <c r="AB4" i="39"/>
  <c r="AJ11" i="39"/>
  <c r="AK11" i="39"/>
  <c r="AT11" i="39" s="1"/>
  <c r="AR80" i="46"/>
  <c r="AK19" i="39"/>
  <c r="AT19" i="39" s="1"/>
  <c r="AJ19" i="39"/>
  <c r="AS4" i="31"/>
  <c r="AS81" i="31" s="1"/>
  <c r="AL4" i="31"/>
  <c r="AU4" i="31" s="1"/>
  <c r="AJ32" i="39"/>
  <c r="AK32" i="39"/>
  <c r="AT32" i="39" s="1"/>
  <c r="AJ45" i="39"/>
  <c r="AK45" i="39"/>
  <c r="AT45" i="39" s="1"/>
  <c r="AJ18" i="39"/>
  <c r="AK18" i="39"/>
  <c r="AT18" i="39" s="1"/>
  <c r="AJ54" i="39"/>
  <c r="AK54" i="39"/>
  <c r="AT54" i="39" s="1"/>
  <c r="AR83" i="77"/>
  <c r="AR80" i="73"/>
  <c r="AK31" i="39"/>
  <c r="AT31" i="39" s="1"/>
  <c r="AJ31" i="39"/>
  <c r="AK67" i="39"/>
  <c r="AT67" i="39" s="1"/>
  <c r="AJ67" i="39"/>
  <c r="AK8" i="39"/>
  <c r="AT8" i="39" s="1"/>
  <c r="AJ8" i="39"/>
  <c r="AJ44" i="39"/>
  <c r="AK44" i="39"/>
  <c r="AT44" i="39" s="1"/>
  <c r="AS6" i="87"/>
  <c r="AL6" i="87"/>
  <c r="AU6" i="87" s="1"/>
  <c r="AN81" i="38"/>
  <c r="AI81" i="38"/>
  <c r="Y83" i="26"/>
  <c r="X83" i="26"/>
  <c r="Z83" i="26" s="1"/>
  <c r="AJ21" i="39"/>
  <c r="AK21" i="39"/>
  <c r="AT21" i="39" s="1"/>
  <c r="AJ57" i="39"/>
  <c r="AK57" i="39"/>
  <c r="AT57" i="39" s="1"/>
  <c r="AJ10" i="39"/>
  <c r="AR83" i="78"/>
  <c r="AJ29" i="39"/>
  <c r="AK29" i="39"/>
  <c r="AT29" i="39" s="1"/>
  <c r="AJ65" i="39"/>
  <c r="AK65" i="39"/>
  <c r="AT65" i="39" s="1"/>
  <c r="AJ34" i="39"/>
  <c r="W80" i="90"/>
  <c r="AG79" i="90"/>
  <c r="AP79" i="90" s="1"/>
  <c r="AF79" i="90"/>
  <c r="AO79" i="90" s="1"/>
  <c r="AE79" i="90"/>
  <c r="AJ62" i="39"/>
  <c r="AK62" i="39"/>
  <c r="AT62" i="39" s="1"/>
  <c r="AJ77" i="39"/>
  <c r="AK77" i="39"/>
  <c r="AT77" i="39" s="1"/>
  <c r="AS22" i="39"/>
  <c r="AL22" i="39"/>
  <c r="AU22" i="39" s="1"/>
  <c r="AR79" i="87"/>
  <c r="AR81" i="87" s="1"/>
  <c r="AL79" i="87"/>
  <c r="AU79" i="87" s="1"/>
  <c r="AK76" i="39"/>
  <c r="AT76" i="39" s="1"/>
  <c r="AJ76" i="39"/>
  <c r="AK55" i="39"/>
  <c r="AT55" i="39" s="1"/>
  <c r="AJ55" i="39"/>
  <c r="Z79" i="89"/>
  <c r="Z82" i="38"/>
  <c r="Y82" i="38"/>
  <c r="X82" i="38"/>
  <c r="AR78" i="90"/>
  <c r="AJ24" i="39"/>
  <c r="AK24" i="39"/>
  <c r="AT24" i="39" s="1"/>
  <c r="AJ60" i="39"/>
  <c r="AK60" i="39"/>
  <c r="AT60" i="39" s="1"/>
  <c r="AR82" i="45"/>
  <c r="AF85" i="33"/>
  <c r="AO85" i="33" s="1"/>
  <c r="AE85" i="33"/>
  <c r="W86" i="33"/>
  <c r="AG85" i="33"/>
  <c r="AP85" i="33" s="1"/>
  <c r="AK37" i="39"/>
  <c r="AT37" i="39" s="1"/>
  <c r="AJ37" i="39"/>
  <c r="AK73" i="39"/>
  <c r="AT73" i="39" s="1"/>
  <c r="AJ73" i="39"/>
  <c r="Z83" i="45"/>
  <c r="X82" i="81"/>
  <c r="Z82" i="81" s="1"/>
  <c r="Y82" i="81"/>
  <c r="AH81" i="46"/>
  <c r="AQ81" i="46" s="1"/>
  <c r="AJ14" i="39"/>
  <c r="AK14" i="39"/>
  <c r="AT14" i="39" s="1"/>
  <c r="AJ50" i="39"/>
  <c r="AK50" i="39"/>
  <c r="AT50" i="39" s="1"/>
  <c r="AJ27" i="39"/>
  <c r="AK27" i="39"/>
  <c r="AT27" i="39" s="1"/>
  <c r="AJ63" i="39"/>
  <c r="AK63" i="39"/>
  <c r="AT63" i="39" s="1"/>
  <c r="AI82" i="93"/>
  <c r="AN82" i="93"/>
  <c r="AR83" i="85"/>
  <c r="AJ16" i="39"/>
  <c r="AJ52" i="39"/>
  <c r="Z81" i="73"/>
  <c r="AJ35" i="39"/>
  <c r="AK35" i="39"/>
  <c r="AT35" i="39" s="1"/>
  <c r="AJ71" i="39"/>
  <c r="AK71" i="39"/>
  <c r="AT71" i="39" s="1"/>
  <c r="AH84" i="78"/>
  <c r="AQ84" i="78" s="1"/>
  <c r="AN80" i="82"/>
  <c r="AI80" i="82"/>
  <c r="Z85" i="30"/>
  <c r="Y85" i="30"/>
  <c r="X85" i="30"/>
  <c r="Y84" i="86"/>
  <c r="Z84" i="86" s="1"/>
  <c r="X84" i="86"/>
  <c r="AL79" i="39" l="1"/>
  <c r="AU79" i="39" s="1"/>
  <c r="AF84" i="86"/>
  <c r="AO84" i="86" s="1"/>
  <c r="W85" i="86"/>
  <c r="AE84" i="86"/>
  <c r="AG84" i="86"/>
  <c r="AP84" i="86" s="1"/>
  <c r="AE83" i="26"/>
  <c r="W84" i="26"/>
  <c r="AG83" i="26"/>
  <c r="AP83" i="26" s="1"/>
  <c r="AF83" i="26"/>
  <c r="AO83" i="26" s="1"/>
  <c r="AG82" i="81"/>
  <c r="AP82" i="81" s="1"/>
  <c r="AF82" i="81"/>
  <c r="AO82" i="81" s="1"/>
  <c r="W83" i="81"/>
  <c r="AE82" i="81"/>
  <c r="AS14" i="39"/>
  <c r="AL14" i="39"/>
  <c r="AU14" i="39" s="1"/>
  <c r="AS45" i="39"/>
  <c r="AL45" i="39"/>
  <c r="AU45" i="39" s="1"/>
  <c r="AS3" i="39"/>
  <c r="AL3" i="39"/>
  <c r="AU3" i="39" s="1"/>
  <c r="AS72" i="39"/>
  <c r="AL72" i="39"/>
  <c r="AU72" i="39" s="1"/>
  <c r="AS48" i="39"/>
  <c r="AL48" i="39"/>
  <c r="AU48" i="39" s="1"/>
  <c r="AS46" i="39"/>
  <c r="AL46" i="39"/>
  <c r="AU46" i="39" s="1"/>
  <c r="AH84" i="86"/>
  <c r="AQ84" i="86" s="1"/>
  <c r="AR80" i="82"/>
  <c r="AS52" i="39"/>
  <c r="AL52" i="39"/>
  <c r="AU52" i="39" s="1"/>
  <c r="AN85" i="33"/>
  <c r="AI85" i="33"/>
  <c r="AE82" i="38"/>
  <c r="AF82" i="38"/>
  <c r="AO82" i="38" s="1"/>
  <c r="W83" i="38"/>
  <c r="AG82" i="38"/>
  <c r="AP82" i="38" s="1"/>
  <c r="X80" i="90"/>
  <c r="Y80" i="90"/>
  <c r="Z80" i="90" s="1"/>
  <c r="AS21" i="39"/>
  <c r="AL21" i="39"/>
  <c r="AU21" i="39" s="1"/>
  <c r="AS67" i="39"/>
  <c r="AL67" i="39"/>
  <c r="AU67" i="39" s="1"/>
  <c r="AS19" i="39"/>
  <c r="AL19" i="39"/>
  <c r="AU19" i="39" s="1"/>
  <c r="AK4" i="39"/>
  <c r="AT4" i="39" s="1"/>
  <c r="AT81" i="39" s="1"/>
  <c r="AJ4" i="39"/>
  <c r="Y85" i="77"/>
  <c r="X85" i="77"/>
  <c r="W82" i="82"/>
  <c r="AF81" i="82"/>
  <c r="AO81" i="82" s="1"/>
  <c r="AG81" i="82"/>
  <c r="AP81" i="82" s="1"/>
  <c r="AE81" i="82"/>
  <c r="AS25" i="39"/>
  <c r="AL25" i="39"/>
  <c r="AU25" i="39" s="1"/>
  <c r="AS68" i="39"/>
  <c r="AL68" i="39"/>
  <c r="AU68" i="39" s="1"/>
  <c r="AH85" i="41"/>
  <c r="AQ85" i="41" s="1"/>
  <c r="AS36" i="39"/>
  <c r="AL36" i="39"/>
  <c r="AU36" i="39" s="1"/>
  <c r="AI81" i="46"/>
  <c r="AN81" i="46"/>
  <c r="Z85" i="78"/>
  <c r="X85" i="78"/>
  <c r="Y85" i="78"/>
  <c r="AS5" i="39"/>
  <c r="AL5" i="39"/>
  <c r="AU5" i="39" s="1"/>
  <c r="AN84" i="25"/>
  <c r="AI84" i="25"/>
  <c r="AS20" i="39"/>
  <c r="AL20" i="39"/>
  <c r="AU20" i="39" s="1"/>
  <c r="AS7" i="39"/>
  <c r="AL7" i="39"/>
  <c r="AU7" i="39" s="1"/>
  <c r="AN82" i="94"/>
  <c r="AI82" i="94"/>
  <c r="Z86" i="37"/>
  <c r="X86" i="37"/>
  <c r="Y86" i="37"/>
  <c r="AS24" i="39"/>
  <c r="AL24" i="39"/>
  <c r="AU24" i="39" s="1"/>
  <c r="AS51" i="39"/>
  <c r="AL51" i="39"/>
  <c r="AU51" i="39" s="1"/>
  <c r="AF85" i="41"/>
  <c r="AO85" i="41" s="1"/>
  <c r="AE85" i="41"/>
  <c r="W86" i="41"/>
  <c r="AG85" i="41"/>
  <c r="AP85" i="41" s="1"/>
  <c r="AR86" i="34"/>
  <c r="AS33" i="39"/>
  <c r="AL33" i="39"/>
  <c r="AU33" i="39" s="1"/>
  <c r="AI79" i="90"/>
  <c r="AN79" i="90"/>
  <c r="AS59" i="39"/>
  <c r="AL59" i="39"/>
  <c r="AU59" i="39" s="1"/>
  <c r="AS16" i="39"/>
  <c r="AL16" i="39"/>
  <c r="AU16" i="39" s="1"/>
  <c r="AS37" i="39"/>
  <c r="AL37" i="39"/>
  <c r="AU37" i="39" s="1"/>
  <c r="AS62" i="39"/>
  <c r="AL62" i="39"/>
  <c r="AU62" i="39" s="1"/>
  <c r="AH84" i="42"/>
  <c r="AQ84" i="42" s="1"/>
  <c r="AS17" i="39"/>
  <c r="AL17" i="39"/>
  <c r="AU17" i="39" s="1"/>
  <c r="AF87" i="34"/>
  <c r="AO87" i="34" s="1"/>
  <c r="AE87" i="34"/>
  <c r="W88" i="34"/>
  <c r="AG87" i="34"/>
  <c r="AP87" i="34" s="1"/>
  <c r="AS75" i="39"/>
  <c r="AL75" i="39"/>
  <c r="AU75" i="39" s="1"/>
  <c r="AS66" i="39"/>
  <c r="AL66" i="39"/>
  <c r="AU66" i="39" s="1"/>
  <c r="AS49" i="39"/>
  <c r="AL49" i="39"/>
  <c r="AU49" i="39" s="1"/>
  <c r="AS71" i="39"/>
  <c r="AL71" i="39"/>
  <c r="AU71" i="39" s="1"/>
  <c r="AS31" i="39"/>
  <c r="AL31" i="39"/>
  <c r="AU31" i="39" s="1"/>
  <c r="AR83" i="42"/>
  <c r="AS42" i="39"/>
  <c r="AL42" i="39"/>
  <c r="AU42" i="39" s="1"/>
  <c r="AI85" i="37"/>
  <c r="AN85" i="37"/>
  <c r="AH85" i="30"/>
  <c r="AQ85" i="30" s="1"/>
  <c r="AS27" i="39"/>
  <c r="AL27" i="39"/>
  <c r="AU27" i="39" s="1"/>
  <c r="AS65" i="39"/>
  <c r="AL65" i="39"/>
  <c r="AU65" i="39" s="1"/>
  <c r="AS44" i="39"/>
  <c r="AL44" i="39"/>
  <c r="AU44" i="39" s="1"/>
  <c r="AS54" i="39"/>
  <c r="AL54" i="39"/>
  <c r="AU54" i="39" s="1"/>
  <c r="AS32" i="39"/>
  <c r="AL32" i="39"/>
  <c r="AU32" i="39" s="1"/>
  <c r="AH83" i="93"/>
  <c r="AQ83" i="93" s="1"/>
  <c r="AS15" i="39"/>
  <c r="AL15" i="39"/>
  <c r="AU15" i="39" s="1"/>
  <c r="AS38" i="39"/>
  <c r="AL38" i="39"/>
  <c r="AU38" i="39" s="1"/>
  <c r="AS12" i="39"/>
  <c r="AL12" i="39"/>
  <c r="AU12" i="39" s="1"/>
  <c r="Z84" i="42"/>
  <c r="AS4" i="87"/>
  <c r="AS81" i="87" s="1"/>
  <c r="AL4" i="87"/>
  <c r="AU4" i="87" s="1"/>
  <c r="AI84" i="78"/>
  <c r="AN84" i="78"/>
  <c r="AR82" i="26"/>
  <c r="AN80" i="74"/>
  <c r="AI80" i="74"/>
  <c r="AS30" i="39"/>
  <c r="AL30" i="39"/>
  <c r="AU30" i="39" s="1"/>
  <c r="X83" i="94"/>
  <c r="Y83" i="94"/>
  <c r="Z83" i="94" s="1"/>
  <c r="AS13" i="39"/>
  <c r="AL13" i="39"/>
  <c r="AU13" i="39" s="1"/>
  <c r="AR81" i="81"/>
  <c r="X81" i="74"/>
  <c r="Y81" i="74"/>
  <c r="AS55" i="39"/>
  <c r="AL55" i="39"/>
  <c r="AU55" i="39" s="1"/>
  <c r="AS10" i="39"/>
  <c r="AL10" i="39"/>
  <c r="AU10" i="39" s="1"/>
  <c r="AG80" i="29"/>
  <c r="AP80" i="29" s="1"/>
  <c r="AE80" i="29"/>
  <c r="W81" i="29"/>
  <c r="AF80" i="29"/>
  <c r="AO80" i="29" s="1"/>
  <c r="AS78" i="39"/>
  <c r="AL78" i="39"/>
  <c r="AU78" i="39" s="1"/>
  <c r="AI84" i="85"/>
  <c r="AN84" i="85"/>
  <c r="AS35" i="39"/>
  <c r="AL35" i="39"/>
  <c r="AU35" i="39" s="1"/>
  <c r="W84" i="45"/>
  <c r="AG83" i="45"/>
  <c r="AP83" i="45" s="1"/>
  <c r="AF83" i="45"/>
  <c r="AO83" i="45" s="1"/>
  <c r="AE83" i="45"/>
  <c r="X86" i="33"/>
  <c r="Y86" i="33"/>
  <c r="Z86" i="33" s="1"/>
  <c r="AH82" i="38"/>
  <c r="AQ82" i="38" s="1"/>
  <c r="AS76" i="39"/>
  <c r="AL76" i="39"/>
  <c r="AU76" i="39" s="1"/>
  <c r="AS57" i="39"/>
  <c r="AL57" i="39"/>
  <c r="AU57" i="39" s="1"/>
  <c r="AR81" i="38"/>
  <c r="AS8" i="39"/>
  <c r="AL8" i="39"/>
  <c r="AU8" i="39" s="1"/>
  <c r="AI84" i="77"/>
  <c r="AN84" i="77"/>
  <c r="AH81" i="82"/>
  <c r="AQ81" i="82" s="1"/>
  <c r="AS23" i="39"/>
  <c r="AL23" i="39"/>
  <c r="AU23" i="39" s="1"/>
  <c r="AS61" i="39"/>
  <c r="AL61" i="39"/>
  <c r="AU61" i="39" s="1"/>
  <c r="AS47" i="39"/>
  <c r="AL47" i="39"/>
  <c r="AU47" i="39" s="1"/>
  <c r="AS26" i="39"/>
  <c r="AL26" i="39"/>
  <c r="AU26" i="39" s="1"/>
  <c r="AR83" i="86"/>
  <c r="AS41" i="39"/>
  <c r="AL41" i="39"/>
  <c r="AU41" i="39" s="1"/>
  <c r="AS56" i="39"/>
  <c r="AL56" i="39"/>
  <c r="AU56" i="39" s="1"/>
  <c r="AS43" i="39"/>
  <c r="AL43" i="39"/>
  <c r="AU43" i="39" s="1"/>
  <c r="AS63" i="39"/>
  <c r="AL63" i="39"/>
  <c r="AU63" i="39" s="1"/>
  <c r="AG79" i="89"/>
  <c r="AP79" i="89" s="1"/>
  <c r="AF79" i="89"/>
  <c r="AO79" i="89" s="1"/>
  <c r="AE79" i="89"/>
  <c r="W80" i="89"/>
  <c r="AS34" i="39"/>
  <c r="AL34" i="39"/>
  <c r="AU34" i="39" s="1"/>
  <c r="AH83" i="26"/>
  <c r="AQ83" i="26" s="1"/>
  <c r="AS74" i="39"/>
  <c r="AL74" i="39"/>
  <c r="AU74" i="39" s="1"/>
  <c r="AH82" i="81"/>
  <c r="AQ82" i="81" s="1"/>
  <c r="AF85" i="30"/>
  <c r="AO85" i="30" s="1"/>
  <c r="AE85" i="30"/>
  <c r="W86" i="30"/>
  <c r="AG85" i="30"/>
  <c r="AP85" i="30" s="1"/>
  <c r="W82" i="73"/>
  <c r="AE81" i="73"/>
  <c r="AG81" i="73"/>
  <c r="AP81" i="73" s="1"/>
  <c r="AF81" i="73"/>
  <c r="AO81" i="73" s="1"/>
  <c r="AR82" i="93"/>
  <c r="AS50" i="39"/>
  <c r="AL50" i="39"/>
  <c r="AU50" i="39" s="1"/>
  <c r="AS73" i="39"/>
  <c r="AL73" i="39"/>
  <c r="AU73" i="39" s="1"/>
  <c r="AS60" i="39"/>
  <c r="AL60" i="39"/>
  <c r="AU60" i="39" s="1"/>
  <c r="AS77" i="39"/>
  <c r="AL77" i="39"/>
  <c r="AU77" i="39" s="1"/>
  <c r="AS29" i="39"/>
  <c r="AL29" i="39"/>
  <c r="AU29" i="39" s="1"/>
  <c r="AS18" i="39"/>
  <c r="AL18" i="39"/>
  <c r="AU18" i="39" s="1"/>
  <c r="AS11" i="39"/>
  <c r="AL11" i="39"/>
  <c r="AU11" i="39" s="1"/>
  <c r="AE83" i="93"/>
  <c r="W84" i="93"/>
  <c r="AG83" i="93"/>
  <c r="AP83" i="93" s="1"/>
  <c r="AF83" i="93"/>
  <c r="AO83" i="93" s="1"/>
  <c r="AR84" i="41"/>
  <c r="AR84" i="30"/>
  <c r="AS53" i="39"/>
  <c r="AL53" i="39"/>
  <c r="AU53" i="39" s="1"/>
  <c r="AU81" i="87"/>
  <c r="C11" i="87" s="1"/>
  <c r="F40" i="97" s="1"/>
  <c r="X82" i="46"/>
  <c r="Y82" i="46"/>
  <c r="Z82" i="46" s="1"/>
  <c r="AH87" i="34"/>
  <c r="AQ87" i="34" s="1"/>
  <c r="AS69" i="39"/>
  <c r="AL69" i="39"/>
  <c r="AU69" i="39" s="1"/>
  <c r="Y85" i="25"/>
  <c r="X85" i="25"/>
  <c r="AS9" i="39"/>
  <c r="AL9" i="39"/>
  <c r="AU9" i="39" s="1"/>
  <c r="AS39" i="39"/>
  <c r="AL39" i="39"/>
  <c r="AU39" i="39" s="1"/>
  <c r="X85" i="85"/>
  <c r="Y85" i="85"/>
  <c r="AG86" i="33" l="1"/>
  <c r="AP86" i="33" s="1"/>
  <c r="AF86" i="33"/>
  <c r="AO86" i="33" s="1"/>
  <c r="W87" i="33"/>
  <c r="AE86" i="33"/>
  <c r="AE80" i="90"/>
  <c r="W81" i="90"/>
  <c r="AF80" i="90"/>
  <c r="AO80" i="90" s="1"/>
  <c r="AG80" i="90"/>
  <c r="AP80" i="90" s="1"/>
  <c r="W84" i="94"/>
  <c r="AG83" i="94"/>
  <c r="AP83" i="94" s="1"/>
  <c r="AF83" i="94"/>
  <c r="AO83" i="94" s="1"/>
  <c r="AE83" i="94"/>
  <c r="AG82" i="46"/>
  <c r="AP82" i="46" s="1"/>
  <c r="AF82" i="46"/>
  <c r="AO82" i="46" s="1"/>
  <c r="AE82" i="46"/>
  <c r="W83" i="46"/>
  <c r="AR84" i="77"/>
  <c r="AH85" i="25"/>
  <c r="AQ85" i="25" s="1"/>
  <c r="Y86" i="30"/>
  <c r="X86" i="30"/>
  <c r="AH81" i="74"/>
  <c r="AQ81" i="74" s="1"/>
  <c r="Z82" i="73"/>
  <c r="Y82" i="73"/>
  <c r="X82" i="73"/>
  <c r="AI83" i="45"/>
  <c r="AN83" i="45"/>
  <c r="AE86" i="37"/>
  <c r="W87" i="37"/>
  <c r="AG86" i="37"/>
  <c r="AP86" i="37" s="1"/>
  <c r="AF86" i="37"/>
  <c r="AO86" i="37" s="1"/>
  <c r="AH85" i="78"/>
  <c r="AQ85" i="78" s="1"/>
  <c r="AS4" i="39"/>
  <c r="AL4" i="39"/>
  <c r="AU4" i="39" s="1"/>
  <c r="Z83" i="38"/>
  <c r="X83" i="38"/>
  <c r="Y83" i="38"/>
  <c r="AI83" i="26"/>
  <c r="AN83" i="26"/>
  <c r="X81" i="29"/>
  <c r="Z81" i="29" s="1"/>
  <c r="Y81" i="29"/>
  <c r="AR82" i="94"/>
  <c r="AR84" i="25"/>
  <c r="AF85" i="78"/>
  <c r="AO85" i="78" s="1"/>
  <c r="AE85" i="78"/>
  <c r="W86" i="78"/>
  <c r="AG85" i="78"/>
  <c r="AP85" i="78" s="1"/>
  <c r="AH82" i="46"/>
  <c r="AQ82" i="46" s="1"/>
  <c r="X84" i="93"/>
  <c r="Y84" i="93"/>
  <c r="Z80" i="89"/>
  <c r="X80" i="89"/>
  <c r="Y80" i="89"/>
  <c r="AR84" i="85"/>
  <c r="AN80" i="29"/>
  <c r="AI80" i="29"/>
  <c r="AR80" i="74"/>
  <c r="AR85" i="37"/>
  <c r="AI87" i="34"/>
  <c r="AN87" i="34"/>
  <c r="AR79" i="90"/>
  <c r="Y82" i="82"/>
  <c r="X82" i="82"/>
  <c r="AH85" i="85"/>
  <c r="AQ85" i="85" s="1"/>
  <c r="Z86" i="41"/>
  <c r="X86" i="41"/>
  <c r="Y86" i="41"/>
  <c r="AH80" i="90"/>
  <c r="AQ80" i="90" s="1"/>
  <c r="AN82" i="38"/>
  <c r="AI82" i="38"/>
  <c r="AU81" i="39"/>
  <c r="C11" i="39" s="1"/>
  <c r="AN82" i="81"/>
  <c r="AI82" i="81"/>
  <c r="AI84" i="86"/>
  <c r="AN84" i="86"/>
  <c r="AR84" i="78"/>
  <c r="X88" i="34"/>
  <c r="Z88" i="34" s="1"/>
  <c r="Y88" i="34"/>
  <c r="AH85" i="77"/>
  <c r="AQ85" i="77" s="1"/>
  <c r="Z85" i="85"/>
  <c r="AI81" i="73"/>
  <c r="AN81" i="73"/>
  <c r="AI85" i="30"/>
  <c r="AN85" i="30"/>
  <c r="AN79" i="89"/>
  <c r="AI79" i="89"/>
  <c r="AH86" i="33"/>
  <c r="AQ86" i="33" s="1"/>
  <c r="Z84" i="45"/>
  <c r="X84" i="45"/>
  <c r="Y84" i="45"/>
  <c r="Z81" i="74"/>
  <c r="AH83" i="94"/>
  <c r="AQ83" i="94" s="1"/>
  <c r="W85" i="42"/>
  <c r="AG84" i="42"/>
  <c r="AP84" i="42" s="1"/>
  <c r="AF84" i="42"/>
  <c r="AO84" i="42" s="1"/>
  <c r="AE84" i="42"/>
  <c r="AI85" i="41"/>
  <c r="AN85" i="41"/>
  <c r="AI81" i="82"/>
  <c r="AN81" i="82"/>
  <c r="AR85" i="33"/>
  <c r="AS81" i="39"/>
  <c r="X83" i="81"/>
  <c r="Y83" i="81"/>
  <c r="Z85" i="86"/>
  <c r="X85" i="86"/>
  <c r="Y85" i="86"/>
  <c r="AI83" i="93"/>
  <c r="AN83" i="93"/>
  <c r="AR81" i="46"/>
  <c r="Z85" i="25"/>
  <c r="AH86" i="37"/>
  <c r="AQ86" i="37" s="1"/>
  <c r="Z85" i="77"/>
  <c r="X84" i="26"/>
  <c r="Y84" i="26"/>
  <c r="AG88" i="34" l="1"/>
  <c r="AP88" i="34" s="1"/>
  <c r="AF88" i="34"/>
  <c r="AO88" i="34" s="1"/>
  <c r="AE88" i="34"/>
  <c r="W89" i="34"/>
  <c r="W82" i="29"/>
  <c r="AG81" i="29"/>
  <c r="AP81" i="29" s="1"/>
  <c r="AE81" i="29"/>
  <c r="AF81" i="29"/>
  <c r="AO81" i="29" s="1"/>
  <c r="AR82" i="81"/>
  <c r="AH82" i="82"/>
  <c r="AQ82" i="82" s="1"/>
  <c r="Z84" i="94"/>
  <c r="Y84" i="94"/>
  <c r="X84" i="94"/>
  <c r="AF85" i="86"/>
  <c r="AO85" i="86" s="1"/>
  <c r="AE85" i="86"/>
  <c r="W86" i="86"/>
  <c r="AG85" i="86"/>
  <c r="AP85" i="86" s="1"/>
  <c r="AE84" i="45"/>
  <c r="W85" i="45"/>
  <c r="AG84" i="45"/>
  <c r="AP84" i="45" s="1"/>
  <c r="AF84" i="45"/>
  <c r="AO84" i="45" s="1"/>
  <c r="AR79" i="89"/>
  <c r="AF85" i="85"/>
  <c r="AO85" i="85" s="1"/>
  <c r="AE85" i="85"/>
  <c r="W86" i="85"/>
  <c r="AG85" i="85"/>
  <c r="AP85" i="85" s="1"/>
  <c r="AR84" i="86"/>
  <c r="AH86" i="41"/>
  <c r="AQ86" i="41" s="1"/>
  <c r="AR80" i="29"/>
  <c r="W81" i="89"/>
  <c r="AF80" i="89"/>
  <c r="AO80" i="89" s="1"/>
  <c r="AG80" i="89"/>
  <c r="AP80" i="89" s="1"/>
  <c r="AE80" i="89"/>
  <c r="AI85" i="78"/>
  <c r="AN85" i="78"/>
  <c r="AH83" i="38"/>
  <c r="AQ83" i="38" s="1"/>
  <c r="Z87" i="37"/>
  <c r="Y87" i="37"/>
  <c r="X87" i="37"/>
  <c r="AE82" i="73"/>
  <c r="AG82" i="73"/>
  <c r="AP82" i="73" s="1"/>
  <c r="AF82" i="73"/>
  <c r="AO82" i="73" s="1"/>
  <c r="W83" i="73"/>
  <c r="AH86" i="30"/>
  <c r="AQ86" i="30" s="1"/>
  <c r="AN82" i="46"/>
  <c r="AI82" i="46"/>
  <c r="AI80" i="90"/>
  <c r="AN80" i="90"/>
  <c r="AH83" i="81"/>
  <c r="AQ83" i="81" s="1"/>
  <c r="AR81" i="82"/>
  <c r="AH84" i="93"/>
  <c r="AQ84" i="93" s="1"/>
  <c r="Z86" i="30"/>
  <c r="AH84" i="26"/>
  <c r="AQ84" i="26" s="1"/>
  <c r="AR83" i="93"/>
  <c r="Z83" i="81"/>
  <c r="X85" i="42"/>
  <c r="Y85" i="42"/>
  <c r="Z85" i="42" s="1"/>
  <c r="W82" i="74"/>
  <c r="AG81" i="74"/>
  <c r="AP81" i="74" s="1"/>
  <c r="AE81" i="74"/>
  <c r="AF81" i="74"/>
  <c r="AO81" i="74" s="1"/>
  <c r="AR85" i="30"/>
  <c r="Z82" i="82"/>
  <c r="Z84" i="93"/>
  <c r="AR83" i="45"/>
  <c r="AI83" i="94"/>
  <c r="AN83" i="94"/>
  <c r="Z87" i="33"/>
  <c r="X87" i="33"/>
  <c r="Y87" i="33"/>
  <c r="AH81" i="29"/>
  <c r="AQ81" i="29" s="1"/>
  <c r="AG83" i="38"/>
  <c r="AP83" i="38" s="1"/>
  <c r="W84" i="38"/>
  <c r="AE83" i="38"/>
  <c r="AF83" i="38"/>
  <c r="AO83" i="38" s="1"/>
  <c r="AI86" i="37"/>
  <c r="AN86" i="37"/>
  <c r="Z84" i="26"/>
  <c r="AR85" i="41"/>
  <c r="AR82" i="38"/>
  <c r="AR83" i="26"/>
  <c r="AH82" i="73"/>
  <c r="AQ82" i="73" s="1"/>
  <c r="AH88" i="34"/>
  <c r="AQ88" i="34" s="1"/>
  <c r="AG86" i="41"/>
  <c r="AP86" i="41" s="1"/>
  <c r="AF86" i="41"/>
  <c r="AO86" i="41" s="1"/>
  <c r="AE86" i="41"/>
  <c r="W87" i="41"/>
  <c r="AR87" i="34"/>
  <c r="AN86" i="33"/>
  <c r="AI86" i="33"/>
  <c r="AF85" i="77"/>
  <c r="AO85" i="77" s="1"/>
  <c r="AE85" i="77"/>
  <c r="AG85" i="77"/>
  <c r="AP85" i="77" s="1"/>
  <c r="W86" i="77"/>
  <c r="W86" i="25"/>
  <c r="AG85" i="25"/>
  <c r="AP85" i="25" s="1"/>
  <c r="AF85" i="25"/>
  <c r="AO85" i="25" s="1"/>
  <c r="AE85" i="25"/>
  <c r="AH85" i="86"/>
  <c r="AQ85" i="86" s="1"/>
  <c r="AI84" i="42"/>
  <c r="AN84" i="42"/>
  <c r="AH84" i="45"/>
  <c r="AQ84" i="45" s="1"/>
  <c r="AR81" i="73"/>
  <c r="AH80" i="89"/>
  <c r="AQ80" i="89" s="1"/>
  <c r="X86" i="78"/>
  <c r="Y86" i="78"/>
  <c r="Z83" i="46"/>
  <c r="X83" i="46"/>
  <c r="Y83" i="46"/>
  <c r="X81" i="90"/>
  <c r="Y81" i="90"/>
  <c r="AF85" i="42" l="1"/>
  <c r="AO85" i="42" s="1"/>
  <c r="AE85" i="42"/>
  <c r="W86" i="42"/>
  <c r="AG85" i="42"/>
  <c r="AP85" i="42" s="1"/>
  <c r="W88" i="33"/>
  <c r="AG87" i="33"/>
  <c r="AP87" i="33" s="1"/>
  <c r="AF87" i="33"/>
  <c r="AO87" i="33" s="1"/>
  <c r="AE87" i="33"/>
  <c r="Z83" i="73"/>
  <c r="Y83" i="73"/>
  <c r="X83" i="73"/>
  <c r="W84" i="46"/>
  <c r="AG83" i="46"/>
  <c r="AP83" i="46" s="1"/>
  <c r="AF83" i="46"/>
  <c r="AO83" i="46" s="1"/>
  <c r="AE83" i="46"/>
  <c r="AR86" i="37"/>
  <c r="AH87" i="33"/>
  <c r="AQ87" i="33" s="1"/>
  <c r="AG84" i="93"/>
  <c r="AP84" i="93" s="1"/>
  <c r="AE84" i="93"/>
  <c r="AF84" i="93"/>
  <c r="AO84" i="93" s="1"/>
  <c r="W85" i="93"/>
  <c r="W84" i="81"/>
  <c r="AE83" i="81"/>
  <c r="AF83" i="81"/>
  <c r="AO83" i="81" s="1"/>
  <c r="AG83" i="81"/>
  <c r="AP83" i="81" s="1"/>
  <c r="Z86" i="86"/>
  <c r="Y86" i="86"/>
  <c r="X86" i="86"/>
  <c r="AF84" i="94"/>
  <c r="AO84" i="94" s="1"/>
  <c r="AE84" i="94"/>
  <c r="W85" i="94"/>
  <c r="AG84" i="94"/>
  <c r="AP84" i="94" s="1"/>
  <c r="X82" i="29"/>
  <c r="Y82" i="29"/>
  <c r="AF82" i="82"/>
  <c r="AO82" i="82" s="1"/>
  <c r="AE82" i="82"/>
  <c r="AG82" i="82"/>
  <c r="AP82" i="82" s="1"/>
  <c r="W83" i="82"/>
  <c r="X87" i="41"/>
  <c r="Z87" i="41" s="1"/>
  <c r="Y87" i="41"/>
  <c r="Y82" i="74"/>
  <c r="X82" i="74"/>
  <c r="AG86" i="30"/>
  <c r="AP86" i="30" s="1"/>
  <c r="AE86" i="30"/>
  <c r="W87" i="30"/>
  <c r="AF86" i="30"/>
  <c r="AO86" i="30" s="1"/>
  <c r="AR85" i="78"/>
  <c r="AN85" i="85"/>
  <c r="AI85" i="85"/>
  <c r="Y89" i="34"/>
  <c r="X89" i="34"/>
  <c r="AN85" i="86"/>
  <c r="AI85" i="86"/>
  <c r="AR83" i="94"/>
  <c r="AI80" i="89"/>
  <c r="AN80" i="89"/>
  <c r="X85" i="45"/>
  <c r="Z85" i="45" s="1"/>
  <c r="Y85" i="45"/>
  <c r="AI81" i="29"/>
  <c r="AN81" i="29"/>
  <c r="AN88" i="34"/>
  <c r="AI88" i="34"/>
  <c r="AH81" i="90"/>
  <c r="AQ81" i="90" s="1"/>
  <c r="Z81" i="90"/>
  <c r="Z86" i="25"/>
  <c r="Y86" i="25"/>
  <c r="X86" i="25"/>
  <c r="AR86" i="33"/>
  <c r="AN86" i="41"/>
  <c r="AI86" i="41"/>
  <c r="AN83" i="38"/>
  <c r="AI83" i="38"/>
  <c r="X86" i="77"/>
  <c r="Y86" i="77"/>
  <c r="AG84" i="26"/>
  <c r="AP84" i="26" s="1"/>
  <c r="AF84" i="26"/>
  <c r="AO84" i="26" s="1"/>
  <c r="AE84" i="26"/>
  <c r="W85" i="26"/>
  <c r="X84" i="38"/>
  <c r="Y84" i="38"/>
  <c r="AH85" i="42"/>
  <c r="AQ85" i="42" s="1"/>
  <c r="AR80" i="90"/>
  <c r="AN82" i="73"/>
  <c r="AI82" i="73"/>
  <c r="AI84" i="45"/>
  <c r="AN84" i="45"/>
  <c r="AH84" i="94"/>
  <c r="AQ84" i="94" s="1"/>
  <c r="AN85" i="77"/>
  <c r="AI85" i="77"/>
  <c r="AG87" i="37"/>
  <c r="AP87" i="37" s="1"/>
  <c r="AF87" i="37"/>
  <c r="AO87" i="37" s="1"/>
  <c r="AE87" i="37"/>
  <c r="W88" i="37"/>
  <c r="Z81" i="89"/>
  <c r="X81" i="89"/>
  <c r="Y81" i="89"/>
  <c r="X86" i="85"/>
  <c r="Y86" i="85"/>
  <c r="AH86" i="78"/>
  <c r="AQ86" i="78" s="1"/>
  <c r="Z86" i="78"/>
  <c r="AH83" i="46"/>
  <c r="AQ83" i="46" s="1"/>
  <c r="AR84" i="42"/>
  <c r="AI85" i="25"/>
  <c r="AN85" i="25"/>
  <c r="AI81" i="74"/>
  <c r="AN81" i="74"/>
  <c r="AR82" i="46"/>
  <c r="AH87" i="37"/>
  <c r="AQ87" i="37" s="1"/>
  <c r="W88" i="41" l="1"/>
  <c r="AG87" i="41"/>
  <c r="AP87" i="41" s="1"/>
  <c r="AF87" i="41"/>
  <c r="AO87" i="41" s="1"/>
  <c r="AE87" i="41"/>
  <c r="AG85" i="45"/>
  <c r="AP85" i="45" s="1"/>
  <c r="AF85" i="45"/>
  <c r="AO85" i="45" s="1"/>
  <c r="AE85" i="45"/>
  <c r="W86" i="45"/>
  <c r="AH84" i="38"/>
  <c r="AQ84" i="38" s="1"/>
  <c r="AR86" i="41"/>
  <c r="AR85" i="86"/>
  <c r="AN86" i="30"/>
  <c r="AI86" i="30"/>
  <c r="X85" i="94"/>
  <c r="Y85" i="94"/>
  <c r="AF81" i="89"/>
  <c r="AO81" i="89" s="1"/>
  <c r="AE81" i="89"/>
  <c r="AG81" i="89"/>
  <c r="AP81" i="89" s="1"/>
  <c r="W82" i="89"/>
  <c r="AR85" i="77"/>
  <c r="AR85" i="85"/>
  <c r="Y87" i="30"/>
  <c r="X87" i="30"/>
  <c r="AN82" i="82"/>
  <c r="AI82" i="82"/>
  <c r="AG86" i="86"/>
  <c r="AP86" i="86" s="1"/>
  <c r="W87" i="86"/>
  <c r="AF86" i="86"/>
  <c r="AO86" i="86" s="1"/>
  <c r="AE86" i="86"/>
  <c r="Y85" i="93"/>
  <c r="X85" i="93"/>
  <c r="AI83" i="46"/>
  <c r="AN83" i="46"/>
  <c r="X88" i="33"/>
  <c r="Y88" i="33"/>
  <c r="AH86" i="85"/>
  <c r="AQ86" i="85" s="1"/>
  <c r="X88" i="37"/>
  <c r="Y88" i="37"/>
  <c r="Z88" i="37" s="1"/>
  <c r="AR84" i="45"/>
  <c r="Z84" i="38"/>
  <c r="AG81" i="90"/>
  <c r="AP81" i="90" s="1"/>
  <c r="AF81" i="90"/>
  <c r="AO81" i="90" s="1"/>
  <c r="AE81" i="90"/>
  <c r="W82" i="90"/>
  <c r="AR88" i="34"/>
  <c r="AI84" i="94"/>
  <c r="AN84" i="94"/>
  <c r="AI87" i="33"/>
  <c r="AN87" i="33"/>
  <c r="AR81" i="74"/>
  <c r="AN87" i="37"/>
  <c r="AI87" i="37"/>
  <c r="AR82" i="73"/>
  <c r="AH86" i="77"/>
  <c r="AQ86" i="77" s="1"/>
  <c r="AH89" i="34"/>
  <c r="AQ89" i="34" s="1"/>
  <c r="AQ91" i="34" s="1"/>
  <c r="AZ3" i="34"/>
  <c r="AX7" i="34" s="1"/>
  <c r="S7" i="34" s="1"/>
  <c r="AC7" i="34" s="1"/>
  <c r="AB8" i="34" s="1"/>
  <c r="AX3" i="34"/>
  <c r="S3" i="34" s="1"/>
  <c r="AC3" i="34" s="1"/>
  <c r="AX5" i="34"/>
  <c r="S5" i="34" s="1"/>
  <c r="AC5" i="34" s="1"/>
  <c r="AB6" i="34" s="1"/>
  <c r="AX6" i="34"/>
  <c r="S6" i="34" s="1"/>
  <c r="AC6" i="34" s="1"/>
  <c r="AB7" i="34" s="1"/>
  <c r="AX8" i="34"/>
  <c r="S8" i="34" s="1"/>
  <c r="AC8" i="34" s="1"/>
  <c r="AB9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2" i="34"/>
  <c r="S12" i="34" s="1"/>
  <c r="AC12" i="34" s="1"/>
  <c r="AB13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X22" i="34"/>
  <c r="S22" i="34" s="1"/>
  <c r="AC22" i="34" s="1"/>
  <c r="AB23" i="34" s="1"/>
  <c r="AX23" i="34"/>
  <c r="S23" i="34" s="1"/>
  <c r="AC23" i="34" s="1"/>
  <c r="AB24" i="34" s="1"/>
  <c r="AX24" i="34"/>
  <c r="S24" i="34" s="1"/>
  <c r="AC24" i="34" s="1"/>
  <c r="AB25" i="34" s="1"/>
  <c r="AX25" i="34"/>
  <c r="S25" i="34" s="1"/>
  <c r="AC25" i="34" s="1"/>
  <c r="AB26" i="34" s="1"/>
  <c r="AX26" i="34"/>
  <c r="S26" i="34" s="1"/>
  <c r="AC26" i="34" s="1"/>
  <c r="AB27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0" i="34"/>
  <c r="S30" i="34" s="1"/>
  <c r="AC30" i="34" s="1"/>
  <c r="AB31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8" i="34"/>
  <c r="S88" i="34" s="1"/>
  <c r="AC88" i="34" s="1"/>
  <c r="AB89" i="34" s="1"/>
  <c r="AX86" i="34"/>
  <c r="S86" i="34" s="1"/>
  <c r="AC86" i="34" s="1"/>
  <c r="AB87" i="34" s="1"/>
  <c r="AX85" i="34"/>
  <c r="S85" i="34" s="1"/>
  <c r="AC85" i="34" s="1"/>
  <c r="AB86" i="34" s="1"/>
  <c r="AX87" i="34"/>
  <c r="S87" i="34" s="1"/>
  <c r="AC87" i="34" s="1"/>
  <c r="AB88" i="34" s="1"/>
  <c r="AX84" i="34"/>
  <c r="S84" i="34" s="1"/>
  <c r="AC84" i="34" s="1"/>
  <c r="AB85" i="34" s="1"/>
  <c r="AH82" i="74"/>
  <c r="AQ82" i="74" s="1"/>
  <c r="Y83" i="82"/>
  <c r="Z83" i="82" s="1"/>
  <c r="X83" i="82"/>
  <c r="AH82" i="29"/>
  <c r="AQ82" i="29" s="1"/>
  <c r="AI83" i="81"/>
  <c r="AN83" i="81"/>
  <c r="AN84" i="93"/>
  <c r="AI84" i="93"/>
  <c r="Y86" i="42"/>
  <c r="Z86" i="42" s="1"/>
  <c r="X86" i="42"/>
  <c r="AG86" i="78"/>
  <c r="AP86" i="78" s="1"/>
  <c r="AF86" i="78"/>
  <c r="AO86" i="78" s="1"/>
  <c r="AE86" i="78"/>
  <c r="W87" i="78"/>
  <c r="AH85" i="45"/>
  <c r="AQ85" i="45" s="1"/>
  <c r="AG83" i="73"/>
  <c r="AP83" i="73" s="1"/>
  <c r="AF83" i="73"/>
  <c r="AO83" i="73" s="1"/>
  <c r="W84" i="73"/>
  <c r="AE83" i="73"/>
  <c r="X85" i="26"/>
  <c r="Z85" i="26" s="1"/>
  <c r="Y85" i="26"/>
  <c r="Z86" i="77"/>
  <c r="AR80" i="89"/>
  <c r="Z82" i="29"/>
  <c r="AH86" i="86"/>
  <c r="AQ86" i="86" s="1"/>
  <c r="X84" i="46"/>
  <c r="Z84" i="46" s="1"/>
  <c r="Y84" i="46"/>
  <c r="AI85" i="42"/>
  <c r="AN85" i="42"/>
  <c r="AE86" i="25"/>
  <c r="W87" i="25"/>
  <c r="AG86" i="25"/>
  <c r="AP86" i="25" s="1"/>
  <c r="AF86" i="25"/>
  <c r="AO86" i="25" s="1"/>
  <c r="AH87" i="41"/>
  <c r="AQ87" i="41" s="1"/>
  <c r="Z86" i="85"/>
  <c r="AR85" i="25"/>
  <c r="AH81" i="89"/>
  <c r="AQ81" i="89" s="1"/>
  <c r="AN84" i="26"/>
  <c r="AI84" i="26"/>
  <c r="AR83" i="38"/>
  <c r="AH86" i="25"/>
  <c r="AQ86" i="25" s="1"/>
  <c r="AR81" i="29"/>
  <c r="Z89" i="34"/>
  <c r="Z82" i="74"/>
  <c r="X84" i="81"/>
  <c r="Z84" i="81" s="1"/>
  <c r="Y84" i="81"/>
  <c r="AH83" i="73"/>
  <c r="AQ83" i="73" s="1"/>
  <c r="AE84" i="46" l="1"/>
  <c r="W85" i="46"/>
  <c r="AG84" i="46"/>
  <c r="AP84" i="46" s="1"/>
  <c r="AF84" i="46"/>
  <c r="AO84" i="46" s="1"/>
  <c r="AE84" i="81"/>
  <c r="W85" i="81"/>
  <c r="AG84" i="81"/>
  <c r="AP84" i="81" s="1"/>
  <c r="AF84" i="81"/>
  <c r="AO84" i="81" s="1"/>
  <c r="AG86" i="42"/>
  <c r="AP86" i="42" s="1"/>
  <c r="AF86" i="42"/>
  <c r="AO86" i="42" s="1"/>
  <c r="AE86" i="42"/>
  <c r="W87" i="42"/>
  <c r="AG83" i="82"/>
  <c r="AP83" i="82" s="1"/>
  <c r="AF83" i="82"/>
  <c r="AO83" i="82" s="1"/>
  <c r="AE83" i="82"/>
  <c r="W84" i="82"/>
  <c r="AJ8" i="34"/>
  <c r="AK8" i="34"/>
  <c r="AT8" i="34" s="1"/>
  <c r="W89" i="37"/>
  <c r="AG88" i="37"/>
  <c r="AP88" i="37" s="1"/>
  <c r="AF88" i="37"/>
  <c r="AO88" i="37" s="1"/>
  <c r="AE88" i="37"/>
  <c r="W86" i="26"/>
  <c r="AG85" i="26"/>
  <c r="AP85" i="26" s="1"/>
  <c r="AF85" i="26"/>
  <c r="AO85" i="26" s="1"/>
  <c r="AE85" i="26"/>
  <c r="AJ66" i="34"/>
  <c r="AK66" i="34"/>
  <c r="AT66" i="34" s="1"/>
  <c r="AJ36" i="34"/>
  <c r="AK36" i="34"/>
  <c r="AT36" i="34" s="1"/>
  <c r="AJ12" i="34"/>
  <c r="AK12" i="34"/>
  <c r="AT12" i="34" s="1"/>
  <c r="AR87" i="37"/>
  <c r="AN81" i="90"/>
  <c r="AI81" i="90"/>
  <c r="AR83" i="46"/>
  <c r="AH85" i="94"/>
  <c r="AQ85" i="94" s="1"/>
  <c r="AI86" i="25"/>
  <c r="AN86" i="25"/>
  <c r="AN86" i="78"/>
  <c r="AI86" i="78"/>
  <c r="AR84" i="93"/>
  <c r="AJ76" i="34"/>
  <c r="AK76" i="34"/>
  <c r="AT76" i="34" s="1"/>
  <c r="AH86" i="42"/>
  <c r="AQ86" i="42" s="1"/>
  <c r="AR83" i="81"/>
  <c r="AH83" i="82"/>
  <c r="AQ83" i="82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J55" i="34"/>
  <c r="AK55" i="34"/>
  <c r="AT55" i="34" s="1"/>
  <c r="AJ49" i="34"/>
  <c r="AK49" i="34"/>
  <c r="AT49" i="34" s="1"/>
  <c r="AJ43" i="34"/>
  <c r="AK43" i="34"/>
  <c r="AT43" i="34" s="1"/>
  <c r="AJ37" i="34"/>
  <c r="AK37" i="34"/>
  <c r="AT37" i="34" s="1"/>
  <c r="AJ31" i="34"/>
  <c r="AK31" i="34"/>
  <c r="AT31" i="34" s="1"/>
  <c r="AJ25" i="34"/>
  <c r="AK25" i="34"/>
  <c r="AT25" i="34" s="1"/>
  <c r="AJ19" i="34"/>
  <c r="AK19" i="34"/>
  <c r="AT19" i="34" s="1"/>
  <c r="AJ13" i="34"/>
  <c r="AK13" i="34"/>
  <c r="AT13" i="34" s="1"/>
  <c r="AJ7" i="34"/>
  <c r="AK7" i="34"/>
  <c r="AT7" i="34" s="1"/>
  <c r="AR87" i="33"/>
  <c r="AH87" i="30"/>
  <c r="AQ87" i="30" s="1"/>
  <c r="AJ78" i="34"/>
  <c r="AK78" i="34"/>
  <c r="AT78" i="34" s="1"/>
  <c r="AJ42" i="34"/>
  <c r="AK42" i="34"/>
  <c r="AT42" i="34" s="1"/>
  <c r="AR84" i="26"/>
  <c r="Y87" i="25"/>
  <c r="X87" i="25"/>
  <c r="AF82" i="29"/>
  <c r="AO82" i="29" s="1"/>
  <c r="AE82" i="29"/>
  <c r="W83" i="29"/>
  <c r="AG82" i="29"/>
  <c r="AP82" i="29" s="1"/>
  <c r="Z87" i="78"/>
  <c r="X87" i="78"/>
  <c r="Y87" i="78"/>
  <c r="AJ85" i="34"/>
  <c r="AK85" i="34"/>
  <c r="AT85" i="34" s="1"/>
  <c r="AJ83" i="34"/>
  <c r="AK83" i="34"/>
  <c r="AT83" i="34" s="1"/>
  <c r="AJ77" i="34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J47" i="34"/>
  <c r="AK47" i="34"/>
  <c r="AT47" i="34" s="1"/>
  <c r="AJ41" i="34"/>
  <c r="AK41" i="34"/>
  <c r="AT41" i="34" s="1"/>
  <c r="AK35" i="34"/>
  <c r="AT35" i="34" s="1"/>
  <c r="AJ35" i="34"/>
  <c r="AK29" i="34"/>
  <c r="AT29" i="34" s="1"/>
  <c r="AJ29" i="34"/>
  <c r="AK23" i="34"/>
  <c r="AT23" i="34" s="1"/>
  <c r="AJ23" i="34"/>
  <c r="AK17" i="34"/>
  <c r="AT17" i="34" s="1"/>
  <c r="AJ17" i="34"/>
  <c r="AJ11" i="34"/>
  <c r="AK11" i="34"/>
  <c r="AT11" i="34" s="1"/>
  <c r="AB4" i="34"/>
  <c r="AJ3" i="34"/>
  <c r="AR84" i="94"/>
  <c r="AH88" i="37"/>
  <c r="AQ88" i="37" s="1"/>
  <c r="AH85" i="93"/>
  <c r="AQ85" i="93" s="1"/>
  <c r="Z87" i="30"/>
  <c r="Y82" i="89"/>
  <c r="X82" i="89"/>
  <c r="Z85" i="94"/>
  <c r="AH85" i="26"/>
  <c r="AQ85" i="26" s="1"/>
  <c r="AJ60" i="34"/>
  <c r="AK60" i="34"/>
  <c r="AT60" i="34" s="1"/>
  <c r="AJ24" i="34"/>
  <c r="AK24" i="34"/>
  <c r="AT2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J22" i="34"/>
  <c r="AK22" i="34"/>
  <c r="AT22" i="34" s="1"/>
  <c r="AJ16" i="34"/>
  <c r="AK16" i="34"/>
  <c r="AT16" i="34" s="1"/>
  <c r="AJ10" i="34"/>
  <c r="AK10" i="34"/>
  <c r="AT10" i="34" s="1"/>
  <c r="AR86" i="30"/>
  <c r="Z86" i="45"/>
  <c r="X86" i="45"/>
  <c r="Y86" i="45"/>
  <c r="AH84" i="46"/>
  <c r="AQ84" i="46" s="1"/>
  <c r="AJ72" i="34"/>
  <c r="AK72" i="34"/>
  <c r="AT72" i="34" s="1"/>
  <c r="AJ48" i="34"/>
  <c r="AK48" i="34"/>
  <c r="AT48" i="34" s="1"/>
  <c r="AJ18" i="34"/>
  <c r="AK18" i="34"/>
  <c r="AT18" i="34" s="1"/>
  <c r="AE82" i="74"/>
  <c r="W83" i="74"/>
  <c r="AF82" i="74"/>
  <c r="AO82" i="74" s="1"/>
  <c r="AG82" i="74"/>
  <c r="AP82" i="74" s="1"/>
  <c r="AJ70" i="34"/>
  <c r="AK70" i="34"/>
  <c r="AT70" i="34" s="1"/>
  <c r="AX89" i="34"/>
  <c r="S89" i="34" s="1"/>
  <c r="AC89" i="34" s="1"/>
  <c r="AJ89" i="34" s="1"/>
  <c r="AS89" i="34" s="1"/>
  <c r="AG89" i="34"/>
  <c r="AP89" i="34" s="1"/>
  <c r="AP91" i="34" s="1"/>
  <c r="AF89" i="34"/>
  <c r="AO89" i="34" s="1"/>
  <c r="AO91" i="34" s="1"/>
  <c r="AE89" i="34"/>
  <c r="AJ86" i="34"/>
  <c r="AK86" i="34"/>
  <c r="AT86" i="34" s="1"/>
  <c r="AJ81" i="34"/>
  <c r="AK81" i="34"/>
  <c r="AT81" i="34" s="1"/>
  <c r="AJ75" i="34"/>
  <c r="AK75" i="34"/>
  <c r="AT75" i="34" s="1"/>
  <c r="AJ69" i="34"/>
  <c r="AK69" i="34"/>
  <c r="AT69" i="34" s="1"/>
  <c r="AJ63" i="34"/>
  <c r="AK63" i="34"/>
  <c r="AT63" i="34" s="1"/>
  <c r="AJ57" i="34"/>
  <c r="AK57" i="34"/>
  <c r="AT57" i="34" s="1"/>
  <c r="AJ51" i="34"/>
  <c r="AK51" i="34"/>
  <c r="AT51" i="34" s="1"/>
  <c r="AJ45" i="34"/>
  <c r="AK45" i="34"/>
  <c r="AT45" i="34" s="1"/>
  <c r="AJ39" i="34"/>
  <c r="AK39" i="34"/>
  <c r="AT39" i="34" s="1"/>
  <c r="AJ33" i="34"/>
  <c r="AK33" i="34"/>
  <c r="AT33" i="34" s="1"/>
  <c r="AJ27" i="34"/>
  <c r="AK27" i="34"/>
  <c r="AT27" i="34" s="1"/>
  <c r="AJ21" i="34"/>
  <c r="AK21" i="34"/>
  <c r="AT21" i="34" s="1"/>
  <c r="AJ15" i="34"/>
  <c r="AK15" i="34"/>
  <c r="AT15" i="34" s="1"/>
  <c r="AJ9" i="34"/>
  <c r="AK9" i="34"/>
  <c r="AT9" i="34" s="1"/>
  <c r="AX4" i="34"/>
  <c r="S4" i="34" s="1"/>
  <c r="AC4" i="34" s="1"/>
  <c r="AB5" i="34" s="1"/>
  <c r="W85" i="38"/>
  <c r="AG84" i="38"/>
  <c r="AP84" i="38" s="1"/>
  <c r="AF84" i="38"/>
  <c r="AO84" i="38" s="1"/>
  <c r="AE84" i="38"/>
  <c r="AH88" i="33"/>
  <c r="AQ88" i="33" s="1"/>
  <c r="Z85" i="93"/>
  <c r="AR82" i="82"/>
  <c r="AN81" i="89"/>
  <c r="AI81" i="89"/>
  <c r="AN85" i="45"/>
  <c r="AI85" i="45"/>
  <c r="AH84" i="81"/>
  <c r="AQ84" i="81" s="1"/>
  <c r="AJ84" i="34"/>
  <c r="AK84" i="34"/>
  <c r="AT84" i="34" s="1"/>
  <c r="AJ54" i="34"/>
  <c r="AK54" i="34"/>
  <c r="AT54" i="34" s="1"/>
  <c r="AJ30" i="34"/>
  <c r="AK30" i="34"/>
  <c r="AT30" i="34" s="1"/>
  <c r="AJ6" i="34"/>
  <c r="AK6" i="34"/>
  <c r="AT6" i="34" s="1"/>
  <c r="Z87" i="86"/>
  <c r="Y87" i="86"/>
  <c r="X87" i="86"/>
  <c r="AI87" i="41"/>
  <c r="AN87" i="41"/>
  <c r="AN83" i="73"/>
  <c r="AI83" i="73"/>
  <c r="AJ88" i="34"/>
  <c r="AK88" i="34"/>
  <c r="AT88" i="34" s="1"/>
  <c r="AJ82" i="34"/>
  <c r="AK82" i="34"/>
  <c r="AT82" i="34" s="1"/>
  <c r="AJ64" i="34"/>
  <c r="AK64" i="34"/>
  <c r="AT64" i="34" s="1"/>
  <c r="AG86" i="85"/>
  <c r="AP86" i="85" s="1"/>
  <c r="W87" i="85"/>
  <c r="AE86" i="85"/>
  <c r="AF86" i="85"/>
  <c r="AO86" i="85" s="1"/>
  <c r="AR85" i="42"/>
  <c r="AG86" i="77"/>
  <c r="AP86" i="77" s="1"/>
  <c r="AF86" i="77"/>
  <c r="AO86" i="77" s="1"/>
  <c r="W87" i="77"/>
  <c r="AE86" i="77"/>
  <c r="Y84" i="73"/>
  <c r="X84" i="73"/>
  <c r="AJ87" i="34"/>
  <c r="AK87" i="34"/>
  <c r="AT87" i="34" s="1"/>
  <c r="AJ80" i="34"/>
  <c r="AK80" i="34"/>
  <c r="AT80" i="34" s="1"/>
  <c r="AJ74" i="34"/>
  <c r="AK74" i="34"/>
  <c r="AT74" i="34" s="1"/>
  <c r="AJ68" i="34"/>
  <c r="AK68" i="34"/>
  <c r="AT68" i="34" s="1"/>
  <c r="AJ62" i="34"/>
  <c r="AK62" i="34"/>
  <c r="AT62" i="34" s="1"/>
  <c r="AJ56" i="34"/>
  <c r="AK56" i="34"/>
  <c r="AT56" i="34" s="1"/>
  <c r="AJ50" i="34"/>
  <c r="AK50" i="34"/>
  <c r="AT50" i="34" s="1"/>
  <c r="AJ44" i="34"/>
  <c r="AK44" i="34"/>
  <c r="AT44" i="34" s="1"/>
  <c r="AK38" i="34"/>
  <c r="AT38" i="34" s="1"/>
  <c r="AJ38" i="34"/>
  <c r="AK32" i="34"/>
  <c r="AT32" i="34" s="1"/>
  <c r="AJ32" i="34"/>
  <c r="AK26" i="34"/>
  <c r="AT26" i="34" s="1"/>
  <c r="AJ26" i="34"/>
  <c r="AK20" i="34"/>
  <c r="AT20" i="34" s="1"/>
  <c r="AJ20" i="34"/>
  <c r="AK14" i="34"/>
  <c r="AT14" i="34" s="1"/>
  <c r="AJ14" i="34"/>
  <c r="Y82" i="90"/>
  <c r="Z82" i="90" s="1"/>
  <c r="X82" i="90"/>
  <c r="Z88" i="33"/>
  <c r="AN86" i="86"/>
  <c r="AI86" i="86"/>
  <c r="Y88" i="41"/>
  <c r="Z88" i="41" s="1"/>
  <c r="X88" i="41"/>
  <c r="W83" i="90" l="1"/>
  <c r="AG82" i="90"/>
  <c r="AP82" i="90" s="1"/>
  <c r="AF82" i="90"/>
  <c r="AO82" i="90" s="1"/>
  <c r="AE82" i="90"/>
  <c r="AF88" i="41"/>
  <c r="AO88" i="41" s="1"/>
  <c r="AE88" i="41"/>
  <c r="W89" i="41"/>
  <c r="AG88" i="41"/>
  <c r="AP88" i="41" s="1"/>
  <c r="AR86" i="86"/>
  <c r="AH82" i="89"/>
  <c r="AQ82" i="89" s="1"/>
  <c r="AR86" i="78"/>
  <c r="AF88" i="33"/>
  <c r="AO88" i="33" s="1"/>
  <c r="AE88" i="33"/>
  <c r="AG88" i="33"/>
  <c r="AP88" i="33" s="1"/>
  <c r="W89" i="33"/>
  <c r="AS20" i="34"/>
  <c r="AL20" i="34"/>
  <c r="AU20" i="34" s="1"/>
  <c r="AH84" i="73"/>
  <c r="AQ84" i="73" s="1"/>
  <c r="AS26" i="34"/>
  <c r="AL26" i="34"/>
  <c r="AU26" i="34" s="1"/>
  <c r="Z84" i="73"/>
  <c r="AS44" i="34"/>
  <c r="AL44" i="34"/>
  <c r="AU44" i="34" s="1"/>
  <c r="AS62" i="34"/>
  <c r="AL62" i="34"/>
  <c r="AU62" i="34" s="1"/>
  <c r="AS80" i="34"/>
  <c r="AL80" i="34"/>
  <c r="AU80" i="34" s="1"/>
  <c r="AN86" i="77"/>
  <c r="AI86" i="77"/>
  <c r="AR83" i="73"/>
  <c r="AG87" i="86"/>
  <c r="AP87" i="86" s="1"/>
  <c r="AF87" i="86"/>
  <c r="AO87" i="86" s="1"/>
  <c r="W88" i="86"/>
  <c r="AE87" i="86"/>
  <c r="AS54" i="34"/>
  <c r="AL54" i="34"/>
  <c r="AU54" i="34" s="1"/>
  <c r="X85" i="38"/>
  <c r="Y85" i="38"/>
  <c r="AI89" i="34"/>
  <c r="AN89" i="34"/>
  <c r="AN91" i="34" s="1"/>
  <c r="AS18" i="34"/>
  <c r="AL18" i="34"/>
  <c r="AU18" i="34" s="1"/>
  <c r="W87" i="45"/>
  <c r="AG86" i="45"/>
  <c r="AP86" i="45" s="1"/>
  <c r="AF86" i="45"/>
  <c r="AO86" i="45" s="1"/>
  <c r="AE86" i="45"/>
  <c r="AS16" i="34"/>
  <c r="AL16" i="34"/>
  <c r="AU16" i="34" s="1"/>
  <c r="AS34" i="34"/>
  <c r="AL34" i="34"/>
  <c r="AU34" i="34" s="1"/>
  <c r="AS52" i="34"/>
  <c r="AL52" i="34"/>
  <c r="AU52" i="34" s="1"/>
  <c r="AS60" i="34"/>
  <c r="AL60" i="34"/>
  <c r="AU60" i="34" s="1"/>
  <c r="AG85" i="94"/>
  <c r="AP85" i="94" s="1"/>
  <c r="AE85" i="94"/>
  <c r="AF85" i="94"/>
  <c r="AO85" i="94" s="1"/>
  <c r="W86" i="94"/>
  <c r="AJ4" i="34"/>
  <c r="AK4" i="34"/>
  <c r="AT4" i="34" s="1"/>
  <c r="AS41" i="34"/>
  <c r="AL41" i="34"/>
  <c r="AU41" i="34" s="1"/>
  <c r="AS59" i="34"/>
  <c r="AL59" i="34"/>
  <c r="AU59" i="34" s="1"/>
  <c r="AS77" i="34"/>
  <c r="AL77" i="34"/>
  <c r="AU77" i="34" s="1"/>
  <c r="AH87" i="78"/>
  <c r="AQ87" i="78" s="1"/>
  <c r="AS7" i="34"/>
  <c r="AL7" i="34"/>
  <c r="AU7" i="34" s="1"/>
  <c r="AS25" i="34"/>
  <c r="AL25" i="34"/>
  <c r="AU25" i="34" s="1"/>
  <c r="AS43" i="34"/>
  <c r="AL43" i="34"/>
  <c r="AU43" i="34" s="1"/>
  <c r="AS61" i="34"/>
  <c r="AL61" i="34"/>
  <c r="AU61" i="34" s="1"/>
  <c r="AS79" i="34"/>
  <c r="AL79" i="34"/>
  <c r="AU79" i="34" s="1"/>
  <c r="AR81" i="90"/>
  <c r="AN83" i="82"/>
  <c r="AI83" i="82"/>
  <c r="AN84" i="81"/>
  <c r="AI84" i="81"/>
  <c r="AS32" i="34"/>
  <c r="AL32" i="34"/>
  <c r="AU32" i="34" s="1"/>
  <c r="AS21" i="34"/>
  <c r="AL21" i="34"/>
  <c r="AU21" i="34" s="1"/>
  <c r="AS29" i="34"/>
  <c r="AL29" i="34"/>
  <c r="AU29" i="34" s="1"/>
  <c r="AH87" i="25"/>
  <c r="AQ87" i="25" s="1"/>
  <c r="AK89" i="34"/>
  <c r="AT89" i="34" s="1"/>
  <c r="AS36" i="34"/>
  <c r="AL36" i="34"/>
  <c r="AU36" i="34" s="1"/>
  <c r="Z89" i="37"/>
  <c r="X89" i="37"/>
  <c r="Y89" i="37"/>
  <c r="AS50" i="34"/>
  <c r="AL50" i="34"/>
  <c r="AU50" i="34" s="1"/>
  <c r="AS68" i="34"/>
  <c r="AL68" i="34"/>
  <c r="AU68" i="34" s="1"/>
  <c r="AS87" i="34"/>
  <c r="AL87" i="34"/>
  <c r="AU87" i="34" s="1"/>
  <c r="X87" i="77"/>
  <c r="Y87" i="77"/>
  <c r="Z87" i="77" s="1"/>
  <c r="AN86" i="85"/>
  <c r="AI86" i="85"/>
  <c r="AS6" i="34"/>
  <c r="AL6" i="34"/>
  <c r="AU6" i="34" s="1"/>
  <c r="AS84" i="34"/>
  <c r="AL84" i="34"/>
  <c r="AU84" i="34" s="1"/>
  <c r="AR85" i="45"/>
  <c r="W86" i="93"/>
  <c r="AG85" i="93"/>
  <c r="AP85" i="93" s="1"/>
  <c r="AF85" i="93"/>
  <c r="AO85" i="93" s="1"/>
  <c r="AE85" i="93"/>
  <c r="AI84" i="38"/>
  <c r="AN84" i="38"/>
  <c r="AS48" i="34"/>
  <c r="AL48" i="34"/>
  <c r="AU48" i="34" s="1"/>
  <c r="AS22" i="34"/>
  <c r="AL22" i="34"/>
  <c r="AU22" i="34" s="1"/>
  <c r="AS40" i="34"/>
  <c r="AL40" i="34"/>
  <c r="AU40" i="34" s="1"/>
  <c r="AS58" i="34"/>
  <c r="AL58" i="34"/>
  <c r="AU58" i="34" s="1"/>
  <c r="AS11" i="34"/>
  <c r="AL11" i="34"/>
  <c r="AU11" i="34" s="1"/>
  <c r="AS47" i="34"/>
  <c r="AL47" i="34"/>
  <c r="AU47" i="34" s="1"/>
  <c r="AS65" i="34"/>
  <c r="AL65" i="34"/>
  <c r="AU65" i="34" s="1"/>
  <c r="AS83" i="34"/>
  <c r="AL83" i="34"/>
  <c r="AU83" i="34" s="1"/>
  <c r="AS13" i="34"/>
  <c r="AL13" i="34"/>
  <c r="AU13" i="34" s="1"/>
  <c r="AS31" i="34"/>
  <c r="AL31" i="34"/>
  <c r="AU31" i="34" s="1"/>
  <c r="AS49" i="34"/>
  <c r="AL49" i="34"/>
  <c r="AU49" i="34" s="1"/>
  <c r="AS67" i="34"/>
  <c r="AL67" i="34"/>
  <c r="AU67" i="34" s="1"/>
  <c r="X86" i="26"/>
  <c r="Y86" i="26"/>
  <c r="Z86" i="26" s="1"/>
  <c r="AS63" i="34"/>
  <c r="AL63" i="34"/>
  <c r="AU63" i="34" s="1"/>
  <c r="AS81" i="34"/>
  <c r="AL81" i="34"/>
  <c r="AU81" i="34" s="1"/>
  <c r="Y83" i="74"/>
  <c r="X83" i="74"/>
  <c r="Z82" i="89"/>
  <c r="AS17" i="34"/>
  <c r="AL17" i="34"/>
  <c r="AU17" i="34" s="1"/>
  <c r="AS35" i="34"/>
  <c r="AL35" i="34"/>
  <c r="AU35" i="34" s="1"/>
  <c r="Z87" i="25"/>
  <c r="AS78" i="34"/>
  <c r="AL78" i="34"/>
  <c r="AU78" i="34" s="1"/>
  <c r="AS66" i="34"/>
  <c r="AL66" i="34"/>
  <c r="AU66" i="34" s="1"/>
  <c r="AI88" i="37"/>
  <c r="AN88" i="37"/>
  <c r="AS8" i="34"/>
  <c r="AL8" i="34"/>
  <c r="AU8" i="34" s="1"/>
  <c r="AK5" i="34"/>
  <c r="AT5" i="34" s="1"/>
  <c r="AJ5" i="34"/>
  <c r="AS57" i="34"/>
  <c r="AL57" i="34"/>
  <c r="AU57" i="34" s="1"/>
  <c r="AS42" i="34"/>
  <c r="AL42" i="34"/>
  <c r="AU42" i="34" s="1"/>
  <c r="AS38" i="34"/>
  <c r="AL38" i="34"/>
  <c r="AU38" i="34" s="1"/>
  <c r="AS82" i="34"/>
  <c r="AL82" i="34"/>
  <c r="AU82" i="34" s="1"/>
  <c r="AR87" i="41"/>
  <c r="AS9" i="34"/>
  <c r="AL9" i="34"/>
  <c r="AU9" i="34" s="1"/>
  <c r="AS27" i="34"/>
  <c r="AL27" i="34"/>
  <c r="AU27" i="34" s="1"/>
  <c r="AS45" i="34"/>
  <c r="AL45" i="34"/>
  <c r="AU45" i="34" s="1"/>
  <c r="AH88" i="41"/>
  <c r="AQ88" i="41" s="1"/>
  <c r="AH82" i="90"/>
  <c r="AQ82" i="90" s="1"/>
  <c r="AS56" i="34"/>
  <c r="AL56" i="34"/>
  <c r="AU56" i="34" s="1"/>
  <c r="AS74" i="34"/>
  <c r="AL74" i="34"/>
  <c r="AU74" i="34" s="1"/>
  <c r="Z87" i="85"/>
  <c r="X87" i="85"/>
  <c r="Y87" i="85"/>
  <c r="AH87" i="86"/>
  <c r="AQ87" i="86" s="1"/>
  <c r="AS30" i="34"/>
  <c r="AL30" i="34"/>
  <c r="AU30" i="34" s="1"/>
  <c r="AR81" i="89"/>
  <c r="AI82" i="74"/>
  <c r="AN82" i="74"/>
  <c r="AS72" i="34"/>
  <c r="AL72" i="34"/>
  <c r="AU72" i="34" s="1"/>
  <c r="AS10" i="34"/>
  <c r="AL10" i="34"/>
  <c r="AU10" i="34" s="1"/>
  <c r="AS28" i="34"/>
  <c r="AL28" i="34"/>
  <c r="AU28" i="34" s="1"/>
  <c r="AS46" i="34"/>
  <c r="AL46" i="34"/>
  <c r="AU46" i="34" s="1"/>
  <c r="AS24" i="34"/>
  <c r="AL24" i="34"/>
  <c r="AU24" i="34" s="1"/>
  <c r="W88" i="30"/>
  <c r="AG87" i="30"/>
  <c r="AP87" i="30" s="1"/>
  <c r="AE87" i="30"/>
  <c r="AF87" i="30"/>
  <c r="AO87" i="30" s="1"/>
  <c r="AS53" i="34"/>
  <c r="AL53" i="34"/>
  <c r="AU53" i="34" s="1"/>
  <c r="AS71" i="34"/>
  <c r="AL71" i="34"/>
  <c r="AU71" i="34" s="1"/>
  <c r="AS85" i="34"/>
  <c r="AL85" i="34"/>
  <c r="AU85" i="34" s="1"/>
  <c r="X83" i="29"/>
  <c r="Z83" i="29" s="1"/>
  <c r="Y83" i="29"/>
  <c r="AS19" i="34"/>
  <c r="AL19" i="34"/>
  <c r="AU19" i="34" s="1"/>
  <c r="AS37" i="34"/>
  <c r="AL37" i="34"/>
  <c r="AU37" i="34" s="1"/>
  <c r="AS55" i="34"/>
  <c r="AL55" i="34"/>
  <c r="AU55" i="34" s="1"/>
  <c r="AS73" i="34"/>
  <c r="AL73" i="34"/>
  <c r="AU73" i="34" s="1"/>
  <c r="AS76" i="34"/>
  <c r="AL76" i="34"/>
  <c r="AU76" i="34" s="1"/>
  <c r="AR86" i="25"/>
  <c r="AI85" i="26"/>
  <c r="AN85" i="26"/>
  <c r="X84" i="82"/>
  <c r="Y84" i="82"/>
  <c r="Z84" i="82" s="1"/>
  <c r="Y87" i="42"/>
  <c r="Z87" i="42" s="1"/>
  <c r="X87" i="42"/>
  <c r="X85" i="46"/>
  <c r="Y85" i="46"/>
  <c r="Z85" i="46" s="1"/>
  <c r="AS14" i="34"/>
  <c r="AL14" i="34"/>
  <c r="AU14" i="34" s="1"/>
  <c r="AS64" i="34"/>
  <c r="AL64" i="34"/>
  <c r="AU64" i="34" s="1"/>
  <c r="AS39" i="34"/>
  <c r="AL39" i="34"/>
  <c r="AU39" i="34" s="1"/>
  <c r="AS75" i="34"/>
  <c r="AL75" i="34"/>
  <c r="AU75" i="34" s="1"/>
  <c r="W88" i="78"/>
  <c r="AG87" i="78"/>
  <c r="AP87" i="78" s="1"/>
  <c r="AE87" i="78"/>
  <c r="AF87" i="78"/>
  <c r="AO87" i="78" s="1"/>
  <c r="AS88" i="34"/>
  <c r="AL88" i="34"/>
  <c r="AU88" i="34" s="1"/>
  <c r="AS15" i="34"/>
  <c r="AL15" i="34"/>
  <c r="AU15" i="34" s="1"/>
  <c r="AS33" i="34"/>
  <c r="AL33" i="34"/>
  <c r="AU33" i="34" s="1"/>
  <c r="AS51" i="34"/>
  <c r="AL51" i="34"/>
  <c r="AU51" i="34" s="1"/>
  <c r="AS69" i="34"/>
  <c r="AL69" i="34"/>
  <c r="AU69" i="34" s="1"/>
  <c r="AS86" i="34"/>
  <c r="AL86" i="34"/>
  <c r="AU86" i="34" s="1"/>
  <c r="AS70" i="34"/>
  <c r="AL70" i="34"/>
  <c r="AU70" i="34" s="1"/>
  <c r="AH86" i="45"/>
  <c r="AQ86" i="45" s="1"/>
  <c r="AS3" i="34"/>
  <c r="AL3" i="34"/>
  <c r="AU3" i="34" s="1"/>
  <c r="AS23" i="34"/>
  <c r="AL23" i="34"/>
  <c r="AU23" i="34" s="1"/>
  <c r="AI82" i="29"/>
  <c r="AN82" i="29"/>
  <c r="AS12" i="34"/>
  <c r="AL12" i="34"/>
  <c r="AU12" i="34" s="1"/>
  <c r="AN86" i="42"/>
  <c r="AI86" i="42"/>
  <c r="X85" i="81"/>
  <c r="Z85" i="81" s="1"/>
  <c r="Y85" i="81"/>
  <c r="AI84" i="46"/>
  <c r="AN84" i="46"/>
  <c r="AG83" i="29" l="1"/>
  <c r="AP83" i="29" s="1"/>
  <c r="AE83" i="29"/>
  <c r="W84" i="29"/>
  <c r="AF83" i="29"/>
  <c r="AO83" i="29" s="1"/>
  <c r="W88" i="42"/>
  <c r="AG87" i="42"/>
  <c r="AP87" i="42" s="1"/>
  <c r="AF87" i="42"/>
  <c r="AO87" i="42" s="1"/>
  <c r="AE87" i="42"/>
  <c r="AE86" i="26"/>
  <c r="W87" i="26"/>
  <c r="AG86" i="26"/>
  <c r="AP86" i="26" s="1"/>
  <c r="AF86" i="26"/>
  <c r="AO86" i="26" s="1"/>
  <c r="W85" i="82"/>
  <c r="AF84" i="82"/>
  <c r="AO84" i="82" s="1"/>
  <c r="AG84" i="82"/>
  <c r="AP84" i="82" s="1"/>
  <c r="AE84" i="82"/>
  <c r="AG85" i="81"/>
  <c r="AP85" i="81" s="1"/>
  <c r="AF85" i="81"/>
  <c r="AO85" i="81" s="1"/>
  <c r="AE85" i="81"/>
  <c r="W86" i="81"/>
  <c r="AG85" i="46"/>
  <c r="AP85" i="46" s="1"/>
  <c r="AF85" i="46"/>
  <c r="AO85" i="46" s="1"/>
  <c r="AE85" i="46"/>
  <c r="W86" i="46"/>
  <c r="W88" i="77"/>
  <c r="AE87" i="77"/>
  <c r="AG87" i="77"/>
  <c r="AP87" i="77" s="1"/>
  <c r="AF87" i="77"/>
  <c r="AO87" i="77" s="1"/>
  <c r="AR82" i="29"/>
  <c r="AH87" i="85"/>
  <c r="AQ87" i="85" s="1"/>
  <c r="AG87" i="25"/>
  <c r="AP87" i="25" s="1"/>
  <c r="AF87" i="25"/>
  <c r="AO87" i="25" s="1"/>
  <c r="AE87" i="25"/>
  <c r="W88" i="25"/>
  <c r="AH83" i="74"/>
  <c r="AQ83" i="74" s="1"/>
  <c r="AI85" i="93"/>
  <c r="AN85" i="93"/>
  <c r="AE89" i="37"/>
  <c r="W90" i="37"/>
  <c r="AG89" i="37"/>
  <c r="AP89" i="37" s="1"/>
  <c r="AF89" i="37"/>
  <c r="AO89" i="37" s="1"/>
  <c r="AT91" i="34"/>
  <c r="X88" i="86"/>
  <c r="Y88" i="86"/>
  <c r="AR86" i="77"/>
  <c r="Z89" i="33"/>
  <c r="X89" i="33"/>
  <c r="Y89" i="33"/>
  <c r="AR88" i="37"/>
  <c r="AS4" i="34"/>
  <c r="AL4" i="34"/>
  <c r="AU4" i="34" s="1"/>
  <c r="X87" i="45"/>
  <c r="Y87" i="45"/>
  <c r="AH85" i="38"/>
  <c r="AQ85" i="38" s="1"/>
  <c r="AI82" i="90"/>
  <c r="AN82" i="90"/>
  <c r="AH85" i="46"/>
  <c r="AQ85" i="46" s="1"/>
  <c r="AH84" i="82"/>
  <c r="AQ84" i="82" s="1"/>
  <c r="AS5" i="34"/>
  <c r="AL5" i="34"/>
  <c r="AU5" i="34" s="1"/>
  <c r="AU91" i="34" s="1"/>
  <c r="C11" i="34" s="1"/>
  <c r="Z83" i="74"/>
  <c r="AH86" i="26"/>
  <c r="AQ86" i="26" s="1"/>
  <c r="AH87" i="77"/>
  <c r="AQ87" i="77" s="1"/>
  <c r="X86" i="94"/>
  <c r="Y86" i="94"/>
  <c r="Z85" i="38"/>
  <c r="W85" i="73"/>
  <c r="AE84" i="73"/>
  <c r="AF84" i="73"/>
  <c r="AO84" i="73" s="1"/>
  <c r="AG84" i="73"/>
  <c r="AP84" i="73" s="1"/>
  <c r="AI86" i="45"/>
  <c r="AN86" i="45"/>
  <c r="AN88" i="33"/>
  <c r="AI88" i="33"/>
  <c r="AI87" i="78"/>
  <c r="AN87" i="78"/>
  <c r="Y88" i="30"/>
  <c r="X88" i="30"/>
  <c r="AR82" i="74"/>
  <c r="W88" i="85"/>
  <c r="AF87" i="85"/>
  <c r="AO87" i="85" s="1"/>
  <c r="AG87" i="85"/>
  <c r="AP87" i="85" s="1"/>
  <c r="AE87" i="85"/>
  <c r="AR84" i="46"/>
  <c r="X88" i="78"/>
  <c r="Y88" i="78"/>
  <c r="AH87" i="42"/>
  <c r="AQ87" i="42" s="1"/>
  <c r="AI87" i="30"/>
  <c r="AN87" i="30"/>
  <c r="Z86" i="93"/>
  <c r="Y86" i="93"/>
  <c r="X86" i="93"/>
  <c r="X89" i="41"/>
  <c r="Z89" i="41" s="1"/>
  <c r="Y89" i="41"/>
  <c r="AR86" i="42"/>
  <c r="AH83" i="29"/>
  <c r="AQ83" i="29" s="1"/>
  <c r="AR84" i="81"/>
  <c r="AH85" i="81"/>
  <c r="AQ85" i="81" s="1"/>
  <c r="AR85" i="26"/>
  <c r="AG82" i="89"/>
  <c r="AP82" i="89" s="1"/>
  <c r="AE82" i="89"/>
  <c r="W83" i="89"/>
  <c r="AF82" i="89"/>
  <c r="AO82" i="89" s="1"/>
  <c r="AR84" i="38"/>
  <c r="AR86" i="85"/>
  <c r="AH89" i="37"/>
  <c r="AQ89" i="37" s="1"/>
  <c r="AR83" i="82"/>
  <c r="AN85" i="94"/>
  <c r="AI85" i="94"/>
  <c r="AL89" i="34"/>
  <c r="AU89" i="34" s="1"/>
  <c r="AR89" i="34"/>
  <c r="AR91" i="34" s="1"/>
  <c r="AN87" i="86"/>
  <c r="AI87" i="86"/>
  <c r="AI88" i="41"/>
  <c r="AN88" i="41"/>
  <c r="Z83" i="90"/>
  <c r="X83" i="90"/>
  <c r="Y83" i="90"/>
  <c r="AS91" i="34" l="1"/>
  <c r="AG89" i="41"/>
  <c r="AP89" i="41" s="1"/>
  <c r="AF89" i="41"/>
  <c r="AO89" i="41" s="1"/>
  <c r="AE89" i="41"/>
  <c r="W90" i="41"/>
  <c r="AH83" i="90"/>
  <c r="AQ83" i="90" s="1"/>
  <c r="AN82" i="89"/>
  <c r="AI82" i="89"/>
  <c r="AE86" i="93"/>
  <c r="W87" i="93"/>
  <c r="AG86" i="93"/>
  <c r="AP86" i="93" s="1"/>
  <c r="AF86" i="93"/>
  <c r="AO86" i="93" s="1"/>
  <c r="Z88" i="85"/>
  <c r="X88" i="85"/>
  <c r="Y88" i="85"/>
  <c r="AG89" i="33"/>
  <c r="AP89" i="33" s="1"/>
  <c r="AF89" i="33"/>
  <c r="AO89" i="33" s="1"/>
  <c r="W90" i="33"/>
  <c r="AE89" i="33"/>
  <c r="AN85" i="81"/>
  <c r="AI85" i="81"/>
  <c r="X87" i="26"/>
  <c r="Y87" i="26"/>
  <c r="Y88" i="42"/>
  <c r="X88" i="42"/>
  <c r="AE83" i="90"/>
  <c r="W84" i="90"/>
  <c r="AF83" i="90"/>
  <c r="AO83" i="90" s="1"/>
  <c r="AG83" i="90"/>
  <c r="AP83" i="90" s="1"/>
  <c r="X86" i="46"/>
  <c r="Y86" i="46"/>
  <c r="AI86" i="26"/>
  <c r="AN86" i="26"/>
  <c r="Y88" i="25"/>
  <c r="X88" i="25"/>
  <c r="AR88" i="41"/>
  <c r="AH88" i="78"/>
  <c r="AQ88" i="78" s="1"/>
  <c r="AH88" i="30"/>
  <c r="AQ88" i="30" s="1"/>
  <c r="AR82" i="90"/>
  <c r="AN87" i="25"/>
  <c r="AI87" i="25"/>
  <c r="AI87" i="77"/>
  <c r="AN87" i="77"/>
  <c r="Z84" i="29"/>
  <c r="X84" i="29"/>
  <c r="Y84" i="29"/>
  <c r="AH86" i="94"/>
  <c r="AQ86" i="94" s="1"/>
  <c r="AH89" i="41"/>
  <c r="AQ89" i="41" s="1"/>
  <c r="AI87" i="85"/>
  <c r="AN87" i="85"/>
  <c r="AR88" i="33"/>
  <c r="Z86" i="94"/>
  <c r="Z85" i="82"/>
  <c r="Y85" i="82"/>
  <c r="X85" i="82"/>
  <c r="AR87" i="86"/>
  <c r="AH86" i="93"/>
  <c r="AQ86" i="93" s="1"/>
  <c r="Z88" i="78"/>
  <c r="Y85" i="73"/>
  <c r="X85" i="73"/>
  <c r="AH87" i="45"/>
  <c r="AQ87" i="45" s="1"/>
  <c r="AH88" i="86"/>
  <c r="AQ88" i="86" s="1"/>
  <c r="Z90" i="37"/>
  <c r="X90" i="37"/>
  <c r="Y90" i="37"/>
  <c r="AI84" i="82"/>
  <c r="AN84" i="82"/>
  <c r="AN83" i="29"/>
  <c r="AI83" i="29"/>
  <c r="AR87" i="78"/>
  <c r="AG83" i="74"/>
  <c r="AP83" i="74" s="1"/>
  <c r="AF83" i="74"/>
  <c r="AO83" i="74" s="1"/>
  <c r="AE83" i="74"/>
  <c r="W84" i="74"/>
  <c r="AR85" i="93"/>
  <c r="AR85" i="94"/>
  <c r="AR87" i="30"/>
  <c r="AI84" i="73"/>
  <c r="AN84" i="73"/>
  <c r="AN85" i="46"/>
  <c r="AI85" i="46"/>
  <c r="AI87" i="42"/>
  <c r="AN87" i="42"/>
  <c r="Z83" i="89"/>
  <c r="Y83" i="89"/>
  <c r="X83" i="89"/>
  <c r="Z88" i="30"/>
  <c r="AR86" i="45"/>
  <c r="AE85" i="38"/>
  <c r="AF85" i="38"/>
  <c r="AO85" i="38" s="1"/>
  <c r="W86" i="38"/>
  <c r="AG85" i="38"/>
  <c r="AP85" i="38" s="1"/>
  <c r="Z87" i="45"/>
  <c r="AH89" i="33"/>
  <c r="AQ89" i="33" s="1"/>
  <c r="Z88" i="86"/>
  <c r="AI89" i="37"/>
  <c r="AN89" i="37"/>
  <c r="X88" i="77"/>
  <c r="Y88" i="77"/>
  <c r="Z86" i="81"/>
  <c r="X86" i="81"/>
  <c r="Y86" i="81"/>
  <c r="W87" i="81" l="1"/>
  <c r="AG86" i="81"/>
  <c r="AP86" i="81" s="1"/>
  <c r="AF86" i="81"/>
  <c r="AO86" i="81" s="1"/>
  <c r="AE86" i="81"/>
  <c r="W89" i="86"/>
  <c r="AE88" i="86"/>
  <c r="AF88" i="86"/>
  <c r="AO88" i="86" s="1"/>
  <c r="AG88" i="86"/>
  <c r="AP88" i="86" s="1"/>
  <c r="AE87" i="45"/>
  <c r="W88" i="45"/>
  <c r="AG87" i="45"/>
  <c r="AP87" i="45" s="1"/>
  <c r="AF87" i="45"/>
  <c r="AO87" i="45" s="1"/>
  <c r="AH90" i="37"/>
  <c r="AQ90" i="37" s="1"/>
  <c r="AH85" i="73"/>
  <c r="AQ85" i="73" s="1"/>
  <c r="AR87" i="85"/>
  <c r="AH84" i="29"/>
  <c r="AQ84" i="29" s="1"/>
  <c r="AR86" i="26"/>
  <c r="AF88" i="85"/>
  <c r="AO88" i="85" s="1"/>
  <c r="AE88" i="85"/>
  <c r="W89" i="85"/>
  <c r="AG88" i="85"/>
  <c r="AP88" i="85" s="1"/>
  <c r="AR82" i="89"/>
  <c r="W85" i="29"/>
  <c r="AG84" i="29"/>
  <c r="AP84" i="29" s="1"/>
  <c r="AE84" i="29"/>
  <c r="AF84" i="29"/>
  <c r="AO84" i="29" s="1"/>
  <c r="Z84" i="90"/>
  <c r="X84" i="90"/>
  <c r="Y84" i="90"/>
  <c r="AH87" i="26"/>
  <c r="AQ87" i="26" s="1"/>
  <c r="X90" i="33"/>
  <c r="Y90" i="33"/>
  <c r="X84" i="74"/>
  <c r="Y84" i="74"/>
  <c r="AR83" i="29"/>
  <c r="AF85" i="82"/>
  <c r="AO85" i="82" s="1"/>
  <c r="AE85" i="82"/>
  <c r="AG85" i="82"/>
  <c r="AP85" i="82" s="1"/>
  <c r="W86" i="82"/>
  <c r="AH88" i="77"/>
  <c r="AQ88" i="77" s="1"/>
  <c r="AF88" i="30"/>
  <c r="AO88" i="30" s="1"/>
  <c r="AE88" i="30"/>
  <c r="W89" i="30"/>
  <c r="AG88" i="30"/>
  <c r="AP88" i="30" s="1"/>
  <c r="AR85" i="46"/>
  <c r="AN83" i="74"/>
  <c r="AI83" i="74"/>
  <c r="Z85" i="73"/>
  <c r="W87" i="94"/>
  <c r="AG86" i="94"/>
  <c r="AP86" i="94" s="1"/>
  <c r="AF86" i="94"/>
  <c r="AO86" i="94" s="1"/>
  <c r="AE86" i="94"/>
  <c r="AH88" i="25"/>
  <c r="AQ88" i="25" s="1"/>
  <c r="AH86" i="46"/>
  <c r="AQ86" i="46" s="1"/>
  <c r="AI83" i="90"/>
  <c r="AN83" i="90"/>
  <c r="Z87" i="26"/>
  <c r="Z90" i="41"/>
  <c r="X90" i="41"/>
  <c r="Y90" i="41"/>
  <c r="AR87" i="42"/>
  <c r="AG90" i="37"/>
  <c r="AP90" i="37" s="1"/>
  <c r="AF90" i="37"/>
  <c r="AO90" i="37" s="1"/>
  <c r="AE90" i="37"/>
  <c r="W91" i="37"/>
  <c r="Z88" i="77"/>
  <c r="Y86" i="38"/>
  <c r="X86" i="38"/>
  <c r="AH83" i="89"/>
  <c r="AQ83" i="89" s="1"/>
  <c r="AF88" i="78"/>
  <c r="AO88" i="78" s="1"/>
  <c r="AE88" i="78"/>
  <c r="W89" i="78"/>
  <c r="AG88" i="78"/>
  <c r="AP88" i="78" s="1"/>
  <c r="AR87" i="77"/>
  <c r="Z86" i="46"/>
  <c r="AH88" i="42"/>
  <c r="AQ88" i="42" s="1"/>
  <c r="AR85" i="81"/>
  <c r="AN89" i="41"/>
  <c r="AI89" i="41"/>
  <c r="AR84" i="82"/>
  <c r="AR87" i="25"/>
  <c r="Z88" i="25"/>
  <c r="X87" i="93"/>
  <c r="Z87" i="93" s="1"/>
  <c r="Y87" i="93"/>
  <c r="AH86" i="81"/>
  <c r="AQ86" i="81" s="1"/>
  <c r="AR89" i="37"/>
  <c r="AN85" i="38"/>
  <c r="AI85" i="38"/>
  <c r="W84" i="89"/>
  <c r="AF83" i="89"/>
  <c r="AO83" i="89" s="1"/>
  <c r="AE83" i="89"/>
  <c r="AG83" i="89"/>
  <c r="AP83" i="89" s="1"/>
  <c r="AR84" i="73"/>
  <c r="AH85" i="82"/>
  <c r="AQ85" i="82" s="1"/>
  <c r="Z88" i="42"/>
  <c r="AN89" i="33"/>
  <c r="AI89" i="33"/>
  <c r="AH88" i="85"/>
  <c r="AQ88" i="85" s="1"/>
  <c r="AI86" i="93"/>
  <c r="AN86" i="93"/>
  <c r="AG87" i="93" l="1"/>
  <c r="AP87" i="93" s="1"/>
  <c r="AE87" i="93"/>
  <c r="AF87" i="93"/>
  <c r="AO87" i="93" s="1"/>
  <c r="W88" i="93"/>
  <c r="W91" i="41"/>
  <c r="AG90" i="41"/>
  <c r="AP90" i="41" s="1"/>
  <c r="AF90" i="41"/>
  <c r="AO90" i="41" s="1"/>
  <c r="AE90" i="41"/>
  <c r="AR85" i="38"/>
  <c r="W89" i="25"/>
  <c r="AG88" i="25"/>
  <c r="AP88" i="25" s="1"/>
  <c r="AF88" i="25"/>
  <c r="AO88" i="25" s="1"/>
  <c r="AE88" i="25"/>
  <c r="AI83" i="89"/>
  <c r="AN83" i="89"/>
  <c r="AR86" i="93"/>
  <c r="AR89" i="33"/>
  <c r="AH86" i="38"/>
  <c r="AQ86" i="38" s="1"/>
  <c r="AN90" i="37"/>
  <c r="AI90" i="37"/>
  <c r="AH90" i="41"/>
  <c r="AQ90" i="41" s="1"/>
  <c r="AH84" i="90"/>
  <c r="AQ84" i="90" s="1"/>
  <c r="Z85" i="29"/>
  <c r="X85" i="29"/>
  <c r="Y85" i="29"/>
  <c r="AN88" i="85"/>
  <c r="AI88" i="85"/>
  <c r="Y88" i="45"/>
  <c r="Z88" i="45" s="1"/>
  <c r="X88" i="45"/>
  <c r="X89" i="86"/>
  <c r="Y89" i="86"/>
  <c r="X87" i="94"/>
  <c r="Y87" i="94"/>
  <c r="AH84" i="74"/>
  <c r="AQ84" i="74" s="1"/>
  <c r="AG84" i="90"/>
  <c r="AP84" i="90" s="1"/>
  <c r="AF84" i="90"/>
  <c r="AO84" i="90" s="1"/>
  <c r="AE84" i="90"/>
  <c r="W85" i="90"/>
  <c r="AI87" i="45"/>
  <c r="AN87" i="45"/>
  <c r="AI86" i="81"/>
  <c r="AN86" i="81"/>
  <c r="AF88" i="42"/>
  <c r="AO88" i="42" s="1"/>
  <c r="AE88" i="42"/>
  <c r="W89" i="42"/>
  <c r="AG88" i="42"/>
  <c r="AP88" i="42" s="1"/>
  <c r="X84" i="89"/>
  <c r="Y84" i="89"/>
  <c r="AR89" i="41"/>
  <c r="Z86" i="38"/>
  <c r="AG87" i="26"/>
  <c r="AP87" i="26" s="1"/>
  <c r="AF87" i="26"/>
  <c r="AO87" i="26" s="1"/>
  <c r="AE87" i="26"/>
  <c r="W88" i="26"/>
  <c r="AE85" i="73"/>
  <c r="AG85" i="73"/>
  <c r="AP85" i="73" s="1"/>
  <c r="AF85" i="73"/>
  <c r="AO85" i="73" s="1"/>
  <c r="W86" i="73"/>
  <c r="AN85" i="82"/>
  <c r="AI85" i="82"/>
  <c r="Z84" i="74"/>
  <c r="AI86" i="94"/>
  <c r="AN86" i="94"/>
  <c r="AR83" i="74"/>
  <c r="Y89" i="30"/>
  <c r="X89" i="30"/>
  <c r="AI84" i="29"/>
  <c r="AN84" i="29"/>
  <c r="AF88" i="77"/>
  <c r="AO88" i="77" s="1"/>
  <c r="AE88" i="77"/>
  <c r="AG88" i="77"/>
  <c r="AP88" i="77" s="1"/>
  <c r="W89" i="77"/>
  <c r="Z89" i="78"/>
  <c r="Y89" i="78"/>
  <c r="X89" i="78"/>
  <c r="AR83" i="90"/>
  <c r="AI88" i="30"/>
  <c r="AN88" i="30"/>
  <c r="AH90" i="33"/>
  <c r="AQ90" i="33" s="1"/>
  <c r="AI88" i="86"/>
  <c r="AN88" i="86"/>
  <c r="AH87" i="93"/>
  <c r="AQ87" i="93" s="1"/>
  <c r="W87" i="46"/>
  <c r="AG86" i="46"/>
  <c r="AP86" i="46" s="1"/>
  <c r="AF86" i="46"/>
  <c r="AO86" i="46" s="1"/>
  <c r="AE86" i="46"/>
  <c r="AI88" i="78"/>
  <c r="AN88" i="78"/>
  <c r="X91" i="37"/>
  <c r="Y91" i="37"/>
  <c r="Y86" i="82"/>
  <c r="Z86" i="82" s="1"/>
  <c r="X86" i="82"/>
  <c r="Z90" i="33"/>
  <c r="X89" i="85"/>
  <c r="Y89" i="85"/>
  <c r="Z87" i="81"/>
  <c r="Y87" i="81"/>
  <c r="X87" i="81"/>
  <c r="AG88" i="45" l="1"/>
  <c r="AP88" i="45" s="1"/>
  <c r="AF88" i="45"/>
  <c r="AO88" i="45" s="1"/>
  <c r="AE88" i="45"/>
  <c r="W89" i="45"/>
  <c r="AG86" i="82"/>
  <c r="AP86" i="82" s="1"/>
  <c r="AF86" i="82"/>
  <c r="AO86" i="82" s="1"/>
  <c r="AE86" i="82"/>
  <c r="W87" i="82"/>
  <c r="AH86" i="82"/>
  <c r="AQ86" i="82" s="1"/>
  <c r="X87" i="46"/>
  <c r="Y87" i="46"/>
  <c r="AH88" i="45"/>
  <c r="AQ88" i="45" s="1"/>
  <c r="AH85" i="29"/>
  <c r="AQ85" i="29" s="1"/>
  <c r="AR90" i="37"/>
  <c r="AR83" i="89"/>
  <c r="Z91" i="41"/>
  <c r="X91" i="41"/>
  <c r="Y91" i="41"/>
  <c r="AG89" i="78"/>
  <c r="AP89" i="78" s="1"/>
  <c r="AP91" i="78" s="1"/>
  <c r="AF89" i="78"/>
  <c r="AO89" i="78" s="1"/>
  <c r="AO91" i="78" s="1"/>
  <c r="AE89" i="78"/>
  <c r="AX89" i="78"/>
  <c r="S89" i="78" s="1"/>
  <c r="AC89" i="78" s="1"/>
  <c r="Y86" i="73"/>
  <c r="X86" i="73"/>
  <c r="Z89" i="42"/>
  <c r="Y89" i="42"/>
  <c r="X89" i="42"/>
  <c r="AR87" i="45"/>
  <c r="AH87" i="94"/>
  <c r="AQ87" i="94" s="1"/>
  <c r="AI86" i="46"/>
  <c r="AN86" i="46"/>
  <c r="AR88" i="30"/>
  <c r="AR84" i="29"/>
  <c r="AN87" i="26"/>
  <c r="AI87" i="26"/>
  <c r="AI88" i="42"/>
  <c r="AN88" i="42"/>
  <c r="Z87" i="94"/>
  <c r="AI90" i="41"/>
  <c r="AN90" i="41"/>
  <c r="X88" i="93"/>
  <c r="Z88" i="93" s="1"/>
  <c r="Y88" i="93"/>
  <c r="AH89" i="85"/>
  <c r="AQ89" i="85" s="1"/>
  <c r="X89" i="77"/>
  <c r="Y89" i="77"/>
  <c r="AH89" i="30"/>
  <c r="AQ89" i="30" s="1"/>
  <c r="AQ91" i="30" s="1"/>
  <c r="AX3" i="30"/>
  <c r="S3" i="30" s="1"/>
  <c r="AC3" i="30" s="1"/>
  <c r="AZ3" i="30"/>
  <c r="AX5" i="30" s="1"/>
  <c r="S5" i="30" s="1"/>
  <c r="AC5" i="30" s="1"/>
  <c r="AB6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6" i="30"/>
  <c r="S86" i="30" s="1"/>
  <c r="AC86" i="30" s="1"/>
  <c r="AB87" i="30" s="1"/>
  <c r="AX85" i="30"/>
  <c r="S85" i="30" s="1"/>
  <c r="AC85" i="30" s="1"/>
  <c r="AB86" i="30" s="1"/>
  <c r="AX84" i="30"/>
  <c r="S84" i="30" s="1"/>
  <c r="AC84" i="30" s="1"/>
  <c r="AB85" i="30" s="1"/>
  <c r="AX87" i="30"/>
  <c r="S87" i="30" s="1"/>
  <c r="AC87" i="30" s="1"/>
  <c r="AB88" i="30" s="1"/>
  <c r="AX88" i="30"/>
  <c r="S88" i="30" s="1"/>
  <c r="AC88" i="30" s="1"/>
  <c r="AB89" i="30" s="1"/>
  <c r="AR86" i="94"/>
  <c r="AH84" i="89"/>
  <c r="AQ84" i="89" s="1"/>
  <c r="X85" i="90"/>
  <c r="Y85" i="90"/>
  <c r="Z85" i="90" s="1"/>
  <c r="AR88" i="85"/>
  <c r="AE87" i="81"/>
  <c r="W88" i="81"/>
  <c r="AG87" i="81"/>
  <c r="AP87" i="81" s="1"/>
  <c r="AF87" i="81"/>
  <c r="AO87" i="81" s="1"/>
  <c r="AR88" i="78"/>
  <c r="AR88" i="86"/>
  <c r="X88" i="26"/>
  <c r="Y88" i="26"/>
  <c r="Z88" i="26" s="1"/>
  <c r="AF85" i="29"/>
  <c r="AO85" i="29" s="1"/>
  <c r="AE85" i="29"/>
  <c r="W86" i="29"/>
  <c r="AG85" i="29"/>
  <c r="AP85" i="29" s="1"/>
  <c r="AI88" i="25"/>
  <c r="AN88" i="25"/>
  <c r="Z89" i="85"/>
  <c r="AH91" i="37"/>
  <c r="AQ91" i="37" s="1"/>
  <c r="W85" i="74"/>
  <c r="AG84" i="74"/>
  <c r="AP84" i="74" s="1"/>
  <c r="AF84" i="74"/>
  <c r="AO84" i="74" s="1"/>
  <c r="AE84" i="74"/>
  <c r="Z84" i="89"/>
  <c r="AN84" i="90"/>
  <c r="AI84" i="90"/>
  <c r="AH89" i="86"/>
  <c r="AQ89" i="86" s="1"/>
  <c r="AQ91" i="86" s="1"/>
  <c r="AX4" i="86"/>
  <c r="S4" i="86" s="1"/>
  <c r="AC4" i="86" s="1"/>
  <c r="AB5" i="86" s="1"/>
  <c r="AZ3" i="86"/>
  <c r="AX5" i="86" s="1"/>
  <c r="S5" i="86" s="1"/>
  <c r="AC5" i="86" s="1"/>
  <c r="AB6" i="86" s="1"/>
  <c r="AX11" i="86"/>
  <c r="S11" i="86" s="1"/>
  <c r="AC11" i="86" s="1"/>
  <c r="AB12" i="86" s="1"/>
  <c r="AX12" i="86"/>
  <c r="S12" i="86" s="1"/>
  <c r="AC12" i="86" s="1"/>
  <c r="AB13" i="86" s="1"/>
  <c r="AX13" i="86"/>
  <c r="S13" i="86" s="1"/>
  <c r="AC13" i="86" s="1"/>
  <c r="AB14" i="86" s="1"/>
  <c r="AX16" i="86"/>
  <c r="S16" i="86" s="1"/>
  <c r="AC16" i="86" s="1"/>
  <c r="AB17" i="86" s="1"/>
  <c r="AX17" i="86"/>
  <c r="S17" i="86" s="1"/>
  <c r="AC17" i="86" s="1"/>
  <c r="AB18" i="86" s="1"/>
  <c r="AX18" i="86"/>
  <c r="S18" i="86" s="1"/>
  <c r="AC18" i="86" s="1"/>
  <c r="AB19" i="86" s="1"/>
  <c r="AX19" i="86"/>
  <c r="S19" i="86" s="1"/>
  <c r="AC19" i="86" s="1"/>
  <c r="AB20" i="86" s="1"/>
  <c r="AX20" i="86"/>
  <c r="S20" i="86" s="1"/>
  <c r="AC20" i="86" s="1"/>
  <c r="AB21" i="86" s="1"/>
  <c r="AX21" i="86"/>
  <c r="S21" i="86" s="1"/>
  <c r="AC21" i="86" s="1"/>
  <c r="AB22" i="86" s="1"/>
  <c r="AX22" i="86"/>
  <c r="S22" i="86" s="1"/>
  <c r="AC22" i="86" s="1"/>
  <c r="AB23" i="86" s="1"/>
  <c r="AX23" i="86"/>
  <c r="S23" i="86" s="1"/>
  <c r="AC23" i="86" s="1"/>
  <c r="AB24" i="86" s="1"/>
  <c r="AX24" i="86"/>
  <c r="S24" i="86" s="1"/>
  <c r="AC24" i="86" s="1"/>
  <c r="AB25" i="86" s="1"/>
  <c r="AX25" i="86"/>
  <c r="S25" i="86" s="1"/>
  <c r="AC25" i="86" s="1"/>
  <c r="AB26" i="86" s="1"/>
  <c r="AX26" i="86"/>
  <c r="S26" i="86" s="1"/>
  <c r="AC26" i="86" s="1"/>
  <c r="AB27" i="86" s="1"/>
  <c r="AX27" i="86"/>
  <c r="S27" i="86" s="1"/>
  <c r="AC27" i="86" s="1"/>
  <c r="AB28" i="86" s="1"/>
  <c r="AX28" i="86"/>
  <c r="S28" i="86" s="1"/>
  <c r="AC28" i="86" s="1"/>
  <c r="AB29" i="86" s="1"/>
  <c r="AX29" i="86"/>
  <c r="S29" i="86" s="1"/>
  <c r="AC29" i="86" s="1"/>
  <c r="AB30" i="86" s="1"/>
  <c r="AX30" i="86"/>
  <c r="S30" i="86" s="1"/>
  <c r="AC30" i="86" s="1"/>
  <c r="AB31" i="86" s="1"/>
  <c r="AX31" i="86"/>
  <c r="S31" i="86" s="1"/>
  <c r="AC31" i="86" s="1"/>
  <c r="AB32" i="86" s="1"/>
  <c r="AX32" i="86"/>
  <c r="S32" i="86" s="1"/>
  <c r="AC32" i="86" s="1"/>
  <c r="AB33" i="86" s="1"/>
  <c r="AX33" i="86"/>
  <c r="S33" i="86" s="1"/>
  <c r="AC33" i="86" s="1"/>
  <c r="AB34" i="86" s="1"/>
  <c r="AX34" i="86"/>
  <c r="S34" i="86" s="1"/>
  <c r="AC34" i="86" s="1"/>
  <c r="AB35" i="86" s="1"/>
  <c r="AX35" i="86"/>
  <c r="S35" i="86" s="1"/>
  <c r="AC35" i="86" s="1"/>
  <c r="AB36" i="86" s="1"/>
  <c r="AX36" i="86"/>
  <c r="S36" i="86" s="1"/>
  <c r="AC36" i="86" s="1"/>
  <c r="AB37" i="86" s="1"/>
  <c r="AX37" i="86"/>
  <c r="S37" i="86" s="1"/>
  <c r="AC37" i="86" s="1"/>
  <c r="AB38" i="86" s="1"/>
  <c r="AX38" i="86"/>
  <c r="S38" i="86" s="1"/>
  <c r="AC38" i="86" s="1"/>
  <c r="AB39" i="86" s="1"/>
  <c r="AX39" i="86"/>
  <c r="S39" i="86" s="1"/>
  <c r="AC39" i="86" s="1"/>
  <c r="AB40" i="86" s="1"/>
  <c r="AX40" i="86"/>
  <c r="S40" i="86" s="1"/>
  <c r="AC40" i="86" s="1"/>
  <c r="AB41" i="86" s="1"/>
  <c r="AX41" i="86"/>
  <c r="S41" i="86" s="1"/>
  <c r="AC41" i="86" s="1"/>
  <c r="AB42" i="86" s="1"/>
  <c r="AX42" i="86"/>
  <c r="S42" i="86" s="1"/>
  <c r="AC42" i="86" s="1"/>
  <c r="AB43" i="86" s="1"/>
  <c r="AX43" i="86"/>
  <c r="S43" i="86" s="1"/>
  <c r="AC43" i="86" s="1"/>
  <c r="AB44" i="86" s="1"/>
  <c r="AX44" i="86"/>
  <c r="S44" i="86" s="1"/>
  <c r="AC44" i="86" s="1"/>
  <c r="AB45" i="86" s="1"/>
  <c r="AX45" i="86"/>
  <c r="S45" i="86" s="1"/>
  <c r="AC45" i="86" s="1"/>
  <c r="AB46" i="86" s="1"/>
  <c r="AX46" i="86"/>
  <c r="S46" i="86" s="1"/>
  <c r="AC46" i="86" s="1"/>
  <c r="AB47" i="86" s="1"/>
  <c r="AX47" i="86"/>
  <c r="S47" i="86" s="1"/>
  <c r="AC47" i="86" s="1"/>
  <c r="AB48" i="86" s="1"/>
  <c r="AX48" i="86"/>
  <c r="S48" i="86" s="1"/>
  <c r="AC48" i="86" s="1"/>
  <c r="AB49" i="86" s="1"/>
  <c r="AX49" i="86"/>
  <c r="S49" i="86" s="1"/>
  <c r="AC49" i="86" s="1"/>
  <c r="AB50" i="86" s="1"/>
  <c r="AX50" i="86"/>
  <c r="S50" i="86" s="1"/>
  <c r="AC50" i="86" s="1"/>
  <c r="AB51" i="86" s="1"/>
  <c r="AX51" i="86"/>
  <c r="S51" i="86" s="1"/>
  <c r="AC51" i="86" s="1"/>
  <c r="AB52" i="86" s="1"/>
  <c r="AX52" i="86"/>
  <c r="S52" i="86" s="1"/>
  <c r="AC52" i="86" s="1"/>
  <c r="AB53" i="86" s="1"/>
  <c r="AX53" i="86"/>
  <c r="S53" i="86" s="1"/>
  <c r="AC53" i="86" s="1"/>
  <c r="AB54" i="86" s="1"/>
  <c r="AX54" i="86"/>
  <c r="S54" i="86" s="1"/>
  <c r="AC54" i="86" s="1"/>
  <c r="AB55" i="86" s="1"/>
  <c r="AX55" i="86"/>
  <c r="S55" i="86" s="1"/>
  <c r="AC55" i="86" s="1"/>
  <c r="AB56" i="86" s="1"/>
  <c r="AX56" i="86"/>
  <c r="S56" i="86" s="1"/>
  <c r="AC56" i="86" s="1"/>
  <c r="AB57" i="86" s="1"/>
  <c r="AX57" i="86"/>
  <c r="S57" i="86" s="1"/>
  <c r="AC57" i="86" s="1"/>
  <c r="AB58" i="86" s="1"/>
  <c r="AX58" i="86"/>
  <c r="S58" i="86" s="1"/>
  <c r="AC58" i="86" s="1"/>
  <c r="AB59" i="86" s="1"/>
  <c r="AX59" i="86"/>
  <c r="S59" i="86" s="1"/>
  <c r="AC59" i="86" s="1"/>
  <c r="AB60" i="86" s="1"/>
  <c r="AX60" i="86"/>
  <c r="S60" i="86" s="1"/>
  <c r="AC60" i="86" s="1"/>
  <c r="AB61" i="86" s="1"/>
  <c r="AX61" i="86"/>
  <c r="S61" i="86" s="1"/>
  <c r="AC61" i="86" s="1"/>
  <c r="AB62" i="86" s="1"/>
  <c r="AX62" i="86"/>
  <c r="S62" i="86" s="1"/>
  <c r="AC62" i="86" s="1"/>
  <c r="AB63" i="86" s="1"/>
  <c r="AX63" i="86"/>
  <c r="S63" i="86" s="1"/>
  <c r="AC63" i="86" s="1"/>
  <c r="AB64" i="86" s="1"/>
  <c r="AX64" i="86"/>
  <c r="S64" i="86" s="1"/>
  <c r="AC64" i="86" s="1"/>
  <c r="AB65" i="86" s="1"/>
  <c r="AX65" i="86"/>
  <c r="S65" i="86" s="1"/>
  <c r="AC65" i="86" s="1"/>
  <c r="AB66" i="86" s="1"/>
  <c r="AX66" i="86"/>
  <c r="S66" i="86" s="1"/>
  <c r="AC66" i="86" s="1"/>
  <c r="AB67" i="86" s="1"/>
  <c r="AX67" i="86"/>
  <c r="S67" i="86" s="1"/>
  <c r="AC67" i="86" s="1"/>
  <c r="AB68" i="86" s="1"/>
  <c r="AX68" i="86"/>
  <c r="S68" i="86" s="1"/>
  <c r="AC68" i="86" s="1"/>
  <c r="AB69" i="86" s="1"/>
  <c r="AX69" i="86"/>
  <c r="S69" i="86" s="1"/>
  <c r="AC69" i="86" s="1"/>
  <c r="AB70" i="86" s="1"/>
  <c r="AX70" i="86"/>
  <c r="S70" i="86" s="1"/>
  <c r="AC70" i="86" s="1"/>
  <c r="AB71" i="86" s="1"/>
  <c r="AX71" i="86"/>
  <c r="S71" i="86" s="1"/>
  <c r="AC71" i="86" s="1"/>
  <c r="AB72" i="86" s="1"/>
  <c r="AX72" i="86"/>
  <c r="S72" i="86" s="1"/>
  <c r="AC72" i="86" s="1"/>
  <c r="AB73" i="86" s="1"/>
  <c r="AX73" i="86"/>
  <c r="S73" i="86" s="1"/>
  <c r="AC73" i="86" s="1"/>
  <c r="AB74" i="86" s="1"/>
  <c r="AX74" i="86"/>
  <c r="S74" i="86" s="1"/>
  <c r="AC74" i="86" s="1"/>
  <c r="AB75" i="86" s="1"/>
  <c r="AX75" i="86"/>
  <c r="S75" i="86" s="1"/>
  <c r="AC75" i="86" s="1"/>
  <c r="AB76" i="86" s="1"/>
  <c r="AX76" i="86"/>
  <c r="S76" i="86" s="1"/>
  <c r="AC76" i="86" s="1"/>
  <c r="AB77" i="86" s="1"/>
  <c r="AX77" i="86"/>
  <c r="S77" i="86" s="1"/>
  <c r="AC77" i="86" s="1"/>
  <c r="AB78" i="86" s="1"/>
  <c r="AX78" i="86"/>
  <c r="S78" i="86" s="1"/>
  <c r="AC78" i="86" s="1"/>
  <c r="AB79" i="86" s="1"/>
  <c r="AX79" i="86"/>
  <c r="S79" i="86" s="1"/>
  <c r="AC79" i="86" s="1"/>
  <c r="AB80" i="86" s="1"/>
  <c r="AX80" i="86"/>
  <c r="S80" i="86" s="1"/>
  <c r="AC80" i="86" s="1"/>
  <c r="AB81" i="86" s="1"/>
  <c r="AX81" i="86"/>
  <c r="S81" i="86" s="1"/>
  <c r="AC81" i="86" s="1"/>
  <c r="AB82" i="86" s="1"/>
  <c r="AX82" i="86"/>
  <c r="S82" i="86" s="1"/>
  <c r="AC82" i="86" s="1"/>
  <c r="AB83" i="86" s="1"/>
  <c r="AX83" i="86"/>
  <c r="S83" i="86" s="1"/>
  <c r="AC83" i="86" s="1"/>
  <c r="AB84" i="86" s="1"/>
  <c r="AX85" i="86"/>
  <c r="S85" i="86" s="1"/>
  <c r="AC85" i="86" s="1"/>
  <c r="AB86" i="86" s="1"/>
  <c r="AX86" i="86"/>
  <c r="S86" i="86" s="1"/>
  <c r="AC86" i="86" s="1"/>
  <c r="AB87" i="86" s="1"/>
  <c r="AX87" i="86"/>
  <c r="S87" i="86" s="1"/>
  <c r="AC87" i="86" s="1"/>
  <c r="AB88" i="86" s="1"/>
  <c r="AX84" i="86"/>
  <c r="S84" i="86" s="1"/>
  <c r="AC84" i="86" s="1"/>
  <c r="AB85" i="86" s="1"/>
  <c r="AX88" i="86"/>
  <c r="S88" i="86" s="1"/>
  <c r="AC88" i="86" s="1"/>
  <c r="AB89" i="86" s="1"/>
  <c r="AN87" i="93"/>
  <c r="AI87" i="93"/>
  <c r="AH87" i="81"/>
  <c r="AQ87" i="81" s="1"/>
  <c r="W91" i="33"/>
  <c r="AG90" i="33"/>
  <c r="AP90" i="33" s="1"/>
  <c r="AF90" i="33"/>
  <c r="AO90" i="33" s="1"/>
  <c r="AE90" i="33"/>
  <c r="Z91" i="37"/>
  <c r="AH89" i="78"/>
  <c r="AQ89" i="78" s="1"/>
  <c r="AQ91" i="78" s="1"/>
  <c r="AZ3" i="78"/>
  <c r="AX5" i="78" s="1"/>
  <c r="S5" i="78" s="1"/>
  <c r="AC5" i="78" s="1"/>
  <c r="AB6" i="78" s="1"/>
  <c r="AX8" i="78"/>
  <c r="S8" i="78" s="1"/>
  <c r="AC8" i="78" s="1"/>
  <c r="AB9" i="78" s="1"/>
  <c r="AX20" i="78"/>
  <c r="S20" i="78" s="1"/>
  <c r="AC20" i="78" s="1"/>
  <c r="AB21" i="78" s="1"/>
  <c r="AX27" i="78"/>
  <c r="S27" i="78" s="1"/>
  <c r="AC27" i="78" s="1"/>
  <c r="AB28" i="78" s="1"/>
  <c r="AX32" i="78"/>
  <c r="S32" i="78" s="1"/>
  <c r="AC32" i="78" s="1"/>
  <c r="AB33" i="78" s="1"/>
  <c r="AX38" i="78"/>
  <c r="S38" i="78" s="1"/>
  <c r="AC38" i="78" s="1"/>
  <c r="AB39" i="78" s="1"/>
  <c r="AX40" i="78"/>
  <c r="S40" i="78" s="1"/>
  <c r="AC40" i="78" s="1"/>
  <c r="AB41" i="78" s="1"/>
  <c r="AX44" i="78"/>
  <c r="S44" i="78" s="1"/>
  <c r="AC44" i="78" s="1"/>
  <c r="AB45" i="78" s="1"/>
  <c r="AX46" i="78"/>
  <c r="S46" i="78" s="1"/>
  <c r="AC46" i="78" s="1"/>
  <c r="AB47" i="78" s="1"/>
  <c r="AX50" i="78"/>
  <c r="S50" i="78" s="1"/>
  <c r="AC50" i="78" s="1"/>
  <c r="AB51" i="78" s="1"/>
  <c r="AX52" i="78"/>
  <c r="S52" i="78" s="1"/>
  <c r="AC52" i="78" s="1"/>
  <c r="AB53" i="78" s="1"/>
  <c r="AX56" i="78"/>
  <c r="S56" i="78" s="1"/>
  <c r="AC56" i="78" s="1"/>
  <c r="AB57" i="78" s="1"/>
  <c r="AX58" i="78"/>
  <c r="S58" i="78" s="1"/>
  <c r="AC58" i="78" s="1"/>
  <c r="AB59" i="78" s="1"/>
  <c r="AX62" i="78"/>
  <c r="S62" i="78" s="1"/>
  <c r="AC62" i="78" s="1"/>
  <c r="AB63" i="78" s="1"/>
  <c r="AX64" i="78"/>
  <c r="S64" i="78" s="1"/>
  <c r="AC64" i="78" s="1"/>
  <c r="AB65" i="78" s="1"/>
  <c r="AX68" i="78"/>
  <c r="S68" i="78" s="1"/>
  <c r="AC68" i="78" s="1"/>
  <c r="AB69" i="78" s="1"/>
  <c r="AX70" i="78"/>
  <c r="S70" i="78" s="1"/>
  <c r="AC70" i="78" s="1"/>
  <c r="AB71" i="78" s="1"/>
  <c r="AX74" i="78"/>
  <c r="S74" i="78" s="1"/>
  <c r="AC74" i="78" s="1"/>
  <c r="AB75" i="78" s="1"/>
  <c r="AX76" i="78"/>
  <c r="S76" i="78" s="1"/>
  <c r="AC76" i="78" s="1"/>
  <c r="AB77" i="78" s="1"/>
  <c r="AX80" i="78"/>
  <c r="S80" i="78" s="1"/>
  <c r="AC80" i="78" s="1"/>
  <c r="AB81" i="78" s="1"/>
  <c r="AX82" i="78"/>
  <c r="S82" i="78" s="1"/>
  <c r="AC82" i="78" s="1"/>
  <c r="AB83" i="78" s="1"/>
  <c r="AX85" i="78"/>
  <c r="S85" i="78" s="1"/>
  <c r="AC85" i="78" s="1"/>
  <c r="AB86" i="78" s="1"/>
  <c r="AX88" i="78"/>
  <c r="S88" i="78" s="1"/>
  <c r="AC88" i="78" s="1"/>
  <c r="AB89" i="78" s="1"/>
  <c r="AN88" i="77"/>
  <c r="AI88" i="77"/>
  <c r="Z89" i="30"/>
  <c r="AR85" i="82"/>
  <c r="AN85" i="73"/>
  <c r="AI85" i="73"/>
  <c r="AG86" i="38"/>
  <c r="AP86" i="38" s="1"/>
  <c r="AF86" i="38"/>
  <c r="AO86" i="38" s="1"/>
  <c r="W87" i="38"/>
  <c r="AE86" i="38"/>
  <c r="AR86" i="81"/>
  <c r="Z89" i="86"/>
  <c r="Y89" i="25"/>
  <c r="X89" i="25"/>
  <c r="Z89" i="25" s="1"/>
  <c r="AX83" i="78" l="1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J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3" i="78"/>
  <c r="S33" i="78" s="1"/>
  <c r="AC33" i="78" s="1"/>
  <c r="AB34" i="78" s="1"/>
  <c r="AX21" i="78"/>
  <c r="S21" i="78" s="1"/>
  <c r="AC21" i="78" s="1"/>
  <c r="AB22" i="78" s="1"/>
  <c r="AX9" i="78"/>
  <c r="S9" i="78" s="1"/>
  <c r="AC9" i="78" s="1"/>
  <c r="AB10" i="78" s="1"/>
  <c r="AK10" i="78" s="1"/>
  <c r="AT10" i="78" s="1"/>
  <c r="AX4" i="30"/>
  <c r="S4" i="30" s="1"/>
  <c r="AC4" i="30" s="1"/>
  <c r="AB5" i="30" s="1"/>
  <c r="AX86" i="78"/>
  <c r="S86" i="78" s="1"/>
  <c r="AC86" i="78" s="1"/>
  <c r="AB87" i="78" s="1"/>
  <c r="AX81" i="78"/>
  <c r="S81" i="78" s="1"/>
  <c r="AC81" i="78" s="1"/>
  <c r="AB82" i="78" s="1"/>
  <c r="AX75" i="78"/>
  <c r="S75" i="78" s="1"/>
  <c r="AC75" i="78" s="1"/>
  <c r="AB76" i="78" s="1"/>
  <c r="AX69" i="78"/>
  <c r="S69" i="78" s="1"/>
  <c r="AC69" i="78" s="1"/>
  <c r="AB70" i="78" s="1"/>
  <c r="AX63" i="78"/>
  <c r="S63" i="78" s="1"/>
  <c r="AC63" i="78" s="1"/>
  <c r="AB64" i="78" s="1"/>
  <c r="AK64" i="78" s="1"/>
  <c r="AT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X39" i="78"/>
  <c r="S39" i="78" s="1"/>
  <c r="AC39" i="78" s="1"/>
  <c r="AB40" i="78" s="1"/>
  <c r="AX28" i="78"/>
  <c r="S28" i="78" s="1"/>
  <c r="AC28" i="78" s="1"/>
  <c r="AB29" i="78" s="1"/>
  <c r="AX16" i="78"/>
  <c r="S16" i="78" s="1"/>
  <c r="AC16" i="78" s="1"/>
  <c r="AB17" i="78" s="1"/>
  <c r="AK17" i="78" s="1"/>
  <c r="AT17" i="78" s="1"/>
  <c r="AX4" i="78"/>
  <c r="S4" i="78" s="1"/>
  <c r="AC4" i="78" s="1"/>
  <c r="AB5" i="78" s="1"/>
  <c r="AX10" i="86"/>
  <c r="S10" i="86" s="1"/>
  <c r="AC10" i="86" s="1"/>
  <c r="AB11" i="86" s="1"/>
  <c r="AX3" i="86"/>
  <c r="S3" i="86" s="1"/>
  <c r="AC3" i="86" s="1"/>
  <c r="AX10" i="30"/>
  <c r="S10" i="30" s="1"/>
  <c r="AC10" i="30" s="1"/>
  <c r="AB11" i="30" s="1"/>
  <c r="AX15" i="86"/>
  <c r="S15" i="86" s="1"/>
  <c r="AC15" i="86" s="1"/>
  <c r="AB16" i="86" s="1"/>
  <c r="AX9" i="86"/>
  <c r="S9" i="86" s="1"/>
  <c r="AC9" i="86" s="1"/>
  <c r="AB10" i="86" s="1"/>
  <c r="AK10" i="86" s="1"/>
  <c r="AT10" i="86" s="1"/>
  <c r="AX9" i="30"/>
  <c r="S9" i="30" s="1"/>
  <c r="AC9" i="30" s="1"/>
  <c r="AB10" i="30" s="1"/>
  <c r="AX15" i="78"/>
  <c r="S15" i="78" s="1"/>
  <c r="AC15" i="78" s="1"/>
  <c r="AB16" i="78" s="1"/>
  <c r="AX87" i="78"/>
  <c r="S87" i="78" s="1"/>
  <c r="AC87" i="78" s="1"/>
  <c r="AB88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K68" i="78" s="1"/>
  <c r="AT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6" i="78"/>
  <c r="S36" i="78" s="1"/>
  <c r="AC36" i="78" s="1"/>
  <c r="AB37" i="78" s="1"/>
  <c r="AX26" i="78"/>
  <c r="S26" i="78" s="1"/>
  <c r="AC26" i="78" s="1"/>
  <c r="AB27" i="78" s="1"/>
  <c r="AJ27" i="78" s="1"/>
  <c r="AX14" i="78"/>
  <c r="S14" i="78" s="1"/>
  <c r="AC14" i="78" s="1"/>
  <c r="AB15" i="78" s="1"/>
  <c r="AX3" i="78"/>
  <c r="S3" i="78" s="1"/>
  <c r="AC3" i="78" s="1"/>
  <c r="AX14" i="86"/>
  <c r="S14" i="86" s="1"/>
  <c r="AC14" i="86" s="1"/>
  <c r="AB15" i="86" s="1"/>
  <c r="AX8" i="86"/>
  <c r="S8" i="86" s="1"/>
  <c r="AC8" i="86" s="1"/>
  <c r="AB9" i="86" s="1"/>
  <c r="AX8" i="30"/>
  <c r="S8" i="30" s="1"/>
  <c r="AC8" i="30" s="1"/>
  <c r="AB9" i="30" s="1"/>
  <c r="AX84" i="78"/>
  <c r="S84" i="78" s="1"/>
  <c r="AC84" i="78" s="1"/>
  <c r="AB85" i="78" s="1"/>
  <c r="AK85" i="78" s="1"/>
  <c r="AT85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K49" i="78" s="1"/>
  <c r="AT49" i="78" s="1"/>
  <c r="AX42" i="78"/>
  <c r="S42" i="78" s="1"/>
  <c r="AC42" i="78" s="1"/>
  <c r="AB43" i="78" s="1"/>
  <c r="AX34" i="78"/>
  <c r="S34" i="78" s="1"/>
  <c r="AC34" i="78" s="1"/>
  <c r="AB35" i="78" s="1"/>
  <c r="AX22" i="78"/>
  <c r="S22" i="78" s="1"/>
  <c r="AC22" i="78" s="1"/>
  <c r="AB23" i="78" s="1"/>
  <c r="AX10" i="78"/>
  <c r="S10" i="78" s="1"/>
  <c r="AC10" i="78" s="1"/>
  <c r="AB11" i="78" s="1"/>
  <c r="AX7" i="86"/>
  <c r="S7" i="86" s="1"/>
  <c r="AC7" i="86" s="1"/>
  <c r="AB8" i="86" s="1"/>
  <c r="W89" i="93"/>
  <c r="AG88" i="93"/>
  <c r="AP88" i="93" s="1"/>
  <c r="AF88" i="93"/>
  <c r="AO88" i="93" s="1"/>
  <c r="AE88" i="93"/>
  <c r="AK6" i="86"/>
  <c r="AT6" i="86" s="1"/>
  <c r="AK6" i="78"/>
  <c r="AT6" i="78" s="1"/>
  <c r="W86" i="90"/>
  <c r="AG85" i="90"/>
  <c r="AP85" i="90" s="1"/>
  <c r="AF85" i="90"/>
  <c r="AO85" i="90" s="1"/>
  <c r="AE85" i="90"/>
  <c r="W89" i="26"/>
  <c r="AG88" i="26"/>
  <c r="AP88" i="26" s="1"/>
  <c r="AF88" i="26"/>
  <c r="AO88" i="26" s="1"/>
  <c r="AE88" i="26"/>
  <c r="AE89" i="25"/>
  <c r="W90" i="25"/>
  <c r="AG89" i="25"/>
  <c r="AP89" i="25" s="1"/>
  <c r="AF89" i="25"/>
  <c r="AO89" i="25" s="1"/>
  <c r="AK6" i="30"/>
  <c r="AT6" i="30" s="1"/>
  <c r="AK86" i="78"/>
  <c r="AT86" i="78" s="1"/>
  <c r="AJ86" i="78"/>
  <c r="AJ81" i="78"/>
  <c r="AK81" i="78"/>
  <c r="AT81" i="78" s="1"/>
  <c r="AJ75" i="78"/>
  <c r="AK75" i="78"/>
  <c r="AT75" i="78" s="1"/>
  <c r="AJ69" i="78"/>
  <c r="AK69" i="78"/>
  <c r="AT69" i="78" s="1"/>
  <c r="AK63" i="78"/>
  <c r="AT63" i="78" s="1"/>
  <c r="AJ57" i="78"/>
  <c r="AK57" i="78"/>
  <c r="AT57" i="78" s="1"/>
  <c r="AJ51" i="78"/>
  <c r="AK51" i="78"/>
  <c r="AT51" i="78" s="1"/>
  <c r="AJ45" i="78"/>
  <c r="AK45" i="78"/>
  <c r="AT45" i="78" s="1"/>
  <c r="AJ39" i="78"/>
  <c r="AK39" i="78"/>
  <c r="AT39" i="78" s="1"/>
  <c r="AJ33" i="78"/>
  <c r="AK33" i="78"/>
  <c r="AT33" i="78" s="1"/>
  <c r="AJ21" i="78"/>
  <c r="AK21" i="78"/>
  <c r="AT21" i="78" s="1"/>
  <c r="AJ15" i="78"/>
  <c r="AK15" i="78"/>
  <c r="AT15" i="78" s="1"/>
  <c r="AK9" i="78"/>
  <c r="AT9" i="78" s="1"/>
  <c r="AJ3" i="78"/>
  <c r="AB4" i="78"/>
  <c r="AK87" i="86"/>
  <c r="AT87" i="86" s="1"/>
  <c r="AJ87" i="86"/>
  <c r="AJ80" i="86"/>
  <c r="AK80" i="86"/>
  <c r="AT80" i="86" s="1"/>
  <c r="AJ74" i="86"/>
  <c r="AK74" i="86"/>
  <c r="AT74" i="86" s="1"/>
  <c r="AK68" i="86"/>
  <c r="AT68" i="86" s="1"/>
  <c r="AJ68" i="86"/>
  <c r="AJ62" i="86"/>
  <c r="AK62" i="86"/>
  <c r="AT62" i="86" s="1"/>
  <c r="AK56" i="86"/>
  <c r="AT56" i="86" s="1"/>
  <c r="AJ56" i="86"/>
  <c r="AK50" i="86"/>
  <c r="AT50" i="86" s="1"/>
  <c r="AJ50" i="86"/>
  <c r="AJ44" i="86"/>
  <c r="AK44" i="86"/>
  <c r="AT44" i="86" s="1"/>
  <c r="AJ38" i="86"/>
  <c r="AK38" i="86"/>
  <c r="AT38" i="86" s="1"/>
  <c r="AJ32" i="86"/>
  <c r="AK32" i="86"/>
  <c r="AT32" i="86" s="1"/>
  <c r="AJ26" i="86"/>
  <c r="AK26" i="86"/>
  <c r="AT26" i="86" s="1"/>
  <c r="AJ20" i="86"/>
  <c r="AK20" i="86"/>
  <c r="AT20" i="86" s="1"/>
  <c r="AJ14" i="86"/>
  <c r="AK14" i="86"/>
  <c r="AT14" i="86" s="1"/>
  <c r="AJ8" i="86"/>
  <c r="AK8" i="86"/>
  <c r="AT8" i="86" s="1"/>
  <c r="AK85" i="30"/>
  <c r="AT85" i="30" s="1"/>
  <c r="AJ85" i="30"/>
  <c r="AJ81" i="30"/>
  <c r="AK81" i="30"/>
  <c r="AT81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J9" i="30"/>
  <c r="AK9" i="30"/>
  <c r="AT9" i="30" s="1"/>
  <c r="AB4" i="30"/>
  <c r="AJ3" i="30"/>
  <c r="AR87" i="26"/>
  <c r="AH86" i="73"/>
  <c r="AQ86" i="73" s="1"/>
  <c r="AE89" i="86"/>
  <c r="AG89" i="86"/>
  <c r="AP89" i="86" s="1"/>
  <c r="AP91" i="86" s="1"/>
  <c r="AF89" i="86"/>
  <c r="AO89" i="86" s="1"/>
  <c r="AO91" i="86" s="1"/>
  <c r="AX89" i="86"/>
  <c r="S89" i="86" s="1"/>
  <c r="AC89" i="86" s="1"/>
  <c r="AJ89" i="86" s="1"/>
  <c r="AS89" i="86" s="1"/>
  <c r="AG89" i="30"/>
  <c r="AP89" i="30" s="1"/>
  <c r="AP91" i="30" s="1"/>
  <c r="AE89" i="30"/>
  <c r="AX89" i="30"/>
  <c r="S89" i="30" s="1"/>
  <c r="AC89" i="30" s="1"/>
  <c r="AF89" i="30"/>
  <c r="AO89" i="30" s="1"/>
  <c r="AO91" i="30" s="1"/>
  <c r="AK88" i="78"/>
  <c r="AT88" i="78" s="1"/>
  <c r="AJ88" i="78"/>
  <c r="AK80" i="78"/>
  <c r="AT80" i="78" s="1"/>
  <c r="AJ80" i="78"/>
  <c r="AK74" i="78"/>
  <c r="AT74" i="78" s="1"/>
  <c r="AJ74" i="78"/>
  <c r="AK62" i="78"/>
  <c r="AT62" i="78" s="1"/>
  <c r="AJ62" i="78"/>
  <c r="AK56" i="78"/>
  <c r="AT56" i="78" s="1"/>
  <c r="AJ56" i="78"/>
  <c r="AK50" i="78"/>
  <c r="AT50" i="78" s="1"/>
  <c r="AJ50" i="78"/>
  <c r="AJ44" i="78"/>
  <c r="AK44" i="78"/>
  <c r="AT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Y91" i="33"/>
  <c r="X91" i="33"/>
  <c r="AR87" i="93"/>
  <c r="AJ86" i="86"/>
  <c r="AK86" i="86"/>
  <c r="AT86" i="86" s="1"/>
  <c r="AJ79" i="86"/>
  <c r="AK79" i="86"/>
  <c r="AT79" i="86" s="1"/>
  <c r="AJ73" i="86"/>
  <c r="AK73" i="86"/>
  <c r="AT73" i="86" s="1"/>
  <c r="AJ67" i="86"/>
  <c r="AK67" i="86"/>
  <c r="AT67" i="86" s="1"/>
  <c r="AJ61" i="86"/>
  <c r="AK61" i="86"/>
  <c r="AT61" i="86" s="1"/>
  <c r="AJ55" i="86"/>
  <c r="AK55" i="86"/>
  <c r="AT55" i="86" s="1"/>
  <c r="AJ49" i="86"/>
  <c r="AK49" i="86"/>
  <c r="AT49" i="86" s="1"/>
  <c r="AJ43" i="86"/>
  <c r="AK43" i="86"/>
  <c r="AT43" i="86" s="1"/>
  <c r="AJ37" i="86"/>
  <c r="AK37" i="86"/>
  <c r="AT37" i="86" s="1"/>
  <c r="AJ31" i="86"/>
  <c r="AK31" i="86"/>
  <c r="AT31" i="86" s="1"/>
  <c r="AJ25" i="86"/>
  <c r="AK25" i="86"/>
  <c r="AT25" i="86" s="1"/>
  <c r="AJ19" i="86"/>
  <c r="AK19" i="86"/>
  <c r="AT19" i="86" s="1"/>
  <c r="AJ13" i="86"/>
  <c r="AK13" i="86"/>
  <c r="AT13" i="86" s="1"/>
  <c r="AX6" i="86"/>
  <c r="S6" i="86" s="1"/>
  <c r="AC6" i="86" s="1"/>
  <c r="AB7" i="86" s="1"/>
  <c r="AR84" i="90"/>
  <c r="Z86" i="29"/>
  <c r="X86" i="29"/>
  <c r="Y86" i="29"/>
  <c r="AH85" i="90"/>
  <c r="AQ85" i="90" s="1"/>
  <c r="AJ86" i="30"/>
  <c r="AK86" i="30"/>
  <c r="AT86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X7" i="30"/>
  <c r="S7" i="30" s="1"/>
  <c r="AC7" i="30" s="1"/>
  <c r="AB8" i="30" s="1"/>
  <c r="AR86" i="46"/>
  <c r="AH87" i="46"/>
  <c r="AQ87" i="46" s="1"/>
  <c r="Z87" i="38"/>
  <c r="Y87" i="38"/>
  <c r="X87" i="38"/>
  <c r="AR88" i="77"/>
  <c r="AK79" i="78"/>
  <c r="AT79" i="78" s="1"/>
  <c r="AJ79" i="78"/>
  <c r="AK73" i="78"/>
  <c r="AT73" i="78" s="1"/>
  <c r="AJ73" i="78"/>
  <c r="AK67" i="78"/>
  <c r="AT67" i="78" s="1"/>
  <c r="AK61" i="78"/>
  <c r="AT61" i="78" s="1"/>
  <c r="AJ61" i="78"/>
  <c r="AK55" i="78"/>
  <c r="AT55" i="78" s="1"/>
  <c r="AJ55" i="78"/>
  <c r="AK43" i="78"/>
  <c r="AT43" i="78" s="1"/>
  <c r="AJ43" i="78"/>
  <c r="AJ37" i="78"/>
  <c r="AK37" i="78"/>
  <c r="AT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6" i="78"/>
  <c r="S6" i="78" s="1"/>
  <c r="AC6" i="78" s="1"/>
  <c r="AB7" i="78" s="1"/>
  <c r="W92" i="37"/>
  <c r="AG91" i="37"/>
  <c r="AP91" i="37" s="1"/>
  <c r="AF91" i="37"/>
  <c r="AO91" i="37" s="1"/>
  <c r="AE91" i="37"/>
  <c r="AK84" i="86"/>
  <c r="AT84" i="86" s="1"/>
  <c r="AJ84" i="86"/>
  <c r="AJ78" i="86"/>
  <c r="AK78" i="86"/>
  <c r="AT78" i="86" s="1"/>
  <c r="AJ72" i="86"/>
  <c r="AK72" i="86"/>
  <c r="AT72" i="86" s="1"/>
  <c r="AJ66" i="86"/>
  <c r="AK66" i="86"/>
  <c r="AT66" i="86" s="1"/>
  <c r="AJ60" i="86"/>
  <c r="AK60" i="86"/>
  <c r="AT60" i="86" s="1"/>
  <c r="AJ54" i="86"/>
  <c r="AK54" i="86"/>
  <c r="AT54" i="86" s="1"/>
  <c r="AJ48" i="86"/>
  <c r="AK48" i="86"/>
  <c r="AT48" i="86" s="1"/>
  <c r="AJ42" i="86"/>
  <c r="AK42" i="86"/>
  <c r="AT42" i="86" s="1"/>
  <c r="AJ36" i="86"/>
  <c r="AK36" i="86"/>
  <c r="AT36" i="86" s="1"/>
  <c r="AJ30" i="86"/>
  <c r="AK30" i="86"/>
  <c r="AT30" i="86" s="1"/>
  <c r="AJ24" i="86"/>
  <c r="AK24" i="86"/>
  <c r="AT24" i="86" s="1"/>
  <c r="AJ18" i="86"/>
  <c r="AK18" i="86"/>
  <c r="AT18" i="86" s="1"/>
  <c r="AJ12" i="86"/>
  <c r="AK12" i="86"/>
  <c r="AT12" i="86" s="1"/>
  <c r="Z85" i="74"/>
  <c r="X85" i="74"/>
  <c r="Y85" i="74"/>
  <c r="AG89" i="85"/>
  <c r="AP89" i="85" s="1"/>
  <c r="W90" i="85"/>
  <c r="AF89" i="85"/>
  <c r="AO89" i="85" s="1"/>
  <c r="AE89" i="85"/>
  <c r="AI85" i="29"/>
  <c r="AN85" i="29"/>
  <c r="X88" i="81"/>
  <c r="Y88" i="81"/>
  <c r="Z88" i="81" s="1"/>
  <c r="AJ87" i="30"/>
  <c r="AK87" i="30"/>
  <c r="AT87" i="30" s="1"/>
  <c r="AK79" i="30"/>
  <c r="AT79" i="30" s="1"/>
  <c r="AJ79" i="30"/>
  <c r="AK73" i="30"/>
  <c r="AT73" i="30" s="1"/>
  <c r="AJ73" i="30"/>
  <c r="AK67" i="30"/>
  <c r="AT67" i="30" s="1"/>
  <c r="AJ67" i="30"/>
  <c r="AK61" i="30"/>
  <c r="AT61" i="30" s="1"/>
  <c r="AJ61" i="30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K19" i="30"/>
  <c r="AT19" i="30" s="1"/>
  <c r="AJ19" i="30"/>
  <c r="AK13" i="30"/>
  <c r="AT13" i="30" s="1"/>
  <c r="AJ13" i="30"/>
  <c r="AX6" i="30"/>
  <c r="S6" i="30" s="1"/>
  <c r="AC6" i="30" s="1"/>
  <c r="AB7" i="30" s="1"/>
  <c r="AR90" i="41"/>
  <c r="Z86" i="73"/>
  <c r="AH91" i="41"/>
  <c r="AQ91" i="41" s="1"/>
  <c r="Z87" i="46"/>
  <c r="X87" i="82"/>
  <c r="Z87" i="82" s="1"/>
  <c r="Y87" i="82"/>
  <c r="X89" i="45"/>
  <c r="Y89" i="45"/>
  <c r="Z89" i="45" s="1"/>
  <c r="AR85" i="73"/>
  <c r="AK84" i="78"/>
  <c r="AT84" i="78" s="1"/>
  <c r="AJ78" i="78"/>
  <c r="AK78" i="78"/>
  <c r="AT78" i="78" s="1"/>
  <c r="AJ72" i="78"/>
  <c r="AK72" i="78"/>
  <c r="AT72" i="78" s="1"/>
  <c r="AJ66" i="78"/>
  <c r="AK66" i="78"/>
  <c r="AT66" i="78" s="1"/>
  <c r="AJ54" i="78"/>
  <c r="AK54" i="78"/>
  <c r="AT54" i="78" s="1"/>
  <c r="AK48" i="78"/>
  <c r="AT48" i="78" s="1"/>
  <c r="AJ42" i="78"/>
  <c r="AK42" i="78"/>
  <c r="AT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I90" i="33"/>
  <c r="AN90" i="33"/>
  <c r="AK89" i="86"/>
  <c r="AT89" i="86" s="1"/>
  <c r="AJ83" i="86"/>
  <c r="AK83" i="86"/>
  <c r="AT83" i="86" s="1"/>
  <c r="AJ77" i="86"/>
  <c r="AK77" i="86"/>
  <c r="AT77" i="86" s="1"/>
  <c r="AJ71" i="86"/>
  <c r="AK71" i="86"/>
  <c r="AT71" i="86" s="1"/>
  <c r="AK65" i="86"/>
  <c r="AT65" i="86" s="1"/>
  <c r="AJ65" i="86"/>
  <c r="AK59" i="86"/>
  <c r="AT59" i="86" s="1"/>
  <c r="AJ59" i="86"/>
  <c r="AJ53" i="86"/>
  <c r="AK53" i="86"/>
  <c r="AT53" i="86" s="1"/>
  <c r="AK47" i="86"/>
  <c r="AT47" i="86" s="1"/>
  <c r="AJ47" i="86"/>
  <c r="AK41" i="86"/>
  <c r="AT41" i="86" s="1"/>
  <c r="AJ41" i="86"/>
  <c r="AJ35" i="86"/>
  <c r="AK35" i="86"/>
  <c r="AT35" i="86" s="1"/>
  <c r="AJ29" i="86"/>
  <c r="AK29" i="86"/>
  <c r="AT29" i="86" s="1"/>
  <c r="AJ23" i="86"/>
  <c r="AK23" i="86"/>
  <c r="AT23" i="86" s="1"/>
  <c r="AJ17" i="86"/>
  <c r="AK17" i="86"/>
  <c r="AT17" i="86" s="1"/>
  <c r="AJ11" i="86"/>
  <c r="AK11" i="86"/>
  <c r="AT11" i="86" s="1"/>
  <c r="AF84" i="89"/>
  <c r="AO84" i="89" s="1"/>
  <c r="AE84" i="89"/>
  <c r="W85" i="89"/>
  <c r="AG84" i="89"/>
  <c r="AP84" i="89" s="1"/>
  <c r="AI87" i="81"/>
  <c r="AN87" i="81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H89" i="77"/>
  <c r="AQ89" i="77" s="1"/>
  <c r="AF87" i="94"/>
  <c r="AO87" i="94" s="1"/>
  <c r="AE87" i="94"/>
  <c r="W88" i="94"/>
  <c r="AG87" i="94"/>
  <c r="AP87" i="94" s="1"/>
  <c r="AH89" i="42"/>
  <c r="AQ89" i="42" s="1"/>
  <c r="AQ91" i="42" s="1"/>
  <c r="AZ3" i="42"/>
  <c r="AX3" i="42" s="1"/>
  <c r="S3" i="42" s="1"/>
  <c r="AC3" i="42" s="1"/>
  <c r="AX6" i="42"/>
  <c r="S6" i="42" s="1"/>
  <c r="AC6" i="42" s="1"/>
  <c r="AB7" i="42" s="1"/>
  <c r="AX10" i="42"/>
  <c r="S10" i="42" s="1"/>
  <c r="AC10" i="42" s="1"/>
  <c r="AB11" i="42" s="1"/>
  <c r="AX12" i="42"/>
  <c r="S12" i="42" s="1"/>
  <c r="AC12" i="42" s="1"/>
  <c r="AB13" i="42" s="1"/>
  <c r="AX16" i="42"/>
  <c r="S16" i="42" s="1"/>
  <c r="AC16" i="42" s="1"/>
  <c r="AB17" i="42" s="1"/>
  <c r="AX18" i="42"/>
  <c r="S18" i="42" s="1"/>
  <c r="AC18" i="42" s="1"/>
  <c r="AB19" i="42" s="1"/>
  <c r="AX22" i="42"/>
  <c r="S22" i="42" s="1"/>
  <c r="AC22" i="42" s="1"/>
  <c r="AB23" i="42" s="1"/>
  <c r="AX24" i="42"/>
  <c r="S24" i="42" s="1"/>
  <c r="AC24" i="42" s="1"/>
  <c r="AB25" i="42" s="1"/>
  <c r="AX28" i="42"/>
  <c r="S28" i="42" s="1"/>
  <c r="AC28" i="42" s="1"/>
  <c r="AB29" i="42" s="1"/>
  <c r="AX30" i="42"/>
  <c r="S30" i="42" s="1"/>
  <c r="AC30" i="42" s="1"/>
  <c r="AB31" i="42" s="1"/>
  <c r="AX34" i="42"/>
  <c r="S34" i="42" s="1"/>
  <c r="AC34" i="42" s="1"/>
  <c r="AB35" i="42" s="1"/>
  <c r="AX36" i="42"/>
  <c r="S36" i="42" s="1"/>
  <c r="AC36" i="42" s="1"/>
  <c r="AB37" i="42" s="1"/>
  <c r="AX40" i="42"/>
  <c r="S40" i="42" s="1"/>
  <c r="AC40" i="42" s="1"/>
  <c r="AB41" i="42" s="1"/>
  <c r="AX42" i="42"/>
  <c r="S42" i="42" s="1"/>
  <c r="AC42" i="42" s="1"/>
  <c r="AB43" i="42" s="1"/>
  <c r="AX46" i="42"/>
  <c r="S46" i="42" s="1"/>
  <c r="AC46" i="42" s="1"/>
  <c r="AB47" i="42" s="1"/>
  <c r="AX48" i="42"/>
  <c r="S48" i="42" s="1"/>
  <c r="AC48" i="42" s="1"/>
  <c r="AB49" i="42" s="1"/>
  <c r="AX52" i="42"/>
  <c r="S52" i="42" s="1"/>
  <c r="AC52" i="42" s="1"/>
  <c r="AB53" i="42" s="1"/>
  <c r="AX54" i="42"/>
  <c r="S54" i="42" s="1"/>
  <c r="AC54" i="42" s="1"/>
  <c r="AB55" i="42" s="1"/>
  <c r="AX58" i="42"/>
  <c r="S58" i="42" s="1"/>
  <c r="AC58" i="42" s="1"/>
  <c r="AB59" i="42" s="1"/>
  <c r="AX60" i="42"/>
  <c r="S60" i="42" s="1"/>
  <c r="AC60" i="42" s="1"/>
  <c r="AB61" i="42" s="1"/>
  <c r="AX64" i="42"/>
  <c r="S64" i="42" s="1"/>
  <c r="AC64" i="42" s="1"/>
  <c r="AB65" i="42" s="1"/>
  <c r="AX66" i="42"/>
  <c r="S66" i="42" s="1"/>
  <c r="AC66" i="42" s="1"/>
  <c r="AB67" i="42" s="1"/>
  <c r="AX70" i="42"/>
  <c r="S70" i="42" s="1"/>
  <c r="AC70" i="42" s="1"/>
  <c r="AB71" i="42" s="1"/>
  <c r="AX72" i="42"/>
  <c r="S72" i="42" s="1"/>
  <c r="AC72" i="42" s="1"/>
  <c r="AB73" i="42" s="1"/>
  <c r="AX76" i="42"/>
  <c r="S76" i="42" s="1"/>
  <c r="AC76" i="42" s="1"/>
  <c r="AB77" i="42" s="1"/>
  <c r="AX78" i="42"/>
  <c r="S78" i="42" s="1"/>
  <c r="AC78" i="42" s="1"/>
  <c r="AB79" i="42" s="1"/>
  <c r="AX82" i="42"/>
  <c r="S82" i="42" s="1"/>
  <c r="AC82" i="42" s="1"/>
  <c r="AB83" i="42" s="1"/>
  <c r="AX87" i="42"/>
  <c r="S87" i="42" s="1"/>
  <c r="AC87" i="42" s="1"/>
  <c r="AB88" i="42" s="1"/>
  <c r="AX88" i="42"/>
  <c r="S88" i="42" s="1"/>
  <c r="AC88" i="42" s="1"/>
  <c r="AB89" i="42" s="1"/>
  <c r="AF91" i="41"/>
  <c r="AO91" i="41" s="1"/>
  <c r="AE91" i="41"/>
  <c r="W92" i="41"/>
  <c r="AG91" i="41"/>
  <c r="AP91" i="41" s="1"/>
  <c r="AN88" i="45"/>
  <c r="AI88" i="45"/>
  <c r="AH89" i="25"/>
  <c r="AQ89" i="25" s="1"/>
  <c r="AJ89" i="78"/>
  <c r="AS89" i="78" s="1"/>
  <c r="AK89" i="78"/>
  <c r="AT89" i="78" s="1"/>
  <c r="AK83" i="78"/>
  <c r="AT83" i="78" s="1"/>
  <c r="AJ83" i="78"/>
  <c r="AK77" i="78"/>
  <c r="AT77" i="78" s="1"/>
  <c r="AJ77" i="78"/>
  <c r="AK71" i="78"/>
  <c r="AT71" i="78" s="1"/>
  <c r="AJ71" i="78"/>
  <c r="AK65" i="78"/>
  <c r="AT65" i="78" s="1"/>
  <c r="AJ65" i="78"/>
  <c r="AK59" i="78"/>
  <c r="AT59" i="78" s="1"/>
  <c r="AK53" i="78"/>
  <c r="AT53" i="78" s="1"/>
  <c r="AJ53" i="78"/>
  <c r="AK47" i="78"/>
  <c r="AT47" i="78" s="1"/>
  <c r="AJ47" i="78"/>
  <c r="AJ41" i="78"/>
  <c r="AK41" i="78"/>
  <c r="AT41" i="78" s="1"/>
  <c r="AJ35" i="78"/>
  <c r="AK35" i="78"/>
  <c r="AT35" i="78" s="1"/>
  <c r="AK29" i="78"/>
  <c r="AT29" i="78" s="1"/>
  <c r="AJ23" i="78"/>
  <c r="AK23" i="78"/>
  <c r="AT23" i="78" s="1"/>
  <c r="AK11" i="78"/>
  <c r="AT11" i="78" s="1"/>
  <c r="AJ11" i="78"/>
  <c r="AJ5" i="78"/>
  <c r="AK5" i="78"/>
  <c r="AT5" i="78" s="1"/>
  <c r="AJ85" i="86"/>
  <c r="AK85" i="86"/>
  <c r="AT85" i="86" s="1"/>
  <c r="AJ82" i="86"/>
  <c r="AK82" i="86"/>
  <c r="AT82" i="86" s="1"/>
  <c r="AJ76" i="86"/>
  <c r="AK76" i="86"/>
  <c r="AT76" i="86" s="1"/>
  <c r="AJ70" i="86"/>
  <c r="AK70" i="86"/>
  <c r="AT70" i="86" s="1"/>
  <c r="AJ64" i="86"/>
  <c r="AK64" i="86"/>
  <c r="AT64" i="86" s="1"/>
  <c r="AJ58" i="86"/>
  <c r="AK58" i="86"/>
  <c r="AT58" i="86" s="1"/>
  <c r="AJ52" i="86"/>
  <c r="AK52" i="86"/>
  <c r="AT52" i="86" s="1"/>
  <c r="AJ46" i="86"/>
  <c r="AK46" i="86"/>
  <c r="AT46" i="86" s="1"/>
  <c r="AJ40" i="86"/>
  <c r="AK40" i="86"/>
  <c r="AT40" i="86" s="1"/>
  <c r="AJ34" i="86"/>
  <c r="AK34" i="86"/>
  <c r="AT34" i="86" s="1"/>
  <c r="AJ28" i="86"/>
  <c r="AK28" i="86"/>
  <c r="AT28" i="86" s="1"/>
  <c r="AJ22" i="86"/>
  <c r="AK22" i="86"/>
  <c r="AT22" i="86" s="1"/>
  <c r="AJ16" i="86"/>
  <c r="AK16" i="86"/>
  <c r="AT16" i="86" s="1"/>
  <c r="AJ5" i="86"/>
  <c r="AK5" i="86"/>
  <c r="AT5" i="86" s="1"/>
  <c r="AI84" i="74"/>
  <c r="AN84" i="74"/>
  <c r="AR88" i="25"/>
  <c r="AJ89" i="30"/>
  <c r="AS89" i="30" s="1"/>
  <c r="AK89" i="30"/>
  <c r="AT89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Z89" i="77"/>
  <c r="AN89" i="78"/>
  <c r="AN91" i="78" s="1"/>
  <c r="AI89" i="78"/>
  <c r="AN86" i="82"/>
  <c r="AI86" i="82"/>
  <c r="AN86" i="38"/>
  <c r="AI86" i="38"/>
  <c r="AJ87" i="78"/>
  <c r="AK87" i="78"/>
  <c r="AT87" i="78" s="1"/>
  <c r="AK82" i="78"/>
  <c r="AT82" i="78" s="1"/>
  <c r="AJ82" i="78"/>
  <c r="AK76" i="78"/>
  <c r="AT76" i="78" s="1"/>
  <c r="AJ76" i="78"/>
  <c r="AK70" i="78"/>
  <c r="AT70" i="78" s="1"/>
  <c r="AJ70" i="78"/>
  <c r="AK58" i="78"/>
  <c r="AT58" i="78" s="1"/>
  <c r="AJ58" i="78"/>
  <c r="AK52" i="78"/>
  <c r="AT52" i="78" s="1"/>
  <c r="AJ52" i="78"/>
  <c r="AK46" i="78"/>
  <c r="AT46" i="78" s="1"/>
  <c r="AJ46" i="78"/>
  <c r="AJ40" i="78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6" i="78"/>
  <c r="AT16" i="78" s="1"/>
  <c r="AJ88" i="86"/>
  <c r="AK88" i="86"/>
  <c r="AT88" i="86" s="1"/>
  <c r="AJ81" i="86"/>
  <c r="AK81" i="86"/>
  <c r="AT81" i="86" s="1"/>
  <c r="AK75" i="86"/>
  <c r="AT75" i="86" s="1"/>
  <c r="AJ75" i="86"/>
  <c r="AJ69" i="86"/>
  <c r="AK69" i="86"/>
  <c r="AT69" i="86" s="1"/>
  <c r="AJ63" i="86"/>
  <c r="AK63" i="86"/>
  <c r="AT63" i="86" s="1"/>
  <c r="AJ57" i="86"/>
  <c r="AK57" i="86"/>
  <c r="AT57" i="86" s="1"/>
  <c r="AJ51" i="86"/>
  <c r="AK51" i="86"/>
  <c r="AT51" i="86" s="1"/>
  <c r="AJ45" i="86"/>
  <c r="AK45" i="86"/>
  <c r="AT45" i="86" s="1"/>
  <c r="AJ39" i="86"/>
  <c r="AK39" i="86"/>
  <c r="AT39" i="86" s="1"/>
  <c r="AJ33" i="86"/>
  <c r="AK33" i="86"/>
  <c r="AT33" i="86" s="1"/>
  <c r="AJ27" i="86"/>
  <c r="AK27" i="86"/>
  <c r="AT27" i="86" s="1"/>
  <c r="AJ21" i="86"/>
  <c r="AK21" i="86"/>
  <c r="AT21" i="86" s="1"/>
  <c r="AJ15" i="86"/>
  <c r="AK15" i="86"/>
  <c r="AT15" i="86" s="1"/>
  <c r="AK9" i="86"/>
  <c r="AT9" i="86" s="1"/>
  <c r="AB4" i="86"/>
  <c r="AJ3" i="86"/>
  <c r="AH88" i="26"/>
  <c r="AQ88" i="26" s="1"/>
  <c r="AK88" i="30"/>
  <c r="AT88" i="30" s="1"/>
  <c r="AJ88" i="30"/>
  <c r="AK82" i="30"/>
  <c r="AT82" i="30" s="1"/>
  <c r="AJ82" i="30"/>
  <c r="AK76" i="30"/>
  <c r="AT76" i="30" s="1"/>
  <c r="AJ76" i="30"/>
  <c r="AK70" i="30"/>
  <c r="AT70" i="30" s="1"/>
  <c r="AJ70" i="30"/>
  <c r="AK64" i="30"/>
  <c r="AT64" i="30" s="1"/>
  <c r="AJ64" i="30"/>
  <c r="AK58" i="30"/>
  <c r="AT58" i="30" s="1"/>
  <c r="AJ58" i="30"/>
  <c r="AK52" i="30"/>
  <c r="AT52" i="30" s="1"/>
  <c r="AJ52" i="30"/>
  <c r="AK46" i="30"/>
  <c r="AT46" i="30" s="1"/>
  <c r="AJ46" i="30"/>
  <c r="AK40" i="30"/>
  <c r="AT40" i="30" s="1"/>
  <c r="AJ40" i="30"/>
  <c r="AK34" i="30"/>
  <c r="AT34" i="30" s="1"/>
  <c r="AJ34" i="30"/>
  <c r="AK28" i="30"/>
  <c r="AT28" i="30" s="1"/>
  <c r="AJ28" i="30"/>
  <c r="AK22" i="30"/>
  <c r="AT22" i="30" s="1"/>
  <c r="AJ22" i="30"/>
  <c r="AK16" i="30"/>
  <c r="AT16" i="30" s="1"/>
  <c r="AJ16" i="30"/>
  <c r="AJ10" i="30"/>
  <c r="AK10" i="30"/>
  <c r="AT10" i="30" s="1"/>
  <c r="AJ5" i="30"/>
  <c r="AK5" i="30"/>
  <c r="AT5" i="30" s="1"/>
  <c r="AH88" i="93"/>
  <c r="AQ88" i="93" s="1"/>
  <c r="AR88" i="42"/>
  <c r="AG89" i="42"/>
  <c r="AP89" i="42" s="1"/>
  <c r="AP91" i="42" s="1"/>
  <c r="AF89" i="42"/>
  <c r="AO89" i="42" s="1"/>
  <c r="AO91" i="42" s="1"/>
  <c r="AE89" i="42"/>
  <c r="AX89" i="42"/>
  <c r="S89" i="42" s="1"/>
  <c r="AC89" i="42" s="1"/>
  <c r="AJ10" i="86" l="1"/>
  <c r="AJ29" i="78"/>
  <c r="AJ48" i="78"/>
  <c r="AJ84" i="78"/>
  <c r="AJ59" i="78"/>
  <c r="AL59" i="78" s="1"/>
  <c r="AU59" i="78" s="1"/>
  <c r="AK60" i="78"/>
  <c r="AT60" i="78" s="1"/>
  <c r="AJ49" i="78"/>
  <c r="AJ67" i="78"/>
  <c r="AJ85" i="78"/>
  <c r="AJ68" i="78"/>
  <c r="AK27" i="78"/>
  <c r="AT27" i="78" s="1"/>
  <c r="AJ9" i="86"/>
  <c r="AJ10" i="78"/>
  <c r="AJ64" i="78"/>
  <c r="AJ9" i="78"/>
  <c r="AJ63" i="78"/>
  <c r="W88" i="82"/>
  <c r="AF87" i="82"/>
  <c r="AO87" i="82" s="1"/>
  <c r="AG87" i="82"/>
  <c r="AP87" i="82" s="1"/>
  <c r="AE87" i="82"/>
  <c r="AJ3" i="42"/>
  <c r="AB4" i="42"/>
  <c r="W90" i="45"/>
  <c r="AG89" i="45"/>
  <c r="AP89" i="45" s="1"/>
  <c r="AF89" i="45"/>
  <c r="AO89" i="45" s="1"/>
  <c r="AE89" i="45"/>
  <c r="AG88" i="81"/>
  <c r="AP88" i="81" s="1"/>
  <c r="AF88" i="81"/>
  <c r="AO88" i="81" s="1"/>
  <c r="W89" i="81"/>
  <c r="AE88" i="81"/>
  <c r="AS34" i="30"/>
  <c r="AL34" i="30"/>
  <c r="AU34" i="30" s="1"/>
  <c r="AS33" i="86"/>
  <c r="AL33" i="86"/>
  <c r="AU33" i="86" s="1"/>
  <c r="AS22" i="78"/>
  <c r="AL22" i="78"/>
  <c r="AU22" i="78" s="1"/>
  <c r="AK67" i="42"/>
  <c r="AT67" i="42" s="1"/>
  <c r="AK25" i="42"/>
  <c r="AT25" i="42" s="1"/>
  <c r="AE85" i="74"/>
  <c r="W86" i="74"/>
  <c r="AF85" i="74"/>
  <c r="AO85" i="74" s="1"/>
  <c r="AG85" i="74"/>
  <c r="AP85" i="74" s="1"/>
  <c r="AS58" i="30"/>
  <c r="AL58" i="30"/>
  <c r="AU58" i="30" s="1"/>
  <c r="AJ4" i="86"/>
  <c r="AK4" i="86"/>
  <c r="AT4" i="86" s="1"/>
  <c r="AK77" i="42"/>
  <c r="AT77" i="42" s="1"/>
  <c r="AK59" i="42"/>
  <c r="AT59" i="42" s="1"/>
  <c r="AK29" i="42"/>
  <c r="AT29" i="42" s="1"/>
  <c r="AK11" i="42"/>
  <c r="AT11" i="42" s="1"/>
  <c r="AN89" i="42"/>
  <c r="AN91" i="42" s="1"/>
  <c r="AI89" i="42"/>
  <c r="AS28" i="30"/>
  <c r="AL28" i="30"/>
  <c r="AU28" i="30" s="1"/>
  <c r="AS46" i="30"/>
  <c r="AL46" i="30"/>
  <c r="AU46" i="30" s="1"/>
  <c r="AS64" i="30"/>
  <c r="AL64" i="30"/>
  <c r="AU64" i="30" s="1"/>
  <c r="AS82" i="30"/>
  <c r="AL82" i="30"/>
  <c r="AU82" i="30" s="1"/>
  <c r="AS10" i="30"/>
  <c r="AL10" i="30"/>
  <c r="AU10" i="30" s="1"/>
  <c r="AS58" i="78"/>
  <c r="AL58" i="78"/>
  <c r="AU58" i="78" s="1"/>
  <c r="AS76" i="78"/>
  <c r="AL76" i="78"/>
  <c r="AU76" i="78" s="1"/>
  <c r="AR86" i="38"/>
  <c r="AG89" i="77"/>
  <c r="AP89" i="77" s="1"/>
  <c r="AF89" i="77"/>
  <c r="AO89" i="77" s="1"/>
  <c r="W90" i="77"/>
  <c r="AE89" i="77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AS28" i="86"/>
  <c r="AL28" i="86"/>
  <c r="AU28" i="86" s="1"/>
  <c r="AS46" i="86"/>
  <c r="AL46" i="86"/>
  <c r="AU46" i="86" s="1"/>
  <c r="AS64" i="86"/>
  <c r="AL64" i="86"/>
  <c r="AU64" i="86" s="1"/>
  <c r="AS82" i="86"/>
  <c r="AL82" i="86"/>
  <c r="AU82" i="86" s="1"/>
  <c r="AS29" i="78"/>
  <c r="AL29" i="78"/>
  <c r="AU29" i="78" s="1"/>
  <c r="X92" i="41"/>
  <c r="Y92" i="41"/>
  <c r="AX86" i="42"/>
  <c r="S86" i="42" s="1"/>
  <c r="AC86" i="42" s="1"/>
  <c r="AB87" i="42" s="1"/>
  <c r="AX79" i="42"/>
  <c r="S79" i="42" s="1"/>
  <c r="AC79" i="42" s="1"/>
  <c r="AB80" i="42" s="1"/>
  <c r="AX73" i="42"/>
  <c r="S73" i="42" s="1"/>
  <c r="AC73" i="42" s="1"/>
  <c r="AB74" i="42" s="1"/>
  <c r="AX67" i="42"/>
  <c r="S67" i="42" s="1"/>
  <c r="AC67" i="42" s="1"/>
  <c r="AB68" i="42" s="1"/>
  <c r="AX61" i="42"/>
  <c r="S61" i="42" s="1"/>
  <c r="AC61" i="42" s="1"/>
  <c r="AB62" i="42" s="1"/>
  <c r="AX55" i="42"/>
  <c r="S55" i="42" s="1"/>
  <c r="AC55" i="42" s="1"/>
  <c r="AB56" i="42" s="1"/>
  <c r="AX49" i="42"/>
  <c r="S49" i="42" s="1"/>
  <c r="AC49" i="42" s="1"/>
  <c r="AB50" i="42" s="1"/>
  <c r="AX43" i="42"/>
  <c r="S43" i="42" s="1"/>
  <c r="AC43" i="42" s="1"/>
  <c r="AB44" i="42" s="1"/>
  <c r="AX37" i="42"/>
  <c r="S37" i="42" s="1"/>
  <c r="AC37" i="42" s="1"/>
  <c r="AB38" i="42" s="1"/>
  <c r="AX31" i="42"/>
  <c r="S31" i="42" s="1"/>
  <c r="AC31" i="42" s="1"/>
  <c r="AB32" i="42" s="1"/>
  <c r="AX25" i="42"/>
  <c r="S25" i="42" s="1"/>
  <c r="AC25" i="42" s="1"/>
  <c r="AB26" i="42" s="1"/>
  <c r="AX19" i="42"/>
  <c r="S19" i="42" s="1"/>
  <c r="AC19" i="42" s="1"/>
  <c r="AB20" i="42" s="1"/>
  <c r="AX13" i="42"/>
  <c r="S13" i="42" s="1"/>
  <c r="AC13" i="42" s="1"/>
  <c r="AB14" i="42" s="1"/>
  <c r="AX7" i="42"/>
  <c r="S7" i="42" s="1"/>
  <c r="AC7" i="42" s="1"/>
  <c r="AB8" i="42" s="1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N84" i="89"/>
  <c r="AI84" i="89"/>
  <c r="AS41" i="86"/>
  <c r="AL41" i="86"/>
  <c r="AU41" i="86" s="1"/>
  <c r="AS59" i="86"/>
  <c r="AL59" i="86"/>
  <c r="AU59" i="86" s="1"/>
  <c r="AJ36" i="78"/>
  <c r="AK36" i="78"/>
  <c r="AT36" i="78" s="1"/>
  <c r="AS54" i="78"/>
  <c r="AL54" i="78"/>
  <c r="AU54" i="78" s="1"/>
  <c r="AS72" i="78"/>
  <c r="AL72" i="78"/>
  <c r="AU72" i="78" s="1"/>
  <c r="AS87" i="30"/>
  <c r="AL87" i="30"/>
  <c r="AU87" i="30" s="1"/>
  <c r="AN89" i="85"/>
  <c r="AI89" i="85"/>
  <c r="AH85" i="74"/>
  <c r="AQ85" i="74" s="1"/>
  <c r="AJ25" i="78"/>
  <c r="AK25" i="78"/>
  <c r="AT25" i="78" s="1"/>
  <c r="AS49" i="78"/>
  <c r="AL49" i="78"/>
  <c r="AU49" i="78" s="1"/>
  <c r="AS67" i="78"/>
  <c r="AL67" i="78"/>
  <c r="AU67" i="78" s="1"/>
  <c r="AS85" i="78"/>
  <c r="AL85" i="78"/>
  <c r="AU85" i="78" s="1"/>
  <c r="W88" i="38"/>
  <c r="AG87" i="38"/>
  <c r="AP87" i="38" s="1"/>
  <c r="AF87" i="38"/>
  <c r="AO87" i="38" s="1"/>
  <c r="AE87" i="38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G86" i="29"/>
  <c r="AP86" i="29" s="1"/>
  <c r="AE86" i="29"/>
  <c r="W87" i="29"/>
  <c r="AF86" i="29"/>
  <c r="AO86" i="29" s="1"/>
  <c r="AJ14" i="78"/>
  <c r="AK14" i="78"/>
  <c r="AT14" i="78" s="1"/>
  <c r="AS44" i="78"/>
  <c r="AL44" i="78"/>
  <c r="AU44" i="78" s="1"/>
  <c r="AS3" i="30"/>
  <c r="AL3" i="30"/>
  <c r="AU3" i="30" s="1"/>
  <c r="AJ6" i="86"/>
  <c r="AS70" i="30"/>
  <c r="AL70" i="30"/>
  <c r="AU70" i="30" s="1"/>
  <c r="AS88" i="86"/>
  <c r="AL88" i="86"/>
  <c r="AU88" i="86" s="1"/>
  <c r="AK73" i="42"/>
  <c r="AT73" i="42" s="1"/>
  <c r="AJ73" i="42"/>
  <c r="AK37" i="42"/>
  <c r="AT37" i="42" s="1"/>
  <c r="AJ37" i="42"/>
  <c r="AK7" i="42"/>
  <c r="AT7" i="42" s="1"/>
  <c r="AS23" i="86"/>
  <c r="AL23" i="86"/>
  <c r="AU23" i="86" s="1"/>
  <c r="AR90" i="33"/>
  <c r="AE87" i="46"/>
  <c r="W88" i="46"/>
  <c r="AG87" i="46"/>
  <c r="AP87" i="46" s="1"/>
  <c r="AF87" i="46"/>
  <c r="AO87" i="46" s="1"/>
  <c r="AG86" i="73"/>
  <c r="AP86" i="73" s="1"/>
  <c r="AF86" i="73"/>
  <c r="AO86" i="73" s="1"/>
  <c r="W87" i="73"/>
  <c r="AE86" i="73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S60" i="86"/>
  <c r="AL60" i="86"/>
  <c r="AU60" i="86" s="1"/>
  <c r="AS78" i="86"/>
  <c r="AL78" i="86"/>
  <c r="AU78" i="86" s="1"/>
  <c r="AJ31" i="78"/>
  <c r="AK31" i="78"/>
  <c r="AT31" i="78" s="1"/>
  <c r="AS19" i="86"/>
  <c r="AL19" i="86"/>
  <c r="AU19" i="86" s="1"/>
  <c r="AS37" i="86"/>
  <c r="AL37" i="86"/>
  <c r="AU37" i="86" s="1"/>
  <c r="AS55" i="86"/>
  <c r="AL55" i="86"/>
  <c r="AU55" i="86" s="1"/>
  <c r="AS73" i="86"/>
  <c r="AL73" i="86"/>
  <c r="AU73" i="86" s="1"/>
  <c r="AJ20" i="78"/>
  <c r="AK20" i="78"/>
  <c r="AT20" i="78" s="1"/>
  <c r="AS50" i="78"/>
  <c r="AL50" i="78"/>
  <c r="AU50" i="78" s="1"/>
  <c r="AS68" i="78"/>
  <c r="AL68" i="78"/>
  <c r="AU68" i="78" s="1"/>
  <c r="AS88" i="78"/>
  <c r="AL88" i="78"/>
  <c r="AU88" i="78" s="1"/>
  <c r="AJ4" i="30"/>
  <c r="AK4" i="30"/>
  <c r="AT4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S8" i="86"/>
  <c r="AL8" i="86"/>
  <c r="AU8" i="86" s="1"/>
  <c r="AS26" i="86"/>
  <c r="AL26" i="86"/>
  <c r="AU26" i="86" s="1"/>
  <c r="AS44" i="86"/>
  <c r="AL44" i="86"/>
  <c r="AU44" i="86" s="1"/>
  <c r="AS62" i="86"/>
  <c r="AL62" i="86"/>
  <c r="AU62" i="86" s="1"/>
  <c r="AS80" i="86"/>
  <c r="AL80" i="86"/>
  <c r="AU80" i="86" s="1"/>
  <c r="AS9" i="78"/>
  <c r="AL9" i="78"/>
  <c r="AU9" i="78" s="1"/>
  <c r="AS27" i="78"/>
  <c r="AS45" i="78"/>
  <c r="AL45" i="78"/>
  <c r="AU45" i="78" s="1"/>
  <c r="AS63" i="78"/>
  <c r="AL63" i="78"/>
  <c r="AU63" i="78" s="1"/>
  <c r="AS81" i="78"/>
  <c r="AL81" i="78"/>
  <c r="AU81" i="78" s="1"/>
  <c r="AI88" i="93"/>
  <c r="AN88" i="93"/>
  <c r="AS3" i="86"/>
  <c r="AL3" i="86"/>
  <c r="AU3" i="86" s="1"/>
  <c r="AS75" i="86"/>
  <c r="AL75" i="86"/>
  <c r="AU75" i="86" s="1"/>
  <c r="AS10" i="78"/>
  <c r="AL10" i="78"/>
  <c r="AU10" i="78" s="1"/>
  <c r="AS46" i="78"/>
  <c r="AL46" i="78"/>
  <c r="AU46" i="78" s="1"/>
  <c r="AS64" i="78"/>
  <c r="AL64" i="78"/>
  <c r="AU64" i="78" s="1"/>
  <c r="AS82" i="78"/>
  <c r="AL82" i="78"/>
  <c r="AU82" i="78" s="1"/>
  <c r="AR86" i="82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AR84" i="74"/>
  <c r="AS16" i="86"/>
  <c r="AL16" i="86"/>
  <c r="AU16" i="86" s="1"/>
  <c r="AS34" i="86"/>
  <c r="AL34" i="86"/>
  <c r="AU34" i="86" s="1"/>
  <c r="AS52" i="86"/>
  <c r="AL52" i="86"/>
  <c r="AU52" i="86" s="1"/>
  <c r="AS70" i="86"/>
  <c r="AL70" i="86"/>
  <c r="AU70" i="86" s="1"/>
  <c r="AS85" i="86"/>
  <c r="AL85" i="86"/>
  <c r="AU85" i="86" s="1"/>
  <c r="AJ17" i="78"/>
  <c r="AS35" i="78"/>
  <c r="AL35" i="78"/>
  <c r="AU35" i="78" s="1"/>
  <c r="AR88" i="45"/>
  <c r="AX83" i="42"/>
  <c r="S83" i="42" s="1"/>
  <c r="AC83" i="42" s="1"/>
  <c r="AB84" i="42" s="1"/>
  <c r="AX77" i="42"/>
  <c r="S77" i="42" s="1"/>
  <c r="AC77" i="42" s="1"/>
  <c r="AB78" i="42" s="1"/>
  <c r="AX71" i="42"/>
  <c r="S71" i="42" s="1"/>
  <c r="AC71" i="42" s="1"/>
  <c r="AB72" i="42" s="1"/>
  <c r="AX65" i="42"/>
  <c r="S65" i="42" s="1"/>
  <c r="AC65" i="42" s="1"/>
  <c r="AB66" i="42" s="1"/>
  <c r="AX59" i="42"/>
  <c r="S59" i="42" s="1"/>
  <c r="AC59" i="42" s="1"/>
  <c r="AB60" i="42" s="1"/>
  <c r="AX53" i="42"/>
  <c r="S53" i="42" s="1"/>
  <c r="AC53" i="42" s="1"/>
  <c r="AB54" i="42" s="1"/>
  <c r="AX47" i="42"/>
  <c r="S47" i="42" s="1"/>
  <c r="AC47" i="42" s="1"/>
  <c r="AB48" i="42" s="1"/>
  <c r="AX41" i="42"/>
  <c r="S41" i="42" s="1"/>
  <c r="AC41" i="42" s="1"/>
  <c r="AB42" i="42" s="1"/>
  <c r="AX35" i="42"/>
  <c r="S35" i="42" s="1"/>
  <c r="AC35" i="42" s="1"/>
  <c r="AB36" i="42" s="1"/>
  <c r="AX29" i="42"/>
  <c r="S29" i="42" s="1"/>
  <c r="AC29" i="42" s="1"/>
  <c r="AB30" i="42" s="1"/>
  <c r="AX23" i="42"/>
  <c r="S23" i="42" s="1"/>
  <c r="AC23" i="42" s="1"/>
  <c r="AB24" i="42" s="1"/>
  <c r="AX17" i="42"/>
  <c r="S17" i="42" s="1"/>
  <c r="AC17" i="42" s="1"/>
  <c r="AB18" i="42" s="1"/>
  <c r="AX11" i="42"/>
  <c r="S11" i="42" s="1"/>
  <c r="AC11" i="42" s="1"/>
  <c r="AB12" i="42" s="1"/>
  <c r="AX5" i="42"/>
  <c r="S5" i="42" s="1"/>
  <c r="AC5" i="42" s="1"/>
  <c r="AB6" i="42" s="1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AR87" i="81"/>
  <c r="AS47" i="86"/>
  <c r="AL47" i="86"/>
  <c r="AU47" i="86" s="1"/>
  <c r="AS65" i="86"/>
  <c r="AL65" i="86"/>
  <c r="AU65" i="86" s="1"/>
  <c r="AJ12" i="78"/>
  <c r="AK12" i="78"/>
  <c r="AT12" i="78" s="1"/>
  <c r="AS42" i="78"/>
  <c r="AL42" i="78"/>
  <c r="AU42" i="78" s="1"/>
  <c r="AS60" i="78"/>
  <c r="AL60" i="78"/>
  <c r="AU60" i="78" s="1"/>
  <c r="AS78" i="78"/>
  <c r="AL78" i="78"/>
  <c r="AU78" i="78" s="1"/>
  <c r="AH89" i="45"/>
  <c r="AQ89" i="45" s="1"/>
  <c r="AH88" i="81"/>
  <c r="AQ88" i="81" s="1"/>
  <c r="AS84" i="86"/>
  <c r="AL84" i="86"/>
  <c r="AU84" i="86" s="1"/>
  <c r="Z92" i="37"/>
  <c r="Y92" i="37"/>
  <c r="X92" i="37"/>
  <c r="AS55" i="78"/>
  <c r="AL55" i="78"/>
  <c r="AU55" i="78" s="1"/>
  <c r="AS73" i="78"/>
  <c r="AL73" i="78"/>
  <c r="AU73" i="78" s="1"/>
  <c r="AK8" i="30"/>
  <c r="AT8" i="30" s="1"/>
  <c r="AJ8" i="30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H91" i="33"/>
  <c r="AQ91" i="33" s="1"/>
  <c r="AJ26" i="78"/>
  <c r="AK26" i="78"/>
  <c r="AT26" i="78" s="1"/>
  <c r="AS50" i="86"/>
  <c r="AL50" i="86"/>
  <c r="AU50" i="86" s="1"/>
  <c r="AS68" i="86"/>
  <c r="AL68" i="86"/>
  <c r="AU68" i="86" s="1"/>
  <c r="AS87" i="86"/>
  <c r="AL87" i="86"/>
  <c r="AU87" i="86" s="1"/>
  <c r="AS86" i="78"/>
  <c r="AL86" i="78"/>
  <c r="AU86" i="78" s="1"/>
  <c r="X86" i="90"/>
  <c r="Y86" i="90"/>
  <c r="AS52" i="30"/>
  <c r="AL52" i="30"/>
  <c r="AU52" i="30" s="1"/>
  <c r="AS51" i="86"/>
  <c r="AL51" i="86"/>
  <c r="AU51" i="86" s="1"/>
  <c r="AS53" i="78"/>
  <c r="AL53" i="78"/>
  <c r="AU53" i="78" s="1"/>
  <c r="AK79" i="42"/>
  <c r="AT79" i="42" s="1"/>
  <c r="AJ79" i="42"/>
  <c r="AK49" i="42"/>
  <c r="AT49" i="42" s="1"/>
  <c r="AK13" i="42"/>
  <c r="AT13" i="42" s="1"/>
  <c r="AS40" i="30"/>
  <c r="AL40" i="30"/>
  <c r="AU40" i="30" s="1"/>
  <c r="AS59" i="78"/>
  <c r="AS11" i="86"/>
  <c r="AL11" i="86"/>
  <c r="AU11" i="86" s="1"/>
  <c r="AS29" i="86"/>
  <c r="AL29" i="86"/>
  <c r="AU29" i="86" s="1"/>
  <c r="AS83" i="86"/>
  <c r="AL83" i="86"/>
  <c r="AU83" i="86" s="1"/>
  <c r="AJ18" i="78"/>
  <c r="AK18" i="78"/>
  <c r="AT18" i="78" s="1"/>
  <c r="AS25" i="30"/>
  <c r="AL25" i="30"/>
  <c r="AU25" i="30" s="1"/>
  <c r="AS43" i="30"/>
  <c r="AL43" i="30"/>
  <c r="AU43" i="30" s="1"/>
  <c r="AS61" i="30"/>
  <c r="AL61" i="30"/>
  <c r="AU61" i="30" s="1"/>
  <c r="AS79" i="30"/>
  <c r="AL79" i="30"/>
  <c r="AU79" i="30" s="1"/>
  <c r="X90" i="85"/>
  <c r="Y90" i="85"/>
  <c r="AS12" i="86"/>
  <c r="AL12" i="86"/>
  <c r="AU12" i="86" s="1"/>
  <c r="AS30" i="86"/>
  <c r="AL30" i="86"/>
  <c r="AU30" i="86" s="1"/>
  <c r="AS48" i="86"/>
  <c r="AL48" i="86"/>
  <c r="AU48" i="86" s="1"/>
  <c r="AS66" i="86"/>
  <c r="AL66" i="86"/>
  <c r="AU66" i="86" s="1"/>
  <c r="AJ7" i="78"/>
  <c r="AK7" i="78"/>
  <c r="AT7" i="78" s="1"/>
  <c r="AS37" i="78"/>
  <c r="AL37" i="78"/>
  <c r="AU37" i="78" s="1"/>
  <c r="AJ7" i="86"/>
  <c r="AK7" i="86"/>
  <c r="AT7" i="86" s="1"/>
  <c r="AS25" i="86"/>
  <c r="AL25" i="86"/>
  <c r="AU25" i="86" s="1"/>
  <c r="AS43" i="86"/>
  <c r="AL43" i="86"/>
  <c r="AU43" i="86" s="1"/>
  <c r="AS61" i="86"/>
  <c r="AL61" i="86"/>
  <c r="AU61" i="86" s="1"/>
  <c r="AS79" i="86"/>
  <c r="AL79" i="86"/>
  <c r="AU79" i="86" s="1"/>
  <c r="AJ32" i="78"/>
  <c r="AK32" i="78"/>
  <c r="AT32" i="78" s="1"/>
  <c r="AS56" i="78"/>
  <c r="AL56" i="78"/>
  <c r="AU56" i="78" s="1"/>
  <c r="AS74" i="78"/>
  <c r="AL74" i="78"/>
  <c r="AU74" i="78" s="1"/>
  <c r="AS9" i="30"/>
  <c r="AL9" i="30"/>
  <c r="AU9" i="30" s="1"/>
  <c r="AS27" i="30"/>
  <c r="AL27" i="30"/>
  <c r="AU27" i="30" s="1"/>
  <c r="AS45" i="30"/>
  <c r="AL45" i="30"/>
  <c r="AU45" i="30" s="1"/>
  <c r="AS63" i="30"/>
  <c r="AL63" i="30"/>
  <c r="AU63" i="30" s="1"/>
  <c r="AS81" i="30"/>
  <c r="AL81" i="30"/>
  <c r="AU81" i="30" s="1"/>
  <c r="AS14" i="86"/>
  <c r="AL14" i="86"/>
  <c r="AU14" i="86" s="1"/>
  <c r="AS32" i="86"/>
  <c r="AL32" i="86"/>
  <c r="AU32" i="86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Z90" i="25"/>
  <c r="X90" i="25"/>
  <c r="Y90" i="25"/>
  <c r="Y89" i="26"/>
  <c r="X89" i="26"/>
  <c r="AS88" i="30"/>
  <c r="AL88" i="30"/>
  <c r="AU88" i="30" s="1"/>
  <c r="AS69" i="86"/>
  <c r="AL69" i="86"/>
  <c r="AU69" i="86" s="1"/>
  <c r="AS40" i="78"/>
  <c r="AL40" i="78"/>
  <c r="AU40" i="78" s="1"/>
  <c r="AK88" i="42"/>
  <c r="AT88" i="42" s="1"/>
  <c r="AJ88" i="42"/>
  <c r="AK61" i="42"/>
  <c r="AT61" i="42" s="1"/>
  <c r="AJ61" i="42"/>
  <c r="AK43" i="42"/>
  <c r="AT43" i="42" s="1"/>
  <c r="AJ43" i="42"/>
  <c r="AK19" i="42"/>
  <c r="AT19" i="42" s="1"/>
  <c r="AJ19" i="42"/>
  <c r="AS77" i="86"/>
  <c r="AL77" i="86"/>
  <c r="AU77" i="86" s="1"/>
  <c r="AS42" i="86"/>
  <c r="AL42" i="86"/>
  <c r="AU42" i="86" s="1"/>
  <c r="AS22" i="30"/>
  <c r="AL22" i="30"/>
  <c r="AU22" i="30" s="1"/>
  <c r="AS76" i="30"/>
  <c r="AL76" i="30"/>
  <c r="AU76" i="30" s="1"/>
  <c r="AS21" i="86"/>
  <c r="AL21" i="86"/>
  <c r="AU21" i="86" s="1"/>
  <c r="AS57" i="86"/>
  <c r="AL57" i="86"/>
  <c r="AU57" i="86" s="1"/>
  <c r="AS28" i="78"/>
  <c r="AL28" i="78"/>
  <c r="AU28" i="78" s="1"/>
  <c r="AJ89" i="42"/>
  <c r="AS89" i="42" s="1"/>
  <c r="AK89" i="42"/>
  <c r="AT89" i="42" s="1"/>
  <c r="AJ71" i="42"/>
  <c r="AK71" i="42"/>
  <c r="AT71" i="42" s="1"/>
  <c r="AJ47" i="42"/>
  <c r="AK47" i="42"/>
  <c r="AT47" i="42" s="1"/>
  <c r="AJ35" i="42"/>
  <c r="AK35" i="42"/>
  <c r="AT35" i="42" s="1"/>
  <c r="AK17" i="42"/>
  <c r="AT17" i="42" s="1"/>
  <c r="AS5" i="30"/>
  <c r="AL5" i="30"/>
  <c r="AU5" i="30" s="1"/>
  <c r="AS52" i="78"/>
  <c r="AL52" i="78"/>
  <c r="AU52" i="78" s="1"/>
  <c r="AS70" i="78"/>
  <c r="AL70" i="78"/>
  <c r="AU70" i="78" s="1"/>
  <c r="AL89" i="78"/>
  <c r="AU89" i="78" s="1"/>
  <c r="AR89" i="78"/>
  <c r="AR91" i="78" s="1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AS5" i="86"/>
  <c r="AL5" i="86"/>
  <c r="AU5" i="86" s="1"/>
  <c r="AS22" i="86"/>
  <c r="AL22" i="86"/>
  <c r="AU22" i="86" s="1"/>
  <c r="AS40" i="86"/>
  <c r="AL40" i="86"/>
  <c r="AU40" i="86" s="1"/>
  <c r="AS58" i="86"/>
  <c r="AL58" i="86"/>
  <c r="AU58" i="86" s="1"/>
  <c r="AS76" i="86"/>
  <c r="AL76" i="86"/>
  <c r="AU76" i="86" s="1"/>
  <c r="AS5" i="78"/>
  <c r="AL5" i="78"/>
  <c r="AU5" i="78" s="1"/>
  <c r="AS23" i="78"/>
  <c r="AL23" i="78"/>
  <c r="AU23" i="78" s="1"/>
  <c r="AS41" i="78"/>
  <c r="AL41" i="78"/>
  <c r="AU41" i="78" s="1"/>
  <c r="AX85" i="42"/>
  <c r="S85" i="42" s="1"/>
  <c r="AC85" i="42" s="1"/>
  <c r="AB86" i="42" s="1"/>
  <c r="AX81" i="42"/>
  <c r="S81" i="42" s="1"/>
  <c r="AC81" i="42" s="1"/>
  <c r="AB82" i="42" s="1"/>
  <c r="AX75" i="42"/>
  <c r="S75" i="42" s="1"/>
  <c r="AC75" i="42" s="1"/>
  <c r="AB76" i="42" s="1"/>
  <c r="AX69" i="42"/>
  <c r="S69" i="42" s="1"/>
  <c r="AC69" i="42" s="1"/>
  <c r="AB70" i="42" s="1"/>
  <c r="AX63" i="42"/>
  <c r="S63" i="42" s="1"/>
  <c r="AC63" i="42" s="1"/>
  <c r="AB64" i="42" s="1"/>
  <c r="AX57" i="42"/>
  <c r="S57" i="42" s="1"/>
  <c r="AC57" i="42" s="1"/>
  <c r="AB58" i="42" s="1"/>
  <c r="AX51" i="42"/>
  <c r="S51" i="42" s="1"/>
  <c r="AC51" i="42" s="1"/>
  <c r="AB52" i="42" s="1"/>
  <c r="AX45" i="42"/>
  <c r="S45" i="42" s="1"/>
  <c r="AC45" i="42" s="1"/>
  <c r="AB46" i="42" s="1"/>
  <c r="AX39" i="42"/>
  <c r="S39" i="42" s="1"/>
  <c r="AC39" i="42" s="1"/>
  <c r="AB40" i="42" s="1"/>
  <c r="AX33" i="42"/>
  <c r="S33" i="42" s="1"/>
  <c r="AC33" i="42" s="1"/>
  <c r="AB34" i="42" s="1"/>
  <c r="AX27" i="42"/>
  <c r="S27" i="42" s="1"/>
  <c r="AC27" i="42" s="1"/>
  <c r="AB28" i="42" s="1"/>
  <c r="AX21" i="42"/>
  <c r="S21" i="42" s="1"/>
  <c r="AC21" i="42" s="1"/>
  <c r="AB22" i="42" s="1"/>
  <c r="AX15" i="42"/>
  <c r="S15" i="42" s="1"/>
  <c r="AC15" i="42" s="1"/>
  <c r="AB16" i="42" s="1"/>
  <c r="AX9" i="42"/>
  <c r="S9" i="42" s="1"/>
  <c r="AC9" i="42" s="1"/>
  <c r="AB10" i="42" s="1"/>
  <c r="AX4" i="42"/>
  <c r="S4" i="42" s="1"/>
  <c r="AC4" i="42" s="1"/>
  <c r="AB5" i="42" s="1"/>
  <c r="AI87" i="94"/>
  <c r="AN87" i="94"/>
  <c r="AS24" i="30"/>
  <c r="AL24" i="30"/>
  <c r="AU24" i="30" s="1"/>
  <c r="AS42" i="30"/>
  <c r="AL42" i="30"/>
  <c r="AU42" i="30" s="1"/>
  <c r="AS60" i="30"/>
  <c r="AL60" i="30"/>
  <c r="AU60" i="30" s="1"/>
  <c r="AS78" i="30"/>
  <c r="AL78" i="30"/>
  <c r="AU78" i="30" s="1"/>
  <c r="AJ24" i="78"/>
  <c r="AK24" i="78"/>
  <c r="AT24" i="78" s="1"/>
  <c r="AS48" i="78"/>
  <c r="AL48" i="78"/>
  <c r="AU48" i="78" s="1"/>
  <c r="AS66" i="78"/>
  <c r="AL66" i="78"/>
  <c r="AU66" i="78" s="1"/>
  <c r="AS84" i="78"/>
  <c r="AL84" i="78"/>
  <c r="AU84" i="78" s="1"/>
  <c r="AK7" i="30"/>
  <c r="AT7" i="30" s="1"/>
  <c r="AJ7" i="30"/>
  <c r="AI91" i="37"/>
  <c r="AN91" i="37"/>
  <c r="AJ13" i="78"/>
  <c r="AK13" i="78"/>
  <c r="AT13" i="78" s="1"/>
  <c r="AS43" i="78"/>
  <c r="AL43" i="78"/>
  <c r="AU43" i="78" s="1"/>
  <c r="AS61" i="78"/>
  <c r="AL61" i="78"/>
  <c r="AU61" i="78" s="1"/>
  <c r="AS79" i="78"/>
  <c r="AL79" i="78"/>
  <c r="AU79" i="78" s="1"/>
  <c r="AH87" i="38"/>
  <c r="AQ87" i="38" s="1"/>
  <c r="AS14" i="30"/>
  <c r="AL14" i="30"/>
  <c r="AU14" i="30" s="1"/>
  <c r="AS32" i="30"/>
  <c r="AL32" i="30"/>
  <c r="AU32" i="30" s="1"/>
  <c r="AS50" i="30"/>
  <c r="AL50" i="30"/>
  <c r="AU50" i="30" s="1"/>
  <c r="AS68" i="30"/>
  <c r="AL68" i="30"/>
  <c r="AU68" i="30" s="1"/>
  <c r="AS86" i="30"/>
  <c r="AL86" i="30"/>
  <c r="AU86" i="30" s="1"/>
  <c r="Z91" i="33"/>
  <c r="AJ38" i="78"/>
  <c r="AK38" i="78"/>
  <c r="AT38" i="78" s="1"/>
  <c r="AN89" i="86"/>
  <c r="AN91" i="86" s="1"/>
  <c r="AI89" i="86"/>
  <c r="AS85" i="30"/>
  <c r="AL85" i="30"/>
  <c r="AU85" i="30" s="1"/>
  <c r="AS56" i="86"/>
  <c r="AL56" i="86"/>
  <c r="AU56" i="86" s="1"/>
  <c r="AJ4" i="78"/>
  <c r="AK4" i="78"/>
  <c r="AT4" i="78" s="1"/>
  <c r="AI89" i="25"/>
  <c r="AN89" i="25"/>
  <c r="AI85" i="90"/>
  <c r="AN85" i="90"/>
  <c r="AJ6" i="78"/>
  <c r="AS16" i="30"/>
  <c r="AL16" i="30"/>
  <c r="AU16" i="30" s="1"/>
  <c r="AS15" i="86"/>
  <c r="AL15" i="86"/>
  <c r="AU15" i="86" s="1"/>
  <c r="AS71" i="78"/>
  <c r="AL71" i="78"/>
  <c r="AU71" i="78" s="1"/>
  <c r="AI91" i="41"/>
  <c r="AN91" i="41"/>
  <c r="AK55" i="42"/>
  <c r="AT55" i="42" s="1"/>
  <c r="AJ55" i="42"/>
  <c r="AK31" i="42"/>
  <c r="AT31" i="42" s="1"/>
  <c r="AS24" i="86"/>
  <c r="AL24" i="86"/>
  <c r="AU24" i="86" s="1"/>
  <c r="AS39" i="86"/>
  <c r="AL39" i="86"/>
  <c r="AU39" i="86" s="1"/>
  <c r="AS77" i="78"/>
  <c r="AL77" i="78"/>
  <c r="AU77" i="78" s="1"/>
  <c r="AJ83" i="42"/>
  <c r="AK83" i="42"/>
  <c r="AT83" i="42" s="1"/>
  <c r="AK65" i="42"/>
  <c r="AT65" i="42" s="1"/>
  <c r="AK53" i="42"/>
  <c r="AT53" i="42" s="1"/>
  <c r="AJ41" i="42"/>
  <c r="AK41" i="42"/>
  <c r="AT41" i="42" s="1"/>
  <c r="AJ23" i="42"/>
  <c r="AK23" i="42"/>
  <c r="AT23" i="42" s="1"/>
  <c r="Z88" i="94"/>
  <c r="X88" i="94"/>
  <c r="Y88" i="94"/>
  <c r="AS9" i="86"/>
  <c r="AL9" i="86"/>
  <c r="AU9" i="86" s="1"/>
  <c r="AS27" i="86"/>
  <c r="AL27" i="86"/>
  <c r="AU27" i="86" s="1"/>
  <c r="AS45" i="86"/>
  <c r="AL45" i="86"/>
  <c r="AU45" i="86" s="1"/>
  <c r="AS63" i="86"/>
  <c r="AL63" i="86"/>
  <c r="AU63" i="86" s="1"/>
  <c r="AS81" i="86"/>
  <c r="AL81" i="86"/>
  <c r="AU81" i="86" s="1"/>
  <c r="AS16" i="78"/>
  <c r="AL16" i="78"/>
  <c r="AU16" i="78" s="1"/>
  <c r="AS34" i="78"/>
  <c r="AL34" i="78"/>
  <c r="AU34" i="78" s="1"/>
  <c r="AS87" i="78"/>
  <c r="AL87" i="78"/>
  <c r="AU87" i="78" s="1"/>
  <c r="AS10" i="86"/>
  <c r="AL10" i="86"/>
  <c r="AU10" i="86" s="1"/>
  <c r="AS11" i="78"/>
  <c r="AL11" i="78"/>
  <c r="AU11" i="78" s="1"/>
  <c r="AS47" i="78"/>
  <c r="AL47" i="78"/>
  <c r="AU47" i="78" s="1"/>
  <c r="AS65" i="78"/>
  <c r="AL65" i="78"/>
  <c r="AU65" i="78" s="1"/>
  <c r="AS83" i="78"/>
  <c r="AL83" i="78"/>
  <c r="AU83" i="78" s="1"/>
  <c r="AX84" i="42"/>
  <c r="S84" i="42" s="1"/>
  <c r="AC84" i="42" s="1"/>
  <c r="AB85" i="42" s="1"/>
  <c r="AX80" i="42"/>
  <c r="S80" i="42" s="1"/>
  <c r="AC80" i="42" s="1"/>
  <c r="AB81" i="42" s="1"/>
  <c r="AX74" i="42"/>
  <c r="S74" i="42" s="1"/>
  <c r="AC74" i="42" s="1"/>
  <c r="AB75" i="42" s="1"/>
  <c r="AX68" i="42"/>
  <c r="S68" i="42" s="1"/>
  <c r="AC68" i="42" s="1"/>
  <c r="AB69" i="42" s="1"/>
  <c r="AX62" i="42"/>
  <c r="S62" i="42" s="1"/>
  <c r="AC62" i="42" s="1"/>
  <c r="AB63" i="42" s="1"/>
  <c r="AX56" i="42"/>
  <c r="S56" i="42" s="1"/>
  <c r="AC56" i="42" s="1"/>
  <c r="AB57" i="42" s="1"/>
  <c r="AX50" i="42"/>
  <c r="S50" i="42" s="1"/>
  <c r="AC50" i="42" s="1"/>
  <c r="AB51" i="42" s="1"/>
  <c r="AX44" i="42"/>
  <c r="S44" i="42" s="1"/>
  <c r="AC44" i="42" s="1"/>
  <c r="AB45" i="42" s="1"/>
  <c r="AX38" i="42"/>
  <c r="S38" i="42" s="1"/>
  <c r="AC38" i="42" s="1"/>
  <c r="AB39" i="42" s="1"/>
  <c r="AX32" i="42"/>
  <c r="S32" i="42" s="1"/>
  <c r="AC32" i="42" s="1"/>
  <c r="AB33" i="42" s="1"/>
  <c r="AX26" i="42"/>
  <c r="S26" i="42" s="1"/>
  <c r="AC26" i="42" s="1"/>
  <c r="AB27" i="42" s="1"/>
  <c r="AX20" i="42"/>
  <c r="S20" i="42" s="1"/>
  <c r="AC20" i="42" s="1"/>
  <c r="AB21" i="42" s="1"/>
  <c r="AX14" i="42"/>
  <c r="S14" i="42" s="1"/>
  <c r="AC14" i="42" s="1"/>
  <c r="AB15" i="42" s="1"/>
  <c r="AX8" i="42"/>
  <c r="S8" i="42" s="1"/>
  <c r="AC8" i="42" s="1"/>
  <c r="AB9" i="42" s="1"/>
  <c r="X85" i="89"/>
  <c r="Y85" i="89"/>
  <c r="AS17" i="86"/>
  <c r="AL17" i="86"/>
  <c r="AU17" i="86" s="1"/>
  <c r="AS35" i="86"/>
  <c r="AL35" i="86"/>
  <c r="AU35" i="86" s="1"/>
  <c r="AS53" i="86"/>
  <c r="AL53" i="86"/>
  <c r="AU53" i="86" s="1"/>
  <c r="AS71" i="86"/>
  <c r="AL71" i="86"/>
  <c r="AU71" i="86" s="1"/>
  <c r="AJ30" i="78"/>
  <c r="AK30" i="78"/>
  <c r="AT30" i="78" s="1"/>
  <c r="AH87" i="82"/>
  <c r="AQ87" i="82" s="1"/>
  <c r="AS13" i="30"/>
  <c r="AL13" i="30"/>
  <c r="AU13" i="30" s="1"/>
  <c r="AS31" i="30"/>
  <c r="AL31" i="30"/>
  <c r="AU31" i="30" s="1"/>
  <c r="AS49" i="30"/>
  <c r="AL49" i="30"/>
  <c r="AU49" i="30" s="1"/>
  <c r="AS67" i="30"/>
  <c r="AL67" i="30"/>
  <c r="AU67" i="30" s="1"/>
  <c r="AR85" i="29"/>
  <c r="AS18" i="86"/>
  <c r="AL18" i="86"/>
  <c r="AU18" i="86" s="1"/>
  <c r="AS36" i="86"/>
  <c r="AL36" i="86"/>
  <c r="AU36" i="86" s="1"/>
  <c r="AS54" i="86"/>
  <c r="AL54" i="86"/>
  <c r="AU54" i="86" s="1"/>
  <c r="AS72" i="86"/>
  <c r="AL72" i="86"/>
  <c r="AU72" i="86" s="1"/>
  <c r="AJ19" i="78"/>
  <c r="AK19" i="78"/>
  <c r="AT19" i="78" s="1"/>
  <c r="AH86" i="29"/>
  <c r="AQ86" i="29" s="1"/>
  <c r="AS13" i="86"/>
  <c r="AL13" i="86"/>
  <c r="AU13" i="86" s="1"/>
  <c r="AS31" i="86"/>
  <c r="AL31" i="86"/>
  <c r="AU31" i="86" s="1"/>
  <c r="AS49" i="86"/>
  <c r="AL49" i="86"/>
  <c r="AU49" i="86" s="1"/>
  <c r="AS67" i="86"/>
  <c r="AL67" i="86"/>
  <c r="AU67" i="86" s="1"/>
  <c r="AS86" i="86"/>
  <c r="AL86" i="86"/>
  <c r="AU86" i="86" s="1"/>
  <c r="AJ8" i="78"/>
  <c r="AK8" i="78"/>
  <c r="AT8" i="78" s="1"/>
  <c r="AS62" i="78"/>
  <c r="AL62" i="78"/>
  <c r="AU62" i="78" s="1"/>
  <c r="AS80" i="78"/>
  <c r="AL80" i="78"/>
  <c r="AU80" i="78" s="1"/>
  <c r="AN89" i="30"/>
  <c r="AN91" i="30" s="1"/>
  <c r="AI89" i="30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20" i="86"/>
  <c r="AL20" i="86"/>
  <c r="AU20" i="86" s="1"/>
  <c r="AS38" i="86"/>
  <c r="AL38" i="86"/>
  <c r="AU38" i="86" s="1"/>
  <c r="AS74" i="86"/>
  <c r="AL74" i="86"/>
  <c r="AU74" i="86" s="1"/>
  <c r="AS3" i="78"/>
  <c r="AL3" i="78"/>
  <c r="AU3" i="78" s="1"/>
  <c r="AS21" i="78"/>
  <c r="AL21" i="78"/>
  <c r="AU21" i="78" s="1"/>
  <c r="AS39" i="78"/>
  <c r="AL39" i="78"/>
  <c r="AU39" i="78" s="1"/>
  <c r="AS57" i="78"/>
  <c r="AL57" i="78"/>
  <c r="AU57" i="78" s="1"/>
  <c r="AS75" i="78"/>
  <c r="AL75" i="78"/>
  <c r="AU75" i="78" s="1"/>
  <c r="AJ6" i="30"/>
  <c r="AI88" i="26"/>
  <c r="AN88" i="26"/>
  <c r="Z89" i="93"/>
  <c r="X89" i="93"/>
  <c r="Y89" i="93"/>
  <c r="AJ31" i="42" l="1"/>
  <c r="AL27" i="78"/>
  <c r="AU27" i="78" s="1"/>
  <c r="AJ65" i="42"/>
  <c r="AE89" i="93"/>
  <c r="W90" i="93"/>
  <c r="AF89" i="93"/>
  <c r="AO89" i="93" s="1"/>
  <c r="AG89" i="93"/>
  <c r="AP89" i="93" s="1"/>
  <c r="AJ15" i="42"/>
  <c r="AK15" i="42"/>
  <c r="AT15" i="42" s="1"/>
  <c r="AH89" i="93"/>
  <c r="AQ89" i="93" s="1"/>
  <c r="AS8" i="78"/>
  <c r="AL8" i="78"/>
  <c r="AU8" i="78" s="1"/>
  <c r="AS30" i="78"/>
  <c r="AL30" i="78"/>
  <c r="AU30" i="78" s="1"/>
  <c r="AK9" i="42"/>
  <c r="AT9" i="42" s="1"/>
  <c r="AJ9" i="42"/>
  <c r="AJ45" i="42"/>
  <c r="AK45" i="42"/>
  <c r="AT45" i="42" s="1"/>
  <c r="AJ81" i="42"/>
  <c r="AK81" i="42"/>
  <c r="AT81" i="42" s="1"/>
  <c r="AG88" i="94"/>
  <c r="AP88" i="94" s="1"/>
  <c r="AE88" i="94"/>
  <c r="AF88" i="94"/>
  <c r="AO88" i="94" s="1"/>
  <c r="W89" i="94"/>
  <c r="AJ53" i="42"/>
  <c r="AK5" i="42"/>
  <c r="AT5" i="42" s="1"/>
  <c r="AJ5" i="42"/>
  <c r="AK40" i="42"/>
  <c r="AT40" i="42" s="1"/>
  <c r="AJ40" i="42"/>
  <c r="AK76" i="42"/>
  <c r="AT76" i="42" s="1"/>
  <c r="AJ76" i="42"/>
  <c r="AJ17" i="42"/>
  <c r="AS71" i="42"/>
  <c r="AL71" i="42"/>
  <c r="AU71" i="42" s="1"/>
  <c r="AG90" i="25"/>
  <c r="AP90" i="25" s="1"/>
  <c r="AF90" i="25"/>
  <c r="AO90" i="25" s="1"/>
  <c r="AE90" i="25"/>
  <c r="W91" i="25"/>
  <c r="AS7" i="78"/>
  <c r="AL7" i="78"/>
  <c r="AU7" i="78" s="1"/>
  <c r="AS79" i="42"/>
  <c r="AL79" i="42"/>
  <c r="AU79" i="42" s="1"/>
  <c r="AE92" i="37"/>
  <c r="W93" i="37"/>
  <c r="AG92" i="37"/>
  <c r="AP92" i="37" s="1"/>
  <c r="AF92" i="37"/>
  <c r="AO92" i="37" s="1"/>
  <c r="AJ12" i="42"/>
  <c r="AK12" i="42"/>
  <c r="AT12" i="42" s="1"/>
  <c r="AJ48" i="42"/>
  <c r="AK48" i="42"/>
  <c r="AT48" i="42" s="1"/>
  <c r="AJ84" i="42"/>
  <c r="AK84" i="42"/>
  <c r="AT84" i="42" s="1"/>
  <c r="AT91" i="30"/>
  <c r="AS37" i="42"/>
  <c r="AL37" i="42"/>
  <c r="AU37" i="42" s="1"/>
  <c r="AN86" i="29"/>
  <c r="AI86" i="29"/>
  <c r="AR84" i="89"/>
  <c r="AK8" i="42"/>
  <c r="AT8" i="42" s="1"/>
  <c r="AJ8" i="42"/>
  <c r="AJ44" i="42"/>
  <c r="AK44" i="42"/>
  <c r="AT44" i="42" s="1"/>
  <c r="AJ80" i="42"/>
  <c r="AK80" i="42"/>
  <c r="AT80" i="42" s="1"/>
  <c r="AT91" i="86"/>
  <c r="AI89" i="45"/>
  <c r="AN89" i="45"/>
  <c r="AS3" i="42"/>
  <c r="AL3" i="42"/>
  <c r="AU3" i="42" s="1"/>
  <c r="AK85" i="42"/>
  <c r="AT85" i="42" s="1"/>
  <c r="AJ85" i="42"/>
  <c r="AR85" i="90"/>
  <c r="AS38" i="78"/>
  <c r="AL38" i="78"/>
  <c r="AU38" i="78" s="1"/>
  <c r="AS13" i="78"/>
  <c r="AL13" i="78"/>
  <c r="AU13" i="78" s="1"/>
  <c r="AS24" i="78"/>
  <c r="AL24" i="78"/>
  <c r="AU24" i="78" s="1"/>
  <c r="AJ10" i="42"/>
  <c r="AK10" i="42"/>
  <c r="AT10" i="42" s="1"/>
  <c r="AK46" i="42"/>
  <c r="AT46" i="42" s="1"/>
  <c r="AJ46" i="42"/>
  <c r="AK82" i="42"/>
  <c r="AT82" i="42" s="1"/>
  <c r="AJ82" i="42"/>
  <c r="AS43" i="42"/>
  <c r="AL43" i="42"/>
  <c r="AU43" i="42" s="1"/>
  <c r="AH89" i="26"/>
  <c r="AQ89" i="26" s="1"/>
  <c r="AQ91" i="26" s="1"/>
  <c r="AZ3" i="26"/>
  <c r="AX4" i="26" s="1"/>
  <c r="S4" i="26" s="1"/>
  <c r="AC4" i="26" s="1"/>
  <c r="AB5" i="26" s="1"/>
  <c r="AX3" i="26"/>
  <c r="S3" i="26" s="1"/>
  <c r="AC3" i="26" s="1"/>
  <c r="AX9" i="26"/>
  <c r="S9" i="26" s="1"/>
  <c r="AC9" i="26" s="1"/>
  <c r="AB10" i="26" s="1"/>
  <c r="AX10" i="26"/>
  <c r="S10" i="26" s="1"/>
  <c r="AC10" i="26" s="1"/>
  <c r="AB11" i="26" s="1"/>
  <c r="AX11" i="26"/>
  <c r="S11" i="26" s="1"/>
  <c r="AC11" i="26" s="1"/>
  <c r="AB12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X22" i="26"/>
  <c r="S22" i="26" s="1"/>
  <c r="AC22" i="26" s="1"/>
  <c r="AB23" i="26" s="1"/>
  <c r="AX23" i="26"/>
  <c r="S23" i="26" s="1"/>
  <c r="AC23" i="26" s="1"/>
  <c r="AB24" i="26" s="1"/>
  <c r="AX24" i="26"/>
  <c r="S24" i="26" s="1"/>
  <c r="AC24" i="26" s="1"/>
  <c r="AB25" i="26" s="1"/>
  <c r="AX25" i="26"/>
  <c r="S25" i="26" s="1"/>
  <c r="AC25" i="26" s="1"/>
  <c r="AB26" i="26" s="1"/>
  <c r="AX26" i="26"/>
  <c r="S26" i="26" s="1"/>
  <c r="AC26" i="26" s="1"/>
  <c r="AB27" i="26" s="1"/>
  <c r="AX27" i="26"/>
  <c r="S27" i="26" s="1"/>
  <c r="AC27" i="26" s="1"/>
  <c r="AB28" i="26" s="1"/>
  <c r="AX28" i="26"/>
  <c r="S28" i="26" s="1"/>
  <c r="AC28" i="26" s="1"/>
  <c r="AB29" i="26" s="1"/>
  <c r="AX29" i="26"/>
  <c r="S29" i="26" s="1"/>
  <c r="AC29" i="26" s="1"/>
  <c r="AB30" i="26" s="1"/>
  <c r="AX30" i="26"/>
  <c r="S30" i="26" s="1"/>
  <c r="AC30" i="26" s="1"/>
  <c r="AB31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5" i="26"/>
  <c r="S35" i="26" s="1"/>
  <c r="AC35" i="26" s="1"/>
  <c r="AB36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1" i="26"/>
  <c r="S41" i="26" s="1"/>
  <c r="AC41" i="26" s="1"/>
  <c r="AB42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7" i="26"/>
  <c r="S87" i="26" s="1"/>
  <c r="AC87" i="26" s="1"/>
  <c r="AB88" i="26" s="1"/>
  <c r="AX85" i="26"/>
  <c r="S85" i="26" s="1"/>
  <c r="AC85" i="26" s="1"/>
  <c r="AB86" i="26" s="1"/>
  <c r="AX88" i="26"/>
  <c r="S88" i="26" s="1"/>
  <c r="AC88" i="26" s="1"/>
  <c r="AB89" i="26" s="1"/>
  <c r="AX86" i="26"/>
  <c r="S86" i="26" s="1"/>
  <c r="AC86" i="26" s="1"/>
  <c r="AB87" i="26" s="1"/>
  <c r="AX84" i="26"/>
  <c r="S84" i="26" s="1"/>
  <c r="AC84" i="26" s="1"/>
  <c r="AB85" i="26" s="1"/>
  <c r="AJ18" i="42"/>
  <c r="AK18" i="42"/>
  <c r="AT18" i="42" s="1"/>
  <c r="AJ54" i="42"/>
  <c r="AK54" i="42"/>
  <c r="AT54" i="42" s="1"/>
  <c r="AR88" i="93"/>
  <c r="AS4" i="30"/>
  <c r="AS91" i="30" s="1"/>
  <c r="AL4" i="30"/>
  <c r="AU4" i="30" s="1"/>
  <c r="AS31" i="78"/>
  <c r="AL31" i="78"/>
  <c r="AU31" i="78" s="1"/>
  <c r="AS36" i="78"/>
  <c r="AL36" i="78"/>
  <c r="AU36" i="78" s="1"/>
  <c r="AJ14" i="42"/>
  <c r="AK14" i="42"/>
  <c r="AT14" i="42" s="1"/>
  <c r="AJ50" i="42"/>
  <c r="AK50" i="42"/>
  <c r="AT50" i="42" s="1"/>
  <c r="AJ87" i="42"/>
  <c r="AK87" i="42"/>
  <c r="AT87" i="42" s="1"/>
  <c r="X90" i="77"/>
  <c r="Y90" i="77"/>
  <c r="AJ29" i="42"/>
  <c r="AS4" i="86"/>
  <c r="AL4" i="86"/>
  <c r="AU4" i="86" s="1"/>
  <c r="Y86" i="74"/>
  <c r="X86" i="74"/>
  <c r="AN88" i="81"/>
  <c r="AI88" i="81"/>
  <c r="AI87" i="82"/>
  <c r="AN87" i="82"/>
  <c r="AJ21" i="42"/>
  <c r="AK21" i="42"/>
  <c r="AT21" i="42" s="1"/>
  <c r="AJ57" i="42"/>
  <c r="AK57" i="42"/>
  <c r="AT57" i="42" s="1"/>
  <c r="AS23" i="42"/>
  <c r="AL23" i="42"/>
  <c r="AU23" i="42" s="1"/>
  <c r="AS65" i="42"/>
  <c r="AL65" i="42"/>
  <c r="AU65" i="42" s="1"/>
  <c r="AF91" i="33"/>
  <c r="AO91" i="33" s="1"/>
  <c r="AE91" i="33"/>
  <c r="AG91" i="33"/>
  <c r="AP91" i="33" s="1"/>
  <c r="W92" i="33"/>
  <c r="AK16" i="42"/>
  <c r="AT16" i="42" s="1"/>
  <c r="AJ16" i="42"/>
  <c r="AK52" i="42"/>
  <c r="AT52" i="42" s="1"/>
  <c r="AJ52" i="42"/>
  <c r="AJ86" i="42"/>
  <c r="AK86" i="42"/>
  <c r="AT86" i="42" s="1"/>
  <c r="AS35" i="42"/>
  <c r="AL35" i="42"/>
  <c r="AU35" i="42" s="1"/>
  <c r="AS7" i="86"/>
  <c r="AL7" i="86"/>
  <c r="AU7" i="86" s="1"/>
  <c r="AJ13" i="42"/>
  <c r="AS26" i="78"/>
  <c r="AL26" i="78"/>
  <c r="AU26" i="78" s="1"/>
  <c r="AS12" i="78"/>
  <c r="AL12" i="78"/>
  <c r="AU12" i="78" s="1"/>
  <c r="AJ24" i="42"/>
  <c r="AK24" i="42"/>
  <c r="AT24" i="42" s="1"/>
  <c r="AJ60" i="42"/>
  <c r="AK60" i="42"/>
  <c r="AT60" i="42" s="1"/>
  <c r="AN86" i="73"/>
  <c r="AI86" i="73"/>
  <c r="AS73" i="42"/>
  <c r="AL73" i="42"/>
  <c r="AU73" i="42" s="1"/>
  <c r="AS6" i="86"/>
  <c r="AL6" i="86"/>
  <c r="AU6" i="86" s="1"/>
  <c r="AS14" i="78"/>
  <c r="AL14" i="78"/>
  <c r="AU14" i="78" s="1"/>
  <c r="X88" i="38"/>
  <c r="Y88" i="38"/>
  <c r="AJ20" i="42"/>
  <c r="AK20" i="42"/>
  <c r="AT20" i="42" s="1"/>
  <c r="AJ56" i="42"/>
  <c r="AK56" i="42"/>
  <c r="AT56" i="42" s="1"/>
  <c r="AL89" i="42"/>
  <c r="AU89" i="42" s="1"/>
  <c r="AR89" i="42"/>
  <c r="AR91" i="42" s="1"/>
  <c r="AI85" i="74"/>
  <c r="AN85" i="74"/>
  <c r="X89" i="81"/>
  <c r="Y89" i="81"/>
  <c r="AJ27" i="42"/>
  <c r="AK27" i="42"/>
  <c r="AT27" i="42" s="1"/>
  <c r="AR89" i="25"/>
  <c r="AR91" i="37"/>
  <c r="AK58" i="42"/>
  <c r="AT58" i="42" s="1"/>
  <c r="AJ58" i="42"/>
  <c r="AS61" i="42"/>
  <c r="AL61" i="42"/>
  <c r="AU61" i="42" s="1"/>
  <c r="Z89" i="26"/>
  <c r="AS18" i="78"/>
  <c r="AL18" i="78"/>
  <c r="AU18" i="78" s="1"/>
  <c r="AH86" i="90"/>
  <c r="AQ86" i="90" s="1"/>
  <c r="AJ30" i="42"/>
  <c r="AK30" i="42"/>
  <c r="AT30" i="42" s="1"/>
  <c r="AJ66" i="42"/>
  <c r="AK66" i="42"/>
  <c r="AT66" i="42" s="1"/>
  <c r="AS20" i="78"/>
  <c r="AL20" i="78"/>
  <c r="AU20" i="78" s="1"/>
  <c r="AJ26" i="42"/>
  <c r="AK26" i="42"/>
  <c r="AT26" i="42" s="1"/>
  <c r="AJ62" i="42"/>
  <c r="AK62" i="42"/>
  <c r="AT62" i="42" s="1"/>
  <c r="AH92" i="41"/>
  <c r="AQ92" i="41" s="1"/>
  <c r="AJ59" i="42"/>
  <c r="AJ25" i="42"/>
  <c r="AJ63" i="42"/>
  <c r="AK63" i="42"/>
  <c r="AT63" i="42" s="1"/>
  <c r="AS6" i="30"/>
  <c r="AL6" i="30"/>
  <c r="AU6" i="30" s="1"/>
  <c r="AU91" i="30" s="1"/>
  <c r="C11" i="30" s="1"/>
  <c r="AH85" i="89"/>
  <c r="AQ85" i="89" s="1"/>
  <c r="AJ33" i="42"/>
  <c r="AK33" i="42"/>
  <c r="AT33" i="42" s="1"/>
  <c r="AJ69" i="42"/>
  <c r="AK69" i="42"/>
  <c r="AT69" i="42" s="1"/>
  <c r="AS41" i="42"/>
  <c r="AL41" i="42"/>
  <c r="AU41" i="42" s="1"/>
  <c r="AS83" i="42"/>
  <c r="AL83" i="42"/>
  <c r="AU83" i="42" s="1"/>
  <c r="AR91" i="41"/>
  <c r="AT91" i="78"/>
  <c r="AR89" i="86"/>
  <c r="AR91" i="86" s="1"/>
  <c r="AL89" i="86"/>
  <c r="AU89" i="86" s="1"/>
  <c r="AS7" i="30"/>
  <c r="AL7" i="30"/>
  <c r="AU7" i="30" s="1"/>
  <c r="AK28" i="42"/>
  <c r="AT28" i="42" s="1"/>
  <c r="AJ28" i="42"/>
  <c r="AK64" i="42"/>
  <c r="AT64" i="42" s="1"/>
  <c r="AJ64" i="42"/>
  <c r="AS47" i="42"/>
  <c r="AL47" i="42"/>
  <c r="AU47" i="42" s="1"/>
  <c r="AS32" i="78"/>
  <c r="AL32" i="78"/>
  <c r="AU32" i="78" s="1"/>
  <c r="AH90" i="85"/>
  <c r="AQ90" i="85" s="1"/>
  <c r="AJ49" i="42"/>
  <c r="Z86" i="90"/>
  <c r="AS8" i="30"/>
  <c r="AL8" i="30"/>
  <c r="AU8" i="30" s="1"/>
  <c r="AH92" i="37"/>
  <c r="AQ92" i="37" s="1"/>
  <c r="AJ36" i="42"/>
  <c r="AK36" i="42"/>
  <c r="AT36" i="42" s="1"/>
  <c r="AJ72" i="42"/>
  <c r="AK72" i="42"/>
  <c r="AT72" i="42" s="1"/>
  <c r="Y87" i="73"/>
  <c r="X87" i="73"/>
  <c r="Z88" i="46"/>
  <c r="X88" i="46"/>
  <c r="Y88" i="46"/>
  <c r="AJ7" i="42"/>
  <c r="AI87" i="38"/>
  <c r="AN87" i="38"/>
  <c r="AS25" i="78"/>
  <c r="AL25" i="78"/>
  <c r="AU25" i="78" s="1"/>
  <c r="AR89" i="85"/>
  <c r="AJ32" i="42"/>
  <c r="AK32" i="42"/>
  <c r="AT32" i="42" s="1"/>
  <c r="AJ68" i="42"/>
  <c r="AK68" i="42"/>
  <c r="AT68" i="42" s="1"/>
  <c r="Z92" i="41"/>
  <c r="AJ11" i="42"/>
  <c r="X90" i="45"/>
  <c r="Y90" i="45"/>
  <c r="AJ51" i="42"/>
  <c r="AK51" i="42"/>
  <c r="AT51" i="42" s="1"/>
  <c r="AS55" i="42"/>
  <c r="AL55" i="42"/>
  <c r="AU55" i="42" s="1"/>
  <c r="AR88" i="26"/>
  <c r="AK22" i="42"/>
  <c r="AT22" i="42" s="1"/>
  <c r="AJ22" i="42"/>
  <c r="AR89" i="30"/>
  <c r="AR91" i="30" s="1"/>
  <c r="AL89" i="30"/>
  <c r="AU89" i="30" s="1"/>
  <c r="AS19" i="78"/>
  <c r="AL19" i="78"/>
  <c r="AU19" i="78" s="1"/>
  <c r="Z85" i="89"/>
  <c r="AJ39" i="42"/>
  <c r="AK39" i="42"/>
  <c r="AT39" i="42" s="1"/>
  <c r="AJ75" i="42"/>
  <c r="AK75" i="42"/>
  <c r="AT75" i="42" s="1"/>
  <c r="AH88" i="94"/>
  <c r="AQ88" i="94" s="1"/>
  <c r="AS31" i="42"/>
  <c r="AL31" i="42"/>
  <c r="AU31" i="42" s="1"/>
  <c r="AS6" i="78"/>
  <c r="AL6" i="78"/>
  <c r="AU6" i="78" s="1"/>
  <c r="AS4" i="78"/>
  <c r="AL4" i="78"/>
  <c r="AU4" i="78" s="1"/>
  <c r="AR87" i="94"/>
  <c r="AK34" i="42"/>
  <c r="AT34" i="42" s="1"/>
  <c r="AJ34" i="42"/>
  <c r="AK70" i="42"/>
  <c r="AT70" i="42" s="1"/>
  <c r="AJ70" i="42"/>
  <c r="AS19" i="42"/>
  <c r="AL19" i="42"/>
  <c r="AU19" i="42" s="1"/>
  <c r="AS88" i="42"/>
  <c r="AL88" i="42"/>
  <c r="AU88" i="42" s="1"/>
  <c r="AH90" i="25"/>
  <c r="AQ90" i="25" s="1"/>
  <c r="Z90" i="85"/>
  <c r="AJ6" i="42"/>
  <c r="AK6" i="42"/>
  <c r="AT6" i="42" s="1"/>
  <c r="AJ42" i="42"/>
  <c r="AK42" i="42"/>
  <c r="AT42" i="42" s="1"/>
  <c r="AJ78" i="42"/>
  <c r="AK78" i="42"/>
  <c r="AT78" i="42" s="1"/>
  <c r="AS17" i="78"/>
  <c r="AL17" i="78"/>
  <c r="AU17" i="78" s="1"/>
  <c r="AS91" i="86"/>
  <c r="AI87" i="46"/>
  <c r="AN87" i="46"/>
  <c r="Y87" i="29"/>
  <c r="X87" i="29"/>
  <c r="AJ38" i="42"/>
  <c r="AK38" i="42"/>
  <c r="AT38" i="42" s="1"/>
  <c r="AJ74" i="42"/>
  <c r="AK74" i="42"/>
  <c r="AT74" i="42" s="1"/>
  <c r="AN89" i="77"/>
  <c r="AI89" i="77"/>
  <c r="AJ77" i="42"/>
  <c r="AJ67" i="42"/>
  <c r="AJ4" i="42"/>
  <c r="AK4" i="42"/>
  <c r="AT4" i="42" s="1"/>
  <c r="Y88" i="82"/>
  <c r="X88" i="82"/>
  <c r="AX5" i="26" l="1"/>
  <c r="S5" i="26" s="1"/>
  <c r="AC5" i="26" s="1"/>
  <c r="AB6" i="26" s="1"/>
  <c r="AU91" i="78"/>
  <c r="C11" i="78" s="1"/>
  <c r="F31" i="97" s="1"/>
  <c r="AS91" i="78"/>
  <c r="AX8" i="26"/>
  <c r="S8" i="26" s="1"/>
  <c r="AC8" i="26" s="1"/>
  <c r="AB9" i="26" s="1"/>
  <c r="AX7" i="26"/>
  <c r="S7" i="26" s="1"/>
  <c r="AC7" i="26" s="1"/>
  <c r="AB8" i="26" s="1"/>
  <c r="AK8" i="26" s="1"/>
  <c r="AT8" i="26" s="1"/>
  <c r="AU91" i="86"/>
  <c r="C11" i="86" s="1"/>
  <c r="F39" i="97" s="1"/>
  <c r="AX6" i="26"/>
  <c r="S6" i="26" s="1"/>
  <c r="AC6" i="26" s="1"/>
  <c r="AB7" i="26" s="1"/>
  <c r="AJ5" i="26"/>
  <c r="AK5" i="26"/>
  <c r="AT5" i="26" s="1"/>
  <c r="AH90" i="45"/>
  <c r="AQ90" i="45" s="1"/>
  <c r="AS67" i="42"/>
  <c r="AL67" i="42"/>
  <c r="AU67" i="42" s="1"/>
  <c r="AR87" i="46"/>
  <c r="AS68" i="42"/>
  <c r="AL68" i="42"/>
  <c r="AU68" i="42" s="1"/>
  <c r="AH88" i="46"/>
  <c r="AQ88" i="46" s="1"/>
  <c r="AS49" i="42"/>
  <c r="AL49" i="42"/>
  <c r="AU49" i="42" s="1"/>
  <c r="AS28" i="42"/>
  <c r="AL28" i="42"/>
  <c r="AU28" i="42" s="1"/>
  <c r="AS26" i="42"/>
  <c r="AL26" i="42"/>
  <c r="AU26" i="42" s="1"/>
  <c r="AS58" i="42"/>
  <c r="AL58" i="42"/>
  <c r="AU58" i="42" s="1"/>
  <c r="AR85" i="74"/>
  <c r="AS20" i="42"/>
  <c r="AL20" i="42"/>
  <c r="AU20" i="42" s="1"/>
  <c r="AS29" i="42"/>
  <c r="AL29" i="42"/>
  <c r="AU29" i="42" s="1"/>
  <c r="AK81" i="26"/>
  <c r="AT81" i="26" s="1"/>
  <c r="AJ81" i="26"/>
  <c r="AK75" i="26"/>
  <c r="AT75" i="26" s="1"/>
  <c r="AJ75" i="26"/>
  <c r="AK69" i="26"/>
  <c r="AT69" i="26" s="1"/>
  <c r="AJ69" i="26"/>
  <c r="AK63" i="26"/>
  <c r="AT63" i="26" s="1"/>
  <c r="AJ63" i="26"/>
  <c r="AK57" i="26"/>
  <c r="AT57" i="26" s="1"/>
  <c r="AJ57" i="26"/>
  <c r="AK51" i="26"/>
  <c r="AT51" i="26" s="1"/>
  <c r="AJ51" i="26"/>
  <c r="AK45" i="26"/>
  <c r="AT45" i="26" s="1"/>
  <c r="AJ45" i="26"/>
  <c r="AK39" i="26"/>
  <c r="AT39" i="26" s="1"/>
  <c r="AJ39" i="26"/>
  <c r="AK33" i="26"/>
  <c r="AT33" i="26" s="1"/>
  <c r="AJ33" i="26"/>
  <c r="AK27" i="26"/>
  <c r="AT27" i="26" s="1"/>
  <c r="AJ27" i="26"/>
  <c r="AK21" i="26"/>
  <c r="AT21" i="26" s="1"/>
  <c r="AJ21" i="26"/>
  <c r="AK15" i="26"/>
  <c r="AT15" i="26" s="1"/>
  <c r="AJ15" i="26"/>
  <c r="AJ9" i="26"/>
  <c r="AK9" i="26"/>
  <c r="AT9" i="26" s="1"/>
  <c r="AS46" i="42"/>
  <c r="AL46" i="42"/>
  <c r="AU46" i="42" s="1"/>
  <c r="AS85" i="42"/>
  <c r="AL85" i="42"/>
  <c r="AU85" i="42" s="1"/>
  <c r="AI92" i="37"/>
  <c r="AN92" i="37"/>
  <c r="Z91" i="25"/>
  <c r="Y91" i="25"/>
  <c r="X91" i="25"/>
  <c r="AS17" i="42"/>
  <c r="AL17" i="42"/>
  <c r="AU17" i="42" s="1"/>
  <c r="AH88" i="82"/>
  <c r="AQ88" i="82" s="1"/>
  <c r="AS42" i="42"/>
  <c r="AL42" i="42"/>
  <c r="AU42" i="42" s="1"/>
  <c r="AS63" i="42"/>
  <c r="AL63" i="42"/>
  <c r="AU63" i="42" s="1"/>
  <c r="AS30" i="42"/>
  <c r="AL30" i="42"/>
  <c r="AU30" i="42" s="1"/>
  <c r="AS27" i="42"/>
  <c r="AL27" i="42"/>
  <c r="AU27" i="42" s="1"/>
  <c r="AS60" i="42"/>
  <c r="AL60" i="42"/>
  <c r="AU60" i="42" s="1"/>
  <c r="X92" i="33"/>
  <c r="Y92" i="33"/>
  <c r="AS21" i="42"/>
  <c r="AL21" i="42"/>
  <c r="AU21" i="42" s="1"/>
  <c r="AH86" i="74"/>
  <c r="AQ86" i="74" s="1"/>
  <c r="AS50" i="42"/>
  <c r="AL50" i="42"/>
  <c r="AU50" i="42" s="1"/>
  <c r="AS54" i="42"/>
  <c r="AL54" i="42"/>
  <c r="AU54" i="42" s="1"/>
  <c r="AJ86" i="26"/>
  <c r="AK86" i="26"/>
  <c r="AT86" i="26" s="1"/>
  <c r="AJ80" i="26"/>
  <c r="AK80" i="26"/>
  <c r="AT80" i="26" s="1"/>
  <c r="AJ74" i="26"/>
  <c r="AK74" i="26"/>
  <c r="AT74" i="26" s="1"/>
  <c r="AJ68" i="26"/>
  <c r="AK68" i="26"/>
  <c r="AT68" i="26" s="1"/>
  <c r="AJ62" i="26"/>
  <c r="AK62" i="26"/>
  <c r="AT62" i="26" s="1"/>
  <c r="AJ56" i="26"/>
  <c r="AK56" i="26"/>
  <c r="AT56" i="26" s="1"/>
  <c r="AJ50" i="26"/>
  <c r="AK50" i="26"/>
  <c r="AT50" i="26" s="1"/>
  <c r="AJ44" i="26"/>
  <c r="AK44" i="26"/>
  <c r="AT44" i="26" s="1"/>
  <c r="AJ38" i="26"/>
  <c r="AK38" i="26"/>
  <c r="AT38" i="26" s="1"/>
  <c r="AJ32" i="26"/>
  <c r="AK32" i="26"/>
  <c r="AT32" i="26" s="1"/>
  <c r="AJ26" i="26"/>
  <c r="AK26" i="26"/>
  <c r="AT26" i="26" s="1"/>
  <c r="AJ20" i="26"/>
  <c r="AK20" i="26"/>
  <c r="AT20" i="26" s="1"/>
  <c r="AJ14" i="26"/>
  <c r="AK14" i="26"/>
  <c r="AT14" i="26" s="1"/>
  <c r="AJ8" i="26"/>
  <c r="AS12" i="42"/>
  <c r="AL12" i="42"/>
  <c r="AU12" i="42" s="1"/>
  <c r="AN90" i="25"/>
  <c r="AI90" i="25"/>
  <c r="AS76" i="42"/>
  <c r="AL76" i="42"/>
  <c r="AU76" i="42" s="1"/>
  <c r="AS53" i="42"/>
  <c r="AL53" i="42"/>
  <c r="AU53" i="42" s="1"/>
  <c r="AR89" i="77"/>
  <c r="AH87" i="29"/>
  <c r="AQ87" i="29" s="1"/>
  <c r="AS70" i="42"/>
  <c r="AL70" i="42"/>
  <c r="AU70" i="42" s="1"/>
  <c r="AS75" i="42"/>
  <c r="AL75" i="42"/>
  <c r="AU75" i="42" s="1"/>
  <c r="Z90" i="45"/>
  <c r="AS32" i="42"/>
  <c r="AL32" i="42"/>
  <c r="AU32" i="42" s="1"/>
  <c r="AR87" i="38"/>
  <c r="AH87" i="73"/>
  <c r="AQ87" i="73" s="1"/>
  <c r="AS69" i="42"/>
  <c r="AL69" i="42"/>
  <c r="AU69" i="42" s="1"/>
  <c r="AS25" i="42"/>
  <c r="AL25" i="42"/>
  <c r="AU25" i="42" s="1"/>
  <c r="AH88" i="38"/>
  <c r="AQ88" i="38" s="1"/>
  <c r="AS13" i="42"/>
  <c r="AL13" i="42"/>
  <c r="AU13" i="42" s="1"/>
  <c r="AS86" i="42"/>
  <c r="AL86" i="42"/>
  <c r="AU86" i="42" s="1"/>
  <c r="AH90" i="77"/>
  <c r="AQ90" i="77" s="1"/>
  <c r="AK88" i="26"/>
  <c r="AT88" i="26" s="1"/>
  <c r="AJ88" i="26"/>
  <c r="AJ79" i="26"/>
  <c r="AK79" i="26"/>
  <c r="AT79" i="26" s="1"/>
  <c r="AJ73" i="26"/>
  <c r="AK73" i="26"/>
  <c r="AT73" i="26" s="1"/>
  <c r="AJ67" i="26"/>
  <c r="AK67" i="26"/>
  <c r="AT67" i="26" s="1"/>
  <c r="AJ61" i="26"/>
  <c r="AK61" i="26"/>
  <c r="AT61" i="26" s="1"/>
  <c r="AJ55" i="26"/>
  <c r="AK55" i="26"/>
  <c r="AT55" i="26" s="1"/>
  <c r="AJ49" i="26"/>
  <c r="AK49" i="26"/>
  <c r="AT49" i="26" s="1"/>
  <c r="AJ43" i="26"/>
  <c r="AK43" i="26"/>
  <c r="AT43" i="26" s="1"/>
  <c r="AJ37" i="26"/>
  <c r="AK37" i="26"/>
  <c r="AT37" i="26" s="1"/>
  <c r="AJ31" i="26"/>
  <c r="AK31" i="26"/>
  <c r="AT31" i="26" s="1"/>
  <c r="AJ25" i="26"/>
  <c r="AK25" i="26"/>
  <c r="AT25" i="26" s="1"/>
  <c r="AJ19" i="26"/>
  <c r="AK19" i="26"/>
  <c r="AT19" i="26" s="1"/>
  <c r="AJ13" i="26"/>
  <c r="AK13" i="26"/>
  <c r="AT13" i="26" s="1"/>
  <c r="AK7" i="26"/>
  <c r="AT7" i="26" s="1"/>
  <c r="AS80" i="42"/>
  <c r="AL80" i="42"/>
  <c r="AU80" i="42" s="1"/>
  <c r="Y89" i="94"/>
  <c r="X89" i="94"/>
  <c r="AS81" i="42"/>
  <c r="AL81" i="42"/>
  <c r="AU81" i="42" s="1"/>
  <c r="AS38" i="42"/>
  <c r="AL38" i="42"/>
  <c r="AU38" i="42" s="1"/>
  <c r="AS72" i="42"/>
  <c r="AL72" i="42"/>
  <c r="AU72" i="42" s="1"/>
  <c r="Z88" i="82"/>
  <c r="AS6" i="42"/>
  <c r="AL6" i="42"/>
  <c r="AU6" i="42" s="1"/>
  <c r="AS11" i="42"/>
  <c r="AL11" i="42"/>
  <c r="AU11" i="42" s="1"/>
  <c r="AS36" i="42"/>
  <c r="AL36" i="42"/>
  <c r="AU36" i="42" s="1"/>
  <c r="AS59" i="42"/>
  <c r="AL59" i="42"/>
  <c r="AU59" i="42" s="1"/>
  <c r="AE89" i="26"/>
  <c r="AX89" i="26"/>
  <c r="S89" i="26" s="1"/>
  <c r="AC89" i="26" s="1"/>
  <c r="AJ89" i="26" s="1"/>
  <c r="AS89" i="26" s="1"/>
  <c r="AG89" i="26"/>
  <c r="AP89" i="26" s="1"/>
  <c r="AP91" i="26" s="1"/>
  <c r="AF89" i="26"/>
  <c r="AO89" i="26" s="1"/>
  <c r="AO91" i="26" s="1"/>
  <c r="AH89" i="81"/>
  <c r="AQ89" i="81" s="1"/>
  <c r="Z88" i="38"/>
  <c r="AS24" i="42"/>
  <c r="AL24" i="42"/>
  <c r="AU24" i="42" s="1"/>
  <c r="AS52" i="42"/>
  <c r="AL52" i="42"/>
  <c r="AU52" i="42" s="1"/>
  <c r="Z86" i="74"/>
  <c r="Z90" i="77"/>
  <c r="AS14" i="42"/>
  <c r="AL14" i="42"/>
  <c r="AU14" i="42" s="1"/>
  <c r="AS18" i="42"/>
  <c r="AL18" i="42"/>
  <c r="AU18" i="42" s="1"/>
  <c r="AK84" i="26"/>
  <c r="AT84" i="26" s="1"/>
  <c r="AJ84" i="26"/>
  <c r="AK78" i="26"/>
  <c r="AT78" i="26" s="1"/>
  <c r="AJ78" i="26"/>
  <c r="AK72" i="26"/>
  <c r="AT72" i="26" s="1"/>
  <c r="AJ72" i="26"/>
  <c r="AK66" i="26"/>
  <c r="AT66" i="26" s="1"/>
  <c r="AJ66" i="26"/>
  <c r="AK60" i="26"/>
  <c r="AT60" i="26" s="1"/>
  <c r="AJ60" i="26"/>
  <c r="AK54" i="26"/>
  <c r="AT54" i="26" s="1"/>
  <c r="AJ54" i="26"/>
  <c r="AK48" i="26"/>
  <c r="AT48" i="26" s="1"/>
  <c r="AJ48" i="26"/>
  <c r="AK42" i="26"/>
  <c r="AT42" i="26" s="1"/>
  <c r="AJ42" i="26"/>
  <c r="AK36" i="26"/>
  <c r="AT36" i="26" s="1"/>
  <c r="AJ36" i="26"/>
  <c r="AK30" i="26"/>
  <c r="AT30" i="26" s="1"/>
  <c r="AJ30" i="26"/>
  <c r="AK24" i="26"/>
  <c r="AT24" i="26" s="1"/>
  <c r="AJ24" i="26"/>
  <c r="AK18" i="26"/>
  <c r="AT18" i="26" s="1"/>
  <c r="AJ18" i="26"/>
  <c r="AK12" i="26"/>
  <c r="AT12" i="26" s="1"/>
  <c r="AJ12" i="26"/>
  <c r="AK6" i="26"/>
  <c r="AT6" i="26" s="1"/>
  <c r="AJ6" i="26"/>
  <c r="AS10" i="42"/>
  <c r="AL10" i="42"/>
  <c r="AU10" i="42" s="1"/>
  <c r="AR86" i="29"/>
  <c r="AS84" i="42"/>
  <c r="AL84" i="42"/>
  <c r="AU84" i="42" s="1"/>
  <c r="AS40" i="42"/>
  <c r="AL40" i="42"/>
  <c r="AU40" i="42" s="1"/>
  <c r="AS77" i="42"/>
  <c r="AL77" i="42"/>
  <c r="AU77" i="42" s="1"/>
  <c r="AG88" i="46"/>
  <c r="AP88" i="46" s="1"/>
  <c r="AF88" i="46"/>
  <c r="AO88" i="46" s="1"/>
  <c r="AE88" i="46"/>
  <c r="W89" i="46"/>
  <c r="AT91" i="42"/>
  <c r="Z87" i="29"/>
  <c r="W91" i="85"/>
  <c r="AF90" i="85"/>
  <c r="AO90" i="85" s="1"/>
  <c r="AG90" i="85"/>
  <c r="AP90" i="85" s="1"/>
  <c r="AE90" i="85"/>
  <c r="AS34" i="42"/>
  <c r="AL34" i="42"/>
  <c r="AU34" i="42" s="1"/>
  <c r="AS39" i="42"/>
  <c r="AL39" i="42"/>
  <c r="AU39" i="42" s="1"/>
  <c r="AS22" i="42"/>
  <c r="AL22" i="42"/>
  <c r="AU22" i="42" s="1"/>
  <c r="AG92" i="41"/>
  <c r="AP92" i="41" s="1"/>
  <c r="AF92" i="41"/>
  <c r="AO92" i="41" s="1"/>
  <c r="AE92" i="41"/>
  <c r="W93" i="41"/>
  <c r="AS7" i="42"/>
  <c r="AL7" i="42"/>
  <c r="AU7" i="42" s="1"/>
  <c r="Z87" i="73"/>
  <c r="AS64" i="42"/>
  <c r="AL64" i="42"/>
  <c r="AU64" i="42" s="1"/>
  <c r="AS33" i="42"/>
  <c r="AL33" i="42"/>
  <c r="AU33" i="42" s="1"/>
  <c r="AS62" i="42"/>
  <c r="AL62" i="42"/>
  <c r="AU62" i="42" s="1"/>
  <c r="Z89" i="81"/>
  <c r="AS56" i="42"/>
  <c r="AL56" i="42"/>
  <c r="AU56" i="42" s="1"/>
  <c r="AR86" i="73"/>
  <c r="AI91" i="33"/>
  <c r="AN91" i="33"/>
  <c r="AR87" i="82"/>
  <c r="AJ85" i="26"/>
  <c r="AK85" i="26"/>
  <c r="AT85" i="26" s="1"/>
  <c r="AJ83" i="26"/>
  <c r="AK83" i="26"/>
  <c r="AT83" i="26" s="1"/>
  <c r="AJ77" i="26"/>
  <c r="AK77" i="26"/>
  <c r="AT77" i="26" s="1"/>
  <c r="AJ71" i="26"/>
  <c r="AK71" i="26"/>
  <c r="AT71" i="26" s="1"/>
  <c r="AJ65" i="26"/>
  <c r="AK65" i="26"/>
  <c r="AT65" i="26" s="1"/>
  <c r="AJ59" i="26"/>
  <c r="AK59" i="26"/>
  <c r="AT59" i="26" s="1"/>
  <c r="AJ53" i="26"/>
  <c r="AK53" i="26"/>
  <c r="AT53" i="26" s="1"/>
  <c r="AJ47" i="26"/>
  <c r="AK47" i="26"/>
  <c r="AT47" i="26" s="1"/>
  <c r="AJ41" i="26"/>
  <c r="AK41" i="26"/>
  <c r="AT41" i="26" s="1"/>
  <c r="AJ35" i="26"/>
  <c r="AK35" i="26"/>
  <c r="AT35" i="26" s="1"/>
  <c r="AJ29" i="26"/>
  <c r="AK29" i="26"/>
  <c r="AT29" i="26" s="1"/>
  <c r="AJ23" i="26"/>
  <c r="AK23" i="26"/>
  <c r="AT23" i="26" s="1"/>
  <c r="AJ17" i="26"/>
  <c r="AK17" i="26"/>
  <c r="AT17" i="26" s="1"/>
  <c r="AJ11" i="26"/>
  <c r="AK11" i="26"/>
  <c r="AT11" i="26" s="1"/>
  <c r="AJ3" i="26"/>
  <c r="AB4" i="26"/>
  <c r="AS82" i="42"/>
  <c r="AL82" i="42"/>
  <c r="AU82" i="42" s="1"/>
  <c r="AS44" i="42"/>
  <c r="AL44" i="42"/>
  <c r="AU44" i="42" s="1"/>
  <c r="AS45" i="42"/>
  <c r="AL45" i="42"/>
  <c r="AU45" i="42" s="1"/>
  <c r="X90" i="93"/>
  <c r="Y90" i="93"/>
  <c r="AS4" i="42"/>
  <c r="AL4" i="42"/>
  <c r="AU4" i="42" s="1"/>
  <c r="AS74" i="42"/>
  <c r="AL74" i="42"/>
  <c r="AU74" i="42" s="1"/>
  <c r="AS78" i="42"/>
  <c r="AL78" i="42"/>
  <c r="AU78" i="42" s="1"/>
  <c r="AG85" i="89"/>
  <c r="AP85" i="89" s="1"/>
  <c r="W86" i="89"/>
  <c r="AE85" i="89"/>
  <c r="AF85" i="89"/>
  <c r="AO85" i="89" s="1"/>
  <c r="AS51" i="42"/>
  <c r="AL51" i="42"/>
  <c r="AU51" i="42" s="1"/>
  <c r="AE86" i="90"/>
  <c r="W87" i="90"/>
  <c r="AF86" i="90"/>
  <c r="AO86" i="90" s="1"/>
  <c r="AG86" i="90"/>
  <c r="AP86" i="90" s="1"/>
  <c r="AS66" i="42"/>
  <c r="AL66" i="42"/>
  <c r="AU66" i="42" s="1"/>
  <c r="AS16" i="42"/>
  <c r="AL16" i="42"/>
  <c r="AU16" i="42" s="1"/>
  <c r="AS57" i="42"/>
  <c r="AL57" i="42"/>
  <c r="AU57" i="42" s="1"/>
  <c r="AR88" i="81"/>
  <c r="AS87" i="42"/>
  <c r="AL87" i="42"/>
  <c r="AU87" i="42" s="1"/>
  <c r="AK87" i="26"/>
  <c r="AT87" i="26" s="1"/>
  <c r="AJ87" i="26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R89" i="45"/>
  <c r="AS8" i="42"/>
  <c r="AL8" i="42"/>
  <c r="AU8" i="42" s="1"/>
  <c r="AS48" i="42"/>
  <c r="AL48" i="42"/>
  <c r="AU48" i="42" s="1"/>
  <c r="X93" i="37"/>
  <c r="Z93" i="37" s="1"/>
  <c r="Y93" i="37"/>
  <c r="AS5" i="42"/>
  <c r="AL5" i="42"/>
  <c r="AU5" i="42" s="1"/>
  <c r="AN88" i="94"/>
  <c r="AI88" i="94"/>
  <c r="AS9" i="42"/>
  <c r="AL9" i="42"/>
  <c r="AU9" i="42" s="1"/>
  <c r="AS15" i="42"/>
  <c r="AL15" i="42"/>
  <c r="AU15" i="42" s="1"/>
  <c r="AI89" i="93"/>
  <c r="AN89" i="93"/>
  <c r="AS91" i="42" l="1"/>
  <c r="AJ7" i="26"/>
  <c r="AU91" i="42"/>
  <c r="C11" i="42" s="1"/>
  <c r="AG93" i="37"/>
  <c r="AP93" i="37" s="1"/>
  <c r="AF93" i="37"/>
  <c r="AO93" i="37" s="1"/>
  <c r="AE93" i="37"/>
  <c r="W94" i="37"/>
  <c r="AS3" i="26"/>
  <c r="AL3" i="26"/>
  <c r="AU3" i="26" s="1"/>
  <c r="AS77" i="26"/>
  <c r="AL77" i="26"/>
  <c r="AU77" i="26" s="1"/>
  <c r="X89" i="46"/>
  <c r="Y89" i="46"/>
  <c r="AS34" i="26"/>
  <c r="AL34" i="26"/>
  <c r="AU34" i="26" s="1"/>
  <c r="AR88" i="94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X87" i="90"/>
  <c r="Y87" i="90"/>
  <c r="AJ4" i="26"/>
  <c r="AK4" i="26"/>
  <c r="AT4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W91" i="77"/>
  <c r="AE90" i="77"/>
  <c r="AF90" i="77"/>
  <c r="AO90" i="77" s="1"/>
  <c r="AG90" i="77"/>
  <c r="AP90" i="77" s="1"/>
  <c r="AE88" i="38"/>
  <c r="AF88" i="38"/>
  <c r="AO88" i="38" s="1"/>
  <c r="W89" i="38"/>
  <c r="AG88" i="38"/>
  <c r="AP88" i="38" s="1"/>
  <c r="AF88" i="82"/>
  <c r="AO88" i="82" s="1"/>
  <c r="AE88" i="82"/>
  <c r="AG88" i="82"/>
  <c r="AP88" i="82" s="1"/>
  <c r="W89" i="82"/>
  <c r="AS19" i="26"/>
  <c r="AL19" i="26"/>
  <c r="AU19" i="26" s="1"/>
  <c r="AS37" i="26"/>
  <c r="AL37" i="26"/>
  <c r="AU37" i="26" s="1"/>
  <c r="AS55" i="26"/>
  <c r="AL55" i="26"/>
  <c r="AU55" i="26" s="1"/>
  <c r="AS73" i="26"/>
  <c r="AL73" i="26"/>
  <c r="AU73" i="26" s="1"/>
  <c r="AR90" i="25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S23" i="26"/>
  <c r="AL23" i="26"/>
  <c r="AU23" i="26" s="1"/>
  <c r="AH89" i="94"/>
  <c r="AQ89" i="94" s="1"/>
  <c r="AQ91" i="94" s="1"/>
  <c r="AZ3" i="94"/>
  <c r="AX4" i="94" s="1"/>
  <c r="S4" i="94" s="1"/>
  <c r="AC4" i="94" s="1"/>
  <c r="AB5" i="94" s="1"/>
  <c r="AX16" i="94"/>
  <c r="S16" i="94" s="1"/>
  <c r="AC16" i="94" s="1"/>
  <c r="AB17" i="94" s="1"/>
  <c r="AX22" i="94"/>
  <c r="S22" i="94" s="1"/>
  <c r="AC22" i="94" s="1"/>
  <c r="AB23" i="94" s="1"/>
  <c r="AX28" i="94"/>
  <c r="S28" i="94" s="1"/>
  <c r="AC28" i="94" s="1"/>
  <c r="AB29" i="94" s="1"/>
  <c r="AX34" i="94"/>
  <c r="S34" i="94" s="1"/>
  <c r="AC34" i="94" s="1"/>
  <c r="AB35" i="94" s="1"/>
  <c r="AX40" i="94"/>
  <c r="S40" i="94" s="1"/>
  <c r="AC40" i="94" s="1"/>
  <c r="AB41" i="94" s="1"/>
  <c r="AX43" i="94"/>
  <c r="S43" i="94" s="1"/>
  <c r="AC43" i="94" s="1"/>
  <c r="AB44" i="94" s="1"/>
  <c r="AX46" i="94"/>
  <c r="S46" i="94" s="1"/>
  <c r="AC46" i="94" s="1"/>
  <c r="AB47" i="94" s="1"/>
  <c r="AX49" i="94"/>
  <c r="S49" i="94" s="1"/>
  <c r="AC49" i="94" s="1"/>
  <c r="AB50" i="94" s="1"/>
  <c r="AX52" i="94"/>
  <c r="S52" i="94" s="1"/>
  <c r="AC52" i="94" s="1"/>
  <c r="AB53" i="94" s="1"/>
  <c r="AX55" i="94"/>
  <c r="S55" i="94" s="1"/>
  <c r="AC55" i="94" s="1"/>
  <c r="AB56" i="94" s="1"/>
  <c r="AX58" i="94"/>
  <c r="S58" i="94" s="1"/>
  <c r="AC58" i="94" s="1"/>
  <c r="AB59" i="94" s="1"/>
  <c r="AX61" i="94"/>
  <c r="S61" i="94" s="1"/>
  <c r="AC61" i="94" s="1"/>
  <c r="AB62" i="94" s="1"/>
  <c r="AX64" i="94"/>
  <c r="S64" i="94" s="1"/>
  <c r="AC64" i="94" s="1"/>
  <c r="AB65" i="94" s="1"/>
  <c r="AX67" i="94"/>
  <c r="S67" i="94" s="1"/>
  <c r="AC67" i="94" s="1"/>
  <c r="AB68" i="94" s="1"/>
  <c r="AX70" i="94"/>
  <c r="S70" i="94" s="1"/>
  <c r="AC70" i="94" s="1"/>
  <c r="AB71" i="94" s="1"/>
  <c r="AX73" i="94"/>
  <c r="S73" i="94" s="1"/>
  <c r="AC73" i="94" s="1"/>
  <c r="AB74" i="94" s="1"/>
  <c r="AX76" i="94"/>
  <c r="S76" i="94" s="1"/>
  <c r="AC76" i="94" s="1"/>
  <c r="AB77" i="94" s="1"/>
  <c r="AX79" i="94"/>
  <c r="S79" i="94" s="1"/>
  <c r="AC79" i="94" s="1"/>
  <c r="AB80" i="94" s="1"/>
  <c r="AX82" i="94"/>
  <c r="S82" i="94" s="1"/>
  <c r="AC82" i="94" s="1"/>
  <c r="AB83" i="94" s="1"/>
  <c r="AX88" i="94"/>
  <c r="S88" i="94" s="1"/>
  <c r="AC88" i="94" s="1"/>
  <c r="AB89" i="94" s="1"/>
  <c r="AX87" i="94"/>
  <c r="S87" i="94" s="1"/>
  <c r="AC87" i="94" s="1"/>
  <c r="AB88" i="94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86" i="26"/>
  <c r="AL86" i="26"/>
  <c r="AU86" i="26" s="1"/>
  <c r="AR92" i="37"/>
  <c r="AS9" i="26"/>
  <c r="AL9" i="26"/>
  <c r="AU9" i="26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W90" i="81"/>
  <c r="AE89" i="81"/>
  <c r="AF89" i="81"/>
  <c r="AO89" i="81" s="1"/>
  <c r="AG89" i="81"/>
  <c r="AP89" i="81" s="1"/>
  <c r="AN92" i="41"/>
  <c r="AI92" i="41"/>
  <c r="AN88" i="46"/>
  <c r="AI88" i="46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S7" i="26"/>
  <c r="AL7" i="26"/>
  <c r="AU7" i="26" s="1"/>
  <c r="AS25" i="26"/>
  <c r="AL25" i="26"/>
  <c r="AU25" i="26" s="1"/>
  <c r="AS43" i="26"/>
  <c r="AL43" i="26"/>
  <c r="AU43" i="26" s="1"/>
  <c r="AS61" i="26"/>
  <c r="AL61" i="26"/>
  <c r="AU61" i="26" s="1"/>
  <c r="AS79" i="26"/>
  <c r="AL79" i="26"/>
  <c r="AU79" i="26" s="1"/>
  <c r="AE90" i="45"/>
  <c r="W91" i="45"/>
  <c r="AG90" i="45"/>
  <c r="AP90" i="45" s="1"/>
  <c r="AF90" i="45"/>
  <c r="AO90" i="45" s="1"/>
  <c r="AH92" i="33"/>
  <c r="AQ92" i="33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K89" i="26"/>
  <c r="AT89" i="26" s="1"/>
  <c r="Z86" i="89"/>
  <c r="X86" i="89"/>
  <c r="Y86" i="89"/>
  <c r="AS59" i="26"/>
  <c r="AL59" i="26"/>
  <c r="AU59" i="26" s="1"/>
  <c r="AS87" i="26"/>
  <c r="AL87" i="26"/>
  <c r="AU87" i="26" s="1"/>
  <c r="AS11" i="26"/>
  <c r="AL11" i="26"/>
  <c r="AU11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AR91" i="33"/>
  <c r="W88" i="73"/>
  <c r="AE87" i="73"/>
  <c r="AG87" i="73"/>
  <c r="AP87" i="73" s="1"/>
  <c r="AF87" i="73"/>
  <c r="AO87" i="73" s="1"/>
  <c r="Z91" i="85"/>
  <c r="X91" i="85"/>
  <c r="Y91" i="85"/>
  <c r="AI89" i="26"/>
  <c r="AN89" i="26"/>
  <c r="AN91" i="26" s="1"/>
  <c r="Z89" i="94"/>
  <c r="AS88" i="26"/>
  <c r="AL88" i="26"/>
  <c r="AU88" i="26" s="1"/>
  <c r="AS20" i="26"/>
  <c r="AL20" i="26"/>
  <c r="AU20" i="26" s="1"/>
  <c r="AS38" i="26"/>
  <c r="AL38" i="26"/>
  <c r="AU38" i="26" s="1"/>
  <c r="AS56" i="26"/>
  <c r="AL56" i="26"/>
  <c r="AU56" i="26" s="1"/>
  <c r="AS74" i="26"/>
  <c r="AL74" i="26"/>
  <c r="AU74" i="26" s="1"/>
  <c r="Z92" i="33"/>
  <c r="AH91" i="25"/>
  <c r="AQ91" i="25" s="1"/>
  <c r="AS41" i="26"/>
  <c r="AL41" i="26"/>
  <c r="AU41" i="26" s="1"/>
  <c r="Z93" i="41"/>
  <c r="X93" i="41"/>
  <c r="Y93" i="41"/>
  <c r="AS70" i="26"/>
  <c r="AL70" i="26"/>
  <c r="AU70" i="26" s="1"/>
  <c r="AH90" i="93"/>
  <c r="AQ90" i="93" s="1"/>
  <c r="W88" i="29"/>
  <c r="AG87" i="29"/>
  <c r="AP87" i="29" s="1"/>
  <c r="AE87" i="29"/>
  <c r="AF87" i="29"/>
  <c r="AO87" i="29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S13" i="26"/>
  <c r="AL13" i="26"/>
  <c r="AU13" i="26" s="1"/>
  <c r="AS31" i="26"/>
  <c r="AL31" i="26"/>
  <c r="AU31" i="26" s="1"/>
  <c r="AS49" i="26"/>
  <c r="AL49" i="26"/>
  <c r="AU49" i="26" s="1"/>
  <c r="AS67" i="26"/>
  <c r="AL67" i="26"/>
  <c r="AU67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R89" i="93"/>
  <c r="AI86" i="90"/>
  <c r="AN86" i="90"/>
  <c r="AG86" i="74"/>
  <c r="AP86" i="74" s="1"/>
  <c r="AF86" i="74"/>
  <c r="AO86" i="74" s="1"/>
  <c r="AE86" i="74"/>
  <c r="W87" i="74"/>
  <c r="AS16" i="26"/>
  <c r="AL16" i="26"/>
  <c r="AU16" i="26" s="1"/>
  <c r="AS52" i="26"/>
  <c r="AL52" i="26"/>
  <c r="AU52" i="26" s="1"/>
  <c r="AH93" i="37"/>
  <c r="AQ93" i="37" s="1"/>
  <c r="AN85" i="89"/>
  <c r="AI85" i="89"/>
  <c r="Z90" i="93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AS85" i="26"/>
  <c r="AL85" i="26"/>
  <c r="AU85" i="26" s="1"/>
  <c r="AI90" i="85"/>
  <c r="AN90" i="85"/>
  <c r="AS8" i="26"/>
  <c r="AL8" i="26"/>
  <c r="AU8" i="26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W92" i="25"/>
  <c r="AG91" i="25"/>
  <c r="AP91" i="25" s="1"/>
  <c r="AF91" i="25"/>
  <c r="AO91" i="25" s="1"/>
  <c r="AE91" i="25"/>
  <c r="AS5" i="26"/>
  <c r="AL5" i="26"/>
  <c r="AU5" i="26" s="1"/>
  <c r="AX78" i="94" l="1"/>
  <c r="S78" i="94" s="1"/>
  <c r="AC78" i="94" s="1"/>
  <c r="AB79" i="94" s="1"/>
  <c r="AX66" i="94"/>
  <c r="S66" i="94" s="1"/>
  <c r="AC66" i="94" s="1"/>
  <c r="AB67" i="94" s="1"/>
  <c r="AX54" i="94"/>
  <c r="S54" i="94" s="1"/>
  <c r="AC54" i="94" s="1"/>
  <c r="AB55" i="94" s="1"/>
  <c r="AX30" i="94"/>
  <c r="S30" i="94" s="1"/>
  <c r="AC30" i="94" s="1"/>
  <c r="AB31" i="94" s="1"/>
  <c r="AX83" i="94"/>
  <c r="S83" i="94" s="1"/>
  <c r="AC83" i="94" s="1"/>
  <c r="AB84" i="94" s="1"/>
  <c r="AJ84" i="94" s="1"/>
  <c r="AX77" i="94"/>
  <c r="S77" i="94" s="1"/>
  <c r="AC77" i="94" s="1"/>
  <c r="AB78" i="94" s="1"/>
  <c r="AX71" i="94"/>
  <c r="S71" i="94" s="1"/>
  <c r="AC71" i="94" s="1"/>
  <c r="AB72" i="94" s="1"/>
  <c r="AX65" i="94"/>
  <c r="S65" i="94" s="1"/>
  <c r="AC65" i="94" s="1"/>
  <c r="AB66" i="94" s="1"/>
  <c r="AX59" i="94"/>
  <c r="S59" i="94" s="1"/>
  <c r="AC59" i="94" s="1"/>
  <c r="AB60" i="94" s="1"/>
  <c r="AX53" i="94"/>
  <c r="S53" i="94" s="1"/>
  <c r="AC53" i="94" s="1"/>
  <c r="AB54" i="94" s="1"/>
  <c r="AX47" i="94"/>
  <c r="S47" i="94" s="1"/>
  <c r="AC47" i="94" s="1"/>
  <c r="AB48" i="94" s="1"/>
  <c r="AJ48" i="94" s="1"/>
  <c r="AX41" i="94"/>
  <c r="S41" i="94" s="1"/>
  <c r="AC41" i="94" s="1"/>
  <c r="AB42" i="94" s="1"/>
  <c r="AX35" i="94"/>
  <c r="S35" i="94" s="1"/>
  <c r="AC35" i="94" s="1"/>
  <c r="AB36" i="94" s="1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11" i="94"/>
  <c r="S11" i="94" s="1"/>
  <c r="AC11" i="94" s="1"/>
  <c r="AB12" i="94" s="1"/>
  <c r="AK12" i="94" s="1"/>
  <c r="AT12" i="94" s="1"/>
  <c r="AX5" i="94"/>
  <c r="S5" i="94" s="1"/>
  <c r="AC5" i="94" s="1"/>
  <c r="AB6" i="94" s="1"/>
  <c r="AX10" i="94"/>
  <c r="S10" i="94" s="1"/>
  <c r="AC10" i="94" s="1"/>
  <c r="AB11" i="94" s="1"/>
  <c r="AX86" i="94"/>
  <c r="S86" i="94" s="1"/>
  <c r="AC86" i="94" s="1"/>
  <c r="AB87" i="94" s="1"/>
  <c r="AX81" i="94"/>
  <c r="S81" i="94" s="1"/>
  <c r="AC81" i="94" s="1"/>
  <c r="AB82" i="94" s="1"/>
  <c r="AX75" i="94"/>
  <c r="S75" i="94" s="1"/>
  <c r="AC75" i="94" s="1"/>
  <c r="AB76" i="94" s="1"/>
  <c r="AX63" i="94"/>
  <c r="S63" i="94" s="1"/>
  <c r="AC63" i="94" s="1"/>
  <c r="AB64" i="94" s="1"/>
  <c r="AJ64" i="94" s="1"/>
  <c r="AX57" i="94"/>
  <c r="S57" i="94" s="1"/>
  <c r="AC57" i="94" s="1"/>
  <c r="AB58" i="94" s="1"/>
  <c r="AX51" i="94"/>
  <c r="S51" i="94" s="1"/>
  <c r="AC51" i="94" s="1"/>
  <c r="AB52" i="94" s="1"/>
  <c r="AX45" i="94"/>
  <c r="S45" i="94" s="1"/>
  <c r="AC45" i="94" s="1"/>
  <c r="AB46" i="94" s="1"/>
  <c r="AX39" i="94"/>
  <c r="S39" i="94" s="1"/>
  <c r="AC39" i="94" s="1"/>
  <c r="AB40" i="94" s="1"/>
  <c r="AX33" i="94"/>
  <c r="S33" i="94" s="1"/>
  <c r="AC33" i="94" s="1"/>
  <c r="AB34" i="94" s="1"/>
  <c r="AX27" i="94"/>
  <c r="S27" i="94" s="1"/>
  <c r="AC27" i="94" s="1"/>
  <c r="AB28" i="94" s="1"/>
  <c r="AK28" i="94" s="1"/>
  <c r="AT28" i="94" s="1"/>
  <c r="AX21" i="94"/>
  <c r="S21" i="94" s="1"/>
  <c r="AC21" i="94" s="1"/>
  <c r="AB22" i="94" s="1"/>
  <c r="AX15" i="94"/>
  <c r="S15" i="94" s="1"/>
  <c r="AC15" i="94" s="1"/>
  <c r="AB16" i="94" s="1"/>
  <c r="AK16" i="94" s="1"/>
  <c r="AT16" i="94" s="1"/>
  <c r="AX9" i="94"/>
  <c r="S9" i="94" s="1"/>
  <c r="AC9" i="94" s="1"/>
  <c r="AB10" i="94" s="1"/>
  <c r="AT91" i="26"/>
  <c r="AX69" i="94"/>
  <c r="S69" i="94" s="1"/>
  <c r="AC69" i="94" s="1"/>
  <c r="AB70" i="94" s="1"/>
  <c r="AX85" i="94"/>
  <c r="S85" i="94" s="1"/>
  <c r="AC85" i="94" s="1"/>
  <c r="AB86" i="94" s="1"/>
  <c r="AK86" i="94" s="1"/>
  <c r="AT86" i="94" s="1"/>
  <c r="AX80" i="94"/>
  <c r="S80" i="94" s="1"/>
  <c r="AC80" i="94" s="1"/>
  <c r="AB81" i="94" s="1"/>
  <c r="AX74" i="94"/>
  <c r="S74" i="94" s="1"/>
  <c r="AC74" i="94" s="1"/>
  <c r="AB75" i="94" s="1"/>
  <c r="AX68" i="94"/>
  <c r="S68" i="94" s="1"/>
  <c r="AC68" i="94" s="1"/>
  <c r="AB69" i="94" s="1"/>
  <c r="AX62" i="94"/>
  <c r="S62" i="94" s="1"/>
  <c r="AC62" i="94" s="1"/>
  <c r="AB63" i="94" s="1"/>
  <c r="AX56" i="94"/>
  <c r="S56" i="94" s="1"/>
  <c r="AC56" i="94" s="1"/>
  <c r="AB57" i="94" s="1"/>
  <c r="AX50" i="94"/>
  <c r="S50" i="94" s="1"/>
  <c r="AC50" i="94" s="1"/>
  <c r="AB51" i="94" s="1"/>
  <c r="AK51" i="94" s="1"/>
  <c r="AT51" i="94" s="1"/>
  <c r="AX44" i="94"/>
  <c r="S44" i="94" s="1"/>
  <c r="AC44" i="94" s="1"/>
  <c r="AB45" i="94" s="1"/>
  <c r="AX38" i="94"/>
  <c r="S38" i="94" s="1"/>
  <c r="AC38" i="94" s="1"/>
  <c r="AB39" i="94" s="1"/>
  <c r="AX32" i="94"/>
  <c r="S32" i="94" s="1"/>
  <c r="AC32" i="94" s="1"/>
  <c r="AB33" i="94" s="1"/>
  <c r="AX26" i="94"/>
  <c r="S26" i="94" s="1"/>
  <c r="AC26" i="94" s="1"/>
  <c r="AB27" i="94" s="1"/>
  <c r="AX20" i="94"/>
  <c r="S20" i="94" s="1"/>
  <c r="AC20" i="94" s="1"/>
  <c r="AB21" i="94" s="1"/>
  <c r="AX14" i="94"/>
  <c r="S14" i="94" s="1"/>
  <c r="AC14" i="94" s="1"/>
  <c r="AB15" i="94" s="1"/>
  <c r="AK15" i="94" s="1"/>
  <c r="AT15" i="94" s="1"/>
  <c r="AX8" i="94"/>
  <c r="S8" i="94" s="1"/>
  <c r="AC8" i="94" s="1"/>
  <c r="AB9" i="94" s="1"/>
  <c r="AX37" i="94"/>
  <c r="S37" i="94" s="1"/>
  <c r="AC37" i="94" s="1"/>
  <c r="AB38" i="94" s="1"/>
  <c r="AX31" i="94"/>
  <c r="S31" i="94" s="1"/>
  <c r="AC31" i="94" s="1"/>
  <c r="AB32" i="94" s="1"/>
  <c r="AX25" i="94"/>
  <c r="S25" i="94" s="1"/>
  <c r="AC25" i="94" s="1"/>
  <c r="AB26" i="94" s="1"/>
  <c r="AX19" i="94"/>
  <c r="S19" i="94" s="1"/>
  <c r="AC19" i="94" s="1"/>
  <c r="AB20" i="94" s="1"/>
  <c r="AX13" i="94"/>
  <c r="S13" i="94" s="1"/>
  <c r="AC13" i="94" s="1"/>
  <c r="AB14" i="94" s="1"/>
  <c r="AK14" i="94" s="1"/>
  <c r="AT14" i="94" s="1"/>
  <c r="AX7" i="94"/>
  <c r="S7" i="94" s="1"/>
  <c r="AC7" i="94" s="1"/>
  <c r="AB8" i="94" s="1"/>
  <c r="AX84" i="94"/>
  <c r="S84" i="94" s="1"/>
  <c r="AC84" i="94" s="1"/>
  <c r="AB85" i="94" s="1"/>
  <c r="AX72" i="94"/>
  <c r="S72" i="94" s="1"/>
  <c r="AC72" i="94" s="1"/>
  <c r="AB73" i="94" s="1"/>
  <c r="AX60" i="94"/>
  <c r="S60" i="94" s="1"/>
  <c r="AC60" i="94" s="1"/>
  <c r="AB61" i="94" s="1"/>
  <c r="AX48" i="94"/>
  <c r="S48" i="94" s="1"/>
  <c r="AC48" i="94" s="1"/>
  <c r="AB49" i="94" s="1"/>
  <c r="AX42" i="94"/>
  <c r="S42" i="94" s="1"/>
  <c r="AC42" i="94" s="1"/>
  <c r="AB43" i="94" s="1"/>
  <c r="AJ43" i="94" s="1"/>
  <c r="AX36" i="94"/>
  <c r="S36" i="94" s="1"/>
  <c r="AC36" i="94" s="1"/>
  <c r="AB37" i="94" s="1"/>
  <c r="AX24" i="94"/>
  <c r="S24" i="94" s="1"/>
  <c r="AC24" i="94" s="1"/>
  <c r="AB25" i="94" s="1"/>
  <c r="AX18" i="94"/>
  <c r="S18" i="94" s="1"/>
  <c r="AC18" i="94" s="1"/>
  <c r="AB19" i="94" s="1"/>
  <c r="AX12" i="94"/>
  <c r="S12" i="94" s="1"/>
  <c r="AC12" i="94" s="1"/>
  <c r="AB13" i="94" s="1"/>
  <c r="AX6" i="94"/>
  <c r="S6" i="94" s="1"/>
  <c r="AC6" i="94" s="1"/>
  <c r="AB7" i="94" s="1"/>
  <c r="AJ5" i="94"/>
  <c r="AK5" i="94"/>
  <c r="AT5" i="94" s="1"/>
  <c r="W87" i="89"/>
  <c r="AF86" i="89"/>
  <c r="AO86" i="89" s="1"/>
  <c r="AG86" i="89"/>
  <c r="AP86" i="89" s="1"/>
  <c r="AE86" i="89"/>
  <c r="AJ70" i="94"/>
  <c r="AK70" i="94"/>
  <c r="AT70" i="94" s="1"/>
  <c r="AJ16" i="94"/>
  <c r="AG90" i="93"/>
  <c r="AP90" i="93" s="1"/>
  <c r="AE90" i="93"/>
  <c r="W91" i="93"/>
  <c r="AF90" i="93"/>
  <c r="AO90" i="93" s="1"/>
  <c r="Z87" i="74"/>
  <c r="X87" i="74"/>
  <c r="Y87" i="74"/>
  <c r="AR86" i="90"/>
  <c r="AI87" i="29"/>
  <c r="AN87" i="29"/>
  <c r="AH93" i="41"/>
  <c r="AQ93" i="41" s="1"/>
  <c r="AH91" i="85"/>
  <c r="AQ91" i="85" s="1"/>
  <c r="Y88" i="73"/>
  <c r="Z88" i="73" s="1"/>
  <c r="X88" i="73"/>
  <c r="AH86" i="89"/>
  <c r="AQ86" i="89" s="1"/>
  <c r="AK88" i="94"/>
  <c r="AT88" i="94" s="1"/>
  <c r="AJ88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K47" i="94"/>
  <c r="AT47" i="94" s="1"/>
  <c r="AJ41" i="94"/>
  <c r="AK41" i="94"/>
  <c r="AT41" i="94" s="1"/>
  <c r="AJ35" i="94"/>
  <c r="AK35" i="94"/>
  <c r="AT35" i="94" s="1"/>
  <c r="AK29" i="94"/>
  <c r="AT29" i="94" s="1"/>
  <c r="AJ29" i="94"/>
  <c r="AK23" i="94"/>
  <c r="AT23" i="94" s="1"/>
  <c r="AJ23" i="94"/>
  <c r="AK17" i="94"/>
  <c r="AT17" i="94" s="1"/>
  <c r="AJ17" i="94"/>
  <c r="AK11" i="94"/>
  <c r="AT11" i="94" s="1"/>
  <c r="AX3" i="94"/>
  <c r="S3" i="94" s="1"/>
  <c r="AC3" i="94" s="1"/>
  <c r="Z89" i="82"/>
  <c r="X89" i="82"/>
  <c r="Y89" i="82"/>
  <c r="AI90" i="77"/>
  <c r="AN90" i="77"/>
  <c r="AR90" i="85"/>
  <c r="AF91" i="85"/>
  <c r="AO91" i="85" s="1"/>
  <c r="AE91" i="85"/>
  <c r="AG91" i="85"/>
  <c r="AP91" i="85" s="1"/>
  <c r="W92" i="85"/>
  <c r="AJ82" i="94"/>
  <c r="AK82" i="94"/>
  <c r="AT82" i="94" s="1"/>
  <c r="AK64" i="94"/>
  <c r="AT64" i="94" s="1"/>
  <c r="AK46" i="94"/>
  <c r="AT46" i="94" s="1"/>
  <c r="AJ46" i="94"/>
  <c r="AJ40" i="94"/>
  <c r="AK40" i="94"/>
  <c r="AT40" i="94" s="1"/>
  <c r="AJ34" i="94"/>
  <c r="AK34" i="94"/>
  <c r="AT34" i="94" s="1"/>
  <c r="AK10" i="94"/>
  <c r="AT10" i="94" s="1"/>
  <c r="AJ10" i="94"/>
  <c r="AJ6" i="94"/>
  <c r="AK6" i="94"/>
  <c r="AT6" i="94" s="1"/>
  <c r="X89" i="38"/>
  <c r="Y89" i="38"/>
  <c r="AH89" i="46"/>
  <c r="AQ89" i="46" s="1"/>
  <c r="AQ91" i="46" s="1"/>
  <c r="AZ3" i="46"/>
  <c r="AX4" i="46" s="1"/>
  <c r="S4" i="46" s="1"/>
  <c r="AC4" i="46" s="1"/>
  <c r="AB5" i="46" s="1"/>
  <c r="AX5" i="46"/>
  <c r="S5" i="46" s="1"/>
  <c r="AC5" i="46" s="1"/>
  <c r="AB6" i="46" s="1"/>
  <c r="AX6" i="46"/>
  <c r="S6" i="46" s="1"/>
  <c r="AC6" i="46" s="1"/>
  <c r="AB7" i="46" s="1"/>
  <c r="AX7" i="46"/>
  <c r="S7" i="46" s="1"/>
  <c r="AC7" i="46" s="1"/>
  <c r="AB8" i="46" s="1"/>
  <c r="AX8" i="46"/>
  <c r="S8" i="46" s="1"/>
  <c r="AC8" i="46" s="1"/>
  <c r="AB9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4" i="46"/>
  <c r="S84" i="46" s="1"/>
  <c r="AC84" i="46" s="1"/>
  <c r="AB85" i="46" s="1"/>
  <c r="AX85" i="46"/>
  <c r="S85" i="46" s="1"/>
  <c r="AC85" i="46" s="1"/>
  <c r="AB86" i="46" s="1"/>
  <c r="AX86" i="46"/>
  <c r="S86" i="46" s="1"/>
  <c r="AC86" i="46" s="1"/>
  <c r="AB87" i="46" s="1"/>
  <c r="AX87" i="46"/>
  <c r="S87" i="46" s="1"/>
  <c r="AC87" i="46" s="1"/>
  <c r="AB88" i="46" s="1"/>
  <c r="AX88" i="46"/>
  <c r="S88" i="46" s="1"/>
  <c r="AC88" i="46" s="1"/>
  <c r="AB89" i="46" s="1"/>
  <c r="AN86" i="74"/>
  <c r="AI86" i="74"/>
  <c r="AX89" i="94"/>
  <c r="S89" i="94" s="1"/>
  <c r="AC89" i="94" s="1"/>
  <c r="AJ89" i="94" s="1"/>
  <c r="AS89" i="94" s="1"/>
  <c r="AG89" i="94"/>
  <c r="AP89" i="94" s="1"/>
  <c r="AP91" i="94" s="1"/>
  <c r="AF89" i="94"/>
  <c r="AO89" i="94" s="1"/>
  <c r="AO91" i="94" s="1"/>
  <c r="AE89" i="94"/>
  <c r="AI90" i="45"/>
  <c r="AN90" i="45"/>
  <c r="AJ86" i="94"/>
  <c r="AJ81" i="94"/>
  <c r="AK81" i="94"/>
  <c r="AT81" i="94" s="1"/>
  <c r="AJ75" i="94"/>
  <c r="AK75" i="94"/>
  <c r="AT75" i="94" s="1"/>
  <c r="AJ69" i="94"/>
  <c r="AK69" i="94"/>
  <c r="AT69" i="94" s="1"/>
  <c r="AK63" i="94"/>
  <c r="AT63" i="94" s="1"/>
  <c r="AJ57" i="94"/>
  <c r="AK57" i="94"/>
  <c r="AT57" i="94" s="1"/>
  <c r="AJ51" i="94"/>
  <c r="AJ45" i="94"/>
  <c r="AK45" i="94"/>
  <c r="AT45" i="94" s="1"/>
  <c r="AJ39" i="94"/>
  <c r="AK39" i="94"/>
  <c r="AT39" i="94" s="1"/>
  <c r="AJ33" i="94"/>
  <c r="AK33" i="94"/>
  <c r="AT33" i="94" s="1"/>
  <c r="AK27" i="94"/>
  <c r="AT27" i="94" s="1"/>
  <c r="AK21" i="94"/>
  <c r="AT21" i="94" s="1"/>
  <c r="AJ21" i="94"/>
  <c r="AJ15" i="94"/>
  <c r="AJ9" i="94"/>
  <c r="AK9" i="94"/>
  <c r="AT9" i="94" s="1"/>
  <c r="X91" i="77"/>
  <c r="Y91" i="77"/>
  <c r="Z91" i="77" s="1"/>
  <c r="AS4" i="26"/>
  <c r="AS91" i="26" s="1"/>
  <c r="AL4" i="26"/>
  <c r="AU4" i="26" s="1"/>
  <c r="Z89" i="46"/>
  <c r="X94" i="37"/>
  <c r="Y94" i="37"/>
  <c r="Z94" i="37" s="1"/>
  <c r="AK89" i="94"/>
  <c r="AT89" i="94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K50" i="94"/>
  <c r="AT50" i="94" s="1"/>
  <c r="AJ44" i="94"/>
  <c r="AK44" i="94"/>
  <c r="AT44" i="94" s="1"/>
  <c r="AJ38" i="94"/>
  <c r="AK38" i="94"/>
  <c r="AT38" i="94" s="1"/>
  <c r="AK32" i="94"/>
  <c r="AT32" i="94" s="1"/>
  <c r="AJ32" i="94"/>
  <c r="AK26" i="94"/>
  <c r="AT26" i="94" s="1"/>
  <c r="AJ26" i="94"/>
  <c r="AK20" i="94"/>
  <c r="AT20" i="94" s="1"/>
  <c r="AJ20" i="94"/>
  <c r="AJ8" i="94"/>
  <c r="AK8" i="94"/>
  <c r="AT8" i="94" s="1"/>
  <c r="AN88" i="82"/>
  <c r="AI88" i="82"/>
  <c r="AI88" i="38"/>
  <c r="AN88" i="38"/>
  <c r="AN93" i="37"/>
  <c r="AI93" i="37"/>
  <c r="AJ76" i="94"/>
  <c r="AK76" i="94"/>
  <c r="AT76" i="94" s="1"/>
  <c r="AK52" i="94"/>
  <c r="AT52" i="94" s="1"/>
  <c r="AJ52" i="94"/>
  <c r="AJ28" i="94"/>
  <c r="AI91" i="25"/>
  <c r="AN91" i="25"/>
  <c r="X88" i="29"/>
  <c r="Z88" i="29" s="1"/>
  <c r="Y88" i="29"/>
  <c r="AG92" i="33"/>
  <c r="AP92" i="33" s="1"/>
  <c r="AF92" i="33"/>
  <c r="AO92" i="33" s="1"/>
  <c r="AE92" i="33"/>
  <c r="W93" i="33"/>
  <c r="AR88" i="46"/>
  <c r="AI89" i="81"/>
  <c r="AN89" i="81"/>
  <c r="AR89" i="26"/>
  <c r="AR91" i="26" s="1"/>
  <c r="AL89" i="26"/>
  <c r="AU89" i="26" s="1"/>
  <c r="AI87" i="73"/>
  <c r="AN87" i="73"/>
  <c r="AK85" i="94"/>
  <c r="AT85" i="94" s="1"/>
  <c r="AJ85" i="94"/>
  <c r="AJ79" i="94"/>
  <c r="AK79" i="94"/>
  <c r="AT79" i="94" s="1"/>
  <c r="AJ73" i="94"/>
  <c r="AK73" i="94"/>
  <c r="AT73" i="94" s="1"/>
  <c r="AJ67" i="94"/>
  <c r="AK67" i="94"/>
  <c r="AT67" i="94" s="1"/>
  <c r="AK61" i="94"/>
  <c r="AT61" i="94" s="1"/>
  <c r="AJ61" i="94"/>
  <c r="AJ55" i="94"/>
  <c r="AK55" i="94"/>
  <c r="AT55" i="94" s="1"/>
  <c r="AJ49" i="94"/>
  <c r="AK49" i="94"/>
  <c r="AT49" i="94" s="1"/>
  <c r="AK37" i="94"/>
  <c r="AT37" i="94" s="1"/>
  <c r="AJ37" i="94"/>
  <c r="AJ31" i="94"/>
  <c r="AK31" i="94"/>
  <c r="AT31" i="94" s="1"/>
  <c r="AJ25" i="94"/>
  <c r="AK25" i="94"/>
  <c r="AT25" i="94" s="1"/>
  <c r="AJ19" i="94"/>
  <c r="AK19" i="94"/>
  <c r="AT19" i="94" s="1"/>
  <c r="AK13" i="94"/>
  <c r="AT13" i="94" s="1"/>
  <c r="AH87" i="90"/>
  <c r="AQ87" i="90" s="1"/>
  <c r="Z92" i="25"/>
  <c r="Y92" i="25"/>
  <c r="X92" i="25"/>
  <c r="AR85" i="89"/>
  <c r="W94" i="41"/>
  <c r="AG93" i="41"/>
  <c r="AP93" i="41" s="1"/>
  <c r="AF93" i="41"/>
  <c r="AO93" i="41" s="1"/>
  <c r="AE93" i="41"/>
  <c r="X91" i="45"/>
  <c r="Y91" i="45"/>
  <c r="Z91" i="45" s="1"/>
  <c r="AJ87" i="94"/>
  <c r="AK87" i="94"/>
  <c r="AT87" i="94" s="1"/>
  <c r="AJ58" i="94"/>
  <c r="AK58" i="94"/>
  <c r="AT58" i="94" s="1"/>
  <c r="AJ22" i="94"/>
  <c r="AK22" i="94"/>
  <c r="AT22" i="94" s="1"/>
  <c r="AR92" i="41"/>
  <c r="X90" i="81"/>
  <c r="Z90" i="81" s="1"/>
  <c r="Y90" i="8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K18" i="94"/>
  <c r="AT18" i="94" s="1"/>
  <c r="AJ18" i="94"/>
  <c r="AJ7" i="94"/>
  <c r="AK7" i="94"/>
  <c r="AT7" i="94" s="1"/>
  <c r="Z87" i="90"/>
  <c r="AK43" i="94" l="1"/>
  <c r="AT43" i="94" s="1"/>
  <c r="AU91" i="26"/>
  <c r="C11" i="26" s="1"/>
  <c r="AJ42" i="94"/>
  <c r="AJ13" i="94"/>
  <c r="AJ14" i="94"/>
  <c r="AS14" i="94" s="1"/>
  <c r="AJ12" i="94"/>
  <c r="AK48" i="94"/>
  <c r="AT48" i="94" s="1"/>
  <c r="AK84" i="94"/>
  <c r="AT84" i="94" s="1"/>
  <c r="AJ50" i="94"/>
  <c r="AJ27" i="94"/>
  <c r="AJ11" i="94"/>
  <c r="AL11" i="94" s="1"/>
  <c r="AU11" i="94" s="1"/>
  <c r="AJ47" i="94"/>
  <c r="AJ83" i="94"/>
  <c r="AJ63" i="94"/>
  <c r="AG91" i="45"/>
  <c r="AP91" i="45" s="1"/>
  <c r="AF91" i="45"/>
  <c r="AO91" i="45" s="1"/>
  <c r="AE91" i="45"/>
  <c r="W92" i="45"/>
  <c r="AF91" i="77"/>
  <c r="AO91" i="77" s="1"/>
  <c r="AE91" i="77"/>
  <c r="AG91" i="77"/>
  <c r="AP91" i="77" s="1"/>
  <c r="W92" i="77"/>
  <c r="AF88" i="29"/>
  <c r="AO88" i="29" s="1"/>
  <c r="AE88" i="29"/>
  <c r="W89" i="29"/>
  <c r="AG88" i="29"/>
  <c r="AP88" i="29" s="1"/>
  <c r="AJ5" i="46"/>
  <c r="AK5" i="46"/>
  <c r="AT5" i="46" s="1"/>
  <c r="W95" i="37"/>
  <c r="AG94" i="37"/>
  <c r="AP94" i="37" s="1"/>
  <c r="AF94" i="37"/>
  <c r="AO94" i="37" s="1"/>
  <c r="AE94" i="37"/>
  <c r="AE90" i="81"/>
  <c r="W91" i="81"/>
  <c r="AG90" i="81"/>
  <c r="AP90" i="81" s="1"/>
  <c r="AF90" i="81"/>
  <c r="AO90" i="81" s="1"/>
  <c r="AE88" i="73"/>
  <c r="AG88" i="73"/>
  <c r="AP88" i="73" s="1"/>
  <c r="AF88" i="73"/>
  <c r="AO88" i="73" s="1"/>
  <c r="W89" i="73"/>
  <c r="AS15" i="94"/>
  <c r="AL15" i="94"/>
  <c r="AU15" i="94" s="1"/>
  <c r="AJ74" i="46"/>
  <c r="AK74" i="46"/>
  <c r="AT74" i="46" s="1"/>
  <c r="AJ32" i="46"/>
  <c r="AK32" i="46"/>
  <c r="AT32" i="46" s="1"/>
  <c r="AJ84" i="46"/>
  <c r="AK84" i="46"/>
  <c r="AT84" i="46" s="1"/>
  <c r="AJ42" i="46"/>
  <c r="AK42" i="46"/>
  <c r="AT42" i="46" s="1"/>
  <c r="AS12" i="94"/>
  <c r="AL12" i="94"/>
  <c r="AU12" i="94" s="1"/>
  <c r="AS87" i="94"/>
  <c r="AL87" i="94"/>
  <c r="AU87" i="94" s="1"/>
  <c r="AS25" i="94"/>
  <c r="AL25" i="94"/>
  <c r="AU25" i="94" s="1"/>
  <c r="AS79" i="94"/>
  <c r="AL79" i="94"/>
  <c r="AU79" i="94" s="1"/>
  <c r="Y93" i="33"/>
  <c r="X93" i="33"/>
  <c r="AR88" i="38"/>
  <c r="AS50" i="94"/>
  <c r="AL50" i="94"/>
  <c r="AU50" i="94" s="1"/>
  <c r="AS68" i="94"/>
  <c r="AL68" i="94"/>
  <c r="AU68" i="94" s="1"/>
  <c r="AJ87" i="46"/>
  <c r="AK87" i="46"/>
  <c r="AT87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X3" i="46"/>
  <c r="S3" i="46" s="1"/>
  <c r="AC3" i="46" s="1"/>
  <c r="AS6" i="94"/>
  <c r="AL6" i="94"/>
  <c r="AU6" i="94" s="1"/>
  <c r="AS40" i="94"/>
  <c r="AL40" i="94"/>
  <c r="AU40" i="94" s="1"/>
  <c r="AS82" i="94"/>
  <c r="AL82" i="94"/>
  <c r="AU82" i="94" s="1"/>
  <c r="AH89" i="82"/>
  <c r="AQ89" i="82" s="1"/>
  <c r="AQ91" i="82" s="1"/>
  <c r="AX4" i="82"/>
  <c r="S4" i="82" s="1"/>
  <c r="AC4" i="82" s="1"/>
  <c r="AB5" i="82" s="1"/>
  <c r="AZ3" i="82"/>
  <c r="AX3" i="82" s="1"/>
  <c r="S3" i="82" s="1"/>
  <c r="AC3" i="82" s="1"/>
  <c r="AX7" i="82"/>
  <c r="S7" i="82" s="1"/>
  <c r="AC7" i="82" s="1"/>
  <c r="AB8" i="82" s="1"/>
  <c r="AX8" i="82"/>
  <c r="S8" i="82" s="1"/>
  <c r="AC8" i="82" s="1"/>
  <c r="AB9" i="82" s="1"/>
  <c r="AX9" i="82"/>
  <c r="S9" i="82" s="1"/>
  <c r="AC9" i="82" s="1"/>
  <c r="AB10" i="82" s="1"/>
  <c r="AX10" i="82"/>
  <c r="S10" i="82" s="1"/>
  <c r="AC10" i="82" s="1"/>
  <c r="AB11" i="82" s="1"/>
  <c r="AX11" i="82"/>
  <c r="S11" i="82" s="1"/>
  <c r="AC11" i="82" s="1"/>
  <c r="AB12" i="82" s="1"/>
  <c r="AX12" i="82"/>
  <c r="S12" i="82" s="1"/>
  <c r="AC12" i="82" s="1"/>
  <c r="AB13" i="82" s="1"/>
  <c r="AX13" i="82"/>
  <c r="S13" i="82" s="1"/>
  <c r="AC13" i="82" s="1"/>
  <c r="AB14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5" i="82"/>
  <c r="S85" i="82" s="1"/>
  <c r="AC85" i="82" s="1"/>
  <c r="AB86" i="82" s="1"/>
  <c r="AX86" i="82"/>
  <c r="S86" i="82" s="1"/>
  <c r="AC86" i="82" s="1"/>
  <c r="AB87" i="82" s="1"/>
  <c r="AX87" i="82"/>
  <c r="S87" i="82" s="1"/>
  <c r="AC87" i="82" s="1"/>
  <c r="AB88" i="82" s="1"/>
  <c r="AX84" i="82"/>
  <c r="S84" i="82" s="1"/>
  <c r="AC84" i="82" s="1"/>
  <c r="AB85" i="82" s="1"/>
  <c r="AX88" i="82"/>
  <c r="S88" i="82" s="1"/>
  <c r="AC88" i="82" s="1"/>
  <c r="AB89" i="82" s="1"/>
  <c r="AS35" i="94"/>
  <c r="AL35" i="94"/>
  <c r="AU35" i="94" s="1"/>
  <c r="AS53" i="94"/>
  <c r="AL53" i="94"/>
  <c r="AU53" i="94" s="1"/>
  <c r="AS71" i="94"/>
  <c r="AL71" i="94"/>
  <c r="AU71" i="94" s="1"/>
  <c r="AH88" i="73"/>
  <c r="AQ88" i="73" s="1"/>
  <c r="AH87" i="74"/>
  <c r="AQ87" i="74" s="1"/>
  <c r="AS48" i="94"/>
  <c r="AL48" i="94"/>
  <c r="AU48" i="94" s="1"/>
  <c r="AE92" i="25"/>
  <c r="W93" i="25"/>
  <c r="AG92" i="25"/>
  <c r="AP92" i="25" s="1"/>
  <c r="AF92" i="25"/>
  <c r="AO92" i="25" s="1"/>
  <c r="AS20" i="94"/>
  <c r="AL20" i="94"/>
  <c r="AU20" i="94" s="1"/>
  <c r="AS51" i="94"/>
  <c r="AL51" i="94"/>
  <c r="AU51" i="94" s="1"/>
  <c r="AS86" i="94"/>
  <c r="AL86" i="94"/>
  <c r="AU86" i="94" s="1"/>
  <c r="AJ68" i="46"/>
  <c r="AK68" i="46"/>
  <c r="AT68" i="46" s="1"/>
  <c r="AJ56" i="46"/>
  <c r="AK56" i="46"/>
  <c r="AT56" i="46" s="1"/>
  <c r="AJ44" i="46"/>
  <c r="AK44" i="46"/>
  <c r="AT44" i="46" s="1"/>
  <c r="AJ20" i="46"/>
  <c r="AK20" i="46"/>
  <c r="AT20" i="46" s="1"/>
  <c r="AJ14" i="46"/>
  <c r="AK14" i="46"/>
  <c r="AT14" i="46" s="1"/>
  <c r="AK8" i="46"/>
  <c r="AT8" i="46" s="1"/>
  <c r="AJ8" i="46"/>
  <c r="AS10" i="94"/>
  <c r="AL10" i="94"/>
  <c r="AU10" i="94" s="1"/>
  <c r="AS46" i="94"/>
  <c r="AL46" i="94"/>
  <c r="AU46" i="94" s="1"/>
  <c r="Z92" i="85"/>
  <c r="X92" i="85"/>
  <c r="Y92" i="85"/>
  <c r="AG89" i="82"/>
  <c r="AP89" i="82" s="1"/>
  <c r="AP91" i="82" s="1"/>
  <c r="AF89" i="82"/>
  <c r="AO89" i="82" s="1"/>
  <c r="AO91" i="82" s="1"/>
  <c r="AE89" i="82"/>
  <c r="AX89" i="82"/>
  <c r="S89" i="82" s="1"/>
  <c r="AC89" i="82" s="1"/>
  <c r="AS23" i="94"/>
  <c r="AL23" i="94"/>
  <c r="AU23" i="94" s="1"/>
  <c r="W88" i="74"/>
  <c r="AG87" i="74"/>
  <c r="AP87" i="74" s="1"/>
  <c r="AF87" i="74"/>
  <c r="AO87" i="74" s="1"/>
  <c r="AE87" i="74"/>
  <c r="AS18" i="94"/>
  <c r="AL18" i="94"/>
  <c r="AU18" i="94" s="1"/>
  <c r="AS22" i="94"/>
  <c r="AL22" i="94"/>
  <c r="AU22" i="94" s="1"/>
  <c r="AH91" i="45"/>
  <c r="AQ91" i="45" s="1"/>
  <c r="Z94" i="41"/>
  <c r="X94" i="41"/>
  <c r="Y94" i="41"/>
  <c r="AS13" i="94"/>
  <c r="AL13" i="94"/>
  <c r="AU13" i="94" s="1"/>
  <c r="AS31" i="94"/>
  <c r="AL31" i="94"/>
  <c r="AU31" i="94" s="1"/>
  <c r="AS49" i="94"/>
  <c r="AL49" i="94"/>
  <c r="AU49" i="94" s="1"/>
  <c r="AS67" i="94"/>
  <c r="AL67" i="94"/>
  <c r="AU67" i="94" s="1"/>
  <c r="AR89" i="81"/>
  <c r="AR91" i="25"/>
  <c r="AS76" i="94"/>
  <c r="AL76" i="94"/>
  <c r="AU76" i="94" s="1"/>
  <c r="AS38" i="94"/>
  <c r="AL38" i="94"/>
  <c r="AU38" i="94" s="1"/>
  <c r="AS56" i="94"/>
  <c r="AL56" i="94"/>
  <c r="AU56" i="94" s="1"/>
  <c r="AS74" i="94"/>
  <c r="AL74" i="94"/>
  <c r="AU74" i="94" s="1"/>
  <c r="AH94" i="37"/>
  <c r="AQ94" i="37" s="1"/>
  <c r="AH91" i="77"/>
  <c r="AQ91" i="77" s="1"/>
  <c r="AS21" i="94"/>
  <c r="AL21" i="94"/>
  <c r="AU21" i="94" s="1"/>
  <c r="AR86" i="74"/>
  <c r="AK85" i="46"/>
  <c r="AT85" i="46" s="1"/>
  <c r="AJ85" i="46"/>
  <c r="AK79" i="46"/>
  <c r="AT79" i="46" s="1"/>
  <c r="AJ79" i="46"/>
  <c r="AK73" i="46"/>
  <c r="AT73" i="46" s="1"/>
  <c r="AJ73" i="46"/>
  <c r="AK67" i="46"/>
  <c r="AT67" i="46" s="1"/>
  <c r="AJ67" i="46"/>
  <c r="AK61" i="46"/>
  <c r="AT61" i="46" s="1"/>
  <c r="AJ61" i="46"/>
  <c r="AK55" i="46"/>
  <c r="AT55" i="46" s="1"/>
  <c r="AJ55" i="46"/>
  <c r="AK49" i="46"/>
  <c r="AT49" i="46" s="1"/>
  <c r="AJ49" i="46"/>
  <c r="AK43" i="46"/>
  <c r="AT43" i="46" s="1"/>
  <c r="AJ43" i="46"/>
  <c r="AK37" i="46"/>
  <c r="AT37" i="46" s="1"/>
  <c r="AJ37" i="46"/>
  <c r="AK31" i="46"/>
  <c r="AT31" i="46" s="1"/>
  <c r="AJ31" i="46"/>
  <c r="AK25" i="46"/>
  <c r="AT25" i="46" s="1"/>
  <c r="AJ25" i="46"/>
  <c r="AK19" i="46"/>
  <c r="AT19" i="46" s="1"/>
  <c r="AJ19" i="46"/>
  <c r="AK13" i="46"/>
  <c r="AT13" i="46" s="1"/>
  <c r="AJ13" i="46"/>
  <c r="AK7" i="46"/>
  <c r="AT7" i="46" s="1"/>
  <c r="AJ7" i="46"/>
  <c r="AB4" i="94"/>
  <c r="AJ3" i="94"/>
  <c r="AS41" i="94"/>
  <c r="AL41" i="94"/>
  <c r="AU41" i="94" s="1"/>
  <c r="AS59" i="94"/>
  <c r="AL59" i="94"/>
  <c r="AU59" i="94" s="1"/>
  <c r="AS77" i="94"/>
  <c r="AL77" i="94"/>
  <c r="AU77" i="94" s="1"/>
  <c r="AR87" i="29"/>
  <c r="AS16" i="94"/>
  <c r="AL16" i="94"/>
  <c r="AU16" i="94" s="1"/>
  <c r="AS30" i="94"/>
  <c r="AL30" i="94"/>
  <c r="AU30" i="94" s="1"/>
  <c r="AS84" i="94"/>
  <c r="AL84" i="94"/>
  <c r="AU84" i="94" s="1"/>
  <c r="AS85" i="94"/>
  <c r="AL85" i="94"/>
  <c r="AU85" i="94" s="1"/>
  <c r="AJ86" i="46"/>
  <c r="AK86" i="46"/>
  <c r="AT86" i="46" s="1"/>
  <c r="AJ50" i="46"/>
  <c r="AK50" i="46"/>
  <c r="AT50" i="46" s="1"/>
  <c r="AS72" i="94"/>
  <c r="AL72" i="94"/>
  <c r="AU72" i="94" s="1"/>
  <c r="AR90" i="45"/>
  <c r="AJ66" i="46"/>
  <c r="AK66" i="46"/>
  <c r="AT6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J6" i="46"/>
  <c r="AK6" i="46"/>
  <c r="AT6" i="46" s="1"/>
  <c r="AH89" i="38"/>
  <c r="AQ89" i="38" s="1"/>
  <c r="AQ91" i="38" s="1"/>
  <c r="AZ3" i="38"/>
  <c r="AX3" i="38" s="1"/>
  <c r="S3" i="38" s="1"/>
  <c r="AC3" i="38" s="1"/>
  <c r="AX4" i="38"/>
  <c r="S4" i="38" s="1"/>
  <c r="AC4" i="38" s="1"/>
  <c r="AB5" i="38" s="1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4" i="38"/>
  <c r="S84" i="38" s="1"/>
  <c r="AC84" i="38" s="1"/>
  <c r="AB85" i="38" s="1"/>
  <c r="AX85" i="38"/>
  <c r="S85" i="38" s="1"/>
  <c r="AC85" i="38" s="1"/>
  <c r="AB86" i="38" s="1"/>
  <c r="AX87" i="38"/>
  <c r="S87" i="38" s="1"/>
  <c r="AC87" i="38" s="1"/>
  <c r="AB88" i="38" s="1"/>
  <c r="AX86" i="38"/>
  <c r="S86" i="38" s="1"/>
  <c r="AC86" i="38" s="1"/>
  <c r="AB87" i="38" s="1"/>
  <c r="AX88" i="38"/>
  <c r="S88" i="38" s="1"/>
  <c r="AC88" i="38" s="1"/>
  <c r="AB89" i="38" s="1"/>
  <c r="AS64" i="94"/>
  <c r="AL64" i="94"/>
  <c r="AU64" i="94" s="1"/>
  <c r="AS29" i="94"/>
  <c r="AL29" i="94"/>
  <c r="AU29" i="94" s="1"/>
  <c r="X91" i="93"/>
  <c r="Y91" i="93"/>
  <c r="Z87" i="89"/>
  <c r="X87" i="89"/>
  <c r="Y87" i="89"/>
  <c r="AS66" i="94"/>
  <c r="AL66" i="94"/>
  <c r="AU66" i="94" s="1"/>
  <c r="AN92" i="33"/>
  <c r="AI92" i="33"/>
  <c r="AR88" i="82"/>
  <c r="AS33" i="94"/>
  <c r="AL33" i="94"/>
  <c r="AU33" i="94" s="1"/>
  <c r="AJ62" i="46"/>
  <c r="AK62" i="46"/>
  <c r="AT62" i="46" s="1"/>
  <c r="AJ38" i="46"/>
  <c r="AK38" i="46"/>
  <c r="AT38" i="46" s="1"/>
  <c r="AS54" i="94"/>
  <c r="AL54" i="94"/>
  <c r="AU54" i="94" s="1"/>
  <c r="AS37" i="94"/>
  <c r="AL37" i="94"/>
  <c r="AU37" i="94" s="1"/>
  <c r="AR93" i="37"/>
  <c r="AS26" i="94"/>
  <c r="AL26" i="94"/>
  <c r="AU26" i="94" s="1"/>
  <c r="AS57" i="94"/>
  <c r="AL57" i="94"/>
  <c r="AU57" i="94" s="1"/>
  <c r="AS75" i="94"/>
  <c r="AL75" i="94"/>
  <c r="AU75" i="94" s="1"/>
  <c r="AJ72" i="46"/>
  <c r="AK72" i="46"/>
  <c r="AT72" i="46" s="1"/>
  <c r="AJ60" i="46"/>
  <c r="AK60" i="46"/>
  <c r="AT60" i="46" s="1"/>
  <c r="AJ54" i="46"/>
  <c r="AK54" i="46"/>
  <c r="AT54" i="46" s="1"/>
  <c r="AJ36" i="46"/>
  <c r="AK36" i="46"/>
  <c r="AT36" i="46" s="1"/>
  <c r="AS58" i="94"/>
  <c r="AL58" i="94"/>
  <c r="AU58" i="94" s="1"/>
  <c r="AI93" i="41"/>
  <c r="AN93" i="41"/>
  <c r="AS19" i="94"/>
  <c r="AL19" i="94"/>
  <c r="AU19" i="94" s="1"/>
  <c r="AS55" i="94"/>
  <c r="AL55" i="94"/>
  <c r="AU55" i="94" s="1"/>
  <c r="AS73" i="94"/>
  <c r="AL73" i="94"/>
  <c r="AU73" i="94" s="1"/>
  <c r="AR87" i="73"/>
  <c r="AS28" i="94"/>
  <c r="AL28" i="94"/>
  <c r="AU28" i="94" s="1"/>
  <c r="AS8" i="94"/>
  <c r="AL8" i="94"/>
  <c r="AU8" i="94" s="1"/>
  <c r="AS44" i="94"/>
  <c r="AL44" i="94"/>
  <c r="AU44" i="94" s="1"/>
  <c r="AS62" i="94"/>
  <c r="AL62" i="94"/>
  <c r="AU62" i="94" s="1"/>
  <c r="AS80" i="94"/>
  <c r="AL80" i="94"/>
  <c r="AU80" i="94" s="1"/>
  <c r="AX89" i="46"/>
  <c r="S89" i="46" s="1"/>
  <c r="AC89" i="46" s="1"/>
  <c r="AG89" i="46"/>
  <c r="AP89" i="46" s="1"/>
  <c r="AP91" i="46" s="1"/>
  <c r="AF89" i="46"/>
  <c r="AO89" i="46" s="1"/>
  <c r="AO91" i="46" s="1"/>
  <c r="AE89" i="46"/>
  <c r="AS27" i="94"/>
  <c r="AL27" i="94"/>
  <c r="AU27" i="94" s="1"/>
  <c r="AI89" i="94"/>
  <c r="AN89" i="94"/>
  <c r="AN91" i="94" s="1"/>
  <c r="AJ89" i="46"/>
  <c r="AS89" i="46" s="1"/>
  <c r="AK89" i="46"/>
  <c r="AT89" i="46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J11" i="46"/>
  <c r="AK11" i="46"/>
  <c r="AT11" i="46" s="1"/>
  <c r="Z89" i="38"/>
  <c r="AS34" i="94"/>
  <c r="AL34" i="94"/>
  <c r="AU34" i="94" s="1"/>
  <c r="AI91" i="85"/>
  <c r="AN91" i="85"/>
  <c r="AR90" i="77"/>
  <c r="AS11" i="94"/>
  <c r="AS47" i="94"/>
  <c r="AL47" i="94"/>
  <c r="AU47" i="94" s="1"/>
  <c r="AS65" i="94"/>
  <c r="AL65" i="94"/>
  <c r="AU65" i="94" s="1"/>
  <c r="AS83" i="94"/>
  <c r="AL83" i="94"/>
  <c r="AU83" i="94" s="1"/>
  <c r="AS70" i="94"/>
  <c r="AL70" i="94"/>
  <c r="AU70" i="94" s="1"/>
  <c r="AS69" i="94"/>
  <c r="AL69" i="94"/>
  <c r="AU69" i="94" s="1"/>
  <c r="AJ80" i="46"/>
  <c r="AK80" i="46"/>
  <c r="AT80" i="46" s="1"/>
  <c r="AJ26" i="46"/>
  <c r="AK26" i="46"/>
  <c r="AT26" i="46" s="1"/>
  <c r="AG87" i="90"/>
  <c r="AP87" i="90" s="1"/>
  <c r="AF87" i="90"/>
  <c r="AO87" i="90" s="1"/>
  <c r="AE87" i="90"/>
  <c r="W88" i="90"/>
  <c r="AS36" i="94"/>
  <c r="AL36" i="94"/>
  <c r="AU36" i="94" s="1"/>
  <c r="AH90" i="81"/>
  <c r="AQ90" i="81" s="1"/>
  <c r="AS39" i="94"/>
  <c r="AL39" i="94"/>
  <c r="AU39" i="94" s="1"/>
  <c r="AJ78" i="46"/>
  <c r="AK78" i="46"/>
  <c r="AT78" i="46" s="1"/>
  <c r="AJ48" i="46"/>
  <c r="AK48" i="46"/>
  <c r="AT48" i="46" s="1"/>
  <c r="AS7" i="94"/>
  <c r="AL7" i="94"/>
  <c r="AU7" i="94" s="1"/>
  <c r="AS24" i="94"/>
  <c r="AL24" i="94"/>
  <c r="AU24" i="94" s="1"/>
  <c r="AS42" i="94"/>
  <c r="AL42" i="94"/>
  <c r="AU42" i="94" s="1"/>
  <c r="AS60" i="94"/>
  <c r="AL60" i="94"/>
  <c r="AU60" i="94" s="1"/>
  <c r="AS78" i="94"/>
  <c r="AL78" i="94"/>
  <c r="AU78" i="94" s="1"/>
  <c r="AH92" i="25"/>
  <c r="AQ92" i="25" s="1"/>
  <c r="AS43" i="94"/>
  <c r="AL43" i="94"/>
  <c r="AU43" i="94" s="1"/>
  <c r="AS61" i="94"/>
  <c r="AL61" i="94"/>
  <c r="AU61" i="94" s="1"/>
  <c r="AH88" i="29"/>
  <c r="AQ88" i="29" s="1"/>
  <c r="AS52" i="94"/>
  <c r="AL52" i="94"/>
  <c r="AU52" i="94" s="1"/>
  <c r="AL14" i="94"/>
  <c r="AU14" i="94" s="1"/>
  <c r="AS32" i="94"/>
  <c r="AL32" i="94"/>
  <c r="AU32" i="94" s="1"/>
  <c r="AS9" i="94"/>
  <c r="AL9" i="94"/>
  <c r="AU9" i="94" s="1"/>
  <c r="AS45" i="94"/>
  <c r="AL45" i="94"/>
  <c r="AU45" i="94" s="1"/>
  <c r="AS63" i="94"/>
  <c r="AL63" i="94"/>
  <c r="AU63" i="94" s="1"/>
  <c r="AS81" i="94"/>
  <c r="AL81" i="94"/>
  <c r="AU81" i="94" s="1"/>
  <c r="AK88" i="46"/>
  <c r="AT88" i="46" s="1"/>
  <c r="AJ88" i="46"/>
  <c r="AK82" i="46"/>
  <c r="AT82" i="46" s="1"/>
  <c r="AJ82" i="46"/>
  <c r="AK76" i="46"/>
  <c r="AT76" i="46" s="1"/>
  <c r="AJ76" i="46"/>
  <c r="AK70" i="46"/>
  <c r="AT70" i="46" s="1"/>
  <c r="AJ70" i="46"/>
  <c r="AK64" i="46"/>
  <c r="AT64" i="46" s="1"/>
  <c r="AJ64" i="46"/>
  <c r="AK58" i="46"/>
  <c r="AT58" i="46" s="1"/>
  <c r="AJ58" i="46"/>
  <c r="AK52" i="46"/>
  <c r="AT52" i="46" s="1"/>
  <c r="AJ52" i="46"/>
  <c r="AK46" i="46"/>
  <c r="AT46" i="46" s="1"/>
  <c r="AJ46" i="46"/>
  <c r="AK40" i="46"/>
  <c r="AT40" i="46" s="1"/>
  <c r="AJ40" i="46"/>
  <c r="AK34" i="46"/>
  <c r="AT34" i="46" s="1"/>
  <c r="AJ34" i="46"/>
  <c r="AK28" i="46"/>
  <c r="AT28" i="46" s="1"/>
  <c r="AJ28" i="46"/>
  <c r="AK22" i="46"/>
  <c r="AT22" i="46" s="1"/>
  <c r="AJ22" i="46"/>
  <c r="AK16" i="46"/>
  <c r="AT16" i="46" s="1"/>
  <c r="AJ16" i="46"/>
  <c r="AJ10" i="46"/>
  <c r="AK10" i="46"/>
  <c r="AT10" i="46" s="1"/>
  <c r="AS17" i="94"/>
  <c r="AL17" i="94"/>
  <c r="AU17" i="94" s="1"/>
  <c r="AS88" i="94"/>
  <c r="AL88" i="94"/>
  <c r="AU88" i="94" s="1"/>
  <c r="AN90" i="93"/>
  <c r="AI90" i="93"/>
  <c r="AI86" i="89"/>
  <c r="AN86" i="89"/>
  <c r="AS5" i="94"/>
  <c r="AL5" i="94"/>
  <c r="AU5" i="94" s="1"/>
  <c r="AJ3" i="82" l="1"/>
  <c r="AB4" i="82"/>
  <c r="AJ3" i="38"/>
  <c r="AB4" i="38"/>
  <c r="AR90" i="93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R93" i="41"/>
  <c r="AS54" i="46"/>
  <c r="AL54" i="46"/>
  <c r="AU54" i="46" s="1"/>
  <c r="AS38" i="46"/>
  <c r="AL38" i="46"/>
  <c r="AU38" i="46" s="1"/>
  <c r="AH87" i="89"/>
  <c r="AQ87" i="89" s="1"/>
  <c r="AK86" i="38"/>
  <c r="AT86" i="38" s="1"/>
  <c r="AJ86" i="38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K50" i="38"/>
  <c r="AT50" i="38" s="1"/>
  <c r="AJ50" i="38"/>
  <c r="AK44" i="38"/>
  <c r="AT44" i="38" s="1"/>
  <c r="AJ44" i="38"/>
  <c r="AK38" i="38"/>
  <c r="AT38" i="38" s="1"/>
  <c r="AJ38" i="38"/>
  <c r="AK32" i="38"/>
  <c r="AT32" i="38" s="1"/>
  <c r="AJ32" i="38"/>
  <c r="AK26" i="38"/>
  <c r="AT26" i="38" s="1"/>
  <c r="AJ26" i="38"/>
  <c r="AK20" i="38"/>
  <c r="AT20" i="38" s="1"/>
  <c r="AJ20" i="38"/>
  <c r="AK14" i="38"/>
  <c r="AT14" i="38" s="1"/>
  <c r="AJ14" i="38"/>
  <c r="AJ8" i="38"/>
  <c r="AK8" i="38"/>
  <c r="AT8" i="38" s="1"/>
  <c r="AS18" i="46"/>
  <c r="AL18" i="46"/>
  <c r="AU18" i="46" s="1"/>
  <c r="AS66" i="46"/>
  <c r="AL66" i="46"/>
  <c r="AU66" i="46" s="1"/>
  <c r="AS50" i="46"/>
  <c r="AL50" i="46"/>
  <c r="AU50" i="46" s="1"/>
  <c r="AH94" i="41"/>
  <c r="AQ94" i="41" s="1"/>
  <c r="AG92" i="85"/>
  <c r="AP92" i="85" s="1"/>
  <c r="AF92" i="85"/>
  <c r="AO92" i="85" s="1"/>
  <c r="AE92" i="85"/>
  <c r="W93" i="85"/>
  <c r="AS44" i="46"/>
  <c r="AL44" i="46"/>
  <c r="AU44" i="46" s="1"/>
  <c r="AJ88" i="82"/>
  <c r="AK88" i="82"/>
  <c r="AT88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K5" i="82"/>
  <c r="AT5" i="82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S87" i="46"/>
  <c r="AL87" i="46"/>
  <c r="AU87" i="46" s="1"/>
  <c r="X91" i="81"/>
  <c r="Y91" i="81"/>
  <c r="Z95" i="37"/>
  <c r="X95" i="37"/>
  <c r="Y95" i="37"/>
  <c r="AI88" i="29"/>
  <c r="AN88" i="29"/>
  <c r="AS10" i="46"/>
  <c r="AL10" i="46"/>
  <c r="AU10" i="46" s="1"/>
  <c r="AS48" i="46"/>
  <c r="AL48" i="46"/>
  <c r="AU48" i="46" s="1"/>
  <c r="AS26" i="46"/>
  <c r="AL26" i="46"/>
  <c r="AU26" i="46" s="1"/>
  <c r="AR91" i="85"/>
  <c r="AI89" i="46"/>
  <c r="AN89" i="46"/>
  <c r="AN91" i="46" s="1"/>
  <c r="AR92" i="33"/>
  <c r="AF87" i="89"/>
  <c r="AO87" i="89" s="1"/>
  <c r="AE87" i="89"/>
  <c r="W88" i="89"/>
  <c r="AG87" i="89"/>
  <c r="AP87" i="89" s="1"/>
  <c r="AJ85" i="38"/>
  <c r="AK85" i="38"/>
  <c r="AT85" i="38" s="1"/>
  <c r="AK79" i="38"/>
  <c r="AT79" i="38" s="1"/>
  <c r="AJ79" i="38"/>
  <c r="AJ73" i="38"/>
  <c r="AK73" i="38"/>
  <c r="AT73" i="38" s="1"/>
  <c r="AK67" i="38"/>
  <c r="AT67" i="38" s="1"/>
  <c r="AJ67" i="38"/>
  <c r="AK61" i="38"/>
  <c r="AT61" i="38" s="1"/>
  <c r="AJ61" i="38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S3" i="94"/>
  <c r="AL3" i="94"/>
  <c r="AU3" i="94" s="1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F94" i="41"/>
  <c r="AO94" i="41" s="1"/>
  <c r="AE94" i="41"/>
  <c r="W95" i="41"/>
  <c r="AG94" i="41"/>
  <c r="AP94" i="41" s="1"/>
  <c r="AN89" i="82"/>
  <c r="AN91" i="82" s="1"/>
  <c r="AI89" i="82"/>
  <c r="AJ87" i="82"/>
  <c r="AK87" i="82"/>
  <c r="AT87" i="82" s="1"/>
  <c r="AJ80" i="82"/>
  <c r="AK80" i="82"/>
  <c r="AT80" i="82" s="1"/>
  <c r="AJ74" i="82"/>
  <c r="AK74" i="82"/>
  <c r="AT74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H93" i="33"/>
  <c r="AQ93" i="33" s="1"/>
  <c r="AS42" i="46"/>
  <c r="AL42" i="46"/>
  <c r="AU42" i="46" s="1"/>
  <c r="AS74" i="46"/>
  <c r="AL74" i="46"/>
  <c r="AU74" i="46" s="1"/>
  <c r="AN90" i="81"/>
  <c r="AI90" i="8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8" i="46"/>
  <c r="AL88" i="46"/>
  <c r="AU88" i="46" s="1"/>
  <c r="X88" i="90"/>
  <c r="Y88" i="90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S60" i="46"/>
  <c r="AL60" i="46"/>
  <c r="AU60" i="46" s="1"/>
  <c r="AS62" i="46"/>
  <c r="AL62" i="46"/>
  <c r="AU62" i="46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S6" i="46"/>
  <c r="AL6" i="46"/>
  <c r="AU6" i="46" s="1"/>
  <c r="AS24" i="46"/>
  <c r="AL24" i="46"/>
  <c r="AU24" i="46" s="1"/>
  <c r="AS86" i="46"/>
  <c r="AL86" i="46"/>
  <c r="AU86" i="46" s="1"/>
  <c r="AJ4" i="94"/>
  <c r="AK4" i="94"/>
  <c r="AT4" i="94" s="1"/>
  <c r="AT91" i="94" s="1"/>
  <c r="AS14" i="46"/>
  <c r="AL14" i="46"/>
  <c r="AU14" i="46" s="1"/>
  <c r="AS56" i="46"/>
  <c r="AL56" i="46"/>
  <c r="AU56" i="46" s="1"/>
  <c r="X93" i="25"/>
  <c r="Y93" i="25"/>
  <c r="AJ86" i="82"/>
  <c r="AK86" i="82"/>
  <c r="AT86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K43" i="82"/>
  <c r="AT43" i="82" s="1"/>
  <c r="AJ43" i="82"/>
  <c r="AJ37" i="82"/>
  <c r="AK37" i="82"/>
  <c r="AT37" i="82" s="1"/>
  <c r="AJ31" i="82"/>
  <c r="AK31" i="82"/>
  <c r="AT31" i="82" s="1"/>
  <c r="AK25" i="82"/>
  <c r="AT25" i="82" s="1"/>
  <c r="AJ25" i="82"/>
  <c r="AJ19" i="82"/>
  <c r="AK19" i="82"/>
  <c r="AT19" i="82" s="1"/>
  <c r="AJ13" i="82"/>
  <c r="AK13" i="82"/>
  <c r="AT13" i="82" s="1"/>
  <c r="AX6" i="82"/>
  <c r="S6" i="82" s="1"/>
  <c r="AC6" i="82" s="1"/>
  <c r="AB7" i="82" s="1"/>
  <c r="AB4" i="46"/>
  <c r="AJ3" i="46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N88" i="73"/>
  <c r="AI88" i="73"/>
  <c r="AI94" i="37"/>
  <c r="AN94" i="37"/>
  <c r="AS5" i="46"/>
  <c r="AL5" i="46"/>
  <c r="AU5" i="46" s="1"/>
  <c r="X92" i="77"/>
  <c r="Z92" i="77" s="1"/>
  <c r="Y92" i="77"/>
  <c r="X92" i="45"/>
  <c r="Y92" i="45"/>
  <c r="AS78" i="46"/>
  <c r="AL78" i="46"/>
  <c r="AU78" i="46" s="1"/>
  <c r="AN87" i="90"/>
  <c r="AI87" i="90"/>
  <c r="AS80" i="46"/>
  <c r="AL80" i="46"/>
  <c r="AU80" i="46" s="1"/>
  <c r="AH91" i="93"/>
  <c r="AQ91" i="93" s="1"/>
  <c r="AK83" i="38"/>
  <c r="AT83" i="38" s="1"/>
  <c r="AJ83" i="38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K47" i="38"/>
  <c r="AT47" i="38" s="1"/>
  <c r="AJ47" i="38"/>
  <c r="AK41" i="38"/>
  <c r="AT41" i="38" s="1"/>
  <c r="AJ41" i="38"/>
  <c r="AK35" i="38"/>
  <c r="AT35" i="38" s="1"/>
  <c r="AJ35" i="38"/>
  <c r="AK29" i="38"/>
  <c r="AT29" i="38" s="1"/>
  <c r="AJ29" i="38"/>
  <c r="AK23" i="38"/>
  <c r="AT23" i="38" s="1"/>
  <c r="AJ23" i="38"/>
  <c r="AK17" i="38"/>
  <c r="AT17" i="38" s="1"/>
  <c r="AJ17" i="38"/>
  <c r="AJ11" i="38"/>
  <c r="AK11" i="38"/>
  <c r="AT11" i="38" s="1"/>
  <c r="AJ5" i="38"/>
  <c r="AK5" i="38"/>
  <c r="AT5" i="38" s="1"/>
  <c r="AS7" i="46"/>
  <c r="AL7" i="46"/>
  <c r="AU7" i="46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Y88" i="74"/>
  <c r="X88" i="74"/>
  <c r="AI92" i="25"/>
  <c r="AN92" i="25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X5" i="82"/>
  <c r="S5" i="82" s="1"/>
  <c r="AC5" i="82" s="1"/>
  <c r="AB6" i="82" s="1"/>
  <c r="Z93" i="33"/>
  <c r="AS84" i="46"/>
  <c r="AL84" i="46"/>
  <c r="AU84" i="46" s="1"/>
  <c r="AN91" i="45"/>
  <c r="AI91" i="45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G89" i="38"/>
  <c r="AP89" i="38" s="1"/>
  <c r="AP91" i="38" s="1"/>
  <c r="AX89" i="38"/>
  <c r="S89" i="38" s="1"/>
  <c r="AC89" i="38" s="1"/>
  <c r="AJ89" i="38" s="1"/>
  <c r="AS89" i="38" s="1"/>
  <c r="AF89" i="38"/>
  <c r="AO89" i="38" s="1"/>
  <c r="AO91" i="38" s="1"/>
  <c r="AE89" i="38"/>
  <c r="AK89" i="38" s="1"/>
  <c r="AT89" i="38" s="1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R89" i="94"/>
  <c r="AR91" i="94" s="1"/>
  <c r="AL89" i="94"/>
  <c r="AU89" i="94" s="1"/>
  <c r="AS36" i="46"/>
  <c r="AL36" i="46"/>
  <c r="AU36" i="46" s="1"/>
  <c r="AS72" i="46"/>
  <c r="AL72" i="46"/>
  <c r="AU72" i="46" s="1"/>
  <c r="Z91" i="93"/>
  <c r="AJ87" i="38"/>
  <c r="AK87" i="38"/>
  <c r="AT87" i="38" s="1"/>
  <c r="AJ82" i="38"/>
  <c r="AK82" i="38"/>
  <c r="AT82" i="38" s="1"/>
  <c r="AK76" i="38"/>
  <c r="AT76" i="38" s="1"/>
  <c r="AJ76" i="38"/>
  <c r="AK70" i="38"/>
  <c r="AT70" i="38" s="1"/>
  <c r="AJ70" i="38"/>
  <c r="AJ64" i="38"/>
  <c r="AK64" i="38"/>
  <c r="AT64" i="38" s="1"/>
  <c r="AK58" i="38"/>
  <c r="AT58" i="38" s="1"/>
  <c r="AJ58" i="38"/>
  <c r="AK52" i="38"/>
  <c r="AT52" i="38" s="1"/>
  <c r="AJ52" i="38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K10" i="38"/>
  <c r="AT10" i="38" s="1"/>
  <c r="AJ10" i="38"/>
  <c r="AS12" i="46"/>
  <c r="AL12" i="46"/>
  <c r="AU12" i="46" s="1"/>
  <c r="AS30" i="46"/>
  <c r="AL30" i="46"/>
  <c r="AU30" i="46" s="1"/>
  <c r="AS20" i="46"/>
  <c r="AL20" i="46"/>
  <c r="AU20" i="46" s="1"/>
  <c r="AS68" i="46"/>
  <c r="AL68" i="46"/>
  <c r="AU68" i="46" s="1"/>
  <c r="AJ89" i="82"/>
  <c r="AS89" i="82" s="1"/>
  <c r="AK89" i="82"/>
  <c r="AT89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R86" i="89"/>
  <c r="AJ88" i="38"/>
  <c r="AK88" i="38"/>
  <c r="AT88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S13" i="46"/>
  <c r="AL13" i="46"/>
  <c r="AU13" i="46" s="1"/>
  <c r="AS31" i="46"/>
  <c r="AL31" i="46"/>
  <c r="AU31" i="46" s="1"/>
  <c r="AS49" i="46"/>
  <c r="AL49" i="46"/>
  <c r="AU49" i="46" s="1"/>
  <c r="AS67" i="46"/>
  <c r="AL67" i="46"/>
  <c r="AU67" i="46" s="1"/>
  <c r="AS85" i="46"/>
  <c r="AL85" i="46"/>
  <c r="AU85" i="46" s="1"/>
  <c r="AI87" i="74"/>
  <c r="AN87" i="74"/>
  <c r="AH92" i="85"/>
  <c r="AQ92" i="85" s="1"/>
  <c r="AS8" i="46"/>
  <c r="AL8" i="46"/>
  <c r="AU8" i="46" s="1"/>
  <c r="AJ85" i="82"/>
  <c r="AK85" i="82"/>
  <c r="AT85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K52" i="82"/>
  <c r="AT52" i="82" s="1"/>
  <c r="AJ52" i="82"/>
  <c r="AJ46" i="82"/>
  <c r="AK46" i="82"/>
  <c r="AT46" i="82" s="1"/>
  <c r="AJ40" i="82"/>
  <c r="AK40" i="82"/>
  <c r="AT40" i="82" s="1"/>
  <c r="AK34" i="82"/>
  <c r="AT34" i="82" s="1"/>
  <c r="AJ34" i="82"/>
  <c r="AJ28" i="82"/>
  <c r="AK28" i="82"/>
  <c r="AT28" i="82" s="1"/>
  <c r="AJ22" i="82"/>
  <c r="AK22" i="82"/>
  <c r="AT22" i="82" s="1"/>
  <c r="AK16" i="82"/>
  <c r="AT16" i="82" s="1"/>
  <c r="AJ16" i="82"/>
  <c r="AJ10" i="82"/>
  <c r="AK10" i="82"/>
  <c r="AT10" i="82" s="1"/>
  <c r="AS32" i="46"/>
  <c r="AL32" i="46"/>
  <c r="AU32" i="46" s="1"/>
  <c r="Y89" i="73"/>
  <c r="Z89" i="73" s="1"/>
  <c r="X89" i="73"/>
  <c r="X89" i="29"/>
  <c r="Y89" i="29"/>
  <c r="AN91" i="77"/>
  <c r="AI91" i="77"/>
  <c r="AG89" i="73" l="1"/>
  <c r="AP89" i="73" s="1"/>
  <c r="AF89" i="73"/>
  <c r="AO89" i="73" s="1"/>
  <c r="W90" i="73"/>
  <c r="AE89" i="73"/>
  <c r="AG92" i="77"/>
  <c r="AP92" i="77" s="1"/>
  <c r="AF92" i="77"/>
  <c r="AO92" i="77" s="1"/>
  <c r="W93" i="77"/>
  <c r="AE92" i="77"/>
  <c r="AH89" i="29"/>
  <c r="AQ89" i="29" s="1"/>
  <c r="AH89" i="73"/>
  <c r="AQ89" i="73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58" i="38"/>
  <c r="AL58" i="38"/>
  <c r="AU58" i="38" s="1"/>
  <c r="AS76" i="38"/>
  <c r="AL76" i="38"/>
  <c r="AU76" i="38" s="1"/>
  <c r="W92" i="93"/>
  <c r="AG91" i="93"/>
  <c r="AP91" i="93" s="1"/>
  <c r="AF91" i="93"/>
  <c r="AO91" i="93" s="1"/>
  <c r="AE91" i="93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R92" i="25"/>
  <c r="AS17" i="38"/>
  <c r="AL17" i="38"/>
  <c r="AU17" i="38" s="1"/>
  <c r="AS35" i="38"/>
  <c r="AL35" i="38"/>
  <c r="AU35" i="38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87" i="82"/>
  <c r="AL87" i="82"/>
  <c r="AU87" i="82" s="1"/>
  <c r="AI94" i="41"/>
  <c r="AN94" i="41"/>
  <c r="AS61" i="38"/>
  <c r="AL61" i="38"/>
  <c r="AU61" i="38" s="1"/>
  <c r="AS79" i="38"/>
  <c r="AL79" i="38"/>
  <c r="AU79" i="38" s="1"/>
  <c r="X88" i="89"/>
  <c r="Y88" i="89"/>
  <c r="AL89" i="46"/>
  <c r="AU89" i="46" s="1"/>
  <c r="AR89" i="46"/>
  <c r="AR91" i="46" s="1"/>
  <c r="AH95" i="37"/>
  <c r="AQ95" i="37" s="1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N92" i="85"/>
  <c r="AI92" i="85"/>
  <c r="AS68" i="38"/>
  <c r="AL68" i="38"/>
  <c r="AU68" i="38" s="1"/>
  <c r="AR91" i="77"/>
  <c r="AS16" i="82"/>
  <c r="AL16" i="82"/>
  <c r="AU16" i="82" s="1"/>
  <c r="AS34" i="82"/>
  <c r="AL34" i="82"/>
  <c r="AU34" i="82" s="1"/>
  <c r="AS52" i="82"/>
  <c r="AL52" i="82"/>
  <c r="AU52" i="82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S88" i="38"/>
  <c r="AL88" i="38"/>
  <c r="AU88" i="38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S22" i="38"/>
  <c r="AL22" i="38"/>
  <c r="AU22" i="38" s="1"/>
  <c r="AS40" i="38"/>
  <c r="AL40" i="38"/>
  <c r="AU40" i="38" s="1"/>
  <c r="W94" i="33"/>
  <c r="AG93" i="33"/>
  <c r="AP93" i="33" s="1"/>
  <c r="AF93" i="33"/>
  <c r="AO93" i="33" s="1"/>
  <c r="AE93" i="33"/>
  <c r="AH88" i="74"/>
  <c r="AQ88" i="74" s="1"/>
  <c r="AS53" i="38"/>
  <c r="AL53" i="38"/>
  <c r="AU53" i="38" s="1"/>
  <c r="AS71" i="38"/>
  <c r="AL71" i="38"/>
  <c r="AU71" i="38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6" i="82"/>
  <c r="AL86" i="82"/>
  <c r="AU86" i="82" s="1"/>
  <c r="AR89" i="82"/>
  <c r="AR91" i="82" s="1"/>
  <c r="AL89" i="82"/>
  <c r="AU89" i="82" s="1"/>
  <c r="AS7" i="38"/>
  <c r="AL7" i="38"/>
  <c r="AU7" i="38" s="1"/>
  <c r="AS25" i="38"/>
  <c r="AL25" i="38"/>
  <c r="AU25" i="38" s="1"/>
  <c r="AS43" i="38"/>
  <c r="AL43" i="38"/>
  <c r="AU43" i="38" s="1"/>
  <c r="AN87" i="89"/>
  <c r="AI87" i="89"/>
  <c r="AE95" i="37"/>
  <c r="W96" i="37"/>
  <c r="AG95" i="37"/>
  <c r="AP95" i="37" s="1"/>
  <c r="AF95" i="37"/>
  <c r="AO95" i="37" s="1"/>
  <c r="AS20" i="38"/>
  <c r="AL20" i="38"/>
  <c r="AU20" i="38" s="1"/>
  <c r="AS38" i="38"/>
  <c r="AL38" i="38"/>
  <c r="AU38" i="38" s="1"/>
  <c r="AS70" i="82"/>
  <c r="AL70" i="82"/>
  <c r="AU70" i="82" s="1"/>
  <c r="AS85" i="82"/>
  <c r="AL85" i="82"/>
  <c r="AU85" i="82" s="1"/>
  <c r="AS10" i="38"/>
  <c r="AL10" i="38"/>
  <c r="AU10" i="38" s="1"/>
  <c r="AJ6" i="82"/>
  <c r="AK6" i="82"/>
  <c r="AT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S23" i="38"/>
  <c r="AL23" i="38"/>
  <c r="AU23" i="38" s="1"/>
  <c r="AS41" i="38"/>
  <c r="AL41" i="38"/>
  <c r="AU41" i="38" s="1"/>
  <c r="AH92" i="45"/>
  <c r="AQ92" i="45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S67" i="38"/>
  <c r="AL67" i="38"/>
  <c r="AU67" i="38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8" i="82"/>
  <c r="AL88" i="82"/>
  <c r="AU88" i="82" s="1"/>
  <c r="AS56" i="38"/>
  <c r="AL56" i="38"/>
  <c r="AU56" i="38" s="1"/>
  <c r="AS74" i="38"/>
  <c r="AL74" i="38"/>
  <c r="AU74" i="38" s="1"/>
  <c r="AJ4" i="38"/>
  <c r="AK4" i="38"/>
  <c r="AT4" i="38" s="1"/>
  <c r="AT91" i="38" s="1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AS11" i="82"/>
  <c r="AL11" i="82"/>
  <c r="AU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N89" i="38"/>
  <c r="AN91" i="38" s="1"/>
  <c r="AI89" i="38"/>
  <c r="AR91" i="45"/>
  <c r="Z88" i="74"/>
  <c r="AS5" i="38"/>
  <c r="AL5" i="38"/>
  <c r="AU5" i="38" s="1"/>
  <c r="AS59" i="38"/>
  <c r="AL59" i="38"/>
  <c r="AU59" i="38" s="1"/>
  <c r="AS77" i="38"/>
  <c r="AL77" i="38"/>
  <c r="AU77" i="38" s="1"/>
  <c r="AR87" i="90"/>
  <c r="Z92" i="45"/>
  <c r="AS3" i="46"/>
  <c r="AL3" i="46"/>
  <c r="AU3" i="46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H93" i="25"/>
  <c r="AQ93" i="25" s="1"/>
  <c r="AS13" i="38"/>
  <c r="AL13" i="38"/>
  <c r="AU13" i="38" s="1"/>
  <c r="AS31" i="38"/>
  <c r="AL31" i="38"/>
  <c r="AU31" i="38" s="1"/>
  <c r="AS49" i="38"/>
  <c r="AL49" i="38"/>
  <c r="AU49" i="38" s="1"/>
  <c r="AS85" i="38"/>
  <c r="AL85" i="38"/>
  <c r="AU85" i="38" s="1"/>
  <c r="AH91" i="81"/>
  <c r="AQ91" i="81" s="1"/>
  <c r="AS26" i="38"/>
  <c r="AL26" i="38"/>
  <c r="AU26" i="38" s="1"/>
  <c r="AS44" i="38"/>
  <c r="AL44" i="38"/>
  <c r="AU44" i="38" s="1"/>
  <c r="AS3" i="38"/>
  <c r="AL3" i="38"/>
  <c r="AU3" i="38" s="1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S52" i="38"/>
  <c r="AL52" i="38"/>
  <c r="AU52" i="38" s="1"/>
  <c r="AS70" i="38"/>
  <c r="AL70" i="38"/>
  <c r="AU70" i="38" s="1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S29" i="38"/>
  <c r="AL29" i="38"/>
  <c r="AU29" i="38" s="1"/>
  <c r="AS47" i="38"/>
  <c r="AL47" i="38"/>
  <c r="AU47" i="38" s="1"/>
  <c r="AS83" i="38"/>
  <c r="AL83" i="38"/>
  <c r="AU83" i="38" s="1"/>
  <c r="AR94" i="37"/>
  <c r="AJ4" i="46"/>
  <c r="AK4" i="46"/>
  <c r="AT4" i="46" s="1"/>
  <c r="AT91" i="46" s="1"/>
  <c r="AS25" i="82"/>
  <c r="AL25" i="82"/>
  <c r="AU25" i="82" s="1"/>
  <c r="AS43" i="82"/>
  <c r="AL43" i="82"/>
  <c r="AU43" i="82" s="1"/>
  <c r="Z93" i="25"/>
  <c r="AS4" i="94"/>
  <c r="AS91" i="94" s="1"/>
  <c r="AL4" i="94"/>
  <c r="AU4" i="94" s="1"/>
  <c r="AU91" i="94" s="1"/>
  <c r="C11" i="94" s="1"/>
  <c r="F47" i="97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H88" i="90"/>
  <c r="AQ88" i="90" s="1"/>
  <c r="AR90" i="8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80" i="82"/>
  <c r="AL80" i="82"/>
  <c r="AU80" i="82" s="1"/>
  <c r="AR88" i="29"/>
  <c r="Z91" i="81"/>
  <c r="AJ5" i="82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S8" i="38"/>
  <c r="AL8" i="38"/>
  <c r="AU8" i="38" s="1"/>
  <c r="AS62" i="38"/>
  <c r="AL62" i="38"/>
  <c r="AU62" i="38" s="1"/>
  <c r="AS80" i="38"/>
  <c r="AL80" i="38"/>
  <c r="AU80" i="38" s="1"/>
  <c r="AJ4" i="82"/>
  <c r="AK4" i="82"/>
  <c r="AT4" i="82" s="1"/>
  <c r="Z89" i="29"/>
  <c r="AR87" i="74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16" i="38"/>
  <c r="AL16" i="38"/>
  <c r="AU16" i="38" s="1"/>
  <c r="AS34" i="38"/>
  <c r="AL34" i="38"/>
  <c r="AU34" i="38" s="1"/>
  <c r="AS87" i="38"/>
  <c r="AL87" i="38"/>
  <c r="AU87" i="38" s="1"/>
  <c r="AS11" i="38"/>
  <c r="AL11" i="38"/>
  <c r="AU11" i="38" s="1"/>
  <c r="AS65" i="38"/>
  <c r="AL65" i="38"/>
  <c r="AU65" i="38" s="1"/>
  <c r="AH92" i="77"/>
  <c r="AQ92" i="77" s="1"/>
  <c r="AR88" i="73"/>
  <c r="AK7" i="82"/>
  <c r="AT7" i="82" s="1"/>
  <c r="AJ7" i="82"/>
  <c r="AS61" i="82"/>
  <c r="AL61" i="82"/>
  <c r="AU61" i="82" s="1"/>
  <c r="AS79" i="82"/>
  <c r="AL79" i="82"/>
  <c r="AU79" i="82" s="1"/>
  <c r="Z88" i="90"/>
  <c r="X95" i="41"/>
  <c r="Y95" i="4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X93" i="85"/>
  <c r="Y93" i="85"/>
  <c r="AS14" i="38"/>
  <c r="AL14" i="38"/>
  <c r="AU14" i="38" s="1"/>
  <c r="AS32" i="38"/>
  <c r="AL32" i="38"/>
  <c r="AU32" i="38" s="1"/>
  <c r="AS50" i="38"/>
  <c r="AL50" i="38"/>
  <c r="AU50" i="38" s="1"/>
  <c r="AS86" i="38"/>
  <c r="AL86" i="38"/>
  <c r="AU86" i="38" s="1"/>
  <c r="AS3" i="82"/>
  <c r="AL3" i="82"/>
  <c r="AU3" i="82" s="1"/>
  <c r="AT91" i="82" l="1"/>
  <c r="AH93" i="85"/>
  <c r="AQ93" i="85" s="1"/>
  <c r="AH95" i="41"/>
  <c r="AQ95" i="41" s="1"/>
  <c r="AR92" i="85"/>
  <c r="AG93" i="25"/>
  <c r="AP93" i="25" s="1"/>
  <c r="AF93" i="25"/>
  <c r="AO93" i="25" s="1"/>
  <c r="AE93" i="25"/>
  <c r="W94" i="25"/>
  <c r="AS4" i="46"/>
  <c r="AL4" i="46"/>
  <c r="AU4" i="46" s="1"/>
  <c r="AI95" i="37"/>
  <c r="AN95" i="37"/>
  <c r="AI93" i="33"/>
  <c r="AN93" i="33"/>
  <c r="X92" i="93"/>
  <c r="Y92" i="93"/>
  <c r="AN89" i="73"/>
  <c r="AI89" i="73"/>
  <c r="Z93" i="85"/>
  <c r="Z95" i="41"/>
  <c r="AS7" i="82"/>
  <c r="AL7" i="82"/>
  <c r="AU7" i="82" s="1"/>
  <c r="AS91" i="38"/>
  <c r="AE88" i="74"/>
  <c r="W89" i="74"/>
  <c r="AF88" i="74"/>
  <c r="AO88" i="74" s="1"/>
  <c r="AG88" i="74"/>
  <c r="AP88" i="74" s="1"/>
  <c r="AN92" i="77"/>
  <c r="AI92" i="77"/>
  <c r="W89" i="90"/>
  <c r="AG88" i="90"/>
  <c r="AP88" i="90" s="1"/>
  <c r="AF88" i="90"/>
  <c r="AO88" i="90" s="1"/>
  <c r="AE88" i="90"/>
  <c r="AU91" i="46"/>
  <c r="C11" i="46" s="1"/>
  <c r="AS6" i="82"/>
  <c r="AL6" i="82"/>
  <c r="AU6" i="82" s="1"/>
  <c r="AH88" i="89"/>
  <c r="AQ88" i="89" s="1"/>
  <c r="AI91" i="93"/>
  <c r="AN91" i="93"/>
  <c r="Z90" i="73"/>
  <c r="Y90" i="73"/>
  <c r="X90" i="73"/>
  <c r="AS4" i="82"/>
  <c r="AL4" i="82"/>
  <c r="AU4" i="82" s="1"/>
  <c r="AR87" i="89"/>
  <c r="AS5" i="82"/>
  <c r="AL5" i="82"/>
  <c r="AU5" i="82" s="1"/>
  <c r="AS91" i="46"/>
  <c r="AS4" i="38"/>
  <c r="AL4" i="38"/>
  <c r="AU4" i="38" s="1"/>
  <c r="Z94" i="33"/>
  <c r="X94" i="33"/>
  <c r="Y94" i="33"/>
  <c r="Z88" i="89"/>
  <c r="AR94" i="41"/>
  <c r="Z93" i="77"/>
  <c r="X93" i="77"/>
  <c r="Y93" i="77"/>
  <c r="AG89" i="29"/>
  <c r="AP89" i="29" s="1"/>
  <c r="AE89" i="29"/>
  <c r="W90" i="29"/>
  <c r="AF89" i="29"/>
  <c r="AO89" i="29" s="1"/>
  <c r="AG91" i="81"/>
  <c r="AP91" i="81" s="1"/>
  <c r="AF91" i="81"/>
  <c r="AO91" i="81" s="1"/>
  <c r="AE91" i="81"/>
  <c r="W92" i="81"/>
  <c r="W93" i="45"/>
  <c r="AG92" i="45"/>
  <c r="AP92" i="45" s="1"/>
  <c r="AF92" i="45"/>
  <c r="AO92" i="45" s="1"/>
  <c r="AE92" i="45"/>
  <c r="AR89" i="38"/>
  <c r="AR91" i="38" s="1"/>
  <c r="AL89" i="38"/>
  <c r="AU89" i="38" s="1"/>
  <c r="X96" i="37"/>
  <c r="Y96" i="37"/>
  <c r="AU91" i="38" l="1"/>
  <c r="C11" i="38" s="1"/>
  <c r="AU91" i="82"/>
  <c r="C11" i="82" s="1"/>
  <c r="F35" i="97" s="1"/>
  <c r="AS91" i="82"/>
  <c r="X93" i="45"/>
  <c r="Y93" i="45"/>
  <c r="AH93" i="77"/>
  <c r="AQ93" i="77" s="1"/>
  <c r="AH94" i="33"/>
  <c r="AQ94" i="33" s="1"/>
  <c r="AI88" i="90"/>
  <c r="AN88" i="90"/>
  <c r="AR92" i="77"/>
  <c r="AI88" i="74"/>
  <c r="AN88" i="74"/>
  <c r="X92" i="81"/>
  <c r="Y92" i="81"/>
  <c r="AI92" i="45"/>
  <c r="AN92" i="45"/>
  <c r="AN91" i="81"/>
  <c r="AI91" i="81"/>
  <c r="X90" i="29"/>
  <c r="Y90" i="29"/>
  <c r="AR93" i="33"/>
  <c r="Y94" i="25"/>
  <c r="X94" i="25"/>
  <c r="W94" i="77"/>
  <c r="AE93" i="77"/>
  <c r="AG93" i="77"/>
  <c r="AP93" i="77" s="1"/>
  <c r="AF93" i="77"/>
  <c r="AO93" i="77" s="1"/>
  <c r="W91" i="73"/>
  <c r="AE90" i="73"/>
  <c r="AF90" i="73"/>
  <c r="AO90" i="73" s="1"/>
  <c r="AG90" i="73"/>
  <c r="AP90" i="73" s="1"/>
  <c r="AR89" i="73"/>
  <c r="AN89" i="29"/>
  <c r="AI89" i="29"/>
  <c r="AR91" i="93"/>
  <c r="AN93" i="25"/>
  <c r="AI93" i="25"/>
  <c r="AF94" i="33"/>
  <c r="AO94" i="33" s="1"/>
  <c r="AE94" i="33"/>
  <c r="AG94" i="33"/>
  <c r="AP94" i="33" s="1"/>
  <c r="W95" i="33"/>
  <c r="AH96" i="37"/>
  <c r="AQ96" i="37" s="1"/>
  <c r="AG88" i="89"/>
  <c r="AP88" i="89" s="1"/>
  <c r="W89" i="89"/>
  <c r="AF88" i="89"/>
  <c r="AO88" i="89" s="1"/>
  <c r="AE88" i="89"/>
  <c r="X89" i="90"/>
  <c r="Y89" i="90"/>
  <c r="AG95" i="41"/>
  <c r="AP95" i="41" s="1"/>
  <c r="AF95" i="41"/>
  <c r="AO95" i="41" s="1"/>
  <c r="AE95" i="41"/>
  <c r="W96" i="41"/>
  <c r="AH92" i="93"/>
  <c r="AQ92" i="93" s="1"/>
  <c r="AR95" i="37"/>
  <c r="Z96" i="37"/>
  <c r="AH90" i="73"/>
  <c r="AQ90" i="73" s="1"/>
  <c r="Y89" i="74"/>
  <c r="Z89" i="74" s="1"/>
  <c r="X89" i="74"/>
  <c r="W94" i="85"/>
  <c r="AF93" i="85"/>
  <c r="AO93" i="85" s="1"/>
  <c r="AG93" i="85"/>
  <c r="AP93" i="85" s="1"/>
  <c r="AE93" i="85"/>
  <c r="Z92" i="93"/>
  <c r="AG89" i="74" l="1"/>
  <c r="AP89" i="74" s="1"/>
  <c r="AP91" i="74" s="1"/>
  <c r="AF89" i="74"/>
  <c r="AO89" i="74" s="1"/>
  <c r="AO91" i="74" s="1"/>
  <c r="AE89" i="74"/>
  <c r="AX89" i="74"/>
  <c r="S89" i="74" s="1"/>
  <c r="AC89" i="74" s="1"/>
  <c r="AI90" i="73"/>
  <c r="AN90" i="73"/>
  <c r="AR88" i="74"/>
  <c r="AR89" i="29"/>
  <c r="Z89" i="89"/>
  <c r="X89" i="89"/>
  <c r="Y89" i="89"/>
  <c r="AR93" i="25"/>
  <c r="Y91" i="73"/>
  <c r="Z91" i="73" s="1"/>
  <c r="X91" i="73"/>
  <c r="AH94" i="25"/>
  <c r="AQ94" i="25" s="1"/>
  <c r="AH90" i="29"/>
  <c r="AQ90" i="29" s="1"/>
  <c r="AI94" i="33"/>
  <c r="AN94" i="33"/>
  <c r="AG96" i="37"/>
  <c r="AP96" i="37" s="1"/>
  <c r="AF96" i="37"/>
  <c r="AO96" i="37" s="1"/>
  <c r="AE96" i="37"/>
  <c r="W97" i="37"/>
  <c r="X94" i="77"/>
  <c r="Z94" i="77" s="1"/>
  <c r="Y94" i="77"/>
  <c r="AH89" i="90"/>
  <c r="AQ89" i="90" s="1"/>
  <c r="AQ91" i="90" s="1"/>
  <c r="AZ3" i="90"/>
  <c r="AX5" i="90" s="1"/>
  <c r="S5" i="90" s="1"/>
  <c r="AC5" i="90" s="1"/>
  <c r="AB6" i="90" s="1"/>
  <c r="AX9" i="90"/>
  <c r="S9" i="90" s="1"/>
  <c r="AC9" i="90" s="1"/>
  <c r="AB10" i="90" s="1"/>
  <c r="AX15" i="90"/>
  <c r="S15" i="90" s="1"/>
  <c r="AC15" i="90" s="1"/>
  <c r="AB16" i="90" s="1"/>
  <c r="AX39" i="90"/>
  <c r="S39" i="90" s="1"/>
  <c r="AC39" i="90" s="1"/>
  <c r="AB40" i="90" s="1"/>
  <c r="AX45" i="90"/>
  <c r="S45" i="90" s="1"/>
  <c r="AC45" i="90" s="1"/>
  <c r="AB46" i="90" s="1"/>
  <c r="AX51" i="90"/>
  <c r="S51" i="90" s="1"/>
  <c r="AC51" i="90" s="1"/>
  <c r="AB52" i="90" s="1"/>
  <c r="AX57" i="90"/>
  <c r="S57" i="90" s="1"/>
  <c r="AC57" i="90" s="1"/>
  <c r="AB58" i="90" s="1"/>
  <c r="AX63" i="90"/>
  <c r="S63" i="90" s="1"/>
  <c r="AC63" i="90" s="1"/>
  <c r="AB64" i="90" s="1"/>
  <c r="AX69" i="90"/>
  <c r="S69" i="90" s="1"/>
  <c r="AC69" i="90" s="1"/>
  <c r="AB70" i="90" s="1"/>
  <c r="AX75" i="90"/>
  <c r="S75" i="90" s="1"/>
  <c r="AC75" i="90" s="1"/>
  <c r="AB76" i="90" s="1"/>
  <c r="AX81" i="90"/>
  <c r="S81" i="90" s="1"/>
  <c r="AC81" i="90" s="1"/>
  <c r="AB82" i="90" s="1"/>
  <c r="AX84" i="90"/>
  <c r="S84" i="90" s="1"/>
  <c r="AC84" i="90" s="1"/>
  <c r="AB85" i="90" s="1"/>
  <c r="Z90" i="29"/>
  <c r="AH92" i="81"/>
  <c r="AQ92" i="81" s="1"/>
  <c r="X94" i="85"/>
  <c r="Y94" i="85"/>
  <c r="X96" i="41"/>
  <c r="Y96" i="41"/>
  <c r="Z89" i="90"/>
  <c r="X95" i="33"/>
  <c r="Y95" i="33"/>
  <c r="Z94" i="25"/>
  <c r="AR91" i="81"/>
  <c r="Z92" i="81"/>
  <c r="AR88" i="90"/>
  <c r="AH93" i="45"/>
  <c r="AQ93" i="45" s="1"/>
  <c r="AI93" i="85"/>
  <c r="AN93" i="85"/>
  <c r="AR92" i="45"/>
  <c r="AE92" i="93"/>
  <c r="W93" i="93"/>
  <c r="AF92" i="93"/>
  <c r="AO92" i="93" s="1"/>
  <c r="AG92" i="93"/>
  <c r="AP92" i="93" s="1"/>
  <c r="AH89" i="74"/>
  <c r="AQ89" i="74" s="1"/>
  <c r="AQ91" i="74" s="1"/>
  <c r="AZ3" i="74"/>
  <c r="AX4" i="74" s="1"/>
  <c r="S4" i="74" s="1"/>
  <c r="AC4" i="74" s="1"/>
  <c r="AB5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2" i="74"/>
  <c r="S22" i="74" s="1"/>
  <c r="AC22" i="74" s="1"/>
  <c r="AB23" i="74" s="1"/>
  <c r="AX23" i="74"/>
  <c r="S23" i="74" s="1"/>
  <c r="AC23" i="74" s="1"/>
  <c r="AB24" i="74" s="1"/>
  <c r="AX24" i="74"/>
  <c r="S24" i="74" s="1"/>
  <c r="AC24" i="74" s="1"/>
  <c r="AB25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0" i="74"/>
  <c r="S30" i="74" s="1"/>
  <c r="AC30" i="74" s="1"/>
  <c r="AB31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4" i="74"/>
  <c r="S84" i="74" s="1"/>
  <c r="AC84" i="74" s="1"/>
  <c r="AB85" i="74" s="1"/>
  <c r="AX87" i="74"/>
  <c r="S87" i="74" s="1"/>
  <c r="AC87" i="74" s="1"/>
  <c r="AB88" i="74" s="1"/>
  <c r="AX85" i="74"/>
  <c r="S85" i="74" s="1"/>
  <c r="AC85" i="74" s="1"/>
  <c r="AB86" i="74" s="1"/>
  <c r="AX86" i="74"/>
  <c r="S86" i="74" s="1"/>
  <c r="AC86" i="74" s="1"/>
  <c r="AB87" i="74" s="1"/>
  <c r="AX88" i="74"/>
  <c r="S88" i="74" s="1"/>
  <c r="AC88" i="74" s="1"/>
  <c r="AB89" i="74" s="1"/>
  <c r="AN95" i="41"/>
  <c r="AI95" i="41"/>
  <c r="AN88" i="89"/>
  <c r="AI88" i="89"/>
  <c r="AI93" i="77"/>
  <c r="AN93" i="77"/>
  <c r="Z93" i="45"/>
  <c r="AX6" i="74" l="1"/>
  <c r="S6" i="74" s="1"/>
  <c r="AC6" i="74" s="1"/>
  <c r="AB7" i="74" s="1"/>
  <c r="AX27" i="90"/>
  <c r="S27" i="90" s="1"/>
  <c r="AC27" i="90" s="1"/>
  <c r="AB28" i="90" s="1"/>
  <c r="AX5" i="74"/>
  <c r="S5" i="74" s="1"/>
  <c r="AC5" i="74" s="1"/>
  <c r="AB6" i="74" s="1"/>
  <c r="AX21" i="90"/>
  <c r="S21" i="90" s="1"/>
  <c r="AC21" i="90" s="1"/>
  <c r="AB22" i="90" s="1"/>
  <c r="AX3" i="74"/>
  <c r="S3" i="74" s="1"/>
  <c r="AC3" i="74" s="1"/>
  <c r="AX7" i="74"/>
  <c r="S7" i="74" s="1"/>
  <c r="AC7" i="74" s="1"/>
  <c r="AB8" i="74" s="1"/>
  <c r="AX33" i="90"/>
  <c r="S33" i="90" s="1"/>
  <c r="AC33" i="90" s="1"/>
  <c r="AB34" i="90" s="1"/>
  <c r="AG94" i="77"/>
  <c r="AP94" i="77" s="1"/>
  <c r="AE94" i="77"/>
  <c r="W95" i="77"/>
  <c r="AF94" i="77"/>
  <c r="AO94" i="77" s="1"/>
  <c r="AJ5" i="74"/>
  <c r="AK5" i="74"/>
  <c r="AT5" i="74" s="1"/>
  <c r="AK6" i="90"/>
  <c r="AT6" i="90" s="1"/>
  <c r="AE91" i="73"/>
  <c r="AG91" i="73"/>
  <c r="AP91" i="73" s="1"/>
  <c r="W92" i="73"/>
  <c r="AF91" i="73"/>
  <c r="AO91" i="73" s="1"/>
  <c r="AJ66" i="74"/>
  <c r="AK66" i="74"/>
  <c r="AT66" i="74" s="1"/>
  <c r="AJ42" i="74"/>
  <c r="AK42" i="74"/>
  <c r="AT42" i="74" s="1"/>
  <c r="AJ12" i="74"/>
  <c r="AK12" i="74"/>
  <c r="AT12" i="74" s="1"/>
  <c r="W95" i="25"/>
  <c r="AG94" i="25"/>
  <c r="AP94" i="25" s="1"/>
  <c r="AF94" i="25"/>
  <c r="AO94" i="25" s="1"/>
  <c r="AE94" i="25"/>
  <c r="AH96" i="41"/>
  <c r="AQ96" i="41" s="1"/>
  <c r="AK70" i="90"/>
  <c r="AT70" i="90" s="1"/>
  <c r="AK34" i="90"/>
  <c r="AT34" i="90" s="1"/>
  <c r="AJ87" i="74"/>
  <c r="AK87" i="74"/>
  <c r="AT87" i="74" s="1"/>
  <c r="AJ76" i="74"/>
  <c r="AK76" i="74"/>
  <c r="AT76" i="74" s="1"/>
  <c r="AJ58" i="74"/>
  <c r="AK58" i="74"/>
  <c r="AT58" i="74" s="1"/>
  <c r="AJ88" i="74"/>
  <c r="AK88" i="74"/>
  <c r="AT88" i="74" s="1"/>
  <c r="AJ68" i="74"/>
  <c r="AK68" i="74"/>
  <c r="AT68" i="74" s="1"/>
  <c r="AJ56" i="74"/>
  <c r="AK56" i="74"/>
  <c r="AT56" i="74" s="1"/>
  <c r="AR95" i="41"/>
  <c r="AJ85" i="74"/>
  <c r="AK85" i="74"/>
  <c r="AT85" i="74" s="1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J49" i="74"/>
  <c r="AK49" i="74"/>
  <c r="AT49" i="74" s="1"/>
  <c r="AJ43" i="74"/>
  <c r="AK43" i="74"/>
  <c r="AT43" i="74" s="1"/>
  <c r="AJ37" i="74"/>
  <c r="AK37" i="74"/>
  <c r="AT37" i="74" s="1"/>
  <c r="AJ31" i="74"/>
  <c r="AK31" i="74"/>
  <c r="AT31" i="74" s="1"/>
  <c r="AJ25" i="74"/>
  <c r="AK25" i="74"/>
  <c r="AT25" i="74" s="1"/>
  <c r="AJ19" i="74"/>
  <c r="AK19" i="74"/>
  <c r="AT19" i="74" s="1"/>
  <c r="AJ13" i="74"/>
  <c r="AK13" i="74"/>
  <c r="AT13" i="74" s="1"/>
  <c r="AJ7" i="74"/>
  <c r="AK7" i="74"/>
  <c r="AT7" i="74" s="1"/>
  <c r="AX88" i="90"/>
  <c r="S88" i="90" s="1"/>
  <c r="AC88" i="90" s="1"/>
  <c r="AB89" i="90" s="1"/>
  <c r="AX82" i="90"/>
  <c r="S82" i="90" s="1"/>
  <c r="AC82" i="90" s="1"/>
  <c r="AB83" i="90" s="1"/>
  <c r="AX76" i="90"/>
  <c r="S76" i="90" s="1"/>
  <c r="AC76" i="90" s="1"/>
  <c r="AB77" i="90" s="1"/>
  <c r="AX70" i="90"/>
  <c r="S70" i="90" s="1"/>
  <c r="AC70" i="90" s="1"/>
  <c r="AB71" i="90" s="1"/>
  <c r="AX64" i="90"/>
  <c r="S64" i="90" s="1"/>
  <c r="AC64" i="90" s="1"/>
  <c r="AB65" i="90" s="1"/>
  <c r="AX58" i="90"/>
  <c r="S58" i="90" s="1"/>
  <c r="AC58" i="90" s="1"/>
  <c r="AB59" i="90" s="1"/>
  <c r="AX52" i="90"/>
  <c r="S52" i="90" s="1"/>
  <c r="AC52" i="90" s="1"/>
  <c r="AB53" i="90" s="1"/>
  <c r="AX46" i="90"/>
  <c r="S46" i="90" s="1"/>
  <c r="AC46" i="90" s="1"/>
  <c r="AB47" i="90" s="1"/>
  <c r="AX40" i="90"/>
  <c r="S40" i="90" s="1"/>
  <c r="AC40" i="90" s="1"/>
  <c r="AB41" i="90" s="1"/>
  <c r="AX34" i="90"/>
  <c r="S34" i="90" s="1"/>
  <c r="AC34" i="90" s="1"/>
  <c r="AB35" i="90" s="1"/>
  <c r="AX28" i="90"/>
  <c r="S28" i="90" s="1"/>
  <c r="AC28" i="90" s="1"/>
  <c r="AB29" i="90" s="1"/>
  <c r="AX22" i="90"/>
  <c r="S22" i="90" s="1"/>
  <c r="AC22" i="90" s="1"/>
  <c r="AB23" i="90" s="1"/>
  <c r="AX16" i="90"/>
  <c r="S16" i="90" s="1"/>
  <c r="AC16" i="90" s="1"/>
  <c r="AB17" i="90" s="1"/>
  <c r="AX10" i="90"/>
  <c r="S10" i="90" s="1"/>
  <c r="AC10" i="90" s="1"/>
  <c r="AB11" i="90" s="1"/>
  <c r="AX4" i="90"/>
  <c r="S4" i="90" s="1"/>
  <c r="AC4" i="90" s="1"/>
  <c r="AB5" i="90" s="1"/>
  <c r="AH91" i="73"/>
  <c r="AQ91" i="73" s="1"/>
  <c r="AH89" i="89"/>
  <c r="AQ89" i="89" s="1"/>
  <c r="AE93" i="45"/>
  <c r="W94" i="45"/>
  <c r="AG93" i="45"/>
  <c r="AP93" i="45" s="1"/>
  <c r="AF93" i="45"/>
  <c r="AO93" i="45" s="1"/>
  <c r="AJ72" i="74"/>
  <c r="AK72" i="74"/>
  <c r="AT72" i="74" s="1"/>
  <c r="AJ48" i="74"/>
  <c r="AK48" i="74"/>
  <c r="AT48" i="74" s="1"/>
  <c r="AJ24" i="74"/>
  <c r="AK24" i="74"/>
  <c r="AT24" i="74" s="1"/>
  <c r="AK85" i="90"/>
  <c r="AT85" i="90" s="1"/>
  <c r="AK58" i="90"/>
  <c r="AT58" i="90" s="1"/>
  <c r="AJ46" i="90"/>
  <c r="AK46" i="90"/>
  <c r="AT46" i="90" s="1"/>
  <c r="AJ40" i="90"/>
  <c r="AK40" i="90"/>
  <c r="AT40" i="90" s="1"/>
  <c r="AK16" i="90"/>
  <c r="AT16" i="90" s="1"/>
  <c r="AK10" i="90"/>
  <c r="AT10" i="90" s="1"/>
  <c r="AR94" i="33"/>
  <c r="W90" i="89"/>
  <c r="AF89" i="89"/>
  <c r="AO89" i="89" s="1"/>
  <c r="AG89" i="89"/>
  <c r="AP89" i="89" s="1"/>
  <c r="AE89" i="89"/>
  <c r="AR90" i="73"/>
  <c r="AJ89" i="74"/>
  <c r="AS89" i="74" s="1"/>
  <c r="AK89" i="74"/>
  <c r="AT89" i="74" s="1"/>
  <c r="AJ83" i="74"/>
  <c r="AK83" i="74"/>
  <c r="AT83" i="74" s="1"/>
  <c r="AJ77" i="74"/>
  <c r="AK77" i="74"/>
  <c r="AT77" i="74" s="1"/>
  <c r="AJ71" i="74"/>
  <c r="AK71" i="74"/>
  <c r="AT71" i="74" s="1"/>
  <c r="AJ65" i="74"/>
  <c r="AK65" i="74"/>
  <c r="AT65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J23" i="74"/>
  <c r="AK23" i="74"/>
  <c r="AT23" i="74" s="1"/>
  <c r="AJ17" i="74"/>
  <c r="AK17" i="74"/>
  <c r="AT17" i="74" s="1"/>
  <c r="AK11" i="74"/>
  <c r="AT11" i="74" s="1"/>
  <c r="AJ11" i="74"/>
  <c r="AJ3" i="74"/>
  <c r="AB4" i="74"/>
  <c r="AR93" i="85"/>
  <c r="Z96" i="41"/>
  <c r="AX87" i="90"/>
  <c r="S87" i="90" s="1"/>
  <c r="AC87" i="90" s="1"/>
  <c r="AB88" i="90" s="1"/>
  <c r="AX80" i="90"/>
  <c r="S80" i="90" s="1"/>
  <c r="AC80" i="90" s="1"/>
  <c r="AB81" i="90" s="1"/>
  <c r="AX74" i="90"/>
  <c r="S74" i="90" s="1"/>
  <c r="AC74" i="90" s="1"/>
  <c r="AB75" i="90" s="1"/>
  <c r="AX68" i="90"/>
  <c r="S68" i="90" s="1"/>
  <c r="AC68" i="90" s="1"/>
  <c r="AB69" i="90" s="1"/>
  <c r="AX62" i="90"/>
  <c r="S62" i="90" s="1"/>
  <c r="AC62" i="90" s="1"/>
  <c r="AB63" i="90" s="1"/>
  <c r="AX56" i="90"/>
  <c r="S56" i="90" s="1"/>
  <c r="AC56" i="90" s="1"/>
  <c r="AB57" i="90" s="1"/>
  <c r="AX50" i="90"/>
  <c r="S50" i="90" s="1"/>
  <c r="AC50" i="90" s="1"/>
  <c r="AB51" i="90" s="1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6" i="90"/>
  <c r="S26" i="90" s="1"/>
  <c r="AC26" i="90" s="1"/>
  <c r="AB27" i="90" s="1"/>
  <c r="AX20" i="90"/>
  <c r="S20" i="90" s="1"/>
  <c r="AC20" i="90" s="1"/>
  <c r="AB21" i="90" s="1"/>
  <c r="AX14" i="90"/>
  <c r="S14" i="90" s="1"/>
  <c r="AC14" i="90" s="1"/>
  <c r="AB15" i="90" s="1"/>
  <c r="AX8" i="90"/>
  <c r="S8" i="90" s="1"/>
  <c r="AC8" i="90" s="1"/>
  <c r="AB9" i="90" s="1"/>
  <c r="AX3" i="90"/>
  <c r="S3" i="90" s="1"/>
  <c r="AC3" i="90" s="1"/>
  <c r="X97" i="37"/>
  <c r="Y97" i="37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X93" i="93"/>
  <c r="Y93" i="93"/>
  <c r="AH95" i="33"/>
  <c r="AQ95" i="33" s="1"/>
  <c r="AX86" i="90"/>
  <c r="S86" i="90" s="1"/>
  <c r="AC86" i="90" s="1"/>
  <c r="AB87" i="90" s="1"/>
  <c r="AX79" i="90"/>
  <c r="S79" i="90" s="1"/>
  <c r="AC79" i="90" s="1"/>
  <c r="AB80" i="90" s="1"/>
  <c r="AX73" i="90"/>
  <c r="S73" i="90" s="1"/>
  <c r="AC73" i="90" s="1"/>
  <c r="AB74" i="90" s="1"/>
  <c r="AX67" i="90"/>
  <c r="S67" i="90" s="1"/>
  <c r="AC67" i="90" s="1"/>
  <c r="AB68" i="90" s="1"/>
  <c r="AX61" i="90"/>
  <c r="S61" i="90" s="1"/>
  <c r="AC61" i="90" s="1"/>
  <c r="AB62" i="90" s="1"/>
  <c r="AX55" i="90"/>
  <c r="S55" i="90" s="1"/>
  <c r="AC55" i="90" s="1"/>
  <c r="AB56" i="90" s="1"/>
  <c r="AX49" i="90"/>
  <c r="S49" i="90" s="1"/>
  <c r="AC49" i="90" s="1"/>
  <c r="AB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7" i="90"/>
  <c r="S7" i="90" s="1"/>
  <c r="AC7" i="90" s="1"/>
  <c r="AB8" i="90" s="1"/>
  <c r="AN96" i="37"/>
  <c r="AI96" i="37"/>
  <c r="AN89" i="74"/>
  <c r="AN91" i="74" s="1"/>
  <c r="AI89" i="74"/>
  <c r="AJ78" i="74"/>
  <c r="AK78" i="74"/>
  <c r="AT78" i="74" s="1"/>
  <c r="AJ54" i="74"/>
  <c r="AK54" i="74"/>
  <c r="AT54" i="74" s="1"/>
  <c r="AJ30" i="74"/>
  <c r="AK30" i="74"/>
  <c r="AT30" i="74" s="1"/>
  <c r="AJ6" i="74"/>
  <c r="AK6" i="74"/>
  <c r="AT6" i="74" s="1"/>
  <c r="AJ82" i="90"/>
  <c r="AK82" i="90"/>
  <c r="AT82" i="90" s="1"/>
  <c r="AJ64" i="90"/>
  <c r="AK64" i="90"/>
  <c r="AT64" i="90" s="1"/>
  <c r="AK52" i="90"/>
  <c r="AT52" i="90" s="1"/>
  <c r="AK22" i="90"/>
  <c r="AT22" i="90" s="1"/>
  <c r="AJ22" i="90"/>
  <c r="AR93" i="77"/>
  <c r="AJ82" i="74"/>
  <c r="AK82" i="74"/>
  <c r="AT82" i="74" s="1"/>
  <c r="AJ70" i="74"/>
  <c r="AK70" i="74"/>
  <c r="AT70" i="74" s="1"/>
  <c r="AJ64" i="74"/>
  <c r="AK64" i="74"/>
  <c r="AT64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R88" i="89"/>
  <c r="AJ86" i="74"/>
  <c r="AK86" i="74"/>
  <c r="AT86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I92" i="93"/>
  <c r="AN92" i="93"/>
  <c r="W93" i="81"/>
  <c r="AG92" i="81"/>
  <c r="AP92" i="81" s="1"/>
  <c r="AF92" i="81"/>
  <c r="AO92" i="81" s="1"/>
  <c r="AE92" i="81"/>
  <c r="Z95" i="33"/>
  <c r="AH94" i="85"/>
  <c r="AQ94" i="85" s="1"/>
  <c r="AX85" i="90"/>
  <c r="S85" i="90" s="1"/>
  <c r="AC85" i="90" s="1"/>
  <c r="AB86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X60" i="90"/>
  <c r="S60" i="90" s="1"/>
  <c r="AC60" i="90" s="1"/>
  <c r="AB61" i="90" s="1"/>
  <c r="AX54" i="90"/>
  <c r="S54" i="90" s="1"/>
  <c r="AC54" i="90" s="1"/>
  <c r="AB55" i="90" s="1"/>
  <c r="AX48" i="90"/>
  <c r="S48" i="90" s="1"/>
  <c r="AC48" i="90" s="1"/>
  <c r="AB49" i="90" s="1"/>
  <c r="AX42" i="90"/>
  <c r="S42" i="90" s="1"/>
  <c r="AC42" i="90" s="1"/>
  <c r="AB43" i="90" s="1"/>
  <c r="AX36" i="90"/>
  <c r="S36" i="90" s="1"/>
  <c r="AC36" i="90" s="1"/>
  <c r="AB37" i="90" s="1"/>
  <c r="AX30" i="90"/>
  <c r="S30" i="90" s="1"/>
  <c r="AC30" i="90" s="1"/>
  <c r="AB31" i="90" s="1"/>
  <c r="AX24" i="90"/>
  <c r="S24" i="90" s="1"/>
  <c r="AC24" i="90" s="1"/>
  <c r="AB25" i="90" s="1"/>
  <c r="AX18" i="90"/>
  <c r="S18" i="90" s="1"/>
  <c r="AC18" i="90" s="1"/>
  <c r="AB19" i="90" s="1"/>
  <c r="AX12" i="90"/>
  <c r="S12" i="90" s="1"/>
  <c r="AC12" i="90" s="1"/>
  <c r="AB13" i="90" s="1"/>
  <c r="AX6" i="90"/>
  <c r="S6" i="90" s="1"/>
  <c r="AC6" i="90" s="1"/>
  <c r="AB7" i="90" s="1"/>
  <c r="AJ84" i="74"/>
  <c r="AK84" i="74"/>
  <c r="AT84" i="74" s="1"/>
  <c r="AJ60" i="74"/>
  <c r="AK60" i="74"/>
  <c r="AT60" i="74" s="1"/>
  <c r="AJ36" i="74"/>
  <c r="AK36" i="74"/>
  <c r="AT36" i="74" s="1"/>
  <c r="AJ18" i="74"/>
  <c r="AK18" i="74"/>
  <c r="AT18" i="74" s="1"/>
  <c r="AJ76" i="90"/>
  <c r="AK76" i="90"/>
  <c r="AT76" i="90" s="1"/>
  <c r="AK28" i="90"/>
  <c r="AT28" i="90" s="1"/>
  <c r="AJ28" i="90"/>
  <c r="AJ80" i="74"/>
  <c r="AK80" i="74"/>
  <c r="AT80" i="74" s="1"/>
  <c r="AJ74" i="74"/>
  <c r="AK74" i="74"/>
  <c r="AT74" i="74" s="1"/>
  <c r="AJ62" i="74"/>
  <c r="AK62" i="74"/>
  <c r="AT62" i="74" s="1"/>
  <c r="AJ50" i="74"/>
  <c r="AK50" i="74"/>
  <c r="AT50" i="74" s="1"/>
  <c r="AJ44" i="74"/>
  <c r="AK44" i="74"/>
  <c r="AT44" i="74" s="1"/>
  <c r="AJ38" i="74"/>
  <c r="AK38" i="74"/>
  <c r="AT38" i="74" s="1"/>
  <c r="AJ32" i="74"/>
  <c r="AK32" i="74"/>
  <c r="AT32" i="74" s="1"/>
  <c r="AJ26" i="74"/>
  <c r="AK26" i="74"/>
  <c r="AT26" i="74" s="1"/>
  <c r="AJ20" i="74"/>
  <c r="AK20" i="74"/>
  <c r="AT20" i="74" s="1"/>
  <c r="AJ14" i="74"/>
  <c r="AK14" i="74"/>
  <c r="AT14" i="74" s="1"/>
  <c r="AJ8" i="74"/>
  <c r="AK8" i="74"/>
  <c r="AT8" i="74" s="1"/>
  <c r="AE89" i="90"/>
  <c r="AX89" i="90"/>
  <c r="S89" i="90" s="1"/>
  <c r="AC89" i="90" s="1"/>
  <c r="AF89" i="90"/>
  <c r="AO89" i="90" s="1"/>
  <c r="AO91" i="90" s="1"/>
  <c r="AG89" i="90"/>
  <c r="AP89" i="90" s="1"/>
  <c r="AP91" i="90" s="1"/>
  <c r="Z94" i="85"/>
  <c r="W91" i="29"/>
  <c r="AG90" i="29"/>
  <c r="AP90" i="29" s="1"/>
  <c r="AE90" i="29"/>
  <c r="AF90" i="29"/>
  <c r="AO90" i="29" s="1"/>
  <c r="AX83" i="90"/>
  <c r="S83" i="90" s="1"/>
  <c r="AC83" i="90" s="1"/>
  <c r="AB84" i="90" s="1"/>
  <c r="AX77" i="90"/>
  <c r="S77" i="90" s="1"/>
  <c r="AC77" i="90" s="1"/>
  <c r="AB78" i="90" s="1"/>
  <c r="AX71" i="90"/>
  <c r="S71" i="90" s="1"/>
  <c r="AC71" i="90" s="1"/>
  <c r="AB72" i="90" s="1"/>
  <c r="AX65" i="90"/>
  <c r="S65" i="90" s="1"/>
  <c r="AC65" i="90" s="1"/>
  <c r="AB66" i="90" s="1"/>
  <c r="AX59" i="90"/>
  <c r="S59" i="90" s="1"/>
  <c r="AC59" i="90" s="1"/>
  <c r="AB60" i="90" s="1"/>
  <c r="AX53" i="90"/>
  <c r="S53" i="90" s="1"/>
  <c r="AC53" i="90" s="1"/>
  <c r="AB54" i="90" s="1"/>
  <c r="AX47" i="90"/>
  <c r="S47" i="90" s="1"/>
  <c r="AC47" i="90" s="1"/>
  <c r="AB48" i="90" s="1"/>
  <c r="AX41" i="90"/>
  <c r="S41" i="90" s="1"/>
  <c r="AC41" i="90" s="1"/>
  <c r="AB42" i="90" s="1"/>
  <c r="AX35" i="90"/>
  <c r="S35" i="90" s="1"/>
  <c r="AC35" i="90" s="1"/>
  <c r="AB36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H94" i="77"/>
  <c r="AQ94" i="77" s="1"/>
  <c r="AJ85" i="90" l="1"/>
  <c r="AJ42" i="90"/>
  <c r="AK42" i="90"/>
  <c r="AT42" i="90" s="1"/>
  <c r="X91" i="29"/>
  <c r="Y91" i="29"/>
  <c r="AR92" i="93"/>
  <c r="AS57" i="74"/>
  <c r="AL57" i="74"/>
  <c r="AU57" i="74" s="1"/>
  <c r="AS54" i="74"/>
  <c r="AL54" i="74"/>
  <c r="AU54" i="74" s="1"/>
  <c r="AS28" i="74"/>
  <c r="AL28" i="74"/>
  <c r="AU28" i="74" s="1"/>
  <c r="AJ36" i="90"/>
  <c r="AK36" i="90"/>
  <c r="AT36" i="90" s="1"/>
  <c r="AJ72" i="90"/>
  <c r="AK72" i="90"/>
  <c r="AT72" i="90" s="1"/>
  <c r="AI89" i="90"/>
  <c r="AN89" i="90"/>
  <c r="AN91" i="90" s="1"/>
  <c r="AS20" i="74"/>
  <c r="AL20" i="74"/>
  <c r="AU20" i="74" s="1"/>
  <c r="AS38" i="74"/>
  <c r="AL38" i="74"/>
  <c r="AU38" i="74" s="1"/>
  <c r="AS62" i="74"/>
  <c r="AL62" i="74"/>
  <c r="AU62" i="74" s="1"/>
  <c r="AS36" i="74"/>
  <c r="AL36" i="74"/>
  <c r="AU36" i="74" s="1"/>
  <c r="AJ13" i="90"/>
  <c r="AK13" i="90"/>
  <c r="AT13" i="90" s="1"/>
  <c r="AJ49" i="90"/>
  <c r="AK49" i="90"/>
  <c r="AT49" i="90" s="1"/>
  <c r="AJ86" i="90"/>
  <c r="AK86" i="90"/>
  <c r="AT86" i="90" s="1"/>
  <c r="AG95" i="33"/>
  <c r="AP95" i="33" s="1"/>
  <c r="AF95" i="33"/>
  <c r="AO95" i="33" s="1"/>
  <c r="AE95" i="33"/>
  <c r="W96" i="33"/>
  <c r="AS22" i="90"/>
  <c r="AL22" i="90"/>
  <c r="AU22" i="90" s="1"/>
  <c r="AR96" i="37"/>
  <c r="AJ32" i="90"/>
  <c r="AK32" i="90"/>
  <c r="AT32" i="90" s="1"/>
  <c r="AJ68" i="90"/>
  <c r="AK68" i="90"/>
  <c r="AT68" i="90" s="1"/>
  <c r="AJ9" i="90"/>
  <c r="AK9" i="90"/>
  <c r="AT9" i="90" s="1"/>
  <c r="AJ45" i="90"/>
  <c r="AK45" i="90"/>
  <c r="AT45" i="90" s="1"/>
  <c r="AJ81" i="90"/>
  <c r="AK81" i="90"/>
  <c r="AT81" i="90" s="1"/>
  <c r="AS3" i="74"/>
  <c r="AL3" i="74"/>
  <c r="AU3" i="74" s="1"/>
  <c r="AS23" i="74"/>
  <c r="AL23" i="74"/>
  <c r="AU23" i="74" s="1"/>
  <c r="AS41" i="74"/>
  <c r="AL41" i="74"/>
  <c r="AU41" i="74" s="1"/>
  <c r="AS59" i="74"/>
  <c r="AL59" i="74"/>
  <c r="AU59" i="74" s="1"/>
  <c r="AS77" i="74"/>
  <c r="AL77" i="74"/>
  <c r="AU77" i="74" s="1"/>
  <c r="AI93" i="45"/>
  <c r="AN93" i="45"/>
  <c r="AJ11" i="90"/>
  <c r="AK11" i="90"/>
  <c r="AT11" i="90" s="1"/>
  <c r="AJ47" i="90"/>
  <c r="AK47" i="90"/>
  <c r="AT47" i="90" s="1"/>
  <c r="AJ83" i="90"/>
  <c r="AK83" i="90"/>
  <c r="AT83" i="90" s="1"/>
  <c r="Z92" i="73"/>
  <c r="Y92" i="73"/>
  <c r="X92" i="73"/>
  <c r="AS5" i="74"/>
  <c r="AL5" i="74"/>
  <c r="AU5" i="74" s="1"/>
  <c r="AK55" i="90"/>
  <c r="AT55" i="90" s="1"/>
  <c r="AJ55" i="90"/>
  <c r="AS39" i="74"/>
  <c r="AL39" i="74"/>
  <c r="AU39" i="74" s="1"/>
  <c r="AJ38" i="90"/>
  <c r="AK38" i="90"/>
  <c r="AT38" i="90" s="1"/>
  <c r="AS10" i="74"/>
  <c r="AL10" i="74"/>
  <c r="AU10" i="74" s="1"/>
  <c r="AJ51" i="90"/>
  <c r="AK51" i="90"/>
  <c r="AT51" i="90" s="1"/>
  <c r="AS11" i="74"/>
  <c r="AL11" i="74"/>
  <c r="AU11" i="74" s="1"/>
  <c r="AI89" i="89"/>
  <c r="AN89" i="89"/>
  <c r="AS40" i="90"/>
  <c r="AL40" i="90"/>
  <c r="AU40" i="90" s="1"/>
  <c r="AJ53" i="90"/>
  <c r="AK53" i="90"/>
  <c r="AT53" i="90" s="1"/>
  <c r="AS37" i="74"/>
  <c r="AL37" i="74"/>
  <c r="AU37" i="74" s="1"/>
  <c r="AS73" i="74"/>
  <c r="AL73" i="74"/>
  <c r="AU73" i="74" s="1"/>
  <c r="AS42" i="74"/>
  <c r="AL42" i="74"/>
  <c r="AU42" i="74" s="1"/>
  <c r="AJ12" i="90"/>
  <c r="AK12" i="90"/>
  <c r="AT12" i="90" s="1"/>
  <c r="AJ48" i="90"/>
  <c r="AK48" i="90"/>
  <c r="AT48" i="90" s="1"/>
  <c r="AJ84" i="90"/>
  <c r="AK84" i="90"/>
  <c r="AT84" i="90" s="1"/>
  <c r="AF94" i="85"/>
  <c r="AO94" i="85" s="1"/>
  <c r="AE94" i="85"/>
  <c r="AG94" i="85"/>
  <c r="AP94" i="85" s="1"/>
  <c r="W95" i="85"/>
  <c r="AS8" i="74"/>
  <c r="AL8" i="74"/>
  <c r="AU8" i="74" s="1"/>
  <c r="AS26" i="74"/>
  <c r="AL26" i="74"/>
  <c r="AU26" i="74" s="1"/>
  <c r="AS44" i="74"/>
  <c r="AL44" i="74"/>
  <c r="AU44" i="74" s="1"/>
  <c r="AS74" i="74"/>
  <c r="AL74" i="74"/>
  <c r="AU74" i="74" s="1"/>
  <c r="AS76" i="90"/>
  <c r="AL76" i="90"/>
  <c r="AU76" i="90" s="1"/>
  <c r="AS60" i="74"/>
  <c r="AL60" i="74"/>
  <c r="AU60" i="74" s="1"/>
  <c r="AJ25" i="90"/>
  <c r="AK25" i="90"/>
  <c r="AT25" i="90" s="1"/>
  <c r="AJ61" i="90"/>
  <c r="AK61" i="90"/>
  <c r="AT61" i="90" s="1"/>
  <c r="AK8" i="90"/>
  <c r="AT8" i="90" s="1"/>
  <c r="AJ8" i="90"/>
  <c r="AJ44" i="90"/>
  <c r="AK44" i="90"/>
  <c r="AT44" i="90" s="1"/>
  <c r="AJ80" i="90"/>
  <c r="AK80" i="90"/>
  <c r="AT80" i="90" s="1"/>
  <c r="AJ21" i="90"/>
  <c r="AK21" i="90"/>
  <c r="AT21" i="90" s="1"/>
  <c r="AJ57" i="90"/>
  <c r="AK57" i="90"/>
  <c r="AT57" i="90" s="1"/>
  <c r="W97" i="41"/>
  <c r="AG96" i="41"/>
  <c r="AP96" i="41" s="1"/>
  <c r="AF96" i="41"/>
  <c r="AO96" i="41" s="1"/>
  <c r="AE96" i="41"/>
  <c r="AS29" i="74"/>
  <c r="AL29" i="74"/>
  <c r="AU29" i="74" s="1"/>
  <c r="AS47" i="74"/>
  <c r="AL47" i="74"/>
  <c r="AU47" i="74" s="1"/>
  <c r="AS65" i="74"/>
  <c r="AL65" i="74"/>
  <c r="AU65" i="74" s="1"/>
  <c r="AS83" i="74"/>
  <c r="AL83" i="74"/>
  <c r="AU83" i="74" s="1"/>
  <c r="AJ23" i="90"/>
  <c r="AK23" i="90"/>
  <c r="AT23" i="90" s="1"/>
  <c r="AJ59" i="90"/>
  <c r="AK59" i="90"/>
  <c r="AT59" i="90" s="1"/>
  <c r="AN91" i="73"/>
  <c r="AI91" i="73"/>
  <c r="AJ18" i="90"/>
  <c r="AK18" i="90"/>
  <c r="AT18" i="90" s="1"/>
  <c r="AJ54" i="90"/>
  <c r="AK54" i="90"/>
  <c r="AT54" i="90" s="1"/>
  <c r="AJ31" i="90"/>
  <c r="AK31" i="90"/>
  <c r="AT31" i="90" s="1"/>
  <c r="AJ67" i="90"/>
  <c r="AK67" i="90"/>
  <c r="AT67" i="90" s="1"/>
  <c r="AS9" i="74"/>
  <c r="AL9" i="74"/>
  <c r="AU9" i="74" s="1"/>
  <c r="AS27" i="74"/>
  <c r="AL27" i="74"/>
  <c r="AU27" i="74" s="1"/>
  <c r="AS45" i="74"/>
  <c r="AL45" i="74"/>
  <c r="AU45" i="74" s="1"/>
  <c r="AS63" i="74"/>
  <c r="AL63" i="74"/>
  <c r="AU63" i="74" s="1"/>
  <c r="AS81" i="74"/>
  <c r="AL81" i="74"/>
  <c r="AU81" i="74" s="1"/>
  <c r="AS34" i="74"/>
  <c r="AL34" i="74"/>
  <c r="AU34" i="74" s="1"/>
  <c r="AS52" i="74"/>
  <c r="AL52" i="74"/>
  <c r="AU52" i="74" s="1"/>
  <c r="AS82" i="74"/>
  <c r="AL82" i="74"/>
  <c r="AU82" i="74" s="1"/>
  <c r="AJ52" i="90"/>
  <c r="AS6" i="74"/>
  <c r="AL6" i="74"/>
  <c r="AU6" i="74" s="1"/>
  <c r="AS78" i="74"/>
  <c r="AL78" i="74"/>
  <c r="AU78" i="74" s="1"/>
  <c r="AJ14" i="90"/>
  <c r="AK14" i="90"/>
  <c r="AT14" i="90" s="1"/>
  <c r="AJ50" i="90"/>
  <c r="AK50" i="90"/>
  <c r="AT50" i="90" s="1"/>
  <c r="AJ87" i="90"/>
  <c r="AK87" i="90"/>
  <c r="AT87" i="90" s="1"/>
  <c r="AS16" i="74"/>
  <c r="AL16" i="74"/>
  <c r="AU16" i="74" s="1"/>
  <c r="AH97" i="37"/>
  <c r="AQ97" i="37" s="1"/>
  <c r="AJ27" i="90"/>
  <c r="AK27" i="90"/>
  <c r="AT27" i="90" s="1"/>
  <c r="AJ63" i="90"/>
  <c r="AK63" i="90"/>
  <c r="AT63" i="90" s="1"/>
  <c r="AJ10" i="90"/>
  <c r="AS46" i="90"/>
  <c r="AL46" i="90"/>
  <c r="AU46" i="90" s="1"/>
  <c r="AS24" i="74"/>
  <c r="AL24" i="74"/>
  <c r="AU24" i="74" s="1"/>
  <c r="AJ29" i="90"/>
  <c r="AK29" i="90"/>
  <c r="AT29" i="90" s="1"/>
  <c r="AJ65" i="90"/>
  <c r="AK65" i="90"/>
  <c r="AT65" i="90" s="1"/>
  <c r="AS7" i="74"/>
  <c r="AL7" i="74"/>
  <c r="AU7" i="74" s="1"/>
  <c r="AS25" i="74"/>
  <c r="AL25" i="74"/>
  <c r="AU25" i="74" s="1"/>
  <c r="AS43" i="74"/>
  <c r="AL43" i="74"/>
  <c r="AU43" i="74" s="1"/>
  <c r="AS61" i="74"/>
  <c r="AL61" i="74"/>
  <c r="AU61" i="74" s="1"/>
  <c r="AS79" i="74"/>
  <c r="AL79" i="74"/>
  <c r="AU79" i="74" s="1"/>
  <c r="AS56" i="74"/>
  <c r="AL56" i="74"/>
  <c r="AU56" i="74" s="1"/>
  <c r="AS58" i="74"/>
  <c r="AL58" i="74"/>
  <c r="AU58" i="74" s="1"/>
  <c r="AJ34" i="90"/>
  <c r="Y95" i="25"/>
  <c r="X95" i="25"/>
  <c r="AS66" i="74"/>
  <c r="AL66" i="74"/>
  <c r="AU66" i="74" s="1"/>
  <c r="X95" i="77"/>
  <c r="Y95" i="77"/>
  <c r="AK19" i="90"/>
  <c r="AT19" i="90" s="1"/>
  <c r="AJ19" i="90"/>
  <c r="AI92" i="81"/>
  <c r="AN92" i="81"/>
  <c r="AS21" i="74"/>
  <c r="AL21" i="74"/>
  <c r="AU21" i="74" s="1"/>
  <c r="AS75" i="74"/>
  <c r="AL75" i="74"/>
  <c r="AU75" i="74" s="1"/>
  <c r="AS46" i="74"/>
  <c r="AL46" i="74"/>
  <c r="AU46" i="74" s="1"/>
  <c r="AS70" i="74"/>
  <c r="AL70" i="74"/>
  <c r="AU70" i="74" s="1"/>
  <c r="AS82" i="90"/>
  <c r="AL82" i="90"/>
  <c r="AU82" i="90" s="1"/>
  <c r="AJ15" i="90"/>
  <c r="AK15" i="90"/>
  <c r="AT15" i="90" s="1"/>
  <c r="AJ88" i="90"/>
  <c r="AK88" i="90"/>
  <c r="AT88" i="90" s="1"/>
  <c r="AS85" i="90"/>
  <c r="AL85" i="90"/>
  <c r="AU85" i="90" s="1"/>
  <c r="AS72" i="74"/>
  <c r="AL72" i="74"/>
  <c r="AU72" i="74" s="1"/>
  <c r="AJ17" i="90"/>
  <c r="AK17" i="90"/>
  <c r="AT17" i="90" s="1"/>
  <c r="AJ89" i="90"/>
  <c r="AS89" i="90" s="1"/>
  <c r="AK89" i="90"/>
  <c r="AT89" i="90" s="1"/>
  <c r="AS19" i="74"/>
  <c r="AL19" i="74"/>
  <c r="AU19" i="74" s="1"/>
  <c r="AS55" i="74"/>
  <c r="AL55" i="74"/>
  <c r="AU55" i="74" s="1"/>
  <c r="AS88" i="74"/>
  <c r="AL88" i="74"/>
  <c r="AU88" i="74" s="1"/>
  <c r="AS87" i="74"/>
  <c r="AL87" i="74"/>
  <c r="AU87" i="74" s="1"/>
  <c r="AJ60" i="90"/>
  <c r="AK60" i="90"/>
  <c r="AT60" i="90" s="1"/>
  <c r="AI90" i="29"/>
  <c r="AN90" i="29"/>
  <c r="AS14" i="74"/>
  <c r="AL14" i="74"/>
  <c r="AU14" i="74" s="1"/>
  <c r="AS32" i="74"/>
  <c r="AL32" i="74"/>
  <c r="AU32" i="74" s="1"/>
  <c r="AS50" i="74"/>
  <c r="AL50" i="74"/>
  <c r="AU50" i="74" s="1"/>
  <c r="AS80" i="74"/>
  <c r="AL80" i="74"/>
  <c r="AU80" i="74" s="1"/>
  <c r="AS18" i="74"/>
  <c r="AL18" i="74"/>
  <c r="AU18" i="74" s="1"/>
  <c r="AS84" i="74"/>
  <c r="AL84" i="74"/>
  <c r="AU84" i="74" s="1"/>
  <c r="AK37" i="90"/>
  <c r="AT37" i="90" s="1"/>
  <c r="AJ37" i="90"/>
  <c r="AJ73" i="90"/>
  <c r="AK73" i="90"/>
  <c r="AT73" i="90" s="1"/>
  <c r="AL89" i="74"/>
  <c r="AU89" i="74" s="1"/>
  <c r="AR89" i="74"/>
  <c r="AR91" i="74" s="1"/>
  <c r="AJ20" i="90"/>
  <c r="AK20" i="90"/>
  <c r="AT20" i="90" s="1"/>
  <c r="AJ56" i="90"/>
  <c r="AK56" i="90"/>
  <c r="AT56" i="90" s="1"/>
  <c r="AH93" i="93"/>
  <c r="AQ93" i="93" s="1"/>
  <c r="Z97" i="37"/>
  <c r="AJ33" i="90"/>
  <c r="AK33" i="90"/>
  <c r="AT33" i="90" s="1"/>
  <c r="AJ69" i="90"/>
  <c r="AK69" i="90"/>
  <c r="AT69" i="90" s="1"/>
  <c r="AS17" i="74"/>
  <c r="AL17" i="74"/>
  <c r="AU17" i="74" s="1"/>
  <c r="AS35" i="74"/>
  <c r="AL35" i="74"/>
  <c r="AU35" i="74" s="1"/>
  <c r="AS53" i="74"/>
  <c r="AL53" i="74"/>
  <c r="AU53" i="74" s="1"/>
  <c r="AS71" i="74"/>
  <c r="AL71" i="74"/>
  <c r="AU71" i="74" s="1"/>
  <c r="AJ35" i="90"/>
  <c r="AK35" i="90"/>
  <c r="AT35" i="90" s="1"/>
  <c r="AJ71" i="90"/>
  <c r="AK71" i="90"/>
  <c r="AT71" i="90" s="1"/>
  <c r="AJ6" i="90"/>
  <c r="AN94" i="77"/>
  <c r="AI94" i="77"/>
  <c r="AJ78" i="90"/>
  <c r="AK78" i="90"/>
  <c r="AT78" i="90" s="1"/>
  <c r="AJ74" i="90"/>
  <c r="AK74" i="90"/>
  <c r="AT74" i="90" s="1"/>
  <c r="AJ24" i="90"/>
  <c r="AK24" i="90"/>
  <c r="AT24" i="90" s="1"/>
  <c r="AJ30" i="90"/>
  <c r="AK30" i="90"/>
  <c r="AT30" i="90" s="1"/>
  <c r="AJ66" i="90"/>
  <c r="AK66" i="90"/>
  <c r="AT66" i="90" s="1"/>
  <c r="AS28" i="90"/>
  <c r="AL28" i="90"/>
  <c r="AU28" i="90" s="1"/>
  <c r="AJ7" i="90"/>
  <c r="AK7" i="90"/>
  <c r="AT7" i="90" s="1"/>
  <c r="AJ43" i="90"/>
  <c r="AK43" i="90"/>
  <c r="AT43" i="90" s="1"/>
  <c r="AJ79" i="90"/>
  <c r="AK79" i="90"/>
  <c r="AT79" i="90" s="1"/>
  <c r="X93" i="81"/>
  <c r="Y93" i="81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86" i="74"/>
  <c r="AL86" i="74"/>
  <c r="AU86" i="74" s="1"/>
  <c r="AS40" i="74"/>
  <c r="AL40" i="74"/>
  <c r="AU40" i="74" s="1"/>
  <c r="AS64" i="74"/>
  <c r="AL64" i="74"/>
  <c r="AU64" i="74" s="1"/>
  <c r="AS64" i="90"/>
  <c r="AL64" i="90"/>
  <c r="AU64" i="90" s="1"/>
  <c r="AS30" i="74"/>
  <c r="AL30" i="74"/>
  <c r="AU30" i="74" s="1"/>
  <c r="AJ26" i="90"/>
  <c r="AK26" i="90"/>
  <c r="AT26" i="90" s="1"/>
  <c r="AJ62" i="90"/>
  <c r="AK62" i="90"/>
  <c r="AT62" i="90" s="1"/>
  <c r="Z93" i="93"/>
  <c r="AS22" i="74"/>
  <c r="AL22" i="74"/>
  <c r="AU22" i="74" s="1"/>
  <c r="AB4" i="90"/>
  <c r="AJ3" i="90"/>
  <c r="AJ39" i="90"/>
  <c r="AK39" i="90"/>
  <c r="AT39" i="90" s="1"/>
  <c r="AJ75" i="90"/>
  <c r="AK75" i="90"/>
  <c r="AT75" i="90" s="1"/>
  <c r="AJ4" i="74"/>
  <c r="AK4" i="74"/>
  <c r="AT4" i="74" s="1"/>
  <c r="AT91" i="74" s="1"/>
  <c r="X90" i="89"/>
  <c r="Y90" i="89"/>
  <c r="AJ16" i="90"/>
  <c r="AJ58" i="90"/>
  <c r="AS48" i="74"/>
  <c r="AL48" i="74"/>
  <c r="AU48" i="74" s="1"/>
  <c r="X94" i="45"/>
  <c r="Y94" i="45"/>
  <c r="AJ5" i="90"/>
  <c r="AK5" i="90"/>
  <c r="AT5" i="90" s="1"/>
  <c r="AJ41" i="90"/>
  <c r="AK41" i="90"/>
  <c r="AT41" i="90" s="1"/>
  <c r="AJ77" i="90"/>
  <c r="AK77" i="90"/>
  <c r="AT77" i="90" s="1"/>
  <c r="AS13" i="74"/>
  <c r="AL13" i="74"/>
  <c r="AU13" i="74" s="1"/>
  <c r="AS31" i="74"/>
  <c r="AL31" i="74"/>
  <c r="AU31" i="74" s="1"/>
  <c r="AS49" i="74"/>
  <c r="AL49" i="74"/>
  <c r="AU49" i="74" s="1"/>
  <c r="AS67" i="74"/>
  <c r="AL67" i="74"/>
  <c r="AU67" i="74" s="1"/>
  <c r="AS85" i="74"/>
  <c r="AL85" i="74"/>
  <c r="AU85" i="74" s="1"/>
  <c r="AS68" i="74"/>
  <c r="AL68" i="74"/>
  <c r="AU68" i="74" s="1"/>
  <c r="AS76" i="74"/>
  <c r="AL76" i="74"/>
  <c r="AU76" i="74" s="1"/>
  <c r="AJ70" i="90"/>
  <c r="AI94" i="25"/>
  <c r="AN94" i="25"/>
  <c r="AS12" i="74"/>
  <c r="AL12" i="74"/>
  <c r="AU12" i="74" s="1"/>
  <c r="AS58" i="90" l="1"/>
  <c r="AL58" i="90"/>
  <c r="AU58" i="90" s="1"/>
  <c r="AS79" i="90"/>
  <c r="AL79" i="90"/>
  <c r="AU79" i="90" s="1"/>
  <c r="W98" i="37"/>
  <c r="AG97" i="37"/>
  <c r="AP97" i="37" s="1"/>
  <c r="AF97" i="37"/>
  <c r="AO97" i="37" s="1"/>
  <c r="AE97" i="37"/>
  <c r="AS14" i="90"/>
  <c r="AL14" i="90"/>
  <c r="AU14" i="90" s="1"/>
  <c r="AR91" i="73"/>
  <c r="AS80" i="90"/>
  <c r="AL80" i="90"/>
  <c r="AU80" i="90" s="1"/>
  <c r="AG92" i="73"/>
  <c r="AP92" i="73" s="1"/>
  <c r="AF92" i="73"/>
  <c r="AO92" i="73" s="1"/>
  <c r="W93" i="73"/>
  <c r="AE92" i="73"/>
  <c r="AS3" i="90"/>
  <c r="AL3" i="90"/>
  <c r="AU3" i="90" s="1"/>
  <c r="AS62" i="90"/>
  <c r="AL62" i="90"/>
  <c r="AU62" i="90" s="1"/>
  <c r="AR94" i="77"/>
  <c r="AS35" i="90"/>
  <c r="AL35" i="90"/>
  <c r="AU35" i="90" s="1"/>
  <c r="AS33" i="90"/>
  <c r="AL33" i="90"/>
  <c r="AU33" i="90" s="1"/>
  <c r="AR90" i="29"/>
  <c r="AH95" i="25"/>
  <c r="AQ95" i="25" s="1"/>
  <c r="AS27" i="90"/>
  <c r="AL27" i="90"/>
  <c r="AU27" i="90" s="1"/>
  <c r="AS52" i="90"/>
  <c r="AL52" i="90"/>
  <c r="AU52" i="90" s="1"/>
  <c r="AS67" i="90"/>
  <c r="AL67" i="90"/>
  <c r="AU67" i="90" s="1"/>
  <c r="AS18" i="90"/>
  <c r="AL18" i="90"/>
  <c r="AU18" i="90" s="1"/>
  <c r="AS23" i="90"/>
  <c r="AL23" i="90"/>
  <c r="AU23" i="90" s="1"/>
  <c r="AS48" i="90"/>
  <c r="AL48" i="90"/>
  <c r="AU48" i="90" s="1"/>
  <c r="AS51" i="90"/>
  <c r="AL51" i="90"/>
  <c r="AU51" i="90" s="1"/>
  <c r="AN95" i="33"/>
  <c r="AI95" i="33"/>
  <c r="AS49" i="90"/>
  <c r="AL49" i="90"/>
  <c r="AU49" i="90" s="1"/>
  <c r="AR89" i="90"/>
  <c r="AR91" i="90" s="1"/>
  <c r="AL89" i="90"/>
  <c r="AU89" i="90" s="1"/>
  <c r="AS5" i="90"/>
  <c r="AL5" i="90"/>
  <c r="AU5" i="90" s="1"/>
  <c r="AS16" i="90"/>
  <c r="AL16" i="90"/>
  <c r="AU16" i="90" s="1"/>
  <c r="AS26" i="90"/>
  <c r="AL26" i="90"/>
  <c r="AU26" i="90" s="1"/>
  <c r="AS6" i="90"/>
  <c r="AL6" i="90"/>
  <c r="AU6" i="90" s="1"/>
  <c r="AS56" i="90"/>
  <c r="AL56" i="90"/>
  <c r="AU56" i="90" s="1"/>
  <c r="AS73" i="90"/>
  <c r="AL73" i="90"/>
  <c r="AU73" i="90" s="1"/>
  <c r="AS60" i="90"/>
  <c r="AL60" i="90"/>
  <c r="AU60" i="90" s="1"/>
  <c r="AS17" i="90"/>
  <c r="AL17" i="90"/>
  <c r="AU17" i="90" s="1"/>
  <c r="AS88" i="90"/>
  <c r="AL88" i="90"/>
  <c r="AU88" i="90" s="1"/>
  <c r="AH95" i="77"/>
  <c r="AQ95" i="77" s="1"/>
  <c r="Z95" i="25"/>
  <c r="AS10" i="90"/>
  <c r="AL10" i="90"/>
  <c r="AU10" i="90" s="1"/>
  <c r="AS31" i="90"/>
  <c r="AL31" i="90"/>
  <c r="AU31" i="90" s="1"/>
  <c r="AS12" i="90"/>
  <c r="AL12" i="90"/>
  <c r="AU12" i="90" s="1"/>
  <c r="AR89" i="89"/>
  <c r="AS13" i="90"/>
  <c r="AL13" i="90"/>
  <c r="AU13" i="90" s="1"/>
  <c r="AS72" i="90"/>
  <c r="AL72" i="90"/>
  <c r="AU72" i="90" s="1"/>
  <c r="AH91" i="29"/>
  <c r="AQ91" i="29" s="1"/>
  <c r="AH94" i="45"/>
  <c r="AQ94" i="45" s="1"/>
  <c r="AS75" i="90"/>
  <c r="AL75" i="90"/>
  <c r="AU75" i="90" s="1"/>
  <c r="AS43" i="90"/>
  <c r="AL43" i="90"/>
  <c r="AU43" i="90" s="1"/>
  <c r="AS66" i="90"/>
  <c r="AL66" i="90"/>
  <c r="AU66" i="90" s="1"/>
  <c r="AS74" i="90"/>
  <c r="AL74" i="90"/>
  <c r="AU74" i="90" s="1"/>
  <c r="AS37" i="90"/>
  <c r="AL37" i="90"/>
  <c r="AU37" i="90" s="1"/>
  <c r="Z95" i="77"/>
  <c r="AS34" i="90"/>
  <c r="AL34" i="90"/>
  <c r="AU34" i="90" s="1"/>
  <c r="AS29" i="90"/>
  <c r="AL29" i="90"/>
  <c r="AU29" i="90" s="1"/>
  <c r="AS87" i="90"/>
  <c r="AL87" i="90"/>
  <c r="AU87" i="90" s="1"/>
  <c r="AI96" i="41"/>
  <c r="AN96" i="41"/>
  <c r="AS57" i="90"/>
  <c r="AL57" i="90"/>
  <c r="AU57" i="90" s="1"/>
  <c r="AS44" i="90"/>
  <c r="AL44" i="90"/>
  <c r="AU44" i="90" s="1"/>
  <c r="AS25" i="90"/>
  <c r="AL25" i="90"/>
  <c r="AU25" i="90" s="1"/>
  <c r="AS83" i="90"/>
  <c r="AL83" i="90"/>
  <c r="AU83" i="90" s="1"/>
  <c r="AR93" i="45"/>
  <c r="AS81" i="90"/>
  <c r="AL81" i="90"/>
  <c r="AU81" i="90" s="1"/>
  <c r="AS68" i="90"/>
  <c r="AL68" i="90"/>
  <c r="AU68" i="90" s="1"/>
  <c r="Z91" i="29"/>
  <c r="AJ4" i="90"/>
  <c r="AK4" i="90"/>
  <c r="AT4" i="90" s="1"/>
  <c r="AT91" i="90" s="1"/>
  <c r="AS24" i="90"/>
  <c r="AL24" i="90"/>
  <c r="AU24" i="90" s="1"/>
  <c r="AH93" i="81"/>
  <c r="AQ93" i="81" s="1"/>
  <c r="AS71" i="90"/>
  <c r="AL71" i="90"/>
  <c r="AU71" i="90" s="1"/>
  <c r="AS69" i="90"/>
  <c r="AL69" i="90"/>
  <c r="AU69" i="90" s="1"/>
  <c r="AS20" i="90"/>
  <c r="AL20" i="90"/>
  <c r="AU20" i="90" s="1"/>
  <c r="AS15" i="90"/>
  <c r="AL15" i="90"/>
  <c r="AU15" i="90" s="1"/>
  <c r="AR92" i="81"/>
  <c r="AS63" i="90"/>
  <c r="AL63" i="90"/>
  <c r="AU63" i="90" s="1"/>
  <c r="AS54" i="90"/>
  <c r="AL54" i="90"/>
  <c r="AU54" i="90" s="1"/>
  <c r="AS59" i="90"/>
  <c r="AL59" i="90"/>
  <c r="AU59" i="90" s="1"/>
  <c r="AS8" i="90"/>
  <c r="AL8" i="90"/>
  <c r="AU8" i="90" s="1"/>
  <c r="Z95" i="85"/>
  <c r="X95" i="85"/>
  <c r="Y95" i="85"/>
  <c r="AS84" i="90"/>
  <c r="AL84" i="90"/>
  <c r="AU84" i="90" s="1"/>
  <c r="AS53" i="90"/>
  <c r="AL53" i="90"/>
  <c r="AU53" i="90" s="1"/>
  <c r="AS38" i="90"/>
  <c r="AL38" i="90"/>
  <c r="AU38" i="90" s="1"/>
  <c r="X96" i="33"/>
  <c r="Y96" i="33"/>
  <c r="AS86" i="90"/>
  <c r="AL86" i="90"/>
  <c r="AU86" i="90" s="1"/>
  <c r="AS36" i="90"/>
  <c r="AL36" i="90"/>
  <c r="AU36" i="90" s="1"/>
  <c r="AS4" i="74"/>
  <c r="AS91" i="74" s="1"/>
  <c r="AL4" i="74"/>
  <c r="AU4" i="74" s="1"/>
  <c r="AU91" i="74" s="1"/>
  <c r="C11" i="74" s="1"/>
  <c r="F27" i="97" s="1"/>
  <c r="AS65" i="90"/>
  <c r="AL65" i="90"/>
  <c r="AU65" i="90" s="1"/>
  <c r="Z97" i="41"/>
  <c r="X97" i="41"/>
  <c r="Y97" i="41"/>
  <c r="AS61" i="90"/>
  <c r="AL61" i="90"/>
  <c r="AU61" i="90" s="1"/>
  <c r="AI94" i="85"/>
  <c r="AN94" i="85"/>
  <c r="AS55" i="90"/>
  <c r="AL55" i="90"/>
  <c r="AU55" i="90" s="1"/>
  <c r="AS11" i="90"/>
  <c r="AL11" i="90"/>
  <c r="AU11" i="90" s="1"/>
  <c r="AS9" i="90"/>
  <c r="AL9" i="90"/>
  <c r="AU9" i="90" s="1"/>
  <c r="AS77" i="90"/>
  <c r="AL77" i="90"/>
  <c r="AU77" i="90" s="1"/>
  <c r="AR94" i="25"/>
  <c r="Z94" i="45"/>
  <c r="AH90" i="89"/>
  <c r="AQ90" i="89" s="1"/>
  <c r="AG93" i="93"/>
  <c r="AP93" i="93" s="1"/>
  <c r="AF93" i="93"/>
  <c r="AO93" i="93" s="1"/>
  <c r="AE93" i="93"/>
  <c r="W94" i="93"/>
  <c r="AS70" i="90"/>
  <c r="AL70" i="90"/>
  <c r="AU70" i="90" s="1"/>
  <c r="AS41" i="90"/>
  <c r="AL41" i="90"/>
  <c r="AU41" i="90" s="1"/>
  <c r="Z90" i="89"/>
  <c r="AS39" i="90"/>
  <c r="AL39" i="90"/>
  <c r="AU39" i="90" s="1"/>
  <c r="Z93" i="81"/>
  <c r="AS7" i="90"/>
  <c r="AL7" i="90"/>
  <c r="AU7" i="90" s="1"/>
  <c r="AS30" i="90"/>
  <c r="AL30" i="90"/>
  <c r="AU30" i="90" s="1"/>
  <c r="AS78" i="90"/>
  <c r="AL78" i="90"/>
  <c r="AU78" i="90" s="1"/>
  <c r="AS19" i="90"/>
  <c r="AL19" i="90"/>
  <c r="AU19" i="90" s="1"/>
  <c r="AS50" i="90"/>
  <c r="AL50" i="90"/>
  <c r="AU50" i="90" s="1"/>
  <c r="AS21" i="90"/>
  <c r="AL21" i="90"/>
  <c r="AU21" i="90" s="1"/>
  <c r="AH92" i="73"/>
  <c r="AQ92" i="73" s="1"/>
  <c r="AS47" i="90"/>
  <c r="AL47" i="90"/>
  <c r="AU47" i="90" s="1"/>
  <c r="AS45" i="90"/>
  <c r="AL45" i="90"/>
  <c r="AU45" i="90" s="1"/>
  <c r="AS32" i="90"/>
  <c r="AL32" i="90"/>
  <c r="AU32" i="90" s="1"/>
  <c r="AS42" i="90"/>
  <c r="AL42" i="90"/>
  <c r="AU42" i="90" s="1"/>
  <c r="AE93" i="81" l="1"/>
  <c r="W94" i="81"/>
  <c r="AG93" i="81"/>
  <c r="AP93" i="81" s="1"/>
  <c r="AF93" i="81"/>
  <c r="AO93" i="81" s="1"/>
  <c r="AG94" i="45"/>
  <c r="AP94" i="45" s="1"/>
  <c r="AF94" i="45"/>
  <c r="AO94" i="45" s="1"/>
  <c r="AE94" i="45"/>
  <c r="W95" i="45"/>
  <c r="AR94" i="85"/>
  <c r="AH95" i="85"/>
  <c r="AQ95" i="85" s="1"/>
  <c r="Y93" i="73"/>
  <c r="X93" i="73"/>
  <c r="Z93" i="73" s="1"/>
  <c r="AG95" i="85"/>
  <c r="AP95" i="85" s="1"/>
  <c r="AF95" i="85"/>
  <c r="AO95" i="85" s="1"/>
  <c r="AE95" i="85"/>
  <c r="W96" i="85"/>
  <c r="Y98" i="37"/>
  <c r="X98" i="37"/>
  <c r="Z94" i="93"/>
  <c r="X94" i="93"/>
  <c r="Y94" i="93"/>
  <c r="AF90" i="89"/>
  <c r="AO90" i="89" s="1"/>
  <c r="AE90" i="89"/>
  <c r="W91" i="89"/>
  <c r="AG90" i="89"/>
  <c r="AP90" i="89" s="1"/>
  <c r="AH96" i="33"/>
  <c r="AQ96" i="33" s="1"/>
  <c r="AR96" i="41"/>
  <c r="AI97" i="37"/>
  <c r="AN97" i="37"/>
  <c r="AE95" i="25"/>
  <c r="W96" i="25"/>
  <c r="AG95" i="25"/>
  <c r="AP95" i="25" s="1"/>
  <c r="AF95" i="25"/>
  <c r="AO95" i="25" s="1"/>
  <c r="AN93" i="93"/>
  <c r="AI93" i="93"/>
  <c r="AH97" i="41"/>
  <c r="AQ97" i="41" s="1"/>
  <c r="Z96" i="33"/>
  <c r="AS4" i="90"/>
  <c r="AS91" i="90" s="1"/>
  <c r="AL4" i="90"/>
  <c r="AU4" i="90" s="1"/>
  <c r="AU91" i="90" s="1"/>
  <c r="C11" i="90" s="1"/>
  <c r="F43" i="97" s="1"/>
  <c r="W96" i="77"/>
  <c r="AG95" i="77"/>
  <c r="AP95" i="77" s="1"/>
  <c r="AF95" i="77"/>
  <c r="AO95" i="77" s="1"/>
  <c r="AE95" i="77"/>
  <c r="AN92" i="73"/>
  <c r="AI92" i="73"/>
  <c r="AF97" i="41"/>
  <c r="AO97" i="41" s="1"/>
  <c r="AE97" i="41"/>
  <c r="W98" i="41"/>
  <c r="AG97" i="41"/>
  <c r="AP97" i="41" s="1"/>
  <c r="AF91" i="29"/>
  <c r="AO91" i="29" s="1"/>
  <c r="AE91" i="29"/>
  <c r="W92" i="29"/>
  <c r="AG91" i="29"/>
  <c r="AP91" i="29" s="1"/>
  <c r="AR95" i="33"/>
  <c r="W94" i="73" l="1"/>
  <c r="AE93" i="73"/>
  <c r="AF93" i="73"/>
  <c r="AO93" i="73" s="1"/>
  <c r="AG93" i="73"/>
  <c r="AP93" i="73" s="1"/>
  <c r="X91" i="89"/>
  <c r="Y91" i="89"/>
  <c r="Z91" i="89" s="1"/>
  <c r="X98" i="41"/>
  <c r="Z98" i="41" s="1"/>
  <c r="Y98" i="41"/>
  <c r="W97" i="33"/>
  <c r="AF96" i="33"/>
  <c r="AO96" i="33" s="1"/>
  <c r="AE96" i="33"/>
  <c r="AG96" i="33"/>
  <c r="AP96" i="33" s="1"/>
  <c r="AR93" i="93"/>
  <c r="Y96" i="25"/>
  <c r="X96" i="25"/>
  <c r="AH94" i="93"/>
  <c r="AQ94" i="93" s="1"/>
  <c r="X96" i="85"/>
  <c r="Z96" i="85" s="1"/>
  <c r="Y96" i="85"/>
  <c r="AN95" i="85"/>
  <c r="AI95" i="85"/>
  <c r="AI91" i="29"/>
  <c r="AN91" i="29"/>
  <c r="AN90" i="89"/>
  <c r="AI90" i="89"/>
  <c r="AH98" i="37"/>
  <c r="AQ98" i="37" s="1"/>
  <c r="AQ100" i="37" s="1"/>
  <c r="AZ3" i="37"/>
  <c r="AX3" i="37" s="1"/>
  <c r="S3" i="37" s="1"/>
  <c r="AC3" i="37" s="1"/>
  <c r="AX5" i="37"/>
  <c r="S5" i="37" s="1"/>
  <c r="AC5" i="37" s="1"/>
  <c r="AB6" i="37" s="1"/>
  <c r="AX6" i="37"/>
  <c r="S6" i="37" s="1"/>
  <c r="AC6" i="37" s="1"/>
  <c r="AB7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4" i="37"/>
  <c r="S94" i="37" s="1"/>
  <c r="AC94" i="37" s="1"/>
  <c r="AB95" i="37" s="1"/>
  <c r="AX95" i="37"/>
  <c r="S95" i="37" s="1"/>
  <c r="AC95" i="37" s="1"/>
  <c r="AB96" i="37" s="1"/>
  <c r="AX96" i="37"/>
  <c r="S96" i="37" s="1"/>
  <c r="AC96" i="37" s="1"/>
  <c r="AB97" i="37" s="1"/>
  <c r="AX97" i="37"/>
  <c r="S97" i="37" s="1"/>
  <c r="AC97" i="37" s="1"/>
  <c r="AB98" i="37" s="1"/>
  <c r="AI97" i="41"/>
  <c r="AN97" i="41"/>
  <c r="AR92" i="73"/>
  <c r="Z96" i="77"/>
  <c r="X96" i="77"/>
  <c r="Y96" i="77"/>
  <c r="AR97" i="37"/>
  <c r="X95" i="45"/>
  <c r="Z95" i="45" s="1"/>
  <c r="Y95" i="45"/>
  <c r="AI95" i="25"/>
  <c r="AN95" i="25"/>
  <c r="AF94" i="93"/>
  <c r="AO94" i="93" s="1"/>
  <c r="AE94" i="93"/>
  <c r="W95" i="93"/>
  <c r="AG94" i="93"/>
  <c r="AP94" i="93" s="1"/>
  <c r="Z98" i="37"/>
  <c r="AH93" i="73"/>
  <c r="AQ93" i="73" s="1"/>
  <c r="AN94" i="45"/>
  <c r="AI94" i="45"/>
  <c r="Y94" i="81"/>
  <c r="Z94" i="81" s="1"/>
  <c r="X94" i="81"/>
  <c r="X92" i="29"/>
  <c r="Y92" i="29"/>
  <c r="AI95" i="77"/>
  <c r="AN95" i="77"/>
  <c r="AI93" i="81"/>
  <c r="AN93" i="81"/>
  <c r="AG91" i="89" l="1"/>
  <c r="AP91" i="89" s="1"/>
  <c r="W92" i="89"/>
  <c r="AF91" i="89"/>
  <c r="AO91" i="89" s="1"/>
  <c r="AE91" i="89"/>
  <c r="AB4" i="37"/>
  <c r="AJ3" i="37"/>
  <c r="W97" i="85"/>
  <c r="AF96" i="85"/>
  <c r="AO96" i="85" s="1"/>
  <c r="AG96" i="85"/>
  <c r="AP96" i="85" s="1"/>
  <c r="AE96" i="85"/>
  <c r="AG94" i="81"/>
  <c r="AP94" i="81" s="1"/>
  <c r="AF94" i="81"/>
  <c r="AO94" i="81" s="1"/>
  <c r="W95" i="81"/>
  <c r="AE94" i="81"/>
  <c r="W96" i="45"/>
  <c r="AG95" i="45"/>
  <c r="AP95" i="45" s="1"/>
  <c r="AF95" i="45"/>
  <c r="AO95" i="45" s="1"/>
  <c r="AE95" i="45"/>
  <c r="AG98" i="41"/>
  <c r="AP98" i="41" s="1"/>
  <c r="AP100" i="41" s="1"/>
  <c r="AF98" i="41"/>
  <c r="AO98" i="41" s="1"/>
  <c r="AO100" i="41" s="1"/>
  <c r="AE98" i="41"/>
  <c r="AC98" i="41"/>
  <c r="AJ79" i="37"/>
  <c r="AK79" i="37"/>
  <c r="AT79" i="37" s="1"/>
  <c r="AJ55" i="37"/>
  <c r="AK55" i="37"/>
  <c r="AT55" i="37" s="1"/>
  <c r="AJ37" i="37"/>
  <c r="AK37" i="37"/>
  <c r="AT37" i="37" s="1"/>
  <c r="AJ25" i="37"/>
  <c r="AK25" i="37"/>
  <c r="AT25" i="37" s="1"/>
  <c r="AJ96" i="37"/>
  <c r="AK96" i="37"/>
  <c r="AT96" i="37" s="1"/>
  <c r="AJ78" i="37"/>
  <c r="AK78" i="37"/>
  <c r="AT78" i="37" s="1"/>
  <c r="AJ54" i="37"/>
  <c r="AK54" i="37"/>
  <c r="AT54" i="37" s="1"/>
  <c r="AJ36" i="37"/>
  <c r="AK36" i="37"/>
  <c r="AT36" i="37" s="1"/>
  <c r="AJ12" i="37"/>
  <c r="AK12" i="37"/>
  <c r="AT12" i="37" s="1"/>
  <c r="AR93" i="81"/>
  <c r="AH94" i="81"/>
  <c r="AQ94" i="81" s="1"/>
  <c r="AH96" i="77"/>
  <c r="AQ96" i="77" s="1"/>
  <c r="AK92" i="37"/>
  <c r="AT92" i="37" s="1"/>
  <c r="AJ92" i="37"/>
  <c r="AK86" i="37"/>
  <c r="AT86" i="37" s="1"/>
  <c r="AJ86" i="37"/>
  <c r="AK80" i="37"/>
  <c r="AT80" i="37" s="1"/>
  <c r="AJ80" i="37"/>
  <c r="AK74" i="37"/>
  <c r="AT74" i="37" s="1"/>
  <c r="AJ74" i="37"/>
  <c r="AK68" i="37"/>
  <c r="AT68" i="37" s="1"/>
  <c r="AJ68" i="37"/>
  <c r="AK62" i="37"/>
  <c r="AT62" i="37" s="1"/>
  <c r="AJ62" i="37"/>
  <c r="AK56" i="37"/>
  <c r="AT56" i="37" s="1"/>
  <c r="AJ56" i="37"/>
  <c r="AK50" i="37"/>
  <c r="AT50" i="37" s="1"/>
  <c r="AJ50" i="37"/>
  <c r="AK44" i="37"/>
  <c r="AT44" i="37" s="1"/>
  <c r="AJ44" i="37"/>
  <c r="AK38" i="37"/>
  <c r="AT38" i="37" s="1"/>
  <c r="AJ38" i="37"/>
  <c r="AK32" i="37"/>
  <c r="AT32" i="37" s="1"/>
  <c r="AJ32" i="37"/>
  <c r="AK26" i="37"/>
  <c r="AT26" i="37" s="1"/>
  <c r="AJ26" i="37"/>
  <c r="AK20" i="37"/>
  <c r="AT20" i="37" s="1"/>
  <c r="AJ20" i="37"/>
  <c r="AK14" i="37"/>
  <c r="AT14" i="37" s="1"/>
  <c r="AJ14" i="37"/>
  <c r="AJ8" i="37"/>
  <c r="AK8" i="37"/>
  <c r="AT8" i="37" s="1"/>
  <c r="Z97" i="33"/>
  <c r="Y97" i="33"/>
  <c r="X97" i="33"/>
  <c r="AJ85" i="37"/>
  <c r="AK85" i="37"/>
  <c r="AT85" i="37" s="1"/>
  <c r="AJ97" i="37"/>
  <c r="AK97" i="37"/>
  <c r="AT97" i="37" s="1"/>
  <c r="AJ67" i="37"/>
  <c r="AK67" i="37"/>
  <c r="AT67" i="37" s="1"/>
  <c r="AJ43" i="37"/>
  <c r="AK43" i="37"/>
  <c r="AT43" i="37" s="1"/>
  <c r="AJ19" i="37"/>
  <c r="AK19" i="37"/>
  <c r="AT19" i="37" s="1"/>
  <c r="AR90" i="89"/>
  <c r="AJ72" i="37"/>
  <c r="AK72" i="37"/>
  <c r="AT72" i="37" s="1"/>
  <c r="AJ48" i="37"/>
  <c r="AK48" i="37"/>
  <c r="AT48" i="37" s="1"/>
  <c r="AJ24" i="37"/>
  <c r="AK24" i="37"/>
  <c r="AT24" i="37" s="1"/>
  <c r="AR94" i="45"/>
  <c r="AK95" i="37"/>
  <c r="AT95" i="37" s="1"/>
  <c r="AJ95" i="37"/>
  <c r="AK89" i="37"/>
  <c r="AT89" i="37" s="1"/>
  <c r="AJ89" i="37"/>
  <c r="AK83" i="37"/>
  <c r="AT83" i="37" s="1"/>
  <c r="AJ83" i="37"/>
  <c r="AK77" i="37"/>
  <c r="AT77" i="37" s="1"/>
  <c r="AJ77" i="37"/>
  <c r="AK71" i="37"/>
  <c r="AT71" i="37" s="1"/>
  <c r="AJ71" i="37"/>
  <c r="AK65" i="37"/>
  <c r="AT65" i="37" s="1"/>
  <c r="AJ65" i="37"/>
  <c r="AK59" i="37"/>
  <c r="AT59" i="37" s="1"/>
  <c r="AJ59" i="37"/>
  <c r="AK53" i="37"/>
  <c r="AT53" i="37" s="1"/>
  <c r="AJ53" i="37"/>
  <c r="AK47" i="37"/>
  <c r="AT47" i="37" s="1"/>
  <c r="AJ47" i="37"/>
  <c r="AK41" i="37"/>
  <c r="AT41" i="37" s="1"/>
  <c r="AJ41" i="37"/>
  <c r="AK35" i="37"/>
  <c r="AT35" i="37" s="1"/>
  <c r="AJ35" i="37"/>
  <c r="AK29" i="37"/>
  <c r="AT29" i="37" s="1"/>
  <c r="AJ29" i="37"/>
  <c r="AK23" i="37"/>
  <c r="AT23" i="37" s="1"/>
  <c r="AJ23" i="37"/>
  <c r="AK17" i="37"/>
  <c r="AT17" i="37" s="1"/>
  <c r="AJ17" i="37"/>
  <c r="AJ11" i="37"/>
  <c r="AK11" i="37"/>
  <c r="AT11" i="37" s="1"/>
  <c r="AH96" i="25"/>
  <c r="AQ96" i="25" s="1"/>
  <c r="AI96" i="33"/>
  <c r="AN96" i="33"/>
  <c r="AI93" i="73"/>
  <c r="AN93" i="73"/>
  <c r="X95" i="93"/>
  <c r="Y95" i="93"/>
  <c r="AJ91" i="37"/>
  <c r="AK91" i="37"/>
  <c r="AT91" i="37" s="1"/>
  <c r="AJ61" i="37"/>
  <c r="AK61" i="37"/>
  <c r="AT61" i="37" s="1"/>
  <c r="AJ31" i="37"/>
  <c r="AK31" i="37"/>
  <c r="AT31" i="37" s="1"/>
  <c r="AJ7" i="37"/>
  <c r="AK7" i="37"/>
  <c r="AT7" i="37" s="1"/>
  <c r="AJ90" i="37"/>
  <c r="AK90" i="37"/>
  <c r="AT90" i="37" s="1"/>
  <c r="AJ66" i="37"/>
  <c r="AK66" i="37"/>
  <c r="AT66" i="37" s="1"/>
  <c r="AJ42" i="37"/>
  <c r="AK42" i="37"/>
  <c r="AT42" i="37" s="1"/>
  <c r="AJ18" i="37"/>
  <c r="AK18" i="37"/>
  <c r="AT18" i="37" s="1"/>
  <c r="AH92" i="29"/>
  <c r="AQ92" i="29" s="1"/>
  <c r="AE98" i="37"/>
  <c r="AK98" i="37" s="1"/>
  <c r="AT98" i="37" s="1"/>
  <c r="AC98" i="37"/>
  <c r="AJ98" i="37" s="1"/>
  <c r="AS98" i="37" s="1"/>
  <c r="AG98" i="37"/>
  <c r="AP98" i="37" s="1"/>
  <c r="AP100" i="37" s="1"/>
  <c r="AF98" i="37"/>
  <c r="AO98" i="37" s="1"/>
  <c r="AO100" i="37" s="1"/>
  <c r="AJ94" i="37"/>
  <c r="AK94" i="37"/>
  <c r="AT94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K10" i="37"/>
  <c r="AT10" i="37" s="1"/>
  <c r="AJ10" i="37"/>
  <c r="AX4" i="37"/>
  <c r="S4" i="37" s="1"/>
  <c r="AC4" i="37" s="1"/>
  <c r="AB5" i="37" s="1"/>
  <c r="AR91" i="29"/>
  <c r="AH95" i="45"/>
  <c r="AQ95" i="45" s="1"/>
  <c r="AE96" i="77"/>
  <c r="W97" i="77"/>
  <c r="AG96" i="77"/>
  <c r="AP96" i="77" s="1"/>
  <c r="AF96" i="77"/>
  <c r="AO96" i="77" s="1"/>
  <c r="AJ73" i="37"/>
  <c r="AK73" i="37"/>
  <c r="AT73" i="37" s="1"/>
  <c r="AJ49" i="37"/>
  <c r="AK49" i="37"/>
  <c r="AT49" i="37" s="1"/>
  <c r="AJ13" i="37"/>
  <c r="AK13" i="37"/>
  <c r="AT13" i="37" s="1"/>
  <c r="AR95" i="77"/>
  <c r="AN94" i="93"/>
  <c r="AI94" i="93"/>
  <c r="AJ84" i="37"/>
  <c r="AK84" i="37"/>
  <c r="AT84" i="37" s="1"/>
  <c r="AJ60" i="37"/>
  <c r="AK60" i="37"/>
  <c r="AT60" i="37" s="1"/>
  <c r="AJ30" i="37"/>
  <c r="AK30" i="37"/>
  <c r="AT30" i="37" s="1"/>
  <c r="AJ6" i="37"/>
  <c r="AK6" i="37"/>
  <c r="AT6" i="37" s="1"/>
  <c r="AH96" i="85"/>
  <c r="AQ96" i="85" s="1"/>
  <c r="AH98" i="41"/>
  <c r="AQ98" i="41" s="1"/>
  <c r="AQ100" i="41" s="1"/>
  <c r="AZ3" i="41"/>
  <c r="AX4" i="41" s="1"/>
  <c r="S4" i="41" s="1"/>
  <c r="AC4" i="41" s="1"/>
  <c r="AB5" i="41" s="1"/>
  <c r="AX9" i="41"/>
  <c r="S9" i="41" s="1"/>
  <c r="AC9" i="41" s="1"/>
  <c r="AB10" i="41" s="1"/>
  <c r="AX15" i="41"/>
  <c r="S15" i="41" s="1"/>
  <c r="AC15" i="41" s="1"/>
  <c r="AB16" i="41" s="1"/>
  <c r="AX21" i="41"/>
  <c r="S21" i="41" s="1"/>
  <c r="AC21" i="41" s="1"/>
  <c r="AB22" i="41" s="1"/>
  <c r="AX27" i="41"/>
  <c r="S27" i="41" s="1"/>
  <c r="AC27" i="41" s="1"/>
  <c r="AB28" i="41" s="1"/>
  <c r="AX33" i="41"/>
  <c r="S33" i="41" s="1"/>
  <c r="AC33" i="41" s="1"/>
  <c r="AB34" i="41" s="1"/>
  <c r="AX39" i="41"/>
  <c r="S39" i="41" s="1"/>
  <c r="AC39" i="41" s="1"/>
  <c r="AB40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7" i="41"/>
  <c r="S97" i="41" s="1"/>
  <c r="AC97" i="41" s="1"/>
  <c r="AB98" i="41" s="1"/>
  <c r="AX93" i="41"/>
  <c r="S93" i="41" s="1"/>
  <c r="AC93" i="41" s="1"/>
  <c r="AB94" i="41" s="1"/>
  <c r="AX94" i="41"/>
  <c r="S94" i="41" s="1"/>
  <c r="AC94" i="41" s="1"/>
  <c r="AB95" i="41" s="1"/>
  <c r="AX95" i="41"/>
  <c r="S95" i="41" s="1"/>
  <c r="AC95" i="41" s="1"/>
  <c r="AB96" i="41" s="1"/>
  <c r="AX96" i="41"/>
  <c r="S96" i="41" s="1"/>
  <c r="AC96" i="41" s="1"/>
  <c r="AB97" i="41" s="1"/>
  <c r="Z92" i="29"/>
  <c r="AR95" i="25"/>
  <c r="AR97" i="41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R95" i="85"/>
  <c r="Z96" i="25"/>
  <c r="AH91" i="89"/>
  <c r="AQ91" i="89" s="1"/>
  <c r="Z94" i="73"/>
  <c r="X94" i="73"/>
  <c r="Y94" i="73"/>
  <c r="AK5" i="41" l="1"/>
  <c r="AT5" i="41" s="1"/>
  <c r="AF94" i="73"/>
  <c r="AO94" i="73" s="1"/>
  <c r="AE94" i="73"/>
  <c r="AG94" i="73"/>
  <c r="AP94" i="73" s="1"/>
  <c r="W95" i="73"/>
  <c r="AK82" i="41"/>
  <c r="AT82" i="41" s="1"/>
  <c r="AJ82" i="41"/>
  <c r="AG92" i="29"/>
  <c r="AP92" i="29" s="1"/>
  <c r="AE92" i="29"/>
  <c r="W93" i="29"/>
  <c r="AF92" i="29"/>
  <c r="AO92" i="29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X38" i="41"/>
  <c r="S38" i="41" s="1"/>
  <c r="AC38" i="41" s="1"/>
  <c r="AB39" i="41" s="1"/>
  <c r="AX32" i="41"/>
  <c r="S32" i="41" s="1"/>
  <c r="AC32" i="41" s="1"/>
  <c r="AB33" i="41" s="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AX8" i="41"/>
  <c r="S8" i="41" s="1"/>
  <c r="AC8" i="41" s="1"/>
  <c r="AB9" i="41" s="1"/>
  <c r="AX3" i="41"/>
  <c r="S3" i="41" s="1"/>
  <c r="AC3" i="41" s="1"/>
  <c r="AS60" i="37"/>
  <c r="AL60" i="37"/>
  <c r="AU60" i="37" s="1"/>
  <c r="AS73" i="37"/>
  <c r="AL73" i="37"/>
  <c r="AU73" i="37" s="1"/>
  <c r="AS18" i="37"/>
  <c r="AL18" i="37"/>
  <c r="AU18" i="37" s="1"/>
  <c r="AS90" i="37"/>
  <c r="AL90" i="37"/>
  <c r="AU90" i="37" s="1"/>
  <c r="AS61" i="37"/>
  <c r="AL61" i="37"/>
  <c r="AU61" i="37" s="1"/>
  <c r="AS24" i="37"/>
  <c r="AL24" i="37"/>
  <c r="AU24" i="37" s="1"/>
  <c r="AS67" i="37"/>
  <c r="AL67" i="37"/>
  <c r="AU67" i="37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Y96" i="45"/>
  <c r="X96" i="45"/>
  <c r="AI96" i="85"/>
  <c r="AN96" i="85"/>
  <c r="AJ4" i="37"/>
  <c r="AK4" i="37"/>
  <c r="AT4" i="37" s="1"/>
  <c r="AS15" i="37"/>
  <c r="AL15" i="37"/>
  <c r="AU15" i="37" s="1"/>
  <c r="AK88" i="41"/>
  <c r="AT88" i="41" s="1"/>
  <c r="AJ88" i="4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K97" i="41"/>
  <c r="AT97" i="41" s="1"/>
  <c r="AJ97" i="4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X37" i="41"/>
  <c r="S37" i="41" s="1"/>
  <c r="AC37" i="41" s="1"/>
  <c r="AB38" i="41" s="1"/>
  <c r="AX31" i="41"/>
  <c r="S31" i="41" s="1"/>
  <c r="AC31" i="41" s="1"/>
  <c r="AB32" i="41" s="1"/>
  <c r="AX25" i="41"/>
  <c r="S25" i="41" s="1"/>
  <c r="AC25" i="41" s="1"/>
  <c r="AB26" i="41" s="1"/>
  <c r="AX19" i="41"/>
  <c r="S19" i="41" s="1"/>
  <c r="AC19" i="41" s="1"/>
  <c r="AB20" i="41" s="1"/>
  <c r="AX13" i="41"/>
  <c r="S13" i="41" s="1"/>
  <c r="AC13" i="41" s="1"/>
  <c r="AB14" i="41" s="1"/>
  <c r="AX7" i="41"/>
  <c r="S7" i="41" s="1"/>
  <c r="AC7" i="41" s="1"/>
  <c r="AB8" i="41" s="1"/>
  <c r="AK5" i="37"/>
  <c r="AT5" i="37" s="1"/>
  <c r="AJ5" i="37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4" i="37"/>
  <c r="AL94" i="37"/>
  <c r="AU94" i="37" s="1"/>
  <c r="AR93" i="73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5" i="37"/>
  <c r="AL95" i="37"/>
  <c r="AU95" i="37" s="1"/>
  <c r="AF97" i="33"/>
  <c r="AO97" i="33" s="1"/>
  <c r="AE97" i="33"/>
  <c r="W98" i="33"/>
  <c r="AG97" i="33"/>
  <c r="AP97" i="33" s="1"/>
  <c r="AS36" i="37"/>
  <c r="AL36" i="37"/>
  <c r="AU36" i="37" s="1"/>
  <c r="AS96" i="37"/>
  <c r="AL96" i="37"/>
  <c r="AU96" i="37" s="1"/>
  <c r="AS55" i="37"/>
  <c r="AL55" i="37"/>
  <c r="AU55" i="37" s="1"/>
  <c r="AN94" i="81"/>
  <c r="AI94" i="81"/>
  <c r="AN91" i="89"/>
  <c r="AI91" i="89"/>
  <c r="AG96" i="25"/>
  <c r="AP96" i="25" s="1"/>
  <c r="AF96" i="25"/>
  <c r="AO96" i="25" s="1"/>
  <c r="AE96" i="25"/>
  <c r="W97" i="25"/>
  <c r="AS33" i="37"/>
  <c r="AL33" i="37"/>
  <c r="AU33" i="37" s="1"/>
  <c r="AS87" i="37"/>
  <c r="AL87" i="37"/>
  <c r="AU87" i="37" s="1"/>
  <c r="AK64" i="41"/>
  <c r="AT64" i="41" s="1"/>
  <c r="AJ64" i="41"/>
  <c r="AJ96" i="41"/>
  <c r="AK96" i="41"/>
  <c r="AT96" i="41" s="1"/>
  <c r="AK91" i="41"/>
  <c r="AT91" i="41" s="1"/>
  <c r="AJ91" i="41"/>
  <c r="AK85" i="41"/>
  <c r="AT85" i="41" s="1"/>
  <c r="AJ85" i="41"/>
  <c r="AK79" i="41"/>
  <c r="AT79" i="41" s="1"/>
  <c r="AJ79" i="41"/>
  <c r="AK73" i="41"/>
  <c r="AT73" i="41" s="1"/>
  <c r="AJ73" i="41"/>
  <c r="AK67" i="41"/>
  <c r="AT67" i="41" s="1"/>
  <c r="AJ67" i="41"/>
  <c r="AK61" i="41"/>
  <c r="AT61" i="41" s="1"/>
  <c r="AJ61" i="41"/>
  <c r="AK55" i="41"/>
  <c r="AT55" i="41" s="1"/>
  <c r="AJ55" i="41"/>
  <c r="AK49" i="41"/>
  <c r="AT49" i="41" s="1"/>
  <c r="AJ49" i="41"/>
  <c r="AX42" i="41"/>
  <c r="S42" i="41" s="1"/>
  <c r="AC42" i="41" s="1"/>
  <c r="AB43" i="41" s="1"/>
  <c r="AX36" i="41"/>
  <c r="S36" i="41" s="1"/>
  <c r="AC36" i="41" s="1"/>
  <c r="AB37" i="41" s="1"/>
  <c r="AX30" i="41"/>
  <c r="S30" i="41" s="1"/>
  <c r="AC30" i="41" s="1"/>
  <c r="AB31" i="41" s="1"/>
  <c r="AX24" i="41"/>
  <c r="S24" i="41" s="1"/>
  <c r="AC24" i="41" s="1"/>
  <c r="AB25" i="41" s="1"/>
  <c r="AX18" i="41"/>
  <c r="S18" i="41" s="1"/>
  <c r="AC18" i="41" s="1"/>
  <c r="AB19" i="41" s="1"/>
  <c r="AX12" i="41"/>
  <c r="S12" i="41" s="1"/>
  <c r="AC12" i="41" s="1"/>
  <c r="AB13" i="41" s="1"/>
  <c r="AX6" i="41"/>
  <c r="S6" i="41" s="1"/>
  <c r="AC6" i="41" s="1"/>
  <c r="AB7" i="41" s="1"/>
  <c r="AS6" i="37"/>
  <c r="AL6" i="37"/>
  <c r="AU6" i="37" s="1"/>
  <c r="AS84" i="37"/>
  <c r="AL84" i="37"/>
  <c r="AU84" i="37" s="1"/>
  <c r="AS13" i="37"/>
  <c r="AL13" i="37"/>
  <c r="AU13" i="37" s="1"/>
  <c r="AS10" i="37"/>
  <c r="AL10" i="37"/>
  <c r="AU10" i="37" s="1"/>
  <c r="AS42" i="37"/>
  <c r="AL42" i="37"/>
  <c r="AU42" i="37" s="1"/>
  <c r="AS7" i="37"/>
  <c r="AL7" i="37"/>
  <c r="AU7" i="37" s="1"/>
  <c r="AS91" i="37"/>
  <c r="AL91" i="37"/>
  <c r="AU91" i="37" s="1"/>
  <c r="AS48" i="37"/>
  <c r="AL48" i="37"/>
  <c r="AU48" i="37" s="1"/>
  <c r="AS19" i="37"/>
  <c r="AL19" i="37"/>
  <c r="AU19" i="37" s="1"/>
  <c r="AS97" i="37"/>
  <c r="AL97" i="37"/>
  <c r="AU97" i="37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I95" i="45"/>
  <c r="AN95" i="45"/>
  <c r="X95" i="81"/>
  <c r="Z95" i="81" s="1"/>
  <c r="Y95" i="81"/>
  <c r="AS51" i="37"/>
  <c r="AL51" i="37"/>
  <c r="AU51" i="37" s="1"/>
  <c r="AK76" i="41"/>
  <c r="AT76" i="41" s="1"/>
  <c r="AJ76" i="41"/>
  <c r="AS21" i="37"/>
  <c r="AL21" i="37"/>
  <c r="AU21" i="37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J95" i="41"/>
  <c r="AK95" i="41"/>
  <c r="AT95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X53" i="41"/>
  <c r="S53" i="41" s="1"/>
  <c r="AC53" i="41" s="1"/>
  <c r="AB54" i="41" s="1"/>
  <c r="AX47" i="41"/>
  <c r="S47" i="41" s="1"/>
  <c r="AC47" i="41" s="1"/>
  <c r="AB48" i="41" s="1"/>
  <c r="AX41" i="41"/>
  <c r="S41" i="41" s="1"/>
  <c r="AC41" i="41" s="1"/>
  <c r="AB42" i="41" s="1"/>
  <c r="AX35" i="41"/>
  <c r="S35" i="41" s="1"/>
  <c r="AC35" i="41" s="1"/>
  <c r="AB36" i="41" s="1"/>
  <c r="AX29" i="41"/>
  <c r="S29" i="41" s="1"/>
  <c r="AC29" i="41" s="1"/>
  <c r="AB30" i="41" s="1"/>
  <c r="AX23" i="41"/>
  <c r="S23" i="41" s="1"/>
  <c r="AC23" i="41" s="1"/>
  <c r="AB24" i="41" s="1"/>
  <c r="AX17" i="41"/>
  <c r="S17" i="41" s="1"/>
  <c r="AC17" i="41" s="1"/>
  <c r="AB18" i="41" s="1"/>
  <c r="AX11" i="41"/>
  <c r="S11" i="41" s="1"/>
  <c r="AC11" i="41" s="1"/>
  <c r="AB12" i="41" s="1"/>
  <c r="AX5" i="41"/>
  <c r="S5" i="41" s="1"/>
  <c r="AC5" i="41" s="1"/>
  <c r="AB6" i="41" s="1"/>
  <c r="AR94" i="93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R96" i="33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AS8" i="37"/>
  <c r="AL8" i="37"/>
  <c r="AU8" i="37" s="1"/>
  <c r="AS54" i="37"/>
  <c r="AL54" i="37"/>
  <c r="AU54" i="37" s="1"/>
  <c r="AS25" i="37"/>
  <c r="AL25" i="37"/>
  <c r="AU25" i="37" s="1"/>
  <c r="AS79" i="37"/>
  <c r="AL79" i="37"/>
  <c r="AU79" i="37" s="1"/>
  <c r="AS69" i="37"/>
  <c r="AL69" i="37"/>
  <c r="AU69" i="37" s="1"/>
  <c r="AK58" i="41"/>
  <c r="AT58" i="41" s="1"/>
  <c r="AJ58" i="41"/>
  <c r="AH94" i="73"/>
  <c r="AQ94" i="73" s="1"/>
  <c r="AK94" i="41"/>
  <c r="AT94" i="41" s="1"/>
  <c r="AJ94" i="4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X52" i="41"/>
  <c r="S52" i="41" s="1"/>
  <c r="AC52" i="41" s="1"/>
  <c r="AB53" i="41" s="1"/>
  <c r="AX46" i="41"/>
  <c r="S46" i="41" s="1"/>
  <c r="AC46" i="41" s="1"/>
  <c r="AB47" i="41" s="1"/>
  <c r="AX40" i="41"/>
  <c r="S40" i="41" s="1"/>
  <c r="AC40" i="41" s="1"/>
  <c r="AB41" i="41" s="1"/>
  <c r="AX34" i="41"/>
  <c r="S34" i="41" s="1"/>
  <c r="AC34" i="41" s="1"/>
  <c r="AB35" i="41" s="1"/>
  <c r="AX28" i="41"/>
  <c r="S28" i="41" s="1"/>
  <c r="AC28" i="41" s="1"/>
  <c r="AB29" i="41" s="1"/>
  <c r="AX22" i="41"/>
  <c r="S22" i="41" s="1"/>
  <c r="AC22" i="41" s="1"/>
  <c r="AB23" i="41" s="1"/>
  <c r="AX16" i="41"/>
  <c r="S16" i="41" s="1"/>
  <c r="AC16" i="41" s="1"/>
  <c r="AB17" i="41" s="1"/>
  <c r="AX10" i="41"/>
  <c r="S10" i="41" s="1"/>
  <c r="AC10" i="41" s="1"/>
  <c r="AB11" i="41" s="1"/>
  <c r="AS30" i="37"/>
  <c r="AL30" i="37"/>
  <c r="AU30" i="37" s="1"/>
  <c r="AS49" i="37"/>
  <c r="AL49" i="37"/>
  <c r="AU49" i="37" s="1"/>
  <c r="Z97" i="77"/>
  <c r="Y97" i="77"/>
  <c r="X97" i="77"/>
  <c r="AS66" i="37"/>
  <c r="AL66" i="37"/>
  <c r="AU66" i="37" s="1"/>
  <c r="AS31" i="37"/>
  <c r="AL31" i="37"/>
  <c r="AU31" i="37" s="1"/>
  <c r="AH95" i="93"/>
  <c r="AQ95" i="93" s="1"/>
  <c r="AS11" i="37"/>
  <c r="AL11" i="37"/>
  <c r="AU11" i="37" s="1"/>
  <c r="AS72" i="37"/>
  <c r="AL72" i="37"/>
  <c r="AU72" i="37" s="1"/>
  <c r="AS43" i="37"/>
  <c r="AL43" i="37"/>
  <c r="AU43" i="37" s="1"/>
  <c r="AS85" i="37"/>
  <c r="AL85" i="37"/>
  <c r="AU85" i="37" s="1"/>
  <c r="AS14" i="37"/>
  <c r="AL14" i="37"/>
  <c r="AU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Z97" i="85"/>
  <c r="X97" i="85"/>
  <c r="Y97" i="85"/>
  <c r="X92" i="89"/>
  <c r="Z92" i="89" s="1"/>
  <c r="Y92" i="89"/>
  <c r="AJ98" i="41"/>
  <c r="AS98" i="41" s="1"/>
  <c r="AK98" i="41"/>
  <c r="AT98" i="41" s="1"/>
  <c r="AK70" i="41"/>
  <c r="AT70" i="41" s="1"/>
  <c r="AJ70" i="41"/>
  <c r="AK52" i="41"/>
  <c r="AT52" i="41" s="1"/>
  <c r="AJ52" i="41"/>
  <c r="AK46" i="41"/>
  <c r="AT46" i="41" s="1"/>
  <c r="AK40" i="41"/>
  <c r="AT40" i="41" s="1"/>
  <c r="AJ40" i="41"/>
  <c r="AK34" i="41"/>
  <c r="AT34" i="41" s="1"/>
  <c r="AJ34" i="41"/>
  <c r="AK28" i="41"/>
  <c r="AT28" i="41" s="1"/>
  <c r="AK22" i="41"/>
  <c r="AT22" i="41" s="1"/>
  <c r="AK16" i="41"/>
  <c r="AT16" i="41" s="1"/>
  <c r="AJ16" i="41"/>
  <c r="AK10" i="41"/>
  <c r="AT10" i="41" s="1"/>
  <c r="AI96" i="77"/>
  <c r="AN96" i="77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I98" i="37"/>
  <c r="AN98" i="37"/>
  <c r="AN100" i="37" s="1"/>
  <c r="Z95" i="93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AH97" i="33"/>
  <c r="AQ97" i="33" s="1"/>
  <c r="AS12" i="37"/>
  <c r="AL12" i="37"/>
  <c r="AU12" i="37" s="1"/>
  <c r="AS78" i="37"/>
  <c r="AL78" i="37"/>
  <c r="AU78" i="37" s="1"/>
  <c r="AS37" i="37"/>
  <c r="AL37" i="37"/>
  <c r="AU37" i="37" s="1"/>
  <c r="AN98" i="41"/>
  <c r="AN100" i="41" s="1"/>
  <c r="AI98" i="41"/>
  <c r="AS3" i="37"/>
  <c r="AL3" i="37"/>
  <c r="AU3" i="37" s="1"/>
  <c r="AJ10" i="41" l="1"/>
  <c r="AJ46" i="41"/>
  <c r="W96" i="81"/>
  <c r="AE95" i="81"/>
  <c r="AF95" i="81"/>
  <c r="AO95" i="81" s="1"/>
  <c r="AG95" i="81"/>
  <c r="AP95" i="81" s="1"/>
  <c r="W93" i="89"/>
  <c r="AF92" i="89"/>
  <c r="AO92" i="89" s="1"/>
  <c r="AG92" i="89"/>
  <c r="AP92" i="89" s="1"/>
  <c r="AE92" i="89"/>
  <c r="AJ29" i="41"/>
  <c r="AK29" i="41"/>
  <c r="AT29" i="41" s="1"/>
  <c r="AS78" i="41"/>
  <c r="AL78" i="41"/>
  <c r="AU78" i="41" s="1"/>
  <c r="AS51" i="41"/>
  <c r="AL51" i="41"/>
  <c r="AU51" i="41" s="1"/>
  <c r="AS16" i="41"/>
  <c r="AL16" i="41"/>
  <c r="AU16" i="41" s="1"/>
  <c r="AS34" i="41"/>
  <c r="AL34" i="41"/>
  <c r="AU34" i="41" s="1"/>
  <c r="AS52" i="41"/>
  <c r="AL52" i="41"/>
  <c r="AU52" i="41" s="1"/>
  <c r="AJ23" i="41"/>
  <c r="AK23" i="41"/>
  <c r="AT23" i="41" s="1"/>
  <c r="AS94" i="41"/>
  <c r="AL94" i="41"/>
  <c r="AU94" i="41" s="1"/>
  <c r="AJ24" i="41"/>
  <c r="AK24" i="41"/>
  <c r="AT24" i="41" s="1"/>
  <c r="AK25" i="41"/>
  <c r="AT25" i="41" s="1"/>
  <c r="AJ25" i="41"/>
  <c r="AS55" i="41"/>
  <c r="AL55" i="41"/>
  <c r="AU55" i="41" s="1"/>
  <c r="AS73" i="41"/>
  <c r="AL73" i="41"/>
  <c r="AU73" i="41" s="1"/>
  <c r="AS91" i="41"/>
  <c r="AL91" i="41"/>
  <c r="AU91" i="41" s="1"/>
  <c r="AN96" i="25"/>
  <c r="AI96" i="25"/>
  <c r="AK8" i="41"/>
  <c r="AT8" i="41" s="1"/>
  <c r="AJ8" i="41"/>
  <c r="AS97" i="41"/>
  <c r="AL97" i="41"/>
  <c r="AU97" i="41" s="1"/>
  <c r="AH96" i="45"/>
  <c r="AQ96" i="45" s="1"/>
  <c r="AJ21" i="41"/>
  <c r="AK21" i="41"/>
  <c r="AT21" i="41" s="1"/>
  <c r="X93" i="29"/>
  <c r="Z93" i="29" s="1"/>
  <c r="Y93" i="29"/>
  <c r="Z95" i="73"/>
  <c r="Y95" i="73"/>
  <c r="X95" i="73"/>
  <c r="AJ30" i="41"/>
  <c r="AK30" i="41"/>
  <c r="AT30" i="41" s="1"/>
  <c r="AK31" i="41"/>
  <c r="AT31" i="41" s="1"/>
  <c r="AJ31" i="41"/>
  <c r="AS44" i="41"/>
  <c r="AL44" i="41"/>
  <c r="AU44" i="41" s="1"/>
  <c r="AL98" i="41"/>
  <c r="AU98" i="41" s="1"/>
  <c r="AR98" i="41"/>
  <c r="AR100" i="41" s="1"/>
  <c r="AJ22" i="41"/>
  <c r="AS40" i="41"/>
  <c r="AL40" i="41"/>
  <c r="AU40" i="41" s="1"/>
  <c r="AS70" i="41"/>
  <c r="AL70" i="41"/>
  <c r="AU70" i="41" s="1"/>
  <c r="AJ35" i="41"/>
  <c r="AK35" i="41"/>
  <c r="AT35" i="41" s="1"/>
  <c r="AJ36" i="41"/>
  <c r="AK36" i="41"/>
  <c r="AT36" i="41" s="1"/>
  <c r="AS76" i="41"/>
  <c r="AL76" i="41"/>
  <c r="AU76" i="41" s="1"/>
  <c r="AK37" i="41"/>
  <c r="AT37" i="41" s="1"/>
  <c r="AJ37" i="41"/>
  <c r="AS61" i="41"/>
  <c r="AL61" i="41"/>
  <c r="AU61" i="41" s="1"/>
  <c r="AS79" i="41"/>
  <c r="AL79" i="41"/>
  <c r="AU79" i="41" s="1"/>
  <c r="AJ20" i="41"/>
  <c r="AK20" i="41"/>
  <c r="AT20" i="41" s="1"/>
  <c r="AT100" i="37"/>
  <c r="Z96" i="45"/>
  <c r="AJ33" i="41"/>
  <c r="AK33" i="41"/>
  <c r="AT33" i="41" s="1"/>
  <c r="AN94" i="73"/>
  <c r="AI94" i="73"/>
  <c r="AS77" i="41"/>
  <c r="AL77" i="41"/>
  <c r="AU77" i="41" s="1"/>
  <c r="AS58" i="41"/>
  <c r="AL58" i="41"/>
  <c r="AU58" i="41" s="1"/>
  <c r="AS95" i="41"/>
  <c r="AL95" i="41"/>
  <c r="AU95" i="41" s="1"/>
  <c r="AH95" i="81"/>
  <c r="AQ95" i="81" s="1"/>
  <c r="AJ27" i="41"/>
  <c r="AK27" i="41"/>
  <c r="AT27" i="41" s="1"/>
  <c r="AS87" i="41"/>
  <c r="AL87" i="41"/>
  <c r="AU87" i="41" s="1"/>
  <c r="AR98" i="37"/>
  <c r="AR100" i="37" s="1"/>
  <c r="AL98" i="37"/>
  <c r="AU98" i="37" s="1"/>
  <c r="AR96" i="77"/>
  <c r="AH97" i="77"/>
  <c r="AQ97" i="77" s="1"/>
  <c r="AJ41" i="41"/>
  <c r="AK41" i="41"/>
  <c r="AT41" i="41" s="1"/>
  <c r="AS65" i="41"/>
  <c r="AL65" i="41"/>
  <c r="AU65" i="41" s="1"/>
  <c r="AS83" i="41"/>
  <c r="AL83" i="41"/>
  <c r="AU83" i="41" s="1"/>
  <c r="AJ6" i="41"/>
  <c r="AK6" i="41"/>
  <c r="AT6" i="41" s="1"/>
  <c r="AJ42" i="41"/>
  <c r="AK42" i="41"/>
  <c r="AT42" i="41" s="1"/>
  <c r="AS66" i="41"/>
  <c r="AL66" i="41"/>
  <c r="AU66" i="41" s="1"/>
  <c r="AS84" i="41"/>
  <c r="AL84" i="41"/>
  <c r="AU84" i="41" s="1"/>
  <c r="AK7" i="41"/>
  <c r="AT7" i="41" s="1"/>
  <c r="AJ7" i="41"/>
  <c r="AK43" i="41"/>
  <c r="AT43" i="41" s="1"/>
  <c r="AJ43" i="41"/>
  <c r="AS96" i="41"/>
  <c r="AL96" i="41"/>
  <c r="AU96" i="41" s="1"/>
  <c r="AR91" i="89"/>
  <c r="X98" i="33"/>
  <c r="Y98" i="33"/>
  <c r="AJ26" i="41"/>
  <c r="AK26" i="41"/>
  <c r="AT26" i="41" s="1"/>
  <c r="AS50" i="41"/>
  <c r="AL50" i="41"/>
  <c r="AU50" i="41" s="1"/>
  <c r="AS68" i="41"/>
  <c r="AL68" i="41"/>
  <c r="AU68" i="41" s="1"/>
  <c r="AS86" i="41"/>
  <c r="AL86" i="41"/>
  <c r="AU86" i="41" s="1"/>
  <c r="AS4" i="37"/>
  <c r="AL4" i="37"/>
  <c r="AU4" i="37" s="1"/>
  <c r="AJ3" i="41"/>
  <c r="AB4" i="41"/>
  <c r="AJ39" i="41"/>
  <c r="AK39" i="41"/>
  <c r="AT39" i="41" s="1"/>
  <c r="AS57" i="41"/>
  <c r="AL57" i="41"/>
  <c r="AU57" i="41" s="1"/>
  <c r="AS75" i="41"/>
  <c r="AL75" i="41"/>
  <c r="AU75" i="41" s="1"/>
  <c r="AS93" i="41"/>
  <c r="AL93" i="41"/>
  <c r="AU93" i="41" s="1"/>
  <c r="AS82" i="41"/>
  <c r="AL82" i="41"/>
  <c r="AU82" i="41" s="1"/>
  <c r="AH92" i="89"/>
  <c r="AQ92" i="89" s="1"/>
  <c r="AS59" i="41"/>
  <c r="AL59" i="41"/>
  <c r="AU59" i="41" s="1"/>
  <c r="AS60" i="41"/>
  <c r="AL60" i="41"/>
  <c r="AU60" i="41" s="1"/>
  <c r="AJ14" i="41"/>
  <c r="AK14" i="41"/>
  <c r="AT14" i="41" s="1"/>
  <c r="AS62" i="41"/>
  <c r="AL62" i="41"/>
  <c r="AU62" i="41" s="1"/>
  <c r="AS80" i="41"/>
  <c r="AL80" i="41"/>
  <c r="AU80" i="41" s="1"/>
  <c r="AN92" i="29"/>
  <c r="AI92" i="29"/>
  <c r="AJ28" i="41"/>
  <c r="AS46" i="41"/>
  <c r="AL46" i="41"/>
  <c r="AU46" i="41" s="1"/>
  <c r="AH97" i="85"/>
  <c r="AQ97" i="85" s="1"/>
  <c r="AK11" i="41"/>
  <c r="AT11" i="41" s="1"/>
  <c r="AJ11" i="41"/>
  <c r="AJ47" i="41"/>
  <c r="AK47" i="41"/>
  <c r="AT47" i="41" s="1"/>
  <c r="AJ12" i="41"/>
  <c r="AK12" i="41"/>
  <c r="AT12" i="41" s="1"/>
  <c r="AJ48" i="41"/>
  <c r="AK48" i="41"/>
  <c r="AT48" i="41" s="1"/>
  <c r="AR95" i="45"/>
  <c r="AK13" i="41"/>
  <c r="AT13" i="41" s="1"/>
  <c r="AJ13" i="41"/>
  <c r="AS49" i="41"/>
  <c r="AL49" i="41"/>
  <c r="AU49" i="41" s="1"/>
  <c r="AS67" i="41"/>
  <c r="AL67" i="41"/>
  <c r="AU67" i="41" s="1"/>
  <c r="AS85" i="41"/>
  <c r="AL85" i="41"/>
  <c r="AU85" i="41" s="1"/>
  <c r="AS64" i="41"/>
  <c r="AL64" i="41"/>
  <c r="AU64" i="41" s="1"/>
  <c r="AN97" i="33"/>
  <c r="AI97" i="33"/>
  <c r="AS5" i="37"/>
  <c r="AL5" i="37"/>
  <c r="AU5" i="37" s="1"/>
  <c r="AU100" i="37" s="1"/>
  <c r="C11" i="37" s="1"/>
  <c r="AJ32" i="41"/>
  <c r="AK32" i="41"/>
  <c r="AT32" i="41" s="1"/>
  <c r="AS88" i="41"/>
  <c r="AL88" i="41"/>
  <c r="AU88" i="41" s="1"/>
  <c r="AK9" i="41"/>
  <c r="AT9" i="41" s="1"/>
  <c r="AJ9" i="41"/>
  <c r="AG95" i="93"/>
  <c r="AP95" i="93" s="1"/>
  <c r="AF95" i="93"/>
  <c r="AO95" i="93" s="1"/>
  <c r="AE95" i="93"/>
  <c r="W96" i="93"/>
  <c r="AS69" i="41"/>
  <c r="AL69" i="41"/>
  <c r="AU69" i="41" s="1"/>
  <c r="AS10" i="41"/>
  <c r="AL10" i="41"/>
  <c r="AU10" i="41" s="1"/>
  <c r="AF97" i="85"/>
  <c r="AO97" i="85" s="1"/>
  <c r="AE97" i="85"/>
  <c r="AG97" i="85"/>
  <c r="AP97" i="85" s="1"/>
  <c r="W98" i="85"/>
  <c r="AG97" i="77"/>
  <c r="AP97" i="77" s="1"/>
  <c r="AE97" i="77"/>
  <c r="W98" i="77"/>
  <c r="AF97" i="77"/>
  <c r="AO97" i="77" s="1"/>
  <c r="AJ17" i="41"/>
  <c r="AK17" i="41"/>
  <c r="AT17" i="41" s="1"/>
  <c r="AJ53" i="41"/>
  <c r="AK53" i="41"/>
  <c r="AT53" i="41" s="1"/>
  <c r="AS71" i="41"/>
  <c r="AL71" i="41"/>
  <c r="AU71" i="41" s="1"/>
  <c r="AS89" i="41"/>
  <c r="AL89" i="41"/>
  <c r="AU89" i="41" s="1"/>
  <c r="AJ18" i="41"/>
  <c r="AK18" i="41"/>
  <c r="AT18" i="41" s="1"/>
  <c r="AJ54" i="41"/>
  <c r="AK54" i="41"/>
  <c r="AT54" i="41" s="1"/>
  <c r="AS72" i="41"/>
  <c r="AL72" i="41"/>
  <c r="AU72" i="41" s="1"/>
  <c r="AS90" i="41"/>
  <c r="AL90" i="41"/>
  <c r="AU90" i="41" s="1"/>
  <c r="AK19" i="41"/>
  <c r="AT19" i="41" s="1"/>
  <c r="AJ19" i="41"/>
  <c r="Y97" i="25"/>
  <c r="X97" i="25"/>
  <c r="AR94" i="81"/>
  <c r="AJ38" i="41"/>
  <c r="AK38" i="41"/>
  <c r="AT38" i="41" s="1"/>
  <c r="AS56" i="41"/>
  <c r="AL56" i="41"/>
  <c r="AU56" i="41" s="1"/>
  <c r="AS74" i="41"/>
  <c r="AL74" i="41"/>
  <c r="AU74" i="41" s="1"/>
  <c r="AS92" i="41"/>
  <c r="AL92" i="41"/>
  <c r="AU92" i="41" s="1"/>
  <c r="AR96" i="85"/>
  <c r="AJ15" i="41"/>
  <c r="AK15" i="41"/>
  <c r="AT15" i="41" s="1"/>
  <c r="AS45" i="41"/>
  <c r="AL45" i="41"/>
  <c r="AU45" i="41" s="1"/>
  <c r="AS63" i="41"/>
  <c r="AL63" i="41"/>
  <c r="AU63" i="41" s="1"/>
  <c r="AS81" i="41"/>
  <c r="AL81" i="41"/>
  <c r="AU81" i="41" s="1"/>
  <c r="AJ5" i="41"/>
  <c r="AS100" i="37" l="1"/>
  <c r="W94" i="29"/>
  <c r="AG93" i="29"/>
  <c r="AP93" i="29" s="1"/>
  <c r="AE93" i="29"/>
  <c r="AF93" i="29"/>
  <c r="AO93" i="29" s="1"/>
  <c r="AN97" i="85"/>
  <c r="AI97" i="85"/>
  <c r="AS27" i="41"/>
  <c r="AL27" i="41"/>
  <c r="AU27" i="41" s="1"/>
  <c r="AS37" i="41"/>
  <c r="AL37" i="41"/>
  <c r="AU37" i="41" s="1"/>
  <c r="AS54" i="41"/>
  <c r="AL54" i="41"/>
  <c r="AU54" i="41" s="1"/>
  <c r="AS32" i="41"/>
  <c r="AL32" i="41"/>
  <c r="AU32" i="41" s="1"/>
  <c r="AS48" i="41"/>
  <c r="AL48" i="41"/>
  <c r="AU48" i="41" s="1"/>
  <c r="AK4" i="41"/>
  <c r="AT4" i="41" s="1"/>
  <c r="AT100" i="41" s="1"/>
  <c r="AJ4" i="41"/>
  <c r="AS6" i="41"/>
  <c r="AL6" i="41"/>
  <c r="AU6" i="41" s="1"/>
  <c r="AS41" i="41"/>
  <c r="AL41" i="41"/>
  <c r="AU41" i="41" s="1"/>
  <c r="AS36" i="41"/>
  <c r="AL36" i="41"/>
  <c r="AU36" i="41" s="1"/>
  <c r="AS31" i="41"/>
  <c r="AL31" i="41"/>
  <c r="AU31" i="41" s="1"/>
  <c r="AG95" i="73"/>
  <c r="AP95" i="73" s="1"/>
  <c r="AF95" i="73"/>
  <c r="AO95" i="73" s="1"/>
  <c r="W96" i="73"/>
  <c r="AE95" i="73"/>
  <c r="AS23" i="41"/>
  <c r="AL23" i="41"/>
  <c r="AU23" i="41" s="1"/>
  <c r="Z93" i="89"/>
  <c r="X93" i="89"/>
  <c r="Y93" i="89"/>
  <c r="Y96" i="93"/>
  <c r="X96" i="93"/>
  <c r="AS3" i="41"/>
  <c r="AL3" i="41"/>
  <c r="AU3" i="41" s="1"/>
  <c r="AN97" i="77"/>
  <c r="AI97" i="77"/>
  <c r="AS20" i="41"/>
  <c r="AL20" i="41"/>
  <c r="AU20" i="41" s="1"/>
  <c r="AS35" i="41"/>
  <c r="AL35" i="41"/>
  <c r="AU35" i="41" s="1"/>
  <c r="AS24" i="41"/>
  <c r="AL24" i="41"/>
  <c r="AU24" i="41" s="1"/>
  <c r="AI92" i="89"/>
  <c r="AN92" i="89"/>
  <c r="AH98" i="33"/>
  <c r="AQ98" i="33" s="1"/>
  <c r="AQ100" i="33" s="1"/>
  <c r="AZ3" i="33"/>
  <c r="AX4" i="33" s="1"/>
  <c r="S4" i="33" s="1"/>
  <c r="AC4" i="33" s="1"/>
  <c r="AB5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5" i="33"/>
  <c r="S95" i="33" s="1"/>
  <c r="AC95" i="33" s="1"/>
  <c r="AB96" i="33" s="1"/>
  <c r="AX96" i="33"/>
  <c r="S96" i="33" s="1"/>
  <c r="AC96" i="33" s="1"/>
  <c r="AB97" i="33" s="1"/>
  <c r="AX94" i="33"/>
  <c r="S94" i="33" s="1"/>
  <c r="AC94" i="33" s="1"/>
  <c r="AB95" i="33" s="1"/>
  <c r="AX97" i="33"/>
  <c r="S97" i="33" s="1"/>
  <c r="AC97" i="33" s="1"/>
  <c r="AB98" i="33" s="1"/>
  <c r="AX93" i="33"/>
  <c r="S93" i="33" s="1"/>
  <c r="AC93" i="33" s="1"/>
  <c r="AB94" i="33" s="1"/>
  <c r="AR94" i="73"/>
  <c r="Z98" i="33"/>
  <c r="AR97" i="33"/>
  <c r="AR92" i="29"/>
  <c r="AS7" i="41"/>
  <c r="AL7" i="41"/>
  <c r="AU7" i="41" s="1"/>
  <c r="AS30" i="41"/>
  <c r="AL30" i="41"/>
  <c r="AU30" i="41" s="1"/>
  <c r="AR96" i="25"/>
  <c r="AI95" i="81"/>
  <c r="AN95" i="81"/>
  <c r="AH97" i="25"/>
  <c r="AQ97" i="25" s="1"/>
  <c r="AS53" i="41"/>
  <c r="AL53" i="41"/>
  <c r="AU53" i="41" s="1"/>
  <c r="AN95" i="93"/>
  <c r="AI95" i="93"/>
  <c r="AS12" i="41"/>
  <c r="AL12" i="41"/>
  <c r="AU12" i="41" s="1"/>
  <c r="Z97" i="25"/>
  <c r="AS17" i="41"/>
  <c r="AL17" i="41"/>
  <c r="AU17" i="41" s="1"/>
  <c r="AS47" i="41"/>
  <c r="AL47" i="41"/>
  <c r="AU47" i="41" s="1"/>
  <c r="AS14" i="41"/>
  <c r="AL14" i="41"/>
  <c r="AU14" i="41" s="1"/>
  <c r="AS42" i="41"/>
  <c r="AL42" i="41"/>
  <c r="AU42" i="41" s="1"/>
  <c r="AS33" i="41"/>
  <c r="AL33" i="41"/>
  <c r="AU33" i="41" s="1"/>
  <c r="AH95" i="73"/>
  <c r="AQ95" i="73" s="1"/>
  <c r="AS15" i="41"/>
  <c r="AL15" i="41"/>
  <c r="AU15" i="41" s="1"/>
  <c r="X98" i="77"/>
  <c r="Y98" i="77"/>
  <c r="AS9" i="41"/>
  <c r="AL9" i="41"/>
  <c r="AU9" i="41" s="1"/>
  <c r="AS13" i="41"/>
  <c r="AL13" i="41"/>
  <c r="AU13" i="41" s="1"/>
  <c r="AS43" i="41"/>
  <c r="AL43" i="41"/>
  <c r="AU43" i="41" s="1"/>
  <c r="AS22" i="41"/>
  <c r="AL22" i="41"/>
  <c r="AU22" i="41" s="1"/>
  <c r="AS8" i="41"/>
  <c r="AL8" i="41"/>
  <c r="AU8" i="41" s="1"/>
  <c r="AS29" i="41"/>
  <c r="AL29" i="41"/>
  <c r="AU29" i="41" s="1"/>
  <c r="AS18" i="41"/>
  <c r="AL18" i="41"/>
  <c r="AU18" i="41" s="1"/>
  <c r="AS28" i="41"/>
  <c r="AL28" i="41"/>
  <c r="AU28" i="41" s="1"/>
  <c r="AH93" i="29"/>
  <c r="AQ93" i="29" s="1"/>
  <c r="AS5" i="41"/>
  <c r="AL5" i="41"/>
  <c r="AU5" i="41" s="1"/>
  <c r="AS38" i="41"/>
  <c r="AL38" i="41"/>
  <c r="AU38" i="41" s="1"/>
  <c r="AS19" i="41"/>
  <c r="AL19" i="41"/>
  <c r="AU19" i="41" s="1"/>
  <c r="X98" i="85"/>
  <c r="Y98" i="85"/>
  <c r="AS11" i="41"/>
  <c r="AL11" i="41"/>
  <c r="AU11" i="41" s="1"/>
  <c r="AS39" i="41"/>
  <c r="AL39" i="41"/>
  <c r="AU39" i="41" s="1"/>
  <c r="AS26" i="41"/>
  <c r="AL26" i="41"/>
  <c r="AU26" i="41" s="1"/>
  <c r="AE96" i="45"/>
  <c r="W97" i="45"/>
  <c r="AG96" i="45"/>
  <c r="AP96" i="45" s="1"/>
  <c r="AF96" i="45"/>
  <c r="AO96" i="45" s="1"/>
  <c r="AS21" i="41"/>
  <c r="AL21" i="41"/>
  <c r="AU21" i="41" s="1"/>
  <c r="AS25" i="41"/>
  <c r="AL25" i="41"/>
  <c r="AU25" i="41" s="1"/>
  <c r="X96" i="81"/>
  <c r="Y96" i="81"/>
  <c r="AX7" i="33" l="1"/>
  <c r="S7" i="33" s="1"/>
  <c r="AC7" i="33" s="1"/>
  <c r="AB8" i="33" s="1"/>
  <c r="AX3" i="33"/>
  <c r="S3" i="33" s="1"/>
  <c r="AC3" i="33" s="1"/>
  <c r="AX9" i="33"/>
  <c r="S9" i="33" s="1"/>
  <c r="AC9" i="33" s="1"/>
  <c r="AB10" i="33" s="1"/>
  <c r="AX8" i="33"/>
  <c r="S8" i="33" s="1"/>
  <c r="AC8" i="33" s="1"/>
  <c r="AB9" i="33" s="1"/>
  <c r="AK5" i="33"/>
  <c r="AT5" i="33" s="1"/>
  <c r="AK80" i="33"/>
  <c r="AT80" i="33" s="1"/>
  <c r="AJ80" i="33"/>
  <c r="AK50" i="33"/>
  <c r="AT50" i="33" s="1"/>
  <c r="AJ50" i="33"/>
  <c r="AJ20" i="33"/>
  <c r="AK20" i="33"/>
  <c r="AT20" i="33" s="1"/>
  <c r="Z97" i="45"/>
  <c r="Y97" i="45"/>
  <c r="X97" i="45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J9" i="33"/>
  <c r="AK9" i="33"/>
  <c r="AT9" i="33" s="1"/>
  <c r="AJ3" i="33"/>
  <c r="AB4" i="33"/>
  <c r="AH93" i="89"/>
  <c r="AQ93" i="89" s="1"/>
  <c r="Y96" i="73"/>
  <c r="X96" i="73"/>
  <c r="AK74" i="33"/>
  <c r="AT74" i="33" s="1"/>
  <c r="AJ74" i="33"/>
  <c r="AK32" i="33"/>
  <c r="AT32" i="33" s="1"/>
  <c r="AJ32" i="33"/>
  <c r="AF93" i="89"/>
  <c r="AO93" i="89" s="1"/>
  <c r="AE93" i="89"/>
  <c r="AG93" i="89"/>
  <c r="AP93" i="89" s="1"/>
  <c r="W94" i="89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K25" i="33"/>
  <c r="AT25" i="33" s="1"/>
  <c r="AJ25" i="33"/>
  <c r="AK19" i="33"/>
  <c r="AT19" i="33" s="1"/>
  <c r="AJ19" i="33"/>
  <c r="AK13" i="33"/>
  <c r="AT13" i="33" s="1"/>
  <c r="AJ13" i="33"/>
  <c r="AX6" i="33"/>
  <c r="S6" i="33" s="1"/>
  <c r="AC6" i="33" s="1"/>
  <c r="AB7" i="33" s="1"/>
  <c r="AH96" i="93"/>
  <c r="AQ96" i="93" s="1"/>
  <c r="AI93" i="29"/>
  <c r="AN93" i="29"/>
  <c r="AI96" i="45"/>
  <c r="AN96" i="45"/>
  <c r="AJ94" i="33"/>
  <c r="AK94" i="33"/>
  <c r="AT94" i="33" s="1"/>
  <c r="AJ68" i="33"/>
  <c r="AK68" i="33"/>
  <c r="AT68" i="33" s="1"/>
  <c r="AJ44" i="33"/>
  <c r="AK44" i="33"/>
  <c r="AT44" i="33" s="1"/>
  <c r="AJ14" i="33"/>
  <c r="AK14" i="33"/>
  <c r="AT14" i="33" s="1"/>
  <c r="AH96" i="81"/>
  <c r="AQ96" i="81" s="1"/>
  <c r="AH98" i="85"/>
  <c r="AQ98" i="85" s="1"/>
  <c r="AQ100" i="85" s="1"/>
  <c r="AX5" i="85"/>
  <c r="S5" i="85" s="1"/>
  <c r="AC5" i="85" s="1"/>
  <c r="AB6" i="85" s="1"/>
  <c r="AZ3" i="85"/>
  <c r="AX4" i="85" s="1"/>
  <c r="S4" i="85" s="1"/>
  <c r="AC4" i="85" s="1"/>
  <c r="AB5" i="85" s="1"/>
  <c r="AX3" i="85"/>
  <c r="S3" i="85" s="1"/>
  <c r="AC3" i="85" s="1"/>
  <c r="AX6" i="85"/>
  <c r="S6" i="85" s="1"/>
  <c r="AC6" i="85" s="1"/>
  <c r="AB7" i="85" s="1"/>
  <c r="AX7" i="85"/>
  <c r="S7" i="85" s="1"/>
  <c r="AC7" i="85" s="1"/>
  <c r="AB8" i="85" s="1"/>
  <c r="AX8" i="85"/>
  <c r="S8" i="85" s="1"/>
  <c r="AC8" i="85" s="1"/>
  <c r="AB9" i="85" s="1"/>
  <c r="AX9" i="85"/>
  <c r="S9" i="85" s="1"/>
  <c r="AC9" i="85" s="1"/>
  <c r="AB10" i="85" s="1"/>
  <c r="AX10" i="85"/>
  <c r="S10" i="85" s="1"/>
  <c r="AC10" i="85" s="1"/>
  <c r="AB11" i="85" s="1"/>
  <c r="AX11" i="85"/>
  <c r="S11" i="85" s="1"/>
  <c r="AC11" i="85" s="1"/>
  <c r="AB12" i="85" s="1"/>
  <c r="AX12" i="85"/>
  <c r="S12" i="85" s="1"/>
  <c r="AC12" i="85" s="1"/>
  <c r="AB13" i="85" s="1"/>
  <c r="AX13" i="85"/>
  <c r="S13" i="85" s="1"/>
  <c r="AC13" i="85" s="1"/>
  <c r="AB14" i="85" s="1"/>
  <c r="AX14" i="85"/>
  <c r="S14" i="85" s="1"/>
  <c r="AC14" i="85" s="1"/>
  <c r="AB15" i="85" s="1"/>
  <c r="AX15" i="85"/>
  <c r="S15" i="85" s="1"/>
  <c r="AC15" i="85" s="1"/>
  <c r="AB16" i="85" s="1"/>
  <c r="AX16" i="85"/>
  <c r="S16" i="85" s="1"/>
  <c r="AC16" i="85" s="1"/>
  <c r="AB17" i="85" s="1"/>
  <c r="AX17" i="85"/>
  <c r="S17" i="85" s="1"/>
  <c r="AC17" i="85" s="1"/>
  <c r="AB18" i="85" s="1"/>
  <c r="AX18" i="85"/>
  <c r="S18" i="85" s="1"/>
  <c r="AC18" i="85" s="1"/>
  <c r="AB19" i="85" s="1"/>
  <c r="AX19" i="85"/>
  <c r="S19" i="85" s="1"/>
  <c r="AC19" i="85" s="1"/>
  <c r="AB20" i="85" s="1"/>
  <c r="AX20" i="85"/>
  <c r="S20" i="85" s="1"/>
  <c r="AC20" i="85" s="1"/>
  <c r="AB21" i="85" s="1"/>
  <c r="AX21" i="85"/>
  <c r="S21" i="85" s="1"/>
  <c r="AC21" i="85" s="1"/>
  <c r="AB22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5" i="85"/>
  <c r="S95" i="85" s="1"/>
  <c r="AC95" i="85" s="1"/>
  <c r="AB96" i="85" s="1"/>
  <c r="AX97" i="85"/>
  <c r="S97" i="85" s="1"/>
  <c r="AC97" i="85" s="1"/>
  <c r="AB98" i="85" s="1"/>
  <c r="AX96" i="85"/>
  <c r="S96" i="85" s="1"/>
  <c r="AC96" i="85" s="1"/>
  <c r="AB97" i="85" s="1"/>
  <c r="AX94" i="85"/>
  <c r="S94" i="85" s="1"/>
  <c r="AC94" i="85" s="1"/>
  <c r="AB95" i="85" s="1"/>
  <c r="AX93" i="85"/>
  <c r="S93" i="85" s="1"/>
  <c r="AC93" i="85" s="1"/>
  <c r="AB94" i="85" s="1"/>
  <c r="AH98" i="77"/>
  <c r="AQ98" i="77" s="1"/>
  <c r="AQ100" i="77" s="1"/>
  <c r="AZ3" i="77"/>
  <c r="AX5" i="77" s="1"/>
  <c r="S5" i="77" s="1"/>
  <c r="AC5" i="77" s="1"/>
  <c r="AB6" i="77" s="1"/>
  <c r="AX22" i="77"/>
  <c r="S22" i="77" s="1"/>
  <c r="AC22" i="77" s="1"/>
  <c r="AB23" i="77" s="1"/>
  <c r="AX28" i="77"/>
  <c r="S28" i="77" s="1"/>
  <c r="AC28" i="77" s="1"/>
  <c r="AB29" i="77" s="1"/>
  <c r="AX34" i="77"/>
  <c r="S34" i="77" s="1"/>
  <c r="AC34" i="77" s="1"/>
  <c r="AB35" i="77" s="1"/>
  <c r="AX40" i="77"/>
  <c r="S40" i="77" s="1"/>
  <c r="AC40" i="77" s="1"/>
  <c r="AB41" i="77" s="1"/>
  <c r="AX46" i="77"/>
  <c r="S46" i="77" s="1"/>
  <c r="AC46" i="77" s="1"/>
  <c r="AB47" i="77" s="1"/>
  <c r="AX52" i="77"/>
  <c r="S52" i="77" s="1"/>
  <c r="AC52" i="77" s="1"/>
  <c r="AB53" i="77" s="1"/>
  <c r="AX58" i="77"/>
  <c r="S58" i="77" s="1"/>
  <c r="AC58" i="77" s="1"/>
  <c r="AB59" i="77" s="1"/>
  <c r="AX64" i="77"/>
  <c r="S64" i="77" s="1"/>
  <c r="AC64" i="77" s="1"/>
  <c r="AB65" i="77" s="1"/>
  <c r="AX70" i="77"/>
  <c r="S70" i="77" s="1"/>
  <c r="AC70" i="77" s="1"/>
  <c r="AB71" i="77" s="1"/>
  <c r="AX73" i="77"/>
  <c r="S73" i="77" s="1"/>
  <c r="AC73" i="77" s="1"/>
  <c r="AB74" i="77" s="1"/>
  <c r="AX76" i="77"/>
  <c r="S76" i="77" s="1"/>
  <c r="AC76" i="77" s="1"/>
  <c r="AB77" i="77" s="1"/>
  <c r="AX82" i="77"/>
  <c r="S82" i="77" s="1"/>
  <c r="AC82" i="77" s="1"/>
  <c r="AB83" i="77" s="1"/>
  <c r="AX88" i="77"/>
  <c r="S88" i="77" s="1"/>
  <c r="AC88" i="77" s="1"/>
  <c r="AB89" i="77" s="1"/>
  <c r="AX96" i="77"/>
  <c r="S96" i="77" s="1"/>
  <c r="AC96" i="77" s="1"/>
  <c r="AB97" i="77" s="1"/>
  <c r="AK95" i="33"/>
  <c r="AT95" i="33" s="1"/>
  <c r="AJ95" i="33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K54" i="33"/>
  <c r="AT54" i="33" s="1"/>
  <c r="AJ54" i="33"/>
  <c r="AJ48" i="33"/>
  <c r="AK48" i="33"/>
  <c r="AT48" i="33" s="1"/>
  <c r="AJ42" i="33"/>
  <c r="AK42" i="33"/>
  <c r="AT42" i="33" s="1"/>
  <c r="AK36" i="33"/>
  <c r="AT36" i="33" s="1"/>
  <c r="AJ36" i="33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X5" i="33"/>
  <c r="S5" i="33" s="1"/>
  <c r="AC5" i="33" s="1"/>
  <c r="AB6" i="33" s="1"/>
  <c r="AR92" i="89"/>
  <c r="AR95" i="93"/>
  <c r="AK92" i="33"/>
  <c r="AT92" i="33" s="1"/>
  <c r="AJ92" i="33"/>
  <c r="AK62" i="33"/>
  <c r="AT62" i="33" s="1"/>
  <c r="AJ62" i="33"/>
  <c r="AK38" i="33"/>
  <c r="AT38" i="33" s="1"/>
  <c r="AJ38" i="33"/>
  <c r="AK8" i="33"/>
  <c r="AT8" i="33" s="1"/>
  <c r="AJ8" i="33"/>
  <c r="Z96" i="81"/>
  <c r="Z98" i="85"/>
  <c r="Z98" i="77"/>
  <c r="W98" i="25"/>
  <c r="AG97" i="25"/>
  <c r="AP97" i="25" s="1"/>
  <c r="AF97" i="25"/>
  <c r="AO97" i="25" s="1"/>
  <c r="AE97" i="25"/>
  <c r="AG98" i="33"/>
  <c r="AP98" i="33" s="1"/>
  <c r="AP100" i="33" s="1"/>
  <c r="AF98" i="33"/>
  <c r="AO98" i="33" s="1"/>
  <c r="AO100" i="33" s="1"/>
  <c r="AE98" i="33"/>
  <c r="AK98" i="33" s="1"/>
  <c r="AT98" i="33" s="1"/>
  <c r="AC98" i="33"/>
  <c r="AJ98" i="33" s="1"/>
  <c r="AS98" i="33" s="1"/>
  <c r="AJ97" i="33"/>
  <c r="AK97" i="33"/>
  <c r="AT97" i="33" s="1"/>
  <c r="AJ89" i="33"/>
  <c r="AK89" i="33"/>
  <c r="AT89" i="33" s="1"/>
  <c r="AK83" i="33"/>
  <c r="AT83" i="33" s="1"/>
  <c r="AJ83" i="33"/>
  <c r="AK77" i="33"/>
  <c r="AT77" i="33" s="1"/>
  <c r="AJ77" i="33"/>
  <c r="AJ71" i="33"/>
  <c r="AK71" i="33"/>
  <c r="AT71" i="33" s="1"/>
  <c r="AK65" i="33"/>
  <c r="AT65" i="33" s="1"/>
  <c r="AJ65" i="33"/>
  <c r="AK59" i="33"/>
  <c r="AT59" i="33" s="1"/>
  <c r="AJ59" i="33"/>
  <c r="AK53" i="33"/>
  <c r="AT53" i="33" s="1"/>
  <c r="AJ53" i="33"/>
  <c r="AJ47" i="33"/>
  <c r="AK47" i="33"/>
  <c r="AT47" i="33" s="1"/>
  <c r="AK41" i="33"/>
  <c r="AT41" i="33" s="1"/>
  <c r="AJ41" i="33"/>
  <c r="AK35" i="33"/>
  <c r="AT35" i="33" s="1"/>
  <c r="AJ35" i="33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R97" i="77"/>
  <c r="Z96" i="93"/>
  <c r="AN95" i="73"/>
  <c r="AI95" i="73"/>
  <c r="AJ86" i="33"/>
  <c r="AK86" i="33"/>
  <c r="AT86" i="33" s="1"/>
  <c r="AK56" i="33"/>
  <c r="AT56" i="33" s="1"/>
  <c r="AJ56" i="33"/>
  <c r="AJ26" i="33"/>
  <c r="AK26" i="33"/>
  <c r="AT26" i="33" s="1"/>
  <c r="AR95" i="81"/>
  <c r="AJ96" i="33"/>
  <c r="AK96" i="33"/>
  <c r="AT96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K28" i="33"/>
  <c r="AT28" i="33" s="1"/>
  <c r="AJ28" i="33"/>
  <c r="AK22" i="33"/>
  <c r="AT22" i="33" s="1"/>
  <c r="AJ22" i="33"/>
  <c r="AK16" i="33"/>
  <c r="AT16" i="33" s="1"/>
  <c r="AJ16" i="33"/>
  <c r="AJ10" i="33"/>
  <c r="AK10" i="33"/>
  <c r="AT10" i="33" s="1"/>
  <c r="AS4" i="41"/>
  <c r="AS100" i="41" s="1"/>
  <c r="AL4" i="41"/>
  <c r="AU4" i="41" s="1"/>
  <c r="AU100" i="41" s="1"/>
  <c r="C11" i="41" s="1"/>
  <c r="AR97" i="85"/>
  <c r="X94" i="29"/>
  <c r="Y94" i="29"/>
  <c r="Z94" i="29" s="1"/>
  <c r="AX16" i="77" l="1"/>
  <c r="S16" i="77" s="1"/>
  <c r="AC16" i="77" s="1"/>
  <c r="AB17" i="77" s="1"/>
  <c r="AX10" i="77"/>
  <c r="S10" i="77" s="1"/>
  <c r="AC10" i="77" s="1"/>
  <c r="AB11" i="77" s="1"/>
  <c r="AJ5" i="85"/>
  <c r="AK5" i="85"/>
  <c r="AT5" i="85" s="1"/>
  <c r="AK6" i="77"/>
  <c r="AT6" i="77" s="1"/>
  <c r="AF94" i="29"/>
  <c r="AO94" i="29" s="1"/>
  <c r="AE94" i="29"/>
  <c r="W95" i="29"/>
  <c r="AG94" i="29"/>
  <c r="AP94" i="29" s="1"/>
  <c r="AK23" i="77"/>
  <c r="AT23" i="77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J3" i="85"/>
  <c r="AB4" i="85"/>
  <c r="AS14" i="33"/>
  <c r="AL14" i="33"/>
  <c r="AU14" i="33" s="1"/>
  <c r="AS94" i="33"/>
  <c r="AL94" i="33"/>
  <c r="AU94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74" i="33"/>
  <c r="AL74" i="33"/>
  <c r="AU74" i="33" s="1"/>
  <c r="AS3" i="33"/>
  <c r="AL3" i="33"/>
  <c r="AU3" i="33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50" i="33"/>
  <c r="AL50" i="33"/>
  <c r="AU50" i="33" s="1"/>
  <c r="AS76" i="33"/>
  <c r="AL76" i="33"/>
  <c r="AU76" i="33" s="1"/>
  <c r="AS41" i="33"/>
  <c r="AL41" i="33"/>
  <c r="AU41" i="33" s="1"/>
  <c r="AG98" i="85"/>
  <c r="AP98" i="85" s="1"/>
  <c r="AP100" i="85" s="1"/>
  <c r="AC98" i="85"/>
  <c r="AJ98" i="85" s="1"/>
  <c r="AS98" i="85" s="1"/>
  <c r="AF98" i="85"/>
  <c r="AO98" i="85" s="1"/>
  <c r="AO100" i="85" s="1"/>
  <c r="AE98" i="85"/>
  <c r="AK97" i="77"/>
  <c r="AT97" i="77" s="1"/>
  <c r="AK71" i="77"/>
  <c r="AT71" i="77" s="1"/>
  <c r="AK53" i="77"/>
  <c r="AT53" i="77" s="1"/>
  <c r="AK29" i="77"/>
  <c r="AT29" i="77" s="1"/>
  <c r="AK11" i="77"/>
  <c r="AT11" i="77" s="1"/>
  <c r="AH94" i="29"/>
  <c r="AQ94" i="29" s="1"/>
  <c r="AS28" i="33"/>
  <c r="AL28" i="33"/>
  <c r="AU28" i="33" s="1"/>
  <c r="AS23" i="33"/>
  <c r="AL23" i="33"/>
  <c r="AU23" i="33" s="1"/>
  <c r="AS97" i="33"/>
  <c r="AL97" i="33"/>
  <c r="AU97" i="33" s="1"/>
  <c r="AE96" i="81"/>
  <c r="W97" i="81"/>
  <c r="AG96" i="81"/>
  <c r="AP96" i="81" s="1"/>
  <c r="AF96" i="81"/>
  <c r="AO96" i="81" s="1"/>
  <c r="AS95" i="33"/>
  <c r="AL95" i="33"/>
  <c r="AU95" i="33" s="1"/>
  <c r="AX97" i="77"/>
  <c r="S97" i="77" s="1"/>
  <c r="AC97" i="77" s="1"/>
  <c r="AB98" i="77" s="1"/>
  <c r="AX87" i="77"/>
  <c r="S87" i="77" s="1"/>
  <c r="AC87" i="77" s="1"/>
  <c r="AB88" i="77" s="1"/>
  <c r="AX81" i="77"/>
  <c r="S81" i="77" s="1"/>
  <c r="AC81" i="77" s="1"/>
  <c r="AB82" i="77" s="1"/>
  <c r="AX75" i="77"/>
  <c r="S75" i="77" s="1"/>
  <c r="AC75" i="77" s="1"/>
  <c r="AB76" i="77" s="1"/>
  <c r="AX69" i="77"/>
  <c r="S69" i="77" s="1"/>
  <c r="AC69" i="77" s="1"/>
  <c r="AB70" i="77" s="1"/>
  <c r="AX63" i="77"/>
  <c r="S63" i="77" s="1"/>
  <c r="AC63" i="77" s="1"/>
  <c r="AB64" i="77" s="1"/>
  <c r="AX57" i="77"/>
  <c r="S57" i="77" s="1"/>
  <c r="AC57" i="77" s="1"/>
  <c r="AB58" i="77" s="1"/>
  <c r="AX51" i="77"/>
  <c r="S51" i="77" s="1"/>
  <c r="AC51" i="77" s="1"/>
  <c r="AB52" i="77" s="1"/>
  <c r="AX45" i="77"/>
  <c r="S45" i="77" s="1"/>
  <c r="AC45" i="77" s="1"/>
  <c r="AB46" i="77" s="1"/>
  <c r="AX39" i="77"/>
  <c r="S39" i="77" s="1"/>
  <c r="AC39" i="77" s="1"/>
  <c r="AB40" i="77" s="1"/>
  <c r="AX33" i="77"/>
  <c r="S33" i="77" s="1"/>
  <c r="AC33" i="77" s="1"/>
  <c r="AB34" i="77" s="1"/>
  <c r="AX27" i="77"/>
  <c r="S27" i="77" s="1"/>
  <c r="AC27" i="77" s="1"/>
  <c r="AB28" i="77" s="1"/>
  <c r="AX21" i="77"/>
  <c r="S21" i="77" s="1"/>
  <c r="AC21" i="77" s="1"/>
  <c r="AB22" i="77" s="1"/>
  <c r="AX15" i="77"/>
  <c r="S15" i="77" s="1"/>
  <c r="AC15" i="77" s="1"/>
  <c r="AB16" i="77" s="1"/>
  <c r="AX9" i="77"/>
  <c r="S9" i="77" s="1"/>
  <c r="AC9" i="77" s="1"/>
  <c r="AB10" i="77" s="1"/>
  <c r="AX3" i="77"/>
  <c r="S3" i="77" s="1"/>
  <c r="AC3" i="77" s="1"/>
  <c r="AK98" i="85"/>
  <c r="AT98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K59" i="85"/>
  <c r="AT59" i="85" s="1"/>
  <c r="AJ59" i="85"/>
  <c r="AK53" i="85"/>
  <c r="AT53" i="85" s="1"/>
  <c r="AJ53" i="85"/>
  <c r="AJ47" i="85"/>
  <c r="AK47" i="85"/>
  <c r="AT47" i="85" s="1"/>
  <c r="AK41" i="85"/>
  <c r="AT41" i="85" s="1"/>
  <c r="AJ41" i="85"/>
  <c r="AK35" i="85"/>
  <c r="AT35" i="85" s="1"/>
  <c r="AJ35" i="85"/>
  <c r="AJ29" i="85"/>
  <c r="AK29" i="85"/>
  <c r="AT29" i="85" s="1"/>
  <c r="AK23" i="85"/>
  <c r="AT23" i="85" s="1"/>
  <c r="AJ23" i="85"/>
  <c r="AK17" i="85"/>
  <c r="AT17" i="85" s="1"/>
  <c r="AJ17" i="85"/>
  <c r="AJ11" i="85"/>
  <c r="AK11" i="85"/>
  <c r="AT11" i="85" s="1"/>
  <c r="AS19" i="33"/>
  <c r="AL19" i="33"/>
  <c r="AU19" i="33" s="1"/>
  <c r="AH97" i="45"/>
  <c r="AQ97" i="45" s="1"/>
  <c r="AS96" i="33"/>
  <c r="AL96" i="33"/>
  <c r="AU96" i="33" s="1"/>
  <c r="AS59" i="33"/>
  <c r="AL59" i="33"/>
  <c r="AU59" i="33" s="1"/>
  <c r="AS18" i="33"/>
  <c r="AL18" i="33"/>
  <c r="AU18" i="33" s="1"/>
  <c r="AK89" i="77"/>
  <c r="AT89" i="77" s="1"/>
  <c r="AK77" i="77"/>
  <c r="AT77" i="77" s="1"/>
  <c r="AK47" i="77"/>
  <c r="AT47" i="77" s="1"/>
  <c r="AK35" i="77"/>
  <c r="AT35" i="77" s="1"/>
  <c r="AK17" i="77"/>
  <c r="AT17" i="77" s="1"/>
  <c r="AS10" i="33"/>
  <c r="AL10" i="33"/>
  <c r="AU10" i="33" s="1"/>
  <c r="AS46" i="33"/>
  <c r="AL46" i="33"/>
  <c r="AU46" i="33" s="1"/>
  <c r="AS64" i="33"/>
  <c r="AL64" i="33"/>
  <c r="AU64" i="33" s="1"/>
  <c r="AS82" i="33"/>
  <c r="AL82" i="33"/>
  <c r="AU82" i="33" s="1"/>
  <c r="AS86" i="33"/>
  <c r="AL86" i="33"/>
  <c r="AU86" i="33" s="1"/>
  <c r="AS65" i="33"/>
  <c r="AL65" i="33"/>
  <c r="AU65" i="33" s="1"/>
  <c r="AS83" i="33"/>
  <c r="AL83" i="33"/>
  <c r="AU83" i="33" s="1"/>
  <c r="AS8" i="33"/>
  <c r="AL8" i="33"/>
  <c r="AU8" i="33" s="1"/>
  <c r="AS92" i="33"/>
  <c r="AL92" i="33"/>
  <c r="AU92" i="33" s="1"/>
  <c r="AJ6" i="33"/>
  <c r="AK6" i="33"/>
  <c r="AT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X92" i="77"/>
  <c r="S92" i="77" s="1"/>
  <c r="AC92" i="77" s="1"/>
  <c r="AB93" i="77" s="1"/>
  <c r="AX86" i="77"/>
  <c r="S86" i="77" s="1"/>
  <c r="AC86" i="77" s="1"/>
  <c r="AB87" i="77" s="1"/>
  <c r="AX80" i="77"/>
  <c r="S80" i="77" s="1"/>
  <c r="AC80" i="77" s="1"/>
  <c r="AB81" i="77" s="1"/>
  <c r="AX74" i="77"/>
  <c r="S74" i="77" s="1"/>
  <c r="AC74" i="77" s="1"/>
  <c r="AB75" i="77" s="1"/>
  <c r="AX68" i="77"/>
  <c r="S68" i="77" s="1"/>
  <c r="AC68" i="77" s="1"/>
  <c r="AB69" i="77" s="1"/>
  <c r="AX62" i="77"/>
  <c r="S62" i="77" s="1"/>
  <c r="AC62" i="77" s="1"/>
  <c r="AB63" i="77" s="1"/>
  <c r="AX56" i="77"/>
  <c r="S56" i="77" s="1"/>
  <c r="AC56" i="77" s="1"/>
  <c r="AB57" i="77" s="1"/>
  <c r="AX50" i="77"/>
  <c r="S50" i="77" s="1"/>
  <c r="AC50" i="77" s="1"/>
  <c r="AB51" i="77" s="1"/>
  <c r="AX44" i="77"/>
  <c r="S44" i="77" s="1"/>
  <c r="AC44" i="77" s="1"/>
  <c r="AB45" i="77" s="1"/>
  <c r="AX38" i="77"/>
  <c r="S38" i="77" s="1"/>
  <c r="AC38" i="77" s="1"/>
  <c r="AB39" i="77" s="1"/>
  <c r="AX32" i="77"/>
  <c r="S32" i="77" s="1"/>
  <c r="AC32" i="77" s="1"/>
  <c r="AB33" i="77" s="1"/>
  <c r="AX26" i="77"/>
  <c r="S26" i="77" s="1"/>
  <c r="AC26" i="77" s="1"/>
  <c r="AB27" i="77" s="1"/>
  <c r="AX20" i="77"/>
  <c r="S20" i="77" s="1"/>
  <c r="AC20" i="77" s="1"/>
  <c r="AB21" i="77" s="1"/>
  <c r="AX14" i="77"/>
  <c r="S14" i="77" s="1"/>
  <c r="AC14" i="77" s="1"/>
  <c r="AB15" i="77" s="1"/>
  <c r="AX8" i="77"/>
  <c r="S8" i="77" s="1"/>
  <c r="AC8" i="77" s="1"/>
  <c r="AB9" i="77" s="1"/>
  <c r="AX4" i="77"/>
  <c r="S4" i="77" s="1"/>
  <c r="AC4" i="77" s="1"/>
  <c r="AB5" i="77" s="1"/>
  <c r="AJ96" i="85"/>
  <c r="AK96" i="85"/>
  <c r="AT96" i="85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S44" i="33"/>
  <c r="AL44" i="33"/>
  <c r="AU44" i="33" s="1"/>
  <c r="AR96" i="45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I93" i="89"/>
  <c r="AN93" i="89"/>
  <c r="AH96" i="73"/>
  <c r="AQ96" i="73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80" i="33"/>
  <c r="AL80" i="33"/>
  <c r="AU80" i="33" s="1"/>
  <c r="AS58" i="33"/>
  <c r="AL58" i="33"/>
  <c r="AU58" i="33" s="1"/>
  <c r="AS77" i="33"/>
  <c r="AL77" i="33"/>
  <c r="AU77" i="33" s="1"/>
  <c r="AI97" i="25"/>
  <c r="AN97" i="25"/>
  <c r="AS90" i="33"/>
  <c r="AL90" i="33"/>
  <c r="AU90" i="33" s="1"/>
  <c r="AK65" i="77"/>
  <c r="AT65" i="77" s="1"/>
  <c r="AS16" i="33"/>
  <c r="AL16" i="33"/>
  <c r="AU16" i="33" s="1"/>
  <c r="AX93" i="77"/>
  <c r="S93" i="77" s="1"/>
  <c r="AC93" i="77" s="1"/>
  <c r="AB94" i="77" s="1"/>
  <c r="AX91" i="77"/>
  <c r="S91" i="77" s="1"/>
  <c r="AC91" i="77" s="1"/>
  <c r="AB92" i="77" s="1"/>
  <c r="AX85" i="77"/>
  <c r="S85" i="77" s="1"/>
  <c r="AC85" i="77" s="1"/>
  <c r="AB86" i="77" s="1"/>
  <c r="AX79" i="77"/>
  <c r="S79" i="77" s="1"/>
  <c r="AC79" i="77" s="1"/>
  <c r="AB80" i="77" s="1"/>
  <c r="AX67" i="77"/>
  <c r="S67" i="77" s="1"/>
  <c r="AC67" i="77" s="1"/>
  <c r="AB68" i="77" s="1"/>
  <c r="AX61" i="77"/>
  <c r="S61" i="77" s="1"/>
  <c r="AC61" i="77" s="1"/>
  <c r="AB62" i="77" s="1"/>
  <c r="AX55" i="77"/>
  <c r="S55" i="77" s="1"/>
  <c r="AC55" i="77" s="1"/>
  <c r="AB56" i="77" s="1"/>
  <c r="AX49" i="77"/>
  <c r="S49" i="77" s="1"/>
  <c r="AC49" i="77" s="1"/>
  <c r="AB50" i="77" s="1"/>
  <c r="AX43" i="77"/>
  <c r="S43" i="77" s="1"/>
  <c r="AC43" i="77" s="1"/>
  <c r="AB44" i="77" s="1"/>
  <c r="AX37" i="77"/>
  <c r="S37" i="77" s="1"/>
  <c r="AC37" i="77" s="1"/>
  <c r="AB38" i="77" s="1"/>
  <c r="AX31" i="77"/>
  <c r="S31" i="77" s="1"/>
  <c r="AC31" i="77" s="1"/>
  <c r="AB32" i="77" s="1"/>
  <c r="AX25" i="77"/>
  <c r="S25" i="77" s="1"/>
  <c r="AC25" i="77" s="1"/>
  <c r="AB26" i="77" s="1"/>
  <c r="AX19" i="77"/>
  <c r="S19" i="77" s="1"/>
  <c r="AC19" i="77" s="1"/>
  <c r="AB20" i="77" s="1"/>
  <c r="AX13" i="77"/>
  <c r="S13" i="77" s="1"/>
  <c r="AC13" i="77" s="1"/>
  <c r="AB14" i="77" s="1"/>
  <c r="AX7" i="77"/>
  <c r="S7" i="77" s="1"/>
  <c r="AC7" i="77" s="1"/>
  <c r="AB8" i="77" s="1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K9" i="85"/>
  <c r="AT9" i="85" s="1"/>
  <c r="AJ9" i="85"/>
  <c r="AJ6" i="85"/>
  <c r="AK6" i="85"/>
  <c r="AT6" i="85" s="1"/>
  <c r="AS25" i="33"/>
  <c r="AL25" i="33"/>
  <c r="AU25" i="33" s="1"/>
  <c r="AG97" i="45"/>
  <c r="AP97" i="45" s="1"/>
  <c r="AF97" i="45"/>
  <c r="AO97" i="45" s="1"/>
  <c r="AE97" i="45"/>
  <c r="W98" i="45"/>
  <c r="AS40" i="33"/>
  <c r="AL40" i="33"/>
  <c r="AU40" i="33" s="1"/>
  <c r="AS62" i="33"/>
  <c r="AL62" i="33"/>
  <c r="AU62" i="33" s="1"/>
  <c r="AK83" i="77"/>
  <c r="AT83" i="77" s="1"/>
  <c r="AK59" i="77"/>
  <c r="AT59" i="77" s="1"/>
  <c r="AR95" i="73"/>
  <c r="AS47" i="33"/>
  <c r="AL47" i="33"/>
  <c r="AU47" i="33" s="1"/>
  <c r="AJ74" i="77"/>
  <c r="AK74" i="77"/>
  <c r="AT74" i="77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S26" i="33"/>
  <c r="AL26" i="33"/>
  <c r="AU26" i="33" s="1"/>
  <c r="AS35" i="33"/>
  <c r="AL35" i="33"/>
  <c r="AU35" i="33" s="1"/>
  <c r="AS53" i="33"/>
  <c r="AL53" i="33"/>
  <c r="AU53" i="33" s="1"/>
  <c r="Y98" i="25"/>
  <c r="X98" i="25"/>
  <c r="AS38" i="33"/>
  <c r="AL38" i="33"/>
  <c r="AU38" i="33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X95" i="77"/>
  <c r="S95" i="77" s="1"/>
  <c r="AC95" i="77" s="1"/>
  <c r="AB96" i="77" s="1"/>
  <c r="AX90" i="77"/>
  <c r="S90" i="77" s="1"/>
  <c r="AC90" i="77" s="1"/>
  <c r="AB91" i="77" s="1"/>
  <c r="AX84" i="77"/>
  <c r="S84" i="77" s="1"/>
  <c r="AC84" i="77" s="1"/>
  <c r="AB85" i="77" s="1"/>
  <c r="AX78" i="77"/>
  <c r="S78" i="77" s="1"/>
  <c r="AC78" i="77" s="1"/>
  <c r="AB79" i="77" s="1"/>
  <c r="AX72" i="77"/>
  <c r="S72" i="77" s="1"/>
  <c r="AC72" i="77" s="1"/>
  <c r="AB73" i="77" s="1"/>
  <c r="AX66" i="77"/>
  <c r="S66" i="77" s="1"/>
  <c r="AC66" i="77" s="1"/>
  <c r="AB67" i="77" s="1"/>
  <c r="AX60" i="77"/>
  <c r="S60" i="77" s="1"/>
  <c r="AC60" i="77" s="1"/>
  <c r="AB61" i="77" s="1"/>
  <c r="AX54" i="77"/>
  <c r="S54" i="77" s="1"/>
  <c r="AC54" i="77" s="1"/>
  <c r="AB55" i="77" s="1"/>
  <c r="AX48" i="77"/>
  <c r="S48" i="77" s="1"/>
  <c r="AC48" i="77" s="1"/>
  <c r="AB49" i="77" s="1"/>
  <c r="AX42" i="77"/>
  <c r="S42" i="77" s="1"/>
  <c r="AC42" i="77" s="1"/>
  <c r="AB43" i="77" s="1"/>
  <c r="AX36" i="77"/>
  <c r="S36" i="77" s="1"/>
  <c r="AC36" i="77" s="1"/>
  <c r="AB37" i="77" s="1"/>
  <c r="AX30" i="77"/>
  <c r="S30" i="77" s="1"/>
  <c r="AC30" i="77" s="1"/>
  <c r="AB31" i="77" s="1"/>
  <c r="AX24" i="77"/>
  <c r="S24" i="77" s="1"/>
  <c r="AC24" i="77" s="1"/>
  <c r="AB25" i="77" s="1"/>
  <c r="AX18" i="77"/>
  <c r="S18" i="77" s="1"/>
  <c r="AC18" i="77" s="1"/>
  <c r="AB19" i="77" s="1"/>
  <c r="AX12" i="77"/>
  <c r="S12" i="77" s="1"/>
  <c r="AC12" i="77" s="1"/>
  <c r="AB13" i="77" s="1"/>
  <c r="AX6" i="77"/>
  <c r="S6" i="77" s="1"/>
  <c r="AC6" i="77" s="1"/>
  <c r="AB7" i="77" s="1"/>
  <c r="AJ94" i="85"/>
  <c r="AK94" i="85"/>
  <c r="AT94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K56" i="85"/>
  <c r="AT56" i="85" s="1"/>
  <c r="AJ56" i="85"/>
  <c r="AK50" i="85"/>
  <c r="AT50" i="85" s="1"/>
  <c r="AJ50" i="85"/>
  <c r="AK44" i="85"/>
  <c r="AT44" i="85" s="1"/>
  <c r="AJ44" i="85"/>
  <c r="AK38" i="85"/>
  <c r="AT38" i="85" s="1"/>
  <c r="AJ38" i="85"/>
  <c r="AK32" i="85"/>
  <c r="AT32" i="85" s="1"/>
  <c r="AJ32" i="85"/>
  <c r="AK26" i="85"/>
  <c r="AT26" i="85" s="1"/>
  <c r="AJ26" i="85"/>
  <c r="AK20" i="85"/>
  <c r="AT20" i="85" s="1"/>
  <c r="AJ20" i="85"/>
  <c r="AK14" i="85"/>
  <c r="AT14" i="85" s="1"/>
  <c r="AJ14" i="85"/>
  <c r="AJ8" i="85"/>
  <c r="AK8" i="85"/>
  <c r="AT8" i="85" s="1"/>
  <c r="AS68" i="33"/>
  <c r="AL68" i="33"/>
  <c r="AU68" i="33" s="1"/>
  <c r="AR93" i="29"/>
  <c r="AK7" i="33"/>
  <c r="AT7" i="33" s="1"/>
  <c r="AJ7" i="33"/>
  <c r="AS43" i="33"/>
  <c r="AL43" i="33"/>
  <c r="AU43" i="33" s="1"/>
  <c r="AS61" i="33"/>
  <c r="AL61" i="33"/>
  <c r="AU61" i="33" s="1"/>
  <c r="AS79" i="33"/>
  <c r="AL79" i="33"/>
  <c r="AU79" i="33" s="1"/>
  <c r="AS32" i="33"/>
  <c r="AL32" i="33"/>
  <c r="AU32" i="33" s="1"/>
  <c r="Z96" i="73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S72" i="33"/>
  <c r="AL72" i="33"/>
  <c r="AU72" i="33" s="1"/>
  <c r="AK41" i="77"/>
  <c r="AT41" i="77" s="1"/>
  <c r="AS11" i="33"/>
  <c r="AL11" i="33"/>
  <c r="AU11" i="33" s="1"/>
  <c r="AS29" i="33"/>
  <c r="AL29" i="33"/>
  <c r="AU29" i="33" s="1"/>
  <c r="AN98" i="33"/>
  <c r="AN100" i="33" s="1"/>
  <c r="AI98" i="33"/>
  <c r="AS22" i="33"/>
  <c r="AL22" i="33"/>
  <c r="AU22" i="33" s="1"/>
  <c r="AS56" i="33"/>
  <c r="AL56" i="33"/>
  <c r="AU56" i="33" s="1"/>
  <c r="AG96" i="93"/>
  <c r="AP96" i="93" s="1"/>
  <c r="W97" i="93"/>
  <c r="AF96" i="93"/>
  <c r="AO96" i="93" s="1"/>
  <c r="AE96" i="93"/>
  <c r="AS17" i="33"/>
  <c r="AL17" i="33"/>
  <c r="AU17" i="33" s="1"/>
  <c r="AS71" i="33"/>
  <c r="AL71" i="33"/>
  <c r="AU71" i="33" s="1"/>
  <c r="AS89" i="33"/>
  <c r="AL89" i="33"/>
  <c r="AU89" i="33" s="1"/>
  <c r="AG98" i="77"/>
  <c r="AP98" i="77" s="1"/>
  <c r="AP100" i="77" s="1"/>
  <c r="AF98" i="77"/>
  <c r="AO98" i="77" s="1"/>
  <c r="AO100" i="77" s="1"/>
  <c r="AE98" i="77"/>
  <c r="AC98" i="77"/>
  <c r="AS36" i="33"/>
  <c r="AL36" i="33"/>
  <c r="AU36" i="33" s="1"/>
  <c r="AS54" i="33"/>
  <c r="AL54" i="33"/>
  <c r="AU54" i="33" s="1"/>
  <c r="AX94" i="77"/>
  <c r="S94" i="77" s="1"/>
  <c r="AC94" i="77" s="1"/>
  <c r="AB95" i="77" s="1"/>
  <c r="AX89" i="77"/>
  <c r="S89" i="77" s="1"/>
  <c r="AC89" i="77" s="1"/>
  <c r="AB90" i="77" s="1"/>
  <c r="AX83" i="77"/>
  <c r="S83" i="77" s="1"/>
  <c r="AC83" i="77" s="1"/>
  <c r="AB84" i="77" s="1"/>
  <c r="AX77" i="77"/>
  <c r="S77" i="77" s="1"/>
  <c r="AC77" i="77" s="1"/>
  <c r="AB78" i="77" s="1"/>
  <c r="AX71" i="77"/>
  <c r="S71" i="77" s="1"/>
  <c r="AC71" i="77" s="1"/>
  <c r="AB72" i="77" s="1"/>
  <c r="AX65" i="77"/>
  <c r="S65" i="77" s="1"/>
  <c r="AC65" i="77" s="1"/>
  <c r="AB66" i="77" s="1"/>
  <c r="AX59" i="77"/>
  <c r="S59" i="77" s="1"/>
  <c r="AC59" i="77" s="1"/>
  <c r="AB60" i="77" s="1"/>
  <c r="AX53" i="77"/>
  <c r="S53" i="77" s="1"/>
  <c r="AC53" i="77" s="1"/>
  <c r="AB54" i="77" s="1"/>
  <c r="AX47" i="77"/>
  <c r="S47" i="77" s="1"/>
  <c r="AC47" i="77" s="1"/>
  <c r="AB48" i="77" s="1"/>
  <c r="AX41" i="77"/>
  <c r="S41" i="77" s="1"/>
  <c r="AC41" i="77" s="1"/>
  <c r="AB42" i="77" s="1"/>
  <c r="AX35" i="77"/>
  <c r="S35" i="77" s="1"/>
  <c r="AC35" i="77" s="1"/>
  <c r="AB36" i="77" s="1"/>
  <c r="AX29" i="77"/>
  <c r="S29" i="77" s="1"/>
  <c r="AC29" i="77" s="1"/>
  <c r="AB30" i="77" s="1"/>
  <c r="AX23" i="77"/>
  <c r="S23" i="77" s="1"/>
  <c r="AC23" i="77" s="1"/>
  <c r="AB24" i="77" s="1"/>
  <c r="AX17" i="77"/>
  <c r="S17" i="77" s="1"/>
  <c r="AC17" i="77" s="1"/>
  <c r="AB18" i="77" s="1"/>
  <c r="AX11" i="77"/>
  <c r="S11" i="77" s="1"/>
  <c r="AC11" i="77" s="1"/>
  <c r="AB12" i="77" s="1"/>
  <c r="AJ95" i="85"/>
  <c r="AK95" i="85"/>
  <c r="AT95" i="85" s="1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J7" i="85"/>
  <c r="AK7" i="85"/>
  <c r="AT7" i="85" s="1"/>
  <c r="AS13" i="33"/>
  <c r="AL13" i="33"/>
  <c r="AU13" i="33" s="1"/>
  <c r="Z94" i="89"/>
  <c r="X94" i="89"/>
  <c r="Y94" i="89"/>
  <c r="AK4" i="33"/>
  <c r="AT4" i="33" s="1"/>
  <c r="AJ4" i="33"/>
  <c r="AS20" i="33"/>
  <c r="AL20" i="33"/>
  <c r="AU20" i="33" s="1"/>
  <c r="AJ5" i="33"/>
  <c r="AJ41" i="77" l="1"/>
  <c r="AJ23" i="77"/>
  <c r="AJ71" i="77"/>
  <c r="AJ89" i="77"/>
  <c r="AL89" i="77" s="1"/>
  <c r="AU89" i="77" s="1"/>
  <c r="AJ35" i="77"/>
  <c r="AJ60" i="77"/>
  <c r="AK60" i="77"/>
  <c r="AT60" i="77" s="1"/>
  <c r="AS8" i="85"/>
  <c r="AL8" i="85"/>
  <c r="AU8" i="85" s="1"/>
  <c r="AS62" i="85"/>
  <c r="AL62" i="85"/>
  <c r="AU62" i="85" s="1"/>
  <c r="AS80" i="85"/>
  <c r="AL80" i="85"/>
  <c r="AU80" i="85" s="1"/>
  <c r="AS94" i="85"/>
  <c r="AL94" i="85"/>
  <c r="AU94" i="85" s="1"/>
  <c r="AJ26" i="77"/>
  <c r="AK26" i="77"/>
  <c r="AT26" i="77" s="1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96" i="85"/>
  <c r="AL96" i="85"/>
  <c r="AU96" i="85" s="1"/>
  <c r="AJ33" i="77"/>
  <c r="AK33" i="77"/>
  <c r="AT33" i="77" s="1"/>
  <c r="AS41" i="85"/>
  <c r="AL41" i="85"/>
  <c r="AU41" i="85" s="1"/>
  <c r="AS59" i="85"/>
  <c r="AL59" i="85"/>
  <c r="AU59" i="85" s="1"/>
  <c r="AK64" i="77"/>
  <c r="AT64" i="77" s="1"/>
  <c r="AJ64" i="77"/>
  <c r="AN96" i="81"/>
  <c r="AI96" i="81"/>
  <c r="AS71" i="77"/>
  <c r="AL71" i="77"/>
  <c r="AU71" i="77" s="1"/>
  <c r="AG94" i="89"/>
  <c r="AP94" i="89" s="1"/>
  <c r="AF94" i="89"/>
  <c r="AO94" i="89" s="1"/>
  <c r="AE94" i="89"/>
  <c r="W95" i="89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J18" i="77"/>
  <c r="AK18" i="77"/>
  <c r="AT18" i="77" s="1"/>
  <c r="AJ54" i="77"/>
  <c r="AK54" i="77"/>
  <c r="AT54" i="77" s="1"/>
  <c r="AJ90" i="77"/>
  <c r="AK90" i="77"/>
  <c r="AT90" i="77" s="1"/>
  <c r="Y97" i="93"/>
  <c r="X97" i="93"/>
  <c r="AS7" i="33"/>
  <c r="AL7" i="33"/>
  <c r="AU7" i="33" s="1"/>
  <c r="AS26" i="85"/>
  <c r="AL26" i="85"/>
  <c r="AU26" i="85" s="1"/>
  <c r="AS44" i="85"/>
  <c r="AL44" i="85"/>
  <c r="AU44" i="85" s="1"/>
  <c r="AJ31" i="77"/>
  <c r="AK31" i="77"/>
  <c r="AT31" i="77" s="1"/>
  <c r="AK67" i="77"/>
  <c r="AT67" i="77" s="1"/>
  <c r="AJ67" i="77"/>
  <c r="AH98" i="25"/>
  <c r="AQ98" i="25" s="1"/>
  <c r="AQ100" i="25" s="1"/>
  <c r="AZ3" i="25"/>
  <c r="AX4" i="25" s="1"/>
  <c r="S4" i="25" s="1"/>
  <c r="AC4" i="25" s="1"/>
  <c r="AB5" i="25" s="1"/>
  <c r="AX7" i="25"/>
  <c r="S7" i="25" s="1"/>
  <c r="AC7" i="25" s="1"/>
  <c r="AB8" i="25" s="1"/>
  <c r="AX8" i="25"/>
  <c r="S8" i="25" s="1"/>
  <c r="AC8" i="25" s="1"/>
  <c r="AB9" i="25" s="1"/>
  <c r="AX9" i="25"/>
  <c r="S9" i="25" s="1"/>
  <c r="AC9" i="25" s="1"/>
  <c r="AB10" i="25" s="1"/>
  <c r="AX10" i="25"/>
  <c r="S10" i="25" s="1"/>
  <c r="AC10" i="25" s="1"/>
  <c r="AB11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4" i="25"/>
  <c r="S24" i="25" s="1"/>
  <c r="AC24" i="25" s="1"/>
  <c r="AB25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6" i="25"/>
  <c r="S96" i="25" s="1"/>
  <c r="AC96" i="25" s="1"/>
  <c r="AB97" i="25" s="1"/>
  <c r="AX95" i="25"/>
  <c r="S95" i="25" s="1"/>
  <c r="AC95" i="25" s="1"/>
  <c r="AB96" i="25" s="1"/>
  <c r="AX93" i="25"/>
  <c r="S93" i="25" s="1"/>
  <c r="AC93" i="25" s="1"/>
  <c r="AB94" i="25" s="1"/>
  <c r="AX94" i="25"/>
  <c r="S94" i="25" s="1"/>
  <c r="AC94" i="25" s="1"/>
  <c r="AB95" i="25" s="1"/>
  <c r="AX97" i="25"/>
  <c r="S97" i="25" s="1"/>
  <c r="AC97" i="25" s="1"/>
  <c r="AB98" i="25" s="1"/>
  <c r="AS74" i="77"/>
  <c r="AL74" i="77"/>
  <c r="AU74" i="77" s="1"/>
  <c r="AK20" i="77"/>
  <c r="AT20" i="77" s="1"/>
  <c r="AJ20" i="77"/>
  <c r="AJ56" i="77"/>
  <c r="AK56" i="77"/>
  <c r="AT56" i="77" s="1"/>
  <c r="AJ94" i="77"/>
  <c r="AK94" i="77"/>
  <c r="AT94" i="77" s="1"/>
  <c r="AJ27" i="77"/>
  <c r="AK27" i="77"/>
  <c r="AT27" i="77" s="1"/>
  <c r="AJ63" i="77"/>
  <c r="AK63" i="77"/>
  <c r="AT63" i="77" s="1"/>
  <c r="AS71" i="85"/>
  <c r="AL71" i="85"/>
  <c r="AU71" i="85" s="1"/>
  <c r="AS89" i="85"/>
  <c r="AL89" i="85"/>
  <c r="AU89" i="85" s="1"/>
  <c r="AJ22" i="77"/>
  <c r="AK22" i="77"/>
  <c r="AT22" i="77" s="1"/>
  <c r="AK58" i="77"/>
  <c r="AT58" i="77" s="1"/>
  <c r="AJ58" i="77"/>
  <c r="AJ98" i="77"/>
  <c r="AS98" i="77" s="1"/>
  <c r="AK98" i="77"/>
  <c r="AT98" i="77" s="1"/>
  <c r="X97" i="81"/>
  <c r="Z97" i="81" s="1"/>
  <c r="Y97" i="81"/>
  <c r="AJ53" i="77"/>
  <c r="AS3" i="85"/>
  <c r="AL3" i="85"/>
  <c r="AU3" i="85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97" i="85"/>
  <c r="AL97" i="85"/>
  <c r="AU97" i="85" s="1"/>
  <c r="AI94" i="29"/>
  <c r="AN94" i="29"/>
  <c r="AS23" i="77"/>
  <c r="AL23" i="77"/>
  <c r="AU23" i="77" s="1"/>
  <c r="AS4" i="33"/>
  <c r="AL4" i="33"/>
  <c r="AU4" i="33" s="1"/>
  <c r="AS19" i="85"/>
  <c r="AL19" i="85"/>
  <c r="AU19" i="85" s="1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J30" i="77"/>
  <c r="AK30" i="77"/>
  <c r="AT30" i="77" s="1"/>
  <c r="AJ66" i="77"/>
  <c r="AK66" i="77"/>
  <c r="AT66" i="77" s="1"/>
  <c r="AS14" i="85"/>
  <c r="AL14" i="85"/>
  <c r="AU14" i="85" s="1"/>
  <c r="AS32" i="85"/>
  <c r="AL32" i="85"/>
  <c r="AU32" i="85" s="1"/>
  <c r="AS50" i="85"/>
  <c r="AL50" i="85"/>
  <c r="AU50" i="85" s="1"/>
  <c r="AJ7" i="77"/>
  <c r="AK7" i="77"/>
  <c r="AT7" i="77" s="1"/>
  <c r="AJ43" i="77"/>
  <c r="AK43" i="77"/>
  <c r="AT43" i="77" s="1"/>
  <c r="AK79" i="77"/>
  <c r="AT79" i="77" s="1"/>
  <c r="AJ79" i="77"/>
  <c r="Z98" i="25"/>
  <c r="AJ83" i="77"/>
  <c r="X98" i="45"/>
  <c r="Z98" i="45" s="1"/>
  <c r="Y98" i="45"/>
  <c r="AJ32" i="77"/>
  <c r="AK32" i="77"/>
  <c r="AT32" i="77" s="1"/>
  <c r="AK68" i="77"/>
  <c r="AT68" i="77" s="1"/>
  <c r="AJ68" i="77"/>
  <c r="AR97" i="25"/>
  <c r="AJ5" i="77"/>
  <c r="AK5" i="77"/>
  <c r="AT5" i="77" s="1"/>
  <c r="AJ39" i="77"/>
  <c r="AK39" i="77"/>
  <c r="AT39" i="77" s="1"/>
  <c r="AJ75" i="77"/>
  <c r="AK75" i="77"/>
  <c r="AT75" i="77" s="1"/>
  <c r="AS77" i="85"/>
  <c r="AL77" i="85"/>
  <c r="AU77" i="85" s="1"/>
  <c r="AJ34" i="77"/>
  <c r="AK34" i="77"/>
  <c r="AT34" i="77" s="1"/>
  <c r="AK70" i="77"/>
  <c r="AT70" i="77" s="1"/>
  <c r="AJ70" i="77"/>
  <c r="AJ11" i="77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J24" i="77"/>
  <c r="AK24" i="77"/>
  <c r="AT24" i="77" s="1"/>
  <c r="AI98" i="77"/>
  <c r="AN98" i="77"/>
  <c r="AN100" i="77" s="1"/>
  <c r="AL98" i="33"/>
  <c r="AU98" i="33" s="1"/>
  <c r="AR98" i="33"/>
  <c r="AR100" i="33" s="1"/>
  <c r="AK73" i="77"/>
  <c r="AT73" i="77" s="1"/>
  <c r="AJ73" i="77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T100" i="33"/>
  <c r="AJ36" i="77"/>
  <c r="AK36" i="77"/>
  <c r="AT36" i="77" s="1"/>
  <c r="AJ72" i="77"/>
  <c r="AK72" i="77"/>
  <c r="AT72" i="77" s="1"/>
  <c r="W97" i="73"/>
  <c r="AE96" i="73"/>
  <c r="AG96" i="73"/>
  <c r="AP96" i="73" s="1"/>
  <c r="AF96" i="73"/>
  <c r="AO96" i="73" s="1"/>
  <c r="AS68" i="85"/>
  <c r="AL68" i="85"/>
  <c r="AU68" i="85" s="1"/>
  <c r="AS86" i="85"/>
  <c r="AL86" i="85"/>
  <c r="AU86" i="85" s="1"/>
  <c r="AJ13" i="77"/>
  <c r="AK13" i="77"/>
  <c r="AT13" i="77" s="1"/>
  <c r="AJ49" i="77"/>
  <c r="AK49" i="77"/>
  <c r="AT49" i="77" s="1"/>
  <c r="AK85" i="77"/>
  <c r="AT85" i="77" s="1"/>
  <c r="AJ85" i="77"/>
  <c r="AN97" i="45"/>
  <c r="AI97" i="45"/>
  <c r="AS6" i="85"/>
  <c r="AL6" i="85"/>
  <c r="AU6" i="85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K38" i="77"/>
  <c r="AT38" i="77" s="1"/>
  <c r="AJ38" i="77"/>
  <c r="AJ80" i="77"/>
  <c r="AK80" i="77"/>
  <c r="AT80" i="77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K9" i="77"/>
  <c r="AT9" i="77" s="1"/>
  <c r="AJ9" i="77"/>
  <c r="AJ45" i="77"/>
  <c r="AK45" i="77"/>
  <c r="AT45" i="77" s="1"/>
  <c r="AJ81" i="77"/>
  <c r="AK81" i="77"/>
  <c r="AT81" i="77" s="1"/>
  <c r="AS6" i="33"/>
  <c r="AL6" i="33"/>
  <c r="AU6" i="33" s="1"/>
  <c r="AJ47" i="77"/>
  <c r="AJ3" i="77"/>
  <c r="AB4" i="77"/>
  <c r="AJ40" i="77"/>
  <c r="AK40" i="77"/>
  <c r="AT40" i="77" s="1"/>
  <c r="AK76" i="77"/>
  <c r="AT76" i="77" s="1"/>
  <c r="AJ76" i="77"/>
  <c r="AJ6" i="77"/>
  <c r="AJ95" i="77"/>
  <c r="AK95" i="77"/>
  <c r="AT95" i="77" s="1"/>
  <c r="AS41" i="77"/>
  <c r="AL41" i="77"/>
  <c r="AU41" i="77" s="1"/>
  <c r="AJ37" i="77"/>
  <c r="AK37" i="77"/>
  <c r="AT37" i="77" s="1"/>
  <c r="AK62" i="77"/>
  <c r="AT62" i="77" s="1"/>
  <c r="AJ62" i="77"/>
  <c r="AR93" i="89"/>
  <c r="AS7" i="85"/>
  <c r="AL7" i="85"/>
  <c r="AU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95" i="85"/>
  <c r="AL95" i="85"/>
  <c r="AU95" i="85" s="1"/>
  <c r="AJ42" i="77"/>
  <c r="AK42" i="77"/>
  <c r="AT42" i="77" s="1"/>
  <c r="AJ78" i="77"/>
  <c r="AK78" i="77"/>
  <c r="AT78" i="77" s="1"/>
  <c r="AI96" i="93"/>
  <c r="AN96" i="93"/>
  <c r="AS20" i="85"/>
  <c r="AL20" i="85"/>
  <c r="AU20" i="85" s="1"/>
  <c r="AS38" i="85"/>
  <c r="AL38" i="85"/>
  <c r="AU38" i="85" s="1"/>
  <c r="AS56" i="85"/>
  <c r="AL56" i="85"/>
  <c r="AU56" i="85" s="1"/>
  <c r="AJ19" i="77"/>
  <c r="AK19" i="77"/>
  <c r="AT19" i="77" s="1"/>
  <c r="AJ55" i="77"/>
  <c r="AK55" i="77"/>
  <c r="AT55" i="77" s="1"/>
  <c r="AK91" i="77"/>
  <c r="AT91" i="77" s="1"/>
  <c r="AJ91" i="77"/>
  <c r="AS9" i="85"/>
  <c r="AL9" i="85"/>
  <c r="AU9" i="85" s="1"/>
  <c r="AJ8" i="77"/>
  <c r="AK8" i="77"/>
  <c r="AT8" i="77" s="1"/>
  <c r="AJ44" i="77"/>
  <c r="AK44" i="77"/>
  <c r="AT44" i="77" s="1"/>
  <c r="AK86" i="77"/>
  <c r="AT86" i="77" s="1"/>
  <c r="AJ86" i="77"/>
  <c r="AJ65" i="77"/>
  <c r="AJ15" i="77"/>
  <c r="AK15" i="77"/>
  <c r="AT15" i="77" s="1"/>
  <c r="AJ51" i="77"/>
  <c r="AK51" i="77"/>
  <c r="AT51" i="77" s="1"/>
  <c r="AJ87" i="77"/>
  <c r="AK87" i="77"/>
  <c r="AT87" i="77" s="1"/>
  <c r="AJ77" i="77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J10" i="77"/>
  <c r="AK10" i="77"/>
  <c r="AT10" i="77" s="1"/>
  <c r="AJ46" i="77"/>
  <c r="AK46" i="77"/>
  <c r="AT46" i="77" s="1"/>
  <c r="AK82" i="77"/>
  <c r="AT82" i="77" s="1"/>
  <c r="AJ82" i="77"/>
  <c r="AJ29" i="77"/>
  <c r="AJ97" i="77"/>
  <c r="AS18" i="85"/>
  <c r="AL18" i="85"/>
  <c r="AU18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AJ69" i="77"/>
  <c r="AK69" i="77"/>
  <c r="AT69" i="77" s="1"/>
  <c r="AS35" i="77"/>
  <c r="AL35" i="77"/>
  <c r="AU35" i="77" s="1"/>
  <c r="AS23" i="85"/>
  <c r="AL23" i="85"/>
  <c r="AU23" i="85" s="1"/>
  <c r="AJ28" i="77"/>
  <c r="AK28" i="77"/>
  <c r="AT28" i="77" s="1"/>
  <c r="AS5" i="33"/>
  <c r="AS100" i="33" s="1"/>
  <c r="AL5" i="33"/>
  <c r="AU5" i="33" s="1"/>
  <c r="AH94" i="89"/>
  <c r="AQ94" i="89" s="1"/>
  <c r="AJ12" i="77"/>
  <c r="AK12" i="77"/>
  <c r="AT12" i="77" s="1"/>
  <c r="AJ48" i="77"/>
  <c r="AK48" i="77"/>
  <c r="AT48" i="77" s="1"/>
  <c r="AJ84" i="77"/>
  <c r="AK84" i="77"/>
  <c r="AT84" i="77" s="1"/>
  <c r="AS74" i="85"/>
  <c r="AL74" i="85"/>
  <c r="AU74" i="85" s="1"/>
  <c r="AS92" i="85"/>
  <c r="AL92" i="85"/>
  <c r="AU92" i="85" s="1"/>
  <c r="AJ25" i="77"/>
  <c r="AK25" i="77"/>
  <c r="AT25" i="77" s="1"/>
  <c r="AK61" i="77"/>
  <c r="AT61" i="77" s="1"/>
  <c r="AJ61" i="77"/>
  <c r="AJ96" i="77"/>
  <c r="AK96" i="77"/>
  <c r="AT96" i="77" s="1"/>
  <c r="AJ59" i="77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J14" i="77"/>
  <c r="AK14" i="77"/>
  <c r="AT14" i="77" s="1"/>
  <c r="AJ50" i="77"/>
  <c r="AK50" i="77"/>
  <c r="AT50" i="77" s="1"/>
  <c r="AJ92" i="77"/>
  <c r="AK92" i="77"/>
  <c r="AT92" i="77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J21" i="77"/>
  <c r="AK21" i="77"/>
  <c r="AT21" i="77" s="1"/>
  <c r="AJ57" i="77"/>
  <c r="AK57" i="77"/>
  <c r="AT57" i="77" s="1"/>
  <c r="AJ93" i="77"/>
  <c r="AK93" i="77"/>
  <c r="AT93" i="77" s="1"/>
  <c r="AJ17" i="77"/>
  <c r="AS17" i="85"/>
  <c r="AL17" i="85"/>
  <c r="AU17" i="85" s="1"/>
  <c r="AS35" i="85"/>
  <c r="AL35" i="85"/>
  <c r="AU35" i="85" s="1"/>
  <c r="AS53" i="85"/>
  <c r="AL53" i="85"/>
  <c r="AU53" i="85" s="1"/>
  <c r="AJ16" i="77"/>
  <c r="AK16" i="77"/>
  <c r="AT16" i="77" s="1"/>
  <c r="AJ52" i="77"/>
  <c r="AK52" i="77"/>
  <c r="AT52" i="77" s="1"/>
  <c r="AK88" i="77"/>
  <c r="AT88" i="77" s="1"/>
  <c r="AJ88" i="77"/>
  <c r="AN98" i="85"/>
  <c r="AN100" i="85" s="1"/>
  <c r="AI98" i="85"/>
  <c r="AJ4" i="85"/>
  <c r="AK4" i="85"/>
  <c r="AT4" i="85" s="1"/>
  <c r="AT100" i="85" s="1"/>
  <c r="X95" i="29"/>
  <c r="Y95" i="29"/>
  <c r="Z95" i="29" s="1"/>
  <c r="AS5" i="85"/>
  <c r="AL5" i="85"/>
  <c r="AU5" i="85" s="1"/>
  <c r="AS89" i="77" l="1"/>
  <c r="AU100" i="33"/>
  <c r="C11" i="33" s="1"/>
  <c r="AG95" i="29"/>
  <c r="AP95" i="29" s="1"/>
  <c r="AE95" i="29"/>
  <c r="W96" i="29"/>
  <c r="AF95" i="29"/>
  <c r="AO95" i="29" s="1"/>
  <c r="AG98" i="45"/>
  <c r="AP98" i="45" s="1"/>
  <c r="AP100" i="45" s="1"/>
  <c r="AF98" i="45"/>
  <c r="AO98" i="45" s="1"/>
  <c r="AO100" i="45" s="1"/>
  <c r="AE98" i="45"/>
  <c r="AC98" i="45"/>
  <c r="AG97" i="81"/>
  <c r="AP97" i="81" s="1"/>
  <c r="AF97" i="81"/>
  <c r="AO97" i="81" s="1"/>
  <c r="AE97" i="81"/>
  <c r="W98" i="81"/>
  <c r="AK5" i="25"/>
  <c r="AT5" i="25" s="1"/>
  <c r="AS16" i="77"/>
  <c r="AL16" i="77"/>
  <c r="AU16" i="77" s="1"/>
  <c r="AS19" i="77"/>
  <c r="AL19" i="77"/>
  <c r="AU19" i="77" s="1"/>
  <c r="AS37" i="77"/>
  <c r="AL37" i="77"/>
  <c r="AU37" i="77" s="1"/>
  <c r="AS47" i="77"/>
  <c r="AL47" i="77"/>
  <c r="AU47" i="77" s="1"/>
  <c r="AJ86" i="25"/>
  <c r="AK86" i="25"/>
  <c r="AT86" i="25" s="1"/>
  <c r="AJ62" i="25"/>
  <c r="AK62" i="25"/>
  <c r="AT62" i="25" s="1"/>
  <c r="AJ20" i="25"/>
  <c r="AK20" i="25"/>
  <c r="AT20" i="25" s="1"/>
  <c r="AL98" i="85"/>
  <c r="AU98" i="85" s="1"/>
  <c r="AR98" i="85"/>
  <c r="AR100" i="85" s="1"/>
  <c r="AS57" i="77"/>
  <c r="AL57" i="77"/>
  <c r="AU57" i="77" s="1"/>
  <c r="AS14" i="77"/>
  <c r="AL14" i="77"/>
  <c r="AU14" i="77" s="1"/>
  <c r="AS61" i="77"/>
  <c r="AL61" i="77"/>
  <c r="AU61" i="77" s="1"/>
  <c r="AS82" i="77"/>
  <c r="AL82" i="77"/>
  <c r="AU82" i="77" s="1"/>
  <c r="AS87" i="77"/>
  <c r="AL87" i="77"/>
  <c r="AU87" i="77" s="1"/>
  <c r="AS86" i="77"/>
  <c r="AL86" i="77"/>
  <c r="AU86" i="77" s="1"/>
  <c r="AS6" i="77"/>
  <c r="AL6" i="77"/>
  <c r="AU6" i="77" s="1"/>
  <c r="AS3" i="77"/>
  <c r="AL3" i="77"/>
  <c r="AU3" i="77" s="1"/>
  <c r="AR97" i="45"/>
  <c r="AS72" i="77"/>
  <c r="AL72" i="77"/>
  <c r="AU72" i="77" s="1"/>
  <c r="AS68" i="77"/>
  <c r="AL68" i="77"/>
  <c r="AU68" i="77" s="1"/>
  <c r="AS43" i="77"/>
  <c r="AL43" i="77"/>
  <c r="AU43" i="77" s="1"/>
  <c r="AS30" i="77"/>
  <c r="AL30" i="77"/>
  <c r="AU30" i="77" s="1"/>
  <c r="AS94" i="77"/>
  <c r="AL94" i="77"/>
  <c r="AU94" i="77" s="1"/>
  <c r="AK93" i="25"/>
  <c r="AT93" i="25" s="1"/>
  <c r="AJ93" i="25"/>
  <c r="AK87" i="25"/>
  <c r="AT87" i="25" s="1"/>
  <c r="AJ87" i="25"/>
  <c r="AK81" i="25"/>
  <c r="AT81" i="25" s="1"/>
  <c r="AJ81" i="25"/>
  <c r="AK75" i="25"/>
  <c r="AT75" i="25" s="1"/>
  <c r="AJ75" i="25"/>
  <c r="AK69" i="25"/>
  <c r="AT69" i="25" s="1"/>
  <c r="AJ69" i="25"/>
  <c r="AK63" i="25"/>
  <c r="AT63" i="25" s="1"/>
  <c r="AJ63" i="25"/>
  <c r="AK57" i="25"/>
  <c r="AT57" i="25" s="1"/>
  <c r="AJ57" i="25"/>
  <c r="AK51" i="25"/>
  <c r="AT51" i="25" s="1"/>
  <c r="AJ51" i="25"/>
  <c r="AK45" i="25"/>
  <c r="AT45" i="25" s="1"/>
  <c r="AJ45" i="25"/>
  <c r="AK39" i="25"/>
  <c r="AT39" i="25" s="1"/>
  <c r="AJ39" i="25"/>
  <c r="AK33" i="25"/>
  <c r="AT33" i="25" s="1"/>
  <c r="AJ33" i="25"/>
  <c r="AK27" i="25"/>
  <c r="AT27" i="25" s="1"/>
  <c r="AJ27" i="25"/>
  <c r="AK21" i="25"/>
  <c r="AT21" i="25" s="1"/>
  <c r="AJ21" i="25"/>
  <c r="AK15" i="25"/>
  <c r="AT15" i="25" s="1"/>
  <c r="AJ15" i="25"/>
  <c r="AJ9" i="25"/>
  <c r="AK9" i="25"/>
  <c r="AT9" i="25" s="1"/>
  <c r="AX3" i="25"/>
  <c r="S3" i="25" s="1"/>
  <c r="AC3" i="25" s="1"/>
  <c r="AH97" i="93"/>
  <c r="AQ97" i="93" s="1"/>
  <c r="AS54" i="77"/>
  <c r="AL54" i="77"/>
  <c r="AU54" i="77" s="1"/>
  <c r="AS34" i="77"/>
  <c r="AL34" i="77"/>
  <c r="AU34" i="77" s="1"/>
  <c r="AJ80" i="25"/>
  <c r="AK80" i="25"/>
  <c r="AT80" i="25" s="1"/>
  <c r="AJ56" i="25"/>
  <c r="AK56" i="25"/>
  <c r="AT56" i="25" s="1"/>
  <c r="AJ38" i="25"/>
  <c r="AK38" i="25"/>
  <c r="AT38" i="25" s="1"/>
  <c r="AJ14" i="25"/>
  <c r="AK14" i="25"/>
  <c r="AT14" i="25" s="1"/>
  <c r="Z95" i="89"/>
  <c r="Y95" i="89"/>
  <c r="X95" i="89"/>
  <c r="AS33" i="77"/>
  <c r="AL33" i="77"/>
  <c r="AU33" i="77" s="1"/>
  <c r="AH95" i="29"/>
  <c r="AQ95" i="29" s="1"/>
  <c r="AS88" i="77"/>
  <c r="AL88" i="77"/>
  <c r="AU88" i="77" s="1"/>
  <c r="AS17" i="77"/>
  <c r="AL17" i="77"/>
  <c r="AU17" i="77" s="1"/>
  <c r="AS21" i="77"/>
  <c r="AL21" i="77"/>
  <c r="AU21" i="77" s="1"/>
  <c r="AS92" i="77"/>
  <c r="AL92" i="77"/>
  <c r="AU92" i="77" s="1"/>
  <c r="AS51" i="77"/>
  <c r="AL51" i="77"/>
  <c r="AU51" i="77" s="1"/>
  <c r="AS91" i="77"/>
  <c r="AL91" i="77"/>
  <c r="AU91" i="77" s="1"/>
  <c r="AS9" i="77"/>
  <c r="AL9" i="77"/>
  <c r="AU9" i="77" s="1"/>
  <c r="AS85" i="77"/>
  <c r="AL85" i="77"/>
  <c r="AU85" i="77" s="1"/>
  <c r="AI96" i="73"/>
  <c r="AN96" i="73"/>
  <c r="AS36" i="77"/>
  <c r="AL36" i="77"/>
  <c r="AU36" i="77" s="1"/>
  <c r="AS73" i="77"/>
  <c r="AL73" i="77"/>
  <c r="AU73" i="77" s="1"/>
  <c r="AE98" i="25"/>
  <c r="AG98" i="25"/>
  <c r="AP98" i="25" s="1"/>
  <c r="AP100" i="25" s="1"/>
  <c r="AF98" i="25"/>
  <c r="AO98" i="25" s="1"/>
  <c r="AO100" i="25" s="1"/>
  <c r="AC98" i="25"/>
  <c r="AS7" i="77"/>
  <c r="AL7" i="77"/>
  <c r="AU7" i="77" s="1"/>
  <c r="AS22" i="77"/>
  <c r="AL22" i="77"/>
  <c r="AU22" i="77" s="1"/>
  <c r="AS63" i="77"/>
  <c r="AL63" i="77"/>
  <c r="AU63" i="77" s="1"/>
  <c r="AS56" i="77"/>
  <c r="AL56" i="77"/>
  <c r="AU56" i="77" s="1"/>
  <c r="AJ95" i="25"/>
  <c r="AK95" i="25"/>
  <c r="AT95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J25" i="25"/>
  <c r="AK25" i="25"/>
  <c r="AT25" i="25" s="1"/>
  <c r="AJ19" i="25"/>
  <c r="AK19" i="25"/>
  <c r="AT19" i="25" s="1"/>
  <c r="AJ13" i="25"/>
  <c r="AK13" i="25"/>
  <c r="AT13" i="25" s="1"/>
  <c r="AX6" i="25"/>
  <c r="S6" i="25" s="1"/>
  <c r="AC6" i="25" s="1"/>
  <c r="AB7" i="25" s="1"/>
  <c r="AS67" i="77"/>
  <c r="AL67" i="77"/>
  <c r="AU67" i="77" s="1"/>
  <c r="Z97" i="93"/>
  <c r="AS18" i="77"/>
  <c r="AL18" i="77"/>
  <c r="AU18" i="77" s="1"/>
  <c r="AN94" i="89"/>
  <c r="AI94" i="89"/>
  <c r="AR96" i="81"/>
  <c r="AS46" i="77"/>
  <c r="AL46" i="77"/>
  <c r="AU46" i="77" s="1"/>
  <c r="AS44" i="77"/>
  <c r="AL44" i="77"/>
  <c r="AU44" i="77" s="1"/>
  <c r="AR96" i="93"/>
  <c r="AS80" i="77"/>
  <c r="AL80" i="77"/>
  <c r="AU80" i="77" s="1"/>
  <c r="AS24" i="77"/>
  <c r="AL24" i="77"/>
  <c r="AU24" i="77" s="1"/>
  <c r="AS11" i="77"/>
  <c r="AL11" i="77"/>
  <c r="AU11" i="77" s="1"/>
  <c r="AS5" i="77"/>
  <c r="AL5" i="77"/>
  <c r="AU5" i="77" s="1"/>
  <c r="AS32" i="77"/>
  <c r="AL32" i="77"/>
  <c r="AU32" i="77" s="1"/>
  <c r="AS79" i="77"/>
  <c r="AL79" i="77"/>
  <c r="AU79" i="77" s="1"/>
  <c r="AS20" i="77"/>
  <c r="AL20" i="77"/>
  <c r="AU20" i="77" s="1"/>
  <c r="AJ94" i="25"/>
  <c r="AK94" i="25"/>
  <c r="AT94" i="25" s="1"/>
  <c r="AK90" i="25"/>
  <c r="AT90" i="25" s="1"/>
  <c r="AJ90" i="25"/>
  <c r="AK84" i="25"/>
  <c r="AT84" i="25" s="1"/>
  <c r="AJ84" i="25"/>
  <c r="AK78" i="25"/>
  <c r="AT78" i="25" s="1"/>
  <c r="AJ78" i="25"/>
  <c r="AK72" i="25"/>
  <c r="AT72" i="25" s="1"/>
  <c r="AJ72" i="25"/>
  <c r="AK66" i="25"/>
  <c r="AT66" i="25" s="1"/>
  <c r="AJ66" i="25"/>
  <c r="AK60" i="25"/>
  <c r="AT60" i="25" s="1"/>
  <c r="AJ60" i="25"/>
  <c r="AK54" i="25"/>
  <c r="AT54" i="25" s="1"/>
  <c r="AJ54" i="25"/>
  <c r="AK48" i="25"/>
  <c r="AT48" i="25" s="1"/>
  <c r="AJ48" i="25"/>
  <c r="AK42" i="25"/>
  <c r="AT42" i="25" s="1"/>
  <c r="AJ42" i="25"/>
  <c r="AK36" i="25"/>
  <c r="AT36" i="25" s="1"/>
  <c r="AJ36" i="25"/>
  <c r="AK30" i="25"/>
  <c r="AT30" i="25" s="1"/>
  <c r="AJ30" i="25"/>
  <c r="AK24" i="25"/>
  <c r="AT24" i="25" s="1"/>
  <c r="AJ24" i="25"/>
  <c r="AK18" i="25"/>
  <c r="AT18" i="25" s="1"/>
  <c r="AJ18" i="25"/>
  <c r="AK12" i="25"/>
  <c r="AT12" i="25" s="1"/>
  <c r="AJ12" i="25"/>
  <c r="AX5" i="25"/>
  <c r="S5" i="25" s="1"/>
  <c r="AC5" i="25" s="1"/>
  <c r="AB6" i="25" s="1"/>
  <c r="AS12" i="77"/>
  <c r="AL12" i="77"/>
  <c r="AU12" i="77" s="1"/>
  <c r="AS42" i="77"/>
  <c r="AL42" i="77"/>
  <c r="AU42" i="77" s="1"/>
  <c r="AS45" i="77"/>
  <c r="AL45" i="77"/>
  <c r="AU45" i="77" s="1"/>
  <c r="AS83" i="77"/>
  <c r="AL83" i="77"/>
  <c r="AU83" i="77" s="1"/>
  <c r="AH97" i="81"/>
  <c r="AQ97" i="81" s="1"/>
  <c r="AJ92" i="25"/>
  <c r="AK92" i="25"/>
  <c r="AT92" i="25" s="1"/>
  <c r="AJ68" i="25"/>
  <c r="AK68" i="25"/>
  <c r="AT68" i="25" s="1"/>
  <c r="AJ44" i="25"/>
  <c r="AK44" i="25"/>
  <c r="AT44" i="25" s="1"/>
  <c r="AJ32" i="25"/>
  <c r="AK32" i="25"/>
  <c r="AT32" i="25" s="1"/>
  <c r="AK8" i="25"/>
  <c r="AT8" i="25" s="1"/>
  <c r="AJ8" i="25"/>
  <c r="AS59" i="77"/>
  <c r="AL59" i="77"/>
  <c r="AU59" i="77" s="1"/>
  <c r="AS84" i="77"/>
  <c r="AL84" i="77"/>
  <c r="AU84" i="77" s="1"/>
  <c r="AS93" i="77"/>
  <c r="AL93" i="77"/>
  <c r="AU93" i="77" s="1"/>
  <c r="AS50" i="77"/>
  <c r="AL50" i="77"/>
  <c r="AU50" i="77" s="1"/>
  <c r="AS97" i="77"/>
  <c r="AL97" i="77"/>
  <c r="AU97" i="77" s="1"/>
  <c r="AS77" i="77"/>
  <c r="AL77" i="77"/>
  <c r="AU77" i="77" s="1"/>
  <c r="AS15" i="77"/>
  <c r="AL15" i="77"/>
  <c r="AU15" i="77" s="1"/>
  <c r="AS62" i="77"/>
  <c r="AL62" i="77"/>
  <c r="AU62" i="77" s="1"/>
  <c r="AS40" i="77"/>
  <c r="AL40" i="77"/>
  <c r="AU40" i="77" s="1"/>
  <c r="AS38" i="77"/>
  <c r="AL38" i="77"/>
  <c r="AU38" i="77" s="1"/>
  <c r="X97" i="73"/>
  <c r="Z97" i="73" s="1"/>
  <c r="Y97" i="73"/>
  <c r="AS70" i="77"/>
  <c r="AL70" i="77"/>
  <c r="AU70" i="77" s="1"/>
  <c r="AS66" i="77"/>
  <c r="AL66" i="77"/>
  <c r="AU66" i="77" s="1"/>
  <c r="AR94" i="29"/>
  <c r="AS27" i="77"/>
  <c r="AL27" i="77"/>
  <c r="AU27" i="77" s="1"/>
  <c r="AK96" i="25"/>
  <c r="AT96" i="25" s="1"/>
  <c r="AJ96" i="25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J65" i="25"/>
  <c r="AK65" i="25"/>
  <c r="AT65" i="25" s="1"/>
  <c r="AJ59" i="25"/>
  <c r="AK59" i="25"/>
  <c r="AT59" i="25" s="1"/>
  <c r="AJ53" i="25"/>
  <c r="AK53" i="25"/>
  <c r="AT53" i="25" s="1"/>
  <c r="AJ47" i="25"/>
  <c r="AK47" i="25"/>
  <c r="AT47" i="25" s="1"/>
  <c r="AJ41" i="25"/>
  <c r="AK41" i="25"/>
  <c r="AT41" i="25" s="1"/>
  <c r="AJ35" i="25"/>
  <c r="AK35" i="25"/>
  <c r="AT35" i="25" s="1"/>
  <c r="AJ29" i="25"/>
  <c r="AK29" i="25"/>
  <c r="AT29" i="25" s="1"/>
  <c r="AJ23" i="25"/>
  <c r="AK23" i="25"/>
  <c r="AT23" i="25" s="1"/>
  <c r="AJ17" i="25"/>
  <c r="AK17" i="25"/>
  <c r="AT17" i="25" s="1"/>
  <c r="AJ11" i="25"/>
  <c r="AK11" i="25"/>
  <c r="AT11" i="25" s="1"/>
  <c r="AS90" i="77"/>
  <c r="AL90" i="77"/>
  <c r="AU90" i="77" s="1"/>
  <c r="AS64" i="77"/>
  <c r="AL64" i="77"/>
  <c r="AU64" i="77" s="1"/>
  <c r="AS76" i="77"/>
  <c r="AL76" i="77"/>
  <c r="AU76" i="77" s="1"/>
  <c r="AS13" i="77"/>
  <c r="AL13" i="77"/>
  <c r="AU13" i="77" s="1"/>
  <c r="AR98" i="77"/>
  <c r="AR100" i="77" s="1"/>
  <c r="AL98" i="77"/>
  <c r="AU98" i="77" s="1"/>
  <c r="AS39" i="77"/>
  <c r="AL39" i="77"/>
  <c r="AU39" i="77" s="1"/>
  <c r="AJ98" i="25"/>
  <c r="AS98" i="25" s="1"/>
  <c r="AK98" i="25"/>
  <c r="AT98" i="25" s="1"/>
  <c r="AJ74" i="25"/>
  <c r="AK74" i="25"/>
  <c r="AT74" i="25" s="1"/>
  <c r="AJ50" i="25"/>
  <c r="AK50" i="25"/>
  <c r="AT50" i="25" s="1"/>
  <c r="AJ26" i="25"/>
  <c r="AK26" i="25"/>
  <c r="AT26" i="25" s="1"/>
  <c r="AS26" i="77"/>
  <c r="AL26" i="77"/>
  <c r="AU26" i="77" s="1"/>
  <c r="AS25" i="77"/>
  <c r="AL25" i="77"/>
  <c r="AU25" i="77" s="1"/>
  <c r="AS4" i="85"/>
  <c r="AS100" i="85" s="1"/>
  <c r="AL4" i="85"/>
  <c r="AU4" i="85" s="1"/>
  <c r="AU100" i="85" s="1"/>
  <c r="C11" i="85" s="1"/>
  <c r="F38" i="97" s="1"/>
  <c r="AS52" i="77"/>
  <c r="AL52" i="77"/>
  <c r="AU52" i="77" s="1"/>
  <c r="AS96" i="77"/>
  <c r="AL96" i="77"/>
  <c r="AU96" i="77" s="1"/>
  <c r="AS48" i="77"/>
  <c r="AL48" i="77"/>
  <c r="AU48" i="77" s="1"/>
  <c r="AS28" i="77"/>
  <c r="AL28" i="77"/>
  <c r="AU28" i="77" s="1"/>
  <c r="AS69" i="77"/>
  <c r="AL69" i="77"/>
  <c r="AU69" i="77" s="1"/>
  <c r="AS29" i="77"/>
  <c r="AL29" i="77"/>
  <c r="AU29" i="77" s="1"/>
  <c r="AS10" i="77"/>
  <c r="AL10" i="77"/>
  <c r="AU10" i="77" s="1"/>
  <c r="AS65" i="77"/>
  <c r="AL65" i="77"/>
  <c r="AU65" i="77" s="1"/>
  <c r="AS8" i="77"/>
  <c r="AL8" i="77"/>
  <c r="AU8" i="77" s="1"/>
  <c r="AS55" i="77"/>
  <c r="AL55" i="77"/>
  <c r="AU55" i="77" s="1"/>
  <c r="AS78" i="77"/>
  <c r="AL78" i="77"/>
  <c r="AU78" i="77" s="1"/>
  <c r="AS95" i="77"/>
  <c r="AL95" i="77"/>
  <c r="AU95" i="77" s="1"/>
  <c r="AJ4" i="77"/>
  <c r="AK4" i="77"/>
  <c r="AT4" i="77" s="1"/>
  <c r="AT100" i="77" s="1"/>
  <c r="AS81" i="77"/>
  <c r="AL81" i="77"/>
  <c r="AU81" i="77" s="1"/>
  <c r="AS49" i="77"/>
  <c r="AL49" i="77"/>
  <c r="AU49" i="77" s="1"/>
  <c r="AS75" i="77"/>
  <c r="AL75" i="77"/>
  <c r="AU75" i="77" s="1"/>
  <c r="AH98" i="45"/>
  <c r="AQ98" i="45" s="1"/>
  <c r="AQ100" i="45" s="1"/>
  <c r="AZ3" i="45"/>
  <c r="AX5" i="45" s="1"/>
  <c r="S5" i="45" s="1"/>
  <c r="AC5" i="45" s="1"/>
  <c r="AB6" i="45" s="1"/>
  <c r="AX16" i="45"/>
  <c r="S16" i="45" s="1"/>
  <c r="AC16" i="45" s="1"/>
  <c r="AB17" i="45" s="1"/>
  <c r="AX22" i="45"/>
  <c r="S22" i="45" s="1"/>
  <c r="AC22" i="45" s="1"/>
  <c r="AB23" i="45" s="1"/>
  <c r="AX28" i="45"/>
  <c r="S28" i="45" s="1"/>
  <c r="AC28" i="45" s="1"/>
  <c r="AB29" i="45" s="1"/>
  <c r="AX34" i="45"/>
  <c r="S34" i="45" s="1"/>
  <c r="AC34" i="45" s="1"/>
  <c r="AB35" i="45" s="1"/>
  <c r="AX40" i="45"/>
  <c r="S40" i="45" s="1"/>
  <c r="AC40" i="45" s="1"/>
  <c r="AB41" i="45" s="1"/>
  <c r="AX43" i="45"/>
  <c r="S43" i="45" s="1"/>
  <c r="AC43" i="45" s="1"/>
  <c r="AB44" i="45" s="1"/>
  <c r="AX46" i="45"/>
  <c r="S46" i="45" s="1"/>
  <c r="AC46" i="45" s="1"/>
  <c r="AB47" i="45" s="1"/>
  <c r="AX49" i="45"/>
  <c r="S49" i="45" s="1"/>
  <c r="AC49" i="45" s="1"/>
  <c r="AB50" i="45" s="1"/>
  <c r="AX52" i="45"/>
  <c r="S52" i="45" s="1"/>
  <c r="AC52" i="45" s="1"/>
  <c r="AB53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3" i="45"/>
  <c r="S93" i="45" s="1"/>
  <c r="AC93" i="45" s="1"/>
  <c r="AB94" i="45" s="1"/>
  <c r="AX95" i="45"/>
  <c r="S95" i="45" s="1"/>
  <c r="AC95" i="45" s="1"/>
  <c r="AB96" i="45" s="1"/>
  <c r="AX94" i="45"/>
  <c r="S94" i="45" s="1"/>
  <c r="AC94" i="45" s="1"/>
  <c r="AB95" i="45" s="1"/>
  <c r="AX97" i="45"/>
  <c r="S97" i="45" s="1"/>
  <c r="AC97" i="45" s="1"/>
  <c r="AB98" i="45" s="1"/>
  <c r="AX96" i="45"/>
  <c r="S96" i="45" s="1"/>
  <c r="AC96" i="45" s="1"/>
  <c r="AB97" i="45" s="1"/>
  <c r="AS53" i="77"/>
  <c r="AL53" i="77"/>
  <c r="AU53" i="77" s="1"/>
  <c r="AS58" i="77"/>
  <c r="AL58" i="77"/>
  <c r="AU58" i="77" s="1"/>
  <c r="AJ97" i="25"/>
  <c r="AK97" i="25"/>
  <c r="AT97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J10" i="25"/>
  <c r="AK10" i="25"/>
  <c r="AT10" i="25" s="1"/>
  <c r="AS31" i="77"/>
  <c r="AL31" i="77"/>
  <c r="AU31" i="77" s="1"/>
  <c r="AS60" i="77"/>
  <c r="AL60" i="77"/>
  <c r="AU60" i="77" s="1"/>
  <c r="AX10" i="45" l="1"/>
  <c r="S10" i="45" s="1"/>
  <c r="AC10" i="45" s="1"/>
  <c r="AB11" i="45" s="1"/>
  <c r="AF97" i="73"/>
  <c r="AO97" i="73" s="1"/>
  <c r="AE97" i="73"/>
  <c r="AG97" i="73"/>
  <c r="AP97" i="73" s="1"/>
  <c r="W98" i="73"/>
  <c r="AK6" i="45"/>
  <c r="AT6" i="45" s="1"/>
  <c r="AS28" i="25"/>
  <c r="AL28" i="25"/>
  <c r="AU28" i="25" s="1"/>
  <c r="AK94" i="45"/>
  <c r="AT94" i="45" s="1"/>
  <c r="AJ94" i="45"/>
  <c r="AK88" i="45"/>
  <c r="AT88" i="45" s="1"/>
  <c r="AJ88" i="45"/>
  <c r="AK82" i="45"/>
  <c r="AT82" i="45" s="1"/>
  <c r="AJ82" i="45"/>
  <c r="AK76" i="45"/>
  <c r="AT76" i="45" s="1"/>
  <c r="AJ76" i="45"/>
  <c r="AK70" i="45"/>
  <c r="AT70" i="45" s="1"/>
  <c r="AJ70" i="45"/>
  <c r="AK64" i="45"/>
  <c r="AT64" i="45" s="1"/>
  <c r="AJ64" i="45"/>
  <c r="AK58" i="45"/>
  <c r="AT58" i="45" s="1"/>
  <c r="AJ58" i="45"/>
  <c r="AX51" i="45"/>
  <c r="S51" i="45" s="1"/>
  <c r="AC51" i="45" s="1"/>
  <c r="AB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21" i="45"/>
  <c r="S21" i="45" s="1"/>
  <c r="AC21" i="45" s="1"/>
  <c r="AB22" i="45" s="1"/>
  <c r="AX15" i="45"/>
  <c r="S15" i="45" s="1"/>
  <c r="AC15" i="45" s="1"/>
  <c r="AB16" i="45" s="1"/>
  <c r="AX9" i="45"/>
  <c r="S9" i="45" s="1"/>
  <c r="AC9" i="45" s="1"/>
  <c r="AB10" i="45" s="1"/>
  <c r="AX4" i="45"/>
  <c r="S4" i="45" s="1"/>
  <c r="AC4" i="45" s="1"/>
  <c r="AB5" i="45" s="1"/>
  <c r="AS26" i="25"/>
  <c r="AL26" i="25"/>
  <c r="AU26" i="25" s="1"/>
  <c r="AS23" i="25"/>
  <c r="AL23" i="25"/>
  <c r="AU23" i="25" s="1"/>
  <c r="AS41" i="25"/>
  <c r="AL41" i="25"/>
  <c r="AU41" i="25" s="1"/>
  <c r="AS59" i="25"/>
  <c r="AL59" i="25"/>
  <c r="AU59" i="25" s="1"/>
  <c r="AS77" i="25"/>
  <c r="AL77" i="25"/>
  <c r="AU77" i="25" s="1"/>
  <c r="AS32" i="25"/>
  <c r="AL32" i="25"/>
  <c r="AU32" i="25" s="1"/>
  <c r="AS92" i="25"/>
  <c r="AL92" i="25"/>
  <c r="AU92" i="25" s="1"/>
  <c r="AF97" i="93"/>
  <c r="AO97" i="93" s="1"/>
  <c r="AG97" i="93"/>
  <c r="AP97" i="93" s="1"/>
  <c r="AE97" i="93"/>
  <c r="W98" i="93"/>
  <c r="AS27" i="25"/>
  <c r="AL27" i="25"/>
  <c r="AU27" i="25" s="1"/>
  <c r="AS45" i="25"/>
  <c r="AL45" i="25"/>
  <c r="AU45" i="25" s="1"/>
  <c r="AS63" i="25"/>
  <c r="AL63" i="25"/>
  <c r="AU63" i="25" s="1"/>
  <c r="AS81" i="25"/>
  <c r="AL81" i="25"/>
  <c r="AU81" i="25" s="1"/>
  <c r="AS10" i="25"/>
  <c r="AL10" i="25"/>
  <c r="AU10" i="25" s="1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X50" i="45"/>
  <c r="S50" i="45" s="1"/>
  <c r="AC50" i="45" s="1"/>
  <c r="AB51" i="45" s="1"/>
  <c r="AX44" i="45"/>
  <c r="S44" i="45" s="1"/>
  <c r="AC44" i="45" s="1"/>
  <c r="AB45" i="45" s="1"/>
  <c r="AX38" i="45"/>
  <c r="S38" i="45" s="1"/>
  <c r="AC38" i="45" s="1"/>
  <c r="AB39" i="45" s="1"/>
  <c r="AX32" i="45"/>
  <c r="S32" i="45" s="1"/>
  <c r="AC32" i="45" s="1"/>
  <c r="AB33" i="45" s="1"/>
  <c r="AX26" i="45"/>
  <c r="S26" i="45" s="1"/>
  <c r="AC26" i="45" s="1"/>
  <c r="AB27" i="45" s="1"/>
  <c r="AX20" i="45"/>
  <c r="S20" i="45" s="1"/>
  <c r="AC20" i="45" s="1"/>
  <c r="AB21" i="45" s="1"/>
  <c r="AX14" i="45"/>
  <c r="S14" i="45" s="1"/>
  <c r="AC14" i="45" s="1"/>
  <c r="AB15" i="45" s="1"/>
  <c r="AX8" i="45"/>
  <c r="S8" i="45" s="1"/>
  <c r="AC8" i="45" s="1"/>
  <c r="AB9" i="45" s="1"/>
  <c r="AX3" i="45"/>
  <c r="S3" i="45" s="1"/>
  <c r="AC3" i="45" s="1"/>
  <c r="AS24" i="25"/>
  <c r="AL24" i="25"/>
  <c r="AU24" i="25" s="1"/>
  <c r="AS42" i="25"/>
  <c r="AL42" i="25"/>
  <c r="AU42" i="25" s="1"/>
  <c r="AS60" i="25"/>
  <c r="AL60" i="25"/>
  <c r="AU60" i="25" s="1"/>
  <c r="AS78" i="25"/>
  <c r="AL78" i="25"/>
  <c r="AU78" i="25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S14" i="25"/>
  <c r="AL14" i="25"/>
  <c r="AU14" i="25" s="1"/>
  <c r="AS80" i="25"/>
  <c r="AL80" i="25"/>
  <c r="AU80" i="25" s="1"/>
  <c r="AS9" i="25"/>
  <c r="AL9" i="25"/>
  <c r="AU9" i="25" s="1"/>
  <c r="AS20" i="25"/>
  <c r="AL20" i="25"/>
  <c r="AU20" i="25" s="1"/>
  <c r="AS82" i="25"/>
  <c r="AL82" i="25"/>
  <c r="AU82" i="25" s="1"/>
  <c r="AK97" i="45"/>
  <c r="AT97" i="45" s="1"/>
  <c r="AJ97" i="45"/>
  <c r="AJ92" i="45"/>
  <c r="AK92" i="45"/>
  <c r="AT92" i="45" s="1"/>
  <c r="AJ86" i="45"/>
  <c r="AK86" i="45"/>
  <c r="AT86" i="45" s="1"/>
  <c r="AJ80" i="45"/>
  <c r="AK80" i="45"/>
  <c r="AT80" i="45" s="1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X37" i="45"/>
  <c r="S37" i="45" s="1"/>
  <c r="AC37" i="45" s="1"/>
  <c r="AB38" i="45" s="1"/>
  <c r="AX31" i="45"/>
  <c r="S31" i="45" s="1"/>
  <c r="AC31" i="45" s="1"/>
  <c r="AB32" i="4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X7" i="45"/>
  <c r="S7" i="45" s="1"/>
  <c r="AC7" i="45" s="1"/>
  <c r="AB8" i="45" s="1"/>
  <c r="AS50" i="25"/>
  <c r="AL50" i="25"/>
  <c r="AU50" i="25" s="1"/>
  <c r="AS11" i="25"/>
  <c r="AL11" i="25"/>
  <c r="AU11" i="25" s="1"/>
  <c r="AS29" i="25"/>
  <c r="AL29" i="25"/>
  <c r="AU29" i="25" s="1"/>
  <c r="AS47" i="25"/>
  <c r="AL47" i="25"/>
  <c r="AU47" i="25" s="1"/>
  <c r="AS65" i="25"/>
  <c r="AL65" i="25"/>
  <c r="AU65" i="25" s="1"/>
  <c r="AS83" i="25"/>
  <c r="AL83" i="25"/>
  <c r="AU83" i="25" s="1"/>
  <c r="AS44" i="25"/>
  <c r="AL44" i="25"/>
  <c r="AU44" i="25" s="1"/>
  <c r="AJ6" i="25"/>
  <c r="AK6" i="25"/>
  <c r="AT6" i="25" s="1"/>
  <c r="AS94" i="25"/>
  <c r="AL94" i="25"/>
  <c r="AU94" i="25" s="1"/>
  <c r="AR94" i="89"/>
  <c r="AS15" i="25"/>
  <c r="AL15" i="25"/>
  <c r="AU15" i="25" s="1"/>
  <c r="AS33" i="25"/>
  <c r="AL33" i="25"/>
  <c r="AU33" i="25" s="1"/>
  <c r="AS51" i="25"/>
  <c r="AL51" i="25"/>
  <c r="AU51" i="25" s="1"/>
  <c r="AS69" i="25"/>
  <c r="AL69" i="25"/>
  <c r="AU69" i="25" s="1"/>
  <c r="AS87" i="25"/>
  <c r="AL87" i="25"/>
  <c r="AU87" i="25" s="1"/>
  <c r="AS64" i="25"/>
  <c r="AL64" i="25"/>
  <c r="AU64" i="25" s="1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97" i="25"/>
  <c r="AL97" i="25"/>
  <c r="AU97" i="25" s="1"/>
  <c r="AJ98" i="45"/>
  <c r="AS98" i="45" s="1"/>
  <c r="AK98" i="45"/>
  <c r="AT98" i="45" s="1"/>
  <c r="AK91" i="45"/>
  <c r="AT91" i="45" s="1"/>
  <c r="AJ91" i="45"/>
  <c r="AK85" i="45"/>
  <c r="AT85" i="45" s="1"/>
  <c r="AJ85" i="45"/>
  <c r="AX78" i="45"/>
  <c r="S78" i="45" s="1"/>
  <c r="AC78" i="45" s="1"/>
  <c r="AB79" i="45" s="1"/>
  <c r="AX72" i="45"/>
  <c r="S72" i="45" s="1"/>
  <c r="AC72" i="45" s="1"/>
  <c r="AB73" i="45" s="1"/>
  <c r="AX66" i="45"/>
  <c r="S66" i="45" s="1"/>
  <c r="AC66" i="45" s="1"/>
  <c r="AB67" i="45" s="1"/>
  <c r="AX60" i="45"/>
  <c r="S60" i="45" s="1"/>
  <c r="AC60" i="45" s="1"/>
  <c r="AB61" i="45" s="1"/>
  <c r="AX54" i="45"/>
  <c r="S54" i="45" s="1"/>
  <c r="AC54" i="45" s="1"/>
  <c r="AB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S8" i="25"/>
  <c r="AL8" i="25"/>
  <c r="AU8" i="25" s="1"/>
  <c r="AS12" i="25"/>
  <c r="AL12" i="25"/>
  <c r="AU12" i="25" s="1"/>
  <c r="AS30" i="25"/>
  <c r="AL30" i="25"/>
  <c r="AU30" i="25" s="1"/>
  <c r="AS48" i="25"/>
  <c r="AL48" i="25"/>
  <c r="AU48" i="25" s="1"/>
  <c r="AS66" i="25"/>
  <c r="AL66" i="25"/>
  <c r="AU66" i="25" s="1"/>
  <c r="AS84" i="25"/>
  <c r="AL84" i="25"/>
  <c r="AU84" i="25" s="1"/>
  <c r="AK7" i="25"/>
  <c r="AT7" i="25" s="1"/>
  <c r="AJ7" i="25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S95" i="25"/>
  <c r="AL95" i="25"/>
  <c r="AU95" i="25" s="1"/>
  <c r="AI98" i="25"/>
  <c r="AN98" i="25"/>
  <c r="AN100" i="25" s="1"/>
  <c r="AR96" i="73"/>
  <c r="AH95" i="89"/>
  <c r="AQ95" i="89" s="1"/>
  <c r="AS38" i="25"/>
  <c r="AL38" i="25"/>
  <c r="AU38" i="25" s="1"/>
  <c r="AS62" i="25"/>
  <c r="AL62" i="25"/>
  <c r="AU62" i="25" s="1"/>
  <c r="AJ5" i="25"/>
  <c r="X96" i="29"/>
  <c r="Y96" i="29"/>
  <c r="AJ95" i="45"/>
  <c r="AK95" i="45"/>
  <c r="AT95" i="45" s="1"/>
  <c r="AX89" i="45"/>
  <c r="S89" i="45" s="1"/>
  <c r="AC89" i="45" s="1"/>
  <c r="AB90" i="45" s="1"/>
  <c r="AX83" i="45"/>
  <c r="S83" i="45" s="1"/>
  <c r="AC83" i="45" s="1"/>
  <c r="AB84" i="45" s="1"/>
  <c r="AX77" i="45"/>
  <c r="S77" i="45" s="1"/>
  <c r="AC77" i="45" s="1"/>
  <c r="AB78" i="45" s="1"/>
  <c r="AX71" i="45"/>
  <c r="S71" i="45" s="1"/>
  <c r="AC71" i="45" s="1"/>
  <c r="AB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S4" i="77"/>
  <c r="AS100" i="77" s="1"/>
  <c r="AL4" i="77"/>
  <c r="AU4" i="77" s="1"/>
  <c r="AU100" i="77" s="1"/>
  <c r="C11" i="77" s="1"/>
  <c r="F30" i="97" s="1"/>
  <c r="AS74" i="25"/>
  <c r="AL74" i="25"/>
  <c r="AU74" i="25" s="1"/>
  <c r="AS17" i="25"/>
  <c r="AL17" i="25"/>
  <c r="AU17" i="25" s="1"/>
  <c r="AS35" i="25"/>
  <c r="AL35" i="25"/>
  <c r="AU35" i="25" s="1"/>
  <c r="AS53" i="25"/>
  <c r="AL53" i="25"/>
  <c r="AU53" i="25" s="1"/>
  <c r="AS71" i="25"/>
  <c r="AL71" i="25"/>
  <c r="AU71" i="25" s="1"/>
  <c r="AS89" i="25"/>
  <c r="AL89" i="25"/>
  <c r="AU89" i="25" s="1"/>
  <c r="AS68" i="25"/>
  <c r="AL68" i="25"/>
  <c r="AU68" i="25" s="1"/>
  <c r="AS21" i="25"/>
  <c r="AL21" i="25"/>
  <c r="AU21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Z98" i="81"/>
  <c r="X98" i="81"/>
  <c r="Y98" i="81"/>
  <c r="AI98" i="45"/>
  <c r="AN98" i="45"/>
  <c r="AN100" i="45" s="1"/>
  <c r="AN95" i="29"/>
  <c r="AI95" i="29"/>
  <c r="AS46" i="25"/>
  <c r="AL46" i="25"/>
  <c r="AU46" i="25" s="1"/>
  <c r="AJ96" i="45"/>
  <c r="AK96" i="45"/>
  <c r="AT96" i="45" s="1"/>
  <c r="AJ89" i="45"/>
  <c r="AK89" i="45"/>
  <c r="AT89" i="45" s="1"/>
  <c r="AJ83" i="45"/>
  <c r="AK83" i="45"/>
  <c r="AT83" i="45" s="1"/>
  <c r="AK77" i="45"/>
  <c r="AT77" i="45" s="1"/>
  <c r="AJ71" i="45"/>
  <c r="AK71" i="45"/>
  <c r="AT71" i="45" s="1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K41" i="45"/>
  <c r="AT41" i="45" s="1"/>
  <c r="AK35" i="45"/>
  <c r="AT35" i="45" s="1"/>
  <c r="AK29" i="45"/>
  <c r="AT29" i="45" s="1"/>
  <c r="AJ23" i="45"/>
  <c r="AK23" i="45"/>
  <c r="AT23" i="45" s="1"/>
  <c r="AJ17" i="45"/>
  <c r="AK17" i="45"/>
  <c r="AT17" i="45" s="1"/>
  <c r="AK11" i="45"/>
  <c r="AT11" i="45" s="1"/>
  <c r="AS96" i="25"/>
  <c r="AL96" i="25"/>
  <c r="AU96" i="25" s="1"/>
  <c r="AH97" i="73"/>
  <c r="AQ97" i="73" s="1"/>
  <c r="AS18" i="25"/>
  <c r="AL18" i="25"/>
  <c r="AU18" i="25" s="1"/>
  <c r="AS36" i="25"/>
  <c r="AL36" i="25"/>
  <c r="AU36" i="25" s="1"/>
  <c r="AS54" i="25"/>
  <c r="AL54" i="25"/>
  <c r="AU54" i="25" s="1"/>
  <c r="AS72" i="25"/>
  <c r="AL72" i="25"/>
  <c r="AU72" i="25" s="1"/>
  <c r="AS90" i="25"/>
  <c r="AL90" i="25"/>
  <c r="AU90" i="25" s="1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W96" i="89"/>
  <c r="AF95" i="89"/>
  <c r="AO95" i="89" s="1"/>
  <c r="AG95" i="89"/>
  <c r="AP95" i="89" s="1"/>
  <c r="AE95" i="89"/>
  <c r="AS56" i="25"/>
  <c r="AL56" i="25"/>
  <c r="AU56" i="25" s="1"/>
  <c r="AJ3" i="25"/>
  <c r="AB4" i="25"/>
  <c r="AS86" i="25"/>
  <c r="AL86" i="25"/>
  <c r="AU86" i="25" s="1"/>
  <c r="AN97" i="81"/>
  <c r="AI97" i="81"/>
  <c r="AJ35" i="45" l="1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89" i="45"/>
  <c r="AL89" i="45"/>
  <c r="AU89" i="45" s="1"/>
  <c r="AJ36" i="45"/>
  <c r="AK36" i="45"/>
  <c r="AT36" i="45" s="1"/>
  <c r="AJ72" i="45"/>
  <c r="AK72" i="45"/>
  <c r="AT72" i="45" s="1"/>
  <c r="AJ13" i="45"/>
  <c r="AK13" i="45"/>
  <c r="AT13" i="45" s="1"/>
  <c r="AK49" i="45"/>
  <c r="AT49" i="45" s="1"/>
  <c r="AJ49" i="45"/>
  <c r="AS85" i="45"/>
  <c r="AL85" i="45"/>
  <c r="AU85" i="45" s="1"/>
  <c r="AJ8" i="45"/>
  <c r="AK8" i="45"/>
  <c r="AT8" i="45" s="1"/>
  <c r="AS97" i="45"/>
  <c r="AL97" i="45"/>
  <c r="AU97" i="45" s="1"/>
  <c r="AJ33" i="45"/>
  <c r="AK33" i="45"/>
  <c r="AT33" i="45" s="1"/>
  <c r="AJ16" i="45"/>
  <c r="AK16" i="45"/>
  <c r="AT16" i="45" s="1"/>
  <c r="AK52" i="45"/>
  <c r="AT52" i="45" s="1"/>
  <c r="AJ52" i="45"/>
  <c r="AJ6" i="45"/>
  <c r="AI95" i="89"/>
  <c r="AN95" i="89"/>
  <c r="AJ42" i="45"/>
  <c r="AK42" i="45"/>
  <c r="AT42" i="45" s="1"/>
  <c r="AJ78" i="45"/>
  <c r="AK78" i="45"/>
  <c r="AT78" i="45" s="1"/>
  <c r="AH96" i="29"/>
  <c r="AQ96" i="29" s="1"/>
  <c r="AJ19" i="45"/>
  <c r="AK19" i="45"/>
  <c r="AT19" i="45" s="1"/>
  <c r="AK55" i="45"/>
  <c r="AT55" i="45" s="1"/>
  <c r="AJ55" i="45"/>
  <c r="AJ14" i="45"/>
  <c r="AK14" i="45"/>
  <c r="AT14" i="45" s="1"/>
  <c r="AS44" i="45"/>
  <c r="AL44" i="45"/>
  <c r="AU44" i="45" s="1"/>
  <c r="AS62" i="45"/>
  <c r="AL62" i="45"/>
  <c r="AU62" i="45" s="1"/>
  <c r="AS80" i="45"/>
  <c r="AL80" i="45"/>
  <c r="AU80" i="45" s="1"/>
  <c r="AB4" i="45"/>
  <c r="AJ3" i="45"/>
  <c r="AJ39" i="45"/>
  <c r="AK39" i="45"/>
  <c r="AT39" i="45" s="1"/>
  <c r="AS63" i="45"/>
  <c r="AL63" i="45"/>
  <c r="AU63" i="45" s="1"/>
  <c r="AS81" i="45"/>
  <c r="AL81" i="45"/>
  <c r="AU81" i="45" s="1"/>
  <c r="AJ22" i="45"/>
  <c r="AK22" i="45"/>
  <c r="AT22" i="45" s="1"/>
  <c r="AS58" i="45"/>
  <c r="AL58" i="45"/>
  <c r="AU58" i="45" s="1"/>
  <c r="AS76" i="45"/>
  <c r="AL76" i="45"/>
  <c r="AU76" i="45" s="1"/>
  <c r="AS94" i="45"/>
  <c r="AL94" i="45"/>
  <c r="AU94" i="45" s="1"/>
  <c r="Z98" i="73"/>
  <c r="Y98" i="73"/>
  <c r="X98" i="73"/>
  <c r="AS23" i="45"/>
  <c r="AL23" i="45"/>
  <c r="AU23" i="45" s="1"/>
  <c r="AJ41" i="45"/>
  <c r="AS59" i="45"/>
  <c r="AL59" i="45"/>
  <c r="AU59" i="45" s="1"/>
  <c r="AJ77" i="45"/>
  <c r="AS96" i="45"/>
  <c r="AL96" i="45"/>
  <c r="AU96" i="45" s="1"/>
  <c r="AL98" i="45"/>
  <c r="AU98" i="45" s="1"/>
  <c r="AR98" i="45"/>
  <c r="AR100" i="45" s="1"/>
  <c r="AJ12" i="45"/>
  <c r="AK12" i="45"/>
  <c r="AT12" i="45" s="1"/>
  <c r="AJ48" i="45"/>
  <c r="AK48" i="45"/>
  <c r="AT48" i="45" s="1"/>
  <c r="AJ84" i="45"/>
  <c r="AK84" i="45"/>
  <c r="AT84" i="45" s="1"/>
  <c r="Z96" i="29"/>
  <c r="AK25" i="45"/>
  <c r="AT25" i="45" s="1"/>
  <c r="AJ25" i="45"/>
  <c r="AK61" i="45"/>
  <c r="AT61" i="45" s="1"/>
  <c r="AJ61" i="45"/>
  <c r="AS91" i="45"/>
  <c r="AL91" i="45"/>
  <c r="AU91" i="45" s="1"/>
  <c r="AJ20" i="45"/>
  <c r="AK20" i="45"/>
  <c r="AT20" i="45" s="1"/>
  <c r="AJ9" i="45"/>
  <c r="AK9" i="45"/>
  <c r="AT9" i="45" s="1"/>
  <c r="AJ45" i="45"/>
  <c r="AK45" i="45"/>
  <c r="AT45" i="45" s="1"/>
  <c r="AK28" i="45"/>
  <c r="AT28" i="45" s="1"/>
  <c r="AJ28" i="45"/>
  <c r="AK4" i="25"/>
  <c r="AT4" i="25" s="1"/>
  <c r="AT100" i="25" s="1"/>
  <c r="AJ4" i="25"/>
  <c r="AJ18" i="45"/>
  <c r="AK18" i="45"/>
  <c r="AT18" i="45" s="1"/>
  <c r="AJ54" i="45"/>
  <c r="AK54" i="45"/>
  <c r="AT54" i="45" s="1"/>
  <c r="AJ90" i="45"/>
  <c r="AK90" i="45"/>
  <c r="AT90" i="45" s="1"/>
  <c r="AS5" i="25"/>
  <c r="AL5" i="25"/>
  <c r="AU5" i="25" s="1"/>
  <c r="AS7" i="25"/>
  <c r="AL7" i="25"/>
  <c r="AU7" i="25" s="1"/>
  <c r="AK31" i="45"/>
  <c r="AT31" i="45" s="1"/>
  <c r="AJ31" i="45"/>
  <c r="AK67" i="45"/>
  <c r="AT67" i="45" s="1"/>
  <c r="AJ67" i="45"/>
  <c r="AS6" i="25"/>
  <c r="AL6" i="25"/>
  <c r="AU6" i="25" s="1"/>
  <c r="AJ26" i="45"/>
  <c r="AK26" i="45"/>
  <c r="AT26" i="45" s="1"/>
  <c r="AS50" i="45"/>
  <c r="AL50" i="45"/>
  <c r="AU50" i="45" s="1"/>
  <c r="AS68" i="45"/>
  <c r="AL68" i="45"/>
  <c r="AU68" i="45" s="1"/>
  <c r="AS86" i="45"/>
  <c r="AL86" i="45"/>
  <c r="AU86" i="45" s="1"/>
  <c r="AJ15" i="45"/>
  <c r="AK15" i="45"/>
  <c r="AT15" i="45" s="1"/>
  <c r="AJ51" i="45"/>
  <c r="AK51" i="45"/>
  <c r="AT51" i="45" s="1"/>
  <c r="AS69" i="45"/>
  <c r="AL69" i="45"/>
  <c r="AU69" i="45" s="1"/>
  <c r="AS87" i="45"/>
  <c r="AL87" i="45"/>
  <c r="AU87" i="45" s="1"/>
  <c r="X98" i="93"/>
  <c r="Y98" i="93"/>
  <c r="AK34" i="45"/>
  <c r="AT34" i="45" s="1"/>
  <c r="AJ34" i="45"/>
  <c r="AS64" i="45"/>
  <c r="AL64" i="45"/>
  <c r="AU64" i="45" s="1"/>
  <c r="AS82" i="45"/>
  <c r="AL82" i="45"/>
  <c r="AU82" i="45" s="1"/>
  <c r="AS3" i="25"/>
  <c r="AL3" i="25"/>
  <c r="AU3" i="25" s="1"/>
  <c r="AJ11" i="45"/>
  <c r="AJ29" i="45"/>
  <c r="AS47" i="45"/>
  <c r="AL47" i="45"/>
  <c r="AU47" i="45" s="1"/>
  <c r="AJ65" i="45"/>
  <c r="AS83" i="45"/>
  <c r="AL83" i="45"/>
  <c r="AU83" i="45" s="1"/>
  <c r="AH98" i="81"/>
  <c r="AQ98" i="81" s="1"/>
  <c r="AQ100" i="81" s="1"/>
  <c r="AX3" i="81"/>
  <c r="S3" i="81" s="1"/>
  <c r="AC3" i="81" s="1"/>
  <c r="AZ3" i="81"/>
  <c r="AX5" i="81" s="1"/>
  <c r="S5" i="81" s="1"/>
  <c r="AC5" i="81" s="1"/>
  <c r="AB6" i="81" s="1"/>
  <c r="AX4" i="81"/>
  <c r="S4" i="81" s="1"/>
  <c r="AC4" i="81" s="1"/>
  <c r="AB5" i="81" s="1"/>
  <c r="AX7" i="81"/>
  <c r="S7" i="81" s="1"/>
  <c r="AC7" i="81" s="1"/>
  <c r="AB8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3" i="81"/>
  <c r="S93" i="81" s="1"/>
  <c r="AC93" i="81" s="1"/>
  <c r="AB94" i="81" s="1"/>
  <c r="AX95" i="81"/>
  <c r="S95" i="81" s="1"/>
  <c r="AC95" i="81" s="1"/>
  <c r="AB96" i="81" s="1"/>
  <c r="AX94" i="81"/>
  <c r="S94" i="81" s="1"/>
  <c r="AC94" i="81" s="1"/>
  <c r="AB95" i="81" s="1"/>
  <c r="AX97" i="81"/>
  <c r="S97" i="81" s="1"/>
  <c r="AC97" i="81" s="1"/>
  <c r="AB98" i="81" s="1"/>
  <c r="AX96" i="81"/>
  <c r="S96" i="81" s="1"/>
  <c r="AC96" i="81" s="1"/>
  <c r="AB97" i="81" s="1"/>
  <c r="AJ24" i="45"/>
  <c r="AK24" i="45"/>
  <c r="AT24" i="45" s="1"/>
  <c r="AJ60" i="45"/>
  <c r="AK60" i="45"/>
  <c r="AT60" i="45" s="1"/>
  <c r="AR98" i="25"/>
  <c r="AR100" i="25" s="1"/>
  <c r="AL98" i="25"/>
  <c r="AU98" i="25" s="1"/>
  <c r="AK37" i="45"/>
  <c r="AT37" i="45" s="1"/>
  <c r="AJ37" i="45"/>
  <c r="AK73" i="45"/>
  <c r="AT73" i="45" s="1"/>
  <c r="AJ73" i="45"/>
  <c r="AJ32" i="45"/>
  <c r="AK32" i="45"/>
  <c r="AT32" i="45" s="1"/>
  <c r="AJ21" i="45"/>
  <c r="AK21" i="45"/>
  <c r="AT21" i="45" s="1"/>
  <c r="AI97" i="93"/>
  <c r="AN97" i="93"/>
  <c r="AJ5" i="45"/>
  <c r="AK5" i="45"/>
  <c r="AT5" i="45" s="1"/>
  <c r="AK40" i="45"/>
  <c r="AT40" i="45" s="1"/>
  <c r="AJ40" i="45"/>
  <c r="AN97" i="73"/>
  <c r="AI97" i="73"/>
  <c r="AR97" i="81"/>
  <c r="X96" i="89"/>
  <c r="Y96" i="89"/>
  <c r="AR95" i="29"/>
  <c r="AG98" i="81"/>
  <c r="AP98" i="81" s="1"/>
  <c r="AP100" i="81" s="1"/>
  <c r="AF98" i="81"/>
  <c r="AO98" i="81" s="1"/>
  <c r="AO100" i="81" s="1"/>
  <c r="AE98" i="81"/>
  <c r="AC98" i="81"/>
  <c r="AJ30" i="45"/>
  <c r="AK30" i="45"/>
  <c r="AT30" i="45" s="1"/>
  <c r="AJ66" i="45"/>
  <c r="AK66" i="45"/>
  <c r="AT66" i="45" s="1"/>
  <c r="AS95" i="45"/>
  <c r="AL95" i="45"/>
  <c r="AU95" i="45" s="1"/>
  <c r="AJ7" i="45"/>
  <c r="AK7" i="45"/>
  <c r="AT7" i="45" s="1"/>
  <c r="AK43" i="45"/>
  <c r="AT43" i="45" s="1"/>
  <c r="AJ43" i="45"/>
  <c r="AK79" i="45"/>
  <c r="AT79" i="45" s="1"/>
  <c r="AJ79" i="45"/>
  <c r="AJ38" i="45"/>
  <c r="AK38" i="45"/>
  <c r="AT38" i="45" s="1"/>
  <c r="AS56" i="45"/>
  <c r="AL56" i="45"/>
  <c r="AU56" i="45" s="1"/>
  <c r="AS74" i="45"/>
  <c r="AL74" i="45"/>
  <c r="AU74" i="45" s="1"/>
  <c r="AS92" i="45"/>
  <c r="AL92" i="45"/>
  <c r="AU92" i="45" s="1"/>
  <c r="AJ27" i="45"/>
  <c r="AK27" i="45"/>
  <c r="AT27" i="45" s="1"/>
  <c r="AS57" i="45"/>
  <c r="AL57" i="45"/>
  <c r="AU57" i="45" s="1"/>
  <c r="AS75" i="45"/>
  <c r="AL75" i="45"/>
  <c r="AU75" i="45" s="1"/>
  <c r="AS93" i="45"/>
  <c r="AL93" i="45"/>
  <c r="AU93" i="45" s="1"/>
  <c r="AJ10" i="45"/>
  <c r="AK10" i="45"/>
  <c r="AT10" i="45" s="1"/>
  <c r="AK46" i="45"/>
  <c r="AT46" i="45" s="1"/>
  <c r="AJ46" i="45"/>
  <c r="AS70" i="45"/>
  <c r="AL70" i="45"/>
  <c r="AU70" i="45" s="1"/>
  <c r="AS88" i="45"/>
  <c r="AL88" i="45"/>
  <c r="AU88" i="45" s="1"/>
  <c r="AX6" i="81" l="1"/>
  <c r="S6" i="81" s="1"/>
  <c r="AC6" i="81" s="1"/>
  <c r="AB7" i="81" s="1"/>
  <c r="AS38" i="45"/>
  <c r="AL38" i="45"/>
  <c r="AU38" i="45" s="1"/>
  <c r="AS46" i="45"/>
  <c r="AL46" i="45"/>
  <c r="AU46" i="45" s="1"/>
  <c r="AS5" i="45"/>
  <c r="AL5" i="45"/>
  <c r="AU5" i="45" s="1"/>
  <c r="AS32" i="45"/>
  <c r="AL32" i="45"/>
  <c r="AU32" i="45" s="1"/>
  <c r="AJ98" i="81"/>
  <c r="AS98" i="81" s="1"/>
  <c r="AK98" i="81"/>
  <c r="AT98" i="81" s="1"/>
  <c r="AK91" i="81"/>
  <c r="AT91" i="81" s="1"/>
  <c r="AJ91" i="81"/>
  <c r="AK85" i="81"/>
  <c r="AT85" i="81" s="1"/>
  <c r="AJ85" i="81"/>
  <c r="AK79" i="81"/>
  <c r="AT79" i="81" s="1"/>
  <c r="AJ79" i="81"/>
  <c r="AK73" i="81"/>
  <c r="AT73" i="81" s="1"/>
  <c r="AJ73" i="81"/>
  <c r="AK67" i="81"/>
  <c r="AT67" i="81" s="1"/>
  <c r="AJ67" i="8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J13" i="81"/>
  <c r="AK13" i="81"/>
  <c r="AT13" i="81" s="1"/>
  <c r="AJ7" i="81"/>
  <c r="AK7" i="81"/>
  <c r="AT7" i="81" s="1"/>
  <c r="AS11" i="45"/>
  <c r="AL11" i="45"/>
  <c r="AU11" i="45" s="1"/>
  <c r="AS67" i="45"/>
  <c r="AL67" i="45"/>
  <c r="AU67" i="45" s="1"/>
  <c r="W97" i="29"/>
  <c r="AG96" i="29"/>
  <c r="AP96" i="29" s="1"/>
  <c r="AE96" i="29"/>
  <c r="AF96" i="29"/>
  <c r="AO96" i="29" s="1"/>
  <c r="AS12" i="45"/>
  <c r="AL12" i="45"/>
  <c r="AU12" i="45" s="1"/>
  <c r="AS78" i="45"/>
  <c r="AL78" i="45"/>
  <c r="AU78" i="45" s="1"/>
  <c r="AS52" i="45"/>
  <c r="AL52" i="45"/>
  <c r="AU52" i="45" s="1"/>
  <c r="AS49" i="45"/>
  <c r="AL49" i="45"/>
  <c r="AU49" i="45" s="1"/>
  <c r="AS7" i="45"/>
  <c r="AL7" i="45"/>
  <c r="AU7" i="45" s="1"/>
  <c r="AS30" i="45"/>
  <c r="AL30" i="45"/>
  <c r="AU30" i="45" s="1"/>
  <c r="AR97" i="73"/>
  <c r="AJ95" i="81"/>
  <c r="AK95" i="81"/>
  <c r="AT95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J6" i="81"/>
  <c r="AK6" i="81"/>
  <c r="AT6" i="81" s="1"/>
  <c r="AS34" i="45"/>
  <c r="AL34" i="45"/>
  <c r="AU34" i="45" s="1"/>
  <c r="AS15" i="45"/>
  <c r="AL15" i="45"/>
  <c r="AU15" i="45" s="1"/>
  <c r="AS18" i="45"/>
  <c r="AL18" i="45"/>
  <c r="AU18" i="45" s="1"/>
  <c r="AS45" i="45"/>
  <c r="AL45" i="45"/>
  <c r="AU45" i="45" s="1"/>
  <c r="AG98" i="73"/>
  <c r="AP98" i="73" s="1"/>
  <c r="AP100" i="73" s="1"/>
  <c r="AF98" i="73"/>
  <c r="AO98" i="73" s="1"/>
  <c r="AO100" i="73" s="1"/>
  <c r="AE98" i="73"/>
  <c r="AC98" i="73"/>
  <c r="AS14" i="45"/>
  <c r="AL14" i="45"/>
  <c r="AU14" i="45" s="1"/>
  <c r="AS36" i="45"/>
  <c r="AL36" i="45"/>
  <c r="AU36" i="45" s="1"/>
  <c r="AJ78" i="81"/>
  <c r="AK78" i="81"/>
  <c r="AT78" i="81" s="1"/>
  <c r="AS79" i="45"/>
  <c r="AL79" i="45"/>
  <c r="AU79" i="45" s="1"/>
  <c r="AR97" i="93"/>
  <c r="AS60" i="45"/>
  <c r="AL60" i="45"/>
  <c r="AU60" i="45" s="1"/>
  <c r="AJ96" i="81"/>
  <c r="AK96" i="81"/>
  <c r="AT96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J65" i="81"/>
  <c r="AK65" i="81"/>
  <c r="AT65" i="81" s="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J5" i="81"/>
  <c r="AK5" i="81"/>
  <c r="AT5" i="81" s="1"/>
  <c r="AS65" i="45"/>
  <c r="AL65" i="45"/>
  <c r="AU65" i="45" s="1"/>
  <c r="AS31" i="45"/>
  <c r="AL31" i="45"/>
  <c r="AU31" i="45" s="1"/>
  <c r="AS4" i="25"/>
  <c r="AS100" i="25" s="1"/>
  <c r="AL4" i="25"/>
  <c r="AU4" i="25" s="1"/>
  <c r="AU100" i="25" s="1"/>
  <c r="C11" i="25" s="1"/>
  <c r="AS61" i="45"/>
  <c r="AL61" i="45"/>
  <c r="AU61" i="45" s="1"/>
  <c r="AS84" i="45"/>
  <c r="AL84" i="45"/>
  <c r="AU84" i="45" s="1"/>
  <c r="AS41" i="45"/>
  <c r="AL41" i="45"/>
  <c r="AU41" i="45" s="1"/>
  <c r="AS55" i="45"/>
  <c r="AL55" i="45"/>
  <c r="AU55" i="45" s="1"/>
  <c r="AS42" i="45"/>
  <c r="AL42" i="45"/>
  <c r="AU42" i="45" s="1"/>
  <c r="AJ90" i="81"/>
  <c r="AK90" i="81"/>
  <c r="AT90" i="81" s="1"/>
  <c r="AS10" i="45"/>
  <c r="AL10" i="45"/>
  <c r="AU10" i="45" s="1"/>
  <c r="AI98" i="81"/>
  <c r="AN98" i="81"/>
  <c r="AN100" i="81" s="1"/>
  <c r="AH96" i="89"/>
  <c r="AQ96" i="89" s="1"/>
  <c r="AS40" i="45"/>
  <c r="AL40" i="45"/>
  <c r="AU40" i="45" s="1"/>
  <c r="AS37" i="45"/>
  <c r="AL37" i="45"/>
  <c r="AU37" i="45" s="1"/>
  <c r="AJ94" i="81"/>
  <c r="AK94" i="81"/>
  <c r="AT94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J10" i="81"/>
  <c r="AK10" i="81"/>
  <c r="AT10" i="81" s="1"/>
  <c r="AS26" i="45"/>
  <c r="AL26" i="45"/>
  <c r="AU26" i="45" s="1"/>
  <c r="AS90" i="45"/>
  <c r="AL90" i="45"/>
  <c r="AU90" i="45" s="1"/>
  <c r="AS9" i="45"/>
  <c r="AL9" i="45"/>
  <c r="AU9" i="45" s="1"/>
  <c r="AS22" i="45"/>
  <c r="AL22" i="45"/>
  <c r="AU22" i="45" s="1"/>
  <c r="AS39" i="45"/>
  <c r="AL39" i="45"/>
  <c r="AU39" i="45" s="1"/>
  <c r="AS16" i="45"/>
  <c r="AL16" i="45"/>
  <c r="AU16" i="45" s="1"/>
  <c r="AS8" i="45"/>
  <c r="AL8" i="45"/>
  <c r="AU8" i="45" s="1"/>
  <c r="AS13" i="45"/>
  <c r="AL13" i="45"/>
  <c r="AU13" i="45" s="1"/>
  <c r="AJ84" i="81"/>
  <c r="AK84" i="81"/>
  <c r="AT84" i="81" s="1"/>
  <c r="AS43" i="45"/>
  <c r="AL43" i="45"/>
  <c r="AU43" i="45" s="1"/>
  <c r="Z96" i="89"/>
  <c r="AS21" i="45"/>
  <c r="AL21" i="45"/>
  <c r="AU21" i="45" s="1"/>
  <c r="AS24" i="45"/>
  <c r="AL24" i="45"/>
  <c r="AU24" i="45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K9" i="81"/>
  <c r="AT9" i="81" s="1"/>
  <c r="AJ9" i="81"/>
  <c r="AJ3" i="81"/>
  <c r="AB4" i="81"/>
  <c r="AH98" i="93"/>
  <c r="AQ98" i="93" s="1"/>
  <c r="AQ100" i="93" s="1"/>
  <c r="AZ3" i="93"/>
  <c r="AX6" i="93" s="1"/>
  <c r="S6" i="93" s="1"/>
  <c r="AC6" i="93" s="1"/>
  <c r="AB7" i="93" s="1"/>
  <c r="AX16" i="93"/>
  <c r="S16" i="93" s="1"/>
  <c r="AC16" i="93" s="1"/>
  <c r="AB17" i="93" s="1"/>
  <c r="AX21" i="93"/>
  <c r="S21" i="93" s="1"/>
  <c r="AC21" i="93" s="1"/>
  <c r="AB22" i="93" s="1"/>
  <c r="AX22" i="93"/>
  <c r="S22" i="93" s="1"/>
  <c r="AC22" i="93" s="1"/>
  <c r="AB23" i="93" s="1"/>
  <c r="AX27" i="93"/>
  <c r="S27" i="93" s="1"/>
  <c r="AC27" i="93" s="1"/>
  <c r="AB28" i="93" s="1"/>
  <c r="AX28" i="93"/>
  <c r="S28" i="93" s="1"/>
  <c r="AC28" i="93" s="1"/>
  <c r="AB29" i="93" s="1"/>
  <c r="AX33" i="93"/>
  <c r="S33" i="93" s="1"/>
  <c r="AC33" i="93" s="1"/>
  <c r="AB34" i="93" s="1"/>
  <c r="AX34" i="93"/>
  <c r="S34" i="93" s="1"/>
  <c r="AC34" i="93" s="1"/>
  <c r="AB35" i="93" s="1"/>
  <c r="AX39" i="93"/>
  <c r="S39" i="93" s="1"/>
  <c r="AC39" i="93" s="1"/>
  <c r="AB40" i="93" s="1"/>
  <c r="AX40" i="93"/>
  <c r="S40" i="93" s="1"/>
  <c r="AC40" i="93" s="1"/>
  <c r="AB41" i="93" s="1"/>
  <c r="AX45" i="93"/>
  <c r="S45" i="93" s="1"/>
  <c r="AC45" i="93" s="1"/>
  <c r="AB46" i="93" s="1"/>
  <c r="AX46" i="93"/>
  <c r="S46" i="93" s="1"/>
  <c r="AC46" i="93" s="1"/>
  <c r="AB47" i="93" s="1"/>
  <c r="AX51" i="93"/>
  <c r="S51" i="93" s="1"/>
  <c r="AC51" i="93" s="1"/>
  <c r="AB52" i="93" s="1"/>
  <c r="AX52" i="93"/>
  <c r="S52" i="93" s="1"/>
  <c r="AC52" i="93" s="1"/>
  <c r="AB53" i="93" s="1"/>
  <c r="AX57" i="93"/>
  <c r="S57" i="93" s="1"/>
  <c r="AC57" i="93" s="1"/>
  <c r="AB58" i="93" s="1"/>
  <c r="AX58" i="93"/>
  <c r="S58" i="93" s="1"/>
  <c r="AC58" i="93" s="1"/>
  <c r="AB59" i="93" s="1"/>
  <c r="AX63" i="93"/>
  <c r="S63" i="93" s="1"/>
  <c r="AC63" i="93" s="1"/>
  <c r="AB64" i="93" s="1"/>
  <c r="AX64" i="93"/>
  <c r="S64" i="93" s="1"/>
  <c r="AC64" i="93" s="1"/>
  <c r="AB65" i="93" s="1"/>
  <c r="AX69" i="93"/>
  <c r="S69" i="93" s="1"/>
  <c r="AC69" i="93" s="1"/>
  <c r="AB70" i="93" s="1"/>
  <c r="AX70" i="93"/>
  <c r="S70" i="93" s="1"/>
  <c r="AC70" i="93" s="1"/>
  <c r="AB71" i="93" s="1"/>
  <c r="AX75" i="93"/>
  <c r="S75" i="93" s="1"/>
  <c r="AC75" i="93" s="1"/>
  <c r="AB76" i="93" s="1"/>
  <c r="AX76" i="93"/>
  <c r="S76" i="93" s="1"/>
  <c r="AC76" i="93" s="1"/>
  <c r="AB77" i="93" s="1"/>
  <c r="AX81" i="93"/>
  <c r="S81" i="93" s="1"/>
  <c r="AC81" i="93" s="1"/>
  <c r="AB82" i="93" s="1"/>
  <c r="AX82" i="93"/>
  <c r="S82" i="93" s="1"/>
  <c r="AC82" i="93" s="1"/>
  <c r="AB83" i="93" s="1"/>
  <c r="AX87" i="93"/>
  <c r="S87" i="93" s="1"/>
  <c r="AC87" i="93" s="1"/>
  <c r="AB88" i="93" s="1"/>
  <c r="AX88" i="93"/>
  <c r="S88" i="93" s="1"/>
  <c r="AC88" i="93" s="1"/>
  <c r="AB89" i="93" s="1"/>
  <c r="AX95" i="93"/>
  <c r="S95" i="93" s="1"/>
  <c r="AC95" i="93" s="1"/>
  <c r="AB96" i="93" s="1"/>
  <c r="AX93" i="93"/>
  <c r="S93" i="93" s="1"/>
  <c r="AC93" i="93" s="1"/>
  <c r="AB94" i="93" s="1"/>
  <c r="AS28" i="45"/>
  <c r="AL28" i="45"/>
  <c r="AU28" i="45" s="1"/>
  <c r="AS25" i="45"/>
  <c r="AL25" i="45"/>
  <c r="AU25" i="45" s="1"/>
  <c r="AS48" i="45"/>
  <c r="AL48" i="45"/>
  <c r="AU48" i="45" s="1"/>
  <c r="AS3" i="45"/>
  <c r="AL3" i="45"/>
  <c r="AU3" i="45" s="1"/>
  <c r="AR95" i="89"/>
  <c r="AS73" i="45"/>
  <c r="AL73" i="45"/>
  <c r="AU73" i="45" s="1"/>
  <c r="AS27" i="45"/>
  <c r="AL27" i="45"/>
  <c r="AU27" i="45" s="1"/>
  <c r="AS66" i="45"/>
  <c r="AL66" i="45"/>
  <c r="AU66" i="45" s="1"/>
  <c r="AK97" i="81"/>
  <c r="AT97" i="81" s="1"/>
  <c r="AJ97" i="8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J68" i="81"/>
  <c r="AK68" i="81"/>
  <c r="AT68" i="81" s="1"/>
  <c r="AJ62" i="81"/>
  <c r="AK62" i="81"/>
  <c r="AT62" i="81" s="1"/>
  <c r="AJ56" i="81"/>
  <c r="AK56" i="81"/>
  <c r="AT56" i="81" s="1"/>
  <c r="AJ50" i="81"/>
  <c r="AK50" i="81"/>
  <c r="AT50" i="81" s="1"/>
  <c r="AJ44" i="81"/>
  <c r="AK44" i="81"/>
  <c r="AT44" i="81" s="1"/>
  <c r="AJ38" i="81"/>
  <c r="AK38" i="81"/>
  <c r="AT38" i="81" s="1"/>
  <c r="AJ32" i="81"/>
  <c r="AK32" i="81"/>
  <c r="AT32" i="81" s="1"/>
  <c r="AJ26" i="81"/>
  <c r="AK26" i="81"/>
  <c r="AT26" i="81" s="1"/>
  <c r="AJ20" i="81"/>
  <c r="AK20" i="81"/>
  <c r="AT20" i="81" s="1"/>
  <c r="AJ14" i="81"/>
  <c r="AK14" i="81"/>
  <c r="AT14" i="81" s="1"/>
  <c r="AJ8" i="81"/>
  <c r="AK8" i="81"/>
  <c r="AT8" i="81" s="1"/>
  <c r="AS29" i="45"/>
  <c r="AL29" i="45"/>
  <c r="AU29" i="45" s="1"/>
  <c r="Z98" i="93"/>
  <c r="AS51" i="45"/>
  <c r="AL51" i="45"/>
  <c r="AU51" i="45" s="1"/>
  <c r="AS54" i="45"/>
  <c r="AL54" i="45"/>
  <c r="AU54" i="45" s="1"/>
  <c r="AS20" i="45"/>
  <c r="AL20" i="45"/>
  <c r="AU20" i="45" s="1"/>
  <c r="AS77" i="45"/>
  <c r="AL77" i="45"/>
  <c r="AU77" i="45" s="1"/>
  <c r="AH98" i="73"/>
  <c r="AQ98" i="73" s="1"/>
  <c r="AQ100" i="73" s="1"/>
  <c r="AX3" i="73"/>
  <c r="S3" i="73" s="1"/>
  <c r="AC3" i="73" s="1"/>
  <c r="AX4" i="73"/>
  <c r="S4" i="73" s="1"/>
  <c r="AC4" i="73" s="1"/>
  <c r="AB5" i="73" s="1"/>
  <c r="AX5" i="73"/>
  <c r="S5" i="73" s="1"/>
  <c r="AC5" i="73" s="1"/>
  <c r="AB6" i="73" s="1"/>
  <c r="AZ3" i="73"/>
  <c r="AX6" i="73" s="1"/>
  <c r="S6" i="73" s="1"/>
  <c r="AC6" i="73" s="1"/>
  <c r="AB7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5" i="73"/>
  <c r="S95" i="73" s="1"/>
  <c r="AC95" i="73" s="1"/>
  <c r="AB96" i="73" s="1"/>
  <c r="AX94" i="73"/>
  <c r="S94" i="73" s="1"/>
  <c r="AC94" i="73" s="1"/>
  <c r="AB95" i="73" s="1"/>
  <c r="AX93" i="73"/>
  <c r="S93" i="73" s="1"/>
  <c r="AC93" i="73" s="1"/>
  <c r="AB94" i="73" s="1"/>
  <c r="AX97" i="73"/>
  <c r="S97" i="73" s="1"/>
  <c r="AC97" i="73" s="1"/>
  <c r="AB98" i="73" s="1"/>
  <c r="AX96" i="73"/>
  <c r="S96" i="73" s="1"/>
  <c r="AC96" i="73" s="1"/>
  <c r="AB97" i="73" s="1"/>
  <c r="AK4" i="45"/>
  <c r="AT4" i="45" s="1"/>
  <c r="AT100" i="45" s="1"/>
  <c r="AJ4" i="45"/>
  <c r="AS19" i="45"/>
  <c r="AL19" i="45"/>
  <c r="AU19" i="45" s="1"/>
  <c r="AS6" i="45"/>
  <c r="AL6" i="45"/>
  <c r="AU6" i="45" s="1"/>
  <c r="AS33" i="45"/>
  <c r="AL33" i="45"/>
  <c r="AU33" i="45" s="1"/>
  <c r="AS72" i="45"/>
  <c r="AL72" i="45"/>
  <c r="AU72" i="45" s="1"/>
  <c r="AX15" i="93" l="1"/>
  <c r="S15" i="93" s="1"/>
  <c r="AC15" i="93" s="1"/>
  <c r="AB16" i="93" s="1"/>
  <c r="AX10" i="93"/>
  <c r="S10" i="93" s="1"/>
  <c r="AC10" i="93" s="1"/>
  <c r="AB11" i="93" s="1"/>
  <c r="AX9" i="93"/>
  <c r="S9" i="93" s="1"/>
  <c r="AC9" i="93" s="1"/>
  <c r="AB10" i="93" s="1"/>
  <c r="AX4" i="93"/>
  <c r="S4" i="93" s="1"/>
  <c r="AC4" i="93" s="1"/>
  <c r="AB5" i="93" s="1"/>
  <c r="AX7" i="73"/>
  <c r="S7" i="73" s="1"/>
  <c r="AC7" i="73" s="1"/>
  <c r="AB8" i="73" s="1"/>
  <c r="AK7" i="73"/>
  <c r="AT7" i="73" s="1"/>
  <c r="AK7" i="93"/>
  <c r="AT7" i="93" s="1"/>
  <c r="AK89" i="73"/>
  <c r="AT89" i="73" s="1"/>
  <c r="AJ89" i="73"/>
  <c r="AK59" i="73"/>
  <c r="AT59" i="73" s="1"/>
  <c r="AJ59" i="73"/>
  <c r="AK35" i="73"/>
  <c r="AT35" i="73" s="1"/>
  <c r="AJ35" i="73"/>
  <c r="AK17" i="73"/>
  <c r="AT17" i="73" s="1"/>
  <c r="AJ17" i="73"/>
  <c r="AS14" i="81"/>
  <c r="AL14" i="81"/>
  <c r="AU14" i="81" s="1"/>
  <c r="AS86" i="81"/>
  <c r="AL86" i="81"/>
  <c r="AU86" i="81" s="1"/>
  <c r="AK77" i="93"/>
  <c r="AT77" i="93" s="1"/>
  <c r="AK59" i="93"/>
  <c r="AT59" i="93" s="1"/>
  <c r="AK29" i="93"/>
  <c r="AT29" i="93" s="1"/>
  <c r="AS55" i="81"/>
  <c r="AL55" i="81"/>
  <c r="AU55" i="81" s="1"/>
  <c r="AJ96" i="73"/>
  <c r="AK96" i="73"/>
  <c r="AT96" i="73" s="1"/>
  <c r="AJ64" i="73"/>
  <c r="AK64" i="73"/>
  <c r="AT64" i="73" s="1"/>
  <c r="AJ52" i="73"/>
  <c r="AK52" i="73"/>
  <c r="AT52" i="73" s="1"/>
  <c r="AJ22" i="73"/>
  <c r="AK22" i="73"/>
  <c r="AT22" i="73" s="1"/>
  <c r="AJ94" i="73"/>
  <c r="AK94" i="73"/>
  <c r="AT94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X94" i="93"/>
  <c r="S94" i="93" s="1"/>
  <c r="AC94" i="93" s="1"/>
  <c r="AB95" i="93" s="1"/>
  <c r="AX89" i="93"/>
  <c r="S89" i="93" s="1"/>
  <c r="AC89" i="93" s="1"/>
  <c r="AB90" i="93" s="1"/>
  <c r="AX83" i="93"/>
  <c r="S83" i="93" s="1"/>
  <c r="AC83" i="93" s="1"/>
  <c r="AB84" i="93" s="1"/>
  <c r="AX77" i="93"/>
  <c r="S77" i="93" s="1"/>
  <c r="AC77" i="93" s="1"/>
  <c r="AB78" i="93" s="1"/>
  <c r="AX71" i="93"/>
  <c r="S71" i="93" s="1"/>
  <c r="AC71" i="93" s="1"/>
  <c r="AB72" i="93" s="1"/>
  <c r="AX65" i="93"/>
  <c r="S65" i="93" s="1"/>
  <c r="AC65" i="93" s="1"/>
  <c r="AB66" i="93" s="1"/>
  <c r="AX59" i="93"/>
  <c r="S59" i="93" s="1"/>
  <c r="AC59" i="93" s="1"/>
  <c r="AB60" i="93" s="1"/>
  <c r="AX53" i="93"/>
  <c r="S53" i="93" s="1"/>
  <c r="AC53" i="93" s="1"/>
  <c r="AB54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7" i="93"/>
  <c r="S17" i="93" s="1"/>
  <c r="AC17" i="93" s="1"/>
  <c r="AB18" i="93" s="1"/>
  <c r="AX11" i="93"/>
  <c r="S11" i="93" s="1"/>
  <c r="AC11" i="93" s="1"/>
  <c r="AB12" i="93" s="1"/>
  <c r="AX5" i="93"/>
  <c r="S5" i="93" s="1"/>
  <c r="AC5" i="93" s="1"/>
  <c r="AB6" i="93" s="1"/>
  <c r="AS3" i="81"/>
  <c r="AL3" i="81"/>
  <c r="AU3" i="81" s="1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L98" i="81"/>
  <c r="AU98" i="81" s="1"/>
  <c r="AR98" i="81"/>
  <c r="AR100" i="81" s="1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I96" i="29"/>
  <c r="AN96" i="29"/>
  <c r="AS73" i="81"/>
  <c r="AL73" i="81"/>
  <c r="AU73" i="81" s="1"/>
  <c r="AS91" i="81"/>
  <c r="AL91" i="81"/>
  <c r="AU91" i="81" s="1"/>
  <c r="AS4" i="45"/>
  <c r="AL4" i="45"/>
  <c r="AU4" i="45" s="1"/>
  <c r="AU100" i="45" s="1"/>
  <c r="C11" i="45" s="1"/>
  <c r="AJ70" i="73"/>
  <c r="AK70" i="73"/>
  <c r="AT70" i="73" s="1"/>
  <c r="AJ46" i="73"/>
  <c r="AK46" i="73"/>
  <c r="AT46" i="73" s="1"/>
  <c r="AJ16" i="73"/>
  <c r="AK16" i="73"/>
  <c r="AT16" i="73" s="1"/>
  <c r="AJ10" i="73"/>
  <c r="AK10" i="73"/>
  <c r="AT10" i="73" s="1"/>
  <c r="AK96" i="93"/>
  <c r="AT96" i="93" s="1"/>
  <c r="AK88" i="93"/>
  <c r="AT88" i="93" s="1"/>
  <c r="AJ88" i="93"/>
  <c r="AJ82" i="93"/>
  <c r="AK82" i="93"/>
  <c r="AT82" i="93" s="1"/>
  <c r="AK76" i="93"/>
  <c r="AT76" i="93" s="1"/>
  <c r="AJ76" i="93"/>
  <c r="AK70" i="93"/>
  <c r="AT70" i="93" s="1"/>
  <c r="AJ70" i="93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S6" i="81"/>
  <c r="AL6" i="81"/>
  <c r="AU6" i="81" s="1"/>
  <c r="AS24" i="81"/>
  <c r="AL24" i="81"/>
  <c r="AU24" i="81" s="1"/>
  <c r="AS42" i="81"/>
  <c r="AL42" i="81"/>
  <c r="AU42" i="81" s="1"/>
  <c r="AS60" i="81"/>
  <c r="AL60" i="81"/>
  <c r="AU60" i="81" s="1"/>
  <c r="AS95" i="81"/>
  <c r="AL95" i="81"/>
  <c r="AU95" i="81" s="1"/>
  <c r="AS79" i="81"/>
  <c r="AL79" i="81"/>
  <c r="AU79" i="81" s="1"/>
  <c r="AK77" i="73"/>
  <c r="AT77" i="73" s="1"/>
  <c r="AJ77" i="73"/>
  <c r="AK71" i="73"/>
  <c r="AT71" i="73" s="1"/>
  <c r="AJ71" i="73"/>
  <c r="AK41" i="73"/>
  <c r="AT41" i="73" s="1"/>
  <c r="AJ41" i="73"/>
  <c r="AJ11" i="73"/>
  <c r="AK11" i="73"/>
  <c r="AT11" i="73" s="1"/>
  <c r="AS50" i="81"/>
  <c r="AL50" i="81"/>
  <c r="AU50" i="81" s="1"/>
  <c r="AK94" i="93"/>
  <c r="AT94" i="93" s="1"/>
  <c r="AJ94" i="93"/>
  <c r="AJ71" i="93"/>
  <c r="AK71" i="93"/>
  <c r="AT71" i="93" s="1"/>
  <c r="AJ47" i="93"/>
  <c r="AK47" i="93"/>
  <c r="AT47" i="93" s="1"/>
  <c r="AK23" i="93"/>
  <c r="AT23" i="93" s="1"/>
  <c r="AJ23" i="93"/>
  <c r="AJ5" i="93"/>
  <c r="AK5" i="93"/>
  <c r="AT5" i="93" s="1"/>
  <c r="AS40" i="81"/>
  <c r="AL40" i="81"/>
  <c r="AU40" i="81" s="1"/>
  <c r="AS58" i="81"/>
  <c r="AL58" i="81"/>
  <c r="AU58" i="81" s="1"/>
  <c r="AS76" i="81"/>
  <c r="AL76" i="81"/>
  <c r="AU76" i="81" s="1"/>
  <c r="AS94" i="81"/>
  <c r="AL94" i="81"/>
  <c r="AU94" i="81" s="1"/>
  <c r="AS11" i="81"/>
  <c r="AL11" i="81"/>
  <c r="AU11" i="81" s="1"/>
  <c r="AS47" i="81"/>
  <c r="AL47" i="81"/>
  <c r="AU47" i="81" s="1"/>
  <c r="AS83" i="81"/>
  <c r="AL83" i="81"/>
  <c r="AU83" i="81" s="1"/>
  <c r="AS78" i="81"/>
  <c r="AL78" i="81"/>
  <c r="AU78" i="81" s="1"/>
  <c r="AS19" i="81"/>
  <c r="AL19" i="81"/>
  <c r="AU19" i="81" s="1"/>
  <c r="AS37" i="81"/>
  <c r="AL37" i="81"/>
  <c r="AU37" i="81" s="1"/>
  <c r="AJ82" i="73"/>
  <c r="AK82" i="73"/>
  <c r="AT82" i="73" s="1"/>
  <c r="AJ34" i="73"/>
  <c r="AK34" i="73"/>
  <c r="AT34" i="73" s="1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B4" i="73"/>
  <c r="AJ3" i="73"/>
  <c r="AS20" i="81"/>
  <c r="AL20" i="81"/>
  <c r="AU20" i="81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100" i="45"/>
  <c r="AX92" i="93"/>
  <c r="S92" i="93" s="1"/>
  <c r="AC92" i="93" s="1"/>
  <c r="AB93" i="93" s="1"/>
  <c r="AX86" i="93"/>
  <c r="S86" i="93" s="1"/>
  <c r="AC86" i="93" s="1"/>
  <c r="AB87" i="93" s="1"/>
  <c r="AX80" i="93"/>
  <c r="S80" i="93" s="1"/>
  <c r="AC80" i="93" s="1"/>
  <c r="AB81" i="93" s="1"/>
  <c r="AX74" i="93"/>
  <c r="S74" i="93" s="1"/>
  <c r="AC74" i="93" s="1"/>
  <c r="AB75" i="93" s="1"/>
  <c r="AX68" i="93"/>
  <c r="S68" i="93" s="1"/>
  <c r="AC68" i="93" s="1"/>
  <c r="AB69" i="93" s="1"/>
  <c r="AX62" i="93"/>
  <c r="S62" i="93" s="1"/>
  <c r="AC62" i="93" s="1"/>
  <c r="AB63" i="93" s="1"/>
  <c r="AX56" i="93"/>
  <c r="S56" i="93" s="1"/>
  <c r="AC56" i="93" s="1"/>
  <c r="AB57" i="93" s="1"/>
  <c r="AX50" i="93"/>
  <c r="S50" i="93" s="1"/>
  <c r="AC50" i="93" s="1"/>
  <c r="AB51" i="93" s="1"/>
  <c r="AX44" i="93"/>
  <c r="S44" i="93" s="1"/>
  <c r="AC44" i="93" s="1"/>
  <c r="AB45" i="93" s="1"/>
  <c r="AX38" i="93"/>
  <c r="S38" i="93" s="1"/>
  <c r="AC38" i="93" s="1"/>
  <c r="AB39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3" i="93"/>
  <c r="S3" i="93" s="1"/>
  <c r="AC3" i="93" s="1"/>
  <c r="AS84" i="81"/>
  <c r="AL84" i="81"/>
  <c r="AU84" i="81" s="1"/>
  <c r="AS10" i="81"/>
  <c r="AL10" i="81"/>
  <c r="AU10" i="81" s="1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S89" i="81"/>
  <c r="AL89" i="81"/>
  <c r="AU89" i="81" s="1"/>
  <c r="X97" i="29"/>
  <c r="Y97" i="29"/>
  <c r="AS7" i="81"/>
  <c r="AL7" i="81"/>
  <c r="AU7" i="81" s="1"/>
  <c r="AS25" i="81"/>
  <c r="AL25" i="81"/>
  <c r="AU25" i="81" s="1"/>
  <c r="AS43" i="81"/>
  <c r="AL43" i="81"/>
  <c r="AU43" i="81" s="1"/>
  <c r="AS61" i="81"/>
  <c r="AL61" i="81"/>
  <c r="AU61" i="81" s="1"/>
  <c r="AK83" i="73"/>
  <c r="AT83" i="73" s="1"/>
  <c r="AJ83" i="73"/>
  <c r="AK65" i="73"/>
  <c r="AT65" i="73" s="1"/>
  <c r="AJ65" i="73"/>
  <c r="AK47" i="73"/>
  <c r="AT47" i="73" s="1"/>
  <c r="AJ47" i="73"/>
  <c r="AK23" i="73"/>
  <c r="AT23" i="73" s="1"/>
  <c r="AJ23" i="73"/>
  <c r="AC98" i="93"/>
  <c r="AG98" i="93"/>
  <c r="AP98" i="93" s="1"/>
  <c r="AP100" i="93" s="1"/>
  <c r="AE98" i="93"/>
  <c r="AF98" i="93"/>
  <c r="AO98" i="93" s="1"/>
  <c r="AO100" i="93" s="1"/>
  <c r="AS68" i="81"/>
  <c r="AL68" i="81"/>
  <c r="AU68" i="81" s="1"/>
  <c r="AJ89" i="93"/>
  <c r="AK89" i="93"/>
  <c r="AT89" i="93" s="1"/>
  <c r="AJ65" i="93"/>
  <c r="AK65" i="93"/>
  <c r="AT65" i="93" s="1"/>
  <c r="AJ41" i="93"/>
  <c r="AK41" i="93"/>
  <c r="AT41" i="93" s="1"/>
  <c r="AJ17" i="93"/>
  <c r="AK17" i="93"/>
  <c r="AT17" i="93" s="1"/>
  <c r="AK11" i="93"/>
  <c r="AT11" i="93" s="1"/>
  <c r="AJ11" i="93"/>
  <c r="AS9" i="81"/>
  <c r="AL9" i="81"/>
  <c r="AU9" i="81" s="1"/>
  <c r="AS22" i="81"/>
  <c r="AL22" i="81"/>
  <c r="AU22" i="81" s="1"/>
  <c r="AS29" i="81"/>
  <c r="AL29" i="81"/>
  <c r="AU29" i="81" s="1"/>
  <c r="AS65" i="81"/>
  <c r="AL65" i="81"/>
  <c r="AU65" i="81" s="1"/>
  <c r="AN98" i="73"/>
  <c r="AN100" i="73" s="1"/>
  <c r="AI98" i="73"/>
  <c r="AJ76" i="73"/>
  <c r="AK76" i="73"/>
  <c r="AT76" i="73" s="1"/>
  <c r="AJ40" i="73"/>
  <c r="AK40" i="73"/>
  <c r="AT40" i="73" s="1"/>
  <c r="AJ97" i="73"/>
  <c r="AK97" i="73"/>
  <c r="AT97" i="73" s="1"/>
  <c r="AK92" i="73"/>
  <c r="AT92" i="73" s="1"/>
  <c r="AJ92" i="73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S97" i="81"/>
  <c r="AL97" i="81"/>
  <c r="AU97" i="81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S90" i="81"/>
  <c r="AL90" i="81"/>
  <c r="AU90" i="81" s="1"/>
  <c r="AS12" i="81"/>
  <c r="AL12" i="81"/>
  <c r="AU12" i="81" s="1"/>
  <c r="AS30" i="81"/>
  <c r="AL30" i="81"/>
  <c r="AU30" i="81" s="1"/>
  <c r="AS48" i="81"/>
  <c r="AL48" i="81"/>
  <c r="AU48" i="81" s="1"/>
  <c r="AS66" i="81"/>
  <c r="AL66" i="81"/>
  <c r="AU66" i="81" s="1"/>
  <c r="AS67" i="81"/>
  <c r="AL67" i="81"/>
  <c r="AU67" i="81" s="1"/>
  <c r="AS85" i="81"/>
  <c r="AL85" i="81"/>
  <c r="AU85" i="81" s="1"/>
  <c r="AK95" i="73"/>
  <c r="AT95" i="73" s="1"/>
  <c r="AJ95" i="73"/>
  <c r="AK53" i="73"/>
  <c r="AT53" i="73" s="1"/>
  <c r="AJ53" i="73"/>
  <c r="AK29" i="73"/>
  <c r="AT29" i="73" s="1"/>
  <c r="AJ29" i="73"/>
  <c r="AJ6" i="73"/>
  <c r="AK6" i="73"/>
  <c r="AT6" i="73" s="1"/>
  <c r="AS32" i="81"/>
  <c r="AL32" i="81"/>
  <c r="AU32" i="81" s="1"/>
  <c r="AJ83" i="93"/>
  <c r="AK83" i="93"/>
  <c r="AT83" i="93" s="1"/>
  <c r="AJ53" i="93"/>
  <c r="AK53" i="93"/>
  <c r="AT53" i="93" s="1"/>
  <c r="AJ35" i="93"/>
  <c r="AK35" i="93"/>
  <c r="AT35" i="93" s="1"/>
  <c r="AJ88" i="73"/>
  <c r="AK88" i="73"/>
  <c r="AT88" i="73" s="1"/>
  <c r="AJ58" i="73"/>
  <c r="AK58" i="73"/>
  <c r="AT58" i="73" s="1"/>
  <c r="AJ28" i="73"/>
  <c r="AK28" i="73"/>
  <c r="AT28" i="73" s="1"/>
  <c r="AJ5" i="73"/>
  <c r="AK5" i="73"/>
  <c r="AT5" i="73" s="1"/>
  <c r="AK98" i="73"/>
  <c r="AT98" i="73" s="1"/>
  <c r="AJ98" i="73"/>
  <c r="AS98" i="73" s="1"/>
  <c r="AJ91" i="73"/>
  <c r="AK91" i="73"/>
  <c r="AT91" i="73" s="1"/>
  <c r="AJ85" i="73"/>
  <c r="AK85" i="73"/>
  <c r="AT85" i="73" s="1"/>
  <c r="AJ79" i="73"/>
  <c r="AK79" i="73"/>
  <c r="AT79" i="73" s="1"/>
  <c r="AJ73" i="73"/>
  <c r="AK73" i="73"/>
  <c r="AT73" i="73" s="1"/>
  <c r="AJ67" i="73"/>
  <c r="AK67" i="73"/>
  <c r="AT67" i="73" s="1"/>
  <c r="AJ61" i="73"/>
  <c r="AK61" i="73"/>
  <c r="AT61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S8" i="81"/>
  <c r="AL8" i="81"/>
  <c r="AU8" i="81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X96" i="93"/>
  <c r="S96" i="93" s="1"/>
  <c r="AC96" i="93" s="1"/>
  <c r="AB97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J4" i="81"/>
  <c r="AK4" i="81"/>
  <c r="AT4" i="81" s="1"/>
  <c r="AT100" i="81" s="1"/>
  <c r="AF96" i="89"/>
  <c r="AO96" i="89" s="1"/>
  <c r="AE96" i="89"/>
  <c r="AG96" i="89"/>
  <c r="AP96" i="89" s="1"/>
  <c r="W97" i="89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S5" i="81"/>
  <c r="AL5" i="81"/>
  <c r="AU5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6" i="81"/>
  <c r="AL96" i="81"/>
  <c r="AU96" i="81" s="1"/>
  <c r="AS13" i="81"/>
  <c r="AL13" i="81"/>
  <c r="AU13" i="81" s="1"/>
  <c r="AS31" i="81"/>
  <c r="AL31" i="81"/>
  <c r="AU31" i="81" s="1"/>
  <c r="AS49" i="81"/>
  <c r="AL49" i="81"/>
  <c r="AU49" i="81" s="1"/>
  <c r="AJ7" i="73" l="1"/>
  <c r="AI96" i="89"/>
  <c r="AN96" i="89"/>
  <c r="AJ25" i="93"/>
  <c r="AK25" i="93"/>
  <c r="AT25" i="93" s="1"/>
  <c r="AJ61" i="93"/>
  <c r="AK61" i="93"/>
  <c r="AT61" i="93" s="1"/>
  <c r="AJ97" i="93"/>
  <c r="AK97" i="93"/>
  <c r="AT97" i="93" s="1"/>
  <c r="AS13" i="73"/>
  <c r="AL13" i="73"/>
  <c r="AU13" i="73" s="1"/>
  <c r="AS31" i="73"/>
  <c r="AL31" i="73"/>
  <c r="AU31" i="73" s="1"/>
  <c r="AS49" i="73"/>
  <c r="AL49" i="73"/>
  <c r="AU49" i="73" s="1"/>
  <c r="AS67" i="73"/>
  <c r="AL67" i="73"/>
  <c r="AU67" i="73" s="1"/>
  <c r="AS85" i="73"/>
  <c r="AL85" i="73"/>
  <c r="AU85" i="73" s="1"/>
  <c r="AS5" i="73"/>
  <c r="AL5" i="73"/>
  <c r="AU5" i="73" s="1"/>
  <c r="AS88" i="73"/>
  <c r="AL88" i="73"/>
  <c r="AU88" i="73" s="1"/>
  <c r="AS83" i="93"/>
  <c r="AL83" i="93"/>
  <c r="AU83" i="93" s="1"/>
  <c r="AJ14" i="93"/>
  <c r="AK14" i="93"/>
  <c r="AT14" i="93" s="1"/>
  <c r="AJ50" i="93"/>
  <c r="AK50" i="93"/>
  <c r="AT50" i="93" s="1"/>
  <c r="AJ86" i="93"/>
  <c r="AK86" i="93"/>
  <c r="AT86" i="93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97" i="73"/>
  <c r="AL97" i="73"/>
  <c r="AU97" i="73" s="1"/>
  <c r="AS17" i="93"/>
  <c r="AL17" i="93"/>
  <c r="AU17" i="93" s="1"/>
  <c r="AS89" i="93"/>
  <c r="AL89" i="93"/>
  <c r="AU89" i="93" s="1"/>
  <c r="AH97" i="29"/>
  <c r="AQ97" i="29" s="1"/>
  <c r="AB4" i="93"/>
  <c r="AJ3" i="93"/>
  <c r="AJ39" i="93"/>
  <c r="AK39" i="93"/>
  <c r="AT39" i="93" s="1"/>
  <c r="AK75" i="93"/>
  <c r="AT75" i="93" s="1"/>
  <c r="AJ75" i="93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S34" i="73"/>
  <c r="AL34" i="73"/>
  <c r="AU34" i="73" s="1"/>
  <c r="AS5" i="93"/>
  <c r="AL5" i="93"/>
  <c r="AU5" i="93" s="1"/>
  <c r="AS71" i="93"/>
  <c r="AL71" i="93"/>
  <c r="AU71" i="93" s="1"/>
  <c r="AS11" i="73"/>
  <c r="AL11" i="73"/>
  <c r="AU11" i="73" s="1"/>
  <c r="AS16" i="93"/>
  <c r="AL16" i="93"/>
  <c r="AU16" i="93" s="1"/>
  <c r="AS34" i="93"/>
  <c r="AL34" i="93"/>
  <c r="AU34" i="93" s="1"/>
  <c r="AS52" i="93"/>
  <c r="AL52" i="93"/>
  <c r="AU52" i="93" s="1"/>
  <c r="AK6" i="93"/>
  <c r="AT6" i="93" s="1"/>
  <c r="AJ6" i="93"/>
  <c r="AJ42" i="93"/>
  <c r="AK42" i="93"/>
  <c r="AT42" i="93" s="1"/>
  <c r="AK78" i="93"/>
  <c r="AT78" i="93" s="1"/>
  <c r="AJ78" i="93"/>
  <c r="AS17" i="73"/>
  <c r="AL17" i="73"/>
  <c r="AU17" i="73" s="1"/>
  <c r="AS89" i="73"/>
  <c r="AL89" i="73"/>
  <c r="AU89" i="73" s="1"/>
  <c r="AJ31" i="93"/>
  <c r="AK31" i="93"/>
  <c r="AT31" i="93" s="1"/>
  <c r="AK67" i="93"/>
  <c r="AT67" i="93" s="1"/>
  <c r="AJ67" i="93"/>
  <c r="AS53" i="73"/>
  <c r="AL53" i="73"/>
  <c r="AU53" i="73" s="1"/>
  <c r="AK20" i="93"/>
  <c r="AT20" i="93" s="1"/>
  <c r="AJ20" i="93"/>
  <c r="AJ56" i="93"/>
  <c r="AK56" i="93"/>
  <c r="AT56" i="93" s="1"/>
  <c r="AJ92" i="93"/>
  <c r="AK92" i="93"/>
  <c r="AT92" i="93" s="1"/>
  <c r="AS23" i="73"/>
  <c r="AL23" i="73"/>
  <c r="AU23" i="73" s="1"/>
  <c r="AS83" i="73"/>
  <c r="AL83" i="73"/>
  <c r="AU83" i="73" s="1"/>
  <c r="Z97" i="29"/>
  <c r="AJ9" i="93"/>
  <c r="AK9" i="93"/>
  <c r="AT9" i="93" s="1"/>
  <c r="AJ45" i="93"/>
  <c r="AK45" i="93"/>
  <c r="AT45" i="93" s="1"/>
  <c r="AK81" i="93"/>
  <c r="AT81" i="93" s="1"/>
  <c r="AJ81" i="93"/>
  <c r="AS23" i="93"/>
  <c r="AL23" i="93"/>
  <c r="AU23" i="93" s="1"/>
  <c r="AS94" i="93"/>
  <c r="AL94" i="93"/>
  <c r="AU94" i="93" s="1"/>
  <c r="AS41" i="73"/>
  <c r="AL41" i="73"/>
  <c r="AU41" i="73" s="1"/>
  <c r="AS76" i="93"/>
  <c r="AL76" i="93"/>
  <c r="AU76" i="93" s="1"/>
  <c r="AS16" i="73"/>
  <c r="AL16" i="73"/>
  <c r="AU16" i="73" s="1"/>
  <c r="AR96" i="29"/>
  <c r="AK12" i="93"/>
  <c r="AT12" i="93" s="1"/>
  <c r="AJ12" i="93"/>
  <c r="AJ48" i="93"/>
  <c r="AK48" i="93"/>
  <c r="AT48" i="93" s="1"/>
  <c r="AK84" i="93"/>
  <c r="AT84" i="93" s="1"/>
  <c r="AJ84" i="93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52" i="73"/>
  <c r="AL52" i="73"/>
  <c r="AU52" i="73" s="1"/>
  <c r="AJ77" i="93"/>
  <c r="AJ37" i="93"/>
  <c r="AK37" i="93"/>
  <c r="AT37" i="93" s="1"/>
  <c r="AJ73" i="93"/>
  <c r="AK73" i="93"/>
  <c r="AT73" i="93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S28" i="73"/>
  <c r="AL28" i="73"/>
  <c r="AU28" i="73" s="1"/>
  <c r="AS35" i="93"/>
  <c r="AL35" i="93"/>
  <c r="AU35" i="93" s="1"/>
  <c r="AK26" i="93"/>
  <c r="AT26" i="93" s="1"/>
  <c r="AJ26" i="93"/>
  <c r="AJ62" i="93"/>
  <c r="AK62" i="93"/>
  <c r="AT62" i="93" s="1"/>
  <c r="AJ98" i="93"/>
  <c r="AS98" i="93" s="1"/>
  <c r="AK98" i="93"/>
  <c r="AT98" i="93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40" i="73"/>
  <c r="AL40" i="73"/>
  <c r="AU40" i="73" s="1"/>
  <c r="AS41" i="93"/>
  <c r="AL41" i="93"/>
  <c r="AU41" i="93" s="1"/>
  <c r="AK15" i="93"/>
  <c r="AT15" i="93" s="1"/>
  <c r="AJ15" i="93"/>
  <c r="AJ51" i="93"/>
  <c r="AK51" i="93"/>
  <c r="AT51" i="93" s="1"/>
  <c r="AK87" i="93"/>
  <c r="AT87" i="93" s="1"/>
  <c r="AJ87" i="93"/>
  <c r="AS15" i="73"/>
  <c r="AL15" i="73"/>
  <c r="AU15" i="73" s="1"/>
  <c r="AS33" i="73"/>
  <c r="AL33" i="73"/>
  <c r="AU33" i="73" s="1"/>
  <c r="AS51" i="73"/>
  <c r="AL51" i="73"/>
  <c r="AU51" i="73" s="1"/>
  <c r="AS69" i="73"/>
  <c r="AL69" i="73"/>
  <c r="AU69" i="73" s="1"/>
  <c r="AS87" i="73"/>
  <c r="AL87" i="73"/>
  <c r="AU87" i="73" s="1"/>
  <c r="AS82" i="73"/>
  <c r="AL82" i="73"/>
  <c r="AU82" i="73" s="1"/>
  <c r="AS22" i="93"/>
  <c r="AL22" i="93"/>
  <c r="AU22" i="93" s="1"/>
  <c r="AS40" i="93"/>
  <c r="AL40" i="93"/>
  <c r="AU40" i="93" s="1"/>
  <c r="AS58" i="93"/>
  <c r="AL58" i="93"/>
  <c r="AU58" i="93" s="1"/>
  <c r="AJ96" i="93"/>
  <c r="AJ18" i="93"/>
  <c r="AK18" i="93"/>
  <c r="AT18" i="93" s="1"/>
  <c r="AJ54" i="93"/>
  <c r="AK54" i="93"/>
  <c r="AT54" i="93" s="1"/>
  <c r="AK90" i="93"/>
  <c r="AT90" i="93" s="1"/>
  <c r="AJ90" i="93"/>
  <c r="AJ29" i="93"/>
  <c r="AS35" i="73"/>
  <c r="AL35" i="73"/>
  <c r="AU35" i="73" s="1"/>
  <c r="Y97" i="89"/>
  <c r="X97" i="89"/>
  <c r="AS4" i="81"/>
  <c r="AL4" i="81"/>
  <c r="AU4" i="81" s="1"/>
  <c r="AJ43" i="93"/>
  <c r="AK43" i="93"/>
  <c r="AT43" i="93" s="1"/>
  <c r="AK79" i="93"/>
  <c r="AT79" i="93" s="1"/>
  <c r="AJ79" i="93"/>
  <c r="AS95" i="73"/>
  <c r="AL95" i="73"/>
  <c r="AU95" i="73" s="1"/>
  <c r="AJ32" i="93"/>
  <c r="AK32" i="93"/>
  <c r="AT32" i="93" s="1"/>
  <c r="AJ68" i="93"/>
  <c r="AK68" i="93"/>
  <c r="AT68" i="93" s="1"/>
  <c r="AS92" i="73"/>
  <c r="AL92" i="73"/>
  <c r="AU92" i="73" s="1"/>
  <c r="AS11" i="93"/>
  <c r="AL11" i="93"/>
  <c r="AU11" i="93" s="1"/>
  <c r="AS47" i="73"/>
  <c r="AL47" i="73"/>
  <c r="AU47" i="73" s="1"/>
  <c r="AJ21" i="93"/>
  <c r="AK21" i="93"/>
  <c r="AT21" i="93" s="1"/>
  <c r="AJ57" i="93"/>
  <c r="AK57" i="93"/>
  <c r="AT57" i="93" s="1"/>
  <c r="AK93" i="93"/>
  <c r="AT93" i="93" s="1"/>
  <c r="AJ93" i="93"/>
  <c r="AS3" i="73"/>
  <c r="AL3" i="73"/>
  <c r="AU3" i="73" s="1"/>
  <c r="AS71" i="73"/>
  <c r="AL71" i="73"/>
  <c r="AU71" i="73" s="1"/>
  <c r="AS46" i="73"/>
  <c r="AL46" i="73"/>
  <c r="AU46" i="73" s="1"/>
  <c r="AK24" i="93"/>
  <c r="AT24" i="93" s="1"/>
  <c r="AJ24" i="93"/>
  <c r="AJ60" i="93"/>
  <c r="AK60" i="93"/>
  <c r="AT60" i="93" s="1"/>
  <c r="AJ95" i="93"/>
  <c r="AK95" i="93"/>
  <c r="AT95" i="9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4" i="73"/>
  <c r="AL94" i="73"/>
  <c r="AU94" i="73" s="1"/>
  <c r="AS64" i="73"/>
  <c r="AL64" i="73"/>
  <c r="AU64" i="73" s="1"/>
  <c r="AJ7" i="93"/>
  <c r="AJ13" i="93"/>
  <c r="AK13" i="93"/>
  <c r="AT13" i="93" s="1"/>
  <c r="AJ49" i="93"/>
  <c r="AK49" i="93"/>
  <c r="AT49" i="93" s="1"/>
  <c r="AK85" i="93"/>
  <c r="AT85" i="93" s="1"/>
  <c r="AJ85" i="93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58" i="73"/>
  <c r="AL58" i="73"/>
  <c r="AU58" i="73" s="1"/>
  <c r="AS53" i="93"/>
  <c r="AL53" i="93"/>
  <c r="AU53" i="93" s="1"/>
  <c r="AS6" i="73"/>
  <c r="AL6" i="73"/>
  <c r="AU6" i="73" s="1"/>
  <c r="AJ38" i="93"/>
  <c r="AK38" i="93"/>
  <c r="AT38" i="93" s="1"/>
  <c r="AJ74" i="93"/>
  <c r="AK74" i="93"/>
  <c r="AT74" i="93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76" i="73"/>
  <c r="AL76" i="73"/>
  <c r="AU76" i="73" s="1"/>
  <c r="AS65" i="93"/>
  <c r="AL65" i="93"/>
  <c r="AU65" i="93" s="1"/>
  <c r="AI98" i="93"/>
  <c r="AN98" i="93"/>
  <c r="AN100" i="93" s="1"/>
  <c r="AJ27" i="93"/>
  <c r="AK27" i="93"/>
  <c r="AT27" i="93" s="1"/>
  <c r="AK63" i="93"/>
  <c r="AT63" i="93" s="1"/>
  <c r="AJ63" i="93"/>
  <c r="AJ4" i="73"/>
  <c r="AK4" i="73"/>
  <c r="AT4" i="73" s="1"/>
  <c r="AT100" i="73" s="1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47" i="93"/>
  <c r="AL47" i="93"/>
  <c r="AU47" i="93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U100" i="81"/>
  <c r="C11" i="81" s="1"/>
  <c r="F34" i="97" s="1"/>
  <c r="AK30" i="93"/>
  <c r="AT30" i="93" s="1"/>
  <c r="AJ30" i="93"/>
  <c r="AK66" i="93"/>
  <c r="AT66" i="93" s="1"/>
  <c r="AJ66" i="93"/>
  <c r="AS59" i="73"/>
  <c r="AL59" i="73"/>
  <c r="AU59" i="73" s="1"/>
  <c r="AJ19" i="93"/>
  <c r="AK19" i="93"/>
  <c r="AT19" i="93" s="1"/>
  <c r="AJ55" i="93"/>
  <c r="AK55" i="93"/>
  <c r="AT55" i="93" s="1"/>
  <c r="AJ91" i="93"/>
  <c r="AK91" i="93"/>
  <c r="AT91" i="93" s="1"/>
  <c r="AS29" i="73"/>
  <c r="AL29" i="73"/>
  <c r="AU29" i="73" s="1"/>
  <c r="AJ8" i="93"/>
  <c r="AK8" i="93"/>
  <c r="AT8" i="93" s="1"/>
  <c r="AJ44" i="93"/>
  <c r="AK44" i="93"/>
  <c r="AT44" i="93" s="1"/>
  <c r="AJ80" i="93"/>
  <c r="AK80" i="93"/>
  <c r="AT80" i="93" s="1"/>
  <c r="AL98" i="73"/>
  <c r="AU98" i="73" s="1"/>
  <c r="AR98" i="73"/>
  <c r="AR100" i="73" s="1"/>
  <c r="AS65" i="73"/>
  <c r="AL65" i="73"/>
  <c r="AU65" i="73" s="1"/>
  <c r="AK33" i="93"/>
  <c r="AT33" i="93" s="1"/>
  <c r="AJ33" i="93"/>
  <c r="AK69" i="93"/>
  <c r="AT69" i="93" s="1"/>
  <c r="AJ69" i="93"/>
  <c r="AS77" i="73"/>
  <c r="AL77" i="73"/>
  <c r="AU77" i="73" s="1"/>
  <c r="AS70" i="93"/>
  <c r="AL70" i="93"/>
  <c r="AU70" i="93" s="1"/>
  <c r="AS88" i="93"/>
  <c r="AL88" i="93"/>
  <c r="AU88" i="93" s="1"/>
  <c r="AS10" i="73"/>
  <c r="AL10" i="73"/>
  <c r="AU10" i="73" s="1"/>
  <c r="AS70" i="73"/>
  <c r="AL70" i="73"/>
  <c r="AU70" i="73" s="1"/>
  <c r="AS100" i="81"/>
  <c r="AK36" i="93"/>
  <c r="AT36" i="93" s="1"/>
  <c r="AJ36" i="93"/>
  <c r="AK72" i="93"/>
  <c r="AT72" i="93" s="1"/>
  <c r="AJ72" i="93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22" i="73"/>
  <c r="AL22" i="73"/>
  <c r="AU22" i="73" s="1"/>
  <c r="AS96" i="73"/>
  <c r="AL96" i="73"/>
  <c r="AU96" i="73" s="1"/>
  <c r="AJ59" i="93"/>
  <c r="AS7" i="73"/>
  <c r="AL7" i="73"/>
  <c r="AU7" i="73" s="1"/>
  <c r="AS4" i="73" l="1"/>
  <c r="AL4" i="73"/>
  <c r="AU4" i="73" s="1"/>
  <c r="AR98" i="93"/>
  <c r="AR100" i="93" s="1"/>
  <c r="AL98" i="93"/>
  <c r="AU98" i="93" s="1"/>
  <c r="AS13" i="93"/>
  <c r="AL13" i="93"/>
  <c r="AU13" i="93" s="1"/>
  <c r="AS24" i="93"/>
  <c r="AL24" i="93"/>
  <c r="AU24" i="93" s="1"/>
  <c r="AU100" i="73"/>
  <c r="C11" i="73" s="1"/>
  <c r="F26" i="97" s="1"/>
  <c r="AS51" i="93"/>
  <c r="AL51" i="93"/>
  <c r="AU51" i="93" s="1"/>
  <c r="AS84" i="93"/>
  <c r="AL84" i="93"/>
  <c r="AU84" i="93" s="1"/>
  <c r="AS81" i="93"/>
  <c r="AL81" i="93"/>
  <c r="AU81" i="93" s="1"/>
  <c r="AF97" i="29"/>
  <c r="AO97" i="29" s="1"/>
  <c r="AE97" i="29"/>
  <c r="W98" i="29"/>
  <c r="AG97" i="29"/>
  <c r="AP97" i="29" s="1"/>
  <c r="AS92" i="93"/>
  <c r="AL92" i="93"/>
  <c r="AU92" i="93" s="1"/>
  <c r="AS42" i="93"/>
  <c r="AL42" i="93"/>
  <c r="AU42" i="93" s="1"/>
  <c r="AS39" i="93"/>
  <c r="AL39" i="93"/>
  <c r="AU39" i="93" s="1"/>
  <c r="AS36" i="93"/>
  <c r="AL36" i="93"/>
  <c r="AU36" i="93" s="1"/>
  <c r="AS44" i="93"/>
  <c r="AL44" i="93"/>
  <c r="AU44" i="93" s="1"/>
  <c r="AS91" i="93"/>
  <c r="AL91" i="93"/>
  <c r="AU91" i="93" s="1"/>
  <c r="AS63" i="93"/>
  <c r="AL63" i="93"/>
  <c r="AU63" i="93" s="1"/>
  <c r="AS85" i="93"/>
  <c r="AL85" i="93"/>
  <c r="AU85" i="93" s="1"/>
  <c r="AS7" i="93"/>
  <c r="AL7" i="93"/>
  <c r="AU7" i="93" s="1"/>
  <c r="AS100" i="73"/>
  <c r="AS21" i="93"/>
  <c r="AL21" i="93"/>
  <c r="AU21" i="93" s="1"/>
  <c r="AS29" i="93"/>
  <c r="AL29" i="93"/>
  <c r="AU29" i="93" s="1"/>
  <c r="AS18" i="93"/>
  <c r="AL18" i="93"/>
  <c r="AU18" i="93" s="1"/>
  <c r="AS15" i="93"/>
  <c r="AL15" i="93"/>
  <c r="AU15" i="93" s="1"/>
  <c r="AS67" i="93"/>
  <c r="AL67" i="93"/>
  <c r="AU67" i="93" s="1"/>
  <c r="AS6" i="93"/>
  <c r="AL6" i="93"/>
  <c r="AU6" i="93" s="1"/>
  <c r="AS3" i="93"/>
  <c r="AL3" i="93"/>
  <c r="AU3" i="93" s="1"/>
  <c r="AS86" i="93"/>
  <c r="AL86" i="93"/>
  <c r="AU86" i="93" s="1"/>
  <c r="AS61" i="93"/>
  <c r="AL61" i="93"/>
  <c r="AU61" i="93" s="1"/>
  <c r="AS59" i="93"/>
  <c r="AL59" i="93"/>
  <c r="AU59" i="93" s="1"/>
  <c r="AS69" i="93"/>
  <c r="AL69" i="93"/>
  <c r="AU69" i="93" s="1"/>
  <c r="AS66" i="93"/>
  <c r="AL66" i="93"/>
  <c r="AU66" i="93" s="1"/>
  <c r="AS74" i="93"/>
  <c r="AL74" i="93"/>
  <c r="AU74" i="93" s="1"/>
  <c r="AS93" i="93"/>
  <c r="AL93" i="93"/>
  <c r="AU93" i="93" s="1"/>
  <c r="AS79" i="93"/>
  <c r="AL79" i="93"/>
  <c r="AU79" i="93" s="1"/>
  <c r="AH97" i="89"/>
  <c r="AQ97" i="89" s="1"/>
  <c r="AS90" i="93"/>
  <c r="AL90" i="93"/>
  <c r="AU90" i="93" s="1"/>
  <c r="AS96" i="93"/>
  <c r="AL96" i="93"/>
  <c r="AU96" i="93" s="1"/>
  <c r="AS62" i="93"/>
  <c r="AL62" i="93"/>
  <c r="AU62" i="93" s="1"/>
  <c r="AS73" i="93"/>
  <c r="AL73" i="93"/>
  <c r="AU73" i="93" s="1"/>
  <c r="AS56" i="93"/>
  <c r="AL56" i="93"/>
  <c r="AU56" i="93" s="1"/>
  <c r="AJ4" i="93"/>
  <c r="AK4" i="93"/>
  <c r="AT4" i="93" s="1"/>
  <c r="AT100" i="93" s="1"/>
  <c r="AS8" i="93"/>
  <c r="AL8" i="93"/>
  <c r="AU8" i="93" s="1"/>
  <c r="AS55" i="93"/>
  <c r="AL55" i="93"/>
  <c r="AU55" i="93" s="1"/>
  <c r="AS95" i="93"/>
  <c r="AL95" i="93"/>
  <c r="AU95" i="93" s="1"/>
  <c r="AS68" i="93"/>
  <c r="AL68" i="93"/>
  <c r="AU68" i="93" s="1"/>
  <c r="AS87" i="93"/>
  <c r="AL87" i="93"/>
  <c r="AU87" i="93" s="1"/>
  <c r="AS26" i="93"/>
  <c r="AL26" i="93"/>
  <c r="AU26" i="93" s="1"/>
  <c r="AS48" i="93"/>
  <c r="AL48" i="93"/>
  <c r="AU48" i="93" s="1"/>
  <c r="AS45" i="93"/>
  <c r="AL45" i="93"/>
  <c r="AU45" i="93" s="1"/>
  <c r="AS20" i="93"/>
  <c r="AL20" i="93"/>
  <c r="AU20" i="93" s="1"/>
  <c r="AS78" i="93"/>
  <c r="AL78" i="93"/>
  <c r="AU78" i="93" s="1"/>
  <c r="AS75" i="93"/>
  <c r="AL75" i="93"/>
  <c r="AU75" i="93" s="1"/>
  <c r="AS50" i="93"/>
  <c r="AL50" i="93"/>
  <c r="AU50" i="93" s="1"/>
  <c r="AS25" i="93"/>
  <c r="AL25" i="93"/>
  <c r="AU25" i="93" s="1"/>
  <c r="AS33" i="93"/>
  <c r="AL33" i="93"/>
  <c r="AU33" i="93" s="1"/>
  <c r="AS30" i="93"/>
  <c r="AL30" i="93"/>
  <c r="AU30" i="93" s="1"/>
  <c r="AS27" i="93"/>
  <c r="AL27" i="93"/>
  <c r="AU27" i="93" s="1"/>
  <c r="AS38" i="93"/>
  <c r="AL38" i="93"/>
  <c r="AU38" i="93" s="1"/>
  <c r="AS49" i="93"/>
  <c r="AL49" i="93"/>
  <c r="AU49" i="93" s="1"/>
  <c r="Z97" i="89"/>
  <c r="AS37" i="93"/>
  <c r="AL37" i="93"/>
  <c r="AU37" i="93" s="1"/>
  <c r="AS12" i="93"/>
  <c r="AL12" i="93"/>
  <c r="AU12" i="93" s="1"/>
  <c r="AS31" i="93"/>
  <c r="AL31" i="93"/>
  <c r="AU31" i="93" s="1"/>
  <c r="AS72" i="93"/>
  <c r="AL72" i="93"/>
  <c r="AU72" i="93" s="1"/>
  <c r="AS80" i="93"/>
  <c r="AL80" i="93"/>
  <c r="AU80" i="93" s="1"/>
  <c r="AS19" i="93"/>
  <c r="AL19" i="93"/>
  <c r="AU19" i="93" s="1"/>
  <c r="AS60" i="93"/>
  <c r="AL60" i="93"/>
  <c r="AU60" i="93" s="1"/>
  <c r="AS57" i="93"/>
  <c r="AL57" i="93"/>
  <c r="AU57" i="93" s="1"/>
  <c r="AS32" i="93"/>
  <c r="AL32" i="93"/>
  <c r="AU32" i="93" s="1"/>
  <c r="AS43" i="93"/>
  <c r="AL43" i="93"/>
  <c r="AU43" i="93" s="1"/>
  <c r="AS54" i="93"/>
  <c r="AL54" i="93"/>
  <c r="AU54" i="93" s="1"/>
  <c r="AS77" i="93"/>
  <c r="AL77" i="93"/>
  <c r="AU77" i="93" s="1"/>
  <c r="AS9" i="93"/>
  <c r="AL9" i="93"/>
  <c r="AU9" i="93" s="1"/>
  <c r="AS14" i="93"/>
  <c r="AL14" i="93"/>
  <c r="AU14" i="93" s="1"/>
  <c r="AS97" i="93"/>
  <c r="AL97" i="93"/>
  <c r="AU97" i="93" s="1"/>
  <c r="AR96" i="89"/>
  <c r="Y98" i="29" l="1"/>
  <c r="X98" i="29"/>
  <c r="AI97" i="29"/>
  <c r="AN97" i="29"/>
  <c r="AG97" i="89"/>
  <c r="AP97" i="89" s="1"/>
  <c r="AF97" i="89"/>
  <c r="AO97" i="89" s="1"/>
  <c r="AE97" i="89"/>
  <c r="W98" i="89"/>
  <c r="AS4" i="93"/>
  <c r="AS100" i="93" s="1"/>
  <c r="AL4" i="93"/>
  <c r="AU4" i="93" s="1"/>
  <c r="AU100" i="93" s="1"/>
  <c r="C11" i="93" s="1"/>
  <c r="F46" i="97" s="1"/>
  <c r="X98" i="89" l="1"/>
  <c r="Y98" i="89"/>
  <c r="AH98" i="29"/>
  <c r="AQ98" i="29" s="1"/>
  <c r="AQ100" i="29" s="1"/>
  <c r="AX3" i="29"/>
  <c r="S3" i="29" s="1"/>
  <c r="AC3" i="29" s="1"/>
  <c r="AX4" i="29"/>
  <c r="S4" i="29" s="1"/>
  <c r="AC4" i="29" s="1"/>
  <c r="AB5" i="29" s="1"/>
  <c r="AZ3" i="29"/>
  <c r="AX5" i="29" s="1"/>
  <c r="S5" i="29" s="1"/>
  <c r="AC5" i="29" s="1"/>
  <c r="AB6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3" i="29"/>
  <c r="S93" i="29" s="1"/>
  <c r="AC93" i="29" s="1"/>
  <c r="AB94" i="29" s="1"/>
  <c r="AX95" i="29"/>
  <c r="S95" i="29" s="1"/>
  <c r="AC95" i="29" s="1"/>
  <c r="AB96" i="29" s="1"/>
  <c r="AX96" i="29"/>
  <c r="S96" i="29" s="1"/>
  <c r="AC96" i="29" s="1"/>
  <c r="AB97" i="29" s="1"/>
  <c r="AX94" i="29"/>
  <c r="S94" i="29" s="1"/>
  <c r="AC94" i="29" s="1"/>
  <c r="AB95" i="29" s="1"/>
  <c r="AX97" i="29"/>
  <c r="S97" i="29" s="1"/>
  <c r="AC97" i="29" s="1"/>
  <c r="AB98" i="29" s="1"/>
  <c r="AR97" i="29"/>
  <c r="AN97" i="89"/>
  <c r="AI97" i="89"/>
  <c r="Z98" i="29"/>
  <c r="AX6" i="29" l="1"/>
  <c r="S6" i="29" s="1"/>
  <c r="AC6" i="29" s="1"/>
  <c r="AB7" i="29" s="1"/>
  <c r="AJ75" i="29"/>
  <c r="AK75" i="29"/>
  <c r="AT75" i="29" s="1"/>
  <c r="AJ45" i="29"/>
  <c r="AK45" i="29"/>
  <c r="AT45" i="29" s="1"/>
  <c r="AK94" i="29"/>
  <c r="AT94" i="29" s="1"/>
  <c r="AJ94" i="29"/>
  <c r="AK88" i="29"/>
  <c r="AT88" i="29" s="1"/>
  <c r="AJ88" i="29"/>
  <c r="AK82" i="29"/>
  <c r="AT82" i="29" s="1"/>
  <c r="AJ82" i="29"/>
  <c r="AK76" i="29"/>
  <c r="AT76" i="29" s="1"/>
  <c r="AJ76" i="29"/>
  <c r="AK70" i="29"/>
  <c r="AT70" i="29" s="1"/>
  <c r="AJ70" i="29"/>
  <c r="AK64" i="29"/>
  <c r="AT64" i="29" s="1"/>
  <c r="AJ64" i="29"/>
  <c r="AK58" i="29"/>
  <c r="AT58" i="29" s="1"/>
  <c r="AJ58" i="29"/>
  <c r="AK52" i="29"/>
  <c r="AT52" i="29" s="1"/>
  <c r="AJ52" i="29"/>
  <c r="AJ46" i="29"/>
  <c r="AK46" i="29"/>
  <c r="AT46" i="29" s="1"/>
  <c r="AK40" i="29"/>
  <c r="AT40" i="29" s="1"/>
  <c r="AJ40" i="29"/>
  <c r="AK34" i="29"/>
  <c r="AT34" i="29" s="1"/>
  <c r="AJ34" i="29"/>
  <c r="AJ28" i="29"/>
  <c r="AK28" i="29"/>
  <c r="AT28" i="29" s="1"/>
  <c r="AK22" i="29"/>
  <c r="AT22" i="29" s="1"/>
  <c r="AJ22" i="29"/>
  <c r="AK16" i="29"/>
  <c r="AT16" i="29" s="1"/>
  <c r="AJ16" i="29"/>
  <c r="AJ10" i="29"/>
  <c r="AK10" i="29"/>
  <c r="AT10" i="29" s="1"/>
  <c r="AJ5" i="29"/>
  <c r="AK5" i="29"/>
  <c r="AT5" i="29" s="1"/>
  <c r="AJ81" i="29"/>
  <c r="AK81" i="29"/>
  <c r="AT81" i="29" s="1"/>
  <c r="AJ63" i="29"/>
  <c r="AK63" i="29"/>
  <c r="AT63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K9" i="29"/>
  <c r="AT9" i="29" s="1"/>
  <c r="AJ9" i="29"/>
  <c r="AJ3" i="29"/>
  <c r="AB4" i="29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K56" i="29"/>
  <c r="AT56" i="29" s="1"/>
  <c r="AJ56" i="29"/>
  <c r="AJ50" i="29"/>
  <c r="AK50" i="29"/>
  <c r="AT50" i="29" s="1"/>
  <c r="AJ44" i="29"/>
  <c r="AK44" i="29"/>
  <c r="AT44" i="29" s="1"/>
  <c r="AK38" i="29"/>
  <c r="AT38" i="29" s="1"/>
  <c r="AJ38" i="29"/>
  <c r="AJ32" i="29"/>
  <c r="AK32" i="29"/>
  <c r="AT32" i="29" s="1"/>
  <c r="AJ26" i="29"/>
  <c r="AK26" i="29"/>
  <c r="AT26" i="29" s="1"/>
  <c r="AK20" i="29"/>
  <c r="AT20" i="29" s="1"/>
  <c r="AJ20" i="29"/>
  <c r="AJ14" i="29"/>
  <c r="AK14" i="29"/>
  <c r="AT14" i="29" s="1"/>
  <c r="AK8" i="29"/>
  <c r="AT8" i="29" s="1"/>
  <c r="AJ8" i="29"/>
  <c r="AJ93" i="29"/>
  <c r="AK93" i="29"/>
  <c r="AT93" i="29" s="1"/>
  <c r="AJ57" i="29"/>
  <c r="AK57" i="29"/>
  <c r="AT57" i="29" s="1"/>
  <c r="AJ95" i="29"/>
  <c r="AK95" i="29"/>
  <c r="AT95" i="29" s="1"/>
  <c r="AK79" i="29"/>
  <c r="AT79" i="29" s="1"/>
  <c r="AJ79" i="29"/>
  <c r="AK61" i="29"/>
  <c r="AT61" i="29" s="1"/>
  <c r="AJ61" i="29"/>
  <c r="AK43" i="29"/>
  <c r="AT43" i="29" s="1"/>
  <c r="AJ43" i="29"/>
  <c r="AJ7" i="29"/>
  <c r="AK7" i="29"/>
  <c r="AT7" i="29" s="1"/>
  <c r="AJ69" i="29"/>
  <c r="AK69" i="29"/>
  <c r="AT69" i="29" s="1"/>
  <c r="AJ51" i="29"/>
  <c r="AK51" i="29"/>
  <c r="AT51" i="29" s="1"/>
  <c r="AK91" i="29"/>
  <c r="AT91" i="29" s="1"/>
  <c r="AJ91" i="29"/>
  <c r="AK73" i="29"/>
  <c r="AT73" i="29" s="1"/>
  <c r="AJ73" i="29"/>
  <c r="AK55" i="29"/>
  <c r="AT55" i="29" s="1"/>
  <c r="AJ55" i="29"/>
  <c r="AK37" i="29"/>
  <c r="AT37" i="29" s="1"/>
  <c r="AJ37" i="29"/>
  <c r="AK25" i="29"/>
  <c r="AT25" i="29" s="1"/>
  <c r="AJ25" i="29"/>
  <c r="AK19" i="29"/>
  <c r="AT19" i="29" s="1"/>
  <c r="AJ19" i="29"/>
  <c r="AR97" i="89"/>
  <c r="AK97" i="29"/>
  <c r="AT97" i="29" s="1"/>
  <c r="AJ97" i="29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H98" i="89"/>
  <c r="AQ98" i="89" s="1"/>
  <c r="AQ100" i="89" s="1"/>
  <c r="AZ3" i="89"/>
  <c r="AX4" i="89" s="1"/>
  <c r="S4" i="89" s="1"/>
  <c r="AC4" i="89" s="1"/>
  <c r="AB5" i="89" s="1"/>
  <c r="AX6" i="89"/>
  <c r="S6" i="89" s="1"/>
  <c r="AC6" i="89" s="1"/>
  <c r="AB7" i="89" s="1"/>
  <c r="AX7" i="89"/>
  <c r="S7" i="89" s="1"/>
  <c r="AC7" i="89" s="1"/>
  <c r="AB8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3" i="89"/>
  <c r="S93" i="89" s="1"/>
  <c r="AC93" i="89" s="1"/>
  <c r="AB94" i="89" s="1"/>
  <c r="AX96" i="89"/>
  <c r="S96" i="89" s="1"/>
  <c r="AC96" i="89" s="1"/>
  <c r="AB97" i="89" s="1"/>
  <c r="AX94" i="89"/>
  <c r="S94" i="89" s="1"/>
  <c r="AC94" i="89" s="1"/>
  <c r="AB95" i="89" s="1"/>
  <c r="AX95" i="89"/>
  <c r="S95" i="89" s="1"/>
  <c r="AC95" i="89" s="1"/>
  <c r="AB96" i="89" s="1"/>
  <c r="AX97" i="89"/>
  <c r="S97" i="89" s="1"/>
  <c r="AC97" i="89" s="1"/>
  <c r="AB98" i="89" s="1"/>
  <c r="AJ87" i="29"/>
  <c r="AK87" i="29"/>
  <c r="AT87" i="29" s="1"/>
  <c r="AJ39" i="29"/>
  <c r="AK39" i="29"/>
  <c r="AT39" i="29" s="1"/>
  <c r="AG98" i="29"/>
  <c r="AP98" i="29" s="1"/>
  <c r="AP100" i="29" s="1"/>
  <c r="AE98" i="29"/>
  <c r="AK98" i="29" s="1"/>
  <c r="AT98" i="29" s="1"/>
  <c r="AF98" i="29"/>
  <c r="AO98" i="29" s="1"/>
  <c r="AO100" i="29" s="1"/>
  <c r="AC98" i="29"/>
  <c r="AJ98" i="29" s="1"/>
  <c r="AS98" i="29" s="1"/>
  <c r="AK85" i="29"/>
  <c r="AT85" i="29" s="1"/>
  <c r="AJ85" i="29"/>
  <c r="AK67" i="29"/>
  <c r="AT67" i="29" s="1"/>
  <c r="AJ67" i="29"/>
  <c r="AK49" i="29"/>
  <c r="AT49" i="29" s="1"/>
  <c r="AJ49" i="29"/>
  <c r="AK31" i="29"/>
  <c r="AT31" i="29" s="1"/>
  <c r="AJ31" i="29"/>
  <c r="AK13" i="29"/>
  <c r="AT13" i="29" s="1"/>
  <c r="AJ13" i="29"/>
  <c r="AJ96" i="29"/>
  <c r="AK96" i="29"/>
  <c r="AT96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K53" i="29"/>
  <c r="AT53" i="29" s="1"/>
  <c r="AJ53" i="29"/>
  <c r="AJ47" i="29"/>
  <c r="AK47" i="29"/>
  <c r="AT47" i="29" s="1"/>
  <c r="AJ41" i="29"/>
  <c r="AK41" i="29"/>
  <c r="AT41" i="29" s="1"/>
  <c r="AK35" i="29"/>
  <c r="AT35" i="29" s="1"/>
  <c r="AJ35" i="29"/>
  <c r="AJ29" i="29"/>
  <c r="AK29" i="29"/>
  <c r="AT29" i="29" s="1"/>
  <c r="AJ23" i="29"/>
  <c r="AK23" i="29"/>
  <c r="AT23" i="29" s="1"/>
  <c r="AK17" i="29"/>
  <c r="AT17" i="29" s="1"/>
  <c r="AJ17" i="29"/>
  <c r="AJ11" i="29"/>
  <c r="AK11" i="29"/>
  <c r="AT11" i="29" s="1"/>
  <c r="Z98" i="89"/>
  <c r="AX17" i="89" l="1"/>
  <c r="S17" i="89" s="1"/>
  <c r="AC17" i="89" s="1"/>
  <c r="AB18" i="89" s="1"/>
  <c r="AX11" i="89"/>
  <c r="S11" i="89" s="1"/>
  <c r="AC11" i="89" s="1"/>
  <c r="AB12" i="89" s="1"/>
  <c r="AX16" i="89"/>
  <c r="S16" i="89" s="1"/>
  <c r="AC16" i="89" s="1"/>
  <c r="AB17" i="89" s="1"/>
  <c r="AX10" i="89"/>
  <c r="S10" i="89" s="1"/>
  <c r="AC10" i="89" s="1"/>
  <c r="AB11" i="89" s="1"/>
  <c r="AX15" i="89"/>
  <c r="S15" i="89" s="1"/>
  <c r="AC15" i="89" s="1"/>
  <c r="AB16" i="89" s="1"/>
  <c r="AX8" i="89"/>
  <c r="S8" i="89" s="1"/>
  <c r="AC8" i="89" s="1"/>
  <c r="AB9" i="89" s="1"/>
  <c r="AK5" i="89"/>
  <c r="AT5" i="89" s="1"/>
  <c r="AS67" i="29"/>
  <c r="AL67" i="29"/>
  <c r="AU67" i="29" s="1"/>
  <c r="AJ32" i="89"/>
  <c r="AK32" i="89"/>
  <c r="AT32" i="89" s="1"/>
  <c r="AF98" i="89"/>
  <c r="AO98" i="89" s="1"/>
  <c r="AO100" i="89" s="1"/>
  <c r="AG98" i="89"/>
  <c r="AP98" i="89" s="1"/>
  <c r="AP100" i="89" s="1"/>
  <c r="AE98" i="89"/>
  <c r="AC98" i="89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6" i="29"/>
  <c r="AL96" i="29"/>
  <c r="AU96" i="29" s="1"/>
  <c r="AS87" i="29"/>
  <c r="AL87" i="29"/>
  <c r="AU87" i="29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K63" i="89"/>
  <c r="AT63" i="89" s="1"/>
  <c r="AJ63" i="89"/>
  <c r="AJ57" i="89"/>
  <c r="AK57" i="89"/>
  <c r="AT57" i="89" s="1"/>
  <c r="AJ51" i="89"/>
  <c r="AK51" i="89"/>
  <c r="AT51" i="89" s="1"/>
  <c r="AK45" i="89"/>
  <c r="AT45" i="89" s="1"/>
  <c r="AJ45" i="89"/>
  <c r="AJ39" i="89"/>
  <c r="AK39" i="89"/>
  <c r="AT39" i="89" s="1"/>
  <c r="AJ33" i="89"/>
  <c r="AK33" i="89"/>
  <c r="AT33" i="89" s="1"/>
  <c r="AK27" i="89"/>
  <c r="AT27" i="89" s="1"/>
  <c r="AJ27" i="89"/>
  <c r="AJ21" i="89"/>
  <c r="AK21" i="89"/>
  <c r="AT21" i="89" s="1"/>
  <c r="AK15" i="89"/>
  <c r="AT15" i="89" s="1"/>
  <c r="AK9" i="89"/>
  <c r="AT9" i="89" s="1"/>
  <c r="AS19" i="29"/>
  <c r="AL19" i="29"/>
  <c r="AU19" i="29" s="1"/>
  <c r="AS55" i="29"/>
  <c r="AL55" i="29"/>
  <c r="AU55" i="29" s="1"/>
  <c r="AS43" i="29"/>
  <c r="AL43" i="29"/>
  <c r="AU43" i="29" s="1"/>
  <c r="AS8" i="29"/>
  <c r="AL8" i="29"/>
  <c r="AU8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4" i="29"/>
  <c r="AL94" i="29"/>
  <c r="AU94" i="29" s="1"/>
  <c r="AJ98" i="89"/>
  <c r="AS98" i="89" s="1"/>
  <c r="AK98" i="89"/>
  <c r="AT98" i="89" s="1"/>
  <c r="AJ74" i="89"/>
  <c r="AK74" i="89"/>
  <c r="AT74" i="89" s="1"/>
  <c r="AJ50" i="89"/>
  <c r="AK50" i="89"/>
  <c r="AT50" i="89" s="1"/>
  <c r="AJ14" i="89"/>
  <c r="AK14" i="89"/>
  <c r="AT14" i="89" s="1"/>
  <c r="AJ8" i="89"/>
  <c r="AK8" i="89"/>
  <c r="AT8" i="89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S51" i="29"/>
  <c r="AL51" i="29"/>
  <c r="AU51" i="29" s="1"/>
  <c r="AS95" i="29"/>
  <c r="AL95" i="29"/>
  <c r="AU95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15" i="29"/>
  <c r="AL15" i="29"/>
  <c r="AU15" i="29" s="1"/>
  <c r="AS33" i="29"/>
  <c r="AL33" i="29"/>
  <c r="AU33" i="29" s="1"/>
  <c r="AS5" i="29"/>
  <c r="AL5" i="29"/>
  <c r="AU5" i="29" s="1"/>
  <c r="AS13" i="29"/>
  <c r="AL13" i="29"/>
  <c r="AU13" i="29" s="1"/>
  <c r="AN98" i="29"/>
  <c r="AN100" i="29" s="1"/>
  <c r="AI98" i="29"/>
  <c r="AJ68" i="89"/>
  <c r="AK68" i="89"/>
  <c r="AT68" i="89" s="1"/>
  <c r="AJ44" i="89"/>
  <c r="AK44" i="89"/>
  <c r="AT44" i="8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J96" i="89"/>
  <c r="AK96" i="89"/>
  <c r="AT96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K13" i="89"/>
  <c r="AT13" i="89" s="1"/>
  <c r="AJ13" i="89"/>
  <c r="AJ7" i="89"/>
  <c r="AK7" i="89"/>
  <c r="AT7" i="89" s="1"/>
  <c r="AS97" i="29"/>
  <c r="AL97" i="29"/>
  <c r="AU97" i="29" s="1"/>
  <c r="AS25" i="29"/>
  <c r="AL25" i="29"/>
  <c r="AU25" i="29" s="1"/>
  <c r="AS73" i="29"/>
  <c r="AL73" i="29"/>
  <c r="AU73" i="29" s="1"/>
  <c r="AS61" i="29"/>
  <c r="AL61" i="29"/>
  <c r="AU61" i="29" s="1"/>
  <c r="AJ4" i="29"/>
  <c r="AK4" i="29"/>
  <c r="AT4" i="29" s="1"/>
  <c r="AT100" i="29" s="1"/>
  <c r="AS64" i="29"/>
  <c r="AL64" i="29"/>
  <c r="AU64" i="29" s="1"/>
  <c r="AS82" i="29"/>
  <c r="AL82" i="29"/>
  <c r="AU82" i="29" s="1"/>
  <c r="AJ80" i="89"/>
  <c r="AK80" i="89"/>
  <c r="AT80" i="89" s="1"/>
  <c r="AJ56" i="89"/>
  <c r="AK56" i="89"/>
  <c r="AT56" i="89" s="1"/>
  <c r="AJ26" i="89"/>
  <c r="AK26" i="89"/>
  <c r="AT26" i="89" s="1"/>
  <c r="AS17" i="29"/>
  <c r="AL17" i="29"/>
  <c r="AU17" i="29" s="1"/>
  <c r="AS35" i="29"/>
  <c r="AL35" i="29"/>
  <c r="AU35" i="29" s="1"/>
  <c r="AS53" i="29"/>
  <c r="AL53" i="29"/>
  <c r="AU53" i="29" s="1"/>
  <c r="AS31" i="29"/>
  <c r="AL31" i="29"/>
  <c r="AU31" i="29" s="1"/>
  <c r="AS85" i="29"/>
  <c r="AL85" i="29"/>
  <c r="AU85" i="29" s="1"/>
  <c r="AJ95" i="89"/>
  <c r="AK95" i="89"/>
  <c r="AT95" i="89" s="1"/>
  <c r="AJ90" i="89"/>
  <c r="AK90" i="89"/>
  <c r="AT90" i="89" s="1"/>
  <c r="AJ84" i="89"/>
  <c r="AK84" i="89"/>
  <c r="AT84" i="89" s="1"/>
  <c r="AJ78" i="89"/>
  <c r="AK78" i="89"/>
  <c r="AT78" i="89" s="1"/>
  <c r="AK72" i="89"/>
  <c r="AT72" i="89" s="1"/>
  <c r="AJ72" i="89"/>
  <c r="AJ66" i="89"/>
  <c r="AK66" i="89"/>
  <c r="AT66" i="89" s="1"/>
  <c r="AJ60" i="89"/>
  <c r="AK60" i="89"/>
  <c r="AT60" i="89" s="1"/>
  <c r="AK54" i="89"/>
  <c r="AT54" i="89" s="1"/>
  <c r="AJ54" i="89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X3" i="89"/>
  <c r="S3" i="89" s="1"/>
  <c r="AC3" i="89" s="1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69" i="29"/>
  <c r="AL69" i="29"/>
  <c r="AU69" i="29" s="1"/>
  <c r="AS57" i="29"/>
  <c r="AL57" i="29"/>
  <c r="AU57" i="29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3" i="29"/>
  <c r="AL3" i="29"/>
  <c r="AU3" i="29" s="1"/>
  <c r="AS21" i="29"/>
  <c r="AL21" i="29"/>
  <c r="AU21" i="29" s="1"/>
  <c r="AS63" i="29"/>
  <c r="AL63" i="29"/>
  <c r="AU63" i="29" s="1"/>
  <c r="AS10" i="29"/>
  <c r="AL10" i="29"/>
  <c r="AU10" i="29" s="1"/>
  <c r="AS28" i="29"/>
  <c r="AL28" i="29"/>
  <c r="AU28" i="29" s="1"/>
  <c r="AS46" i="29"/>
  <c r="AL46" i="29"/>
  <c r="AU46" i="29" s="1"/>
  <c r="AS45" i="29"/>
  <c r="AL45" i="29"/>
  <c r="AU45" i="29" s="1"/>
  <c r="AJ86" i="89"/>
  <c r="AK86" i="89"/>
  <c r="AT86" i="89" s="1"/>
  <c r="AJ62" i="89"/>
  <c r="AK62" i="89"/>
  <c r="AT62" i="89" s="1"/>
  <c r="AJ20" i="89"/>
  <c r="AK20" i="89"/>
  <c r="AT20" i="89" s="1"/>
  <c r="AS71" i="29"/>
  <c r="AL71" i="29"/>
  <c r="AU71" i="29" s="1"/>
  <c r="AS89" i="29"/>
  <c r="AL89" i="29"/>
  <c r="AU89" i="29" s="1"/>
  <c r="AS39" i="29"/>
  <c r="AL39" i="29"/>
  <c r="AU39" i="29" s="1"/>
  <c r="AJ97" i="89"/>
  <c r="AK97" i="89"/>
  <c r="AT97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J11" i="89"/>
  <c r="AK11" i="89"/>
  <c r="AT11" i="89" s="1"/>
  <c r="AX5" i="89"/>
  <c r="S5" i="89" s="1"/>
  <c r="AC5" i="89" s="1"/>
  <c r="AB6" i="89" s="1"/>
  <c r="AS37" i="29"/>
  <c r="AL37" i="29"/>
  <c r="AU37" i="29" s="1"/>
  <c r="AS91" i="29"/>
  <c r="AL91" i="29"/>
  <c r="AU91" i="29" s="1"/>
  <c r="AS79" i="29"/>
  <c r="AL79" i="29"/>
  <c r="AU79" i="29" s="1"/>
  <c r="AS20" i="29"/>
  <c r="AL20" i="29"/>
  <c r="AU20" i="29" s="1"/>
  <c r="AS38" i="29"/>
  <c r="AL38" i="29"/>
  <c r="AU38" i="29" s="1"/>
  <c r="AS56" i="29"/>
  <c r="AL56" i="29"/>
  <c r="AU56" i="29" s="1"/>
  <c r="AS9" i="29"/>
  <c r="AL9" i="29"/>
  <c r="AU9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J92" i="89"/>
  <c r="AK92" i="89"/>
  <c r="AT92" i="89" s="1"/>
  <c r="AJ38" i="89"/>
  <c r="AK38" i="89"/>
  <c r="AT38" i="89" s="1"/>
  <c r="AS49" i="29"/>
  <c r="AL49" i="29"/>
  <c r="AU49" i="29" s="1"/>
  <c r="AJ94" i="89"/>
  <c r="AK94" i="89"/>
  <c r="AT94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X9" i="89"/>
  <c r="S9" i="89" s="1"/>
  <c r="AC9" i="89" s="1"/>
  <c r="AB10" i="89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7" i="29"/>
  <c r="AL7" i="29"/>
  <c r="AU7" i="29" s="1"/>
  <c r="AS93" i="29"/>
  <c r="AL93" i="29"/>
  <c r="AU93" i="29" s="1"/>
  <c r="AS74" i="29"/>
  <c r="AL74" i="29"/>
  <c r="AU74" i="29" s="1"/>
  <c r="AS92" i="29"/>
  <c r="AL92" i="29"/>
  <c r="AU92" i="29" s="1"/>
  <c r="AS27" i="29"/>
  <c r="AL27" i="29"/>
  <c r="AU27" i="29" s="1"/>
  <c r="AS81" i="29"/>
  <c r="AL81" i="29"/>
  <c r="AU81" i="29" s="1"/>
  <c r="AS75" i="29"/>
  <c r="AL75" i="29"/>
  <c r="AU75" i="29" s="1"/>
  <c r="AJ15" i="89" l="1"/>
  <c r="AJ6" i="89"/>
  <c r="AK6" i="89"/>
  <c r="AT6" i="89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7" i="89"/>
  <c r="AL97" i="89"/>
  <c r="AU97" i="89" s="1"/>
  <c r="AS86" i="89"/>
  <c r="AL86" i="89"/>
  <c r="AU86" i="89" s="1"/>
  <c r="AS54" i="89"/>
  <c r="AL54" i="89"/>
  <c r="AU54" i="89" s="1"/>
  <c r="AS72" i="89"/>
  <c r="AL72" i="89"/>
  <c r="AU72" i="89" s="1"/>
  <c r="AS13" i="89"/>
  <c r="AL13" i="89"/>
  <c r="AU13" i="89" s="1"/>
  <c r="AS92" i="89"/>
  <c r="AL92" i="89"/>
  <c r="AU92" i="89" s="1"/>
  <c r="AJ10" i="89"/>
  <c r="AK10" i="89"/>
  <c r="AT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18" i="89"/>
  <c r="AL18" i="89"/>
  <c r="AU18" i="89" s="1"/>
  <c r="AS36" i="89"/>
  <c r="AL36" i="89"/>
  <c r="AU36" i="89" s="1"/>
  <c r="AS90" i="89"/>
  <c r="AL90" i="89"/>
  <c r="AU90" i="89" s="1"/>
  <c r="AS80" i="89"/>
  <c r="AL80" i="89"/>
  <c r="AU80" i="89" s="1"/>
  <c r="AS4" i="29"/>
  <c r="AL4" i="29"/>
  <c r="AU4" i="2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68" i="89"/>
  <c r="AL68" i="89"/>
  <c r="AU68" i="89" s="1"/>
  <c r="AS14" i="89"/>
  <c r="AL14" i="89"/>
  <c r="AU14" i="89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32" i="89"/>
  <c r="AL32" i="89"/>
  <c r="AU32" i="89" s="1"/>
  <c r="AS40" i="89"/>
  <c r="AL40" i="89"/>
  <c r="AU40" i="89" s="1"/>
  <c r="AS76" i="89"/>
  <c r="AL76" i="89"/>
  <c r="AU76" i="89" s="1"/>
  <c r="AS11" i="89"/>
  <c r="AL11" i="89"/>
  <c r="AU11" i="89" s="1"/>
  <c r="AS29" i="89"/>
  <c r="AL29" i="89"/>
  <c r="AU29" i="89" s="1"/>
  <c r="AS47" i="89"/>
  <c r="AL47" i="89"/>
  <c r="AU47" i="89" s="1"/>
  <c r="AS65" i="89"/>
  <c r="AL65" i="89"/>
  <c r="AU65" i="89" s="1"/>
  <c r="AS83" i="89"/>
  <c r="AL83" i="89"/>
  <c r="AU83" i="89" s="1"/>
  <c r="AS20" i="89"/>
  <c r="AL20" i="89"/>
  <c r="AU20" i="89" s="1"/>
  <c r="AS100" i="29"/>
  <c r="AR98" i="29"/>
  <c r="AR100" i="29" s="1"/>
  <c r="AL98" i="29"/>
  <c r="AU98" i="29" s="1"/>
  <c r="AU100" i="29" s="1"/>
  <c r="C11" i="29" s="1"/>
  <c r="AS27" i="89"/>
  <c r="AL27" i="89"/>
  <c r="AU27" i="89" s="1"/>
  <c r="AS45" i="89"/>
  <c r="AL45" i="89"/>
  <c r="AU45" i="89" s="1"/>
  <c r="AS63" i="89"/>
  <c r="AL63" i="89"/>
  <c r="AU63" i="89" s="1"/>
  <c r="AS58" i="89"/>
  <c r="AL58" i="89"/>
  <c r="AU58" i="89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S38" i="89"/>
  <c r="AL38" i="89"/>
  <c r="AU38" i="89" s="1"/>
  <c r="AB4" i="89"/>
  <c r="AJ3" i="89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5" i="89"/>
  <c r="AL95" i="89"/>
  <c r="AU95" i="89" s="1"/>
  <c r="AS26" i="89"/>
  <c r="AL26" i="89"/>
  <c r="AU26" i="89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50" i="89"/>
  <c r="AL50" i="89"/>
  <c r="AU50" i="89" s="1"/>
  <c r="AJ9" i="89"/>
  <c r="AS81" i="89"/>
  <c r="AL81" i="89"/>
  <c r="AU81" i="89" s="1"/>
  <c r="AI98" i="89"/>
  <c r="AN98" i="89"/>
  <c r="AN100" i="89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62" i="89"/>
  <c r="AL62" i="89"/>
  <c r="AU62" i="89" s="1"/>
  <c r="AS22" i="89"/>
  <c r="AL22" i="89"/>
  <c r="AU22" i="89" s="1"/>
  <c r="AS94" i="89"/>
  <c r="AL94" i="89"/>
  <c r="AU94" i="89" s="1"/>
  <c r="AS12" i="89"/>
  <c r="AL12" i="89"/>
  <c r="AU12" i="89" s="1"/>
  <c r="AS30" i="89"/>
  <c r="AL30" i="89"/>
  <c r="AU30" i="89" s="1"/>
  <c r="AS48" i="89"/>
  <c r="AL48" i="89"/>
  <c r="AU48" i="89" s="1"/>
  <c r="AS66" i="89"/>
  <c r="AL66" i="89"/>
  <c r="AU66" i="89" s="1"/>
  <c r="AS84" i="89"/>
  <c r="AL84" i="89"/>
  <c r="AU84" i="89" s="1"/>
  <c r="AS56" i="89"/>
  <c r="AL56" i="89"/>
  <c r="AU56" i="89" s="1"/>
  <c r="AS7" i="89"/>
  <c r="AL7" i="89"/>
  <c r="AU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6" i="89"/>
  <c r="AL96" i="89"/>
  <c r="AU96" i="89" s="1"/>
  <c r="AS44" i="89"/>
  <c r="AL44" i="89"/>
  <c r="AU44" i="89" s="1"/>
  <c r="AS8" i="89"/>
  <c r="AL8" i="89"/>
  <c r="AU8" i="89" s="1"/>
  <c r="AS74" i="89"/>
  <c r="AL74" i="89"/>
  <c r="AU74" i="89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J5" i="89"/>
  <c r="AS3" i="89" l="1"/>
  <c r="AL3" i="89"/>
  <c r="AU3" i="89" s="1"/>
  <c r="AK4" i="89"/>
  <c r="AT4" i="89" s="1"/>
  <c r="AT100" i="89" s="1"/>
  <c r="AJ4" i="89"/>
  <c r="AS10" i="89"/>
  <c r="AL10" i="89"/>
  <c r="AU10" i="89" s="1"/>
  <c r="AL98" i="89"/>
  <c r="AU98" i="89" s="1"/>
  <c r="AR98" i="89"/>
  <c r="AR100" i="89" s="1"/>
  <c r="AS5" i="89"/>
  <c r="AL5" i="89"/>
  <c r="AU5" i="89" s="1"/>
  <c r="AS9" i="89"/>
  <c r="AL9" i="89"/>
  <c r="AU9" i="89" s="1"/>
  <c r="AS6" i="89"/>
  <c r="AL6" i="89"/>
  <c r="AU6" i="89" s="1"/>
  <c r="AS4" i="89" l="1"/>
  <c r="AL4" i="89"/>
  <c r="AU4" i="89" s="1"/>
  <c r="AU100" i="89"/>
  <c r="C11" i="89" s="1"/>
  <c r="F42" i="97" s="1"/>
  <c r="AS100" i="89"/>
</calcChain>
</file>

<file path=xl/sharedStrings.xml><?xml version="1.0" encoding="utf-8"?>
<sst xmlns="http://schemas.openxmlformats.org/spreadsheetml/2006/main" count="5586" uniqueCount="59">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</sst>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2" fillId="6" borderId="0" xfId="0" applyFont="1" applyFill="1"/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E4DD-E647-4BC2-A156-768625349804}">
  <dimension ref="A1:AZ29"/>
  <sheetViews>
    <sheetView workbookViewId="0">
      <selection activeCell="C3" sqref="C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243.60754025357045</v>
      </c>
      <c r="K3">
        <v>1</v>
      </c>
      <c r="L3" s="2">
        <v>0</v>
      </c>
      <c r="O3">
        <f>$C$3</f>
        <v>243.60754025357045</v>
      </c>
      <c r="P3">
        <f>O3*B5</f>
        <v>194.88603220285637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3.5474350731766129</v>
      </c>
      <c r="AE3">
        <f t="shared" ref="AE3:AE23" si="1">$Z3*O3</f>
        <v>243.60754025357045</v>
      </c>
      <c r="AF3">
        <f t="shared" ref="AF3:AG23" si="2">-$Z3*P3</f>
        <v>-194.88603220285637</v>
      </c>
      <c r="AG3">
        <f t="shared" si="2"/>
        <v>-400</v>
      </c>
      <c r="AH3">
        <f t="shared" ref="AH3:AH23" si="3">-X3*R3</f>
        <v>0</v>
      </c>
      <c r="AI3">
        <f t="shared" ref="AI3:AI23" si="4">SUM(AE3:AH3)</f>
        <v>-351.27849194928592</v>
      </c>
      <c r="AJ3">
        <f t="shared" ref="AJ3:AJ23" si="5">AB3-AC3</f>
        <v>-3.5474350731766129</v>
      </c>
      <c r="AL3">
        <f t="shared" ref="AL3:AL23" si="6">SUM(AI3:AK3)</f>
        <v>-354.82592702246251</v>
      </c>
      <c r="AN3">
        <f t="shared" ref="AN3:AU23" si="7">AE3*$K3</f>
        <v>243.60754025357045</v>
      </c>
      <c r="AO3">
        <f t="shared" si="7"/>
        <v>-194.88603220285637</v>
      </c>
      <c r="AP3">
        <f t="shared" si="7"/>
        <v>-400</v>
      </c>
      <c r="AQ3">
        <f t="shared" si="7"/>
        <v>0</v>
      </c>
      <c r="AR3">
        <f t="shared" si="7"/>
        <v>-351.27849194928592</v>
      </c>
      <c r="AS3">
        <f t="shared" si="7"/>
        <v>-3.5474350731766129</v>
      </c>
      <c r="AT3">
        <f t="shared" si="7"/>
        <v>0</v>
      </c>
      <c r="AU3">
        <f t="shared" si="7"/>
        <v>-354.82592702246251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123.02499778023022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3.5474350731766129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3.5474350731766129</v>
      </c>
      <c r="AC4">
        <f t="shared" ref="AC4:AC23" si="19">AX5</f>
        <v>6.6886378408893332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-3.1412027677127203</v>
      </c>
      <c r="AK4">
        <f>G4*MAX(0, SUM(AB4:AB4, AE4:AF4))</f>
        <v>0.24832045512236292</v>
      </c>
      <c r="AL4">
        <f t="shared" si="6"/>
        <v>-132.64288231259036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-119.52224265180017</v>
      </c>
      <c r="AR4">
        <f t="shared" si="7"/>
        <v>-119.52224265180017</v>
      </c>
      <c r="AS4">
        <f t="shared" si="7"/>
        <v>-2.8935922884089869</v>
      </c>
      <c r="AT4">
        <f t="shared" si="7"/>
        <v>0.22874618645503286</v>
      </c>
      <c r="AU4">
        <f t="shared" si="7"/>
        <v>-122.18708875375413</v>
      </c>
      <c r="AW4">
        <v>1</v>
      </c>
      <c r="AX4">
        <f>(R4*SUMPRODUCT(K5:$K$23, X5:$X$23)-$AZ$3*SUMPRODUCT(K4:$K$22, W5:$W$23))/Z4</f>
        <v>3.5474350731766129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243.60754025357045</v>
      </c>
      <c r="P5">
        <f t="shared" ref="P5:P23" si="22">O5*$C$5</f>
        <v>12.180377012678523</v>
      </c>
      <c r="Q5" s="4">
        <f t="shared" ref="Q5:Q23" si="23">$C$8</f>
        <v>50</v>
      </c>
      <c r="R5">
        <f t="shared" si="0"/>
        <v>50000</v>
      </c>
      <c r="S5">
        <f t="shared" si="11"/>
        <v>6.6886378408893332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6.6886378408893332</v>
      </c>
      <c r="AC5">
        <f t="shared" si="19"/>
        <v>9.4675884958369849</v>
      </c>
      <c r="AE5">
        <f t="shared" si="1"/>
        <v>237.50874860200065</v>
      </c>
      <c r="AF5">
        <f t="shared" si="2"/>
        <v>-11.875437430100034</v>
      </c>
      <c r="AG5">
        <f t="shared" si="2"/>
        <v>-48.748234220250005</v>
      </c>
      <c r="AH5">
        <f t="shared" si="3"/>
        <v>-128.31327974999999</v>
      </c>
      <c r="AI5">
        <f t="shared" si="4"/>
        <v>48.571797201650639</v>
      </c>
      <c r="AJ5">
        <f t="shared" si="5"/>
        <v>-2.7789506549476517</v>
      </c>
      <c r="AK5">
        <f t="shared" ref="AK5:AK23" si="24">G5*SUM(AB5:AB5, AE5:AF5)</f>
        <v>16.262536430895299</v>
      </c>
      <c r="AL5">
        <f t="shared" si="6"/>
        <v>62.055382977598285</v>
      </c>
      <c r="AN5">
        <f t="shared" si="7"/>
        <v>201.54050629500568</v>
      </c>
      <c r="AO5">
        <f t="shared" si="7"/>
        <v>-10.077025314750285</v>
      </c>
      <c r="AP5">
        <f t="shared" si="7"/>
        <v>-41.365818579593785</v>
      </c>
      <c r="AQ5">
        <f t="shared" si="7"/>
        <v>-108.8815612789173</v>
      </c>
      <c r="AR5">
        <f t="shared" si="7"/>
        <v>41.21610112174433</v>
      </c>
      <c r="AS5">
        <f t="shared" si="7"/>
        <v>-2.3581073339976735</v>
      </c>
      <c r="AT5">
        <f t="shared" si="7"/>
        <v>13.799743568250205</v>
      </c>
      <c r="AU5">
        <f t="shared" si="7"/>
        <v>52.657737355996858</v>
      </c>
      <c r="AW5">
        <v>2</v>
      </c>
      <c r="AX5">
        <f>(R5*SUMPRODUCT(K6:$K$23, X6:$X$23)-$AZ$3*SUMPRODUCT(K5:$K$22, W6:$W$23))/Z5</f>
        <v>6.6886378408893332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243.60754025357045</v>
      </c>
      <c r="P6">
        <f t="shared" si="22"/>
        <v>12.180377012678523</v>
      </c>
      <c r="Q6" s="4">
        <f t="shared" si="23"/>
        <v>50</v>
      </c>
      <c r="R6">
        <f t="shared" si="0"/>
        <v>50000</v>
      </c>
      <c r="S6">
        <f t="shared" si="11"/>
        <v>9.4675884958369849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9.4675884958369849</v>
      </c>
      <c r="AC6">
        <f t="shared" si="19"/>
        <v>11.887432452073238</v>
      </c>
      <c r="AE6">
        <f t="shared" si="1"/>
        <v>234.51542584336966</v>
      </c>
      <c r="AF6">
        <f t="shared" si="2"/>
        <v>-11.725771292168483</v>
      </c>
      <c r="AG6">
        <f t="shared" si="2"/>
        <v>-48.133860224372192</v>
      </c>
      <c r="AH6">
        <f t="shared" si="3"/>
        <v>-126.89165367531076</v>
      </c>
      <c r="AI6">
        <f t="shared" si="4"/>
        <v>47.764140651518218</v>
      </c>
      <c r="AJ6">
        <f t="shared" si="5"/>
        <v>-2.419843956236253</v>
      </c>
      <c r="AK6">
        <f t="shared" si="24"/>
        <v>16.258007013292673</v>
      </c>
      <c r="AL6">
        <f t="shared" si="6"/>
        <v>61.602303708574638</v>
      </c>
      <c r="AN6">
        <f t="shared" si="7"/>
        <v>183.31394996754685</v>
      </c>
      <c r="AO6">
        <f t="shared" si="7"/>
        <v>-9.1656974983773427</v>
      </c>
      <c r="AP6">
        <f t="shared" si="7"/>
        <v>-37.624851385292885</v>
      </c>
      <c r="AQ6">
        <f t="shared" si="7"/>
        <v>-99.18754883387065</v>
      </c>
      <c r="AR6">
        <f t="shared" si="7"/>
        <v>37.335852250005971</v>
      </c>
      <c r="AS6">
        <f t="shared" si="7"/>
        <v>-1.8915222839926655</v>
      </c>
      <c r="AT6">
        <f t="shared" si="7"/>
        <v>12.708415548737857</v>
      </c>
      <c r="AU6">
        <f t="shared" si="7"/>
        <v>48.15274551475116</v>
      </c>
      <c r="AW6">
        <v>3</v>
      </c>
      <c r="AX6">
        <f>(R6*SUMPRODUCT(K7:$K$23, X7:$X$23)-$AZ$3*SUMPRODUCT(K6:$K$22, W7:$W$23))/Z6</f>
        <v>9.4675884958369849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243.60754025357045</v>
      </c>
      <c r="P7">
        <f t="shared" si="22"/>
        <v>12.180377012678523</v>
      </c>
      <c r="Q7" s="4">
        <f t="shared" si="23"/>
        <v>50</v>
      </c>
      <c r="R7">
        <f t="shared" si="0"/>
        <v>50000</v>
      </c>
      <c r="S7">
        <f t="shared" si="11"/>
        <v>11.887432452073238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11.887432452073238</v>
      </c>
      <c r="AC7">
        <f t="shared" si="19"/>
        <v>13.955512035894211</v>
      </c>
      <c r="AE7">
        <f t="shared" si="1"/>
        <v>231.55865535433645</v>
      </c>
      <c r="AF7">
        <f t="shared" si="2"/>
        <v>-11.577932767716824</v>
      </c>
      <c r="AG7">
        <f t="shared" si="2"/>
        <v>-47.526988514663309</v>
      </c>
      <c r="AH7">
        <f t="shared" si="3"/>
        <v>-125.53310746516269</v>
      </c>
      <c r="AI7">
        <f t="shared" si="4"/>
        <v>46.920626606793633</v>
      </c>
      <c r="AJ7">
        <f t="shared" si="5"/>
        <v>-2.0680795838209729</v>
      </c>
      <c r="AK7">
        <f t="shared" si="24"/>
        <v>16.230770852708503</v>
      </c>
      <c r="AL7">
        <f t="shared" si="6"/>
        <v>61.083317875681161</v>
      </c>
      <c r="AN7">
        <f t="shared" si="7"/>
        <v>166.73488970455762</v>
      </c>
      <c r="AO7">
        <f t="shared" si="7"/>
        <v>-8.3367444852278823</v>
      </c>
      <c r="AP7">
        <f t="shared" si="7"/>
        <v>-34.222029730894967</v>
      </c>
      <c r="AQ7">
        <f t="shared" si="7"/>
        <v>-90.390699477182395</v>
      </c>
      <c r="AR7">
        <f t="shared" si="7"/>
        <v>33.785416011252373</v>
      </c>
      <c r="AS7">
        <f t="shared" si="7"/>
        <v>-1.4891303492023833</v>
      </c>
      <c r="AT7">
        <f t="shared" si="7"/>
        <v>11.68704224769813</v>
      </c>
      <c r="AU7">
        <f t="shared" si="7"/>
        <v>43.983327909748112</v>
      </c>
      <c r="AW7">
        <v>4</v>
      </c>
      <c r="AX7">
        <f>(R7*SUMPRODUCT(K8:$K$23, X8:$X$23)-$AZ$3*SUMPRODUCT(K7:$K$22, W8:$W$23))/Z7</f>
        <v>11.887432452073238</v>
      </c>
    </row>
    <row r="8" spans="1:52" x14ac:dyDescent="0.25">
      <c r="B8" s="2">
        <v>400</v>
      </c>
      <c r="C8" s="2"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243.60754025357045</v>
      </c>
      <c r="P8">
        <f t="shared" si="22"/>
        <v>12.180377012678523</v>
      </c>
      <c r="Q8" s="4">
        <f t="shared" si="23"/>
        <v>50</v>
      </c>
      <c r="R8">
        <f t="shared" si="0"/>
        <v>50000</v>
      </c>
      <c r="S8">
        <f t="shared" si="11"/>
        <v>13.955512035894211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13.955512035894211</v>
      </c>
      <c r="AC8">
        <f t="shared" si="19"/>
        <v>15.58971286566964</v>
      </c>
      <c r="AE8">
        <f t="shared" si="1"/>
        <v>228.63777447569686</v>
      </c>
      <c r="AF8">
        <f t="shared" si="2"/>
        <v>-11.431888723784843</v>
      </c>
      <c r="AG8">
        <f t="shared" si="2"/>
        <v>-46.927483081539343</v>
      </c>
      <c r="AH8">
        <f t="shared" si="3"/>
        <v>-124.23554797732989</v>
      </c>
      <c r="AI8">
        <f t="shared" si="4"/>
        <v>46.04285469304277</v>
      </c>
      <c r="AJ8">
        <f t="shared" si="5"/>
        <v>-1.6342008297754287</v>
      </c>
      <c r="AK8">
        <f t="shared" si="24"/>
        <v>16.181297845146435</v>
      </c>
      <c r="AL8">
        <f t="shared" si="6"/>
        <v>60.589951708413778</v>
      </c>
      <c r="AN8">
        <f t="shared" si="7"/>
        <v>151.65433136247466</v>
      </c>
      <c r="AO8">
        <f t="shared" si="7"/>
        <v>-7.5827165681237334</v>
      </c>
      <c r="AP8">
        <f t="shared" si="7"/>
        <v>-31.126772842215406</v>
      </c>
      <c r="AQ8">
        <f t="shared" si="7"/>
        <v>-82.40483884676415</v>
      </c>
      <c r="AR8">
        <f t="shared" si="7"/>
        <v>30.540003105371369</v>
      </c>
      <c r="AS8">
        <f t="shared" si="7"/>
        <v>-1.0839575162936932</v>
      </c>
      <c r="AT8">
        <f t="shared" si="7"/>
        <v>10.732976696042762</v>
      </c>
      <c r="AU8">
        <f t="shared" si="7"/>
        <v>40.189022285120437</v>
      </c>
      <c r="AW8">
        <v>5</v>
      </c>
      <c r="AX8">
        <f>(R8*SUMPRODUCT(K9:$K$23, X9:$X$23)-$AZ$3*SUMPRODUCT(K8:$K$22, W9:$W$23))/Z8</f>
        <v>13.955512035894211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243.60754025357045</v>
      </c>
      <c r="P9">
        <f t="shared" si="22"/>
        <v>12.180377012678523</v>
      </c>
      <c r="Q9" s="4">
        <f t="shared" si="23"/>
        <v>50</v>
      </c>
      <c r="R9">
        <f t="shared" si="0"/>
        <v>50000</v>
      </c>
      <c r="S9">
        <f t="shared" si="11"/>
        <v>15.58971286566964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15.58971286566964</v>
      </c>
      <c r="AC9">
        <f t="shared" si="19"/>
        <v>16.81671797384044</v>
      </c>
      <c r="AE9">
        <f t="shared" si="1"/>
        <v>225.75145121071566</v>
      </c>
      <c r="AF9">
        <f t="shared" si="2"/>
        <v>-11.287572560535784</v>
      </c>
      <c r="AG9">
        <f t="shared" si="2"/>
        <v>-46.335070535117993</v>
      </c>
      <c r="AH9">
        <f t="shared" si="3"/>
        <v>-123.13771560595924</v>
      </c>
      <c r="AI9">
        <f t="shared" si="4"/>
        <v>44.991092509102629</v>
      </c>
      <c r="AJ9">
        <f t="shared" si="5"/>
        <v>-1.2270051081708004</v>
      </c>
      <c r="AK9">
        <f t="shared" si="24"/>
        <v>16.103751406109467</v>
      </c>
      <c r="AL9">
        <f t="shared" si="6"/>
        <v>59.867838807041295</v>
      </c>
      <c r="AN9">
        <f t="shared" si="7"/>
        <v>137.93635713094551</v>
      </c>
      <c r="AO9">
        <f t="shared" si="7"/>
        <v>-6.8968178565472762</v>
      </c>
      <c r="AP9">
        <f t="shared" si="7"/>
        <v>-28.3111838384329</v>
      </c>
      <c r="AQ9">
        <f t="shared" si="7"/>
        <v>-75.238355390497574</v>
      </c>
      <c r="AR9">
        <f t="shared" si="7"/>
        <v>27.490000045467767</v>
      </c>
      <c r="AS9">
        <f t="shared" si="7"/>
        <v>-0.74971218964243058</v>
      </c>
      <c r="AT9">
        <f t="shared" si="7"/>
        <v>9.8395505020596037</v>
      </c>
      <c r="AU9">
        <f t="shared" si="7"/>
        <v>36.579838357884938</v>
      </c>
      <c r="AW9">
        <v>6</v>
      </c>
      <c r="AX9">
        <f>(R9*SUMPRODUCT(K10:$K$23, X10:$X$23)-$AZ$3*SUMPRODUCT(K9:$K$22, W10:$W$23))/Z9</f>
        <v>15.58971286566964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243.60754025357045</v>
      </c>
      <c r="P10">
        <f t="shared" si="22"/>
        <v>12.180377012678523</v>
      </c>
      <c r="Q10" s="4">
        <f t="shared" si="23"/>
        <v>50</v>
      </c>
      <c r="R10">
        <f t="shared" si="0"/>
        <v>50000</v>
      </c>
      <c r="S10">
        <f t="shared" si="11"/>
        <v>16.81671797384044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16.81671797384044</v>
      </c>
      <c r="AC10">
        <f t="shared" si="19"/>
        <v>17.663576194969991</v>
      </c>
      <c r="AE10">
        <f t="shared" si="1"/>
        <v>222.8990816246683</v>
      </c>
      <c r="AF10">
        <f t="shared" si="2"/>
        <v>-11.144954081233415</v>
      </c>
      <c r="AG10">
        <f t="shared" si="2"/>
        <v>-45.749626918906785</v>
      </c>
      <c r="AH10">
        <f t="shared" si="3"/>
        <v>-122.09291086003593</v>
      </c>
      <c r="AI10">
        <f t="shared" si="4"/>
        <v>43.911589764492177</v>
      </c>
      <c r="AJ10">
        <f t="shared" si="5"/>
        <v>-0.84685822112955123</v>
      </c>
      <c r="AK10">
        <f t="shared" si="24"/>
        <v>15.999959186209274</v>
      </c>
      <c r="AL10">
        <f t="shared" si="6"/>
        <v>59.0646907295719</v>
      </c>
      <c r="AN10">
        <f t="shared" si="7"/>
        <v>125.45785195140999</v>
      </c>
      <c r="AO10">
        <f t="shared" si="7"/>
        <v>-6.2728925975705003</v>
      </c>
      <c r="AP10">
        <f t="shared" si="7"/>
        <v>-25.749993580006031</v>
      </c>
      <c r="AQ10">
        <f t="shared" si="7"/>
        <v>-68.719504016565196</v>
      </c>
      <c r="AR10">
        <f t="shared" si="7"/>
        <v>24.71546175726828</v>
      </c>
      <c r="AS10">
        <f t="shared" si="7"/>
        <v>-0.47665074506322014</v>
      </c>
      <c r="AT10">
        <f t="shared" si="7"/>
        <v>9.0055127018966363</v>
      </c>
      <c r="AU10">
        <f t="shared" si="7"/>
        <v>33.244323714101697</v>
      </c>
      <c r="AW10">
        <v>7</v>
      </c>
      <c r="AX10">
        <f>(R10*SUMPRODUCT(K11:$K$23, X11:$X$23)-$AZ$3*SUMPRODUCT(K10:$K$22, W11:$W$23))/Z10</f>
        <v>16.81671797384044</v>
      </c>
    </row>
    <row r="11" spans="1:52" x14ac:dyDescent="0.25">
      <c r="A11" t="s">
        <v>33</v>
      </c>
      <c r="C11" s="7">
        <f>AU25</f>
        <v>-1.7674750552032492E-13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243.60754025357045</v>
      </c>
      <c r="P11">
        <f t="shared" si="22"/>
        <v>12.180377012678523</v>
      </c>
      <c r="Q11" s="4">
        <f t="shared" si="23"/>
        <v>50</v>
      </c>
      <c r="R11">
        <f t="shared" si="0"/>
        <v>50000</v>
      </c>
      <c r="S11">
        <f t="shared" si="11"/>
        <v>17.663576194969991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17.663576194969991</v>
      </c>
      <c r="AC11">
        <f t="shared" si="19"/>
        <v>18.133155087903223</v>
      </c>
      <c r="AE11">
        <f t="shared" si="1"/>
        <v>220.08007693936111</v>
      </c>
      <c r="AF11">
        <f t="shared" si="2"/>
        <v>-11.004003846968057</v>
      </c>
      <c r="AG11">
        <f t="shared" si="2"/>
        <v>-45.171031387263369</v>
      </c>
      <c r="AH11">
        <f t="shared" si="3"/>
        <v>-121.09926245434626</v>
      </c>
      <c r="AI11">
        <f t="shared" si="4"/>
        <v>42.805779250783431</v>
      </c>
      <c r="AJ11">
        <f t="shared" si="5"/>
        <v>-0.46957889293323163</v>
      </c>
      <c r="AK11">
        <f t="shared" si="24"/>
        <v>15.871775450115415</v>
      </c>
      <c r="AL11">
        <f t="shared" si="6"/>
        <v>58.207975807965617</v>
      </c>
      <c r="AN11">
        <f t="shared" si="7"/>
        <v>114.10683630176581</v>
      </c>
      <c r="AO11">
        <f t="shared" si="7"/>
        <v>-5.7053418150882917</v>
      </c>
      <c r="AP11">
        <f t="shared" si="7"/>
        <v>-23.42021847578944</v>
      </c>
      <c r="AQ11">
        <f t="shared" si="7"/>
        <v>-62.787390432210827</v>
      </c>
      <c r="AR11">
        <f t="shared" si="7"/>
        <v>22.193885578677261</v>
      </c>
      <c r="AS11">
        <f t="shared" si="7"/>
        <v>-0.2434666627341294</v>
      </c>
      <c r="AT11">
        <f t="shared" si="7"/>
        <v>8.2291777987869086</v>
      </c>
      <c r="AU11">
        <f t="shared" si="7"/>
        <v>30.179596714730042</v>
      </c>
      <c r="AW11">
        <v>8</v>
      </c>
      <c r="AX11">
        <f>(R11*SUMPRODUCT(K12:$K$23, X12:$X$23)-$AZ$3*SUMPRODUCT(K11:$K$22, W12:$W$23))/Z11</f>
        <v>17.663576194969991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243.60754025357045</v>
      </c>
      <c r="P12">
        <f t="shared" si="22"/>
        <v>12.180377012678523</v>
      </c>
      <c r="Q12" s="4">
        <f t="shared" si="23"/>
        <v>50</v>
      </c>
      <c r="R12">
        <f t="shared" si="0"/>
        <v>50000</v>
      </c>
      <c r="S12">
        <f t="shared" si="11"/>
        <v>18.133155087903223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18.133155087903223</v>
      </c>
      <c r="AC12">
        <f t="shared" si="19"/>
        <v>18.255670621457217</v>
      </c>
      <c r="AE12">
        <f t="shared" si="1"/>
        <v>217.29364308523188</v>
      </c>
      <c r="AF12">
        <f t="shared" si="2"/>
        <v>-10.864682154261594</v>
      </c>
      <c r="AG12">
        <f t="shared" si="2"/>
        <v>-44.599120958869229</v>
      </c>
      <c r="AH12">
        <f t="shared" si="3"/>
        <v>-120.20011452150783</v>
      </c>
      <c r="AI12">
        <f t="shared" si="4"/>
        <v>41.629725450593213</v>
      </c>
      <c r="AJ12">
        <f t="shared" si="5"/>
        <v>-0.12251553355399381</v>
      </c>
      <c r="AK12">
        <f t="shared" si="24"/>
        <v>15.719348121321147</v>
      </c>
      <c r="AL12">
        <f t="shared" si="6"/>
        <v>57.226558038360366</v>
      </c>
      <c r="AN12">
        <f t="shared" si="7"/>
        <v>103.78135181024305</v>
      </c>
      <c r="AO12">
        <f t="shared" si="7"/>
        <v>-5.1890675905121526</v>
      </c>
      <c r="AP12">
        <f t="shared" si="7"/>
        <v>-21.300931757329291</v>
      </c>
      <c r="AQ12">
        <f t="shared" si="7"/>
        <v>-57.408630071589641</v>
      </c>
      <c r="AR12">
        <f t="shared" si="7"/>
        <v>19.882722390811967</v>
      </c>
      <c r="AS12">
        <f t="shared" si="7"/>
        <v>-5.8514494531252202E-2</v>
      </c>
      <c r="AT12">
        <f t="shared" si="7"/>
        <v>7.5076986811188853</v>
      </c>
      <c r="AU12">
        <f t="shared" si="7"/>
        <v>27.3319065773996</v>
      </c>
      <c r="AW12">
        <v>9</v>
      </c>
      <c r="AX12">
        <f>(R12*SUMPRODUCT(K13:$K$23, X13:$X$23)-$AZ$3*SUMPRODUCT(K12:$K$22, W13:$W$23))/Z12</f>
        <v>18.133155087903223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243.60754025357045</v>
      </c>
      <c r="P13">
        <f t="shared" si="22"/>
        <v>12.180377012678523</v>
      </c>
      <c r="Q13" s="4">
        <f t="shared" si="23"/>
        <v>50</v>
      </c>
      <c r="R13">
        <f t="shared" si="0"/>
        <v>50000</v>
      </c>
      <c r="S13">
        <f t="shared" si="11"/>
        <v>18.255670621457217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18.255670621457217</v>
      </c>
      <c r="AC13">
        <f t="shared" si="19"/>
        <v>18.039852933182271</v>
      </c>
      <c r="AE13">
        <f t="shared" si="1"/>
        <v>214.53922886548347</v>
      </c>
      <c r="AF13">
        <f t="shared" si="2"/>
        <v>-10.726961443274174</v>
      </c>
      <c r="AG13">
        <f t="shared" si="2"/>
        <v>-44.033782501594601</v>
      </c>
      <c r="AH13">
        <f t="shared" si="3"/>
        <v>-119.34724768593405</v>
      </c>
      <c r="AI13">
        <f t="shared" si="4"/>
        <v>40.431237234680637</v>
      </c>
      <c r="AJ13">
        <f t="shared" si="5"/>
        <v>0.21581768827494585</v>
      </c>
      <c r="AK13">
        <f t="shared" si="24"/>
        <v>15.544755663056657</v>
      </c>
      <c r="AL13">
        <f t="shared" si="6"/>
        <v>56.191810586012238</v>
      </c>
      <c r="AN13">
        <f t="shared" si="7"/>
        <v>94.388782498716267</v>
      </c>
      <c r="AO13">
        <f t="shared" si="7"/>
        <v>-4.7194391249358141</v>
      </c>
      <c r="AP13">
        <f t="shared" si="7"/>
        <v>-19.373124165300307</v>
      </c>
      <c r="AQ13">
        <f t="shared" si="7"/>
        <v>-52.508072594552168</v>
      </c>
      <c r="AR13">
        <f t="shared" si="7"/>
        <v>17.788146613927978</v>
      </c>
      <c r="AS13">
        <f t="shared" si="7"/>
        <v>9.495125411647734E-2</v>
      </c>
      <c r="AT13">
        <f t="shared" si="7"/>
        <v>6.8390781911307785</v>
      </c>
      <c r="AU13">
        <f t="shared" si="7"/>
        <v>24.722176059175233</v>
      </c>
      <c r="AW13">
        <v>10</v>
      </c>
      <c r="AX13">
        <f>(R13*SUMPRODUCT(K14:$K$23, X14:$X$23)-$AZ$3*SUMPRODUCT(K13:$K$22, W14:$W$23))/Z13</f>
        <v>18.255670621457217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243.60754025357045</v>
      </c>
      <c r="P14">
        <f t="shared" si="22"/>
        <v>12.180377012678523</v>
      </c>
      <c r="Q14" s="4">
        <f t="shared" si="23"/>
        <v>50</v>
      </c>
      <c r="R14">
        <f t="shared" si="0"/>
        <v>50000</v>
      </c>
      <c r="S14">
        <f t="shared" si="11"/>
        <v>18.039852933182271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18.039852933182271</v>
      </c>
      <c r="AC14">
        <f t="shared" si="19"/>
        <v>17.403437177361504</v>
      </c>
      <c r="AE14">
        <f t="shared" si="1"/>
        <v>211.8160824334939</v>
      </c>
      <c r="AF14">
        <f t="shared" si="2"/>
        <v>-10.590804121674696</v>
      </c>
      <c r="AG14">
        <f t="shared" si="2"/>
        <v>-43.474861700301865</v>
      </c>
      <c r="AH14">
        <f t="shared" si="3"/>
        <v>-118.58297627679428</v>
      </c>
      <c r="AI14">
        <f t="shared" si="4"/>
        <v>39.167440334723068</v>
      </c>
      <c r="AJ14">
        <f t="shared" si="5"/>
        <v>0.63641575582076726</v>
      </c>
      <c r="AK14">
        <f t="shared" si="24"/>
        <v>15.348559187150105</v>
      </c>
      <c r="AL14">
        <f t="shared" si="6"/>
        <v>55.152415277693933</v>
      </c>
      <c r="AN14">
        <f t="shared" si="7"/>
        <v>85.844794893807219</v>
      </c>
      <c r="AO14">
        <f t="shared" si="7"/>
        <v>-4.2922397446903613</v>
      </c>
      <c r="AP14">
        <f t="shared" si="7"/>
        <v>-17.619486409257199</v>
      </c>
      <c r="AQ14">
        <f t="shared" si="7"/>
        <v>-48.059293512686168</v>
      </c>
      <c r="AR14">
        <f t="shared" si="7"/>
        <v>15.873775227173491</v>
      </c>
      <c r="AS14">
        <f t="shared" si="7"/>
        <v>0.25792649641121912</v>
      </c>
      <c r="AT14">
        <f t="shared" si="7"/>
        <v>6.2204621112755207</v>
      </c>
      <c r="AU14">
        <f t="shared" si="7"/>
        <v>22.352163834860228</v>
      </c>
      <c r="AW14">
        <v>11</v>
      </c>
      <c r="AX14">
        <f>(R14*SUMPRODUCT(K15:$K$23, X15:$X$23)-$AZ$3*SUMPRODUCT(K14:$K$22, W15:$W$23))/Z14</f>
        <v>18.039852933182271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243.60754025357045</v>
      </c>
      <c r="P15">
        <f t="shared" si="22"/>
        <v>12.180377012678523</v>
      </c>
      <c r="Q15" s="4">
        <f t="shared" si="23"/>
        <v>50</v>
      </c>
      <c r="R15">
        <f t="shared" si="0"/>
        <v>50000</v>
      </c>
      <c r="S15">
        <f t="shared" si="11"/>
        <v>17.403437177361504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17.403437177361504</v>
      </c>
      <c r="AC15">
        <f t="shared" si="19"/>
        <v>16.340102713038139</v>
      </c>
      <c r="AE15">
        <f t="shared" si="1"/>
        <v>209.12241731318716</v>
      </c>
      <c r="AF15">
        <f t="shared" si="2"/>
        <v>-10.45612086565936</v>
      </c>
      <c r="AG15">
        <f t="shared" si="2"/>
        <v>-42.921991884059132</v>
      </c>
      <c r="AH15">
        <f t="shared" si="3"/>
        <v>-118.12119923972014</v>
      </c>
      <c r="AI15">
        <f t="shared" si="4"/>
        <v>37.623105323748518</v>
      </c>
      <c r="AJ15">
        <f t="shared" si="5"/>
        <v>1.0633344643233649</v>
      </c>
      <c r="AK15">
        <f t="shared" si="24"/>
        <v>15.124881353742252</v>
      </c>
      <c r="AL15">
        <f t="shared" si="6"/>
        <v>53.811321141814133</v>
      </c>
      <c r="AN15">
        <f t="shared" si="7"/>
        <v>78.072303483456352</v>
      </c>
      <c r="AO15">
        <f t="shared" si="7"/>
        <v>-3.9036151741728182</v>
      </c>
      <c r="AP15">
        <f t="shared" si="7"/>
        <v>-16.024196829496965</v>
      </c>
      <c r="AQ15">
        <f t="shared" si="7"/>
        <v>-44.098543969402122</v>
      </c>
      <c r="AR15">
        <f t="shared" si="7"/>
        <v>14.045947510384437</v>
      </c>
      <c r="AS15">
        <f t="shared" si="7"/>
        <v>0.39697786621672349</v>
      </c>
      <c r="AT15">
        <f t="shared" si="7"/>
        <v>5.6466176241267672</v>
      </c>
      <c r="AU15">
        <f t="shared" si="7"/>
        <v>20.089543000727929</v>
      </c>
      <c r="AW15">
        <v>12</v>
      </c>
      <c r="AX15">
        <f>(R15*SUMPRODUCT(K16:$K$23, X16:$X$23)-$AZ$3*SUMPRODUCT(K15:$K$22, W16:$W$23))/Z15</f>
        <v>17.403437177361504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243.60754025357045</v>
      </c>
      <c r="P16">
        <f t="shared" si="22"/>
        <v>12.180377012678523</v>
      </c>
      <c r="Q16" s="4">
        <f t="shared" si="23"/>
        <v>50</v>
      </c>
      <c r="R16">
        <f t="shared" si="0"/>
        <v>50000</v>
      </c>
      <c r="S16">
        <f t="shared" si="11"/>
        <v>16.340102713038139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16.340102713038139</v>
      </c>
      <c r="AC16">
        <f t="shared" si="19"/>
        <v>14.915753829873797</v>
      </c>
      <c r="AE16">
        <f t="shared" si="1"/>
        <v>206.45715210453062</v>
      </c>
      <c r="AF16">
        <f t="shared" si="2"/>
        <v>-10.322857605226531</v>
      </c>
      <c r="AG16">
        <f t="shared" si="2"/>
        <v>-42.374951097496798</v>
      </c>
      <c r="AH16">
        <f t="shared" si="3"/>
        <v>-117.82086772174232</v>
      </c>
      <c r="AI16">
        <f t="shared" si="4"/>
        <v>35.938475680064968</v>
      </c>
      <c r="AJ16">
        <f t="shared" si="5"/>
        <v>1.4243488831643418</v>
      </c>
      <c r="AK16">
        <f t="shared" si="24"/>
        <v>14.873207804863958</v>
      </c>
      <c r="AL16">
        <f t="shared" si="6"/>
        <v>52.236032368093269</v>
      </c>
      <c r="AN16">
        <f t="shared" si="7"/>
        <v>71.001529125253526</v>
      </c>
      <c r="AO16">
        <f t="shared" si="7"/>
        <v>-3.5500764562626763</v>
      </c>
      <c r="AP16">
        <f t="shared" si="7"/>
        <v>-14.572933385261436</v>
      </c>
      <c r="AQ16">
        <f t="shared" si="7"/>
        <v>-40.519118305344257</v>
      </c>
      <c r="AR16">
        <f t="shared" si="7"/>
        <v>12.359400978385153</v>
      </c>
      <c r="AS16">
        <f t="shared" si="7"/>
        <v>0.489839890173977</v>
      </c>
      <c r="AT16">
        <f t="shared" si="7"/>
        <v>5.1149620460148855</v>
      </c>
      <c r="AU16">
        <f t="shared" si="7"/>
        <v>17.964202914574017</v>
      </c>
      <c r="AW16">
        <v>13</v>
      </c>
      <c r="AX16">
        <f>(R16*SUMPRODUCT(K17:$K$23, X17:$X$23)-$AZ$3*SUMPRODUCT(K16:$K$22, W17:$W$23))/Z16</f>
        <v>16.340102713038139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243.60754025357045</v>
      </c>
      <c r="P17">
        <f t="shared" si="22"/>
        <v>12.180377012678523</v>
      </c>
      <c r="Q17" s="4">
        <f t="shared" si="23"/>
        <v>50</v>
      </c>
      <c r="R17">
        <f t="shared" si="0"/>
        <v>50000</v>
      </c>
      <c r="S17">
        <f t="shared" si="11"/>
        <v>14.915753829873797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14.915753829873797</v>
      </c>
      <c r="AC17">
        <f t="shared" si="19"/>
        <v>13.173685852256508</v>
      </c>
      <c r="AE17">
        <f t="shared" si="1"/>
        <v>203.82007490069944</v>
      </c>
      <c r="AF17">
        <f t="shared" si="2"/>
        <v>-10.191003745034973</v>
      </c>
      <c r="AG17">
        <f t="shared" si="2"/>
        <v>-41.833695847128475</v>
      </c>
      <c r="AH17">
        <f t="shared" si="3"/>
        <v>-117.50573939335862</v>
      </c>
      <c r="AI17">
        <f t="shared" si="4"/>
        <v>34.289635915177371</v>
      </c>
      <c r="AJ17">
        <f t="shared" si="5"/>
        <v>1.7420679776172889</v>
      </c>
      <c r="AK17">
        <f t="shared" si="24"/>
        <v>14.59813774898768</v>
      </c>
      <c r="AL17">
        <f t="shared" si="6"/>
        <v>50.629841641782342</v>
      </c>
      <c r="AN17">
        <f t="shared" si="7"/>
        <v>64.569302260685291</v>
      </c>
      <c r="AO17">
        <f t="shared" si="7"/>
        <v>-3.228465113034265</v>
      </c>
      <c r="AP17">
        <f t="shared" si="7"/>
        <v>-13.252730640741925</v>
      </c>
      <c r="AQ17">
        <f t="shared" si="7"/>
        <v>-37.225300834334305</v>
      </c>
      <c r="AR17">
        <f t="shared" si="7"/>
        <v>10.862805672574797</v>
      </c>
      <c r="AS17">
        <f t="shared" si="7"/>
        <v>0.55187946457302306</v>
      </c>
      <c r="AT17">
        <f t="shared" si="7"/>
        <v>4.6246257598361371</v>
      </c>
      <c r="AU17">
        <f t="shared" si="7"/>
        <v>16.03931089698396</v>
      </c>
      <c r="AW17">
        <v>14</v>
      </c>
      <c r="AX17">
        <f>(R17*SUMPRODUCT(K18:$K$23, X18:$X$23)-$AZ$3*SUMPRODUCT(K17:$K$22, W18:$W$23))/Z17</f>
        <v>14.915753829873797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243.60754025357045</v>
      </c>
      <c r="P18">
        <f t="shared" si="22"/>
        <v>12.180377012678523</v>
      </c>
      <c r="Q18" s="4">
        <f t="shared" si="23"/>
        <v>50</v>
      </c>
      <c r="R18">
        <f t="shared" si="0"/>
        <v>50000</v>
      </c>
      <c r="S18">
        <f t="shared" si="11"/>
        <v>13.173685852256508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13.173685852256508</v>
      </c>
      <c r="AC18">
        <f t="shared" si="19"/>
        <v>11.085452435958343</v>
      </c>
      <c r="AE18">
        <f t="shared" si="1"/>
        <v>201.2107703018207</v>
      </c>
      <c r="AF18">
        <f t="shared" si="2"/>
        <v>-10.060538515091036</v>
      </c>
      <c r="AG18">
        <f t="shared" si="2"/>
        <v>-41.298140872893534</v>
      </c>
      <c r="AH18">
        <f t="shared" si="3"/>
        <v>-117.21801576365398</v>
      </c>
      <c r="AI18">
        <f t="shared" si="4"/>
        <v>32.63407515018217</v>
      </c>
      <c r="AJ18">
        <f t="shared" si="5"/>
        <v>2.0882334162981646</v>
      </c>
      <c r="AK18">
        <f t="shared" si="24"/>
        <v>14.302674234729034</v>
      </c>
      <c r="AL18">
        <f t="shared" si="6"/>
        <v>49.024982801209369</v>
      </c>
      <c r="AN18">
        <f t="shared" si="7"/>
        <v>58.718063889952958</v>
      </c>
      <c r="AO18">
        <f t="shared" si="7"/>
        <v>-2.9359031944976479</v>
      </c>
      <c r="AP18">
        <f t="shared" si="7"/>
        <v>-12.051774716996336</v>
      </c>
      <c r="AQ18">
        <f t="shared" si="7"/>
        <v>-34.206990651342217</v>
      </c>
      <c r="AR18">
        <f t="shared" si="7"/>
        <v>9.5233953271167593</v>
      </c>
      <c r="AS18">
        <f t="shared" si="7"/>
        <v>0.60939592334645931</v>
      </c>
      <c r="AT18">
        <f t="shared" si="7"/>
        <v>4.1738587763082782</v>
      </c>
      <c r="AU18">
        <f t="shared" si="7"/>
        <v>14.306650026771496</v>
      </c>
      <c r="AW18">
        <v>15</v>
      </c>
      <c r="AX18">
        <f>(R18*SUMPRODUCT(K19:$K$23, X19:$X$23)-$AZ$3*SUMPRODUCT(K18:$K$22, W19:$W$23))/Z18</f>
        <v>13.173685852256508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243.60754025357045</v>
      </c>
      <c r="P19">
        <f t="shared" si="22"/>
        <v>12.180377012678523</v>
      </c>
      <c r="Q19" s="4">
        <f t="shared" si="23"/>
        <v>50</v>
      </c>
      <c r="R19">
        <f t="shared" si="0"/>
        <v>50000</v>
      </c>
      <c r="S19">
        <f t="shared" si="11"/>
        <v>11.085452435958343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11.085452435958343</v>
      </c>
      <c r="AC19">
        <f t="shared" si="19"/>
        <v>8.7220311292721693</v>
      </c>
      <c r="AE19">
        <f t="shared" si="1"/>
        <v>198.62782764345624</v>
      </c>
      <c r="AF19">
        <f t="shared" si="2"/>
        <v>-9.9313913821728121</v>
      </c>
      <c r="AG19">
        <f t="shared" si="2"/>
        <v>-40.767996638508201</v>
      </c>
      <c r="AH19">
        <f t="shared" si="3"/>
        <v>-117.16282565639895</v>
      </c>
      <c r="AI19">
        <f t="shared" si="4"/>
        <v>30.765613966376264</v>
      </c>
      <c r="AJ19">
        <f t="shared" si="5"/>
        <v>2.363421306686174</v>
      </c>
      <c r="AK19">
        <f t="shared" si="24"/>
        <v>13.984732208806925</v>
      </c>
      <c r="AL19">
        <f t="shared" si="6"/>
        <v>47.113767481869367</v>
      </c>
      <c r="AN19">
        <f t="shared" si="7"/>
        <v>53.395168725609757</v>
      </c>
      <c r="AO19">
        <f t="shared" si="7"/>
        <v>-2.669758436280488</v>
      </c>
      <c r="AP19">
        <f t="shared" si="7"/>
        <v>-10.959260265513716</v>
      </c>
      <c r="AQ19">
        <f t="shared" si="7"/>
        <v>-31.495732086051049</v>
      </c>
      <c r="AR19">
        <f t="shared" si="7"/>
        <v>8.2704179377645044</v>
      </c>
      <c r="AS19">
        <f t="shared" si="7"/>
        <v>0.63533534519007173</v>
      </c>
      <c r="AT19">
        <f t="shared" si="7"/>
        <v>3.7593782539478702</v>
      </c>
      <c r="AU19">
        <f t="shared" si="7"/>
        <v>12.665131536902447</v>
      </c>
      <c r="AW19">
        <v>16</v>
      </c>
      <c r="AX19">
        <f>(R19*SUMPRODUCT(K20:$K$23, X20:$X$23)-$AZ$3*SUMPRODUCT(K19:$K$22, W20:$W$23))/Z19</f>
        <v>11.085452435958343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243.60754025357045</v>
      </c>
      <c r="P20">
        <f t="shared" si="22"/>
        <v>12.180377012678523</v>
      </c>
      <c r="Q20" s="4">
        <f t="shared" si="23"/>
        <v>50</v>
      </c>
      <c r="R20">
        <f t="shared" si="0"/>
        <v>50000</v>
      </c>
      <c r="S20">
        <f t="shared" si="11"/>
        <v>8.7220311292721693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8.7220311292721693</v>
      </c>
      <c r="AC20">
        <f t="shared" si="19"/>
        <v>6.0751132394865275</v>
      </c>
      <c r="AE20">
        <f t="shared" si="1"/>
        <v>196.0712888738573</v>
      </c>
      <c r="AF20">
        <f t="shared" si="2"/>
        <v>-9.8035644436928653</v>
      </c>
      <c r="AG20">
        <f t="shared" si="2"/>
        <v>-40.243271753773961</v>
      </c>
      <c r="AH20">
        <f t="shared" si="3"/>
        <v>-117.04491834915706</v>
      </c>
      <c r="AI20">
        <f t="shared" si="4"/>
        <v>28.979534327233409</v>
      </c>
      <c r="AJ20">
        <f t="shared" si="5"/>
        <v>2.6469178897856418</v>
      </c>
      <c r="AK20">
        <f t="shared" si="24"/>
        <v>13.649282889160565</v>
      </c>
      <c r="AL20">
        <f t="shared" si="6"/>
        <v>45.275735106179617</v>
      </c>
      <c r="AN20">
        <f t="shared" si="7"/>
        <v>48.553130984349671</v>
      </c>
      <c r="AO20">
        <f t="shared" si="7"/>
        <v>-2.4276565492174833</v>
      </c>
      <c r="AP20">
        <f t="shared" si="7"/>
        <v>-9.9654409165272231</v>
      </c>
      <c r="AQ20">
        <f t="shared" si="7"/>
        <v>-28.983831770062128</v>
      </c>
      <c r="AR20">
        <f t="shared" si="7"/>
        <v>7.1762017485428311</v>
      </c>
      <c r="AS20">
        <f t="shared" si="7"/>
        <v>0.65545624627510712</v>
      </c>
      <c r="AT20">
        <f t="shared" si="7"/>
        <v>3.3799717631591353</v>
      </c>
      <c r="AU20">
        <f t="shared" si="7"/>
        <v>11.211629757977073</v>
      </c>
      <c r="AW20">
        <v>17</v>
      </c>
      <c r="AX20">
        <f>(R20*SUMPRODUCT(K21:$K$23, X21:$X$23)-$AZ$3*SUMPRODUCT(K20:$K$22, W21:$W$23))/Z20</f>
        <v>8.7220311292721693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243.60754025357045</v>
      </c>
      <c r="P21">
        <f t="shared" si="22"/>
        <v>12.180377012678523</v>
      </c>
      <c r="Q21" s="4">
        <f t="shared" si="23"/>
        <v>50</v>
      </c>
      <c r="R21">
        <f t="shared" si="0"/>
        <v>50000</v>
      </c>
      <c r="S21">
        <f t="shared" si="11"/>
        <v>6.0751132394865275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6.0751132394865275</v>
      </c>
      <c r="AC21">
        <f t="shared" si="19"/>
        <v>3.1643089009406444</v>
      </c>
      <c r="AE21">
        <f t="shared" si="1"/>
        <v>193.54000853449583</v>
      </c>
      <c r="AF21">
        <f t="shared" si="2"/>
        <v>-9.677000426724792</v>
      </c>
      <c r="AG21">
        <f t="shared" si="2"/>
        <v>-39.723731115432741</v>
      </c>
      <c r="AH21">
        <f t="shared" si="3"/>
        <v>-117.10792080348222</v>
      </c>
      <c r="AI21">
        <f t="shared" si="4"/>
        <v>27.03135618885608</v>
      </c>
      <c r="AJ21">
        <f t="shared" si="5"/>
        <v>2.9108043385458831</v>
      </c>
      <c r="AK21">
        <f t="shared" si="24"/>
        <v>13.295668494308032</v>
      </c>
      <c r="AL21">
        <f t="shared" si="6"/>
        <v>43.237829021709999</v>
      </c>
      <c r="AN21">
        <f t="shared" si="7"/>
        <v>44.148439774922089</v>
      </c>
      <c r="AO21">
        <f t="shared" si="7"/>
        <v>-2.2074219887461046</v>
      </c>
      <c r="AP21">
        <f t="shared" si="7"/>
        <v>-9.0613861395603941</v>
      </c>
      <c r="AQ21">
        <f t="shared" si="7"/>
        <v>-26.7135050158757</v>
      </c>
      <c r="AR21">
        <f t="shared" si="7"/>
        <v>6.166126630739889</v>
      </c>
      <c r="AS21">
        <f t="shared" si="7"/>
        <v>0.66398400521910783</v>
      </c>
      <c r="AT21">
        <f t="shared" si="7"/>
        <v>3.0328768931704659</v>
      </c>
      <c r="AU21">
        <f t="shared" si="7"/>
        <v>9.8629875291294642</v>
      </c>
      <c r="AW21">
        <v>18</v>
      </c>
      <c r="AX21">
        <f>(R21*SUMPRODUCT(K22:$K$23, X22:$X$23)-$AZ$3*SUMPRODUCT(K21:$K$22, W22:$W$23))/Z21</f>
        <v>6.0751132394865275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243.60754025357045</v>
      </c>
      <c r="P22">
        <f t="shared" si="22"/>
        <v>12.180377012678523</v>
      </c>
      <c r="Q22" s="4">
        <f t="shared" si="23"/>
        <v>50</v>
      </c>
      <c r="R22">
        <f t="shared" si="0"/>
        <v>50000</v>
      </c>
      <c r="S22">
        <f t="shared" si="11"/>
        <v>3.1643089009406444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3.1643089009406444</v>
      </c>
      <c r="AC22">
        <f t="shared" si="19"/>
        <v>3.2059802319961301</v>
      </c>
      <c r="AE22">
        <f t="shared" si="1"/>
        <v>191.03327834395702</v>
      </c>
      <c r="AF22">
        <f t="shared" si="2"/>
        <v>-9.5516639171978515</v>
      </c>
      <c r="AG22">
        <f t="shared" si="2"/>
        <v>-39.209229350025659</v>
      </c>
      <c r="AH22">
        <f t="shared" si="3"/>
        <v>-117.26445425275746</v>
      </c>
      <c r="AI22">
        <f t="shared" si="4"/>
        <v>25.007930823976054</v>
      </c>
      <c r="AJ22">
        <f t="shared" si="5"/>
        <v>-4.1671331055485705E-2</v>
      </c>
      <c r="AK22">
        <f t="shared" si="24"/>
        <v>12.925214632938989</v>
      </c>
      <c r="AL22">
        <f t="shared" si="6"/>
        <v>37.89147412585956</v>
      </c>
      <c r="AN22">
        <f t="shared" si="7"/>
        <v>40.141629650504342</v>
      </c>
      <c r="AO22">
        <f t="shared" si="7"/>
        <v>-2.007081482525217</v>
      </c>
      <c r="AP22">
        <f t="shared" si="7"/>
        <v>-8.238995724171966</v>
      </c>
      <c r="AQ22">
        <f t="shared" si="7"/>
        <v>-24.640661221901716</v>
      </c>
      <c r="AR22">
        <f t="shared" si="7"/>
        <v>5.2548912219054413</v>
      </c>
      <c r="AS22">
        <f t="shared" si="7"/>
        <v>-8.7563546664422391E-3</v>
      </c>
      <c r="AT22">
        <f t="shared" si="7"/>
        <v>2.7159622838830311</v>
      </c>
      <c r="AU22">
        <f t="shared" si="7"/>
        <v>7.9620971511220304</v>
      </c>
      <c r="AW22">
        <v>19</v>
      </c>
      <c r="AX22">
        <f>(R22*SUMPRODUCT(K23:$K$23, X23:$X$23)-$AZ$3*SUMPRODUCT(K22:$K$22, W23:$W$23))/Z22</f>
        <v>3.1643089009406444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243.60754025357045</v>
      </c>
      <c r="P23">
        <f t="shared" si="22"/>
        <v>12.180377012678523</v>
      </c>
      <c r="Q23" s="4">
        <f t="shared" si="23"/>
        <v>50</v>
      </c>
      <c r="R23">
        <f t="shared" si="0"/>
        <v>50000</v>
      </c>
      <c r="S23">
        <f t="shared" si="11"/>
        <v>3.2059802319961301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3.2059802319961301</v>
      </c>
      <c r="AC23">
        <f t="shared" si="19"/>
        <v>0</v>
      </c>
      <c r="AE23">
        <f t="shared" si="1"/>
        <v>188.55022779204228</v>
      </c>
      <c r="AF23">
        <f t="shared" si="2"/>
        <v>-9.427511389602115</v>
      </c>
      <c r="AG23">
        <f t="shared" si="2"/>
        <v>-38.699587786934025</v>
      </c>
      <c r="AH23">
        <f t="shared" si="3"/>
        <v>-117.54926959137691</v>
      </c>
      <c r="AI23">
        <f t="shared" si="4"/>
        <v>22.873859024129246</v>
      </c>
      <c r="AJ23">
        <f t="shared" si="5"/>
        <v>3.2059802319961301</v>
      </c>
      <c r="AK23">
        <f t="shared" si="24"/>
        <v>12.763008764410543</v>
      </c>
      <c r="AL23">
        <f t="shared" si="6"/>
        <v>38.842848020535918</v>
      </c>
      <c r="AN23">
        <f t="shared" si="7"/>
        <v>36.496767370848815</v>
      </c>
      <c r="AO23">
        <f t="shared" si="7"/>
        <v>-1.824838368542441</v>
      </c>
      <c r="AP23">
        <f t="shared" si="7"/>
        <v>-7.490894438829649</v>
      </c>
      <c r="AQ23">
        <f t="shared" si="7"/>
        <v>-22.753450882177834</v>
      </c>
      <c r="AR23">
        <f t="shared" si="7"/>
        <v>4.4275836812988958</v>
      </c>
      <c r="AS23">
        <f t="shared" si="7"/>
        <v>0.62056628672840553</v>
      </c>
      <c r="AT23">
        <f t="shared" si="7"/>
        <v>2.4704746702324352</v>
      </c>
      <c r="AU23">
        <f t="shared" si="7"/>
        <v>7.5186246382597366</v>
      </c>
      <c r="AW23">
        <v>20</v>
      </c>
      <c r="AX23">
        <f>(R23*SUMPRODUCT(K$23:$K24, X$23:$X24)-$AZ$3*SUMPRODUCT(K$22:$K23, W$23:$W24))/Z23</f>
        <v>3.2059802319961301</v>
      </c>
    </row>
    <row r="25" spans="5:50" x14ac:dyDescent="0.25">
      <c r="AN25" s="8">
        <f t="shared" ref="AN25:AU25" si="25">SUM(AN3:AN23)</f>
        <v>2103.4635274356256</v>
      </c>
      <c r="AO25" s="8">
        <f t="shared" si="25"/>
        <v>-287.87883156195909</v>
      </c>
      <c r="AP25" s="8">
        <f t="shared" si="25"/>
        <v>-781.73202382121178</v>
      </c>
      <c r="AQ25" s="8">
        <f t="shared" si="25"/>
        <v>-1155.7452718431275</v>
      </c>
      <c r="AR25" s="8">
        <f t="shared" si="25"/>
        <v>-121.89259979067262</v>
      </c>
      <c r="AS25" s="8">
        <f t="shared" si="25"/>
        <v>-9.8245325134589176</v>
      </c>
      <c r="AT25" s="8">
        <f t="shared" si="25"/>
        <v>131.71713230413133</v>
      </c>
      <c r="AU25" s="9">
        <f t="shared" si="25"/>
        <v>-1.7674750552032492E-13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C2F-17C4-455E-8EFE-7925EC22A194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252.85082442292108</v>
      </c>
      <c r="K3">
        <v>1</v>
      </c>
      <c r="L3" s="2">
        <v>0</v>
      </c>
      <c r="O3">
        <f>$C$3</f>
        <v>252.85082442292108</v>
      </c>
      <c r="P3">
        <f>O3*B5</f>
        <v>202.28065953833686</v>
      </c>
      <c r="Q3" s="4">
        <f>B8</f>
        <v>400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252.85082442292108</v>
      </c>
      <c r="AF3">
        <f t="shared" ref="AF3:AG23" si="3">-$Z3*P3</f>
        <v>-202.28065953833686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-349.42983511541581</v>
      </c>
      <c r="AJ3">
        <f t="shared" ref="AJ3:AJ23" si="6">AB3-AC3</f>
        <v>-2.2737367544323206E-13</v>
      </c>
      <c r="AL3">
        <f t="shared" ref="AL3:AL23" si="7">SUM(AI3:AK3)</f>
        <v>-349.42983511541604</v>
      </c>
      <c r="AN3">
        <f t="shared" ref="AN3:AU23" si="8">AE3*$K3</f>
        <v>252.85082442292108</v>
      </c>
      <c r="AO3">
        <f t="shared" si="8"/>
        <v>-202.28065953833686</v>
      </c>
      <c r="AP3">
        <f t="shared" si="8"/>
        <v>-400</v>
      </c>
      <c r="AQ3">
        <f t="shared" si="8"/>
        <v>0</v>
      </c>
      <c r="AR3">
        <f t="shared" si="8"/>
        <v>-349.42983511541581</v>
      </c>
      <c r="AS3">
        <f t="shared" si="8"/>
        <v>-2.2737367544323206E-13</v>
      </c>
      <c r="AT3">
        <f t="shared" si="8"/>
        <v>0</v>
      </c>
      <c r="AU3">
        <f t="shared" si="8"/>
        <v>-349.42983511541604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133.84642728408883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10.729438917230267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2.2737367544323206E-13</v>
      </c>
      <c r="AC4">
        <f t="shared" si="1"/>
        <v>10.593432549515455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-10.593432549515228</v>
      </c>
      <c r="AK4">
        <f t="shared" ref="AK4:AK23" si="20">H4*SUM(AB4:AB4, AE4:AF4)</f>
        <v>1.9456820155028256E-14</v>
      </c>
      <c r="AL4">
        <f t="shared" si="7"/>
        <v>-144.39343254951521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-123.25299473457314</v>
      </c>
      <c r="AR4">
        <f t="shared" si="8"/>
        <v>-123.25299473457314</v>
      </c>
      <c r="AS4">
        <f t="shared" si="8"/>
        <v>-9.758387789584873</v>
      </c>
      <c r="AT4">
        <f t="shared" si="8"/>
        <v>1.7923104275928503E-14</v>
      </c>
      <c r="AU4">
        <f t="shared" si="8"/>
        <v>-133.01138252415797</v>
      </c>
      <c r="AW4">
        <v>1</v>
      </c>
      <c r="AX4">
        <f>(R4*SUMPRODUCT(K5:$K$23, X5:$X$23)-$AZ$3*SUMPRODUCT(K4:$K$22, W5:$W$23))/Z4</f>
        <v>10.729438917230267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2.6930000000000001E-3</v>
      </c>
      <c r="O5">
        <f t="shared" ref="O5:O23" si="22">$C$3</f>
        <v>252.85082442292108</v>
      </c>
      <c r="P5">
        <f t="shared" ref="P5:P23" si="23">O5*$C$5</f>
        <v>12.642541221146054</v>
      </c>
      <c r="Q5" s="4">
        <f t="shared" ref="Q5:Q23" si="24">$C$8</f>
        <v>50</v>
      </c>
      <c r="R5">
        <f t="shared" si="0"/>
        <v>50000</v>
      </c>
      <c r="S5">
        <f t="shared" si="12"/>
        <v>20.020672811265712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10.593432549515455</v>
      </c>
      <c r="AC5">
        <f t="shared" si="1"/>
        <v>19.515989618259027</v>
      </c>
      <c r="AE5">
        <f t="shared" si="2"/>
        <v>246.47693466271653</v>
      </c>
      <c r="AF5">
        <f t="shared" si="3"/>
        <v>-12.323846733135827</v>
      </c>
      <c r="AG5">
        <f t="shared" si="3"/>
        <v>-48.739594823399997</v>
      </c>
      <c r="AH5">
        <f t="shared" si="4"/>
        <v>-132.94317660000002</v>
      </c>
      <c r="AI5">
        <f t="shared" si="5"/>
        <v>52.470316506180666</v>
      </c>
      <c r="AJ5">
        <f t="shared" si="6"/>
        <v>-8.922557068743572</v>
      </c>
      <c r="AK5">
        <f t="shared" si="20"/>
        <v>20.943449250437219</v>
      </c>
      <c r="AL5">
        <f t="shared" si="7"/>
        <v>64.49120868787432</v>
      </c>
      <c r="AN5">
        <f t="shared" si="8"/>
        <v>209.15055337690617</v>
      </c>
      <c r="AO5">
        <f t="shared" si="8"/>
        <v>-10.457527668845309</v>
      </c>
      <c r="AP5">
        <f t="shared" si="8"/>
        <v>-41.35848752999884</v>
      </c>
      <c r="AQ5">
        <f t="shared" si="8"/>
        <v>-112.81030815975872</v>
      </c>
      <c r="AR5">
        <f t="shared" si="8"/>
        <v>44.524230018303285</v>
      </c>
      <c r="AS5">
        <f t="shared" si="8"/>
        <v>-7.5713281286073597</v>
      </c>
      <c r="AT5">
        <f t="shared" si="8"/>
        <v>17.771780577944231</v>
      </c>
      <c r="AU5">
        <f t="shared" si="8"/>
        <v>54.724682467640164</v>
      </c>
      <c r="AW5">
        <v>2</v>
      </c>
      <c r="AX5">
        <f>(R5*SUMPRODUCT(K6:$K$23, X6:$X$23)-$AZ$3*SUMPRODUCT(K5:$K$22, W6:$W$23))/Z5</f>
        <v>20.020672811265712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2.7169999999999998E-3</v>
      </c>
      <c r="O6">
        <f t="shared" si="22"/>
        <v>252.85082442292108</v>
      </c>
      <c r="P6">
        <f t="shared" si="23"/>
        <v>12.642541221146054</v>
      </c>
      <c r="Q6" s="4">
        <f t="shared" si="24"/>
        <v>50</v>
      </c>
      <c r="R6">
        <f t="shared" si="0"/>
        <v>50000</v>
      </c>
      <c r="S6">
        <f t="shared" si="12"/>
        <v>27.760443253855971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19.515989618259027</v>
      </c>
      <c r="AC6">
        <f t="shared" si="1"/>
        <v>26.716524774978438</v>
      </c>
      <c r="AE6">
        <f t="shared" si="2"/>
        <v>243.34248748461079</v>
      </c>
      <c r="AF6">
        <f t="shared" si="3"/>
        <v>-12.167124374230539</v>
      </c>
      <c r="AG6">
        <f t="shared" si="3"/>
        <v>-48.119773396030823</v>
      </c>
      <c r="AH6">
        <f t="shared" si="4"/>
        <v>-132.4254791351778</v>
      </c>
      <c r="AI6">
        <f t="shared" si="5"/>
        <v>50.630110579171628</v>
      </c>
      <c r="AJ6">
        <f t="shared" si="6"/>
        <v>-7.2005351567194111</v>
      </c>
      <c r="AK6">
        <f t="shared" si="20"/>
        <v>21.452160435695124</v>
      </c>
      <c r="AL6">
        <f t="shared" si="7"/>
        <v>64.881735858147337</v>
      </c>
      <c r="AN6">
        <f t="shared" si="8"/>
        <v>190.21380966864666</v>
      </c>
      <c r="AO6">
        <f t="shared" si="8"/>
        <v>-9.5106904834323327</v>
      </c>
      <c r="AP6">
        <f t="shared" si="8"/>
        <v>-37.613840117541585</v>
      </c>
      <c r="AQ6">
        <f t="shared" si="8"/>
        <v>-103.51318071855839</v>
      </c>
      <c r="AR6">
        <f t="shared" si="8"/>
        <v>39.576098349114361</v>
      </c>
      <c r="AS6">
        <f t="shared" si="8"/>
        <v>-5.6284508224205707</v>
      </c>
      <c r="AT6">
        <f t="shared" si="8"/>
        <v>16.768535590623646</v>
      </c>
      <c r="AU6">
        <f t="shared" si="8"/>
        <v>50.716183117317428</v>
      </c>
      <c r="AW6">
        <v>3</v>
      </c>
      <c r="AX6">
        <f>(R6*SUMPRODUCT(K7:$K$23, X7:$X$23)-$AZ$3*SUMPRODUCT(K6:$K$22, W7:$W$23))/Z6</f>
        <v>27.760443253855971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2.745E-3</v>
      </c>
      <c r="O7">
        <f t="shared" si="22"/>
        <v>252.85082442292108</v>
      </c>
      <c r="P7">
        <f t="shared" si="23"/>
        <v>12.642541221146054</v>
      </c>
      <c r="Q7" s="4">
        <f t="shared" si="24"/>
        <v>50</v>
      </c>
      <c r="R7">
        <f t="shared" si="0"/>
        <v>50000</v>
      </c>
      <c r="S7">
        <f t="shared" si="12"/>
        <v>33.990038642340082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26.716524774978438</v>
      </c>
      <c r="AC7">
        <f t="shared" si="1"/>
        <v>32.294946499046546</v>
      </c>
      <c r="AE7">
        <f t="shared" si="2"/>
        <v>240.24108748161939</v>
      </c>
      <c r="AF7">
        <f t="shared" si="3"/>
        <v>-12.01205437408097</v>
      </c>
      <c r="AG7">
        <f t="shared" si="3"/>
        <v>-47.506486884098408</v>
      </c>
      <c r="AH7">
        <f t="shared" si="4"/>
        <v>-132.08877797210462</v>
      </c>
      <c r="AI7">
        <f t="shared" si="5"/>
        <v>48.633768251335397</v>
      </c>
      <c r="AJ7">
        <f t="shared" si="6"/>
        <v>-5.5784217240681073</v>
      </c>
      <c r="AK7">
        <f t="shared" si="20"/>
        <v>21.816201279122733</v>
      </c>
      <c r="AL7">
        <f t="shared" si="7"/>
        <v>64.871547806390026</v>
      </c>
      <c r="AN7">
        <f t="shared" si="8"/>
        <v>172.98671544993769</v>
      </c>
      <c r="AO7">
        <f t="shared" si="8"/>
        <v>-8.6493357724968849</v>
      </c>
      <c r="AP7">
        <f t="shared" si="8"/>
        <v>-34.207267436193561</v>
      </c>
      <c r="AQ7">
        <f t="shared" si="8"/>
        <v>-95.111140599289286</v>
      </c>
      <c r="AR7">
        <f t="shared" si="8"/>
        <v>35.018971641957954</v>
      </c>
      <c r="AS7">
        <f t="shared" si="8"/>
        <v>-4.0167685784179241</v>
      </c>
      <c r="AT7">
        <f t="shared" si="8"/>
        <v>15.708857474926761</v>
      </c>
      <c r="AU7">
        <f t="shared" si="8"/>
        <v>46.711060538466796</v>
      </c>
      <c r="AW7">
        <v>4</v>
      </c>
      <c r="AX7">
        <f>(R7*SUMPRODUCT(K8:$K$23, X8:$X$23)-$AZ$3*SUMPRODUCT(K7:$K$22, W8:$W$23))/Z7</f>
        <v>33.990038642340082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2.7729999999999999E-3</v>
      </c>
      <c r="O8">
        <f t="shared" si="22"/>
        <v>252.85082442292108</v>
      </c>
      <c r="P8">
        <f t="shared" si="23"/>
        <v>12.642541221146054</v>
      </c>
      <c r="Q8" s="4">
        <f t="shared" si="24"/>
        <v>50</v>
      </c>
      <c r="R8">
        <f t="shared" si="0"/>
        <v>50000</v>
      </c>
      <c r="S8">
        <f t="shared" si="12"/>
        <v>38.897748524141939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32.294946499046546</v>
      </c>
      <c r="AC8">
        <f t="shared" si="1"/>
        <v>36.485844247866112</v>
      </c>
      <c r="AE8">
        <f t="shared" si="2"/>
        <v>237.17248807121669</v>
      </c>
      <c r="AF8">
        <f t="shared" si="3"/>
        <v>-11.858624403560833</v>
      </c>
      <c r="AG8">
        <f t="shared" si="3"/>
        <v>-46.89968652712782</v>
      </c>
      <c r="AH8">
        <f t="shared" si="4"/>
        <v>-131.7354881296049</v>
      </c>
      <c r="AI8">
        <f t="shared" si="5"/>
        <v>46.678689010923136</v>
      </c>
      <c r="AJ8">
        <f t="shared" si="6"/>
        <v>-4.190897748819566</v>
      </c>
      <c r="AK8">
        <f t="shared" si="20"/>
        <v>22.044101103585056</v>
      </c>
      <c r="AL8">
        <f t="shared" si="7"/>
        <v>64.531892365688634</v>
      </c>
      <c r="AN8">
        <f t="shared" si="8"/>
        <v>157.31536566298288</v>
      </c>
      <c r="AO8">
        <f t="shared" si="8"/>
        <v>-7.8657682831491442</v>
      </c>
      <c r="AP8">
        <f t="shared" si="8"/>
        <v>-31.108335521947016</v>
      </c>
      <c r="AQ8">
        <f t="shared" si="8"/>
        <v>-87.37951292089771</v>
      </c>
      <c r="AR8">
        <f t="shared" si="8"/>
        <v>30.961748936989022</v>
      </c>
      <c r="AS8">
        <f t="shared" si="8"/>
        <v>-2.7798022324315861</v>
      </c>
      <c r="AT8">
        <f t="shared" si="8"/>
        <v>14.621745776773803</v>
      </c>
      <c r="AU8">
        <f t="shared" si="8"/>
        <v>42.80369248133124</v>
      </c>
      <c r="AW8">
        <v>5</v>
      </c>
      <c r="AX8">
        <f>(R8*SUMPRODUCT(K9:$K$23, X9:$X$23)-$AZ$3*SUMPRODUCT(K8:$K$22, W9:$W$23))/Z8</f>
        <v>38.897748524141939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2.8019999999999998E-3</v>
      </c>
      <c r="O9">
        <f t="shared" si="22"/>
        <v>252.85082442292108</v>
      </c>
      <c r="P9">
        <f t="shared" si="23"/>
        <v>12.642541221146054</v>
      </c>
      <c r="Q9" s="4">
        <f t="shared" si="24"/>
        <v>50</v>
      </c>
      <c r="R9">
        <f t="shared" si="0"/>
        <v>50000</v>
      </c>
      <c r="S9">
        <f t="shared" si="12"/>
        <v>42.620587963791415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36.485844247866112</v>
      </c>
      <c r="AC9">
        <f t="shared" si="1"/>
        <v>39.466047939318742</v>
      </c>
      <c r="AE9">
        <f t="shared" si="2"/>
        <v>234.13620587892899</v>
      </c>
      <c r="AF9">
        <f t="shared" si="3"/>
        <v>-11.706810293946448</v>
      </c>
      <c r="AG9">
        <f t="shared" si="3"/>
        <v>-46.299276740207532</v>
      </c>
      <c r="AH9">
        <f t="shared" si="4"/>
        <v>-131.41292164901213</v>
      </c>
      <c r="AI9">
        <f t="shared" si="5"/>
        <v>44.71719719576285</v>
      </c>
      <c r="AJ9">
        <f t="shared" si="6"/>
        <v>-2.9802036914526298</v>
      </c>
      <c r="AK9">
        <f t="shared" si="20"/>
        <v>22.155894902976527</v>
      </c>
      <c r="AL9">
        <f t="shared" si="7"/>
        <v>63.892888407286748</v>
      </c>
      <c r="AN9">
        <f t="shared" si="8"/>
        <v>143.05952470381089</v>
      </c>
      <c r="AO9">
        <f t="shared" si="8"/>
        <v>-7.1529762351905442</v>
      </c>
      <c r="AP9">
        <f t="shared" si="8"/>
        <v>-28.289313477682782</v>
      </c>
      <c r="AQ9">
        <f t="shared" si="8"/>
        <v>-80.294587675893936</v>
      </c>
      <c r="AR9">
        <f t="shared" si="8"/>
        <v>27.322647315043614</v>
      </c>
      <c r="AS9">
        <f t="shared" si="8"/>
        <v>-1.8209337681000015</v>
      </c>
      <c r="AT9">
        <f t="shared" si="8"/>
        <v>13.537469706186336</v>
      </c>
      <c r="AU9">
        <f t="shared" si="8"/>
        <v>39.039183253129949</v>
      </c>
      <c r="AW9">
        <v>6</v>
      </c>
      <c r="AX9">
        <f>(R9*SUMPRODUCT(K10:$K$23, X10:$X$23)-$AZ$3*SUMPRODUCT(K9:$K$22, W10:$W$23))/Z9</f>
        <v>42.620587963791415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2.8370000000000001E-3</v>
      </c>
      <c r="O10">
        <f t="shared" si="22"/>
        <v>252.85082442292108</v>
      </c>
      <c r="P10">
        <f t="shared" si="23"/>
        <v>12.642541221146054</v>
      </c>
      <c r="Q10" s="4">
        <f t="shared" si="24"/>
        <v>50</v>
      </c>
      <c r="R10">
        <f t="shared" si="0"/>
        <v>50000</v>
      </c>
      <c r="S10">
        <f t="shared" si="12"/>
        <v>45.141855306905185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39.466047939318742</v>
      </c>
      <c r="AC10">
        <f t="shared" si="1"/>
        <v>41.264109377966406</v>
      </c>
      <c r="AE10">
        <f t="shared" si="2"/>
        <v>231.13059940406117</v>
      </c>
      <c r="AF10">
        <f t="shared" si="3"/>
        <v>-11.556529970203059</v>
      </c>
      <c r="AG10">
        <f t="shared" si="3"/>
        <v>-45.704932924693495</v>
      </c>
      <c r="AH10">
        <f t="shared" si="4"/>
        <v>-131.35104811196879</v>
      </c>
      <c r="AI10">
        <f t="shared" si="5"/>
        <v>42.518088397195811</v>
      </c>
      <c r="AJ10">
        <f t="shared" si="6"/>
        <v>-1.7980614386476645</v>
      </c>
      <c r="AK10">
        <f t="shared" si="20"/>
        <v>22.166580923857488</v>
      </c>
      <c r="AL10">
        <f t="shared" si="7"/>
        <v>62.886607882405634</v>
      </c>
      <c r="AN10">
        <f t="shared" si="8"/>
        <v>130.09092863963704</v>
      </c>
      <c r="AO10">
        <f t="shared" si="8"/>
        <v>-6.5045464319818525</v>
      </c>
      <c r="AP10">
        <f t="shared" si="8"/>
        <v>-25.724837745050326</v>
      </c>
      <c r="AQ10">
        <f t="shared" si="8"/>
        <v>-73.930409347501666</v>
      </c>
      <c r="AR10">
        <f t="shared" si="8"/>
        <v>23.931135115103206</v>
      </c>
      <c r="AS10">
        <f t="shared" si="8"/>
        <v>-1.012031651836258</v>
      </c>
      <c r="AT10">
        <f t="shared" si="8"/>
        <v>12.476370954713216</v>
      </c>
      <c r="AU10">
        <f t="shared" si="8"/>
        <v>35.395474417980161</v>
      </c>
      <c r="AW10">
        <v>7</v>
      </c>
      <c r="AX10">
        <f>(R10*SUMPRODUCT(K11:$K$23, X11:$X$23)-$AZ$3*SUMPRODUCT(K10:$K$22, W11:$W$23))/Z10</f>
        <v>45.141855306905185</v>
      </c>
    </row>
    <row r="11" spans="1:52" x14ac:dyDescent="0.25">
      <c r="A11" t="s">
        <v>33</v>
      </c>
      <c r="C11" s="7">
        <f>AU25</f>
        <v>-4.6629367034256575E-14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2.8709999999999999E-3</v>
      </c>
      <c r="O11">
        <f t="shared" si="22"/>
        <v>252.85082442292108</v>
      </c>
      <c r="P11">
        <f t="shared" si="23"/>
        <v>12.642541221146054</v>
      </c>
      <c r="Q11" s="4">
        <f t="shared" si="24"/>
        <v>50</v>
      </c>
      <c r="R11">
        <f t="shared" si="0"/>
        <v>50000</v>
      </c>
      <c r="S11">
        <f t="shared" si="12"/>
        <v>46.649585535837396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41.264109377966406</v>
      </c>
      <c r="AC11">
        <f t="shared" si="1"/>
        <v>42.093474211094076</v>
      </c>
      <c r="AE11">
        <f t="shared" si="2"/>
        <v>228.15571745913149</v>
      </c>
      <c r="AF11">
        <f t="shared" si="3"/>
        <v>-11.407785872956575</v>
      </c>
      <c r="AG11">
        <f t="shared" si="3"/>
        <v>-45.116664733019761</v>
      </c>
      <c r="AH11">
        <f t="shared" si="4"/>
        <v>-131.218862426795</v>
      </c>
      <c r="AI11">
        <f t="shared" si="5"/>
        <v>40.412404426360183</v>
      </c>
      <c r="AJ11">
        <f t="shared" si="6"/>
        <v>-0.82936483312766995</v>
      </c>
      <c r="AK11">
        <f t="shared" si="20"/>
        <v>22.078606369383504</v>
      </c>
      <c r="AL11">
        <f t="shared" si="7"/>
        <v>61.661645962616021</v>
      </c>
      <c r="AN11">
        <f t="shared" si="8"/>
        <v>118.29388405109592</v>
      </c>
      <c r="AO11">
        <f t="shared" si="8"/>
        <v>-5.9146942025547959</v>
      </c>
      <c r="AP11">
        <f t="shared" si="8"/>
        <v>-23.392030522557494</v>
      </c>
      <c r="AQ11">
        <f t="shared" si="8"/>
        <v>-68.034187659629652</v>
      </c>
      <c r="AR11">
        <f t="shared" si="8"/>
        <v>20.952971666353982</v>
      </c>
      <c r="AS11">
        <f t="shared" si="8"/>
        <v>-0.43000801601053407</v>
      </c>
      <c r="AT11">
        <f t="shared" si="8"/>
        <v>11.447287540964094</v>
      </c>
      <c r="AU11">
        <f t="shared" si="8"/>
        <v>31.970251191307543</v>
      </c>
      <c r="AW11">
        <v>8</v>
      </c>
      <c r="AX11">
        <f>(R11*SUMPRODUCT(K12:$K$23, X12:$X$23)-$AZ$3*SUMPRODUCT(K11:$K$22, W12:$W$23))/Z11</f>
        <v>46.649585535837396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2.9099999999999998E-3</v>
      </c>
      <c r="O12">
        <f t="shared" si="22"/>
        <v>252.85082442292108</v>
      </c>
      <c r="P12">
        <f t="shared" si="23"/>
        <v>12.642541221146054</v>
      </c>
      <c r="Q12" s="4">
        <f t="shared" si="24"/>
        <v>50</v>
      </c>
      <c r="R12">
        <f t="shared" si="0"/>
        <v>50000</v>
      </c>
      <c r="S12">
        <f t="shared" si="12"/>
        <v>47.162905249601756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42.093474211094076</v>
      </c>
      <c r="AC12">
        <f t="shared" si="1"/>
        <v>42.007253203165192</v>
      </c>
      <c r="AE12">
        <f t="shared" si="2"/>
        <v>225.21022714673413</v>
      </c>
      <c r="AF12">
        <f t="shared" si="3"/>
        <v>-11.260511357336705</v>
      </c>
      <c r="AG12">
        <f t="shared" si="3"/>
        <v>-44.534208591316478</v>
      </c>
      <c r="AH12">
        <f t="shared" si="4"/>
        <v>-131.28949437308748</v>
      </c>
      <c r="AI12">
        <f t="shared" si="5"/>
        <v>38.126012824993467</v>
      </c>
      <c r="AJ12">
        <f t="shared" si="6"/>
        <v>8.6221007928884319E-2</v>
      </c>
      <c r="AK12">
        <f t="shared" si="20"/>
        <v>21.910127854722063</v>
      </c>
      <c r="AL12">
        <f t="shared" si="7"/>
        <v>60.122361687644414</v>
      </c>
      <c r="AN12">
        <f t="shared" si="8"/>
        <v>107.56238186688334</v>
      </c>
      <c r="AO12">
        <f t="shared" si="8"/>
        <v>-5.3781190933441669</v>
      </c>
      <c r="AP12">
        <f t="shared" si="8"/>
        <v>-21.269929040645188</v>
      </c>
      <c r="AQ12">
        <f t="shared" si="8"/>
        <v>-62.705015255222406</v>
      </c>
      <c r="AR12">
        <f t="shared" si="8"/>
        <v>18.209318477671577</v>
      </c>
      <c r="AS12">
        <f t="shared" si="8"/>
        <v>4.1179910420994038E-2</v>
      </c>
      <c r="AT12">
        <f t="shared" si="8"/>
        <v>10.464469437821567</v>
      </c>
      <c r="AU12">
        <f t="shared" si="8"/>
        <v>28.714967825914137</v>
      </c>
      <c r="AW12">
        <v>9</v>
      </c>
      <c r="AX12">
        <f>(R12*SUMPRODUCT(K13:$K$23, X13:$X$23)-$AZ$3*SUMPRODUCT(K12:$K$22, W13:$W$23))/Z12</f>
        <v>47.162905249601756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2.9520000000000002E-3</v>
      </c>
      <c r="O13">
        <f t="shared" si="22"/>
        <v>252.85082442292108</v>
      </c>
      <c r="P13">
        <f t="shared" si="23"/>
        <v>12.642541221146054</v>
      </c>
      <c r="Q13" s="4">
        <f t="shared" si="24"/>
        <v>50</v>
      </c>
      <c r="R13">
        <f t="shared" si="0"/>
        <v>50000</v>
      </c>
      <c r="S13">
        <f t="shared" si="12"/>
        <v>46.756557936696368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42.007253203165192</v>
      </c>
      <c r="AC13">
        <f t="shared" si="1"/>
        <v>41.105935819865351</v>
      </c>
      <c r="AE13">
        <f t="shared" si="2"/>
        <v>222.29330428472963</v>
      </c>
      <c r="AF13">
        <f t="shared" si="3"/>
        <v>-11.114665214236481</v>
      </c>
      <c r="AG13">
        <f t="shared" si="3"/>
        <v>-43.957401521641749</v>
      </c>
      <c r="AH13">
        <f t="shared" si="4"/>
        <v>-131.46498376156626</v>
      </c>
      <c r="AI13">
        <f t="shared" si="5"/>
        <v>35.756253787285146</v>
      </c>
      <c r="AJ13">
        <f t="shared" si="6"/>
        <v>0.90131738329984046</v>
      </c>
      <c r="AK13">
        <f t="shared" si="20"/>
        <v>21.665623173641492</v>
      </c>
      <c r="AL13">
        <f t="shared" si="7"/>
        <v>58.323194344226479</v>
      </c>
      <c r="AN13">
        <f t="shared" si="8"/>
        <v>97.800269256155715</v>
      </c>
      <c r="AO13">
        <f t="shared" si="8"/>
        <v>-4.8900134628077865</v>
      </c>
      <c r="AP13">
        <f t="shared" si="8"/>
        <v>-19.339519552559164</v>
      </c>
      <c r="AQ13">
        <f t="shared" si="8"/>
        <v>-57.839397596828782</v>
      </c>
      <c r="AR13">
        <f t="shared" si="8"/>
        <v>15.731338643959994</v>
      </c>
      <c r="AS13">
        <f t="shared" si="8"/>
        <v>0.39654403021995782</v>
      </c>
      <c r="AT13">
        <f t="shared" si="8"/>
        <v>9.5320180101803569</v>
      </c>
      <c r="AU13">
        <f t="shared" si="8"/>
        <v>25.659900684360309</v>
      </c>
      <c r="AW13">
        <v>10</v>
      </c>
      <c r="AX13">
        <f>(R13*SUMPRODUCT(K14:$K$23, X14:$X$23)-$AZ$3*SUMPRODUCT(K13:$K$22, W14:$W$23))/Z13</f>
        <v>46.756557936696368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2.9979999999999998E-3</v>
      </c>
      <c r="O14">
        <f t="shared" si="22"/>
        <v>252.85082442292108</v>
      </c>
      <c r="P14">
        <f t="shared" si="23"/>
        <v>12.642541221146054</v>
      </c>
      <c r="Q14" s="4">
        <f t="shared" si="24"/>
        <v>50</v>
      </c>
      <c r="R14">
        <f t="shared" si="0"/>
        <v>50000</v>
      </c>
      <c r="S14">
        <f t="shared" si="12"/>
        <v>45.483437396336058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41.105935819865351</v>
      </c>
      <c r="AC14">
        <f t="shared" si="1"/>
        <v>39.466927610396851</v>
      </c>
      <c r="AE14">
        <f t="shared" si="2"/>
        <v>219.40393591563671</v>
      </c>
      <c r="AF14">
        <f t="shared" si="3"/>
        <v>-10.970196795781836</v>
      </c>
      <c r="AG14">
        <f t="shared" si="3"/>
        <v>-43.386043216663452</v>
      </c>
      <c r="AH14">
        <f t="shared" si="4"/>
        <v>-131.78428976188195</v>
      </c>
      <c r="AI14">
        <f t="shared" si="5"/>
        <v>33.263406141309474</v>
      </c>
      <c r="AJ14">
        <f t="shared" si="6"/>
        <v>1.6390082094684999</v>
      </c>
      <c r="AK14">
        <f t="shared" si="20"/>
        <v>21.353609063941743</v>
      </c>
      <c r="AL14">
        <f t="shared" si="7"/>
        <v>56.256023414719721</v>
      </c>
      <c r="AN14">
        <f t="shared" si="8"/>
        <v>88.919999186018259</v>
      </c>
      <c r="AO14">
        <f t="shared" si="8"/>
        <v>-4.4459999593009139</v>
      </c>
      <c r="AP14">
        <f t="shared" si="8"/>
        <v>-17.58349006552767</v>
      </c>
      <c r="AQ14">
        <f t="shared" si="8"/>
        <v>-53.409520159484927</v>
      </c>
      <c r="AR14">
        <f t="shared" si="8"/>
        <v>13.480989001704755</v>
      </c>
      <c r="AS14">
        <f t="shared" si="8"/>
        <v>0.66425703825046778</v>
      </c>
      <c r="AT14">
        <f t="shared" si="8"/>
        <v>8.6541879600297946</v>
      </c>
      <c r="AU14">
        <f t="shared" si="8"/>
        <v>22.79943399998502</v>
      </c>
      <c r="AW14">
        <v>11</v>
      </c>
      <c r="AX14">
        <f>(R14*SUMPRODUCT(K15:$K$23, X15:$X$23)-$AZ$3*SUMPRODUCT(K14:$K$22, W15:$W$23))/Z14</f>
        <v>45.483437396336058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3.0469999999999998E-3</v>
      </c>
      <c r="O15">
        <f t="shared" si="22"/>
        <v>252.85082442292108</v>
      </c>
      <c r="P15">
        <f t="shared" si="23"/>
        <v>12.642541221146054</v>
      </c>
      <c r="Q15" s="4">
        <f t="shared" si="24"/>
        <v>50</v>
      </c>
      <c r="R15">
        <f t="shared" si="0"/>
        <v>50000</v>
      </c>
      <c r="S15">
        <f t="shared" si="12"/>
        <v>43.417888065316987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39.466927610396851</v>
      </c>
      <c r="AC15">
        <f t="shared" si="1"/>
        <v>37.183066757341777</v>
      </c>
      <c r="AE15">
        <f t="shared" si="2"/>
        <v>216.54137276374541</v>
      </c>
      <c r="AF15">
        <f t="shared" si="3"/>
        <v>-10.827068638187271</v>
      </c>
      <c r="AG15">
        <f t="shared" si="3"/>
        <v>-42.819985510815641</v>
      </c>
      <c r="AH15">
        <f t="shared" si="4"/>
        <v>-132.19727368117353</v>
      </c>
      <c r="AI15">
        <f t="shared" si="5"/>
        <v>30.697044933569003</v>
      </c>
      <c r="AJ15">
        <f t="shared" si="6"/>
        <v>2.2838608530550744</v>
      </c>
      <c r="AK15">
        <f t="shared" si="20"/>
        <v>20.980648362109143</v>
      </c>
      <c r="AL15">
        <f t="shared" si="7"/>
        <v>53.961554148733221</v>
      </c>
      <c r="AN15">
        <f t="shared" si="8"/>
        <v>80.842044522738519</v>
      </c>
      <c r="AO15">
        <f t="shared" si="8"/>
        <v>-4.0421022261369259</v>
      </c>
      <c r="AP15">
        <f t="shared" si="8"/>
        <v>-15.986114482174125</v>
      </c>
      <c r="AQ15">
        <f t="shared" si="8"/>
        <v>-49.353607342177959</v>
      </c>
      <c r="AR15">
        <f t="shared" si="8"/>
        <v>11.460220472249523</v>
      </c>
      <c r="AS15">
        <f t="shared" si="8"/>
        <v>0.85264066820089002</v>
      </c>
      <c r="AT15">
        <f t="shared" si="8"/>
        <v>7.8327688023668154</v>
      </c>
      <c r="AU15">
        <f t="shared" si="8"/>
        <v>20.145629942817227</v>
      </c>
      <c r="AW15">
        <v>12</v>
      </c>
      <c r="AX15">
        <f>(R15*SUMPRODUCT(K16:$K$23, X16:$X$23)-$AZ$3*SUMPRODUCT(K15:$K$22, W16:$W$23))/Z15</f>
        <v>43.417888065316987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3.104E-3</v>
      </c>
      <c r="O16">
        <f t="shared" si="22"/>
        <v>252.85082442292108</v>
      </c>
      <c r="P16">
        <f t="shared" si="23"/>
        <v>12.642541221146054</v>
      </c>
      <c r="Q16" s="4">
        <f t="shared" si="24"/>
        <v>50</v>
      </c>
      <c r="R16">
        <f t="shared" si="0"/>
        <v>50000</v>
      </c>
      <c r="S16">
        <f t="shared" si="12"/>
        <v>40.544506647323608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37.183066757341777</v>
      </c>
      <c r="AC16">
        <f t="shared" si="1"/>
        <v>34.267302675374765</v>
      </c>
      <c r="AE16">
        <f t="shared" si="2"/>
        <v>213.70381461504928</v>
      </c>
      <c r="AF16">
        <f t="shared" si="3"/>
        <v>-10.685190730752465</v>
      </c>
      <c r="AG16">
        <f t="shared" si="3"/>
        <v>-42.258872420681911</v>
      </c>
      <c r="AH16">
        <f t="shared" si="4"/>
        <v>-132.91323502557177</v>
      </c>
      <c r="AI16">
        <f t="shared" si="5"/>
        <v>27.846516438043153</v>
      </c>
      <c r="AJ16">
        <f t="shared" si="6"/>
        <v>2.9157640819670121</v>
      </c>
      <c r="AK16">
        <f t="shared" si="20"/>
        <v>20.554539071586301</v>
      </c>
      <c r="AL16">
        <f t="shared" si="7"/>
        <v>51.31681959159647</v>
      </c>
      <c r="AN16">
        <f t="shared" si="8"/>
        <v>73.49368846222319</v>
      </c>
      <c r="AO16">
        <f t="shared" si="8"/>
        <v>-3.6746844231111599</v>
      </c>
      <c r="AP16">
        <f t="shared" si="8"/>
        <v>-14.533013414126117</v>
      </c>
      <c r="AQ16">
        <f t="shared" si="8"/>
        <v>-45.70945027383582</v>
      </c>
      <c r="AR16">
        <f t="shared" si="8"/>
        <v>9.5765403511501024</v>
      </c>
      <c r="AS16">
        <f t="shared" si="8"/>
        <v>1.0027441833709467</v>
      </c>
      <c r="AT16">
        <f t="shared" si="8"/>
        <v>7.0687970344979405</v>
      </c>
      <c r="AU16">
        <f t="shared" si="8"/>
        <v>17.648081569018991</v>
      </c>
      <c r="AW16">
        <v>13</v>
      </c>
      <c r="AX16">
        <f>(R16*SUMPRODUCT(K17:$K$23, X17:$X$23)-$AZ$3*SUMPRODUCT(K16:$K$22, W17:$W$23))/Z16</f>
        <v>40.544506647323608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3.1700000000000001E-3</v>
      </c>
      <c r="O17">
        <f t="shared" si="22"/>
        <v>252.85082442292108</v>
      </c>
      <c r="P17">
        <f t="shared" si="23"/>
        <v>12.642541221146054</v>
      </c>
      <c r="Q17" s="4">
        <f t="shared" si="24"/>
        <v>50</v>
      </c>
      <c r="R17">
        <f t="shared" si="0"/>
        <v>50000</v>
      </c>
      <c r="S17">
        <f t="shared" si="12"/>
        <v>36.848072905549209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34.267302675374765</v>
      </c>
      <c r="AC17">
        <f t="shared" si="1"/>
        <v>30.733004816946931</v>
      </c>
      <c r="AE17">
        <f t="shared" si="2"/>
        <v>210.88933537656911</v>
      </c>
      <c r="AF17">
        <f t="shared" si="3"/>
        <v>-10.544466768828455</v>
      </c>
      <c r="AG17">
        <f t="shared" si="3"/>
        <v>-41.702323070901535</v>
      </c>
      <c r="AH17">
        <f t="shared" si="4"/>
        <v>-133.96062557356166</v>
      </c>
      <c r="AI17">
        <f t="shared" si="5"/>
        <v>24.681919963277466</v>
      </c>
      <c r="AJ17">
        <f t="shared" si="6"/>
        <v>3.5342978584278342</v>
      </c>
      <c r="AK17">
        <f t="shared" si="20"/>
        <v>20.076232721038757</v>
      </c>
      <c r="AL17">
        <f t="shared" si="7"/>
        <v>48.292450542744056</v>
      </c>
      <c r="AN17">
        <f t="shared" si="8"/>
        <v>66.808812851819795</v>
      </c>
      <c r="AO17">
        <f t="shared" si="8"/>
        <v>-3.3404406425909898</v>
      </c>
      <c r="AP17">
        <f t="shared" si="8"/>
        <v>-13.211112323698545</v>
      </c>
      <c r="AQ17">
        <f t="shared" si="8"/>
        <v>-42.438136321478254</v>
      </c>
      <c r="AR17">
        <f t="shared" si="8"/>
        <v>7.8191235640520125</v>
      </c>
      <c r="AS17">
        <f t="shared" si="8"/>
        <v>1.1196499992029805</v>
      </c>
      <c r="AT17">
        <f t="shared" si="8"/>
        <v>6.3600621256378673</v>
      </c>
      <c r="AU17">
        <f t="shared" si="8"/>
        <v>15.298835688892861</v>
      </c>
      <c r="AW17">
        <v>14</v>
      </c>
      <c r="AX17">
        <f>(R17*SUMPRODUCT(K18:$K$23, X18:$X$23)-$AZ$3*SUMPRODUCT(K17:$K$22, W18:$W$23))/Z17</f>
        <v>36.848072905549209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3.2390000000000001E-3</v>
      </c>
      <c r="O18">
        <f t="shared" si="22"/>
        <v>252.85082442292108</v>
      </c>
      <c r="P18">
        <f t="shared" si="23"/>
        <v>12.642541221146054</v>
      </c>
      <c r="Q18" s="4">
        <f t="shared" si="24"/>
        <v>50</v>
      </c>
      <c r="R18">
        <f t="shared" si="0"/>
        <v>50000</v>
      </c>
      <c r="S18">
        <f t="shared" si="12"/>
        <v>32.418376483496644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30.733004816946931</v>
      </c>
      <c r="AC18">
        <f t="shared" si="1"/>
        <v>26.680470387201524</v>
      </c>
      <c r="AE18">
        <f t="shared" si="2"/>
        <v>208.09737146551871</v>
      </c>
      <c r="AF18">
        <f t="shared" si="3"/>
        <v>-10.404868573275936</v>
      </c>
      <c r="AG18">
        <f t="shared" si="3"/>
        <v>-41.150226015765874</v>
      </c>
      <c r="AH18">
        <f t="shared" si="4"/>
        <v>-135.07382442665008</v>
      </c>
      <c r="AI18">
        <f t="shared" si="5"/>
        <v>21.468452449826827</v>
      </c>
      <c r="AJ18">
        <f t="shared" si="6"/>
        <v>4.0525344297454069</v>
      </c>
      <c r="AK18">
        <f t="shared" si="20"/>
        <v>19.546827545690782</v>
      </c>
      <c r="AL18">
        <f t="shared" si="7"/>
        <v>45.067814425263016</v>
      </c>
      <c r="AN18">
        <f t="shared" si="8"/>
        <v>60.727737062557402</v>
      </c>
      <c r="AO18">
        <f t="shared" si="8"/>
        <v>-3.0363868531278699</v>
      </c>
      <c r="AP18">
        <f t="shared" si="8"/>
        <v>-12.008609661676152</v>
      </c>
      <c r="AQ18">
        <f t="shared" si="8"/>
        <v>-39.417738129262354</v>
      </c>
      <c r="AR18">
        <f t="shared" si="8"/>
        <v>6.2650024184910249</v>
      </c>
      <c r="AS18">
        <f t="shared" si="8"/>
        <v>1.1826254390114608</v>
      </c>
      <c r="AT18">
        <f t="shared" si="8"/>
        <v>5.7042268013392619</v>
      </c>
      <c r="AU18">
        <f t="shared" si="8"/>
        <v>13.151854658841748</v>
      </c>
      <c r="AW18">
        <v>15</v>
      </c>
      <c r="AX18">
        <f>(R18*SUMPRODUCT(K19:$K$23, X19:$X$23)-$AZ$3*SUMPRODUCT(K18:$K$22, W19:$W$23))/Z18</f>
        <v>32.418376483496644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3.3149999999999998E-3</v>
      </c>
      <c r="O19">
        <f t="shared" si="22"/>
        <v>252.85082442292108</v>
      </c>
      <c r="P19">
        <f t="shared" si="23"/>
        <v>12.642541221146054</v>
      </c>
      <c r="Q19" s="4">
        <f t="shared" si="24"/>
        <v>50</v>
      </c>
      <c r="R19">
        <f t="shared" si="0"/>
        <v>50000</v>
      </c>
      <c r="S19">
        <f t="shared" si="12"/>
        <v>27.284276096405325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26.680470387201524</v>
      </c>
      <c r="AC19">
        <f t="shared" si="1"/>
        <v>22.156093136574725</v>
      </c>
      <c r="AE19">
        <f t="shared" si="2"/>
        <v>205.32655496445534</v>
      </c>
      <c r="AF19">
        <f t="shared" si="3"/>
        <v>-10.266327748222766</v>
      </c>
      <c r="AG19">
        <f t="shared" si="3"/>
        <v>-40.602310756365952</v>
      </c>
      <c r="AH19">
        <f t="shared" si="4"/>
        <v>-136.41299924226385</v>
      </c>
      <c r="AI19">
        <f t="shared" si="5"/>
        <v>18.044917217602773</v>
      </c>
      <c r="AJ19">
        <f t="shared" si="6"/>
        <v>4.5243772506267987</v>
      </c>
      <c r="AK19">
        <f t="shared" si="20"/>
        <v>18.974794975321064</v>
      </c>
      <c r="AL19">
        <f t="shared" si="7"/>
        <v>41.544089443550632</v>
      </c>
      <c r="AN19">
        <f t="shared" si="8"/>
        <v>55.195921821463209</v>
      </c>
      <c r="AO19">
        <f t="shared" si="8"/>
        <v>-2.7597960910731603</v>
      </c>
      <c r="AP19">
        <f t="shared" si="8"/>
        <v>-10.914720556564589</v>
      </c>
      <c r="AQ19">
        <f t="shared" si="8"/>
        <v>-36.670567247917631</v>
      </c>
      <c r="AR19">
        <f t="shared" si="8"/>
        <v>4.8508379259078271</v>
      </c>
      <c r="AS19">
        <f t="shared" si="8"/>
        <v>1.2162439147709578</v>
      </c>
      <c r="AT19">
        <f t="shared" si="8"/>
        <v>5.1008078337330538</v>
      </c>
      <c r="AU19">
        <f t="shared" si="8"/>
        <v>11.167889674411839</v>
      </c>
      <c r="AW19">
        <v>16</v>
      </c>
      <c r="AX19">
        <f>(R19*SUMPRODUCT(K20:$K$23, X20:$X$23)-$AZ$3*SUMPRODUCT(K19:$K$22, W20:$W$23))/Z19</f>
        <v>27.284276096405325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3.3969999999999998E-3</v>
      </c>
      <c r="O20">
        <f t="shared" si="22"/>
        <v>252.85082442292108</v>
      </c>
      <c r="P20">
        <f t="shared" si="23"/>
        <v>12.642541221146054</v>
      </c>
      <c r="Q20" s="4">
        <f t="shared" si="24"/>
        <v>50</v>
      </c>
      <c r="R20">
        <f t="shared" si="0"/>
        <v>50000</v>
      </c>
      <c r="S20">
        <f t="shared" si="12"/>
        <v>21.492883640856174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22.156093136574725</v>
      </c>
      <c r="AC20">
        <f t="shared" si="1"/>
        <v>17.219394093882997</v>
      </c>
      <c r="AE20">
        <f t="shared" si="2"/>
        <v>202.57579510759655</v>
      </c>
      <c r="AF20">
        <f t="shared" si="3"/>
        <v>-10.128789755379827</v>
      </c>
      <c r="AG20">
        <f t="shared" si="3"/>
        <v>-40.058361599162915</v>
      </c>
      <c r="AH20">
        <f t="shared" si="4"/>
        <v>-137.92604963937512</v>
      </c>
      <c r="AI20">
        <f t="shared" si="5"/>
        <v>14.462594113678676</v>
      </c>
      <c r="AJ20">
        <f t="shared" si="6"/>
        <v>4.9366990426917283</v>
      </c>
      <c r="AK20">
        <f t="shared" si="20"/>
        <v>18.364016343882863</v>
      </c>
      <c r="AL20">
        <f t="shared" si="7"/>
        <v>37.763309500253271</v>
      </c>
      <c r="AN20">
        <f t="shared" si="8"/>
        <v>50.163841787390496</v>
      </c>
      <c r="AO20">
        <f t="shared" si="8"/>
        <v>-2.5081920893695249</v>
      </c>
      <c r="AP20">
        <f t="shared" si="8"/>
        <v>-9.919651617090615</v>
      </c>
      <c r="AQ20">
        <f t="shared" si="8"/>
        <v>-34.15462606869918</v>
      </c>
      <c r="AR20">
        <f t="shared" si="8"/>
        <v>3.5813720122311699</v>
      </c>
      <c r="AS20">
        <f t="shared" si="8"/>
        <v>1.2224747265487268</v>
      </c>
      <c r="AT20">
        <f t="shared" si="8"/>
        <v>4.5474811537395174</v>
      </c>
      <c r="AU20">
        <f t="shared" si="8"/>
        <v>9.3513278925194143</v>
      </c>
      <c r="AW20">
        <v>17</v>
      </c>
      <c r="AX20">
        <f>(R20*SUMPRODUCT(K21:$K$23, X21:$X$23)-$AZ$3*SUMPRODUCT(K20:$K$22, W21:$W$23))/Z20</f>
        <v>21.492883640856174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3.4910000000000002E-3</v>
      </c>
      <c r="O21">
        <f t="shared" si="22"/>
        <v>252.85082442292108</v>
      </c>
      <c r="P21">
        <f t="shared" si="23"/>
        <v>12.642541221146054</v>
      </c>
      <c r="Q21" s="4">
        <f t="shared" si="24"/>
        <v>50</v>
      </c>
      <c r="R21">
        <f t="shared" si="0"/>
        <v>50000</v>
      </c>
      <c r="S21">
        <f t="shared" si="12"/>
        <v>15.023326431257317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17.219394093882997</v>
      </c>
      <c r="AC21">
        <f t="shared" si="1"/>
        <v>11.873816520379513</v>
      </c>
      <c r="AE21">
        <f t="shared" si="2"/>
        <v>199.84284505579996</v>
      </c>
      <c r="AF21">
        <f t="shared" si="3"/>
        <v>-9.9921422527899981</v>
      </c>
      <c r="AG21">
        <f t="shared" si="3"/>
        <v>-39.517934242828609</v>
      </c>
      <c r="AH21">
        <f t="shared" si="4"/>
        <v>-139.84374034267773</v>
      </c>
      <c r="AI21">
        <f t="shared" si="5"/>
        <v>10.48902821750363</v>
      </c>
      <c r="AJ21">
        <f t="shared" si="6"/>
        <v>5.3455775735034834</v>
      </c>
      <c r="AK21">
        <f t="shared" si="20"/>
        <v>17.719402331660927</v>
      </c>
      <c r="AL21">
        <f t="shared" si="7"/>
        <v>33.554008122668037</v>
      </c>
      <c r="AN21">
        <f t="shared" si="8"/>
        <v>45.58618073958872</v>
      </c>
      <c r="AO21">
        <f t="shared" si="8"/>
        <v>-2.2793090369794364</v>
      </c>
      <c r="AP21">
        <f t="shared" si="8"/>
        <v>-9.014441784722198</v>
      </c>
      <c r="AQ21">
        <f t="shared" si="8"/>
        <v>-31.899776150511748</v>
      </c>
      <c r="AR21">
        <f t="shared" si="8"/>
        <v>2.3926537673753425</v>
      </c>
      <c r="AS21">
        <f t="shared" si="8"/>
        <v>1.2193804854768784</v>
      </c>
      <c r="AT21">
        <f t="shared" si="8"/>
        <v>4.0419754685890448</v>
      </c>
      <c r="AU21">
        <f t="shared" si="8"/>
        <v>7.6540097214412643</v>
      </c>
      <c r="AW21">
        <v>18</v>
      </c>
      <c r="AX21">
        <f>(R21*SUMPRODUCT(K22:$K$23, X22:$X$23)-$AZ$3*SUMPRODUCT(K21:$K$22, W22:$W$23))/Z21</f>
        <v>15.023326431257317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3.5990000000000002E-3</v>
      </c>
      <c r="O22">
        <f t="shared" si="22"/>
        <v>252.85082442292108</v>
      </c>
      <c r="P22">
        <f t="shared" si="23"/>
        <v>12.642541221146054</v>
      </c>
      <c r="Q22" s="4">
        <f t="shared" si="24"/>
        <v>50</v>
      </c>
      <c r="R22">
        <f t="shared" si="0"/>
        <v>50000</v>
      </c>
      <c r="S22">
        <f t="shared" si="12"/>
        <v>7.8490827180495444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11.873816520379513</v>
      </c>
      <c r="AC22">
        <f t="shared" si="1"/>
        <v>6.1192280645153758</v>
      </c>
      <c r="AE22">
        <f t="shared" si="2"/>
        <v>197.12518220588615</v>
      </c>
      <c r="AF22">
        <f t="shared" si="3"/>
        <v>-9.8562591102943067</v>
      </c>
      <c r="AG22">
        <f t="shared" si="3"/>
        <v>-38.980529855060389</v>
      </c>
      <c r="AH22">
        <f t="shared" si="4"/>
        <v>-142.22504533994018</v>
      </c>
      <c r="AI22">
        <f t="shared" si="5"/>
        <v>6.0633479005912818</v>
      </c>
      <c r="AJ22">
        <f t="shared" si="6"/>
        <v>5.7545884558641376</v>
      </c>
      <c r="AK22">
        <f t="shared" si="20"/>
        <v>17.041042514417903</v>
      </c>
      <c r="AL22">
        <f t="shared" si="7"/>
        <v>28.858978870873322</v>
      </c>
      <c r="AN22">
        <f t="shared" si="8"/>
        <v>41.421715250311415</v>
      </c>
      <c r="AO22">
        <f t="shared" si="8"/>
        <v>-2.0710857625155707</v>
      </c>
      <c r="AP22">
        <f t="shared" si="8"/>
        <v>-8.1909393305020437</v>
      </c>
      <c r="AQ22">
        <f t="shared" si="8"/>
        <v>-29.88560499277358</v>
      </c>
      <c r="AR22">
        <f t="shared" si="8"/>
        <v>1.274085164520224</v>
      </c>
      <c r="AS22">
        <f t="shared" si="8"/>
        <v>1.2092058545446254</v>
      </c>
      <c r="AT22">
        <f t="shared" si="8"/>
        <v>3.5808170356612714</v>
      </c>
      <c r="AU22">
        <f t="shared" si="8"/>
        <v>6.0641080547261206</v>
      </c>
      <c r="AW22">
        <v>19</v>
      </c>
      <c r="AX22">
        <f>(R22*SUMPRODUCT(K23:$K$23, X23:$X$23)-$AZ$3*SUMPRODUCT(K22:$K$22, W23:$W$23))/Z22</f>
        <v>7.8490827180495444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3.7169999999999998E-3</v>
      </c>
      <c r="O23">
        <f t="shared" si="22"/>
        <v>252.85082442292108</v>
      </c>
      <c r="P23">
        <f t="shared" si="23"/>
        <v>12.642541221146054</v>
      </c>
      <c r="Q23" s="4">
        <f t="shared" si="24"/>
        <v>50</v>
      </c>
      <c r="R23">
        <f t="shared" si="0"/>
        <v>50000</v>
      </c>
      <c r="S23">
        <f t="shared" si="12"/>
        <v>7.9582459781315755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6.1192280645153758</v>
      </c>
      <c r="AC23">
        <f t="shared" si="1"/>
        <v>6.1192280645153758</v>
      </c>
      <c r="AE23">
        <f t="shared" si="2"/>
        <v>194.42121608156799</v>
      </c>
      <c r="AF23">
        <f t="shared" si="3"/>
        <v>-9.7210608040783999</v>
      </c>
      <c r="AG23">
        <f t="shared" si="3"/>
        <v>-38.445833927038521</v>
      </c>
      <c r="AH23">
        <f t="shared" si="4"/>
        <v>-144.89062947125944</v>
      </c>
      <c r="AI23">
        <f t="shared" si="5"/>
        <v>1.3636918791916059</v>
      </c>
      <c r="AJ23">
        <f t="shared" si="6"/>
        <v>0</v>
      </c>
      <c r="AK23">
        <f t="shared" si="20"/>
        <v>16.32879627134205</v>
      </c>
      <c r="AL23">
        <f t="shared" si="7"/>
        <v>17.692488150533656</v>
      </c>
      <c r="AN23">
        <f t="shared" si="8"/>
        <v>37.6331865433365</v>
      </c>
      <c r="AO23">
        <f t="shared" si="8"/>
        <v>-1.8816593271668252</v>
      </c>
      <c r="AP23">
        <f t="shared" si="8"/>
        <v>-7.4417765157037454</v>
      </c>
      <c r="AQ23">
        <f t="shared" si="8"/>
        <v>-28.045787374283872</v>
      </c>
      <c r="AR23">
        <f t="shared" si="8"/>
        <v>0.26396332618205542</v>
      </c>
      <c r="AS23">
        <f t="shared" si="8"/>
        <v>0</v>
      </c>
      <c r="AT23">
        <f t="shared" si="8"/>
        <v>3.1606871332897226</v>
      </c>
      <c r="AU23">
        <f t="shared" si="8"/>
        <v>3.4246504594717782</v>
      </c>
      <c r="AW23">
        <v>20</v>
      </c>
      <c r="AX23">
        <f>(R23*SUMPRODUCT(K$23:$K24, X$23:$X24)-$AZ$3*SUMPRODUCT(K$22:$K23, W$23:$W24))/Z23</f>
        <v>7.9582459781315755</v>
      </c>
    </row>
    <row r="25" spans="5:50" x14ac:dyDescent="0.25">
      <c r="AN25" s="8">
        <f t="shared" ref="AN25:AU25" si="25">SUM(AN3:AN23)</f>
        <v>2180.1173853264245</v>
      </c>
      <c r="AO25" s="8">
        <f t="shared" si="25"/>
        <v>-298.64398758351206</v>
      </c>
      <c r="AP25" s="8">
        <f t="shared" si="25"/>
        <v>-781.10743069596174</v>
      </c>
      <c r="AQ25" s="8">
        <f t="shared" si="25"/>
        <v>-1255.8555487285792</v>
      </c>
      <c r="AR25" s="8">
        <f t="shared" si="25"/>
        <v>-155.48958168162793</v>
      </c>
      <c r="AS25" s="8">
        <f t="shared" si="25"/>
        <v>-22.890764737390448</v>
      </c>
      <c r="AT25" s="8">
        <f t="shared" si="25"/>
        <v>178.38034641901834</v>
      </c>
      <c r="AU25" s="9">
        <f t="shared" si="25"/>
        <v>-4.6629367034256575E-14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1806E-02D0-4732-834C-239F3CED995A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291.09588580960184</v>
      </c>
      <c r="K3">
        <v>1</v>
      </c>
      <c r="L3" s="2">
        <v>0</v>
      </c>
      <c r="O3">
        <f>$C$3</f>
        <v>291.09588580960184</v>
      </c>
      <c r="P3">
        <f>O3*B5</f>
        <v>232.87670864768148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291.09588580960184</v>
      </c>
      <c r="AF3">
        <f t="shared" ref="AF3:AG23" si="3">-$Z3*P3</f>
        <v>-232.87670864768148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-341.78082283807964</v>
      </c>
      <c r="AJ3">
        <f t="shared" ref="AJ3:AJ23" si="6">AB3-AC3</f>
        <v>0</v>
      </c>
      <c r="AL3">
        <f t="shared" ref="AL3:AL23" si="7">SUM(AI3:AK3)</f>
        <v>-341.78082283807964</v>
      </c>
      <c r="AN3">
        <f t="shared" ref="AN3:AU23" si="8">AE3*$K3</f>
        <v>291.09588580960184</v>
      </c>
      <c r="AO3">
        <f t="shared" si="8"/>
        <v>-232.87670864768148</v>
      </c>
      <c r="AP3">
        <f t="shared" si="8"/>
        <v>-400</v>
      </c>
      <c r="AQ3">
        <f t="shared" si="8"/>
        <v>0</v>
      </c>
      <c r="AR3">
        <f t="shared" si="8"/>
        <v>-341.78082283807964</v>
      </c>
      <c r="AS3">
        <f t="shared" si="8"/>
        <v>0</v>
      </c>
      <c r="AT3">
        <f t="shared" si="8"/>
        <v>0</v>
      </c>
      <c r="AU3">
        <f t="shared" si="8"/>
        <v>-341.78082283807964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166.11605863792093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28.401333439682357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28.032172907633367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-28.032172907633367</v>
      </c>
      <c r="AK4">
        <f t="shared" ref="AK4:AK23" si="20">H4*SUM(AB4:AB4, AE4:AF4)</f>
        <v>0</v>
      </c>
      <c r="AL4">
        <f t="shared" si="7"/>
        <v>-177.93217290763334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-138.08388573028779</v>
      </c>
      <c r="AR4">
        <f t="shared" si="8"/>
        <v>-138.08388573028779</v>
      </c>
      <c r="AS4">
        <f t="shared" si="8"/>
        <v>-25.822490730815982</v>
      </c>
      <c r="AT4">
        <f t="shared" si="8"/>
        <v>0</v>
      </c>
      <c r="AU4">
        <f t="shared" si="8"/>
        <v>-163.90637646110378</v>
      </c>
      <c r="AW4">
        <v>1</v>
      </c>
      <c r="AX4">
        <f>(R4*SUMPRODUCT(K5:$K$23, X5:$X$23)-$AZ$3*SUMPRODUCT(K4:$K$22, W5:$W$23))/Z4</f>
        <v>28.401333439682357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3.0469999999999998E-3</v>
      </c>
      <c r="O5">
        <f t="shared" ref="O5:O23" si="22">$C$3</f>
        <v>291.09588580960184</v>
      </c>
      <c r="P5">
        <f t="shared" ref="P5:P23" si="23">O5*$C$5</f>
        <v>14.554794290480093</v>
      </c>
      <c r="Q5" s="4">
        <f t="shared" ref="Q5:Q23" si="24">$C$8</f>
        <v>50</v>
      </c>
      <c r="R5">
        <f t="shared" si="0"/>
        <v>50000</v>
      </c>
      <c r="S5">
        <f t="shared" si="12"/>
        <v>52.834178850095462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28.032172907633367</v>
      </c>
      <c r="AC5">
        <f t="shared" si="1"/>
        <v>51.467072541198604</v>
      </c>
      <c r="AE5">
        <f t="shared" si="2"/>
        <v>283.56365893212273</v>
      </c>
      <c r="AF5">
        <f t="shared" si="3"/>
        <v>-14.178182946606139</v>
      </c>
      <c r="AG5">
        <f t="shared" si="3"/>
        <v>-48.706229245300001</v>
      </c>
      <c r="AH5">
        <f t="shared" si="4"/>
        <v>-150.36975469999999</v>
      </c>
      <c r="AI5">
        <f t="shared" si="5"/>
        <v>70.309492040216639</v>
      </c>
      <c r="AJ5">
        <f t="shared" si="6"/>
        <v>-23.434899633565237</v>
      </c>
      <c r="AK5">
        <f t="shared" si="20"/>
        <v>25.450623051084634</v>
      </c>
      <c r="AL5">
        <f t="shared" si="7"/>
        <v>72.325215457736036</v>
      </c>
      <c r="AN5">
        <f t="shared" si="8"/>
        <v>240.62087701792947</v>
      </c>
      <c r="AO5">
        <f t="shared" si="8"/>
        <v>-12.031043850896475</v>
      </c>
      <c r="AP5">
        <f t="shared" si="8"/>
        <v>-41.330174823445169</v>
      </c>
      <c r="AQ5">
        <f t="shared" si="8"/>
        <v>-127.59781133147922</v>
      </c>
      <c r="AR5">
        <f t="shared" si="8"/>
        <v>59.661847012108638</v>
      </c>
      <c r="AS5">
        <f t="shared" si="8"/>
        <v>-19.8859265813234</v>
      </c>
      <c r="AT5">
        <f t="shared" si="8"/>
        <v>21.596389545356448</v>
      </c>
      <c r="AU5">
        <f t="shared" si="8"/>
        <v>61.372309976141686</v>
      </c>
      <c r="AW5">
        <v>2</v>
      </c>
      <c r="AX5">
        <f>(R5*SUMPRODUCT(K6:$K$23, X6:$X$23)-$AZ$3*SUMPRODUCT(K5:$K$22, W6:$W$23))/Z5</f>
        <v>52.834178850095462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3.104E-3</v>
      </c>
      <c r="O6">
        <f t="shared" si="22"/>
        <v>291.09588580960184</v>
      </c>
      <c r="P6">
        <f t="shared" si="23"/>
        <v>14.554794290480093</v>
      </c>
      <c r="Q6" s="4">
        <f t="shared" si="24"/>
        <v>50</v>
      </c>
      <c r="R6">
        <f t="shared" si="0"/>
        <v>50000</v>
      </c>
      <c r="S6">
        <f t="shared" si="12"/>
        <v>73.440678630862578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51.467072541198604</v>
      </c>
      <c r="AC6">
        <f t="shared" si="1"/>
        <v>70.602905570338407</v>
      </c>
      <c r="AE6">
        <f t="shared" si="2"/>
        <v>279.84784074547622</v>
      </c>
      <c r="AF6">
        <f t="shared" si="3"/>
        <v>-13.992392037273813</v>
      </c>
      <c r="AG6">
        <f t="shared" si="3"/>
        <v>-48.067982817269588</v>
      </c>
      <c r="AH6">
        <f t="shared" si="4"/>
        <v>-151.18413557741118</v>
      </c>
      <c r="AI6">
        <f t="shared" si="5"/>
        <v>66.603330313521639</v>
      </c>
      <c r="AJ6">
        <f t="shared" si="6"/>
        <v>-19.135833029139803</v>
      </c>
      <c r="AK6">
        <f t="shared" si="20"/>
        <v>27.153922788353746</v>
      </c>
      <c r="AL6">
        <f t="shared" si="7"/>
        <v>74.621420072735589</v>
      </c>
      <c r="AN6">
        <f t="shared" si="8"/>
        <v>218.74899227825199</v>
      </c>
      <c r="AO6">
        <f t="shared" si="8"/>
        <v>-10.937449613912602</v>
      </c>
      <c r="AP6">
        <f t="shared" si="8"/>
        <v>-37.573356914657658</v>
      </c>
      <c r="AQ6">
        <f t="shared" si="8"/>
        <v>-118.17628186059865</v>
      </c>
      <c r="AR6">
        <f t="shared" si="8"/>
        <v>52.061903889083084</v>
      </c>
      <c r="AS6">
        <f t="shared" si="8"/>
        <v>-14.95792921031101</v>
      </c>
      <c r="AT6">
        <f t="shared" si="8"/>
        <v>21.225438904694727</v>
      </c>
      <c r="AU6">
        <f t="shared" si="8"/>
        <v>58.329413583466803</v>
      </c>
      <c r="AW6">
        <v>3</v>
      </c>
      <c r="AX6">
        <f>(R6*SUMPRODUCT(K7:$K$23, X7:$X$23)-$AZ$3*SUMPRODUCT(K6:$K$22, W7:$W$23))/Z6</f>
        <v>73.440678630862578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3.1700000000000001E-3</v>
      </c>
      <c r="O7">
        <f t="shared" si="22"/>
        <v>291.09588580960184</v>
      </c>
      <c r="P7">
        <f t="shared" si="23"/>
        <v>14.554794290480093</v>
      </c>
      <c r="Q7" s="4">
        <f t="shared" si="24"/>
        <v>50</v>
      </c>
      <c r="R7">
        <f t="shared" si="0"/>
        <v>50000</v>
      </c>
      <c r="S7">
        <f t="shared" si="12"/>
        <v>90.350060533361159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70.602905570338407</v>
      </c>
      <c r="AC7">
        <f t="shared" si="1"/>
        <v>85.714971390715959</v>
      </c>
      <c r="AE7">
        <f t="shared" si="2"/>
        <v>276.16224468285833</v>
      </c>
      <c r="AF7">
        <f t="shared" si="3"/>
        <v>-13.808112234142916</v>
      </c>
      <c r="AG7">
        <f t="shared" si="3"/>
        <v>-47.434927483566149</v>
      </c>
      <c r="AH7">
        <f t="shared" si="4"/>
        <v>-152.37550553074459</v>
      </c>
      <c r="AI7">
        <f t="shared" si="5"/>
        <v>62.543699434404658</v>
      </c>
      <c r="AJ7">
        <f t="shared" si="6"/>
        <v>-15.112065820377552</v>
      </c>
      <c r="AK7">
        <f t="shared" si="20"/>
        <v>28.491799657366474</v>
      </c>
      <c r="AL7">
        <f t="shared" si="7"/>
        <v>75.923433271393577</v>
      </c>
      <c r="AN7">
        <f t="shared" si="8"/>
        <v>198.85191221765803</v>
      </c>
      <c r="AO7">
        <f t="shared" si="8"/>
        <v>-9.9425956108829006</v>
      </c>
      <c r="AP7">
        <f t="shared" si="8"/>
        <v>-34.155740756109793</v>
      </c>
      <c r="AQ7">
        <f t="shared" si="8"/>
        <v>-109.71869338879851</v>
      </c>
      <c r="AR7">
        <f t="shared" si="8"/>
        <v>45.034882461866793</v>
      </c>
      <c r="AS7">
        <f t="shared" si="8"/>
        <v>-10.881513471880156</v>
      </c>
      <c r="AT7">
        <f t="shared" si="8"/>
        <v>20.515653220070345</v>
      </c>
      <c r="AU7">
        <f t="shared" si="8"/>
        <v>54.66902221005698</v>
      </c>
      <c r="AW7">
        <v>4</v>
      </c>
      <c r="AX7">
        <f>(R7*SUMPRODUCT(K8:$K$23, X8:$X$23)-$AZ$3*SUMPRODUCT(K7:$K$22, W8:$W$23))/Z7</f>
        <v>90.350060533361159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3.2390000000000001E-3</v>
      </c>
      <c r="O8">
        <f t="shared" si="22"/>
        <v>291.09588580960184</v>
      </c>
      <c r="P8">
        <f t="shared" si="23"/>
        <v>14.554794290480093</v>
      </c>
      <c r="Q8" s="4">
        <f t="shared" si="24"/>
        <v>50</v>
      </c>
      <c r="R8">
        <f t="shared" si="0"/>
        <v>50000</v>
      </c>
      <c r="S8">
        <f t="shared" si="12"/>
        <v>103.91781857705625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85.714971390715959</v>
      </c>
      <c r="AC8">
        <f t="shared" si="1"/>
        <v>97.281494662642331</v>
      </c>
      <c r="AE8">
        <f t="shared" si="2"/>
        <v>272.50613272550197</v>
      </c>
      <c r="AF8">
        <f t="shared" si="3"/>
        <v>-13.625306636275099</v>
      </c>
      <c r="AG8">
        <f t="shared" si="3"/>
        <v>-46.806936478611213</v>
      </c>
      <c r="AH8">
        <f t="shared" si="4"/>
        <v>-153.64173011927076</v>
      </c>
      <c r="AI8">
        <f t="shared" si="5"/>
        <v>58.432159491344862</v>
      </c>
      <c r="AJ8">
        <f t="shared" si="6"/>
        <v>-11.566523271926371</v>
      </c>
      <c r="AK8">
        <f t="shared" si="20"/>
        <v>29.48775158195367</v>
      </c>
      <c r="AL8">
        <f t="shared" si="7"/>
        <v>76.353387801372165</v>
      </c>
      <c r="AN8">
        <f t="shared" si="8"/>
        <v>180.75200148107032</v>
      </c>
      <c r="AO8">
        <f t="shared" si="8"/>
        <v>-9.0376000740535165</v>
      </c>
      <c r="AP8">
        <f t="shared" si="8"/>
        <v>-31.046814862800126</v>
      </c>
      <c r="AQ8">
        <f t="shared" si="8"/>
        <v>-101.9098174133449</v>
      </c>
      <c r="AR8">
        <f t="shared" si="8"/>
        <v>38.757769130871765</v>
      </c>
      <c r="AS8">
        <f t="shared" si="8"/>
        <v>-7.672019013546473</v>
      </c>
      <c r="AT8">
        <f t="shared" si="8"/>
        <v>19.559083182115586</v>
      </c>
      <c r="AU8">
        <f t="shared" si="8"/>
        <v>50.644833299440876</v>
      </c>
      <c r="AW8">
        <v>5</v>
      </c>
      <c r="AX8">
        <f>(R8*SUMPRODUCT(K9:$K$23, X9:$X$23)-$AZ$3*SUMPRODUCT(K8:$K$22, W9:$W$23))/Z8</f>
        <v>103.91781857705625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3.3149999999999998E-3</v>
      </c>
      <c r="O9">
        <f t="shared" si="22"/>
        <v>291.09588580960184</v>
      </c>
      <c r="P9">
        <f t="shared" si="23"/>
        <v>14.554794290480093</v>
      </c>
      <c r="Q9" s="4">
        <f t="shared" si="24"/>
        <v>50</v>
      </c>
      <c r="R9">
        <f t="shared" si="0"/>
        <v>50000</v>
      </c>
      <c r="S9">
        <f t="shared" si="12"/>
        <v>114.34948089680408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97.281494662642331</v>
      </c>
      <c r="AC9">
        <f t="shared" si="1"/>
        <v>105.62164726491699</v>
      </c>
      <c r="AE9">
        <f t="shared" si="2"/>
        <v>268.87771356826187</v>
      </c>
      <c r="AF9">
        <f t="shared" si="3"/>
        <v>-13.443885678413094</v>
      </c>
      <c r="AG9">
        <f t="shared" si="3"/>
        <v>-46.183702119398504</v>
      </c>
      <c r="AH9">
        <f t="shared" si="4"/>
        <v>-155.16499442659617</v>
      </c>
      <c r="AI9">
        <f t="shared" si="5"/>
        <v>54.085131343854101</v>
      </c>
      <c r="AJ9">
        <f t="shared" si="6"/>
        <v>-8.3401526022746566</v>
      </c>
      <c r="AK9">
        <f t="shared" si="20"/>
        <v>30.18255558146177</v>
      </c>
      <c r="AL9">
        <f t="shared" si="7"/>
        <v>75.927534323041215</v>
      </c>
      <c r="AN9">
        <f t="shared" si="8"/>
        <v>164.2869276117566</v>
      </c>
      <c r="AO9">
        <f t="shared" si="8"/>
        <v>-8.2143463805878305</v>
      </c>
      <c r="AP9">
        <f t="shared" si="8"/>
        <v>-28.218696247602132</v>
      </c>
      <c r="AQ9">
        <f t="shared" si="8"/>
        <v>-94.807337763116962</v>
      </c>
      <c r="AR9">
        <f t="shared" si="8"/>
        <v>33.046547220449668</v>
      </c>
      <c r="AS9">
        <f t="shared" si="8"/>
        <v>-5.0959152718808109</v>
      </c>
      <c r="AT9">
        <f t="shared" si="8"/>
        <v>18.441838329194791</v>
      </c>
      <c r="AU9">
        <f t="shared" si="8"/>
        <v>46.39247027776365</v>
      </c>
      <c r="AW9">
        <v>6</v>
      </c>
      <c r="AX9">
        <f>(R9*SUMPRODUCT(K10:$K$23, X10:$X$23)-$AZ$3*SUMPRODUCT(K9:$K$22, W10:$W$23))/Z9</f>
        <v>114.34948089680408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3.3969999999999998E-3</v>
      </c>
      <c r="O10">
        <f t="shared" si="22"/>
        <v>291.09588580960184</v>
      </c>
      <c r="P10">
        <f t="shared" si="23"/>
        <v>14.554794290480093</v>
      </c>
      <c r="Q10" s="4">
        <f t="shared" si="24"/>
        <v>50</v>
      </c>
      <c r="R10">
        <f t="shared" si="0"/>
        <v>50000</v>
      </c>
      <c r="S10">
        <f t="shared" si="12"/>
        <v>121.88148319877868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105.62164726491699</v>
      </c>
      <c r="AC10">
        <f t="shared" si="1"/>
        <v>111.07054460021288</v>
      </c>
      <c r="AE10">
        <f t="shared" si="2"/>
        <v>265.27555883958792</v>
      </c>
      <c r="AF10">
        <f t="shared" si="3"/>
        <v>-13.263777941979395</v>
      </c>
      <c r="AG10">
        <f t="shared" si="3"/>
        <v>-45.564979062104925</v>
      </c>
      <c r="AH10">
        <f t="shared" si="4"/>
        <v>-156.88603609959671</v>
      </c>
      <c r="AI10">
        <f t="shared" si="5"/>
        <v>49.560765735906898</v>
      </c>
      <c r="AJ10">
        <f t="shared" si="6"/>
        <v>-5.4488973352958965</v>
      </c>
      <c r="AK10">
        <f t="shared" si="20"/>
        <v>30.603407714723634</v>
      </c>
      <c r="AL10">
        <f t="shared" si="7"/>
        <v>74.715276115334632</v>
      </c>
      <c r="AN10">
        <f t="shared" si="8"/>
        <v>149.30928178190109</v>
      </c>
      <c r="AO10">
        <f t="shared" si="8"/>
        <v>-7.4654640890950548</v>
      </c>
      <c r="AP10">
        <f t="shared" si="8"/>
        <v>-25.646065276161334</v>
      </c>
      <c r="AQ10">
        <f t="shared" si="8"/>
        <v>-88.302674675751078</v>
      </c>
      <c r="AR10">
        <f t="shared" si="8"/>
        <v>27.895077740893647</v>
      </c>
      <c r="AS10">
        <f t="shared" si="8"/>
        <v>-3.0668899584839298</v>
      </c>
      <c r="AT10">
        <f t="shared" si="8"/>
        <v>17.225004994625895</v>
      </c>
      <c r="AU10">
        <f t="shared" si="8"/>
        <v>42.053192777035612</v>
      </c>
      <c r="AW10">
        <v>7</v>
      </c>
      <c r="AX10">
        <f>(R10*SUMPRODUCT(K11:$K$23, X11:$X$23)-$AZ$3*SUMPRODUCT(K10:$K$22, W11:$W$23))/Z10</f>
        <v>121.88148319877868</v>
      </c>
    </row>
    <row r="11" spans="1:52" x14ac:dyDescent="0.25">
      <c r="A11" t="s">
        <v>33</v>
      </c>
      <c r="C11" s="7">
        <f>AU25</f>
        <v>-3.730349362740526E-14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3.4910000000000002E-3</v>
      </c>
      <c r="O11">
        <f t="shared" si="22"/>
        <v>291.09588580960184</v>
      </c>
      <c r="P11">
        <f t="shared" si="23"/>
        <v>14.554794290480093</v>
      </c>
      <c r="Q11" s="4">
        <f t="shared" si="24"/>
        <v>50</v>
      </c>
      <c r="R11">
        <f t="shared" si="0"/>
        <v>50000</v>
      </c>
      <c r="S11">
        <f t="shared" si="12"/>
        <v>126.58655785580454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111.07054460021288</v>
      </c>
      <c r="AC11">
        <f t="shared" si="1"/>
        <v>113.80197864764204</v>
      </c>
      <c r="AE11">
        <f t="shared" si="2"/>
        <v>261.69672627528297</v>
      </c>
      <c r="AF11">
        <f t="shared" si="3"/>
        <v>-13.08483631376415</v>
      </c>
      <c r="AG11">
        <f t="shared" si="3"/>
        <v>-44.950261929578069</v>
      </c>
      <c r="AH11">
        <f t="shared" si="4"/>
        <v>-159.06734190580832</v>
      </c>
      <c r="AI11">
        <f t="shared" si="5"/>
        <v>44.594286126132431</v>
      </c>
      <c r="AJ11">
        <f t="shared" si="6"/>
        <v>-2.7314340474291612</v>
      </c>
      <c r="AK11">
        <f t="shared" si="20"/>
        <v>30.778745290316511</v>
      </c>
      <c r="AL11">
        <f t="shared" si="7"/>
        <v>72.641597369019777</v>
      </c>
      <c r="AN11">
        <f t="shared" si="8"/>
        <v>135.68418332582402</v>
      </c>
      <c r="AO11">
        <f t="shared" si="8"/>
        <v>-6.7842091662912019</v>
      </c>
      <c r="AP11">
        <f t="shared" si="8"/>
        <v>-23.30575421024183</v>
      </c>
      <c r="AQ11">
        <f t="shared" si="8"/>
        <v>-82.47303161750601</v>
      </c>
      <c r="AR11">
        <f t="shared" si="8"/>
        <v>23.121188331784992</v>
      </c>
      <c r="AS11">
        <f t="shared" si="8"/>
        <v>-1.4161904251103345</v>
      </c>
      <c r="AT11">
        <f t="shared" si="8"/>
        <v>15.958124421155917</v>
      </c>
      <c r="AU11">
        <f t="shared" si="8"/>
        <v>37.663122327830571</v>
      </c>
      <c r="AW11">
        <v>8</v>
      </c>
      <c r="AX11">
        <f>(R11*SUMPRODUCT(K12:$K$23, X12:$X$23)-$AZ$3*SUMPRODUCT(K11:$K$22, W12:$W$23))/Z11</f>
        <v>126.58655785580454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3.5990000000000002E-3</v>
      </c>
      <c r="O12">
        <f t="shared" si="22"/>
        <v>291.09588580960184</v>
      </c>
      <c r="P12">
        <f t="shared" si="23"/>
        <v>14.554794290480093</v>
      </c>
      <c r="Q12" s="4">
        <f t="shared" si="24"/>
        <v>50</v>
      </c>
      <c r="R12">
        <f t="shared" si="0"/>
        <v>50000</v>
      </c>
      <c r="S12">
        <f t="shared" si="12"/>
        <v>128.51619078184862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113.80197864764204</v>
      </c>
      <c r="AC12">
        <f t="shared" si="1"/>
        <v>113.96554478235187</v>
      </c>
      <c r="AE12">
        <f t="shared" si="2"/>
        <v>258.13791249466539</v>
      </c>
      <c r="AF12">
        <f t="shared" si="3"/>
        <v>-12.90689562473327</v>
      </c>
      <c r="AG12">
        <f t="shared" si="3"/>
        <v>-44.33898331759773</v>
      </c>
      <c r="AH12">
        <f t="shared" si="4"/>
        <v>-161.77599268455148</v>
      </c>
      <c r="AI12">
        <f t="shared" si="5"/>
        <v>39.116040867782914</v>
      </c>
      <c r="AJ12">
        <f t="shared" si="6"/>
        <v>-0.16356613470982495</v>
      </c>
      <c r="AK12">
        <f t="shared" si="20"/>
        <v>30.723171492429856</v>
      </c>
      <c r="AL12">
        <f t="shared" si="7"/>
        <v>69.675646225502945</v>
      </c>
      <c r="AN12">
        <f t="shared" si="8"/>
        <v>123.28893349936821</v>
      </c>
      <c r="AO12">
        <f t="shared" si="8"/>
        <v>-6.1644466749684117</v>
      </c>
      <c r="AP12">
        <f t="shared" si="8"/>
        <v>-21.176687735808173</v>
      </c>
      <c r="AQ12">
        <f t="shared" si="8"/>
        <v>-77.265634525080188</v>
      </c>
      <c r="AR12">
        <f t="shared" si="8"/>
        <v>18.682164563511449</v>
      </c>
      <c r="AS12">
        <f t="shared" si="8"/>
        <v>-7.8120622074082421E-2</v>
      </c>
      <c r="AT12">
        <f t="shared" si="8"/>
        <v>14.673656459115234</v>
      </c>
      <c r="AU12">
        <f t="shared" si="8"/>
        <v>33.277700400552604</v>
      </c>
      <c r="AW12">
        <v>9</v>
      </c>
      <c r="AX12">
        <f>(R12*SUMPRODUCT(K13:$K$23, X13:$X$23)-$AZ$3*SUMPRODUCT(K12:$K$22, W13:$W$23))/Z12</f>
        <v>128.51619078184862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3.7169999999999998E-3</v>
      </c>
      <c r="O13">
        <f t="shared" si="22"/>
        <v>291.09588580960184</v>
      </c>
      <c r="P13">
        <f t="shared" si="23"/>
        <v>14.554794290480093</v>
      </c>
      <c r="Q13" s="4">
        <f t="shared" si="24"/>
        <v>50</v>
      </c>
      <c r="R13">
        <f t="shared" si="0"/>
        <v>50000</v>
      </c>
      <c r="S13">
        <f t="shared" si="12"/>
        <v>127.84162696550048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113.96554478235187</v>
      </c>
      <c r="AC13">
        <f t="shared" si="1"/>
        <v>111.81229529362025</v>
      </c>
      <c r="AE13">
        <f t="shared" si="2"/>
        <v>254.59703474897606</v>
      </c>
      <c r="AF13">
        <f t="shared" si="3"/>
        <v>-12.729851737448804</v>
      </c>
      <c r="AG13">
        <f t="shared" si="3"/>
        <v>-43.730785483430239</v>
      </c>
      <c r="AH13">
        <f t="shared" si="4"/>
        <v>-164.80800099151074</v>
      </c>
      <c r="AI13">
        <f t="shared" si="5"/>
        <v>33.328396536586268</v>
      </c>
      <c r="AJ13">
        <f t="shared" si="6"/>
        <v>2.1532494887316176</v>
      </c>
      <c r="AK13">
        <f t="shared" si="20"/>
        <v>30.449318182777823</v>
      </c>
      <c r="AL13">
        <f t="shared" si="7"/>
        <v>65.930964208095702</v>
      </c>
      <c r="AN13">
        <f t="shared" si="8"/>
        <v>112.01263407545275</v>
      </c>
      <c r="AO13">
        <f t="shared" si="8"/>
        <v>-5.6006317037726383</v>
      </c>
      <c r="AP13">
        <f t="shared" si="8"/>
        <v>-19.239817451201848</v>
      </c>
      <c r="AQ13">
        <f t="shared" si="8"/>
        <v>-72.509007522300649</v>
      </c>
      <c r="AR13">
        <f t="shared" si="8"/>
        <v>14.663177398177607</v>
      </c>
      <c r="AS13">
        <f t="shared" si="8"/>
        <v>0.94734468251861847</v>
      </c>
      <c r="AT13">
        <f t="shared" si="8"/>
        <v>13.396496698468479</v>
      </c>
      <c r="AU13">
        <f t="shared" si="8"/>
        <v>29.007018779164699</v>
      </c>
      <c r="AW13">
        <v>10</v>
      </c>
      <c r="AX13">
        <f>(R13*SUMPRODUCT(K14:$K$23, X14:$X$23)-$AZ$3*SUMPRODUCT(K13:$K$22, W14:$W$23))/Z13</f>
        <v>127.84162696550048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3.852E-3</v>
      </c>
      <c r="O14">
        <f t="shared" si="22"/>
        <v>291.09588580960184</v>
      </c>
      <c r="P14">
        <f t="shared" si="23"/>
        <v>14.554794290480093</v>
      </c>
      <c r="Q14" s="4">
        <f t="shared" si="24"/>
        <v>50</v>
      </c>
      <c r="R14">
        <f t="shared" si="0"/>
        <v>50000</v>
      </c>
      <c r="S14">
        <f t="shared" si="12"/>
        <v>124.59511625638521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111.81229529362025</v>
      </c>
      <c r="AC14">
        <f t="shared" si="1"/>
        <v>107.46335416267101</v>
      </c>
      <c r="AE14">
        <f t="shared" si="2"/>
        <v>251.07035662363324</v>
      </c>
      <c r="AF14">
        <f t="shared" si="3"/>
        <v>-12.553517831181663</v>
      </c>
      <c r="AG14">
        <f t="shared" si="3"/>
        <v>-43.125026642913767</v>
      </c>
      <c r="AH14">
        <f t="shared" si="4"/>
        <v>-168.45098568217327</v>
      </c>
      <c r="AI14">
        <f t="shared" si="5"/>
        <v>26.940826467364559</v>
      </c>
      <c r="AJ14">
        <f t="shared" si="6"/>
        <v>4.3489411309492425</v>
      </c>
      <c r="AK14">
        <f t="shared" si="20"/>
        <v>29.978364662013345</v>
      </c>
      <c r="AL14">
        <f t="shared" si="7"/>
        <v>61.26813226032715</v>
      </c>
      <c r="AN14">
        <f t="shared" si="8"/>
        <v>101.7537621348373</v>
      </c>
      <c r="AO14">
        <f t="shared" si="8"/>
        <v>-5.0876881067418651</v>
      </c>
      <c r="AP14">
        <f t="shared" si="8"/>
        <v>-17.47770530178358</v>
      </c>
      <c r="AQ14">
        <f t="shared" si="8"/>
        <v>-68.269794009084166</v>
      </c>
      <c r="AR14">
        <f t="shared" si="8"/>
        <v>10.918574717227692</v>
      </c>
      <c r="AS14">
        <f t="shared" si="8"/>
        <v>1.7625383073015679</v>
      </c>
      <c r="AT14">
        <f t="shared" si="8"/>
        <v>12.149627809636778</v>
      </c>
      <c r="AU14">
        <f t="shared" si="8"/>
        <v>24.83074083416604</v>
      </c>
      <c r="AW14">
        <v>11</v>
      </c>
      <c r="AX14">
        <f>(R14*SUMPRODUCT(K15:$K$23, X15:$X$23)-$AZ$3*SUMPRODUCT(K14:$K$22, W15:$W$23))/Z14</f>
        <v>124.59511625638521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4.0049999999999999E-3</v>
      </c>
      <c r="O15">
        <f t="shared" si="22"/>
        <v>291.09588580960184</v>
      </c>
      <c r="P15">
        <f t="shared" si="23"/>
        <v>14.554794290480093</v>
      </c>
      <c r="Q15" s="4">
        <f t="shared" si="24"/>
        <v>50</v>
      </c>
      <c r="R15">
        <f t="shared" si="0"/>
        <v>50000</v>
      </c>
      <c r="S15">
        <f t="shared" si="12"/>
        <v>118.82278732869683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107.46335416267101</v>
      </c>
      <c r="AC15">
        <f t="shared" si="1"/>
        <v>101.04941891970572</v>
      </c>
      <c r="AE15">
        <f t="shared" si="2"/>
        <v>247.55411627911926</v>
      </c>
      <c r="AF15">
        <f t="shared" si="3"/>
        <v>-12.377705813955963</v>
      </c>
      <c r="AG15">
        <f t="shared" si="3"/>
        <v>-42.521060644779759</v>
      </c>
      <c r="AH15">
        <f t="shared" si="4"/>
        <v>-172.71573170486963</v>
      </c>
      <c r="AI15">
        <f t="shared" si="5"/>
        <v>19.939618115513895</v>
      </c>
      <c r="AJ15">
        <f t="shared" si="6"/>
        <v>6.4139352429652945</v>
      </c>
      <c r="AK15">
        <f t="shared" si="20"/>
        <v>29.320369938733037</v>
      </c>
      <c r="AL15">
        <f t="shared" si="7"/>
        <v>55.673923297212227</v>
      </c>
      <c r="AN15">
        <f t="shared" si="8"/>
        <v>92.420125699759126</v>
      </c>
      <c r="AO15">
        <f t="shared" si="8"/>
        <v>-4.6210062849879563</v>
      </c>
      <c r="AP15">
        <f t="shared" si="8"/>
        <v>-15.874515959357923</v>
      </c>
      <c r="AQ15">
        <f t="shared" si="8"/>
        <v>-64.480485618312954</v>
      </c>
      <c r="AR15">
        <f t="shared" si="8"/>
        <v>7.4441178371002792</v>
      </c>
      <c r="AS15">
        <f t="shared" si="8"/>
        <v>2.3945338106057066</v>
      </c>
      <c r="AT15">
        <f t="shared" si="8"/>
        <v>10.946262239670592</v>
      </c>
      <c r="AU15">
        <f t="shared" si="8"/>
        <v>20.784913887376579</v>
      </c>
      <c r="AW15">
        <v>12</v>
      </c>
      <c r="AX15">
        <f>(R15*SUMPRODUCT(K16:$K$23, X16:$X$23)-$AZ$3*SUMPRODUCT(K15:$K$22, W16:$W$23))/Z15</f>
        <v>118.82278732869683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4.1640000000000002E-3</v>
      </c>
      <c r="O16">
        <f t="shared" si="22"/>
        <v>291.09588580960184</v>
      </c>
      <c r="P16">
        <f t="shared" si="23"/>
        <v>14.554794290480093</v>
      </c>
      <c r="Q16" s="4">
        <f t="shared" si="24"/>
        <v>50</v>
      </c>
      <c r="R16">
        <f t="shared" si="0"/>
        <v>50000</v>
      </c>
      <c r="S16">
        <f t="shared" si="12"/>
        <v>110.80797905248261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101.04941891970572</v>
      </c>
      <c r="AC16">
        <f t="shared" si="1"/>
        <v>92.898733274326588</v>
      </c>
      <c r="AE16">
        <f t="shared" si="2"/>
        <v>244.04775977614182</v>
      </c>
      <c r="AF16">
        <f t="shared" si="3"/>
        <v>-12.202387988807091</v>
      </c>
      <c r="AG16">
        <f t="shared" si="3"/>
        <v>-41.918792341807098</v>
      </c>
      <c r="AH16">
        <f t="shared" si="4"/>
        <v>-177.05769652486291</v>
      </c>
      <c r="AI16">
        <f t="shared" si="5"/>
        <v>12.868882920664731</v>
      </c>
      <c r="AJ16">
        <f t="shared" si="6"/>
        <v>8.1506856453791272</v>
      </c>
      <c r="AK16">
        <f t="shared" si="20"/>
        <v>28.486473030382868</v>
      </c>
      <c r="AL16">
        <f t="shared" si="7"/>
        <v>49.506041596426726</v>
      </c>
      <c r="AN16">
        <f t="shared" si="8"/>
        <v>83.929105613766524</v>
      </c>
      <c r="AO16">
        <f t="shared" si="8"/>
        <v>-4.1964552806883262</v>
      </c>
      <c r="AP16">
        <f t="shared" si="8"/>
        <v>-14.416058368592392</v>
      </c>
      <c r="AQ16">
        <f t="shared" si="8"/>
        <v>-60.890926124445365</v>
      </c>
      <c r="AR16">
        <f t="shared" si="8"/>
        <v>4.4256658400404403</v>
      </c>
      <c r="AS16">
        <f t="shared" si="8"/>
        <v>2.8030568974823726</v>
      </c>
      <c r="AT16">
        <f t="shared" si="8"/>
        <v>9.7966242579885581</v>
      </c>
      <c r="AU16">
        <f t="shared" si="8"/>
        <v>17.02534699551137</v>
      </c>
      <c r="AW16">
        <v>13</v>
      </c>
      <c r="AX16">
        <f>(R16*SUMPRODUCT(K17:$K$23, X17:$X$23)-$AZ$3*SUMPRODUCT(K16:$K$22, W17:$W$23))/Z16</f>
        <v>110.80797905248261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4.3350000000000003E-3</v>
      </c>
      <c r="O17">
        <f t="shared" si="22"/>
        <v>291.09588580960184</v>
      </c>
      <c r="P17">
        <f t="shared" si="23"/>
        <v>14.554794290480093</v>
      </c>
      <c r="Q17" s="4">
        <f t="shared" si="24"/>
        <v>50</v>
      </c>
      <c r="R17">
        <f t="shared" si="0"/>
        <v>50000</v>
      </c>
      <c r="S17">
        <f t="shared" si="12"/>
        <v>100.71432164297018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92.898733274326588</v>
      </c>
      <c r="AC17">
        <f t="shared" si="1"/>
        <v>83.226058117886225</v>
      </c>
      <c r="AE17">
        <f t="shared" si="2"/>
        <v>240.54933513975084</v>
      </c>
      <c r="AF17">
        <f t="shared" si="3"/>
        <v>-12.027466756987542</v>
      </c>
      <c r="AG17">
        <f t="shared" si="3"/>
        <v>-41.317886453587292</v>
      </c>
      <c r="AH17">
        <f t="shared" si="4"/>
        <v>-181.71796480173379</v>
      </c>
      <c r="AI17">
        <f t="shared" si="5"/>
        <v>5.48601712744221</v>
      </c>
      <c r="AJ17">
        <f t="shared" si="6"/>
        <v>9.6726751564403628</v>
      </c>
      <c r="AK17">
        <f t="shared" si="20"/>
        <v>27.504603725000493</v>
      </c>
      <c r="AL17">
        <f t="shared" si="7"/>
        <v>42.663296008883066</v>
      </c>
      <c r="AN17">
        <f t="shared" si="8"/>
        <v>76.204970176822158</v>
      </c>
      <c r="AO17">
        <f t="shared" si="8"/>
        <v>-3.8102485088411076</v>
      </c>
      <c r="AP17">
        <f t="shared" si="8"/>
        <v>-13.089324496098481</v>
      </c>
      <c r="AQ17">
        <f t="shared" si="8"/>
        <v>-57.56745110213604</v>
      </c>
      <c r="AR17">
        <f t="shared" si="8"/>
        <v>1.737946069746523</v>
      </c>
      <c r="AS17">
        <f t="shared" si="8"/>
        <v>3.0642608984905046</v>
      </c>
      <c r="AT17">
        <f t="shared" si="8"/>
        <v>8.7133373508235969</v>
      </c>
      <c r="AU17">
        <f t="shared" si="8"/>
        <v>13.515544319060623</v>
      </c>
      <c r="AW17">
        <v>14</v>
      </c>
      <c r="AX17">
        <f>(R17*SUMPRODUCT(K18:$K$23, X18:$X$23)-$AZ$3*SUMPRODUCT(K17:$K$22, W18:$W$23))/Z17</f>
        <v>100.71432164297018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4.522E-3</v>
      </c>
      <c r="O18">
        <f t="shared" si="22"/>
        <v>291.09588580960184</v>
      </c>
      <c r="P18">
        <f t="shared" si="23"/>
        <v>14.554794290480093</v>
      </c>
      <c r="Q18" s="4">
        <f t="shared" si="24"/>
        <v>50</v>
      </c>
      <c r="R18">
        <f t="shared" si="0"/>
        <v>50000</v>
      </c>
      <c r="S18">
        <f t="shared" si="12"/>
        <v>88.645132126952788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83.226058117886225</v>
      </c>
      <c r="AC18">
        <f t="shared" si="1"/>
        <v>72.188815964585302</v>
      </c>
      <c r="AE18">
        <f t="shared" si="2"/>
        <v>237.05607769485135</v>
      </c>
      <c r="AF18">
        <f t="shared" si="3"/>
        <v>-11.852803884742569</v>
      </c>
      <c r="AG18">
        <f t="shared" si="3"/>
        <v>-40.717868106508298</v>
      </c>
      <c r="AH18">
        <f t="shared" si="4"/>
        <v>-186.83948254312173</v>
      </c>
      <c r="AI18">
        <f t="shared" si="5"/>
        <v>-2.354076839521241</v>
      </c>
      <c r="AJ18">
        <f t="shared" si="6"/>
        <v>11.037242153300923</v>
      </c>
      <c r="AK18">
        <f t="shared" si="20"/>
        <v>26.392914791742392</v>
      </c>
      <c r="AL18">
        <f t="shared" si="7"/>
        <v>35.076080105522074</v>
      </c>
      <c r="AN18">
        <f t="shared" si="8"/>
        <v>69.178572770773698</v>
      </c>
      <c r="AO18">
        <f t="shared" si="8"/>
        <v>-3.4589286385386853</v>
      </c>
      <c r="AP18">
        <f t="shared" si="8"/>
        <v>-11.882437393158758</v>
      </c>
      <c r="AQ18">
        <f t="shared" si="8"/>
        <v>-54.524182063794328</v>
      </c>
      <c r="AR18">
        <f t="shared" si="8"/>
        <v>-0.68697532471807243</v>
      </c>
      <c r="AS18">
        <f t="shared" si="8"/>
        <v>3.2209284272122347</v>
      </c>
      <c r="AT18">
        <f t="shared" si="8"/>
        <v>7.7020770541207506</v>
      </c>
      <c r="AU18">
        <f t="shared" si="8"/>
        <v>10.236030156614913</v>
      </c>
      <c r="AW18">
        <v>15</v>
      </c>
      <c r="AX18">
        <f>(R18*SUMPRODUCT(K19:$K$23, X19:$X$23)-$AZ$3*SUMPRODUCT(K18:$K$22, W19:$W$23))/Z18</f>
        <v>88.645132126952788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4.7470000000000004E-3</v>
      </c>
      <c r="O19">
        <f t="shared" si="22"/>
        <v>291.09588580960184</v>
      </c>
      <c r="P19">
        <f t="shared" si="23"/>
        <v>14.554794290480093</v>
      </c>
      <c r="Q19" s="4">
        <f t="shared" si="24"/>
        <v>50</v>
      </c>
      <c r="R19">
        <f t="shared" si="0"/>
        <v>50000</v>
      </c>
      <c r="S19">
        <f t="shared" si="12"/>
        <v>74.414651459930752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72.188815964585302</v>
      </c>
      <c r="AC19">
        <f t="shared" si="1"/>
        <v>59.70644930791822</v>
      </c>
      <c r="AE19">
        <f t="shared" si="2"/>
        <v>233.56021171708537</v>
      </c>
      <c r="AF19">
        <f t="shared" si="3"/>
        <v>-11.678010585854269</v>
      </c>
      <c r="AG19">
        <f t="shared" si="3"/>
        <v>-40.117401705541617</v>
      </c>
      <c r="AH19">
        <f t="shared" si="4"/>
        <v>-193.2877199015949</v>
      </c>
      <c r="AI19">
        <f t="shared" si="5"/>
        <v>-11.522920475905437</v>
      </c>
      <c r="AJ19">
        <f t="shared" si="6"/>
        <v>12.482366656667082</v>
      </c>
      <c r="AK19">
        <f t="shared" si="20"/>
        <v>25.164245074923201</v>
      </c>
      <c r="AL19">
        <f t="shared" si="7"/>
        <v>26.123691255684847</v>
      </c>
      <c r="AN19">
        <f t="shared" si="8"/>
        <v>62.785698560872142</v>
      </c>
      <c r="AO19">
        <f t="shared" si="8"/>
        <v>-3.1392849280436073</v>
      </c>
      <c r="AP19">
        <f t="shared" si="8"/>
        <v>-10.784367217394927</v>
      </c>
      <c r="AQ19">
        <f t="shared" si="8"/>
        <v>-51.959639991934786</v>
      </c>
      <c r="AR19">
        <f t="shared" si="8"/>
        <v>-3.0975935765011839</v>
      </c>
      <c r="AS19">
        <f t="shared" si="8"/>
        <v>3.3555120731826715</v>
      </c>
      <c r="AT19">
        <f t="shared" si="8"/>
        <v>6.7646569343748499</v>
      </c>
      <c r="AU19">
        <f t="shared" si="8"/>
        <v>7.022575431056338</v>
      </c>
      <c r="AW19">
        <v>16</v>
      </c>
      <c r="AX19">
        <f>(R19*SUMPRODUCT(K20:$K$23, X20:$X$23)-$AZ$3*SUMPRODUCT(K19:$K$22, W20:$W$23))/Z19</f>
        <v>74.414651459930752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4.9870000000000001E-3</v>
      </c>
      <c r="O20">
        <f t="shared" si="22"/>
        <v>291.09588580960184</v>
      </c>
      <c r="P20">
        <f t="shared" si="23"/>
        <v>14.554794290480093</v>
      </c>
      <c r="Q20" s="4">
        <f t="shared" si="24"/>
        <v>50</v>
      </c>
      <c r="R20">
        <f t="shared" si="0"/>
        <v>50000</v>
      </c>
      <c r="S20">
        <f t="shared" si="12"/>
        <v>58.195641003413073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59.70644930791822</v>
      </c>
      <c r="AC20">
        <f t="shared" si="1"/>
        <v>45.993367791670593</v>
      </c>
      <c r="AE20">
        <f t="shared" si="2"/>
        <v>230.05984482408141</v>
      </c>
      <c r="AF20">
        <f t="shared" si="3"/>
        <v>-11.502992241204071</v>
      </c>
      <c r="AG20">
        <f t="shared" si="3"/>
        <v>-39.516162206180667</v>
      </c>
      <c r="AH20">
        <f t="shared" si="4"/>
        <v>-200.06548230553605</v>
      </c>
      <c r="AI20">
        <f t="shared" si="5"/>
        <v>-21.024791928839392</v>
      </c>
      <c r="AJ20">
        <f t="shared" si="6"/>
        <v>13.713081516247627</v>
      </c>
      <c r="AK20">
        <f t="shared" si="20"/>
        <v>23.81154726939916</v>
      </c>
      <c r="AL20">
        <f t="shared" si="7"/>
        <v>16.499836856807395</v>
      </c>
      <c r="AN20">
        <f t="shared" si="8"/>
        <v>56.969716699159854</v>
      </c>
      <c r="AO20">
        <f t="shared" si="8"/>
        <v>-2.8484858349579927</v>
      </c>
      <c r="AP20">
        <f t="shared" si="8"/>
        <v>-9.7853867877099177</v>
      </c>
      <c r="AQ20">
        <f t="shared" si="8"/>
        <v>-49.542213057400623</v>
      </c>
      <c r="AR20">
        <f t="shared" si="8"/>
        <v>-5.2063689809086844</v>
      </c>
      <c r="AS20">
        <f t="shared" si="8"/>
        <v>3.3957702164429948</v>
      </c>
      <c r="AT20">
        <f t="shared" si="8"/>
        <v>5.8964531734932679</v>
      </c>
      <c r="AU20">
        <f t="shared" si="8"/>
        <v>4.0858544090275783</v>
      </c>
      <c r="AW20">
        <v>17</v>
      </c>
      <c r="AX20">
        <f>(R20*SUMPRODUCT(K21:$K$23, X21:$X$23)-$AZ$3*SUMPRODUCT(K20:$K$22, W21:$W$23))/Z20</f>
        <v>58.195641003413073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5.2249999999999996E-3</v>
      </c>
      <c r="O21">
        <f t="shared" si="22"/>
        <v>291.09588580960184</v>
      </c>
      <c r="P21">
        <f t="shared" si="23"/>
        <v>14.554794290480093</v>
      </c>
      <c r="Q21" s="4">
        <f t="shared" si="24"/>
        <v>50</v>
      </c>
      <c r="R21">
        <f t="shared" si="0"/>
        <v>50000</v>
      </c>
      <c r="S21">
        <f t="shared" si="12"/>
        <v>40.351534918121125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45.993367791670593</v>
      </c>
      <c r="AC21">
        <f t="shared" si="1"/>
        <v>31.405219222032979</v>
      </c>
      <c r="AE21">
        <f t="shared" si="2"/>
        <v>226.5571836866348</v>
      </c>
      <c r="AF21">
        <f t="shared" si="3"/>
        <v>-11.327859184331739</v>
      </c>
      <c r="AG21">
        <f t="shared" si="3"/>
        <v>-38.914528636591569</v>
      </c>
      <c r="AH21">
        <f t="shared" si="4"/>
        <v>-206.47194752729396</v>
      </c>
      <c r="AI21">
        <f t="shared" si="5"/>
        <v>-30.157151661582475</v>
      </c>
      <c r="AJ21">
        <f t="shared" si="6"/>
        <v>14.588148569637614</v>
      </c>
      <c r="AK21">
        <f t="shared" si="20"/>
        <v>22.353348224979918</v>
      </c>
      <c r="AL21">
        <f t="shared" si="7"/>
        <v>6.7843451330350568</v>
      </c>
      <c r="AN21">
        <f t="shared" si="8"/>
        <v>51.679992448603272</v>
      </c>
      <c r="AO21">
        <f t="shared" si="8"/>
        <v>-2.5839996224301633</v>
      </c>
      <c r="AP21">
        <f t="shared" si="8"/>
        <v>-8.8767988432522529</v>
      </c>
      <c r="AQ21">
        <f t="shared" si="8"/>
        <v>-47.098346278076733</v>
      </c>
      <c r="AR21">
        <f t="shared" si="8"/>
        <v>-6.8791522951558797</v>
      </c>
      <c r="AS21">
        <f t="shared" si="8"/>
        <v>3.3277047129997932</v>
      </c>
      <c r="AT21">
        <f t="shared" si="8"/>
        <v>5.099025546971041</v>
      </c>
      <c r="AU21">
        <f t="shared" si="8"/>
        <v>1.5475779648149546</v>
      </c>
      <c r="AW21">
        <v>18</v>
      </c>
      <c r="AX21">
        <f>(R21*SUMPRODUCT(K22:$K$23, X22:$X$23)-$AZ$3*SUMPRODUCT(K21:$K$22, W22:$W$23))/Z21</f>
        <v>40.351534918121125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5.4879999999999998E-3</v>
      </c>
      <c r="O22">
        <f t="shared" si="22"/>
        <v>291.09588580960184</v>
      </c>
      <c r="P22">
        <f t="shared" si="23"/>
        <v>14.554794290480093</v>
      </c>
      <c r="Q22" s="4">
        <f t="shared" si="24"/>
        <v>50</v>
      </c>
      <c r="R22">
        <f t="shared" si="0"/>
        <v>50000</v>
      </c>
      <c r="S22">
        <f t="shared" si="12"/>
        <v>20.908733324426841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31.405219222032979</v>
      </c>
      <c r="AC22">
        <f t="shared" si="1"/>
        <v>16.021032725476143</v>
      </c>
      <c r="AE22">
        <f t="shared" si="2"/>
        <v>223.04826602569619</v>
      </c>
      <c r="AF22">
        <f t="shared" si="3"/>
        <v>-11.15241330128481</v>
      </c>
      <c r="AG22">
        <f t="shared" si="3"/>
        <v>-38.311820417068034</v>
      </c>
      <c r="AH22">
        <f t="shared" si="4"/>
        <v>-213.56293315761451</v>
      </c>
      <c r="AI22">
        <f t="shared" si="5"/>
        <v>-39.978900850271145</v>
      </c>
      <c r="AJ22">
        <f t="shared" si="6"/>
        <v>15.384186496556836</v>
      </c>
      <c r="AK22">
        <f t="shared" si="20"/>
        <v>20.819759328601137</v>
      </c>
      <c r="AL22">
        <f t="shared" si="7"/>
        <v>-3.7749550251131723</v>
      </c>
      <c r="AN22">
        <f t="shared" si="8"/>
        <v>46.868906646044032</v>
      </c>
      <c r="AO22">
        <f t="shared" si="8"/>
        <v>-2.3434453323022013</v>
      </c>
      <c r="AP22">
        <f t="shared" si="8"/>
        <v>-8.0504240923383819</v>
      </c>
      <c r="AQ22">
        <f t="shared" si="8"/>
        <v>-44.875763239811242</v>
      </c>
      <c r="AR22">
        <f t="shared" si="8"/>
        <v>-8.4007260184077914</v>
      </c>
      <c r="AS22">
        <f t="shared" si="8"/>
        <v>3.2326635556511629</v>
      </c>
      <c r="AT22">
        <f t="shared" si="8"/>
        <v>4.3748349796760779</v>
      </c>
      <c r="AU22">
        <f t="shared" si="8"/>
        <v>-0.79322748308055058</v>
      </c>
      <c r="AW22">
        <v>19</v>
      </c>
      <c r="AX22">
        <f>(R22*SUMPRODUCT(K23:$K$23, X23:$X$23)-$AZ$3*SUMPRODUCT(K22:$K$22, W23:$W$23))/Z22</f>
        <v>20.908733324426841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5.7670000000000004E-3</v>
      </c>
      <c r="O23">
        <f t="shared" si="22"/>
        <v>291.09588580960184</v>
      </c>
      <c r="P23">
        <f t="shared" si="23"/>
        <v>14.554794290480093</v>
      </c>
      <c r="Q23" s="4">
        <f t="shared" si="24"/>
        <v>50</v>
      </c>
      <c r="R23">
        <f t="shared" si="0"/>
        <v>50000</v>
      </c>
      <c r="S23">
        <f t="shared" si="12"/>
        <v>21.243682465866151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16.021032725476143</v>
      </c>
      <c r="AC23">
        <f t="shared" si="1"/>
        <v>16.021032725476143</v>
      </c>
      <c r="AE23">
        <f t="shared" si="2"/>
        <v>219.53146401526905</v>
      </c>
      <c r="AF23">
        <f t="shared" si="3"/>
        <v>-10.976573200763454</v>
      </c>
      <c r="AG23">
        <f t="shared" si="3"/>
        <v>-37.707757944552128</v>
      </c>
      <c r="AH23">
        <f t="shared" si="4"/>
        <v>-220.94426834523142</v>
      </c>
      <c r="AI23">
        <f t="shared" si="5"/>
        <v>-50.097135475277952</v>
      </c>
      <c r="AJ23">
        <f t="shared" si="6"/>
        <v>0</v>
      </c>
      <c r="AK23">
        <f t="shared" si="20"/>
        <v>19.217410929163321</v>
      </c>
      <c r="AL23">
        <f t="shared" si="7"/>
        <v>-30.87972454611463</v>
      </c>
      <c r="AN23">
        <f t="shared" si="8"/>
        <v>42.493657348343419</v>
      </c>
      <c r="AO23">
        <f t="shared" si="8"/>
        <v>-2.1246828674171709</v>
      </c>
      <c r="AP23">
        <f t="shared" si="8"/>
        <v>-7.2989106716776826</v>
      </c>
      <c r="AQ23">
        <f t="shared" si="8"/>
        <v>-42.767127137136427</v>
      </c>
      <c r="AR23">
        <f t="shared" si="8"/>
        <v>-9.697063327887868</v>
      </c>
      <c r="AS23">
        <f t="shared" si="8"/>
        <v>0</v>
      </c>
      <c r="AT23">
        <f t="shared" si="8"/>
        <v>3.7198224810698566</v>
      </c>
      <c r="AU23">
        <f t="shared" si="8"/>
        <v>-5.9772408468180114</v>
      </c>
      <c r="AW23">
        <v>20</v>
      </c>
      <c r="AX23">
        <f>(R23*SUMPRODUCT(K$23:$K24, X$23:$X24)-$AZ$3*SUMPRODUCT(K$22:$K23, W$23:$W24))/Z23</f>
        <v>21.243682465866151</v>
      </c>
    </row>
    <row r="25" spans="5:50" x14ac:dyDescent="0.25">
      <c r="AN25" s="8">
        <f t="shared" ref="AN25:AU25" si="25">SUM(AN3:AN23)</f>
        <v>2498.9361371977961</v>
      </c>
      <c r="AO25" s="8">
        <f t="shared" si="25"/>
        <v>-343.26872121709113</v>
      </c>
      <c r="AP25" s="8">
        <f t="shared" si="25"/>
        <v>-779.2290374093925</v>
      </c>
      <c r="AQ25" s="8">
        <f t="shared" si="25"/>
        <v>-1552.8201044503965</v>
      </c>
      <c r="AR25" s="8">
        <f t="shared" si="25"/>
        <v>-176.38172587908431</v>
      </c>
      <c r="AS25" s="8">
        <f t="shared" si="25"/>
        <v>-61.372681703538554</v>
      </c>
      <c r="AT25" s="8">
        <f t="shared" si="25"/>
        <v>237.75440758262275</v>
      </c>
      <c r="AU25" s="9">
        <f t="shared" si="25"/>
        <v>-3.730349362740526E-14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350C4-5828-4E17-B1DD-8B524E88F60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390.84807596319456</v>
      </c>
      <c r="K3">
        <v>1</v>
      </c>
      <c r="L3" s="2">
        <v>0</v>
      </c>
      <c r="O3">
        <f>$C$3</f>
        <v>390.84807596319456</v>
      </c>
      <c r="P3">
        <f>O3*B5</f>
        <v>312.67846077055566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390.84807596319456</v>
      </c>
      <c r="AF3">
        <f t="shared" ref="AF3:AG23" si="3">-$Z3*P3</f>
        <v>-312.67846077055566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-321.8303848073611</v>
      </c>
      <c r="AJ3">
        <f t="shared" ref="AJ3:AJ23" si="6">AB3-AC3</f>
        <v>0</v>
      </c>
      <c r="AL3">
        <f t="shared" ref="AL3:AL23" si="7">SUM(AI3:AK3)</f>
        <v>-321.8303848073611</v>
      </c>
      <c r="AN3">
        <f t="shared" ref="AN3:AU23" si="8">AE3*$K3</f>
        <v>390.84807596319456</v>
      </c>
      <c r="AO3">
        <f t="shared" si="8"/>
        <v>-312.67846077055566</v>
      </c>
      <c r="AP3">
        <f t="shared" si="8"/>
        <v>-400</v>
      </c>
      <c r="AQ3">
        <f t="shared" si="8"/>
        <v>0</v>
      </c>
      <c r="AR3">
        <f t="shared" si="8"/>
        <v>-321.8303848073611</v>
      </c>
      <c r="AS3">
        <f t="shared" si="8"/>
        <v>0</v>
      </c>
      <c r="AT3">
        <f t="shared" si="8"/>
        <v>0</v>
      </c>
      <c r="AU3">
        <f t="shared" si="8"/>
        <v>-321.8303848073611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249.94824020366607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73.549053760036372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72.530252267352353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-72.530252267352353</v>
      </c>
      <c r="AK4">
        <f t="shared" ref="AK4:AK23" si="20">H4*SUM(AB4:AB4, AE4:AF4)</f>
        <v>0</v>
      </c>
      <c r="AL4">
        <f t="shared" si="7"/>
        <v>-265.13025226735238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-177.41798793631378</v>
      </c>
      <c r="AR4">
        <f t="shared" si="8"/>
        <v>-177.41798793631378</v>
      </c>
      <c r="AS4">
        <f t="shared" si="8"/>
        <v>-66.812935730980868</v>
      </c>
      <c r="AT4">
        <f t="shared" si="8"/>
        <v>0</v>
      </c>
      <c r="AU4">
        <f t="shared" si="8"/>
        <v>-244.23092366729466</v>
      </c>
      <c r="AW4">
        <v>1</v>
      </c>
      <c r="AX4">
        <f>(R4*SUMPRODUCT(K5:$K$23, X5:$X$23)-$AZ$3*SUMPRODUCT(K4:$K$22, W5:$W$23))/Z4</f>
        <v>73.549053760036372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4.0049999999999999E-3</v>
      </c>
      <c r="O5">
        <f t="shared" ref="O5:O23" si="22">$C$3</f>
        <v>390.84807596319456</v>
      </c>
      <c r="P5">
        <f t="shared" ref="P5:P23" si="23">O5*$C$5</f>
        <v>19.542403798159729</v>
      </c>
      <c r="Q5" s="4">
        <f t="shared" ref="Q5:Q23" si="24">$C$8</f>
        <v>50</v>
      </c>
      <c r="R5">
        <f t="shared" si="0"/>
        <v>50000</v>
      </c>
      <c r="S5">
        <f t="shared" si="12"/>
        <v>135.77198954470137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72.530252267352353</v>
      </c>
      <c r="AC5">
        <f t="shared" si="1"/>
        <v>132.01612862591105</v>
      </c>
      <c r="AE5">
        <f t="shared" si="2"/>
        <v>380.03604456690096</v>
      </c>
      <c r="AF5">
        <f t="shared" si="3"/>
        <v>-19.001802228345049</v>
      </c>
      <c r="AG5">
        <f t="shared" si="3"/>
        <v>-48.616849862999999</v>
      </c>
      <c r="AH5">
        <f t="shared" si="4"/>
        <v>-197.47613699999999</v>
      </c>
      <c r="AI5">
        <f t="shared" si="5"/>
        <v>114.94125547555586</v>
      </c>
      <c r="AJ5">
        <f t="shared" si="6"/>
        <v>-59.485876358558698</v>
      </c>
      <c r="AK5">
        <f t="shared" si="20"/>
        <v>37.100980932416782</v>
      </c>
      <c r="AL5">
        <f t="shared" si="7"/>
        <v>92.556360049413939</v>
      </c>
      <c r="AN5">
        <f t="shared" si="8"/>
        <v>322.48351811542233</v>
      </c>
      <c r="AO5">
        <f t="shared" si="8"/>
        <v>-16.124175905771118</v>
      </c>
      <c r="AP5">
        <f t="shared" si="8"/>
        <v>-41.254331023723651</v>
      </c>
      <c r="AQ5">
        <f t="shared" si="8"/>
        <v>-167.57041947475722</v>
      </c>
      <c r="AR5">
        <f t="shared" si="8"/>
        <v>97.534591711170307</v>
      </c>
      <c r="AS5">
        <f t="shared" si="8"/>
        <v>-50.477355925932585</v>
      </c>
      <c r="AT5">
        <f t="shared" si="8"/>
        <v>31.482421279944571</v>
      </c>
      <c r="AU5">
        <f t="shared" si="8"/>
        <v>78.539657065182283</v>
      </c>
      <c r="AW5">
        <v>2</v>
      </c>
      <c r="AX5">
        <f>(R5*SUMPRODUCT(K6:$K$23, X6:$X$23)-$AZ$3*SUMPRODUCT(K5:$K$22, W6:$W$23))/Z5</f>
        <v>135.77198954470137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4.1640000000000002E-3</v>
      </c>
      <c r="O6">
        <f t="shared" si="22"/>
        <v>390.84807596319456</v>
      </c>
      <c r="P6">
        <f t="shared" si="23"/>
        <v>19.542403798159729</v>
      </c>
      <c r="Q6" s="4">
        <f t="shared" si="24"/>
        <v>50</v>
      </c>
      <c r="R6">
        <f t="shared" si="0"/>
        <v>50000</v>
      </c>
      <c r="S6">
        <f t="shared" si="12"/>
        <v>187.78398759833496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132.01612862591105</v>
      </c>
      <c r="AC6">
        <f t="shared" si="1"/>
        <v>180.00312352572973</v>
      </c>
      <c r="AE6">
        <f t="shared" si="2"/>
        <v>374.65321403165541</v>
      </c>
      <c r="AF6">
        <f t="shared" si="3"/>
        <v>-18.73266070158277</v>
      </c>
      <c r="AG6">
        <f t="shared" si="3"/>
        <v>-47.928240801540468</v>
      </c>
      <c r="AH6">
        <f t="shared" si="4"/>
        <v>-202.44056282953201</v>
      </c>
      <c r="AI6">
        <f t="shared" si="5"/>
        <v>105.55174969900017</v>
      </c>
      <c r="AJ6">
        <f t="shared" si="6"/>
        <v>-47.986994899818683</v>
      </c>
      <c r="AK6">
        <f t="shared" si="20"/>
        <v>41.753717748337444</v>
      </c>
      <c r="AL6">
        <f t="shared" si="7"/>
        <v>99.318472547518923</v>
      </c>
      <c r="AN6">
        <f t="shared" si="8"/>
        <v>292.85562041470814</v>
      </c>
      <c r="AO6">
        <f t="shared" si="8"/>
        <v>-14.642781020735407</v>
      </c>
      <c r="AP6">
        <f t="shared" si="8"/>
        <v>-37.46412460813621</v>
      </c>
      <c r="AQ6">
        <f t="shared" si="8"/>
        <v>-158.24195390336646</v>
      </c>
      <c r="AR6">
        <f t="shared" si="8"/>
        <v>82.50676088247009</v>
      </c>
      <c r="AS6">
        <f t="shared" si="8"/>
        <v>-37.510050993547438</v>
      </c>
      <c r="AT6">
        <f t="shared" si="8"/>
        <v>32.63767787876715</v>
      </c>
      <c r="AU6">
        <f t="shared" si="8"/>
        <v>77.634387767689788</v>
      </c>
      <c r="AW6">
        <v>3</v>
      </c>
      <c r="AX6">
        <f>(R6*SUMPRODUCT(K7:$K$23, X7:$X$23)-$AZ$3*SUMPRODUCT(K6:$K$22, W7:$W$23))/Z6</f>
        <v>187.78398759833496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4.3350000000000003E-3</v>
      </c>
      <c r="O7">
        <f t="shared" si="22"/>
        <v>390.84807596319456</v>
      </c>
      <c r="P7">
        <f t="shared" si="23"/>
        <v>19.542403798159729</v>
      </c>
      <c r="Q7" s="4">
        <f t="shared" si="24"/>
        <v>50</v>
      </c>
      <c r="R7">
        <f t="shared" si="0"/>
        <v>50000</v>
      </c>
      <c r="S7">
        <f t="shared" si="12"/>
        <v>230.39214687032219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180.00312352572973</v>
      </c>
      <c r="AC7">
        <f t="shared" si="1"/>
        <v>217.6799812524082</v>
      </c>
      <c r="AE7">
        <f t="shared" si="2"/>
        <v>369.2825602085116</v>
      </c>
      <c r="AF7">
        <f t="shared" si="3"/>
        <v>-18.464128010425583</v>
      </c>
      <c r="AG7">
        <f t="shared" si="3"/>
        <v>-47.241189469650386</v>
      </c>
      <c r="AH7">
        <f t="shared" si="4"/>
        <v>-207.76892387467794</v>
      </c>
      <c r="AI7">
        <f t="shared" si="5"/>
        <v>95.808318853757697</v>
      </c>
      <c r="AJ7">
        <f t="shared" si="6"/>
        <v>-37.676857726678463</v>
      </c>
      <c r="AK7">
        <f t="shared" si="20"/>
        <v>45.423462166398359</v>
      </c>
      <c r="AL7">
        <f t="shared" si="7"/>
        <v>103.5549232934776</v>
      </c>
      <c r="AN7">
        <f t="shared" si="8"/>
        <v>265.90362969573948</v>
      </c>
      <c r="AO7">
        <f t="shared" si="8"/>
        <v>-13.295181484786976</v>
      </c>
      <c r="AP7">
        <f t="shared" si="8"/>
        <v>-34.016238795656648</v>
      </c>
      <c r="AQ7">
        <f t="shared" si="8"/>
        <v>-149.60498260481154</v>
      </c>
      <c r="AR7">
        <f t="shared" si="8"/>
        <v>68.987226810484316</v>
      </c>
      <c r="AS7">
        <f t="shared" si="8"/>
        <v>-27.129397119097572</v>
      </c>
      <c r="AT7">
        <f t="shared" si="8"/>
        <v>32.707375773642148</v>
      </c>
      <c r="AU7">
        <f t="shared" si="8"/>
        <v>74.565205465028896</v>
      </c>
      <c r="AW7">
        <v>4</v>
      </c>
      <c r="AX7">
        <f>(R7*SUMPRODUCT(K8:$K$23, X8:$X$23)-$AZ$3*SUMPRODUCT(K7:$K$22, W8:$W$23))/Z7</f>
        <v>230.39214687032219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4.522E-3</v>
      </c>
      <c r="O8">
        <f t="shared" si="22"/>
        <v>390.84807596319456</v>
      </c>
      <c r="P8">
        <f t="shared" si="23"/>
        <v>19.542403798159729</v>
      </c>
      <c r="Q8" s="4">
        <f t="shared" si="24"/>
        <v>50</v>
      </c>
      <c r="R8">
        <f t="shared" si="0"/>
        <v>50000</v>
      </c>
      <c r="S8">
        <f t="shared" si="12"/>
        <v>264.23472172617835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217.6799812524082</v>
      </c>
      <c r="AC8">
        <f t="shared" si="1"/>
        <v>246.02975751448841</v>
      </c>
      <c r="AE8">
        <f t="shared" si="2"/>
        <v>363.91983886916358</v>
      </c>
      <c r="AF8">
        <f t="shared" si="3"/>
        <v>-18.195991943458182</v>
      </c>
      <c r="AG8">
        <f t="shared" si="3"/>
        <v>-46.555152916172119</v>
      </c>
      <c r="AH8">
        <f t="shared" si="4"/>
        <v>-213.62465878175902</v>
      </c>
      <c r="AI8">
        <f t="shared" si="5"/>
        <v>85.544035227774259</v>
      </c>
      <c r="AJ8">
        <f t="shared" si="6"/>
        <v>-28.349776262080212</v>
      </c>
      <c r="AK8">
        <f t="shared" si="20"/>
        <v>48.211592384857539</v>
      </c>
      <c r="AL8">
        <f t="shared" si="7"/>
        <v>105.40585135055159</v>
      </c>
      <c r="AN8">
        <f t="shared" si="8"/>
        <v>241.38627118726163</v>
      </c>
      <c r="AO8">
        <f t="shared" si="8"/>
        <v>-12.069313559363083</v>
      </c>
      <c r="AP8">
        <f t="shared" si="8"/>
        <v>-30.879808042088523</v>
      </c>
      <c r="AQ8">
        <f t="shared" si="8"/>
        <v>-141.6962042443609</v>
      </c>
      <c r="AR8">
        <f t="shared" si="8"/>
        <v>56.740945341449113</v>
      </c>
      <c r="AS8">
        <f t="shared" si="8"/>
        <v>-18.804269649495446</v>
      </c>
      <c r="AT8">
        <f t="shared" si="8"/>
        <v>31.978516340146253</v>
      </c>
      <c r="AU8">
        <f t="shared" si="8"/>
        <v>69.915192032099924</v>
      </c>
      <c r="AW8">
        <v>5</v>
      </c>
      <c r="AX8">
        <f>(R8*SUMPRODUCT(K9:$K$23, X9:$X$23)-$AZ$3*SUMPRODUCT(K8:$K$22, W9:$W$23))/Z8</f>
        <v>264.23472172617835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4.7470000000000004E-3</v>
      </c>
      <c r="O9">
        <f t="shared" si="22"/>
        <v>390.84807596319456</v>
      </c>
      <c r="P9">
        <f t="shared" si="23"/>
        <v>19.542403798159729</v>
      </c>
      <c r="Q9" s="4">
        <f t="shared" si="24"/>
        <v>50</v>
      </c>
      <c r="R9">
        <f t="shared" si="0"/>
        <v>50000</v>
      </c>
      <c r="S9">
        <f t="shared" si="12"/>
        <v>289.2668152674442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246.02975751448841</v>
      </c>
      <c r="AC9">
        <f t="shared" si="1"/>
        <v>265.36530043723542</v>
      </c>
      <c r="AE9">
        <f t="shared" si="2"/>
        <v>358.55311300536005</v>
      </c>
      <c r="AF9">
        <f t="shared" si="3"/>
        <v>-17.927655650268004</v>
      </c>
      <c r="AG9">
        <f t="shared" si="3"/>
        <v>-45.868604076117329</v>
      </c>
      <c r="AH9">
        <f t="shared" si="4"/>
        <v>-220.99731089306908</v>
      </c>
      <c r="AI9">
        <f t="shared" si="5"/>
        <v>73.759542385905661</v>
      </c>
      <c r="AJ9">
        <f t="shared" si="6"/>
        <v>-19.33554292274701</v>
      </c>
      <c r="AK9">
        <f t="shared" si="20"/>
        <v>50.201260046819748</v>
      </c>
      <c r="AL9">
        <f t="shared" si="7"/>
        <v>104.62525950997841</v>
      </c>
      <c r="AN9">
        <f t="shared" si="8"/>
        <v>219.07947869516079</v>
      </c>
      <c r="AO9">
        <f t="shared" si="8"/>
        <v>-10.953973934758041</v>
      </c>
      <c r="AP9">
        <f t="shared" si="8"/>
        <v>-28.026168243922875</v>
      </c>
      <c r="AQ9">
        <f t="shared" si="8"/>
        <v>-135.03153063619385</v>
      </c>
      <c r="AR9">
        <f t="shared" si="8"/>
        <v>45.067805880286031</v>
      </c>
      <c r="AS9">
        <f t="shared" si="8"/>
        <v>-11.814206905909629</v>
      </c>
      <c r="AT9">
        <f t="shared" si="8"/>
        <v>30.673463657065117</v>
      </c>
      <c r="AU9">
        <f t="shared" si="8"/>
        <v>63.927062631441522</v>
      </c>
      <c r="AW9">
        <v>6</v>
      </c>
      <c r="AX9">
        <f>(R9*SUMPRODUCT(K10:$K$23, X10:$X$23)-$AZ$3*SUMPRODUCT(K9:$K$22, W10:$W$23))/Z9</f>
        <v>289.2668152674442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4.9870000000000001E-3</v>
      </c>
      <c r="O10">
        <f t="shared" si="22"/>
        <v>390.84807596319456</v>
      </c>
      <c r="P10">
        <f t="shared" si="23"/>
        <v>19.542403798159729</v>
      </c>
      <c r="Q10" s="4">
        <f t="shared" si="24"/>
        <v>50</v>
      </c>
      <c r="R10">
        <f t="shared" si="0"/>
        <v>50000</v>
      </c>
      <c r="S10">
        <f t="shared" si="12"/>
        <v>306.23149486489018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265.36530043723542</v>
      </c>
      <c r="AC10">
        <f t="shared" si="1"/>
        <v>276.71795258073587</v>
      </c>
      <c r="AE10">
        <f t="shared" si="2"/>
        <v>353.1794775007487</v>
      </c>
      <c r="AF10">
        <f t="shared" si="3"/>
        <v>-17.658973875037436</v>
      </c>
      <c r="AG10">
        <f t="shared" si="3"/>
        <v>-45.18117130682856</v>
      </c>
      <c r="AH10">
        <f t="shared" si="4"/>
        <v>-228.74672852759713</v>
      </c>
      <c r="AI10">
        <f t="shared" si="5"/>
        <v>61.592603791285597</v>
      </c>
      <c r="AJ10">
        <f t="shared" si="6"/>
        <v>-11.35265214350045</v>
      </c>
      <c r="AK10">
        <f t="shared" si="20"/>
        <v>51.419000025274478</v>
      </c>
      <c r="AL10">
        <f t="shared" si="7"/>
        <v>101.65895167305962</v>
      </c>
      <c r="AN10">
        <f t="shared" si="8"/>
        <v>198.78564899238043</v>
      </c>
      <c r="AO10">
        <f t="shared" si="8"/>
        <v>-9.9392824496190233</v>
      </c>
      <c r="AP10">
        <f t="shared" si="8"/>
        <v>-25.43004062416054</v>
      </c>
      <c r="AQ10">
        <f t="shared" si="8"/>
        <v>-128.74917650090771</v>
      </c>
      <c r="AR10">
        <f t="shared" si="8"/>
        <v>34.667149417693174</v>
      </c>
      <c r="AS10">
        <f t="shared" si="8"/>
        <v>-6.3897946168904785</v>
      </c>
      <c r="AT10">
        <f t="shared" si="8"/>
        <v>28.94097743983934</v>
      </c>
      <c r="AU10">
        <f t="shared" si="8"/>
        <v>57.218332240642027</v>
      </c>
      <c r="AW10">
        <v>7</v>
      </c>
      <c r="AX10">
        <f>(R10*SUMPRODUCT(K11:$K$23, X11:$X$23)-$AZ$3*SUMPRODUCT(K10:$K$22, W11:$W$23))/Z10</f>
        <v>306.23149486489018</v>
      </c>
    </row>
    <row r="11" spans="1:52" x14ac:dyDescent="0.25">
      <c r="A11" t="s">
        <v>33</v>
      </c>
      <c r="C11" s="7">
        <f>AU25</f>
        <v>-1.9539925233402755E-13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5.2249999999999996E-3</v>
      </c>
      <c r="O11">
        <f t="shared" si="22"/>
        <v>390.84807596319456</v>
      </c>
      <c r="P11">
        <f t="shared" si="23"/>
        <v>19.542403798159729</v>
      </c>
      <c r="Q11" s="4">
        <f t="shared" si="24"/>
        <v>50</v>
      </c>
      <c r="R11">
        <f t="shared" si="0"/>
        <v>50000</v>
      </c>
      <c r="S11">
        <f t="shared" si="12"/>
        <v>316.2766029959526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276.71795258073587</v>
      </c>
      <c r="AC11">
        <f t="shared" si="1"/>
        <v>281.44371952873689</v>
      </c>
      <c r="AE11">
        <f t="shared" si="2"/>
        <v>347.80231995579982</v>
      </c>
      <c r="AF11">
        <f t="shared" si="3"/>
        <v>-17.390115997789994</v>
      </c>
      <c r="AG11">
        <f t="shared" si="3"/>
        <v>-44.493287973682101</v>
      </c>
      <c r="AH11">
        <f t="shared" si="4"/>
        <v>-236.07162007817919</v>
      </c>
      <c r="AI11">
        <f t="shared" si="5"/>
        <v>49.847295906148474</v>
      </c>
      <c r="AJ11">
        <f t="shared" si="6"/>
        <v>-4.7257669480010236</v>
      </c>
      <c r="AK11">
        <f t="shared" si="20"/>
        <v>51.953341755333554</v>
      </c>
      <c r="AL11">
        <f t="shared" si="7"/>
        <v>97.074870713481005</v>
      </c>
      <c r="AN11">
        <f t="shared" si="8"/>
        <v>180.32810120975068</v>
      </c>
      <c r="AO11">
        <f t="shared" si="8"/>
        <v>-9.0164050604875356</v>
      </c>
      <c r="AP11">
        <f t="shared" si="8"/>
        <v>-23.068822939112007</v>
      </c>
      <c r="AQ11">
        <f t="shared" si="8"/>
        <v>-122.39811109833232</v>
      </c>
      <c r="AR11">
        <f t="shared" si="8"/>
        <v>25.844762111818795</v>
      </c>
      <c r="AS11">
        <f t="shared" si="8"/>
        <v>-2.4502095920496529</v>
      </c>
      <c r="AT11">
        <f t="shared" si="8"/>
        <v>26.936702065216707</v>
      </c>
      <c r="AU11">
        <f t="shared" si="8"/>
        <v>50.331254584985849</v>
      </c>
      <c r="AW11">
        <v>8</v>
      </c>
      <c r="AX11">
        <f>(R11*SUMPRODUCT(K12:$K$23, X12:$X$23)-$AZ$3*SUMPRODUCT(K11:$K$22, W12:$W$23))/Z11</f>
        <v>316.2766029959526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5.4879999999999998E-3</v>
      </c>
      <c r="O12">
        <f t="shared" si="22"/>
        <v>390.84807596319456</v>
      </c>
      <c r="P12">
        <f t="shared" si="23"/>
        <v>19.542403798159729</v>
      </c>
      <c r="Q12" s="4">
        <f t="shared" si="24"/>
        <v>50</v>
      </c>
      <c r="R12">
        <f t="shared" si="0"/>
        <v>50000</v>
      </c>
      <c r="S12">
        <f t="shared" si="12"/>
        <v>319.76613493906757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281.44371952873689</v>
      </c>
      <c r="AC12">
        <f t="shared" si="1"/>
        <v>280.1418406236354</v>
      </c>
      <c r="AE12">
        <f t="shared" si="2"/>
        <v>342.41555762432444</v>
      </c>
      <c r="AF12">
        <f t="shared" si="3"/>
        <v>-17.120777881216224</v>
      </c>
      <c r="AG12">
        <f t="shared" si="3"/>
        <v>-43.804175929545714</v>
      </c>
      <c r="AH12">
        <f t="shared" si="4"/>
        <v>-244.17916439956736</v>
      </c>
      <c r="AI12">
        <f t="shared" si="5"/>
        <v>37.311439413995174</v>
      </c>
      <c r="AJ12">
        <f t="shared" si="6"/>
        <v>1.3018789051014892</v>
      </c>
      <c r="AK12">
        <f t="shared" si="20"/>
        <v>51.919826859690339</v>
      </c>
      <c r="AL12">
        <f t="shared" si="7"/>
        <v>90.533145178787009</v>
      </c>
      <c r="AN12">
        <f t="shared" si="8"/>
        <v>163.54067678441788</v>
      </c>
      <c r="AO12">
        <f t="shared" si="8"/>
        <v>-8.1770338392208952</v>
      </c>
      <c r="AP12">
        <f t="shared" si="8"/>
        <v>-20.921259031580625</v>
      </c>
      <c r="AQ12">
        <f t="shared" si="8"/>
        <v>-116.62211284912166</v>
      </c>
      <c r="AR12">
        <f t="shared" si="8"/>
        <v>17.820271064494726</v>
      </c>
      <c r="AS12">
        <f t="shared" si="8"/>
        <v>0.62178879578025881</v>
      </c>
      <c r="AT12">
        <f t="shared" si="8"/>
        <v>24.797365172523268</v>
      </c>
      <c r="AU12">
        <f t="shared" si="8"/>
        <v>43.239425032798252</v>
      </c>
      <c r="AW12">
        <v>9</v>
      </c>
      <c r="AX12">
        <f>(R12*SUMPRODUCT(K13:$K$23, X13:$X$23)-$AZ$3*SUMPRODUCT(K12:$K$22, W13:$W$23))/Z12</f>
        <v>319.76613493906757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5.7670000000000004E-3</v>
      </c>
      <c r="O13">
        <f t="shared" si="22"/>
        <v>390.84807596319456</v>
      </c>
      <c r="P13">
        <f t="shared" si="23"/>
        <v>19.542403798159729</v>
      </c>
      <c r="Q13" s="4">
        <f t="shared" si="24"/>
        <v>50</v>
      </c>
      <c r="R13">
        <f t="shared" si="0"/>
        <v>50000</v>
      </c>
      <c r="S13">
        <f t="shared" si="12"/>
        <v>317.28361487151346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280.1418406236354</v>
      </c>
      <c r="AC13">
        <f t="shared" si="1"/>
        <v>273.58424087490391</v>
      </c>
      <c r="AE13">
        <f t="shared" si="2"/>
        <v>337.01669152726174</v>
      </c>
      <c r="AF13">
        <f t="shared" si="3"/>
        <v>-16.850834576363088</v>
      </c>
      <c r="AG13">
        <f t="shared" si="3"/>
        <v>-43.113515487664564</v>
      </c>
      <c r="AH13">
        <f t="shared" si="4"/>
        <v>-252.61868258569018</v>
      </c>
      <c r="AI13">
        <f t="shared" si="5"/>
        <v>24.433658877543905</v>
      </c>
      <c r="AJ13">
        <f t="shared" si="6"/>
        <v>6.5575997487314908</v>
      </c>
      <c r="AK13">
        <f t="shared" si="20"/>
        <v>51.369530296848033</v>
      </c>
      <c r="AL13">
        <f t="shared" si="7"/>
        <v>82.360788923123437</v>
      </c>
      <c r="AN13">
        <f t="shared" si="8"/>
        <v>148.27402598220846</v>
      </c>
      <c r="AO13">
        <f t="shared" si="8"/>
        <v>-7.4137012991104232</v>
      </c>
      <c r="AP13">
        <f t="shared" si="8"/>
        <v>-18.968243046458177</v>
      </c>
      <c r="AQ13">
        <f t="shared" si="8"/>
        <v>-111.14223730450445</v>
      </c>
      <c r="AR13">
        <f t="shared" si="8"/>
        <v>10.749844332135414</v>
      </c>
      <c r="AS13">
        <f t="shared" si="8"/>
        <v>2.885084744966361</v>
      </c>
      <c r="AT13">
        <f t="shared" si="8"/>
        <v>22.600563299733654</v>
      </c>
      <c r="AU13">
        <f t="shared" si="8"/>
        <v>36.235492376835431</v>
      </c>
      <c r="AW13">
        <v>10</v>
      </c>
      <c r="AX13">
        <f>(R13*SUMPRODUCT(K14:$K$23, X14:$X$23)-$AZ$3*SUMPRODUCT(K13:$K$22, W14:$W$23))/Z13</f>
        <v>317.28361487151346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6.0780000000000001E-3</v>
      </c>
      <c r="O14">
        <f t="shared" si="22"/>
        <v>390.84807596319456</v>
      </c>
      <c r="P14">
        <f t="shared" si="23"/>
        <v>19.542403798159729</v>
      </c>
      <c r="Q14" s="4">
        <f t="shared" si="24"/>
        <v>50</v>
      </c>
      <c r="R14">
        <f t="shared" si="0"/>
        <v>50000</v>
      </c>
      <c r="S14">
        <f t="shared" si="12"/>
        <v>309.05540255165056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273.58424087490391</v>
      </c>
      <c r="AC14">
        <f t="shared" si="1"/>
        <v>262.20468276089389</v>
      </c>
      <c r="AE14">
        <f t="shared" si="2"/>
        <v>331.59813716088638</v>
      </c>
      <c r="AF14">
        <f t="shared" si="3"/>
        <v>-16.579906858044321</v>
      </c>
      <c r="AG14">
        <f t="shared" si="3"/>
        <v>-42.420336385653897</v>
      </c>
      <c r="AH14">
        <f t="shared" si="4"/>
        <v>-262.04394713402525</v>
      </c>
      <c r="AI14">
        <f t="shared" si="5"/>
        <v>10.553946783162928</v>
      </c>
      <c r="AJ14">
        <f t="shared" si="6"/>
        <v>11.379558114010024</v>
      </c>
      <c r="AK14">
        <f t="shared" si="20"/>
        <v>50.367890663622084</v>
      </c>
      <c r="AL14">
        <f t="shared" si="7"/>
        <v>72.301395560795044</v>
      </c>
      <c r="AN14">
        <f t="shared" si="8"/>
        <v>134.39005076813561</v>
      </c>
      <c r="AO14">
        <f t="shared" si="8"/>
        <v>-6.7195025384067817</v>
      </c>
      <c r="AP14">
        <f t="shared" si="8"/>
        <v>-17.192108524130344</v>
      </c>
      <c r="AQ14">
        <f t="shared" si="8"/>
        <v>-106.20113749836291</v>
      </c>
      <c r="AR14">
        <f t="shared" si="8"/>
        <v>4.2773022072355849</v>
      </c>
      <c r="AS14">
        <f t="shared" si="8"/>
        <v>4.6119058621814988</v>
      </c>
      <c r="AT14">
        <f t="shared" si="8"/>
        <v>20.413092309031541</v>
      </c>
      <c r="AU14">
        <f t="shared" si="8"/>
        <v>29.302300378448628</v>
      </c>
      <c r="AW14">
        <v>11</v>
      </c>
      <c r="AX14">
        <f>(R14*SUMPRODUCT(K15:$K$23, X15:$X$23)-$AZ$3*SUMPRODUCT(K14:$K$22, W15:$W$23))/Z14</f>
        <v>309.05540255165056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6.4359999999999999E-3</v>
      </c>
      <c r="O15">
        <f t="shared" si="22"/>
        <v>390.84807596319456</v>
      </c>
      <c r="P15">
        <f t="shared" si="23"/>
        <v>19.542403798159729</v>
      </c>
      <c r="Q15" s="4">
        <f t="shared" si="24"/>
        <v>50</v>
      </c>
      <c r="R15">
        <f t="shared" si="0"/>
        <v>50000</v>
      </c>
      <c r="S15">
        <f t="shared" si="12"/>
        <v>295.06552480387819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262.20468276089389</v>
      </c>
      <c r="AC15">
        <f t="shared" si="1"/>
        <v>246.22106082675063</v>
      </c>
      <c r="AE15">
        <f t="shared" si="2"/>
        <v>326.1479901785101</v>
      </c>
      <c r="AF15">
        <f t="shared" si="3"/>
        <v>-16.307399508925503</v>
      </c>
      <c r="AG15">
        <f t="shared" si="3"/>
        <v>-41.723115736819288</v>
      </c>
      <c r="AH15">
        <f t="shared" si="4"/>
        <v>-273.01728497806846</v>
      </c>
      <c r="AI15">
        <f t="shared" si="5"/>
        <v>-4.8998100453031839</v>
      </c>
      <c r="AJ15">
        <f t="shared" si="6"/>
        <v>15.983621934143258</v>
      </c>
      <c r="AK15">
        <f t="shared" si="20"/>
        <v>48.951058137992909</v>
      </c>
      <c r="AL15">
        <f t="shared" si="7"/>
        <v>60.034870026832984</v>
      </c>
      <c r="AN15">
        <f t="shared" si="8"/>
        <v>121.76181395035113</v>
      </c>
      <c r="AO15">
        <f t="shared" si="8"/>
        <v>-6.088090697517555</v>
      </c>
      <c r="AP15">
        <f t="shared" si="8"/>
        <v>-15.576616777540078</v>
      </c>
      <c r="AQ15">
        <f t="shared" si="8"/>
        <v>-101.92636735407959</v>
      </c>
      <c r="AR15">
        <f t="shared" si="8"/>
        <v>-1.8292608787861186</v>
      </c>
      <c r="AS15">
        <f t="shared" si="8"/>
        <v>5.9672138379043664</v>
      </c>
      <c r="AT15">
        <f t="shared" si="8"/>
        <v>18.275046338347305</v>
      </c>
      <c r="AU15">
        <f t="shared" si="8"/>
        <v>22.412999297465554</v>
      </c>
      <c r="AW15">
        <v>12</v>
      </c>
      <c r="AX15">
        <f>(R15*SUMPRODUCT(K16:$K$23, X16:$X$23)-$AZ$3*SUMPRODUCT(K15:$K$22, W16:$W$23))/Z15</f>
        <v>295.06552480387819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6.8199999999999997E-3</v>
      </c>
      <c r="O16">
        <f t="shared" si="22"/>
        <v>390.84807596319456</v>
      </c>
      <c r="P16">
        <f t="shared" si="23"/>
        <v>19.542403798159729</v>
      </c>
      <c r="Q16" s="4">
        <f t="shared" si="24"/>
        <v>50</v>
      </c>
      <c r="R16">
        <f t="shared" si="0"/>
        <v>50000</v>
      </c>
      <c r="S16">
        <f t="shared" si="12"/>
        <v>275.74609484907785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246.22106082675063</v>
      </c>
      <c r="AC16">
        <f t="shared" si="1"/>
        <v>226.22944721972243</v>
      </c>
      <c r="AE16">
        <f t="shared" si="2"/>
        <v>320.66218098370751</v>
      </c>
      <c r="AF16">
        <f t="shared" si="3"/>
        <v>-16.033109049185377</v>
      </c>
      <c r="AG16">
        <f t="shared" si="3"/>
        <v>-41.021332930125986</v>
      </c>
      <c r="AH16">
        <f t="shared" si="4"/>
        <v>-284.55164932510752</v>
      </c>
      <c r="AI16">
        <f t="shared" si="5"/>
        <v>-20.943910320711382</v>
      </c>
      <c r="AJ16">
        <f t="shared" si="6"/>
        <v>19.991613607028199</v>
      </c>
      <c r="AK16">
        <f t="shared" si="20"/>
        <v>47.13734756064764</v>
      </c>
      <c r="AL16">
        <f t="shared" si="7"/>
        <v>46.185050846964458</v>
      </c>
      <c r="AN16">
        <f t="shared" si="8"/>
        <v>110.27714443602655</v>
      </c>
      <c r="AO16">
        <f t="shared" si="8"/>
        <v>-5.5138572218013282</v>
      </c>
      <c r="AP16">
        <f t="shared" si="8"/>
        <v>-14.107418101555545</v>
      </c>
      <c r="AQ16">
        <f t="shared" si="8"/>
        <v>-97.858572644489115</v>
      </c>
      <c r="AR16">
        <f t="shared" si="8"/>
        <v>-7.202703531819445</v>
      </c>
      <c r="AS16">
        <f t="shared" si="8"/>
        <v>6.8752044737183917</v>
      </c>
      <c r="AT16">
        <f t="shared" si="8"/>
        <v>16.210742624309777</v>
      </c>
      <c r="AU16">
        <f t="shared" si="8"/>
        <v>15.883243566208725</v>
      </c>
      <c r="AW16">
        <v>13</v>
      </c>
      <c r="AX16">
        <f>(R16*SUMPRODUCT(K17:$K$23, X17:$X$23)-$AZ$3*SUMPRODUCT(K16:$K$22, W17:$W$23))/Z16</f>
        <v>275.74609484907785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7.2269999999999999E-3</v>
      </c>
      <c r="O17">
        <f t="shared" si="22"/>
        <v>390.84807596319456</v>
      </c>
      <c r="P17">
        <f t="shared" si="23"/>
        <v>19.542403798159729</v>
      </c>
      <c r="Q17" s="4">
        <f t="shared" si="24"/>
        <v>50</v>
      </c>
      <c r="R17">
        <f t="shared" si="0"/>
        <v>50000</v>
      </c>
      <c r="S17">
        <f t="shared" si="12"/>
        <v>251.56400606012829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226.22944721972243</v>
      </c>
      <c r="AC17">
        <f t="shared" si="1"/>
        <v>202.83433954055323</v>
      </c>
      <c r="AE17">
        <f t="shared" si="2"/>
        <v>315.13813359190118</v>
      </c>
      <c r="AF17">
        <f t="shared" si="3"/>
        <v>-15.756906679595058</v>
      </c>
      <c r="AG17">
        <f t="shared" si="3"/>
        <v>-40.314658427738706</v>
      </c>
      <c r="AH17">
        <f t="shared" si="4"/>
        <v>-296.46117308602049</v>
      </c>
      <c r="AI17">
        <f t="shared" si="5"/>
        <v>-37.394604601453068</v>
      </c>
      <c r="AJ17">
        <f t="shared" si="6"/>
        <v>23.3951076791692</v>
      </c>
      <c r="AK17">
        <f t="shared" si="20"/>
        <v>44.977556606825949</v>
      </c>
      <c r="AL17">
        <f t="shared" si="7"/>
        <v>30.978059684542082</v>
      </c>
      <c r="AN17">
        <f t="shared" si="8"/>
        <v>99.834373094393669</v>
      </c>
      <c r="AO17">
        <f t="shared" si="8"/>
        <v>-4.9917186547196826</v>
      </c>
      <c r="AP17">
        <f t="shared" si="8"/>
        <v>-12.771506274959236</v>
      </c>
      <c r="AQ17">
        <f t="shared" si="8"/>
        <v>-93.917594245192319</v>
      </c>
      <c r="AR17">
        <f t="shared" si="8"/>
        <v>-11.846446080477573</v>
      </c>
      <c r="AS17">
        <f t="shared" si="8"/>
        <v>7.4114670985844677</v>
      </c>
      <c r="AT17">
        <f t="shared" si="8"/>
        <v>14.248691886253749</v>
      </c>
      <c r="AU17">
        <f t="shared" si="8"/>
        <v>9.8137129043606439</v>
      </c>
      <c r="AW17">
        <v>14</v>
      </c>
      <c r="AX17">
        <f>(R17*SUMPRODUCT(K18:$K$23, X18:$X$23)-$AZ$3*SUMPRODUCT(K17:$K$22, W18:$W$23))/Z17</f>
        <v>251.56400606012829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7.6860000000000001E-3</v>
      </c>
      <c r="O18">
        <f t="shared" si="22"/>
        <v>390.84807596319456</v>
      </c>
      <c r="P18">
        <f t="shared" si="23"/>
        <v>19.542403798159729</v>
      </c>
      <c r="Q18" s="4">
        <f t="shared" si="24"/>
        <v>50</v>
      </c>
      <c r="R18">
        <f t="shared" si="0"/>
        <v>50000</v>
      </c>
      <c r="S18">
        <f t="shared" si="12"/>
        <v>222.53441826313681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202.83433954055323</v>
      </c>
      <c r="AC18">
        <f t="shared" si="1"/>
        <v>176.25461793812931</v>
      </c>
      <c r="AE18">
        <f t="shared" si="2"/>
        <v>309.56460056119482</v>
      </c>
      <c r="AF18">
        <f t="shared" si="3"/>
        <v>-15.478230028059741</v>
      </c>
      <c r="AG18">
        <f t="shared" si="3"/>
        <v>-39.60165337878572</v>
      </c>
      <c r="AH18">
        <f t="shared" si="4"/>
        <v>-309.85846467559969</v>
      </c>
      <c r="AI18">
        <f t="shared" si="5"/>
        <v>-55.373747521250323</v>
      </c>
      <c r="AJ18">
        <f t="shared" si="6"/>
        <v>26.579721602423916</v>
      </c>
      <c r="AK18">
        <f t="shared" si="20"/>
        <v>42.522499002425661</v>
      </c>
      <c r="AL18">
        <f t="shared" si="7"/>
        <v>13.728473083599255</v>
      </c>
      <c r="AN18">
        <f t="shared" si="8"/>
        <v>90.338275463853364</v>
      </c>
      <c r="AO18">
        <f t="shared" si="8"/>
        <v>-4.5169137731926687</v>
      </c>
      <c r="AP18">
        <f t="shared" si="8"/>
        <v>-11.556699523366767</v>
      </c>
      <c r="AQ18">
        <f t="shared" si="8"/>
        <v>-90.424031965946696</v>
      </c>
      <c r="AR18">
        <f t="shared" si="8"/>
        <v>-16.159369798652769</v>
      </c>
      <c r="AS18">
        <f t="shared" si="8"/>
        <v>7.7565917017622388</v>
      </c>
      <c r="AT18">
        <f t="shared" si="8"/>
        <v>12.409071390361342</v>
      </c>
      <c r="AU18">
        <f t="shared" si="8"/>
        <v>4.0062932934708133</v>
      </c>
      <c r="AW18">
        <v>15</v>
      </c>
      <c r="AX18">
        <f>(R18*SUMPRODUCT(K19:$K$23, X19:$X$23)-$AZ$3*SUMPRODUCT(K18:$K$22, W19:$W$23))/Z18</f>
        <v>222.53441826313681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8.2030000000000002E-3</v>
      </c>
      <c r="O19">
        <f t="shared" si="22"/>
        <v>390.84807596319456</v>
      </c>
      <c r="P19">
        <f t="shared" si="23"/>
        <v>19.542403798159729</v>
      </c>
      <c r="Q19" s="4">
        <f t="shared" si="24"/>
        <v>50</v>
      </c>
      <c r="R19">
        <f t="shared" si="0"/>
        <v>50000</v>
      </c>
      <c r="S19">
        <f t="shared" si="12"/>
        <v>188.65267623775543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176.25461793812931</v>
      </c>
      <c r="AC19">
        <f t="shared" si="1"/>
        <v>146.69928093630529</v>
      </c>
      <c r="AE19">
        <f t="shared" si="2"/>
        <v>303.92959613717937</v>
      </c>
      <c r="AF19">
        <f t="shared" si="3"/>
        <v>-15.196479806858971</v>
      </c>
      <c r="AG19">
        <f t="shared" si="3"/>
        <v>-38.880784482331684</v>
      </c>
      <c r="AH19">
        <f t="shared" si="4"/>
        <v>-324.85236266617926</v>
      </c>
      <c r="AI19">
        <f t="shared" si="5"/>
        <v>-75.000030818190538</v>
      </c>
      <c r="AJ19">
        <f t="shared" si="6"/>
        <v>29.555337001824029</v>
      </c>
      <c r="AK19">
        <f t="shared" si="20"/>
        <v>39.789930396819784</v>
      </c>
      <c r="AL19">
        <f t="shared" si="7"/>
        <v>-5.6547634195467253</v>
      </c>
      <c r="AN19">
        <f t="shared" si="8"/>
        <v>81.702409269569259</v>
      </c>
      <c r="AO19">
        <f t="shared" si="8"/>
        <v>-4.0851204634784635</v>
      </c>
      <c r="AP19">
        <f t="shared" si="8"/>
        <v>-10.4519395507096</v>
      </c>
      <c r="AQ19">
        <f t="shared" si="8"/>
        <v>-87.326871170385374</v>
      </c>
      <c r="AR19">
        <f t="shared" si="8"/>
        <v>-20.161521915004176</v>
      </c>
      <c r="AS19">
        <f t="shared" si="8"/>
        <v>7.9450710641986015</v>
      </c>
      <c r="AT19">
        <f t="shared" si="8"/>
        <v>10.696336320669895</v>
      </c>
      <c r="AU19">
        <f t="shared" si="8"/>
        <v>-1.5201145301356804</v>
      </c>
      <c r="AW19">
        <v>16</v>
      </c>
      <c r="AX19">
        <f>(R19*SUMPRODUCT(K20:$K$23, X20:$X$23)-$AZ$3*SUMPRODUCT(K19:$K$22, W20:$W$23))/Z19</f>
        <v>188.65267623775543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8.7950000000000007E-3</v>
      </c>
      <c r="O20">
        <f t="shared" si="22"/>
        <v>390.84807596319456</v>
      </c>
      <c r="P20">
        <f t="shared" si="23"/>
        <v>19.542403798159729</v>
      </c>
      <c r="Q20" s="4">
        <f t="shared" si="24"/>
        <v>50</v>
      </c>
      <c r="R20">
        <f t="shared" si="0"/>
        <v>50000</v>
      </c>
      <c r="S20">
        <f t="shared" si="12"/>
        <v>149.76332184118635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146.69928093630529</v>
      </c>
      <c r="AC20">
        <f t="shared" si="1"/>
        <v>114.26947488345952</v>
      </c>
      <c r="AE20">
        <f t="shared" si="2"/>
        <v>298.21723937778108</v>
      </c>
      <c r="AF20">
        <f t="shared" si="3"/>
        <v>-14.910861968889055</v>
      </c>
      <c r="AG20">
        <f t="shared" si="3"/>
        <v>-38.15002013798626</v>
      </c>
      <c r="AH20">
        <f t="shared" si="4"/>
        <v>-341.95649952210715</v>
      </c>
      <c r="AI20">
        <f t="shared" si="5"/>
        <v>-96.800142251201351</v>
      </c>
      <c r="AJ20">
        <f t="shared" si="6"/>
        <v>32.429806052845763</v>
      </c>
      <c r="AK20">
        <f t="shared" si="20"/>
        <v>36.796444195915228</v>
      </c>
      <c r="AL20">
        <f t="shared" si="7"/>
        <v>-27.57389200244036</v>
      </c>
      <c r="AN20">
        <f t="shared" si="8"/>
        <v>73.847531520108959</v>
      </c>
      <c r="AO20">
        <f t="shared" si="8"/>
        <v>-3.6923765760054477</v>
      </c>
      <c r="AP20">
        <f t="shared" si="8"/>
        <v>-9.447089043245418</v>
      </c>
      <c r="AQ20">
        <f t="shared" si="8"/>
        <v>-84.678684001144973</v>
      </c>
      <c r="AR20">
        <f t="shared" si="8"/>
        <v>-23.97061810028687</v>
      </c>
      <c r="AS20">
        <f t="shared" si="8"/>
        <v>8.0305924958440844</v>
      </c>
      <c r="AT20">
        <f t="shared" si="8"/>
        <v>9.1119030484467576</v>
      </c>
      <c r="AU20">
        <f t="shared" si="8"/>
        <v>-6.8281225559960301</v>
      </c>
      <c r="AW20">
        <v>17</v>
      </c>
      <c r="AX20">
        <f>(R20*SUMPRODUCT(K21:$K$23, X21:$X$23)-$AZ$3*SUMPRODUCT(K20:$K$22, W21:$W$23))/Z20</f>
        <v>149.76332184118635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9.4780000000000003E-3</v>
      </c>
      <c r="O21">
        <f t="shared" si="22"/>
        <v>390.84807596319456</v>
      </c>
      <c r="P21">
        <f t="shared" si="23"/>
        <v>19.542403798159729</v>
      </c>
      <c r="Q21" s="4">
        <f t="shared" si="24"/>
        <v>50</v>
      </c>
      <c r="R21">
        <f t="shared" si="0"/>
        <v>50000</v>
      </c>
      <c r="S21">
        <f t="shared" si="12"/>
        <v>105.61374762441585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114.26947488345952</v>
      </c>
      <c r="AC21">
        <f t="shared" si="1"/>
        <v>79.013729834196027</v>
      </c>
      <c r="AE21">
        <f t="shared" si="2"/>
        <v>292.40856398918066</v>
      </c>
      <c r="AF21">
        <f t="shared" si="3"/>
        <v>-14.620428199459035</v>
      </c>
      <c r="AG21">
        <f t="shared" si="3"/>
        <v>-37.406934045738559</v>
      </c>
      <c r="AH21">
        <f t="shared" si="4"/>
        <v>-361.58589086783377</v>
      </c>
      <c r="AI21">
        <f t="shared" si="5"/>
        <v>-121.20468912385067</v>
      </c>
      <c r="AJ21">
        <f t="shared" si="6"/>
        <v>35.255745049263496</v>
      </c>
      <c r="AK21">
        <f t="shared" si="20"/>
        <v>33.549153860525465</v>
      </c>
      <c r="AL21">
        <f t="shared" si="7"/>
        <v>-52.39979021406171</v>
      </c>
      <c r="AN21">
        <f t="shared" si="8"/>
        <v>66.701360481994996</v>
      </c>
      <c r="AO21">
        <f t="shared" si="8"/>
        <v>-3.3350680240997503</v>
      </c>
      <c r="AP21">
        <f t="shared" si="8"/>
        <v>-8.5329012196897889</v>
      </c>
      <c r="AQ21">
        <f t="shared" si="8"/>
        <v>-82.481410677394109</v>
      </c>
      <c r="AR21">
        <f t="shared" si="8"/>
        <v>-27.648019439188637</v>
      </c>
      <c r="AS21">
        <f t="shared" si="8"/>
        <v>8.0421931817265317</v>
      </c>
      <c r="AT21">
        <f t="shared" si="8"/>
        <v>7.652902414990904</v>
      </c>
      <c r="AU21">
        <f t="shared" si="8"/>
        <v>-11.952923842471202</v>
      </c>
      <c r="AW21">
        <v>18</v>
      </c>
      <c r="AX21">
        <f>(R21*SUMPRODUCT(K22:$K$23, X22:$X$23)-$AZ$3*SUMPRODUCT(K21:$K$22, W22:$W$23))/Z21</f>
        <v>105.61374762441585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1.0265E-2</v>
      </c>
      <c r="O22">
        <f t="shared" si="22"/>
        <v>390.84807596319456</v>
      </c>
      <c r="P22">
        <f t="shared" si="23"/>
        <v>19.542403798159729</v>
      </c>
      <c r="Q22" s="4">
        <f t="shared" si="24"/>
        <v>50</v>
      </c>
      <c r="R22">
        <f t="shared" si="0"/>
        <v>50000</v>
      </c>
      <c r="S22">
        <f t="shared" si="12"/>
        <v>55.913868330287286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79.013729834196027</v>
      </c>
      <c r="AC22">
        <f t="shared" si="1"/>
        <v>40.983615841674236</v>
      </c>
      <c r="AE22">
        <f t="shared" si="2"/>
        <v>286.48290443993994</v>
      </c>
      <c r="AF22">
        <f t="shared" si="3"/>
        <v>-14.324145221996996</v>
      </c>
      <c r="AG22">
        <f t="shared" si="3"/>
        <v>-36.648882527301666</v>
      </c>
      <c r="AH22">
        <f t="shared" si="4"/>
        <v>-383.98217797950628</v>
      </c>
      <c r="AI22">
        <f t="shared" si="5"/>
        <v>-148.47230128886503</v>
      </c>
      <c r="AJ22">
        <f t="shared" si="6"/>
        <v>38.030113992521791</v>
      </c>
      <c r="AK22">
        <f t="shared" si="20"/>
        <v>30.050532233169641</v>
      </c>
      <c r="AL22">
        <f t="shared" si="7"/>
        <v>-80.391655063173602</v>
      </c>
      <c r="AN22">
        <f t="shared" si="8"/>
        <v>60.198363085845415</v>
      </c>
      <c r="AO22">
        <f t="shared" si="8"/>
        <v>-3.0099181542922704</v>
      </c>
      <c r="AP22">
        <f t="shared" si="8"/>
        <v>-7.700992634733371</v>
      </c>
      <c r="AQ22">
        <f t="shared" si="8"/>
        <v>-80.685786866385342</v>
      </c>
      <c r="AR22">
        <f t="shared" si="8"/>
        <v>-31.198334569565581</v>
      </c>
      <c r="AS22">
        <f t="shared" si="8"/>
        <v>7.9912294061437468</v>
      </c>
      <c r="AT22">
        <f t="shared" si="8"/>
        <v>6.3144879581269935</v>
      </c>
      <c r="AU22">
        <f t="shared" si="8"/>
        <v>-16.89261720529484</v>
      </c>
      <c r="AW22">
        <v>19</v>
      </c>
      <c r="AX22">
        <f>(R22*SUMPRODUCT(K23:$K$23, X23:$X$23)-$AZ$3*SUMPRODUCT(K22:$K$22, W23:$W$23))/Z22</f>
        <v>55.913868330287286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1.1204E-2</v>
      </c>
      <c r="O23">
        <f t="shared" si="22"/>
        <v>390.84807596319456</v>
      </c>
      <c r="P23">
        <f t="shared" si="23"/>
        <v>19.542403798159729</v>
      </c>
      <c r="Q23" s="4">
        <f t="shared" si="24"/>
        <v>50</v>
      </c>
      <c r="R23">
        <f t="shared" si="0"/>
        <v>50000</v>
      </c>
      <c r="S23">
        <f t="shared" si="12"/>
        <v>57.125150011123132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40.983615841674236</v>
      </c>
      <c r="AC23">
        <f t="shared" si="1"/>
        <v>40.983615841674236</v>
      </c>
      <c r="AE23">
        <f t="shared" si="2"/>
        <v>280.40832093419544</v>
      </c>
      <c r="AF23">
        <f t="shared" si="3"/>
        <v>-14.020416046709775</v>
      </c>
      <c r="AG23">
        <f t="shared" si="3"/>
        <v>-35.871779622192768</v>
      </c>
      <c r="AH23">
        <f t="shared" si="4"/>
        <v>-410.61407983588794</v>
      </c>
      <c r="AI23">
        <f t="shared" si="5"/>
        <v>-180.09795457059505</v>
      </c>
      <c r="AJ23">
        <f t="shared" si="6"/>
        <v>0</v>
      </c>
      <c r="AK23">
        <f t="shared" si="20"/>
        <v>26.302395771835673</v>
      </c>
      <c r="AL23">
        <f t="shared" si="7"/>
        <v>-153.79555879875937</v>
      </c>
      <c r="AN23">
        <f t="shared" si="8"/>
        <v>54.277299888881757</v>
      </c>
      <c r="AO23">
        <f t="shared" si="8"/>
        <v>-2.7138649944440885</v>
      </c>
      <c r="AP23">
        <f t="shared" si="8"/>
        <v>-6.9435291135977035</v>
      </c>
      <c r="AQ23">
        <f t="shared" si="8"/>
        <v>-79.480606979134237</v>
      </c>
      <c r="AR23">
        <f t="shared" si="8"/>
        <v>-34.860701198294272</v>
      </c>
      <c r="AS23">
        <f t="shared" si="8"/>
        <v>0</v>
      </c>
      <c r="AT23">
        <f t="shared" si="8"/>
        <v>5.0912291701893064</v>
      </c>
      <c r="AU23">
        <f t="shared" si="8"/>
        <v>-29.769472028104961</v>
      </c>
      <c r="AW23">
        <v>20</v>
      </c>
      <c r="AX23">
        <f>(R23*SUMPRODUCT(K$23:$K24, X$23:$X24)-$AZ$3*SUMPRODUCT(K$22:$K23, W$23:$W24))/Z23</f>
        <v>57.125150011123132</v>
      </c>
    </row>
    <row r="25" spans="5:50" x14ac:dyDescent="0.25">
      <c r="AN25" s="8">
        <f t="shared" ref="AN25:AU25" si="25">SUM(AN3:AN23)</f>
        <v>3316.8136689994049</v>
      </c>
      <c r="AO25" s="8">
        <f t="shared" si="25"/>
        <v>-458.97674042236622</v>
      </c>
      <c r="AP25" s="8">
        <f t="shared" si="25"/>
        <v>-774.30983711836711</v>
      </c>
      <c r="AQ25" s="8">
        <f t="shared" si="25"/>
        <v>-2313.4557799551844</v>
      </c>
      <c r="AR25" s="8">
        <f t="shared" si="25"/>
        <v>-229.92868849651273</v>
      </c>
      <c r="AS25" s="8">
        <f t="shared" si="25"/>
        <v>-153.24987787109316</v>
      </c>
      <c r="AT25" s="8">
        <f t="shared" si="25"/>
        <v>383.17856636760581</v>
      </c>
      <c r="AU25" s="9">
        <f t="shared" si="25"/>
        <v>-1.9539925233402755E-13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7531-0846-40F8-9BD9-5A73F268A8C4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389.05738005871098</v>
      </c>
      <c r="K3">
        <v>1</v>
      </c>
      <c r="L3" s="2">
        <v>0</v>
      </c>
      <c r="O3">
        <f>$C$3</f>
        <v>389.05738005871098</v>
      </c>
      <c r="P3">
        <f>O3*B5</f>
        <v>311.2459040469688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389.05738005871098</v>
      </c>
      <c r="AF3">
        <f t="shared" ref="AF3:AG23" si="4">-$Z3*P3</f>
        <v>-311.2459040469688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-322.18852398825783</v>
      </c>
      <c r="AJ3">
        <f t="shared" ref="AJ3:AJ23" si="7">AB3-AC3</f>
        <v>0</v>
      </c>
      <c r="AL3">
        <f t="shared" ref="AL3:AL23" si="8">SUM(AI3:AK3)</f>
        <v>-322.18852398825783</v>
      </c>
      <c r="AN3">
        <f t="shared" ref="AN3:AU23" si="9">AE3*$K3</f>
        <v>389.05738005871098</v>
      </c>
      <c r="AO3">
        <f t="shared" si="9"/>
        <v>-311.2459040469688</v>
      </c>
      <c r="AP3">
        <f t="shared" si="9"/>
        <v>-400</v>
      </c>
      <c r="AQ3">
        <f t="shared" si="9"/>
        <v>0</v>
      </c>
      <c r="AR3">
        <f t="shared" si="9"/>
        <v>-322.18852398825783</v>
      </c>
      <c r="AS3">
        <f t="shared" si="9"/>
        <v>0</v>
      </c>
      <c r="AT3">
        <f t="shared" si="9"/>
        <v>0</v>
      </c>
      <c r="AU3">
        <f t="shared" si="9"/>
        <v>-322.18852398825783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246.04999556046045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7.0948701463532258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7.0055102568599068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-7.0055102568599068</v>
      </c>
      <c r="AK4">
        <f>G4*MAX(0, SUM(AB4, AE4:AF4))</f>
        <v>0</v>
      </c>
      <c r="AL4">
        <f t="shared" si="8"/>
        <v>-266.50551025685991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-239.04448530360034</v>
      </c>
      <c r="AR4">
        <f t="shared" si="9"/>
        <v>-239.04448530360034</v>
      </c>
      <c r="AS4">
        <f t="shared" si="9"/>
        <v>-6.4532893781894778</v>
      </c>
      <c r="AT4">
        <f t="shared" si="9"/>
        <v>0</v>
      </c>
      <c r="AU4">
        <f t="shared" si="9"/>
        <v>-245.49777468178982</v>
      </c>
      <c r="AW4">
        <v>1</v>
      </c>
      <c r="AX4">
        <f>(R4*SUMPRODUCT(K5:$K$23, X5:$X$23)-$AZ$3*SUMPRODUCT(K4:$K$22, W5:$W$23))/Z4</f>
        <v>7.0948701463532258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389.05738005871098</v>
      </c>
      <c r="P5">
        <f t="shared" ref="P5:P23" si="22">O5*$C$5</f>
        <v>19.45286900293555</v>
      </c>
      <c r="Q5" s="4">
        <f t="shared" ref="Q5:Q23" si="23">$C$8</f>
        <v>50</v>
      </c>
      <c r="R5">
        <f t="shared" si="0"/>
        <v>100000</v>
      </c>
      <c r="S5">
        <f t="shared" si="1"/>
        <v>13.377275681778666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7.0055102568599068</v>
      </c>
      <c r="AC5">
        <f t="shared" si="2"/>
        <v>13.042371363284019</v>
      </c>
      <c r="AE5">
        <f t="shared" si="3"/>
        <v>379.31720576437732</v>
      </c>
      <c r="AF5">
        <f t="shared" si="4"/>
        <v>-18.965860288218867</v>
      </c>
      <c r="AG5">
        <f t="shared" si="4"/>
        <v>-48.748234220250005</v>
      </c>
      <c r="AH5">
        <f t="shared" si="5"/>
        <v>-256.62655949999998</v>
      </c>
      <c r="AI5">
        <f t="shared" si="6"/>
        <v>54.976551755908417</v>
      </c>
      <c r="AJ5">
        <f t="shared" si="7"/>
        <v>-6.0368611064241122</v>
      </c>
      <c r="AK5">
        <f>G5*SUM(AB5, AE5:AF5)</f>
        <v>25.714979901311285</v>
      </c>
      <c r="AL5">
        <f t="shared" si="8"/>
        <v>74.654670550795586</v>
      </c>
      <c r="AN5">
        <f t="shared" si="9"/>
        <v>321.87354001121412</v>
      </c>
      <c r="AO5">
        <f t="shared" si="9"/>
        <v>-16.093677000560707</v>
      </c>
      <c r="AP5">
        <f t="shared" si="9"/>
        <v>-41.365818579593785</v>
      </c>
      <c r="AQ5">
        <f t="shared" si="9"/>
        <v>-217.76312255783461</v>
      </c>
      <c r="AR5">
        <f t="shared" si="9"/>
        <v>46.650921873224988</v>
      </c>
      <c r="AS5">
        <f t="shared" si="9"/>
        <v>-5.1226409594711457</v>
      </c>
      <c r="AT5">
        <f t="shared" si="9"/>
        <v>21.820712286101095</v>
      </c>
      <c r="AU5">
        <f t="shared" si="9"/>
        <v>63.348993199854931</v>
      </c>
      <c r="AW5">
        <v>2</v>
      </c>
      <c r="AX5">
        <f>(R5*SUMPRODUCT(K6:$K$23, X6:$X$23)-$AZ$3*SUMPRODUCT(K5:$K$22, W6:$W$23))/Z5</f>
        <v>13.377275681778666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389.05738005871098</v>
      </c>
      <c r="P6">
        <f t="shared" si="22"/>
        <v>19.45286900293555</v>
      </c>
      <c r="Q6" s="4">
        <f t="shared" si="23"/>
        <v>50</v>
      </c>
      <c r="R6">
        <f t="shared" si="0"/>
        <v>100000</v>
      </c>
      <c r="S6">
        <f t="shared" si="1"/>
        <v>18.93517699167397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13.042371363284019</v>
      </c>
      <c r="AC6">
        <f t="shared" si="2"/>
        <v>18.228463252819665</v>
      </c>
      <c r="AE6">
        <f t="shared" si="3"/>
        <v>374.53667102012889</v>
      </c>
      <c r="AF6">
        <f t="shared" si="4"/>
        <v>-18.726833551006447</v>
      </c>
      <c r="AG6">
        <f t="shared" si="4"/>
        <v>-48.133860224372192</v>
      </c>
      <c r="AH6">
        <f t="shared" si="5"/>
        <v>-253.78330735062153</v>
      </c>
      <c r="AI6">
        <f t="shared" si="6"/>
        <v>53.892669894128716</v>
      </c>
      <c r="AJ6">
        <f t="shared" si="7"/>
        <v>-5.1860918895356463</v>
      </c>
      <c r="AK6">
        <f>G6*SUM(AB6, AE6:AF6)</f>
        <v>25.819654618268455</v>
      </c>
      <c r="AL6">
        <f t="shared" si="8"/>
        <v>74.526232622861528</v>
      </c>
      <c r="AN6">
        <f t="shared" si="9"/>
        <v>292.76452210120829</v>
      </c>
      <c r="AO6">
        <f t="shared" si="9"/>
        <v>-14.638226105060415</v>
      </c>
      <c r="AP6">
        <f t="shared" si="9"/>
        <v>-37.624851385292885</v>
      </c>
      <c r="AQ6">
        <f t="shared" si="9"/>
        <v>-198.3750976677413</v>
      </c>
      <c r="AR6">
        <f t="shared" si="9"/>
        <v>42.126346943113646</v>
      </c>
      <c r="AS6">
        <f t="shared" si="9"/>
        <v>-4.0538185739661703</v>
      </c>
      <c r="AT6">
        <f t="shared" si="9"/>
        <v>20.182479927925051</v>
      </c>
      <c r="AU6">
        <f t="shared" si="9"/>
        <v>58.255008297072528</v>
      </c>
      <c r="AW6">
        <v>3</v>
      </c>
      <c r="AX6">
        <f>(R6*SUMPRODUCT(K7:$K$23, X7:$X$23)-$AZ$3*SUMPRODUCT(K6:$K$22, W7:$W$23))/Z6</f>
        <v>18.93517699167397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389.05738005871098</v>
      </c>
      <c r="P7">
        <f t="shared" si="22"/>
        <v>19.45286900293555</v>
      </c>
      <c r="Q7" s="4">
        <f t="shared" si="23"/>
        <v>50</v>
      </c>
      <c r="R7">
        <f t="shared" si="0"/>
        <v>100000</v>
      </c>
      <c r="S7">
        <f t="shared" si="1"/>
        <v>23.774864904146476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18.228463252819665</v>
      </c>
      <c r="AC7">
        <f t="shared" si="2"/>
        <v>22.598954624740827</v>
      </c>
      <c r="AE7">
        <f t="shared" si="3"/>
        <v>369.8145126719071</v>
      </c>
      <c r="AF7">
        <f t="shared" si="4"/>
        <v>-18.490725633595357</v>
      </c>
      <c r="AG7">
        <f t="shared" si="4"/>
        <v>-47.526988514663309</v>
      </c>
      <c r="AH7">
        <f t="shared" si="5"/>
        <v>-251.06621493032537</v>
      </c>
      <c r="AI7">
        <f t="shared" si="6"/>
        <v>52.730583593323104</v>
      </c>
      <c r="AJ7">
        <f t="shared" si="7"/>
        <v>-4.3704913719211618</v>
      </c>
      <c r="AK7">
        <f>G7*SUM(AB7, AE7:AF7)</f>
        <v>25.868657520379202</v>
      </c>
      <c r="AL7">
        <f t="shared" si="8"/>
        <v>74.228749741781144</v>
      </c>
      <c r="AN7">
        <f t="shared" si="9"/>
        <v>266.28666454786622</v>
      </c>
      <c r="AO7">
        <f t="shared" si="9"/>
        <v>-13.314333227393313</v>
      </c>
      <c r="AP7">
        <f t="shared" si="9"/>
        <v>-34.222029730894967</v>
      </c>
      <c r="AQ7">
        <f t="shared" si="9"/>
        <v>-180.78139895436479</v>
      </c>
      <c r="AR7">
        <f t="shared" si="9"/>
        <v>37.968902635213169</v>
      </c>
      <c r="AS7">
        <f t="shared" si="9"/>
        <v>-3.1469926949476426</v>
      </c>
      <c r="AT7">
        <f t="shared" si="9"/>
        <v>18.626847490823568</v>
      </c>
      <c r="AU7">
        <f t="shared" si="9"/>
        <v>53.448757431089092</v>
      </c>
      <c r="AW7">
        <v>4</v>
      </c>
      <c r="AX7">
        <f>(R7*SUMPRODUCT(K8:$K$23, X8:$X$23)-$AZ$3*SUMPRODUCT(K7:$K$22, W8:$W$23))/Z7</f>
        <v>23.774864904146476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389.05738005871098</v>
      </c>
      <c r="P8">
        <f t="shared" si="22"/>
        <v>19.45286900293555</v>
      </c>
      <c r="Q8" s="4">
        <f t="shared" si="23"/>
        <v>50</v>
      </c>
      <c r="R8">
        <f t="shared" si="0"/>
        <v>100000</v>
      </c>
      <c r="S8">
        <f t="shared" si="1"/>
        <v>27.911024071788422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22.598954624740827</v>
      </c>
      <c r="AC8">
        <f t="shared" si="2"/>
        <v>26.195882198345771</v>
      </c>
      <c r="AE8">
        <f t="shared" si="3"/>
        <v>365.14967240906367</v>
      </c>
      <c r="AF8">
        <f t="shared" si="4"/>
        <v>-18.257483620453183</v>
      </c>
      <c r="AG8">
        <f t="shared" si="4"/>
        <v>-46.927483081539343</v>
      </c>
      <c r="AH8">
        <f t="shared" si="5"/>
        <v>-248.47109595465977</v>
      </c>
      <c r="AI8">
        <f t="shared" si="6"/>
        <v>51.493609752411402</v>
      </c>
      <c r="AJ8">
        <f t="shared" si="7"/>
        <v>-3.596927573604944</v>
      </c>
      <c r="AK8">
        <f t="shared" ref="AK8:AK23" si="24">G8*SUM(AB8:AB8, AE8:AF8)</f>
        <v>25.864380038934595</v>
      </c>
      <c r="AL8">
        <f t="shared" si="8"/>
        <v>73.761062217741056</v>
      </c>
      <c r="AN8">
        <f t="shared" si="9"/>
        <v>242.20201383349928</v>
      </c>
      <c r="AO8">
        <f t="shared" si="9"/>
        <v>-12.110100691674964</v>
      </c>
      <c r="AP8">
        <f t="shared" si="9"/>
        <v>-31.126772842215406</v>
      </c>
      <c r="AQ8">
        <f t="shared" si="9"/>
        <v>-164.8096776935283</v>
      </c>
      <c r="AR8">
        <f t="shared" si="9"/>
        <v>34.155462606080611</v>
      </c>
      <c r="AS8">
        <f t="shared" si="9"/>
        <v>-2.3858246844170941</v>
      </c>
      <c r="AT8">
        <f t="shared" si="9"/>
        <v>17.155718340525137</v>
      </c>
      <c r="AU8">
        <f t="shared" si="9"/>
        <v>48.925356262188657</v>
      </c>
      <c r="AW8">
        <v>5</v>
      </c>
      <c r="AX8">
        <f>(R8*SUMPRODUCT(K9:$K$23, X9:$X$23)-$AZ$3*SUMPRODUCT(K8:$K$22, W9:$W$23))/Z8</f>
        <v>27.911024071788422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389.05738005871098</v>
      </c>
      <c r="P9">
        <f t="shared" si="22"/>
        <v>19.45286900293555</v>
      </c>
      <c r="Q9" s="4">
        <f t="shared" si="23"/>
        <v>50</v>
      </c>
      <c r="R9">
        <f t="shared" si="0"/>
        <v>100000</v>
      </c>
      <c r="S9">
        <f t="shared" si="1"/>
        <v>31.179425731339279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26.195882198345771</v>
      </c>
      <c r="AC9">
        <f t="shared" si="2"/>
        <v>28.894017810121568</v>
      </c>
      <c r="AE9">
        <f t="shared" si="3"/>
        <v>360.54002294457166</v>
      </c>
      <c r="AF9">
        <f t="shared" si="4"/>
        <v>-18.027001147228585</v>
      </c>
      <c r="AG9">
        <f t="shared" si="4"/>
        <v>-46.335070535117993</v>
      </c>
      <c r="AH9">
        <f t="shared" si="5"/>
        <v>-246.27543121191849</v>
      </c>
      <c r="AI9">
        <f t="shared" si="6"/>
        <v>49.902520050306578</v>
      </c>
      <c r="AJ9">
        <f t="shared" si="7"/>
        <v>-2.6981356117757969</v>
      </c>
      <c r="AK9">
        <f t="shared" si="24"/>
        <v>25.809623279698222</v>
      </c>
      <c r="AL9">
        <f t="shared" si="8"/>
        <v>73.01400771822901</v>
      </c>
      <c r="AN9">
        <f t="shared" si="9"/>
        <v>220.2935002108245</v>
      </c>
      <c r="AO9">
        <f t="shared" si="9"/>
        <v>-11.014675010541227</v>
      </c>
      <c r="AP9">
        <f t="shared" si="9"/>
        <v>-28.3111838384329</v>
      </c>
      <c r="AQ9">
        <f t="shared" si="9"/>
        <v>-150.47671078099515</v>
      </c>
      <c r="AR9">
        <f t="shared" si="9"/>
        <v>30.490930580855231</v>
      </c>
      <c r="AS9">
        <f t="shared" si="9"/>
        <v>-1.6485873970583929</v>
      </c>
      <c r="AT9">
        <f t="shared" si="9"/>
        <v>15.76993368162514</v>
      </c>
      <c r="AU9">
        <f t="shared" si="9"/>
        <v>44.612276865421983</v>
      </c>
      <c r="AW9">
        <v>6</v>
      </c>
      <c r="AX9">
        <f>(R9*SUMPRODUCT(K10:$K$23, X10:$X$23)-$AZ$3*SUMPRODUCT(K9:$K$22, W10:$W$23))/Z9</f>
        <v>31.179425731339279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389.05738005871098</v>
      </c>
      <c r="P10">
        <f t="shared" si="22"/>
        <v>19.45286900293555</v>
      </c>
      <c r="Q10" s="4">
        <f t="shared" si="23"/>
        <v>50</v>
      </c>
      <c r="R10">
        <f t="shared" si="0"/>
        <v>100000</v>
      </c>
      <c r="S10">
        <f t="shared" si="1"/>
        <v>33.63343594768088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28.894017810121568</v>
      </c>
      <c r="AC10">
        <f t="shared" si="2"/>
        <v>30.774342932146965</v>
      </c>
      <c r="AE10">
        <f t="shared" si="3"/>
        <v>355.98459975466699</v>
      </c>
      <c r="AF10">
        <f t="shared" si="4"/>
        <v>-17.799229987733352</v>
      </c>
      <c r="AG10">
        <f t="shared" si="4"/>
        <v>-45.749626918906785</v>
      </c>
      <c r="AH10">
        <f t="shared" si="5"/>
        <v>-244.18582172007186</v>
      </c>
      <c r="AI10">
        <f t="shared" si="6"/>
        <v>48.249921127954991</v>
      </c>
      <c r="AJ10">
        <f t="shared" si="7"/>
        <v>-1.8803251220253969</v>
      </c>
      <c r="AK10">
        <f t="shared" si="24"/>
        <v>25.695557130393869</v>
      </c>
      <c r="AL10">
        <f t="shared" si="8"/>
        <v>72.06515313632346</v>
      </c>
      <c r="AN10">
        <f t="shared" si="9"/>
        <v>200.36450077531546</v>
      </c>
      <c r="AO10">
        <f t="shared" si="9"/>
        <v>-10.018225038765774</v>
      </c>
      <c r="AP10">
        <f t="shared" si="9"/>
        <v>-25.749993580006031</v>
      </c>
      <c r="AQ10">
        <f t="shared" si="9"/>
        <v>-137.43900803313039</v>
      </c>
      <c r="AR10">
        <f t="shared" si="9"/>
        <v>27.15727412341327</v>
      </c>
      <c r="AS10">
        <f t="shared" si="9"/>
        <v>-1.0583334352934002</v>
      </c>
      <c r="AT10">
        <f t="shared" si="9"/>
        <v>14.4626410247048</v>
      </c>
      <c r="AU10">
        <f t="shared" si="9"/>
        <v>40.561581712824669</v>
      </c>
      <c r="AW10">
        <v>7</v>
      </c>
      <c r="AX10">
        <f>(R10*SUMPRODUCT(K11:$K$23, X11:$X$23)-$AZ$3*SUMPRODUCT(K10:$K$22, W11:$W$23))/Z10</f>
        <v>33.63343594768088</v>
      </c>
    </row>
    <row r="11" spans="1:52" x14ac:dyDescent="0.25">
      <c r="A11" t="s">
        <v>33</v>
      </c>
      <c r="C11" s="7">
        <f>AU25</f>
        <v>6.5725203057809267E-14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389.05738005871098</v>
      </c>
      <c r="P11">
        <f t="shared" si="22"/>
        <v>19.45286900293555</v>
      </c>
      <c r="Q11" s="4">
        <f t="shared" si="23"/>
        <v>50</v>
      </c>
      <c r="R11">
        <f t="shared" si="0"/>
        <v>100000</v>
      </c>
      <c r="S11">
        <f t="shared" si="1"/>
        <v>35.327152389939982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30.774342932146965</v>
      </c>
      <c r="AC11">
        <f t="shared" si="2"/>
        <v>31.915278188572305</v>
      </c>
      <c r="AE11">
        <f t="shared" si="3"/>
        <v>351.48246252156974</v>
      </c>
      <c r="AF11">
        <f t="shared" si="4"/>
        <v>-17.57412312607849</v>
      </c>
      <c r="AG11">
        <f t="shared" si="4"/>
        <v>-45.171031387263369</v>
      </c>
      <c r="AH11">
        <f t="shared" si="5"/>
        <v>-242.19852490869252</v>
      </c>
      <c r="AI11">
        <f t="shared" si="6"/>
        <v>46.538783099535323</v>
      </c>
      <c r="AJ11">
        <f t="shared" si="7"/>
        <v>-1.1409352564253403</v>
      </c>
      <c r="AK11">
        <f t="shared" si="24"/>
        <v>25.527787762934675</v>
      </c>
      <c r="AL11">
        <f t="shared" si="8"/>
        <v>70.925635606044665</v>
      </c>
      <c r="AN11">
        <f t="shared" si="9"/>
        <v>182.23617681186514</v>
      </c>
      <c r="AO11">
        <f t="shared" si="9"/>
        <v>-9.1118088405932589</v>
      </c>
      <c r="AP11">
        <f t="shared" si="9"/>
        <v>-23.42021847578944</v>
      </c>
      <c r="AQ11">
        <f t="shared" si="9"/>
        <v>-125.57478086442165</v>
      </c>
      <c r="AR11">
        <f t="shared" si="9"/>
        <v>24.129368631060778</v>
      </c>
      <c r="AS11">
        <f t="shared" si="9"/>
        <v>-0.59155064986509653</v>
      </c>
      <c r="AT11">
        <f t="shared" si="9"/>
        <v>13.235614690438338</v>
      </c>
      <c r="AU11">
        <f t="shared" si="9"/>
        <v>36.773432671634026</v>
      </c>
      <c r="AW11">
        <v>8</v>
      </c>
      <c r="AX11">
        <f>(R11*SUMPRODUCT(K12:$K$23, X12:$X$23)-$AZ$3*SUMPRODUCT(K11:$K$22, W12:$W$23))/Z11</f>
        <v>35.327152389939982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389.05738005871098</v>
      </c>
      <c r="P12">
        <f t="shared" si="22"/>
        <v>19.45286900293555</v>
      </c>
      <c r="Q12" s="4">
        <f t="shared" si="23"/>
        <v>50</v>
      </c>
      <c r="R12">
        <f t="shared" si="0"/>
        <v>100000</v>
      </c>
      <c r="S12">
        <f t="shared" si="1"/>
        <v>36.266310175806446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31.915278188572305</v>
      </c>
      <c r="AC12">
        <f t="shared" si="2"/>
        <v>32.348911085253235</v>
      </c>
      <c r="AE12">
        <f t="shared" si="3"/>
        <v>347.03234306358416</v>
      </c>
      <c r="AF12">
        <f t="shared" si="4"/>
        <v>-17.351617153179209</v>
      </c>
      <c r="AG12">
        <f t="shared" si="4"/>
        <v>-44.599120958869229</v>
      </c>
      <c r="AH12">
        <f t="shared" si="5"/>
        <v>-240.40022904301566</v>
      </c>
      <c r="AI12">
        <f t="shared" si="6"/>
        <v>44.681375908520067</v>
      </c>
      <c r="AJ12">
        <f t="shared" si="7"/>
        <v>-0.43363289668092975</v>
      </c>
      <c r="AK12">
        <f t="shared" si="24"/>
        <v>25.311720286928409</v>
      </c>
      <c r="AL12">
        <f t="shared" si="8"/>
        <v>69.55946329876754</v>
      </c>
      <c r="AN12">
        <f t="shared" si="9"/>
        <v>165.74569404631856</v>
      </c>
      <c r="AO12">
        <f t="shared" si="9"/>
        <v>-8.2872847023159295</v>
      </c>
      <c r="AP12">
        <f t="shared" si="9"/>
        <v>-21.300931757329291</v>
      </c>
      <c r="AQ12">
        <f t="shared" si="9"/>
        <v>-114.81726014317928</v>
      </c>
      <c r="AR12">
        <f t="shared" si="9"/>
        <v>21.340217443494069</v>
      </c>
      <c r="AS12">
        <f t="shared" si="9"/>
        <v>-0.2071068788205932</v>
      </c>
      <c r="AT12">
        <f t="shared" si="9"/>
        <v>12.089099849965731</v>
      </c>
      <c r="AU12">
        <f t="shared" si="9"/>
        <v>33.2222104146392</v>
      </c>
      <c r="AW12">
        <v>9</v>
      </c>
      <c r="AX12">
        <f>(R12*SUMPRODUCT(K13:$K$23, X13:$X$23)-$AZ$3*SUMPRODUCT(K12:$K$22, W13:$W$23))/Z12</f>
        <v>36.266310175806446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389.05738005871098</v>
      </c>
      <c r="P13">
        <f t="shared" si="22"/>
        <v>19.45286900293555</v>
      </c>
      <c r="Q13" s="4">
        <f t="shared" si="23"/>
        <v>50</v>
      </c>
      <c r="R13">
        <f t="shared" si="0"/>
        <v>100000</v>
      </c>
      <c r="S13">
        <f t="shared" si="1"/>
        <v>36.511341242914433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32.348911085253235</v>
      </c>
      <c r="AC13">
        <f t="shared" si="2"/>
        <v>32.154649182639901</v>
      </c>
      <c r="AE13">
        <f t="shared" si="3"/>
        <v>342.6333610829102</v>
      </c>
      <c r="AF13">
        <f t="shared" si="4"/>
        <v>-17.131668054145511</v>
      </c>
      <c r="AG13">
        <f t="shared" si="4"/>
        <v>-44.033782501594601</v>
      </c>
      <c r="AH13">
        <f t="shared" si="5"/>
        <v>-238.6944953718681</v>
      </c>
      <c r="AI13">
        <f t="shared" si="6"/>
        <v>42.77341515530199</v>
      </c>
      <c r="AJ13">
        <f t="shared" si="7"/>
        <v>0.19426190261333431</v>
      </c>
      <c r="AK13">
        <f t="shared" si="24"/>
        <v>25.049542287981257</v>
      </c>
      <c r="AL13">
        <f t="shared" si="8"/>
        <v>68.017219345896578</v>
      </c>
      <c r="AN13">
        <f t="shared" si="9"/>
        <v>150.74513862607682</v>
      </c>
      <c r="AO13">
        <f t="shared" si="9"/>
        <v>-7.5372569313038413</v>
      </c>
      <c r="AP13">
        <f t="shared" si="9"/>
        <v>-19.373124165300307</v>
      </c>
      <c r="AQ13">
        <f t="shared" si="9"/>
        <v>-105.01614518910434</v>
      </c>
      <c r="AR13">
        <f t="shared" si="9"/>
        <v>18.818612340368336</v>
      </c>
      <c r="AS13">
        <f t="shared" si="9"/>
        <v>8.5467560271010462E-2</v>
      </c>
      <c r="AT13">
        <f t="shared" si="9"/>
        <v>11.020808694129965</v>
      </c>
      <c r="AU13">
        <f t="shared" si="9"/>
        <v>29.92488859476931</v>
      </c>
      <c r="AW13">
        <v>10</v>
      </c>
      <c r="AX13">
        <f>(R13*SUMPRODUCT(K14:$K$23, X14:$X$23)-$AZ$3*SUMPRODUCT(K13:$K$22, W14:$W$23))/Z13</f>
        <v>36.511341242914433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389.05738005871098</v>
      </c>
      <c r="P14">
        <f t="shared" si="22"/>
        <v>19.45286900293555</v>
      </c>
      <c r="Q14" s="4">
        <f t="shared" si="23"/>
        <v>50</v>
      </c>
      <c r="R14">
        <f t="shared" si="0"/>
        <v>100000</v>
      </c>
      <c r="S14">
        <f t="shared" si="1"/>
        <v>36.079705866364542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32.154649182639901</v>
      </c>
      <c r="AC14">
        <f t="shared" si="2"/>
        <v>31.371204454555365</v>
      </c>
      <c r="AE14">
        <f t="shared" si="3"/>
        <v>338.28431583068482</v>
      </c>
      <c r="AF14">
        <f t="shared" si="4"/>
        <v>-16.914215791534243</v>
      </c>
      <c r="AG14">
        <f t="shared" si="4"/>
        <v>-43.474861700301865</v>
      </c>
      <c r="AH14">
        <f t="shared" si="5"/>
        <v>-237.16595255358857</v>
      </c>
      <c r="AI14">
        <f t="shared" si="6"/>
        <v>40.729285785260174</v>
      </c>
      <c r="AJ14">
        <f t="shared" si="7"/>
        <v>0.78344472808453602</v>
      </c>
      <c r="AK14">
        <f t="shared" si="24"/>
        <v>24.746732445525339</v>
      </c>
      <c r="AL14">
        <f t="shared" si="8"/>
        <v>66.259462958870046</v>
      </c>
      <c r="AN14">
        <f t="shared" si="9"/>
        <v>137.09982440731343</v>
      </c>
      <c r="AO14">
        <f t="shared" si="9"/>
        <v>-6.8549912203656715</v>
      </c>
      <c r="AP14">
        <f t="shared" si="9"/>
        <v>-17.619486409257199</v>
      </c>
      <c r="AQ14">
        <f t="shared" si="9"/>
        <v>-96.118587025372335</v>
      </c>
      <c r="AR14">
        <f t="shared" si="9"/>
        <v>16.506759752318228</v>
      </c>
      <c r="AS14">
        <f t="shared" si="9"/>
        <v>0.31751437955221462</v>
      </c>
      <c r="AT14">
        <f t="shared" si="9"/>
        <v>10.02935257168237</v>
      </c>
      <c r="AU14">
        <f t="shared" si="9"/>
        <v>26.853626703552813</v>
      </c>
      <c r="AW14">
        <v>11</v>
      </c>
      <c r="AX14">
        <f>(R14*SUMPRODUCT(K15:$K$23, X15:$X$23)-$AZ$3*SUMPRODUCT(K14:$K$22, W15:$W$23))/Z14</f>
        <v>36.079705866364542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389.05738005871098</v>
      </c>
      <c r="P15">
        <f t="shared" si="22"/>
        <v>19.45286900293555</v>
      </c>
      <c r="Q15" s="4">
        <f t="shared" si="23"/>
        <v>50</v>
      </c>
      <c r="R15">
        <f t="shared" si="0"/>
        <v>100000</v>
      </c>
      <c r="S15">
        <f t="shared" si="1"/>
        <v>34.806874354723007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31.371204454555365</v>
      </c>
      <c r="AC15">
        <f t="shared" si="2"/>
        <v>29.879607571257736</v>
      </c>
      <c r="AE15">
        <f t="shared" si="3"/>
        <v>333.98235418626604</v>
      </c>
      <c r="AF15">
        <f t="shared" si="4"/>
        <v>-16.699117709313303</v>
      </c>
      <c r="AG15">
        <f t="shared" si="4"/>
        <v>-42.921991884059132</v>
      </c>
      <c r="AH15">
        <f t="shared" si="5"/>
        <v>-236.24239847944028</v>
      </c>
      <c r="AI15">
        <f t="shared" si="6"/>
        <v>38.118846113453287</v>
      </c>
      <c r="AJ15">
        <f t="shared" si="7"/>
        <v>1.4915968832976283</v>
      </c>
      <c r="AK15">
        <f t="shared" si="24"/>
        <v>24.405810865205567</v>
      </c>
      <c r="AL15">
        <f t="shared" si="8"/>
        <v>64.016253861956486</v>
      </c>
      <c r="AN15">
        <f t="shared" si="9"/>
        <v>124.68664072058384</v>
      </c>
      <c r="AO15">
        <f t="shared" si="9"/>
        <v>-6.2343320360291923</v>
      </c>
      <c r="AP15">
        <f t="shared" si="9"/>
        <v>-16.024196829496965</v>
      </c>
      <c r="AQ15">
        <f t="shared" si="9"/>
        <v>-88.197087938804245</v>
      </c>
      <c r="AR15">
        <f t="shared" si="9"/>
        <v>14.231023916253424</v>
      </c>
      <c r="AS15">
        <f t="shared" si="9"/>
        <v>0.55686236819550494</v>
      </c>
      <c r="AT15">
        <f t="shared" si="9"/>
        <v>9.1114950616440229</v>
      </c>
      <c r="AU15">
        <f t="shared" si="9"/>
        <v>23.899381346092955</v>
      </c>
      <c r="AW15">
        <v>12</v>
      </c>
      <c r="AX15">
        <f>(R15*SUMPRODUCT(K16:$K$23, X16:$X$23)-$AZ$3*SUMPRODUCT(K15:$K$22, W16:$W$23))/Z15</f>
        <v>34.806874354723007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389.05738005871098</v>
      </c>
      <c r="P16">
        <f t="shared" si="22"/>
        <v>19.45286900293555</v>
      </c>
      <c r="Q16" s="4">
        <f t="shared" si="23"/>
        <v>50</v>
      </c>
      <c r="R16">
        <f t="shared" si="0"/>
        <v>100000</v>
      </c>
      <c r="S16">
        <f t="shared" si="1"/>
        <v>32.680205426076277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29.879607571257736</v>
      </c>
      <c r="AC16">
        <f t="shared" si="2"/>
        <v>27.696442135722634</v>
      </c>
      <c r="AE16">
        <f t="shared" si="3"/>
        <v>329.72574908216205</v>
      </c>
      <c r="AF16">
        <f t="shared" si="4"/>
        <v>-16.486287454108105</v>
      </c>
      <c r="AG16">
        <f t="shared" si="4"/>
        <v>-42.374951097496798</v>
      </c>
      <c r="AH16">
        <f t="shared" si="5"/>
        <v>-235.64173544348463</v>
      </c>
      <c r="AI16">
        <f t="shared" si="6"/>
        <v>35.222775087072506</v>
      </c>
      <c r="AJ16">
        <f t="shared" si="7"/>
        <v>2.183165435535102</v>
      </c>
      <c r="AK16">
        <f t="shared" si="24"/>
        <v>24.01833484395182</v>
      </c>
      <c r="AL16">
        <f t="shared" si="8"/>
        <v>61.424275366559428</v>
      </c>
      <c r="AN16">
        <f t="shared" si="9"/>
        <v>113.39414565279871</v>
      </c>
      <c r="AO16">
        <f t="shared" si="9"/>
        <v>-5.6697072826399362</v>
      </c>
      <c r="AP16">
        <f t="shared" si="9"/>
        <v>-14.572933385261436</v>
      </c>
      <c r="AQ16">
        <f t="shared" si="9"/>
        <v>-81.038236610688514</v>
      </c>
      <c r="AR16">
        <f t="shared" si="9"/>
        <v>12.113268374208831</v>
      </c>
      <c r="AS16">
        <f t="shared" si="9"/>
        <v>0.75080026376567821</v>
      </c>
      <c r="AT16">
        <f t="shared" si="9"/>
        <v>8.2600117437419289</v>
      </c>
      <c r="AU16">
        <f t="shared" si="9"/>
        <v>21.124080381716439</v>
      </c>
      <c r="AW16">
        <v>13</v>
      </c>
      <c r="AX16">
        <f>(R16*SUMPRODUCT(K17:$K$23, X17:$X$23)-$AZ$3*SUMPRODUCT(K16:$K$22, W17:$W$23))/Z16</f>
        <v>32.680205426076277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389.05738005871098</v>
      </c>
      <c r="P17">
        <f t="shared" si="22"/>
        <v>19.45286900293555</v>
      </c>
      <c r="Q17" s="4">
        <f t="shared" si="23"/>
        <v>50</v>
      </c>
      <c r="R17">
        <f t="shared" si="0"/>
        <v>100000</v>
      </c>
      <c r="S17">
        <f t="shared" si="1"/>
        <v>29.831507659747594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27.696442135722634</v>
      </c>
      <c r="AC17">
        <f t="shared" si="2"/>
        <v>24.959244361983281</v>
      </c>
      <c r="AE17">
        <f t="shared" si="3"/>
        <v>325.5141620891356</v>
      </c>
      <c r="AF17">
        <f t="shared" si="4"/>
        <v>-16.275708104456783</v>
      </c>
      <c r="AG17">
        <f t="shared" si="4"/>
        <v>-41.833695847128475</v>
      </c>
      <c r="AH17">
        <f t="shared" si="5"/>
        <v>-235.01147878671725</v>
      </c>
      <c r="AI17">
        <f t="shared" si="6"/>
        <v>32.393279350833097</v>
      </c>
      <c r="AJ17">
        <f t="shared" si="7"/>
        <v>2.7371977737393536</v>
      </c>
      <c r="AK17">
        <f t="shared" si="24"/>
        <v>23.585442728428102</v>
      </c>
      <c r="AL17">
        <f t="shared" si="8"/>
        <v>58.715919853000557</v>
      </c>
      <c r="AN17">
        <f t="shared" si="9"/>
        <v>103.1214532342171</v>
      </c>
      <c r="AO17">
        <f t="shared" si="9"/>
        <v>-5.1560726617108559</v>
      </c>
      <c r="AP17">
        <f t="shared" si="9"/>
        <v>-13.252730640741925</v>
      </c>
      <c r="AQ17">
        <f t="shared" si="9"/>
        <v>-74.450601668668611</v>
      </c>
      <c r="AR17">
        <f t="shared" si="9"/>
        <v>10.262048263095698</v>
      </c>
      <c r="AS17">
        <f t="shared" si="9"/>
        <v>0.86713220219332132</v>
      </c>
      <c r="AT17">
        <f t="shared" si="9"/>
        <v>7.4717644040995799</v>
      </c>
      <c r="AU17">
        <f t="shared" si="9"/>
        <v>18.600944869388599</v>
      </c>
      <c r="AW17">
        <v>14</v>
      </c>
      <c r="AX17">
        <f>(R17*SUMPRODUCT(K18:$K$23, X18:$X$23)-$AZ$3*SUMPRODUCT(K17:$K$22, W18:$W$23))/Z17</f>
        <v>29.831507659747594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389.05738005871098</v>
      </c>
      <c r="P18">
        <f t="shared" si="22"/>
        <v>19.45286900293555</v>
      </c>
      <c r="Q18" s="4">
        <f t="shared" si="23"/>
        <v>50</v>
      </c>
      <c r="R18">
        <f t="shared" si="0"/>
        <v>100000</v>
      </c>
      <c r="S18">
        <f t="shared" si="1"/>
        <v>26.347371704513016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24.959244361983281</v>
      </c>
      <c r="AC18">
        <f t="shared" si="2"/>
        <v>21.761949365669352</v>
      </c>
      <c r="AE18">
        <f t="shared" si="3"/>
        <v>321.34692978607052</v>
      </c>
      <c r="AF18">
        <f t="shared" si="4"/>
        <v>-16.067346489303528</v>
      </c>
      <c r="AG18">
        <f t="shared" si="4"/>
        <v>-41.298140872893534</v>
      </c>
      <c r="AH18">
        <f t="shared" si="5"/>
        <v>-234.43603152730796</v>
      </c>
      <c r="AI18">
        <f t="shared" si="6"/>
        <v>29.545410896565471</v>
      </c>
      <c r="AJ18">
        <f t="shared" si="7"/>
        <v>3.1972949963139286</v>
      </c>
      <c r="AK18">
        <f t="shared" si="24"/>
        <v>23.116717936112522</v>
      </c>
      <c r="AL18">
        <f t="shared" si="8"/>
        <v>55.859423828991922</v>
      </c>
      <c r="AN18">
        <f t="shared" si="9"/>
        <v>93.776637929048164</v>
      </c>
      <c r="AO18">
        <f t="shared" si="9"/>
        <v>-4.6888318964524087</v>
      </c>
      <c r="AP18">
        <f t="shared" si="9"/>
        <v>-12.051774716996336</v>
      </c>
      <c r="AQ18">
        <f t="shared" si="9"/>
        <v>-68.413981302684434</v>
      </c>
      <c r="AR18">
        <f t="shared" si="9"/>
        <v>8.6220500129149666</v>
      </c>
      <c r="AS18">
        <f t="shared" si="9"/>
        <v>0.93304633537745252</v>
      </c>
      <c r="AT18">
        <f t="shared" si="9"/>
        <v>6.7460052891929818</v>
      </c>
      <c r="AU18">
        <f t="shared" si="9"/>
        <v>16.301101637485402</v>
      </c>
      <c r="AW18">
        <v>15</v>
      </c>
      <c r="AX18">
        <f>(R18*SUMPRODUCT(K19:$K$23, X19:$X$23)-$AZ$3*SUMPRODUCT(K18:$K$22, W19:$W$23))/Z18</f>
        <v>26.347371704513016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389.05738005871098</v>
      </c>
      <c r="P19">
        <f t="shared" si="22"/>
        <v>19.45286900293555</v>
      </c>
      <c r="Q19" s="4">
        <f t="shared" si="23"/>
        <v>50</v>
      </c>
      <c r="R19">
        <f t="shared" si="0"/>
        <v>100000</v>
      </c>
      <c r="S19">
        <f t="shared" si="1"/>
        <v>22.170904871916687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21.761949365669352</v>
      </c>
      <c r="AC19">
        <f t="shared" si="2"/>
        <v>18.077267505819691</v>
      </c>
      <c r="AE19">
        <f t="shared" si="3"/>
        <v>317.22179924840674</v>
      </c>
      <c r="AF19">
        <f t="shared" si="4"/>
        <v>-15.861089962420339</v>
      </c>
      <c r="AG19">
        <f t="shared" si="4"/>
        <v>-40.767996638508201</v>
      </c>
      <c r="AH19">
        <f t="shared" si="5"/>
        <v>-234.3256513127979</v>
      </c>
      <c r="AI19">
        <f t="shared" si="6"/>
        <v>26.267061334680307</v>
      </c>
      <c r="AJ19">
        <f t="shared" si="7"/>
        <v>3.6846818598496611</v>
      </c>
      <c r="AK19">
        <f t="shared" si="24"/>
        <v>22.618586105615904</v>
      </c>
      <c r="AL19">
        <f t="shared" si="8"/>
        <v>52.570329300145872</v>
      </c>
      <c r="AN19">
        <f t="shared" si="9"/>
        <v>85.275621725645991</v>
      </c>
      <c r="AO19">
        <f t="shared" si="9"/>
        <v>-4.2637810862823002</v>
      </c>
      <c r="AP19">
        <f t="shared" si="9"/>
        <v>-10.959260265513716</v>
      </c>
      <c r="AQ19">
        <f t="shared" si="9"/>
        <v>-62.991464172102098</v>
      </c>
      <c r="AR19">
        <f t="shared" si="9"/>
        <v>7.0611162017478852</v>
      </c>
      <c r="AS19">
        <f t="shared" si="9"/>
        <v>0.99051684721653821</v>
      </c>
      <c r="AT19">
        <f t="shared" si="9"/>
        <v>6.0803324275992097</v>
      </c>
      <c r="AU19">
        <f t="shared" si="9"/>
        <v>14.131965476563632</v>
      </c>
      <c r="AW19">
        <v>16</v>
      </c>
      <c r="AX19">
        <f>(R19*SUMPRODUCT(K20:$K$23, X20:$X$23)-$AZ$3*SUMPRODUCT(K19:$K$22, W20:$W$23))/Z19</f>
        <v>22.170904871916687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389.05738005871098</v>
      </c>
      <c r="P20">
        <f t="shared" si="22"/>
        <v>19.45286900293555</v>
      </c>
      <c r="Q20" s="4">
        <f t="shared" si="23"/>
        <v>50</v>
      </c>
      <c r="R20">
        <f t="shared" si="0"/>
        <v>100000</v>
      </c>
      <c r="S20">
        <f t="shared" si="1"/>
        <v>17.444062258544339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18.077267505819691</v>
      </c>
      <c r="AC20">
        <f t="shared" si="2"/>
        <v>14.040122759207037</v>
      </c>
      <c r="AE20">
        <f t="shared" si="3"/>
        <v>313.13883747028052</v>
      </c>
      <c r="AF20">
        <f t="shared" si="4"/>
        <v>-15.656941873514025</v>
      </c>
      <c r="AG20">
        <f t="shared" si="4"/>
        <v>-40.243271753773961</v>
      </c>
      <c r="AH20">
        <f t="shared" si="5"/>
        <v>-234.08983669831412</v>
      </c>
      <c r="AI20">
        <f t="shared" si="6"/>
        <v>23.148787144678408</v>
      </c>
      <c r="AJ20">
        <f t="shared" si="7"/>
        <v>4.037144746612654</v>
      </c>
      <c r="AK20">
        <f t="shared" si="24"/>
        <v>22.089141417181036</v>
      </c>
      <c r="AL20">
        <f t="shared" si="8"/>
        <v>49.275073308472102</v>
      </c>
      <c r="AN20">
        <f t="shared" si="9"/>
        <v>77.542566682279229</v>
      </c>
      <c r="AO20">
        <f t="shared" si="9"/>
        <v>-3.8771283341139609</v>
      </c>
      <c r="AP20">
        <f t="shared" si="9"/>
        <v>-9.9654409165272231</v>
      </c>
      <c r="AQ20">
        <f t="shared" si="9"/>
        <v>-57.967663540124256</v>
      </c>
      <c r="AR20">
        <f t="shared" si="9"/>
        <v>5.732333891513778</v>
      </c>
      <c r="AS20">
        <f t="shared" si="9"/>
        <v>0.99971810666869476</v>
      </c>
      <c r="AT20">
        <f t="shared" si="9"/>
        <v>5.4699338323328224</v>
      </c>
      <c r="AU20">
        <f t="shared" si="9"/>
        <v>12.201985830515296</v>
      </c>
      <c r="AW20">
        <v>17</v>
      </c>
      <c r="AX20">
        <f>(R20*SUMPRODUCT(K21:$K$23, X21:$X$23)-$AZ$3*SUMPRODUCT(K20:$K$22, W21:$W$23))/Z20</f>
        <v>17.444062258544339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389.05738005871098</v>
      </c>
      <c r="P21">
        <f t="shared" si="22"/>
        <v>19.45286900293555</v>
      </c>
      <c r="Q21" s="4">
        <f t="shared" si="23"/>
        <v>50</v>
      </c>
      <c r="R21">
        <f t="shared" si="0"/>
        <v>100000</v>
      </c>
      <c r="S21">
        <f t="shared" si="1"/>
        <v>12.150226478973055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14.040122759207037</v>
      </c>
      <c r="AC21">
        <f t="shared" si="2"/>
        <v>9.6530465928467351</v>
      </c>
      <c r="AE21">
        <f t="shared" si="3"/>
        <v>309.09621507853916</v>
      </c>
      <c r="AF21">
        <f t="shared" si="4"/>
        <v>-15.45481075392696</v>
      </c>
      <c r="AG21">
        <f t="shared" si="4"/>
        <v>-39.723731115432741</v>
      </c>
      <c r="AH21">
        <f t="shared" si="5"/>
        <v>-234.21584160696443</v>
      </c>
      <c r="AI21">
        <f t="shared" si="6"/>
        <v>19.701831602215037</v>
      </c>
      <c r="AJ21">
        <f t="shared" si="7"/>
        <v>4.387076166360302</v>
      </c>
      <c r="AK21">
        <f t="shared" si="24"/>
        <v>21.537706895867348</v>
      </c>
      <c r="AL21">
        <f t="shared" si="8"/>
        <v>45.626614664442684</v>
      </c>
      <c r="AN21">
        <f t="shared" si="9"/>
        <v>70.507983023153685</v>
      </c>
      <c r="AO21">
        <f t="shared" si="9"/>
        <v>-3.5253991511576848</v>
      </c>
      <c r="AP21">
        <f t="shared" si="9"/>
        <v>-9.0613861395603941</v>
      </c>
      <c r="AQ21">
        <f t="shared" si="9"/>
        <v>-53.427010031751401</v>
      </c>
      <c r="AR21">
        <f t="shared" si="9"/>
        <v>4.4941877006842059</v>
      </c>
      <c r="AS21">
        <f t="shared" si="9"/>
        <v>1.0007365887039972</v>
      </c>
      <c r="AT21">
        <f t="shared" si="9"/>
        <v>4.9129694835817208</v>
      </c>
      <c r="AU21">
        <f t="shared" si="9"/>
        <v>10.407893772969922</v>
      </c>
      <c r="AW21">
        <v>18</v>
      </c>
      <c r="AX21">
        <f>(R21*SUMPRODUCT(K22:$K$23, X22:$X$23)-$AZ$3*SUMPRODUCT(K21:$K$22, W22:$W$23))/Z21</f>
        <v>12.150226478973055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389.05738005871098</v>
      </c>
      <c r="P22">
        <f t="shared" si="22"/>
        <v>19.45286900293555</v>
      </c>
      <c r="Q22" s="4">
        <f t="shared" si="23"/>
        <v>50</v>
      </c>
      <c r="R22">
        <f t="shared" si="0"/>
        <v>100000</v>
      </c>
      <c r="S22">
        <f t="shared" si="1"/>
        <v>6.3286178018812889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9.6530465928467351</v>
      </c>
      <c r="AC22">
        <f t="shared" si="2"/>
        <v>4.9628045372523744</v>
      </c>
      <c r="AE22">
        <f t="shared" si="3"/>
        <v>305.09280090084195</v>
      </c>
      <c r="AF22">
        <f t="shared" si="4"/>
        <v>-15.2546400450421</v>
      </c>
      <c r="AG22">
        <f t="shared" si="4"/>
        <v>-39.209229350025659</v>
      </c>
      <c r="AH22">
        <f t="shared" si="5"/>
        <v>-234.52890850551492</v>
      </c>
      <c r="AI22">
        <f t="shared" si="6"/>
        <v>16.100023000259284</v>
      </c>
      <c r="AJ22">
        <f t="shared" si="7"/>
        <v>4.6902420555943607</v>
      </c>
      <c r="AK22">
        <f t="shared" si="24"/>
        <v>20.964384521405265</v>
      </c>
      <c r="AL22">
        <f t="shared" si="8"/>
        <v>41.75464957725891</v>
      </c>
      <c r="AN22">
        <f t="shared" si="9"/>
        <v>64.108841815225347</v>
      </c>
      <c r="AO22">
        <f t="shared" si="9"/>
        <v>-3.205442090761268</v>
      </c>
      <c r="AP22">
        <f t="shared" si="9"/>
        <v>-8.238995724171966</v>
      </c>
      <c r="AQ22">
        <f t="shared" si="9"/>
        <v>-49.281322443803433</v>
      </c>
      <c r="AR22">
        <f t="shared" si="9"/>
        <v>3.3830815564886829</v>
      </c>
      <c r="AS22">
        <f t="shared" si="9"/>
        <v>0.98555582147263454</v>
      </c>
      <c r="AT22">
        <f t="shared" si="9"/>
        <v>4.405224925229037</v>
      </c>
      <c r="AU22">
        <f t="shared" si="9"/>
        <v>8.773862303190354</v>
      </c>
      <c r="AW22">
        <v>19</v>
      </c>
      <c r="AX22">
        <f>(R22*SUMPRODUCT(K23:$K$23, X23:$X$23)-$AZ$3*SUMPRODUCT(K22:$K$22, W23:$W$23))/Z22</f>
        <v>6.3286178018812889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389.05738005871098</v>
      </c>
      <c r="P23">
        <f t="shared" si="22"/>
        <v>19.45286900293555</v>
      </c>
      <c r="Q23" s="4">
        <f t="shared" si="23"/>
        <v>50</v>
      </c>
      <c r="R23">
        <f t="shared" si="0"/>
        <v>100000</v>
      </c>
      <c r="S23">
        <f t="shared" si="1"/>
        <v>6.4119604639922603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4.9628045372523744</v>
      </c>
      <c r="AC23">
        <f t="shared" si="2"/>
        <v>4.9628045372523744</v>
      </c>
      <c r="AE23">
        <f t="shared" si="3"/>
        <v>301.12720467473281</v>
      </c>
      <c r="AF23">
        <f t="shared" si="4"/>
        <v>-15.056360233736642</v>
      </c>
      <c r="AG23">
        <f t="shared" si="4"/>
        <v>-38.699587786934025</v>
      </c>
      <c r="AH23">
        <f t="shared" si="5"/>
        <v>-235.09853918275383</v>
      </c>
      <c r="AI23">
        <f t="shared" si="6"/>
        <v>12.272717471308312</v>
      </c>
      <c r="AJ23">
        <f t="shared" si="7"/>
        <v>0</v>
      </c>
      <c r="AK23">
        <f t="shared" si="24"/>
        <v>20.372355428477402</v>
      </c>
      <c r="AL23">
        <f t="shared" si="8"/>
        <v>32.645072899785717</v>
      </c>
      <c r="AN23">
        <f t="shared" si="9"/>
        <v>58.287755293348624</v>
      </c>
      <c r="AO23">
        <f t="shared" si="9"/>
        <v>-2.9143877646674317</v>
      </c>
      <c r="AP23">
        <f t="shared" si="9"/>
        <v>-7.490894438829649</v>
      </c>
      <c r="AQ23">
        <f t="shared" si="9"/>
        <v>-45.506901764355668</v>
      </c>
      <c r="AR23">
        <f t="shared" si="9"/>
        <v>2.3755713254958768</v>
      </c>
      <c r="AS23">
        <f t="shared" si="9"/>
        <v>0</v>
      </c>
      <c r="AT23">
        <f t="shared" si="9"/>
        <v>3.9433795735820856</v>
      </c>
      <c r="AU23">
        <f t="shared" si="9"/>
        <v>6.3189508990779633</v>
      </c>
      <c r="AW23">
        <v>20</v>
      </c>
      <c r="AX23">
        <f>(R23*SUMPRODUCT(K$23:$K24, X$23:$X24)-$AZ$3*SUMPRODUCT(K$22:$K23, W$23:$W24))/Z23</f>
        <v>6.4119604639922603</v>
      </c>
    </row>
    <row r="25" spans="5:50" x14ac:dyDescent="0.25">
      <c r="AN25" s="8">
        <f t="shared" ref="AN25:AU25" si="25">SUM(AN3:AN23)</f>
        <v>3359.370601506514</v>
      </c>
      <c r="AO25" s="8">
        <f t="shared" si="25"/>
        <v>-459.76156511935892</v>
      </c>
      <c r="AP25" s="8">
        <f t="shared" si="25"/>
        <v>-781.73202382121178</v>
      </c>
      <c r="AQ25" s="8">
        <f t="shared" si="25"/>
        <v>-2311.490543686255</v>
      </c>
      <c r="AR25" s="8">
        <f t="shared" si="25"/>
        <v>-193.61353112031244</v>
      </c>
      <c r="AS25" s="8">
        <f t="shared" si="25"/>
        <v>-17.180794178611968</v>
      </c>
      <c r="AT25" s="8">
        <f t="shared" si="25"/>
        <v>210.79432529892463</v>
      </c>
      <c r="AU25" s="9">
        <f t="shared" si="25"/>
        <v>6.5725203057809267E-14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1E101-EC3A-40E3-A602-6C268F0A76B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415.59174699048083</v>
      </c>
      <c r="K3">
        <v>1</v>
      </c>
      <c r="L3" s="2">
        <v>0</v>
      </c>
      <c r="O3">
        <f>$C$3</f>
        <v>415.59174699048083</v>
      </c>
      <c r="P3">
        <f>O3*B5</f>
        <v>332.47339759238469</v>
      </c>
      <c r="Q3" s="4">
        <f>B8</f>
        <v>400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415.59174699048083</v>
      </c>
      <c r="AF3">
        <f t="shared" ref="AF3:AG23" si="4">-$Z3*P3</f>
        <v>-332.47339759238469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-316.88165060190386</v>
      </c>
      <c r="AJ3">
        <f t="shared" ref="AJ3:AJ23" si="7">AB3-AC3</f>
        <v>-4.5474735088646412E-13</v>
      </c>
      <c r="AL3">
        <f t="shared" ref="AL3:AL23" si="8">SUM(AI3:AK3)</f>
        <v>-316.88165060190431</v>
      </c>
      <c r="AN3">
        <f t="shared" ref="AN3:AU23" si="9">AE3*$K3</f>
        <v>415.59174699048083</v>
      </c>
      <c r="AO3">
        <f t="shared" si="9"/>
        <v>-332.47339759238469</v>
      </c>
      <c r="AP3">
        <f t="shared" si="9"/>
        <v>-400</v>
      </c>
      <c r="AQ3">
        <f t="shared" si="9"/>
        <v>0</v>
      </c>
      <c r="AR3">
        <f t="shared" si="9"/>
        <v>-316.88165060190386</v>
      </c>
      <c r="AS3">
        <f t="shared" si="9"/>
        <v>-4.5474735088646412E-13</v>
      </c>
      <c r="AT3">
        <f t="shared" si="9"/>
        <v>0</v>
      </c>
      <c r="AU3">
        <f t="shared" si="9"/>
        <v>-316.88165060190431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267.69285456817767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21.458877834460534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4.5474735088646412E-13</v>
      </c>
      <c r="AC4">
        <f t="shared" si="2"/>
        <v>21.186865099030911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-21.186865099030456</v>
      </c>
      <c r="AK4">
        <f>G4*MAX(0, SUM(AB4, AE4:AF4))</f>
        <v>3.1832314562052491E-14</v>
      </c>
      <c r="AL4">
        <f t="shared" si="8"/>
        <v>-288.78686509903042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-246.50598946914627</v>
      </c>
      <c r="AR4">
        <f t="shared" si="9"/>
        <v>-246.50598946914627</v>
      </c>
      <c r="AS4">
        <f t="shared" si="9"/>
        <v>-19.516775579169746</v>
      </c>
      <c r="AT4">
        <f t="shared" si="9"/>
        <v>2.9323079963422504E-14</v>
      </c>
      <c r="AU4">
        <f t="shared" si="9"/>
        <v>-266.02276504831593</v>
      </c>
      <c r="AW4">
        <v>1</v>
      </c>
      <c r="AX4">
        <f>(R4*SUMPRODUCT(K5:$K$23, X5:$X$23)-$AZ$3*SUMPRODUCT(K4:$K$22, W5:$W$23))/Z4</f>
        <v>21.458877834460534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415.59174699048083</v>
      </c>
      <c r="P5">
        <f t="shared" ref="P5:P23" si="22">O5*$C$5</f>
        <v>20.779587349524043</v>
      </c>
      <c r="Q5" s="4">
        <f t="shared" ref="Q5:Q23" si="23">$C$8</f>
        <v>50</v>
      </c>
      <c r="R5">
        <f t="shared" si="0"/>
        <v>100000</v>
      </c>
      <c r="S5">
        <f t="shared" si="1"/>
        <v>40.041345622531423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21.186865099030911</v>
      </c>
      <c r="AC5">
        <f t="shared" si="2"/>
        <v>39.031979236518055</v>
      </c>
      <c r="AE5">
        <f t="shared" si="3"/>
        <v>405.11546720530004</v>
      </c>
      <c r="AF5">
        <f t="shared" si="4"/>
        <v>-20.255773360265003</v>
      </c>
      <c r="AG5">
        <f t="shared" si="4"/>
        <v>-48.739594823399997</v>
      </c>
      <c r="AH5">
        <f t="shared" si="5"/>
        <v>-265.88635320000003</v>
      </c>
      <c r="AI5">
        <f t="shared" si="6"/>
        <v>70.233745821635011</v>
      </c>
      <c r="AJ5">
        <f t="shared" si="7"/>
        <v>-17.845114137487144</v>
      </c>
      <c r="AK5">
        <f>G5*SUM(AB5, AE5:AF5)</f>
        <v>28.42325912608462</v>
      </c>
      <c r="AL5">
        <f t="shared" si="8"/>
        <v>80.811890810232484</v>
      </c>
      <c r="AN5">
        <f t="shared" si="9"/>
        <v>343.76492170952474</v>
      </c>
      <c r="AO5">
        <f t="shared" si="9"/>
        <v>-17.188246085476237</v>
      </c>
      <c r="AP5">
        <f t="shared" si="9"/>
        <v>-41.35848752999884</v>
      </c>
      <c r="AQ5">
        <f t="shared" si="9"/>
        <v>-225.62061631951744</v>
      </c>
      <c r="AR5">
        <f t="shared" si="9"/>
        <v>59.597571774532213</v>
      </c>
      <c r="AS5">
        <f t="shared" si="9"/>
        <v>-15.142656257214719</v>
      </c>
      <c r="AT5">
        <f t="shared" si="9"/>
        <v>24.118850646737741</v>
      </c>
      <c r="AU5">
        <f t="shared" si="9"/>
        <v>68.573766164055229</v>
      </c>
      <c r="AW5">
        <v>2</v>
      </c>
      <c r="AX5">
        <f>(R5*SUMPRODUCT(K6:$K$23, X6:$X$23)-$AZ$3*SUMPRODUCT(K5:$K$22, W6:$W$23))/Z5</f>
        <v>40.041345622531423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415.59174699048083</v>
      </c>
      <c r="P6">
        <f t="shared" si="22"/>
        <v>20.779587349524043</v>
      </c>
      <c r="Q6" s="4">
        <f t="shared" si="23"/>
        <v>50</v>
      </c>
      <c r="R6">
        <f t="shared" si="0"/>
        <v>100000</v>
      </c>
      <c r="S6">
        <f t="shared" si="1"/>
        <v>55.520886507711943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39.031979236518055</v>
      </c>
      <c r="AC6">
        <f t="shared" si="2"/>
        <v>53.433049549956877</v>
      </c>
      <c r="AE6">
        <f t="shared" si="3"/>
        <v>399.96361380885025</v>
      </c>
      <c r="AF6">
        <f t="shared" si="4"/>
        <v>-19.998180690442513</v>
      </c>
      <c r="AG6">
        <f t="shared" si="4"/>
        <v>-48.119773396030823</v>
      </c>
      <c r="AH6">
        <f t="shared" si="5"/>
        <v>-264.85095827035559</v>
      </c>
      <c r="AI6">
        <f t="shared" si="6"/>
        <v>66.994701452021332</v>
      </c>
      <c r="AJ6">
        <f t="shared" si="7"/>
        <v>-14.401070313438822</v>
      </c>
      <c r="AK6">
        <f>G6*SUM(AB6, AE6:AF6)</f>
        <v>29.32981886484481</v>
      </c>
      <c r="AL6">
        <f t="shared" si="8"/>
        <v>81.92345000342732</v>
      </c>
      <c r="AN6">
        <f t="shared" si="9"/>
        <v>312.64003050939482</v>
      </c>
      <c r="AO6">
        <f t="shared" si="9"/>
        <v>-15.632001525469741</v>
      </c>
      <c r="AP6">
        <f t="shared" si="9"/>
        <v>-37.613840117541585</v>
      </c>
      <c r="AQ6">
        <f t="shared" si="9"/>
        <v>-207.02636143711678</v>
      </c>
      <c r="AR6">
        <f t="shared" si="9"/>
        <v>52.367827429266711</v>
      </c>
      <c r="AS6">
        <f t="shared" si="9"/>
        <v>-11.256901644841141</v>
      </c>
      <c r="AT6">
        <f t="shared" si="9"/>
        <v>22.926274161335229</v>
      </c>
      <c r="AU6">
        <f t="shared" si="9"/>
        <v>64.037199945760804</v>
      </c>
      <c r="AW6">
        <v>3</v>
      </c>
      <c r="AX6">
        <f>(R6*SUMPRODUCT(K7:$K$23, X7:$X$23)-$AZ$3*SUMPRODUCT(K6:$K$22, W7:$W$23))/Z6</f>
        <v>55.520886507711943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415.59174699048083</v>
      </c>
      <c r="P7">
        <f t="shared" si="22"/>
        <v>20.779587349524043</v>
      </c>
      <c r="Q7" s="4">
        <f t="shared" si="23"/>
        <v>50</v>
      </c>
      <c r="R7">
        <f t="shared" si="0"/>
        <v>100000</v>
      </c>
      <c r="S7">
        <f t="shared" si="1"/>
        <v>67.980077284680164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53.433049549956877</v>
      </c>
      <c r="AC7">
        <f t="shared" si="2"/>
        <v>64.589892998093092</v>
      </c>
      <c r="AE7">
        <f t="shared" si="3"/>
        <v>394.86607755085646</v>
      </c>
      <c r="AF7">
        <f t="shared" si="4"/>
        <v>-19.743303877542822</v>
      </c>
      <c r="AG7">
        <f t="shared" si="4"/>
        <v>-47.506486884098408</v>
      </c>
      <c r="AH7">
        <f t="shared" si="5"/>
        <v>-264.17755594420925</v>
      </c>
      <c r="AI7">
        <f t="shared" si="6"/>
        <v>63.438730845005978</v>
      </c>
      <c r="AJ7">
        <f t="shared" si="7"/>
        <v>-11.156843448136215</v>
      </c>
      <c r="AK7">
        <f>G7*SUM(AB7, AE7:AF7)</f>
        <v>29.998907625628938</v>
      </c>
      <c r="AL7">
        <f t="shared" si="8"/>
        <v>82.280795022498694</v>
      </c>
      <c r="AN7">
        <f t="shared" si="9"/>
        <v>284.32516067156541</v>
      </c>
      <c r="AO7">
        <f t="shared" si="9"/>
        <v>-14.216258033578269</v>
      </c>
      <c r="AP7">
        <f t="shared" si="9"/>
        <v>-34.207267436193561</v>
      </c>
      <c r="AQ7">
        <f t="shared" si="9"/>
        <v>-190.22228119857857</v>
      </c>
      <c r="AR7">
        <f t="shared" si="9"/>
        <v>45.679354003214989</v>
      </c>
      <c r="AS7">
        <f t="shared" si="9"/>
        <v>-8.0335371568358482</v>
      </c>
      <c r="AT7">
        <f t="shared" si="9"/>
        <v>21.600853341294815</v>
      </c>
      <c r="AU7">
        <f t="shared" si="9"/>
        <v>59.246670187673956</v>
      </c>
      <c r="AW7">
        <v>4</v>
      </c>
      <c r="AX7">
        <f>(R7*SUMPRODUCT(K8:$K$23, X8:$X$23)-$AZ$3*SUMPRODUCT(K7:$K$22, W8:$W$23))/Z7</f>
        <v>67.980077284680164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415.59174699048083</v>
      </c>
      <c r="P8">
        <f t="shared" si="22"/>
        <v>20.779587349524043</v>
      </c>
      <c r="Q8" s="4">
        <f t="shared" si="23"/>
        <v>50</v>
      </c>
      <c r="R8">
        <f t="shared" si="0"/>
        <v>100000</v>
      </c>
      <c r="S8">
        <f t="shared" si="1"/>
        <v>77.795497048283877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64.589892998093092</v>
      </c>
      <c r="AC8">
        <f t="shared" si="2"/>
        <v>72.971688495732224</v>
      </c>
      <c r="AE8">
        <f t="shared" si="3"/>
        <v>389.82245314229937</v>
      </c>
      <c r="AF8">
        <f t="shared" si="4"/>
        <v>-19.491122657114968</v>
      </c>
      <c r="AG8">
        <f t="shared" si="4"/>
        <v>-46.89968652712782</v>
      </c>
      <c r="AH8">
        <f t="shared" si="5"/>
        <v>-263.47097625920981</v>
      </c>
      <c r="AI8">
        <f t="shared" si="6"/>
        <v>59.960667698846805</v>
      </c>
      <c r="AJ8">
        <f t="shared" si="7"/>
        <v>-8.381795497639132</v>
      </c>
      <c r="AK8">
        <f t="shared" ref="AK8:AK23" si="24">G8*SUM(AB8:AB8, AE8:AF8)</f>
        <v>30.444485643829427</v>
      </c>
      <c r="AL8">
        <f t="shared" si="8"/>
        <v>82.023357845037097</v>
      </c>
      <c r="AN8">
        <f t="shared" si="9"/>
        <v>258.56735011063984</v>
      </c>
      <c r="AO8">
        <f t="shared" si="9"/>
        <v>-12.928367505531991</v>
      </c>
      <c r="AP8">
        <f t="shared" si="9"/>
        <v>-31.108335521947016</v>
      </c>
      <c r="AQ8">
        <f t="shared" si="9"/>
        <v>-174.75902584179542</v>
      </c>
      <c r="AR8">
        <f t="shared" si="9"/>
        <v>39.771621241365438</v>
      </c>
      <c r="AS8">
        <f t="shared" si="9"/>
        <v>-5.5596044648631722</v>
      </c>
      <c r="AT8">
        <f t="shared" si="9"/>
        <v>20.193680263801646</v>
      </c>
      <c r="AU8">
        <f t="shared" si="9"/>
        <v>54.405697040303906</v>
      </c>
      <c r="AW8">
        <v>5</v>
      </c>
      <c r="AX8">
        <f>(R8*SUMPRODUCT(K9:$K$23, X9:$X$23)-$AZ$3*SUMPRODUCT(K8:$K$22, W9:$W$23))/Z8</f>
        <v>77.795497048283877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415.59174699048083</v>
      </c>
      <c r="P9">
        <f t="shared" si="22"/>
        <v>20.779587349524043</v>
      </c>
      <c r="Q9" s="4">
        <f t="shared" si="23"/>
        <v>50</v>
      </c>
      <c r="R9">
        <f t="shared" si="0"/>
        <v>100000</v>
      </c>
      <c r="S9">
        <f t="shared" si="1"/>
        <v>85.24117592758283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72.971688495732224</v>
      </c>
      <c r="AC9">
        <f t="shared" si="2"/>
        <v>78.932095878637483</v>
      </c>
      <c r="AE9">
        <f t="shared" si="3"/>
        <v>384.83194609717168</v>
      </c>
      <c r="AF9">
        <f t="shared" si="4"/>
        <v>-19.241597304858583</v>
      </c>
      <c r="AG9">
        <f t="shared" si="4"/>
        <v>-46.299276740207532</v>
      </c>
      <c r="AH9">
        <f t="shared" si="5"/>
        <v>-262.82584329802427</v>
      </c>
      <c r="AI9">
        <f t="shared" si="6"/>
        <v>56.465228754081295</v>
      </c>
      <c r="AJ9">
        <f t="shared" si="7"/>
        <v>-5.9604073829052595</v>
      </c>
      <c r="AK9">
        <f t="shared" si="24"/>
        <v>30.699342610163175</v>
      </c>
      <c r="AL9">
        <f t="shared" si="8"/>
        <v>81.204163981339207</v>
      </c>
      <c r="AN9">
        <f t="shared" si="9"/>
        <v>235.13610418703084</v>
      </c>
      <c r="AO9">
        <f t="shared" si="9"/>
        <v>-11.756805209351542</v>
      </c>
      <c r="AP9">
        <f t="shared" si="9"/>
        <v>-28.289313477682782</v>
      </c>
      <c r="AQ9">
        <f t="shared" si="9"/>
        <v>-160.58917535178787</v>
      </c>
      <c r="AR9">
        <f t="shared" si="9"/>
        <v>34.500810148208664</v>
      </c>
      <c r="AS9">
        <f t="shared" si="9"/>
        <v>-3.641867536200003</v>
      </c>
      <c r="AT9">
        <f t="shared" si="9"/>
        <v>18.757600286733929</v>
      </c>
      <c r="AU9">
        <f t="shared" si="9"/>
        <v>49.616542898742587</v>
      </c>
      <c r="AW9">
        <v>6</v>
      </c>
      <c r="AX9">
        <f>(R9*SUMPRODUCT(K10:$K$23, X10:$X$23)-$AZ$3*SUMPRODUCT(K9:$K$22, W10:$W$23))/Z9</f>
        <v>85.24117592758283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415.59174699048083</v>
      </c>
      <c r="P10">
        <f t="shared" si="22"/>
        <v>20.779587349524043</v>
      </c>
      <c r="Q10" s="4">
        <f t="shared" si="23"/>
        <v>50</v>
      </c>
      <c r="R10">
        <f t="shared" si="0"/>
        <v>100000</v>
      </c>
      <c r="S10">
        <f t="shared" si="1"/>
        <v>90.283710613810371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78.932095878637483</v>
      </c>
      <c r="AC10">
        <f t="shared" si="2"/>
        <v>82.528218755932812</v>
      </c>
      <c r="AE10">
        <f t="shared" si="3"/>
        <v>379.89185840512232</v>
      </c>
      <c r="AF10">
        <f t="shared" si="4"/>
        <v>-18.994592920256117</v>
      </c>
      <c r="AG10">
        <f t="shared" si="4"/>
        <v>-45.704932924693495</v>
      </c>
      <c r="AH10">
        <f t="shared" si="5"/>
        <v>-262.70209622393759</v>
      </c>
      <c r="AI10">
        <f t="shared" si="6"/>
        <v>52.490236336235114</v>
      </c>
      <c r="AJ10">
        <f t="shared" si="7"/>
        <v>-3.5961228772953291</v>
      </c>
      <c r="AK10">
        <f t="shared" si="24"/>
        <v>30.788055295445261</v>
      </c>
      <c r="AL10">
        <f t="shared" si="8"/>
        <v>79.682168754385046</v>
      </c>
      <c r="AN10">
        <f t="shared" si="9"/>
        <v>213.82060519024253</v>
      </c>
      <c r="AO10">
        <f t="shared" si="9"/>
        <v>-10.691030259512129</v>
      </c>
      <c r="AP10">
        <f t="shared" si="9"/>
        <v>-25.724837745050326</v>
      </c>
      <c r="AQ10">
        <f t="shared" si="9"/>
        <v>-147.86081869500333</v>
      </c>
      <c r="AR10">
        <f t="shared" si="9"/>
        <v>29.543918490676763</v>
      </c>
      <c r="AS10">
        <f t="shared" si="9"/>
        <v>-2.024063303672516</v>
      </c>
      <c r="AT10">
        <f t="shared" si="9"/>
        <v>17.328933143079944</v>
      </c>
      <c r="AU10">
        <f t="shared" si="9"/>
        <v>44.84878833008419</v>
      </c>
      <c r="AW10">
        <v>7</v>
      </c>
      <c r="AX10">
        <f>(R10*SUMPRODUCT(K11:$K$23, X11:$X$23)-$AZ$3*SUMPRODUCT(K10:$K$22, W11:$W$23))/Z10</f>
        <v>90.283710613810371</v>
      </c>
    </row>
    <row r="11" spans="1:52" x14ac:dyDescent="0.25">
      <c r="A11" t="s">
        <v>33</v>
      </c>
      <c r="C11" s="7">
        <f>AU25</f>
        <v>-4.1000536299407031E-13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415.59174699048083</v>
      </c>
      <c r="P11">
        <f t="shared" si="22"/>
        <v>20.779587349524043</v>
      </c>
      <c r="Q11" s="4">
        <f t="shared" si="23"/>
        <v>50</v>
      </c>
      <c r="R11">
        <f t="shared" si="0"/>
        <v>100000</v>
      </c>
      <c r="S11">
        <f t="shared" si="1"/>
        <v>93.299171071674792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82.528218755932812</v>
      </c>
      <c r="AC11">
        <f t="shared" si="2"/>
        <v>84.186948422188152</v>
      </c>
      <c r="AE11">
        <f t="shared" si="3"/>
        <v>375.00227029558999</v>
      </c>
      <c r="AF11">
        <f t="shared" si="4"/>
        <v>-18.7501135147795</v>
      </c>
      <c r="AG11">
        <f t="shared" si="4"/>
        <v>-45.116664733019761</v>
      </c>
      <c r="AH11">
        <f t="shared" si="5"/>
        <v>-262.43772485359</v>
      </c>
      <c r="AI11">
        <f t="shared" si="6"/>
        <v>48.697767194200708</v>
      </c>
      <c r="AJ11">
        <f t="shared" si="7"/>
        <v>-1.6587296662553399</v>
      </c>
      <c r="AK11">
        <f t="shared" si="24"/>
        <v>30.714626287572035</v>
      </c>
      <c r="AL11">
        <f t="shared" si="8"/>
        <v>77.753663815517399</v>
      </c>
      <c r="AN11">
        <f t="shared" si="9"/>
        <v>194.43069661048639</v>
      </c>
      <c r="AO11">
        <f t="shared" si="9"/>
        <v>-9.7215348305243197</v>
      </c>
      <c r="AP11">
        <f t="shared" si="9"/>
        <v>-23.392030522557494</v>
      </c>
      <c r="AQ11">
        <f t="shared" si="9"/>
        <v>-136.0683753192593</v>
      </c>
      <c r="AR11">
        <f t="shared" si="9"/>
        <v>25.248755938145269</v>
      </c>
      <c r="AS11">
        <f t="shared" si="9"/>
        <v>-0.86001603202106813</v>
      </c>
      <c r="AT11">
        <f t="shared" si="9"/>
        <v>15.924880082768974</v>
      </c>
      <c r="AU11">
        <f t="shared" si="9"/>
        <v>40.313619988893173</v>
      </c>
      <c r="AW11">
        <v>8</v>
      </c>
      <c r="AX11">
        <f>(R11*SUMPRODUCT(K12:$K$23, X12:$X$23)-$AZ$3*SUMPRODUCT(K11:$K$22, W12:$W$23))/Z11</f>
        <v>93.299171071674792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415.59174699048083</v>
      </c>
      <c r="P12">
        <f t="shared" si="22"/>
        <v>20.779587349524043</v>
      </c>
      <c r="Q12" s="4">
        <f t="shared" si="23"/>
        <v>50</v>
      </c>
      <c r="R12">
        <f t="shared" si="0"/>
        <v>100000</v>
      </c>
      <c r="S12">
        <f t="shared" si="1"/>
        <v>94.325810499203513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84.186948422188152</v>
      </c>
      <c r="AC12">
        <f t="shared" si="2"/>
        <v>84.014506406330383</v>
      </c>
      <c r="AE12">
        <f t="shared" si="3"/>
        <v>370.1609909860739</v>
      </c>
      <c r="AF12">
        <f t="shared" si="4"/>
        <v>-18.508049549303696</v>
      </c>
      <c r="AG12">
        <f t="shared" si="4"/>
        <v>-44.534208591316478</v>
      </c>
      <c r="AH12">
        <f t="shared" si="5"/>
        <v>-262.57898874617496</v>
      </c>
      <c r="AI12">
        <f t="shared" si="6"/>
        <v>44.539744099278778</v>
      </c>
      <c r="AJ12">
        <f t="shared" si="7"/>
        <v>0.17244201585776864</v>
      </c>
      <c r="AK12">
        <f t="shared" si="24"/>
        <v>30.50879229012709</v>
      </c>
      <c r="AL12">
        <f t="shared" si="8"/>
        <v>75.220978405263637</v>
      </c>
      <c r="AN12">
        <f t="shared" si="9"/>
        <v>176.79213936730591</v>
      </c>
      <c r="AO12">
        <f t="shared" si="9"/>
        <v>-8.8396069683652971</v>
      </c>
      <c r="AP12">
        <f t="shared" si="9"/>
        <v>-21.269929040645188</v>
      </c>
      <c r="AQ12">
        <f t="shared" si="9"/>
        <v>-125.41003051044481</v>
      </c>
      <c r="AR12">
        <f t="shared" si="9"/>
        <v>21.272572847850626</v>
      </c>
      <c r="AS12">
        <f t="shared" si="9"/>
        <v>8.2359820841988077E-2</v>
      </c>
      <c r="AT12">
        <f t="shared" si="9"/>
        <v>14.571267069811951</v>
      </c>
      <c r="AU12">
        <f t="shared" si="9"/>
        <v>35.926199738504565</v>
      </c>
      <c r="AW12">
        <v>9</v>
      </c>
      <c r="AX12">
        <f>(R12*SUMPRODUCT(K13:$K$23, X13:$X$23)-$AZ$3*SUMPRODUCT(K12:$K$22, W13:$W$23))/Z12</f>
        <v>94.325810499203513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415.59174699048083</v>
      </c>
      <c r="P13">
        <f t="shared" si="22"/>
        <v>20.779587349524043</v>
      </c>
      <c r="Q13" s="4">
        <f t="shared" si="23"/>
        <v>50</v>
      </c>
      <c r="R13">
        <f t="shared" si="0"/>
        <v>100000</v>
      </c>
      <c r="S13">
        <f t="shared" si="1"/>
        <v>93.513115873392735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84.014506406330383</v>
      </c>
      <c r="AC13">
        <f t="shared" si="2"/>
        <v>82.211871639730703</v>
      </c>
      <c r="AE13">
        <f t="shared" si="3"/>
        <v>365.36666583082228</v>
      </c>
      <c r="AF13">
        <f t="shared" si="4"/>
        <v>-18.268333291541115</v>
      </c>
      <c r="AG13">
        <f t="shared" si="4"/>
        <v>-43.957401521641749</v>
      </c>
      <c r="AH13">
        <f t="shared" si="5"/>
        <v>-262.92996752313252</v>
      </c>
      <c r="AI13">
        <f t="shared" si="6"/>
        <v>40.210963494506871</v>
      </c>
      <c r="AJ13">
        <f t="shared" si="7"/>
        <v>1.8026347665996809</v>
      </c>
      <c r="AK13">
        <f t="shared" si="24"/>
        <v>30.177898726192812</v>
      </c>
      <c r="AL13">
        <f t="shared" si="8"/>
        <v>72.191496987299359</v>
      </c>
      <c r="AN13">
        <f t="shared" si="9"/>
        <v>160.74689433609248</v>
      </c>
      <c r="AO13">
        <f t="shared" si="9"/>
        <v>-8.0373447168046255</v>
      </c>
      <c r="AP13">
        <f t="shared" si="9"/>
        <v>-19.339519552559164</v>
      </c>
      <c r="AQ13">
        <f t="shared" si="9"/>
        <v>-115.67879519365756</v>
      </c>
      <c r="AR13">
        <f t="shared" si="9"/>
        <v>17.691234873071128</v>
      </c>
      <c r="AS13">
        <f t="shared" si="9"/>
        <v>0.79308806043991564</v>
      </c>
      <c r="AT13">
        <f t="shared" si="9"/>
        <v>13.277082863576839</v>
      </c>
      <c r="AU13">
        <f t="shared" si="9"/>
        <v>31.761405797087882</v>
      </c>
      <c r="AW13">
        <v>10</v>
      </c>
      <c r="AX13">
        <f>(R13*SUMPRODUCT(K14:$K$23, X14:$X$23)-$AZ$3*SUMPRODUCT(K13:$K$22, W14:$W$23))/Z13</f>
        <v>93.513115873392735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415.59174699048083</v>
      </c>
      <c r="P14">
        <f t="shared" si="22"/>
        <v>20.779587349524043</v>
      </c>
      <c r="Q14" s="4">
        <f t="shared" si="23"/>
        <v>50</v>
      </c>
      <c r="R14">
        <f t="shared" si="0"/>
        <v>100000</v>
      </c>
      <c r="S14">
        <f t="shared" si="1"/>
        <v>90.966874792672115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82.211871639730703</v>
      </c>
      <c r="AC14">
        <f t="shared" si="2"/>
        <v>78.933855220793703</v>
      </c>
      <c r="AE14">
        <f t="shared" si="3"/>
        <v>360.61762990835325</v>
      </c>
      <c r="AF14">
        <f t="shared" si="4"/>
        <v>-18.030881495417663</v>
      </c>
      <c r="AG14">
        <f t="shared" si="4"/>
        <v>-43.386043216663452</v>
      </c>
      <c r="AH14">
        <f t="shared" si="5"/>
        <v>-263.5685795237639</v>
      </c>
      <c r="AI14">
        <f t="shared" si="6"/>
        <v>35.632125672508266</v>
      </c>
      <c r="AJ14">
        <f t="shared" si="7"/>
        <v>3.2780164189369998</v>
      </c>
      <c r="AK14">
        <f t="shared" si="24"/>
        <v>29.735903403686645</v>
      </c>
      <c r="AL14">
        <f t="shared" si="8"/>
        <v>68.646045495131915</v>
      </c>
      <c r="AN14">
        <f t="shared" si="9"/>
        <v>146.15106709044815</v>
      </c>
      <c r="AO14">
        <f t="shared" si="9"/>
        <v>-7.3075533545224074</v>
      </c>
      <c r="AP14">
        <f t="shared" si="9"/>
        <v>-17.58349006552767</v>
      </c>
      <c r="AQ14">
        <f t="shared" si="9"/>
        <v>-106.81904031896985</v>
      </c>
      <c r="AR14">
        <f t="shared" si="9"/>
        <v>14.440983351428228</v>
      </c>
      <c r="AS14">
        <f t="shared" si="9"/>
        <v>1.3285140765009356</v>
      </c>
      <c r="AT14">
        <f t="shared" si="9"/>
        <v>12.051363141762538</v>
      </c>
      <c r="AU14">
        <f t="shared" si="9"/>
        <v>27.820860569691703</v>
      </c>
      <c r="AW14">
        <v>11</v>
      </c>
      <c r="AX14">
        <f>(R14*SUMPRODUCT(K15:$K$23, X15:$X$23)-$AZ$3*SUMPRODUCT(K14:$K$22, W15:$W$23))/Z14</f>
        <v>90.966874792672115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415.59174699048083</v>
      </c>
      <c r="P15">
        <f t="shared" si="22"/>
        <v>20.779587349524043</v>
      </c>
      <c r="Q15" s="4">
        <f t="shared" si="23"/>
        <v>50</v>
      </c>
      <c r="R15">
        <f t="shared" si="0"/>
        <v>100000</v>
      </c>
      <c r="S15">
        <f t="shared" si="1"/>
        <v>86.835776130633974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78.933855220793703</v>
      </c>
      <c r="AC15">
        <f t="shared" si="2"/>
        <v>74.366133514683554</v>
      </c>
      <c r="AE15">
        <f t="shared" si="3"/>
        <v>355.91265169093901</v>
      </c>
      <c r="AF15">
        <f t="shared" si="4"/>
        <v>-17.795632584546951</v>
      </c>
      <c r="AG15">
        <f t="shared" si="4"/>
        <v>-42.819985510815641</v>
      </c>
      <c r="AH15">
        <f t="shared" si="5"/>
        <v>-264.39454736234705</v>
      </c>
      <c r="AI15">
        <f t="shared" si="6"/>
        <v>30.902486233229354</v>
      </c>
      <c r="AJ15">
        <f t="shared" si="7"/>
        <v>4.5677217061101487</v>
      </c>
      <c r="AK15">
        <f t="shared" si="24"/>
        <v>29.193561202903005</v>
      </c>
      <c r="AL15">
        <f t="shared" si="8"/>
        <v>64.663769142242501</v>
      </c>
      <c r="AN15">
        <f t="shared" si="9"/>
        <v>132.87394490473142</v>
      </c>
      <c r="AO15">
        <f t="shared" si="9"/>
        <v>-6.643697245236571</v>
      </c>
      <c r="AP15">
        <f t="shared" si="9"/>
        <v>-15.986114482174125</v>
      </c>
      <c r="AQ15">
        <f t="shared" si="9"/>
        <v>-98.707214684355918</v>
      </c>
      <c r="AR15">
        <f t="shared" si="9"/>
        <v>11.536918492964814</v>
      </c>
      <c r="AS15">
        <f t="shared" si="9"/>
        <v>1.70528133640178</v>
      </c>
      <c r="AT15">
        <f t="shared" si="9"/>
        <v>10.898920351434626</v>
      </c>
      <c r="AU15">
        <f t="shared" si="9"/>
        <v>24.141120180801217</v>
      </c>
      <c r="AW15">
        <v>12</v>
      </c>
      <c r="AX15">
        <f>(R15*SUMPRODUCT(K16:$K$23, X16:$X$23)-$AZ$3*SUMPRODUCT(K15:$K$22, W16:$W$23))/Z15</f>
        <v>86.835776130633974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415.59174699048083</v>
      </c>
      <c r="P16">
        <f t="shared" si="22"/>
        <v>20.779587349524043</v>
      </c>
      <c r="Q16" s="4">
        <f t="shared" si="23"/>
        <v>50</v>
      </c>
      <c r="R16">
        <f t="shared" si="0"/>
        <v>100000</v>
      </c>
      <c r="S16">
        <f t="shared" si="1"/>
        <v>81.089013294647216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74.366133514683554</v>
      </c>
      <c r="AC16">
        <f t="shared" si="2"/>
        <v>68.53460535074953</v>
      </c>
      <c r="AE16">
        <f t="shared" si="3"/>
        <v>351.24877230318094</v>
      </c>
      <c r="AF16">
        <f t="shared" si="4"/>
        <v>-17.562438615159049</v>
      </c>
      <c r="AG16">
        <f t="shared" si="4"/>
        <v>-42.258872420681911</v>
      </c>
      <c r="AH16">
        <f t="shared" si="5"/>
        <v>-265.82647005114353</v>
      </c>
      <c r="AI16">
        <f t="shared" si="6"/>
        <v>25.600991216196405</v>
      </c>
      <c r="AJ16">
        <f t="shared" si="7"/>
        <v>5.8315281639340242</v>
      </c>
      <c r="AK16">
        <f t="shared" si="24"/>
        <v>28.563672704189383</v>
      </c>
      <c r="AL16">
        <f t="shared" si="8"/>
        <v>59.996192084319816</v>
      </c>
      <c r="AN16">
        <f t="shared" si="9"/>
        <v>120.79600867625533</v>
      </c>
      <c r="AO16">
        <f t="shared" si="9"/>
        <v>-6.0398004338127667</v>
      </c>
      <c r="AP16">
        <f t="shared" si="9"/>
        <v>-14.533013414126117</v>
      </c>
      <c r="AQ16">
        <f t="shared" si="9"/>
        <v>-91.41890054767164</v>
      </c>
      <c r="AR16">
        <f t="shared" si="9"/>
        <v>8.8042942806447826</v>
      </c>
      <c r="AS16">
        <f t="shared" si="9"/>
        <v>2.0054883667418935</v>
      </c>
      <c r="AT16">
        <f t="shared" si="9"/>
        <v>9.8231735677720149</v>
      </c>
      <c r="AU16">
        <f t="shared" si="9"/>
        <v>20.632956215158693</v>
      </c>
      <c r="AW16">
        <v>13</v>
      </c>
      <c r="AX16">
        <f>(R16*SUMPRODUCT(K17:$K$23, X17:$X$23)-$AZ$3*SUMPRODUCT(K16:$K$22, W17:$W$23))/Z16</f>
        <v>81.089013294647216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415.59174699048083</v>
      </c>
      <c r="P17">
        <f t="shared" si="22"/>
        <v>20.779587349524043</v>
      </c>
      <c r="Q17" s="4">
        <f t="shared" si="23"/>
        <v>50</v>
      </c>
      <c r="R17">
        <f t="shared" si="0"/>
        <v>100000</v>
      </c>
      <c r="S17">
        <f t="shared" si="1"/>
        <v>73.696145811098418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68.53460535074953</v>
      </c>
      <c r="AC17">
        <f t="shared" si="2"/>
        <v>61.466009633893862</v>
      </c>
      <c r="AE17">
        <f t="shared" si="3"/>
        <v>346.62282597194803</v>
      </c>
      <c r="AF17">
        <f t="shared" si="4"/>
        <v>-17.331141298597405</v>
      </c>
      <c r="AG17">
        <f t="shared" si="4"/>
        <v>-41.702323070901535</v>
      </c>
      <c r="AH17">
        <f t="shared" si="5"/>
        <v>-267.92125114712331</v>
      </c>
      <c r="AI17">
        <f t="shared" si="6"/>
        <v>19.668110455325802</v>
      </c>
      <c r="AJ17">
        <f t="shared" si="7"/>
        <v>7.0685957168556683</v>
      </c>
      <c r="AK17">
        <f t="shared" si="24"/>
        <v>27.847840301687015</v>
      </c>
      <c r="AL17">
        <f t="shared" si="8"/>
        <v>54.584546473868485</v>
      </c>
      <c r="AN17">
        <f t="shared" si="9"/>
        <v>109.80858500586699</v>
      </c>
      <c r="AO17">
        <f t="shared" si="9"/>
        <v>-5.4904292502933503</v>
      </c>
      <c r="AP17">
        <f t="shared" si="9"/>
        <v>-13.211112323698545</v>
      </c>
      <c r="AQ17">
        <f t="shared" si="9"/>
        <v>-84.876272642956508</v>
      </c>
      <c r="AR17">
        <f t="shared" si="9"/>
        <v>6.2307707889185862</v>
      </c>
      <c r="AS17">
        <f t="shared" si="9"/>
        <v>2.2392999984059609</v>
      </c>
      <c r="AT17">
        <f t="shared" si="9"/>
        <v>8.8220731869662945</v>
      </c>
      <c r="AU17">
        <f t="shared" si="9"/>
        <v>17.292143974290841</v>
      </c>
      <c r="AW17">
        <v>14</v>
      </c>
      <c r="AX17">
        <f>(R17*SUMPRODUCT(K18:$K$23, X18:$X$23)-$AZ$3*SUMPRODUCT(K17:$K$22, W18:$W$23))/Z17</f>
        <v>73.696145811098418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415.59174699048083</v>
      </c>
      <c r="P18">
        <f t="shared" si="22"/>
        <v>20.779587349524043</v>
      </c>
      <c r="Q18" s="4">
        <f t="shared" si="23"/>
        <v>50</v>
      </c>
      <c r="R18">
        <f t="shared" si="0"/>
        <v>100000</v>
      </c>
      <c r="S18">
        <f t="shared" si="1"/>
        <v>64.836752966993288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61.466009633893862</v>
      </c>
      <c r="AC18">
        <f t="shared" si="2"/>
        <v>53.360940774403048</v>
      </c>
      <c r="AE18">
        <f t="shared" si="3"/>
        <v>342.03388637890544</v>
      </c>
      <c r="AF18">
        <f t="shared" si="4"/>
        <v>-17.101694318945274</v>
      </c>
      <c r="AG18">
        <f t="shared" si="4"/>
        <v>-41.150226015765874</v>
      </c>
      <c r="AH18">
        <f t="shared" si="5"/>
        <v>-270.14764885330015</v>
      </c>
      <c r="AI18">
        <f t="shared" si="6"/>
        <v>13.634317190894137</v>
      </c>
      <c r="AJ18">
        <f t="shared" si="7"/>
        <v>8.1050688594908138</v>
      </c>
      <c r="AK18">
        <f t="shared" si="24"/>
        <v>27.047874118569787</v>
      </c>
      <c r="AL18">
        <f t="shared" si="8"/>
        <v>48.787260168954738</v>
      </c>
      <c r="AN18">
        <f t="shared" si="9"/>
        <v>99.813581364455175</v>
      </c>
      <c r="AO18">
        <f t="shared" si="9"/>
        <v>-4.9906790682227591</v>
      </c>
      <c r="AP18">
        <f t="shared" si="9"/>
        <v>-12.008609661676152</v>
      </c>
      <c r="AQ18">
        <f t="shared" si="9"/>
        <v>-78.835476258524707</v>
      </c>
      <c r="AR18">
        <f t="shared" si="9"/>
        <v>3.9788163760315451</v>
      </c>
      <c r="AS18">
        <f t="shared" si="9"/>
        <v>2.3652508780229216</v>
      </c>
      <c r="AT18">
        <f t="shared" si="9"/>
        <v>7.8932096835534784</v>
      </c>
      <c r="AU18">
        <f t="shared" si="9"/>
        <v>14.237276937607945</v>
      </c>
      <c r="AW18">
        <v>15</v>
      </c>
      <c r="AX18">
        <f>(R18*SUMPRODUCT(K19:$K$23, X19:$X$23)-$AZ$3*SUMPRODUCT(K18:$K$22, W19:$W$23))/Z18</f>
        <v>64.836752966993288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415.59174699048083</v>
      </c>
      <c r="P19">
        <f t="shared" si="22"/>
        <v>20.779587349524043</v>
      </c>
      <c r="Q19" s="4">
        <f t="shared" si="23"/>
        <v>50</v>
      </c>
      <c r="R19">
        <f t="shared" si="0"/>
        <v>100000</v>
      </c>
      <c r="S19">
        <f t="shared" si="1"/>
        <v>54.56855219281065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53.360940774403048</v>
      </c>
      <c r="AC19">
        <f t="shared" si="2"/>
        <v>44.31218627314945</v>
      </c>
      <c r="AE19">
        <f t="shared" si="3"/>
        <v>337.47970518177033</v>
      </c>
      <c r="AF19">
        <f t="shared" si="4"/>
        <v>-16.873985259088517</v>
      </c>
      <c r="AG19">
        <f t="shared" si="4"/>
        <v>-40.602310756365952</v>
      </c>
      <c r="AH19">
        <f t="shared" si="5"/>
        <v>-272.8259984845277</v>
      </c>
      <c r="AI19">
        <f t="shared" si="6"/>
        <v>7.1774106817881602</v>
      </c>
      <c r="AJ19">
        <f t="shared" si="7"/>
        <v>9.0487545012535975</v>
      </c>
      <c r="AK19">
        <f t="shared" si="24"/>
        <v>26.177666248795944</v>
      </c>
      <c r="AL19">
        <f t="shared" si="8"/>
        <v>42.403831431837702</v>
      </c>
      <c r="AN19">
        <f t="shared" si="9"/>
        <v>90.721355680311817</v>
      </c>
      <c r="AO19">
        <f t="shared" si="9"/>
        <v>-4.5360677840155912</v>
      </c>
      <c r="AP19">
        <f t="shared" si="9"/>
        <v>-10.914720556564589</v>
      </c>
      <c r="AQ19">
        <f t="shared" si="9"/>
        <v>-73.341134495835263</v>
      </c>
      <c r="AR19">
        <f t="shared" si="9"/>
        <v>1.9294328438963739</v>
      </c>
      <c r="AS19">
        <f t="shared" si="9"/>
        <v>2.4324878295419157</v>
      </c>
      <c r="AT19">
        <f t="shared" si="9"/>
        <v>7.0370849985138442</v>
      </c>
      <c r="AU19">
        <f t="shared" si="9"/>
        <v>11.399005671952134</v>
      </c>
      <c r="AW19">
        <v>16</v>
      </c>
      <c r="AX19">
        <f>(R19*SUMPRODUCT(K20:$K$23, X20:$X$23)-$AZ$3*SUMPRODUCT(K19:$K$22, W20:$W$23))/Z19</f>
        <v>54.56855219281065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415.59174699048083</v>
      </c>
      <c r="P20">
        <f t="shared" si="22"/>
        <v>20.779587349524043</v>
      </c>
      <c r="Q20" s="4">
        <f t="shared" si="23"/>
        <v>50</v>
      </c>
      <c r="R20">
        <f t="shared" si="0"/>
        <v>100000</v>
      </c>
      <c r="S20">
        <f t="shared" si="1"/>
        <v>42.985767281712349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44.31218627314945</v>
      </c>
      <c r="AC20">
        <f t="shared" si="2"/>
        <v>34.438788187765994</v>
      </c>
      <c r="AE20">
        <f t="shared" si="3"/>
        <v>332.95848957145017</v>
      </c>
      <c r="AF20">
        <f t="shared" si="4"/>
        <v>-16.647924478572509</v>
      </c>
      <c r="AG20">
        <f t="shared" si="4"/>
        <v>-40.058361599162915</v>
      </c>
      <c r="AH20">
        <f t="shared" si="5"/>
        <v>-275.85209927875025</v>
      </c>
      <c r="AI20">
        <f t="shared" si="6"/>
        <v>0.40010421496447179</v>
      </c>
      <c r="AJ20">
        <f t="shared" si="7"/>
        <v>9.8733980853834566</v>
      </c>
      <c r="AK20">
        <f t="shared" si="24"/>
        <v>25.243592595621898</v>
      </c>
      <c r="AL20">
        <f t="shared" si="8"/>
        <v>35.517094895969826</v>
      </c>
      <c r="AN20">
        <f t="shared" si="9"/>
        <v>82.450506901672753</v>
      </c>
      <c r="AO20">
        <f t="shared" si="9"/>
        <v>-4.1225253450836377</v>
      </c>
      <c r="AP20">
        <f t="shared" si="9"/>
        <v>-9.919651617090615</v>
      </c>
      <c r="AQ20">
        <f t="shared" si="9"/>
        <v>-68.30925213739836</v>
      </c>
      <c r="AR20">
        <f t="shared" si="9"/>
        <v>9.9077802100124596E-2</v>
      </c>
      <c r="AS20">
        <f t="shared" si="9"/>
        <v>2.4449494530974536</v>
      </c>
      <c r="AT20">
        <f t="shared" si="9"/>
        <v>6.2510705409771461</v>
      </c>
      <c r="AU20">
        <f t="shared" si="9"/>
        <v>8.7950977961747245</v>
      </c>
      <c r="AW20">
        <v>17</v>
      </c>
      <c r="AX20">
        <f>(R20*SUMPRODUCT(K21:$K$23, X21:$X$23)-$AZ$3*SUMPRODUCT(K20:$K$22, W21:$W$23))/Z20</f>
        <v>42.985767281712349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415.59174699048083</v>
      </c>
      <c r="P21">
        <f t="shared" si="22"/>
        <v>20.779587349524043</v>
      </c>
      <c r="Q21" s="4">
        <f t="shared" si="23"/>
        <v>50</v>
      </c>
      <c r="R21">
        <f t="shared" si="0"/>
        <v>100000</v>
      </c>
      <c r="S21">
        <f t="shared" si="1"/>
        <v>30.046652862514634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34.438788187765994</v>
      </c>
      <c r="AC21">
        <f t="shared" si="2"/>
        <v>23.747633040759027</v>
      </c>
      <c r="AE21">
        <f t="shared" si="3"/>
        <v>328.46654658864173</v>
      </c>
      <c r="AF21">
        <f t="shared" si="4"/>
        <v>-16.423327329432087</v>
      </c>
      <c r="AG21">
        <f t="shared" si="4"/>
        <v>-39.517934242828609</v>
      </c>
      <c r="AH21">
        <f t="shared" si="5"/>
        <v>-279.68748068535547</v>
      </c>
      <c r="AI21">
        <f t="shared" si="6"/>
        <v>-7.1621956689744479</v>
      </c>
      <c r="AJ21">
        <f t="shared" si="7"/>
        <v>10.691155147006967</v>
      </c>
      <c r="AK21">
        <f t="shared" si="24"/>
        <v>24.253740521288297</v>
      </c>
      <c r="AL21">
        <f t="shared" si="8"/>
        <v>27.782699999320815</v>
      </c>
      <c r="AN21">
        <f t="shared" si="9"/>
        <v>74.92655218913373</v>
      </c>
      <c r="AO21">
        <f t="shared" si="9"/>
        <v>-3.7463276094566869</v>
      </c>
      <c r="AP21">
        <f t="shared" si="9"/>
        <v>-9.014441784722198</v>
      </c>
      <c r="AQ21">
        <f t="shared" si="9"/>
        <v>-63.799552301023496</v>
      </c>
      <c r="AR21">
        <f t="shared" si="9"/>
        <v>-1.6337695060686535</v>
      </c>
      <c r="AS21">
        <f t="shared" si="9"/>
        <v>2.4387609709537568</v>
      </c>
      <c r="AT21">
        <f t="shared" si="9"/>
        <v>5.5325243128210095</v>
      </c>
      <c r="AU21">
        <f t="shared" si="9"/>
        <v>6.3375157777061126</v>
      </c>
      <c r="AW21">
        <v>18</v>
      </c>
      <c r="AX21">
        <f>(R21*SUMPRODUCT(K22:$K$23, X22:$X$23)-$AZ$3*SUMPRODUCT(K21:$K$22, W22:$W$23))/Z21</f>
        <v>30.046652862514634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415.59174699048083</v>
      </c>
      <c r="P22">
        <f t="shared" si="22"/>
        <v>20.779587349524043</v>
      </c>
      <c r="Q22" s="4">
        <f t="shared" si="23"/>
        <v>50</v>
      </c>
      <c r="R22">
        <f t="shared" si="0"/>
        <v>100000</v>
      </c>
      <c r="S22">
        <f t="shared" si="1"/>
        <v>15.698165436099089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23.747633040759027</v>
      </c>
      <c r="AC22">
        <f t="shared" si="2"/>
        <v>12.238456129030752</v>
      </c>
      <c r="AE22">
        <f t="shared" si="3"/>
        <v>323.99973002158282</v>
      </c>
      <c r="AF22">
        <f t="shared" si="4"/>
        <v>-16.199986501079142</v>
      </c>
      <c r="AG22">
        <f t="shared" si="4"/>
        <v>-38.980529855060389</v>
      </c>
      <c r="AH22">
        <f t="shared" si="5"/>
        <v>-284.45009067988036</v>
      </c>
      <c r="AI22">
        <f t="shared" si="6"/>
        <v>-15.63087701443709</v>
      </c>
      <c r="AJ22">
        <f t="shared" si="7"/>
        <v>11.509176911728275</v>
      </c>
      <c r="AK22">
        <f t="shared" si="24"/>
        <v>23.208316359288389</v>
      </c>
      <c r="AL22">
        <f t="shared" si="8"/>
        <v>19.086616256579575</v>
      </c>
      <c r="AN22">
        <f t="shared" si="9"/>
        <v>68.081735717127671</v>
      </c>
      <c r="AO22">
        <f t="shared" si="9"/>
        <v>-3.4040867858563835</v>
      </c>
      <c r="AP22">
        <f t="shared" si="9"/>
        <v>-8.1909393305020437</v>
      </c>
      <c r="AQ22">
        <f t="shared" si="9"/>
        <v>-59.771209985547159</v>
      </c>
      <c r="AR22">
        <f t="shared" si="9"/>
        <v>-3.2845003847779215</v>
      </c>
      <c r="AS22">
        <f t="shared" si="9"/>
        <v>2.4184117090892507</v>
      </c>
      <c r="AT22">
        <f t="shared" si="9"/>
        <v>4.8767400537874179</v>
      </c>
      <c r="AU22">
        <f t="shared" si="9"/>
        <v>4.0106513780987472</v>
      </c>
      <c r="AW22">
        <v>19</v>
      </c>
      <c r="AX22">
        <f>(R22*SUMPRODUCT(K23:$K$23, X23:$X$23)-$AZ$3*SUMPRODUCT(K22:$K$22, W23:$W$23))/Z22</f>
        <v>15.698165436099089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415.59174699048083</v>
      </c>
      <c r="P23">
        <f t="shared" si="22"/>
        <v>20.779587349524043</v>
      </c>
      <c r="Q23" s="4">
        <f t="shared" si="23"/>
        <v>50</v>
      </c>
      <c r="R23">
        <f t="shared" si="0"/>
        <v>100000</v>
      </c>
      <c r="S23">
        <f t="shared" si="1"/>
        <v>15.916491956263151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12.238456129030752</v>
      </c>
      <c r="AC23">
        <f t="shared" si="2"/>
        <v>12.238456129030752</v>
      </c>
      <c r="AE23">
        <f t="shared" si="3"/>
        <v>319.55542572487673</v>
      </c>
      <c r="AF23">
        <f t="shared" si="4"/>
        <v>-15.977771286243838</v>
      </c>
      <c r="AG23">
        <f t="shared" si="4"/>
        <v>-38.445833927038521</v>
      </c>
      <c r="AH23">
        <f t="shared" si="5"/>
        <v>-289.78125894251889</v>
      </c>
      <c r="AI23">
        <f t="shared" si="6"/>
        <v>-24.649438430924533</v>
      </c>
      <c r="AJ23">
        <f t="shared" si="7"/>
        <v>0</v>
      </c>
      <c r="AK23">
        <f t="shared" si="24"/>
        <v>22.107127739736455</v>
      </c>
      <c r="AL23">
        <f t="shared" si="8"/>
        <v>-2.542310691188078</v>
      </c>
      <c r="AN23">
        <f t="shared" si="9"/>
        <v>61.854818057481054</v>
      </c>
      <c r="AO23">
        <f t="shared" si="9"/>
        <v>-3.0927409028740529</v>
      </c>
      <c r="AP23">
        <f t="shared" si="9"/>
        <v>-7.4417765157037454</v>
      </c>
      <c r="AQ23">
        <f t="shared" si="9"/>
        <v>-56.091574748567744</v>
      </c>
      <c r="AR23">
        <f t="shared" si="9"/>
        <v>-4.7712741096644899</v>
      </c>
      <c r="AS23">
        <f t="shared" si="9"/>
        <v>0</v>
      </c>
      <c r="AT23">
        <f t="shared" si="9"/>
        <v>4.279171167296</v>
      </c>
      <c r="AU23">
        <f t="shared" si="9"/>
        <v>-0.4921029423684905</v>
      </c>
      <c r="AW23">
        <v>20</v>
      </c>
      <c r="AX23">
        <f>(R23*SUMPRODUCT(K$23:$K24, X$23:$X24)-$AZ$3*SUMPRODUCT(K$22:$K23, W$23:$W24))/Z23</f>
        <v>15.916491956263151</v>
      </c>
    </row>
    <row r="25" spans="5:50" x14ac:dyDescent="0.25">
      <c r="AN25" s="8">
        <f t="shared" ref="AN25:AU25" si="25">SUM(AN3:AN23)</f>
        <v>3583.2938052702484</v>
      </c>
      <c r="AO25" s="8">
        <f t="shared" si="25"/>
        <v>-490.85850050637293</v>
      </c>
      <c r="AP25" s="8">
        <f t="shared" si="25"/>
        <v>-781.10743069596174</v>
      </c>
      <c r="AQ25" s="8">
        <f t="shared" si="25"/>
        <v>-2511.7110974571583</v>
      </c>
      <c r="AR25" s="8">
        <f t="shared" si="25"/>
        <v>-200.38322338924493</v>
      </c>
      <c r="AS25" s="8">
        <f t="shared" si="25"/>
        <v>-45.781529474780896</v>
      </c>
      <c r="AT25" s="8">
        <f t="shared" si="25"/>
        <v>246.16475286402542</v>
      </c>
      <c r="AU25" s="9">
        <f t="shared" si="25"/>
        <v>-4.1000536299407031E-13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05AA-D761-4870-AE0D-9E800AAE1C38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485.05439630681775</v>
      </c>
      <c r="K3">
        <v>1</v>
      </c>
      <c r="L3" s="2">
        <v>0</v>
      </c>
      <c r="O3">
        <f>$C$3</f>
        <v>485.05439630681775</v>
      </c>
      <c r="P3">
        <f>O3*B5</f>
        <v>388.04351704545422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485.05439630681775</v>
      </c>
      <c r="AF3">
        <f t="shared" ref="AF3:AG23" si="4">-$Z3*P3</f>
        <v>-388.04351704545422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-302.98912073863647</v>
      </c>
      <c r="AJ3">
        <f t="shared" ref="AJ3:AJ23" si="7">AB3-AC3</f>
        <v>0</v>
      </c>
      <c r="AL3">
        <f t="shared" ref="AL3:AL23" si="8">SUM(AI3:AK3)</f>
        <v>-302.98912073863647</v>
      </c>
      <c r="AN3">
        <f t="shared" ref="AN3:AU23" si="9">AE3*$K3</f>
        <v>485.05439630681775</v>
      </c>
      <c r="AO3">
        <f t="shared" si="9"/>
        <v>-388.04351704545422</v>
      </c>
      <c r="AP3">
        <f t="shared" si="9"/>
        <v>-400</v>
      </c>
      <c r="AQ3">
        <f t="shared" si="9"/>
        <v>0</v>
      </c>
      <c r="AR3">
        <f t="shared" si="9"/>
        <v>-302.98912073863647</v>
      </c>
      <c r="AS3">
        <f t="shared" si="9"/>
        <v>0</v>
      </c>
      <c r="AT3">
        <f t="shared" si="9"/>
        <v>0</v>
      </c>
      <c r="AU3">
        <f t="shared" si="9"/>
        <v>-302.98912073863647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332.23211727584186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56.802666879364715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56.064345815266734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-56.064345815266734</v>
      </c>
      <c r="AK4">
        <f>H4*SUM(AB4, AE4:AF4)</f>
        <v>0</v>
      </c>
      <c r="AL4">
        <f t="shared" si="8"/>
        <v>-355.86434581526669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-276.16777146057558</v>
      </c>
      <c r="AR4">
        <f t="shared" si="9"/>
        <v>-276.16777146057558</v>
      </c>
      <c r="AS4">
        <f t="shared" si="9"/>
        <v>-51.644981461631964</v>
      </c>
      <c r="AT4">
        <f t="shared" si="9"/>
        <v>0</v>
      </c>
      <c r="AU4">
        <f t="shared" si="9"/>
        <v>-327.81275292220755</v>
      </c>
      <c r="AW4">
        <v>1</v>
      </c>
      <c r="AX4">
        <f>(R4*SUMPRODUCT(K5:$K$23, X5:$X$23)-$AZ$3*SUMPRODUCT(K4:$K$22, W5:$W$23))/Z4</f>
        <v>56.802666879364715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485.05439630681775</v>
      </c>
      <c r="P5">
        <f t="shared" ref="P5:P23" si="22">O5*$C$5</f>
        <v>24.252719815340889</v>
      </c>
      <c r="Q5" s="4">
        <f t="shared" ref="Q5:Q23" si="23">$C$8</f>
        <v>50</v>
      </c>
      <c r="R5">
        <f t="shared" si="0"/>
        <v>100000</v>
      </c>
      <c r="S5">
        <f t="shared" si="1"/>
        <v>105.66835770019092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56.064345815266734</v>
      </c>
      <c r="AC5">
        <f t="shared" si="2"/>
        <v>102.93414508239721</v>
      </c>
      <c r="AE5">
        <f t="shared" si="3"/>
        <v>472.50341245920924</v>
      </c>
      <c r="AF5">
        <f t="shared" si="4"/>
        <v>-23.625170622960464</v>
      </c>
      <c r="AG5">
        <f t="shared" si="4"/>
        <v>-48.706229245300001</v>
      </c>
      <c r="AH5">
        <f t="shared" si="5"/>
        <v>-300.73950939999997</v>
      </c>
      <c r="AI5">
        <f t="shared" si="6"/>
        <v>99.432503190948808</v>
      </c>
      <c r="AJ5">
        <f t="shared" si="7"/>
        <v>-46.869799267130475</v>
      </c>
      <c r="AK5">
        <f>H5*SUM(AB5, AE5:AF5)</f>
        <v>43.208947110515489</v>
      </c>
      <c r="AL5">
        <f t="shared" si="8"/>
        <v>95.771651034333814</v>
      </c>
      <c r="AN5">
        <f t="shared" si="9"/>
        <v>400.94765996482863</v>
      </c>
      <c r="AO5">
        <f t="shared" si="9"/>
        <v>-20.047382998241435</v>
      </c>
      <c r="AP5">
        <f t="shared" si="9"/>
        <v>-41.330174823445169</v>
      </c>
      <c r="AQ5">
        <f t="shared" si="9"/>
        <v>-255.19562266295844</v>
      </c>
      <c r="AR5">
        <f t="shared" si="9"/>
        <v>84.374479480183609</v>
      </c>
      <c r="AS5">
        <f t="shared" si="9"/>
        <v>-39.771853162646799</v>
      </c>
      <c r="AT5">
        <f t="shared" si="9"/>
        <v>36.665399183758993</v>
      </c>
      <c r="AU5">
        <f t="shared" si="9"/>
        <v>81.268025501295796</v>
      </c>
      <c r="AW5">
        <v>2</v>
      </c>
      <c r="AX5">
        <f>(R5*SUMPRODUCT(K6:$K$23, X6:$X$23)-$AZ$3*SUMPRODUCT(K5:$K$22, W6:$W$23))/Z5</f>
        <v>105.66835770019092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485.05439630681775</v>
      </c>
      <c r="P6">
        <f t="shared" si="22"/>
        <v>24.252719815340889</v>
      </c>
      <c r="Q6" s="4">
        <f t="shared" si="23"/>
        <v>50</v>
      </c>
      <c r="R6">
        <f t="shared" si="0"/>
        <v>100000</v>
      </c>
      <c r="S6">
        <f t="shared" si="1"/>
        <v>146.88135726172516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102.93414508239721</v>
      </c>
      <c r="AC6">
        <f t="shared" si="2"/>
        <v>141.20581114067681</v>
      </c>
      <c r="AE6">
        <f t="shared" si="3"/>
        <v>466.31172774234381</v>
      </c>
      <c r="AF6">
        <f t="shared" si="4"/>
        <v>-23.31558638711719</v>
      </c>
      <c r="AG6">
        <f t="shared" si="4"/>
        <v>-48.067982817269588</v>
      </c>
      <c r="AH6">
        <f t="shared" si="5"/>
        <v>-302.36827115482237</v>
      </c>
      <c r="AI6">
        <f t="shared" si="6"/>
        <v>92.559887383134651</v>
      </c>
      <c r="AJ6">
        <f t="shared" si="7"/>
        <v>-38.271666058279607</v>
      </c>
      <c r="AK6">
        <f>H6*SUM(AB6, AE6:AF6)</f>
        <v>46.716346471040353</v>
      </c>
      <c r="AL6">
        <f t="shared" si="8"/>
        <v>101.0045677958954</v>
      </c>
      <c r="AN6">
        <f t="shared" si="9"/>
        <v>364.50243910919738</v>
      </c>
      <c r="AO6">
        <f t="shared" si="9"/>
        <v>-18.225121955459869</v>
      </c>
      <c r="AP6">
        <f t="shared" si="9"/>
        <v>-37.573356914657658</v>
      </c>
      <c r="AQ6">
        <f t="shared" si="9"/>
        <v>-236.3525637211973</v>
      </c>
      <c r="AR6">
        <f t="shared" si="9"/>
        <v>72.351396517882549</v>
      </c>
      <c r="AS6">
        <f t="shared" si="9"/>
        <v>-29.915858420622019</v>
      </c>
      <c r="AT6">
        <f t="shared" si="9"/>
        <v>36.516821735123379</v>
      </c>
      <c r="AU6">
        <f t="shared" si="9"/>
        <v>78.952359832383905</v>
      </c>
      <c r="AW6">
        <v>3</v>
      </c>
      <c r="AX6">
        <f>(R6*SUMPRODUCT(K7:$K$23, X7:$X$23)-$AZ$3*SUMPRODUCT(K6:$K$22, W7:$W$23))/Z6</f>
        <v>146.88135726172516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485.05439630681775</v>
      </c>
      <c r="P7">
        <f t="shared" si="22"/>
        <v>24.252719815340889</v>
      </c>
      <c r="Q7" s="4">
        <f t="shared" si="23"/>
        <v>50</v>
      </c>
      <c r="R7">
        <f t="shared" si="0"/>
        <v>100000</v>
      </c>
      <c r="S7">
        <f t="shared" si="1"/>
        <v>180.70012106672232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141.20581114067681</v>
      </c>
      <c r="AC7">
        <f t="shared" si="2"/>
        <v>171.42994278143192</v>
      </c>
      <c r="AE7">
        <f t="shared" si="3"/>
        <v>460.17040228797708</v>
      </c>
      <c r="AF7">
        <f t="shared" si="4"/>
        <v>-23.008520114398856</v>
      </c>
      <c r="AG7">
        <f t="shared" si="4"/>
        <v>-47.434927483566149</v>
      </c>
      <c r="AH7">
        <f t="shared" si="5"/>
        <v>-304.75101106148918</v>
      </c>
      <c r="AI7">
        <f t="shared" si="6"/>
        <v>84.975943628522941</v>
      </c>
      <c r="AJ7">
        <f t="shared" si="7"/>
        <v>-30.224131640755104</v>
      </c>
      <c r="AK7">
        <f>H7*SUM(AB7, AE7:AF7)</f>
        <v>49.492080252287444</v>
      </c>
      <c r="AL7">
        <f t="shared" si="8"/>
        <v>104.24389224005529</v>
      </c>
      <c r="AN7">
        <f t="shared" si="9"/>
        <v>331.34784425734011</v>
      </c>
      <c r="AO7">
        <f t="shared" si="9"/>
        <v>-16.567392212867006</v>
      </c>
      <c r="AP7">
        <f t="shared" si="9"/>
        <v>-34.155740756109793</v>
      </c>
      <c r="AQ7">
        <f t="shared" si="9"/>
        <v>-219.43738677759703</v>
      </c>
      <c r="AR7">
        <f t="shared" si="9"/>
        <v>61.18732451076631</v>
      </c>
      <c r="AS7">
        <f t="shared" si="9"/>
        <v>-21.763026943760313</v>
      </c>
      <c r="AT7">
        <f t="shared" si="9"/>
        <v>35.637003201140431</v>
      </c>
      <c r="AU7">
        <f t="shared" si="9"/>
        <v>75.061300768146424</v>
      </c>
      <c r="AW7">
        <v>4</v>
      </c>
      <c r="AX7">
        <f>(R7*SUMPRODUCT(K8:$K$23, X8:$X$23)-$AZ$3*SUMPRODUCT(K7:$K$22, W8:$W$23))/Z7</f>
        <v>180.70012106672232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485.05439630681775</v>
      </c>
      <c r="P8">
        <f t="shared" si="22"/>
        <v>24.252719815340889</v>
      </c>
      <c r="Q8" s="4">
        <f t="shared" si="23"/>
        <v>50</v>
      </c>
      <c r="R8">
        <f t="shared" si="0"/>
        <v>100000</v>
      </c>
      <c r="S8">
        <f t="shared" si="1"/>
        <v>207.8356371541125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171.42994278143192</v>
      </c>
      <c r="AC8">
        <f t="shared" si="2"/>
        <v>194.56298932528466</v>
      </c>
      <c r="AE8">
        <f t="shared" si="3"/>
        <v>454.07820633208661</v>
      </c>
      <c r="AF8">
        <f t="shared" si="4"/>
        <v>-22.703910316604329</v>
      </c>
      <c r="AG8">
        <f t="shared" si="4"/>
        <v>-46.806936478611213</v>
      </c>
      <c r="AH8">
        <f t="shared" si="5"/>
        <v>-307.28346023854152</v>
      </c>
      <c r="AI8">
        <f t="shared" si="6"/>
        <v>77.283899298329573</v>
      </c>
      <c r="AJ8">
        <f t="shared" si="7"/>
        <v>-23.133046543852743</v>
      </c>
      <c r="AK8">
        <f t="shared" ref="AK8:AK23" si="24">H8*SUM(AB8:AB8, AE8:AF8)</f>
        <v>51.583164322329544</v>
      </c>
      <c r="AL8">
        <f t="shared" si="8"/>
        <v>105.73401707680637</v>
      </c>
      <c r="AN8">
        <f t="shared" si="9"/>
        <v>301.18788081050104</v>
      </c>
      <c r="AO8">
        <f t="shared" si="9"/>
        <v>-15.059394040525053</v>
      </c>
      <c r="AP8">
        <f t="shared" si="9"/>
        <v>-31.046814862800126</v>
      </c>
      <c r="AQ8">
        <f t="shared" si="9"/>
        <v>-203.81963482668979</v>
      </c>
      <c r="AR8">
        <f t="shared" si="9"/>
        <v>51.262037080486124</v>
      </c>
      <c r="AS8">
        <f t="shared" si="9"/>
        <v>-15.344038027092946</v>
      </c>
      <c r="AT8">
        <f t="shared" si="9"/>
        <v>34.214863719709072</v>
      </c>
      <c r="AU8">
        <f t="shared" si="9"/>
        <v>70.132862773102246</v>
      </c>
      <c r="AW8">
        <v>5</v>
      </c>
      <c r="AX8">
        <f>(R8*SUMPRODUCT(K9:$K$23, X9:$X$23)-$AZ$3*SUMPRODUCT(K8:$K$22, W9:$W$23))/Z8</f>
        <v>207.8356371541125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485.05439630681775</v>
      </c>
      <c r="P9">
        <f t="shared" si="22"/>
        <v>24.252719815340889</v>
      </c>
      <c r="Q9" s="4">
        <f t="shared" si="23"/>
        <v>50</v>
      </c>
      <c r="R9">
        <f t="shared" si="0"/>
        <v>100000</v>
      </c>
      <c r="S9">
        <f t="shared" si="1"/>
        <v>228.69896179360816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194.56298932528466</v>
      </c>
      <c r="AC9">
        <f t="shared" si="2"/>
        <v>211.24329452983397</v>
      </c>
      <c r="AE9">
        <f t="shared" si="3"/>
        <v>448.03215501477484</v>
      </c>
      <c r="AF9">
        <f t="shared" si="4"/>
        <v>-22.401607750738744</v>
      </c>
      <c r="AG9">
        <f t="shared" si="4"/>
        <v>-46.183702119398504</v>
      </c>
      <c r="AH9">
        <f t="shared" si="5"/>
        <v>-310.32998885319233</v>
      </c>
      <c r="AI9">
        <f t="shared" si="6"/>
        <v>69.116856291445288</v>
      </c>
      <c r="AJ9">
        <f t="shared" si="7"/>
        <v>-16.680305204549313</v>
      </c>
      <c r="AK9">
        <f t="shared" si="24"/>
        <v>53.071201313021362</v>
      </c>
      <c r="AL9">
        <f t="shared" si="8"/>
        <v>105.50775239991734</v>
      </c>
      <c r="AN9">
        <f t="shared" si="9"/>
        <v>273.75205345892232</v>
      </c>
      <c r="AO9">
        <f t="shared" si="9"/>
        <v>-13.687602672946117</v>
      </c>
      <c r="AP9">
        <f t="shared" si="9"/>
        <v>-28.218696247602132</v>
      </c>
      <c r="AQ9">
        <f t="shared" si="9"/>
        <v>-189.61467552623392</v>
      </c>
      <c r="AR9">
        <f t="shared" si="9"/>
        <v>42.231079012140157</v>
      </c>
      <c r="AS9">
        <f t="shared" si="9"/>
        <v>-10.191830543761622</v>
      </c>
      <c r="AT9">
        <f t="shared" si="9"/>
        <v>32.427025998819992</v>
      </c>
      <c r="AU9">
        <f t="shared" si="9"/>
        <v>64.466274467198517</v>
      </c>
      <c r="AW9">
        <v>6</v>
      </c>
      <c r="AX9">
        <f>(R9*SUMPRODUCT(K10:$K$23, X10:$X$23)-$AZ$3*SUMPRODUCT(K9:$K$22, W10:$W$23))/Z9</f>
        <v>228.69896179360816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485.05439630681775</v>
      </c>
      <c r="P10">
        <f t="shared" si="22"/>
        <v>24.252719815340889</v>
      </c>
      <c r="Q10" s="4">
        <f t="shared" si="23"/>
        <v>50</v>
      </c>
      <c r="R10">
        <f t="shared" si="0"/>
        <v>100000</v>
      </c>
      <c r="S10">
        <f t="shared" si="1"/>
        <v>243.76296639755736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211.24329452983397</v>
      </c>
      <c r="AC10">
        <f t="shared" si="2"/>
        <v>222.14108920042577</v>
      </c>
      <c r="AE10">
        <f t="shared" si="3"/>
        <v>442.02986823404194</v>
      </c>
      <c r="AF10">
        <f t="shared" si="4"/>
        <v>-22.101493411702098</v>
      </c>
      <c r="AG10">
        <f t="shared" si="4"/>
        <v>-45.564979062104925</v>
      </c>
      <c r="AH10">
        <f t="shared" si="5"/>
        <v>-313.77207219919342</v>
      </c>
      <c r="AI10">
        <f t="shared" si="6"/>
        <v>60.591323561041463</v>
      </c>
      <c r="AJ10">
        <f t="shared" si="7"/>
        <v>-10.897794670591793</v>
      </c>
      <c r="AK10">
        <f t="shared" si="24"/>
        <v>54.010622089804222</v>
      </c>
      <c r="AL10">
        <f t="shared" si="8"/>
        <v>103.7041509802539</v>
      </c>
      <c r="AN10">
        <f t="shared" si="9"/>
        <v>248.79473420347355</v>
      </c>
      <c r="AO10">
        <f t="shared" si="9"/>
        <v>-12.439736710173678</v>
      </c>
      <c r="AP10">
        <f t="shared" si="9"/>
        <v>-25.646065276161334</v>
      </c>
      <c r="AQ10">
        <f t="shared" si="9"/>
        <v>-176.60534935150216</v>
      </c>
      <c r="AR10">
        <f t="shared" si="9"/>
        <v>34.103582865636369</v>
      </c>
      <c r="AS10">
        <f t="shared" si="9"/>
        <v>-6.1337799169678595</v>
      </c>
      <c r="AT10">
        <f t="shared" si="9"/>
        <v>30.399661499530847</v>
      </c>
      <c r="AU10">
        <f t="shared" si="9"/>
        <v>58.369464448199359</v>
      </c>
      <c r="AW10">
        <v>7</v>
      </c>
      <c r="AX10">
        <f>(R10*SUMPRODUCT(K11:$K$23, X11:$X$23)-$AZ$3*SUMPRODUCT(K10:$K$22, W11:$W$23))/Z10</f>
        <v>243.76296639755736</v>
      </c>
    </row>
    <row r="11" spans="1:52" x14ac:dyDescent="0.25">
      <c r="A11" t="s">
        <v>33</v>
      </c>
      <c r="C11" s="7">
        <f>AU25</f>
        <v>1.5987211554602254E-13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485.05439630681775</v>
      </c>
      <c r="P11">
        <f t="shared" si="22"/>
        <v>24.252719815340889</v>
      </c>
      <c r="Q11" s="4">
        <f t="shared" si="23"/>
        <v>50</v>
      </c>
      <c r="R11">
        <f t="shared" si="0"/>
        <v>100000</v>
      </c>
      <c r="S11">
        <f t="shared" si="1"/>
        <v>253.17311571160909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222.14108920042577</v>
      </c>
      <c r="AC11">
        <f t="shared" si="2"/>
        <v>227.60395729528409</v>
      </c>
      <c r="AE11">
        <f t="shared" si="3"/>
        <v>436.06644328169642</v>
      </c>
      <c r="AF11">
        <f t="shared" si="4"/>
        <v>-21.803322164084822</v>
      </c>
      <c r="AG11">
        <f t="shared" si="4"/>
        <v>-44.950261929578069</v>
      </c>
      <c r="AH11">
        <f t="shared" si="5"/>
        <v>-318.13468381161664</v>
      </c>
      <c r="AI11">
        <f t="shared" si="6"/>
        <v>51.178175376416903</v>
      </c>
      <c r="AJ11">
        <f t="shared" si="7"/>
        <v>-5.4628680948583224</v>
      </c>
      <c r="AK11">
        <f t="shared" si="24"/>
        <v>54.458381085335091</v>
      </c>
      <c r="AL11">
        <f t="shared" si="8"/>
        <v>100.17368836689367</v>
      </c>
      <c r="AN11">
        <f t="shared" si="9"/>
        <v>226.0911707784785</v>
      </c>
      <c r="AO11">
        <f t="shared" si="9"/>
        <v>-11.304558538923926</v>
      </c>
      <c r="AP11">
        <f t="shared" si="9"/>
        <v>-23.30575421024183</v>
      </c>
      <c r="AQ11">
        <f t="shared" si="9"/>
        <v>-164.94606323501202</v>
      </c>
      <c r="AR11">
        <f t="shared" si="9"/>
        <v>26.534794794300741</v>
      </c>
      <c r="AS11">
        <f t="shared" si="9"/>
        <v>-2.8323808502206691</v>
      </c>
      <c r="AT11">
        <f t="shared" si="9"/>
        <v>28.235511647315903</v>
      </c>
      <c r="AU11">
        <f t="shared" si="9"/>
        <v>51.937925591395974</v>
      </c>
      <c r="AW11">
        <v>8</v>
      </c>
      <c r="AX11">
        <f>(R11*SUMPRODUCT(K12:$K$23, X12:$X$23)-$AZ$3*SUMPRODUCT(K11:$K$22, W12:$W$23))/Z11</f>
        <v>253.17311571160909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485.05439630681775</v>
      </c>
      <c r="P12">
        <f t="shared" si="22"/>
        <v>24.252719815340889</v>
      </c>
      <c r="Q12" s="4">
        <f t="shared" si="23"/>
        <v>50</v>
      </c>
      <c r="R12">
        <f t="shared" si="0"/>
        <v>100000</v>
      </c>
      <c r="S12">
        <f t="shared" si="1"/>
        <v>257.03238156369724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227.60395729528409</v>
      </c>
      <c r="AC12">
        <f t="shared" si="2"/>
        <v>227.93108956470374</v>
      </c>
      <c r="AE12">
        <f t="shared" si="3"/>
        <v>430.13637571950858</v>
      </c>
      <c r="AF12">
        <f t="shared" si="4"/>
        <v>-21.506818785975433</v>
      </c>
      <c r="AG12">
        <f t="shared" si="4"/>
        <v>-44.33898331759773</v>
      </c>
      <c r="AH12">
        <f t="shared" si="5"/>
        <v>-323.55198536910297</v>
      </c>
      <c r="AI12">
        <f t="shared" si="6"/>
        <v>40.738588246832421</v>
      </c>
      <c r="AJ12">
        <f t="shared" si="7"/>
        <v>-0.3271322694196499</v>
      </c>
      <c r="AK12">
        <f t="shared" si="24"/>
        <v>54.443774279588361</v>
      </c>
      <c r="AL12">
        <f t="shared" si="8"/>
        <v>94.855230257001125</v>
      </c>
      <c r="AN12">
        <f t="shared" si="9"/>
        <v>205.43690970940847</v>
      </c>
      <c r="AO12">
        <f t="shared" si="9"/>
        <v>-10.271845485470426</v>
      </c>
      <c r="AP12">
        <f t="shared" si="9"/>
        <v>-21.176687735808173</v>
      </c>
      <c r="AQ12">
        <f t="shared" si="9"/>
        <v>-154.53126905016038</v>
      </c>
      <c r="AR12">
        <f t="shared" si="9"/>
        <v>19.457107437969469</v>
      </c>
      <c r="AS12">
        <f t="shared" si="9"/>
        <v>-0.15624124414816484</v>
      </c>
      <c r="AT12">
        <f t="shared" si="9"/>
        <v>26.002824620926219</v>
      </c>
      <c r="AU12">
        <f t="shared" si="9"/>
        <v>45.303690814747519</v>
      </c>
      <c r="AW12">
        <v>9</v>
      </c>
      <c r="AX12">
        <f>(R12*SUMPRODUCT(K13:$K$23, X13:$X$23)-$AZ$3*SUMPRODUCT(K12:$K$22, W13:$W$23))/Z12</f>
        <v>257.03238156369724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485.05439630681775</v>
      </c>
      <c r="P13">
        <f t="shared" si="22"/>
        <v>24.252719815340889</v>
      </c>
      <c r="Q13" s="4">
        <f t="shared" si="23"/>
        <v>50</v>
      </c>
      <c r="R13">
        <f t="shared" si="0"/>
        <v>100000</v>
      </c>
      <c r="S13">
        <f t="shared" si="1"/>
        <v>255.68325393100096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227.93108956470374</v>
      </c>
      <c r="AC13">
        <f t="shared" si="2"/>
        <v>223.6245905872405</v>
      </c>
      <c r="AE13">
        <f t="shared" si="3"/>
        <v>424.23619505376411</v>
      </c>
      <c r="AF13">
        <f t="shared" si="4"/>
        <v>-21.211809752688204</v>
      </c>
      <c r="AG13">
        <f t="shared" si="4"/>
        <v>-43.730785483430239</v>
      </c>
      <c r="AH13">
        <f t="shared" si="5"/>
        <v>-329.61600198302148</v>
      </c>
      <c r="AI13">
        <f t="shared" si="6"/>
        <v>29.67759783462418</v>
      </c>
      <c r="AJ13">
        <f t="shared" si="7"/>
        <v>4.3064989774632352</v>
      </c>
      <c r="AK13">
        <f t="shared" si="24"/>
        <v>53.99212189521451</v>
      </c>
      <c r="AL13">
        <f t="shared" si="8"/>
        <v>87.976218707301925</v>
      </c>
      <c r="AN13">
        <f t="shared" si="9"/>
        <v>186.64716077692179</v>
      </c>
      <c r="AO13">
        <f t="shared" si="9"/>
        <v>-9.3323580388460883</v>
      </c>
      <c r="AP13">
        <f t="shared" si="9"/>
        <v>-19.239817451201848</v>
      </c>
      <c r="AQ13">
        <f t="shared" si="9"/>
        <v>-145.0180150446013</v>
      </c>
      <c r="AR13">
        <f t="shared" si="9"/>
        <v>13.056970242272536</v>
      </c>
      <c r="AS13">
        <f t="shared" si="9"/>
        <v>1.8946893650372369</v>
      </c>
      <c r="AT13">
        <f t="shared" si="9"/>
        <v>23.754399962940756</v>
      </c>
      <c r="AU13">
        <f t="shared" si="9"/>
        <v>38.706059570250531</v>
      </c>
      <c r="AW13">
        <v>10</v>
      </c>
      <c r="AX13">
        <f>(R13*SUMPRODUCT(K14:$K$23, X14:$X$23)-$AZ$3*SUMPRODUCT(K13:$K$22, W14:$W$23))/Z13</f>
        <v>255.68325393100096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485.05439630681775</v>
      </c>
      <c r="P14">
        <f t="shared" si="22"/>
        <v>24.252719815340889</v>
      </c>
      <c r="Q14" s="4">
        <f t="shared" si="23"/>
        <v>50</v>
      </c>
      <c r="R14">
        <f t="shared" si="0"/>
        <v>100000</v>
      </c>
      <c r="S14">
        <f t="shared" si="1"/>
        <v>249.19023251277042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223.6245905872405</v>
      </c>
      <c r="AC14">
        <f t="shared" si="2"/>
        <v>214.92670832534202</v>
      </c>
      <c r="AE14">
        <f t="shared" si="3"/>
        <v>418.35967527987935</v>
      </c>
      <c r="AF14">
        <f t="shared" si="4"/>
        <v>-20.91798376399397</v>
      </c>
      <c r="AG14">
        <f t="shared" si="4"/>
        <v>-43.125026642913767</v>
      </c>
      <c r="AH14">
        <f t="shared" si="5"/>
        <v>-336.90197136434654</v>
      </c>
      <c r="AI14">
        <f t="shared" si="6"/>
        <v>17.414693508625078</v>
      </c>
      <c r="AJ14">
        <f t="shared" si="7"/>
        <v>8.697882261898485</v>
      </c>
      <c r="AK14">
        <f t="shared" si="24"/>
        <v>53.145883892128687</v>
      </c>
      <c r="AL14">
        <f t="shared" si="8"/>
        <v>79.258459662652257</v>
      </c>
      <c r="AN14">
        <f t="shared" si="9"/>
        <v>169.55275587970203</v>
      </c>
      <c r="AO14">
        <f t="shared" si="9"/>
        <v>-8.4776377939851013</v>
      </c>
      <c r="AP14">
        <f t="shared" si="9"/>
        <v>-17.47770530178358</v>
      </c>
      <c r="AQ14">
        <f t="shared" si="9"/>
        <v>-136.53958801816833</v>
      </c>
      <c r="AR14">
        <f t="shared" si="9"/>
        <v>7.0578247657650079</v>
      </c>
      <c r="AS14">
        <f t="shared" si="9"/>
        <v>3.5250766146031358</v>
      </c>
      <c r="AT14">
        <f t="shared" si="9"/>
        <v>21.538957050640153</v>
      </c>
      <c r="AU14">
        <f t="shared" si="9"/>
        <v>32.121858431008299</v>
      </c>
      <c r="AW14">
        <v>11</v>
      </c>
      <c r="AX14">
        <f>(R14*SUMPRODUCT(K15:$K$23, X15:$X$23)-$AZ$3*SUMPRODUCT(K14:$K$22, W15:$W$23))/Z14</f>
        <v>249.19023251277042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485.05439630681775</v>
      </c>
      <c r="P15">
        <f t="shared" si="22"/>
        <v>24.252719815340889</v>
      </c>
      <c r="Q15" s="4">
        <f t="shared" si="23"/>
        <v>50</v>
      </c>
      <c r="R15">
        <f t="shared" si="0"/>
        <v>100000</v>
      </c>
      <c r="S15">
        <f t="shared" si="1"/>
        <v>237.64557465739367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214.92670832534202</v>
      </c>
      <c r="AC15">
        <f t="shared" si="2"/>
        <v>202.09883783941143</v>
      </c>
      <c r="AE15">
        <f t="shared" si="3"/>
        <v>412.50054802758461</v>
      </c>
      <c r="AF15">
        <f t="shared" si="4"/>
        <v>-20.625027401379231</v>
      </c>
      <c r="AG15">
        <f t="shared" si="4"/>
        <v>-42.521060644779759</v>
      </c>
      <c r="AH15">
        <f t="shared" si="5"/>
        <v>-345.43146340973925</v>
      </c>
      <c r="AI15">
        <f t="shared" si="6"/>
        <v>3.922996571686383</v>
      </c>
      <c r="AJ15">
        <f t="shared" si="7"/>
        <v>12.827870485930589</v>
      </c>
      <c r="AK15">
        <f t="shared" si="24"/>
        <v>51.925280335841819</v>
      </c>
      <c r="AL15">
        <f t="shared" si="8"/>
        <v>68.676147393458791</v>
      </c>
      <c r="AN15">
        <f t="shared" si="9"/>
        <v>154.00007510658602</v>
      </c>
      <c r="AO15">
        <f t="shared" si="9"/>
        <v>-7.700003755329301</v>
      </c>
      <c r="AP15">
        <f t="shared" si="9"/>
        <v>-15.874515959357923</v>
      </c>
      <c r="AQ15">
        <f t="shared" si="9"/>
        <v>-128.96097123662591</v>
      </c>
      <c r="AR15">
        <f t="shared" si="9"/>
        <v>1.4645841552728858</v>
      </c>
      <c r="AS15">
        <f t="shared" si="9"/>
        <v>4.7890676212114132</v>
      </c>
      <c r="AT15">
        <f t="shared" si="9"/>
        <v>19.385421691889327</v>
      </c>
      <c r="AU15">
        <f t="shared" si="9"/>
        <v>25.639073468373628</v>
      </c>
      <c r="AW15">
        <v>12</v>
      </c>
      <c r="AX15">
        <f>(R15*SUMPRODUCT(K16:$K$23, X16:$X$23)-$AZ$3*SUMPRODUCT(K15:$K$22, W16:$W$23))/Z15</f>
        <v>237.64557465739367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485.05439630681775</v>
      </c>
      <c r="P16">
        <f t="shared" si="22"/>
        <v>24.252719815340889</v>
      </c>
      <c r="Q16" s="4">
        <f t="shared" si="23"/>
        <v>50</v>
      </c>
      <c r="R16">
        <f t="shared" si="0"/>
        <v>100000</v>
      </c>
      <c r="S16">
        <f t="shared" si="1"/>
        <v>221.61595810496522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202.09883783941143</v>
      </c>
      <c r="AC16">
        <f t="shared" si="2"/>
        <v>185.79746654865318</v>
      </c>
      <c r="AE16">
        <f t="shared" si="3"/>
        <v>406.65789026532195</v>
      </c>
      <c r="AF16">
        <f t="shared" si="4"/>
        <v>-20.332894513266098</v>
      </c>
      <c r="AG16">
        <f t="shared" si="4"/>
        <v>-41.918792341807098</v>
      </c>
      <c r="AH16">
        <f t="shared" si="5"/>
        <v>-354.11539304972581</v>
      </c>
      <c r="AI16">
        <f t="shared" si="6"/>
        <v>-9.7091896394770174</v>
      </c>
      <c r="AJ16">
        <f t="shared" si="7"/>
        <v>16.301371290758254</v>
      </c>
      <c r="AK16">
        <f t="shared" si="24"/>
        <v>50.352604288089047</v>
      </c>
      <c r="AL16">
        <f t="shared" si="8"/>
        <v>56.944785939370284</v>
      </c>
      <c r="AN16">
        <f t="shared" si="9"/>
        <v>139.85144978202862</v>
      </c>
      <c r="AO16">
        <f t="shared" si="9"/>
        <v>-6.9925724891014305</v>
      </c>
      <c r="AP16">
        <f t="shared" si="9"/>
        <v>-14.416058368592392</v>
      </c>
      <c r="AQ16">
        <f t="shared" si="9"/>
        <v>-121.78185224889073</v>
      </c>
      <c r="AR16">
        <f t="shared" si="9"/>
        <v>-3.3390333245559156</v>
      </c>
      <c r="AS16">
        <f t="shared" si="9"/>
        <v>5.6061137949647453</v>
      </c>
      <c r="AT16">
        <f t="shared" si="9"/>
        <v>17.31648365508315</v>
      </c>
      <c r="AU16">
        <f t="shared" si="9"/>
        <v>19.583564125491979</v>
      </c>
      <c r="AW16">
        <v>13</v>
      </c>
      <c r="AX16">
        <f>(R16*SUMPRODUCT(K17:$K$23, X17:$X$23)-$AZ$3*SUMPRODUCT(K16:$K$22, W17:$W$23))/Z16</f>
        <v>221.61595810496522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485.05439630681775</v>
      </c>
      <c r="P17">
        <f t="shared" si="22"/>
        <v>24.252719815340889</v>
      </c>
      <c r="Q17" s="4">
        <f t="shared" si="23"/>
        <v>50</v>
      </c>
      <c r="R17">
        <f t="shared" si="0"/>
        <v>100000</v>
      </c>
      <c r="S17">
        <f t="shared" si="1"/>
        <v>201.42864328594035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185.79746654865318</v>
      </c>
      <c r="AC17">
        <f t="shared" si="2"/>
        <v>166.45211623577245</v>
      </c>
      <c r="AE17">
        <f t="shared" si="3"/>
        <v>400.82844940836856</v>
      </c>
      <c r="AF17">
        <f t="shared" si="4"/>
        <v>-20.041422470418429</v>
      </c>
      <c r="AG17">
        <f t="shared" si="4"/>
        <v>-41.317886453587292</v>
      </c>
      <c r="AH17">
        <f t="shared" si="5"/>
        <v>-363.43592960346757</v>
      </c>
      <c r="AI17">
        <f t="shared" si="6"/>
        <v>-23.966789119104703</v>
      </c>
      <c r="AJ17">
        <f t="shared" si="7"/>
        <v>19.345350312880726</v>
      </c>
      <c r="AK17">
        <f t="shared" si="24"/>
        <v>48.483768276635629</v>
      </c>
      <c r="AL17">
        <f t="shared" si="8"/>
        <v>43.862329470411652</v>
      </c>
      <c r="AN17">
        <f t="shared" si="9"/>
        <v>126.9806878303818</v>
      </c>
      <c r="AO17">
        <f t="shared" si="9"/>
        <v>-6.3490343915190905</v>
      </c>
      <c r="AP17">
        <f t="shared" si="9"/>
        <v>-13.089324496098481</v>
      </c>
      <c r="AQ17">
        <f t="shared" si="9"/>
        <v>-115.13490220427208</v>
      </c>
      <c r="AR17">
        <f t="shared" si="9"/>
        <v>-7.5925732615078365</v>
      </c>
      <c r="AS17">
        <f t="shared" si="9"/>
        <v>6.1285217969810093</v>
      </c>
      <c r="AT17">
        <f t="shared" si="9"/>
        <v>15.359444304572611</v>
      </c>
      <c r="AU17">
        <f t="shared" si="9"/>
        <v>13.895392840045783</v>
      </c>
      <c r="AW17">
        <v>14</v>
      </c>
      <c r="AX17">
        <f>(R17*SUMPRODUCT(K18:$K$23, X18:$X$23)-$AZ$3*SUMPRODUCT(K17:$K$22, W18:$W$23))/Z17</f>
        <v>201.42864328594035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485.05439630681775</v>
      </c>
      <c r="P18">
        <f t="shared" si="22"/>
        <v>24.252719815340889</v>
      </c>
      <c r="Q18" s="4">
        <f t="shared" si="23"/>
        <v>50</v>
      </c>
      <c r="R18">
        <f t="shared" si="0"/>
        <v>100000</v>
      </c>
      <c r="S18">
        <f t="shared" si="1"/>
        <v>177.29026425390558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166.45211623577245</v>
      </c>
      <c r="AC18">
        <f t="shared" si="2"/>
        <v>144.3776319291706</v>
      </c>
      <c r="AE18">
        <f t="shared" si="3"/>
        <v>395.00761866606024</v>
      </c>
      <c r="AF18">
        <f t="shared" si="4"/>
        <v>-19.750380933303013</v>
      </c>
      <c r="AG18">
        <f t="shared" si="4"/>
        <v>-40.717868106508298</v>
      </c>
      <c r="AH18">
        <f t="shared" si="5"/>
        <v>-373.67896508624347</v>
      </c>
      <c r="AI18">
        <f t="shared" si="6"/>
        <v>-39.139595459994553</v>
      </c>
      <c r="AJ18">
        <f t="shared" si="7"/>
        <v>22.074484306601846</v>
      </c>
      <c r="AK18">
        <f t="shared" si="24"/>
        <v>46.355152837795025</v>
      </c>
      <c r="AL18">
        <f t="shared" si="8"/>
        <v>29.290041684402318</v>
      </c>
      <c r="AN18">
        <f t="shared" si="9"/>
        <v>115.27256992784358</v>
      </c>
      <c r="AO18">
        <f t="shared" si="9"/>
        <v>-5.7636284963921796</v>
      </c>
      <c r="AP18">
        <f t="shared" si="9"/>
        <v>-11.882437393158758</v>
      </c>
      <c r="AQ18">
        <f t="shared" si="9"/>
        <v>-109.04836412758866</v>
      </c>
      <c r="AR18">
        <f t="shared" si="9"/>
        <v>-11.421860089296011</v>
      </c>
      <c r="AS18">
        <f t="shared" si="9"/>
        <v>6.4418568544244694</v>
      </c>
      <c r="AT18">
        <f t="shared" si="9"/>
        <v>13.527530469046432</v>
      </c>
      <c r="AU18">
        <f t="shared" si="9"/>
        <v>8.5475272341748898</v>
      </c>
      <c r="AW18">
        <v>15</v>
      </c>
      <c r="AX18">
        <f>(R18*SUMPRODUCT(K19:$K$23, X19:$X$23)-$AZ$3*SUMPRODUCT(K18:$K$22, W19:$W$23))/Z18</f>
        <v>177.29026425390558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485.05439630681775</v>
      </c>
      <c r="P19">
        <f t="shared" si="22"/>
        <v>24.252719815340889</v>
      </c>
      <c r="Q19" s="4">
        <f t="shared" si="23"/>
        <v>50</v>
      </c>
      <c r="R19">
        <f t="shared" si="0"/>
        <v>100000</v>
      </c>
      <c r="S19">
        <f t="shared" si="1"/>
        <v>148.8293029198615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144.3776319291706</v>
      </c>
      <c r="AC19">
        <f t="shared" si="2"/>
        <v>119.41289861583644</v>
      </c>
      <c r="AE19">
        <f t="shared" si="3"/>
        <v>389.18244131359177</v>
      </c>
      <c r="AF19">
        <f t="shared" si="4"/>
        <v>-19.45912206567959</v>
      </c>
      <c r="AG19">
        <f t="shared" si="4"/>
        <v>-40.117401705541617</v>
      </c>
      <c r="AH19">
        <f t="shared" si="5"/>
        <v>-386.57543980318979</v>
      </c>
      <c r="AI19">
        <f t="shared" si="6"/>
        <v>-56.969522260819247</v>
      </c>
      <c r="AJ19">
        <f t="shared" si="7"/>
        <v>24.964733313334165</v>
      </c>
      <c r="AK19">
        <f t="shared" si="24"/>
        <v>43.99264659412534</v>
      </c>
      <c r="AL19">
        <f t="shared" si="8"/>
        <v>11.987857646640258</v>
      </c>
      <c r="AN19">
        <f t="shared" si="9"/>
        <v>104.62009460369065</v>
      </c>
      <c r="AO19">
        <f t="shared" si="9"/>
        <v>-5.2310047301845328</v>
      </c>
      <c r="AP19">
        <f t="shared" si="9"/>
        <v>-10.784367217394927</v>
      </c>
      <c r="AQ19">
        <f t="shared" si="9"/>
        <v>-103.91927998386957</v>
      </c>
      <c r="AR19">
        <f t="shared" si="9"/>
        <v>-15.314557327758397</v>
      </c>
      <c r="AS19">
        <f t="shared" si="9"/>
        <v>6.7110241463653431</v>
      </c>
      <c r="AT19">
        <f t="shared" si="9"/>
        <v>11.826111252628561</v>
      </c>
      <c r="AU19">
        <f t="shared" si="9"/>
        <v>3.2225780712355059</v>
      </c>
      <c r="AW19">
        <v>16</v>
      </c>
      <c r="AX19">
        <f>(R19*SUMPRODUCT(K20:$K$23, X20:$X$23)-$AZ$3*SUMPRODUCT(K19:$K$22, W20:$W$23))/Z19</f>
        <v>148.8293029198615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485.05439630681775</v>
      </c>
      <c r="P20">
        <f t="shared" si="22"/>
        <v>24.252719815340889</v>
      </c>
      <c r="Q20" s="4">
        <f t="shared" si="23"/>
        <v>50</v>
      </c>
      <c r="R20">
        <f t="shared" si="0"/>
        <v>100000</v>
      </c>
      <c r="S20">
        <f t="shared" si="1"/>
        <v>116.39128200682615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119.41289861583644</v>
      </c>
      <c r="AC20">
        <f t="shared" si="2"/>
        <v>91.986735583341186</v>
      </c>
      <c r="AE20">
        <f t="shared" si="3"/>
        <v>383.34976406562498</v>
      </c>
      <c r="AF20">
        <f t="shared" si="4"/>
        <v>-19.167488203281252</v>
      </c>
      <c r="AG20">
        <f t="shared" si="4"/>
        <v>-39.516162206180667</v>
      </c>
      <c r="AH20">
        <f t="shared" si="5"/>
        <v>-400.1309646110721</v>
      </c>
      <c r="AI20">
        <f t="shared" si="6"/>
        <v>-75.464850954909082</v>
      </c>
      <c r="AJ20">
        <f t="shared" si="7"/>
        <v>27.426163032495253</v>
      </c>
      <c r="AK20">
        <f t="shared" si="24"/>
        <v>41.382206270446837</v>
      </c>
      <c r="AL20">
        <f t="shared" si="8"/>
        <v>-6.6564816519669918</v>
      </c>
      <c r="AN20">
        <f t="shared" si="9"/>
        <v>94.928897618826895</v>
      </c>
      <c r="AO20">
        <f t="shared" si="9"/>
        <v>-4.7464448809413451</v>
      </c>
      <c r="AP20">
        <f t="shared" si="9"/>
        <v>-9.7853867877099177</v>
      </c>
      <c r="AQ20">
        <f t="shared" si="9"/>
        <v>-99.084426114801246</v>
      </c>
      <c r="AR20">
        <f t="shared" si="9"/>
        <v>-18.68736016462563</v>
      </c>
      <c r="AS20">
        <f t="shared" si="9"/>
        <v>6.7915404328859896</v>
      </c>
      <c r="AT20">
        <f t="shared" si="9"/>
        <v>10.247475257649914</v>
      </c>
      <c r="AU20">
        <f t="shared" si="9"/>
        <v>-1.6483444740897288</v>
      </c>
      <c r="AW20">
        <v>17</v>
      </c>
      <c r="AX20">
        <f>(R20*SUMPRODUCT(K21:$K$23, X21:$X$23)-$AZ$3*SUMPRODUCT(K20:$K$22, W21:$W$23))/Z20</f>
        <v>116.39128200682615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485.05439630681775</v>
      </c>
      <c r="P21">
        <f t="shared" si="22"/>
        <v>24.252719815340889</v>
      </c>
      <c r="Q21" s="4">
        <f t="shared" si="23"/>
        <v>50</v>
      </c>
      <c r="R21">
        <f t="shared" si="0"/>
        <v>100000</v>
      </c>
      <c r="S21">
        <f t="shared" si="1"/>
        <v>80.70306983624225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91.986735583341186</v>
      </c>
      <c r="AC21">
        <f t="shared" si="2"/>
        <v>62.810438444065959</v>
      </c>
      <c r="AE21">
        <f t="shared" si="3"/>
        <v>377.5132639077259</v>
      </c>
      <c r="AF21">
        <f t="shared" si="4"/>
        <v>-18.875663195386295</v>
      </c>
      <c r="AG21">
        <f t="shared" si="4"/>
        <v>-38.914528636591569</v>
      </c>
      <c r="AH21">
        <f t="shared" si="5"/>
        <v>-412.94389505458793</v>
      </c>
      <c r="AI21">
        <f t="shared" si="6"/>
        <v>-93.220822978839919</v>
      </c>
      <c r="AJ21">
        <f t="shared" si="7"/>
        <v>29.176297139275228</v>
      </c>
      <c r="AK21">
        <f t="shared" si="24"/>
        <v>38.560825705494004</v>
      </c>
      <c r="AL21">
        <f t="shared" si="8"/>
        <v>-25.483700134070695</v>
      </c>
      <c r="AN21">
        <f t="shared" si="9"/>
        <v>86.114606081015594</v>
      </c>
      <c r="AO21">
        <f t="shared" si="9"/>
        <v>-4.3057303040507797</v>
      </c>
      <c r="AP21">
        <f t="shared" si="9"/>
        <v>-8.8767988432522529</v>
      </c>
      <c r="AQ21">
        <f t="shared" si="9"/>
        <v>-94.196692556153465</v>
      </c>
      <c r="AR21">
        <f t="shared" si="9"/>
        <v>-21.26461562244091</v>
      </c>
      <c r="AS21">
        <f t="shared" si="9"/>
        <v>6.6554094259995864</v>
      </c>
      <c r="AT21">
        <f t="shared" si="9"/>
        <v>8.7961156156859435</v>
      </c>
      <c r="AU21">
        <f t="shared" si="9"/>
        <v>-5.8130905807553823</v>
      </c>
      <c r="AW21">
        <v>18</v>
      </c>
      <c r="AX21">
        <f>(R21*SUMPRODUCT(K22:$K$23, X22:$X$23)-$AZ$3*SUMPRODUCT(K21:$K$22, W22:$W$23))/Z21</f>
        <v>80.70306983624225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485.05439630681775</v>
      </c>
      <c r="P22">
        <f t="shared" si="22"/>
        <v>24.252719815340889</v>
      </c>
      <c r="Q22" s="4">
        <f t="shared" si="23"/>
        <v>50</v>
      </c>
      <c r="R22">
        <f t="shared" si="0"/>
        <v>100000</v>
      </c>
      <c r="S22">
        <f t="shared" si="1"/>
        <v>41.817466648853681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62.810438444065959</v>
      </c>
      <c r="AC22">
        <f t="shared" si="2"/>
        <v>32.042065450952286</v>
      </c>
      <c r="AE22">
        <f t="shared" si="3"/>
        <v>371.66633847632301</v>
      </c>
      <c r="AF22">
        <f t="shared" si="4"/>
        <v>-18.583316923816152</v>
      </c>
      <c r="AG22">
        <f t="shared" si="4"/>
        <v>-38.311820417068034</v>
      </c>
      <c r="AH22">
        <f t="shared" si="5"/>
        <v>-427.12586631522902</v>
      </c>
      <c r="AI22">
        <f t="shared" si="6"/>
        <v>-112.35466517979017</v>
      </c>
      <c r="AJ22">
        <f t="shared" si="7"/>
        <v>30.768372993113672</v>
      </c>
      <c r="AK22">
        <f t="shared" si="24"/>
        <v>35.588835158826733</v>
      </c>
      <c r="AL22">
        <f t="shared" si="8"/>
        <v>-45.997457027849769</v>
      </c>
      <c r="AN22">
        <f t="shared" si="9"/>
        <v>78.097871962461099</v>
      </c>
      <c r="AO22">
        <f t="shared" si="9"/>
        <v>-3.9048935981230559</v>
      </c>
      <c r="AP22">
        <f t="shared" si="9"/>
        <v>-8.0504240923383819</v>
      </c>
      <c r="AQ22">
        <f t="shared" si="9"/>
        <v>-89.751526479622484</v>
      </c>
      <c r="AR22">
        <f t="shared" si="9"/>
        <v>-23.608972207622806</v>
      </c>
      <c r="AS22">
        <f t="shared" si="9"/>
        <v>6.4653271113023258</v>
      </c>
      <c r="AT22">
        <f t="shared" si="9"/>
        <v>7.4782459528662608</v>
      </c>
      <c r="AU22">
        <f t="shared" si="9"/>
        <v>-9.6653991434542181</v>
      </c>
      <c r="AW22">
        <v>19</v>
      </c>
      <c r="AX22">
        <f>(R22*SUMPRODUCT(K23:$K$23, X23:$X$23)-$AZ$3*SUMPRODUCT(K22:$K$22, W23:$W$23))/Z22</f>
        <v>41.817466648853681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485.05439630681775</v>
      </c>
      <c r="P23">
        <f t="shared" si="22"/>
        <v>24.252719815340889</v>
      </c>
      <c r="Q23" s="4">
        <f t="shared" si="23"/>
        <v>50</v>
      </c>
      <c r="R23">
        <f t="shared" si="0"/>
        <v>100000</v>
      </c>
      <c r="S23">
        <f t="shared" si="1"/>
        <v>42.487364931732301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32.042065450952286</v>
      </c>
      <c r="AC23">
        <f t="shared" si="2"/>
        <v>32.042065450952286</v>
      </c>
      <c r="AE23">
        <f t="shared" si="3"/>
        <v>365.80627531756687</v>
      </c>
      <c r="AF23">
        <f t="shared" si="4"/>
        <v>-18.290313765878345</v>
      </c>
      <c r="AG23">
        <f t="shared" si="4"/>
        <v>-37.707757944552128</v>
      </c>
      <c r="AH23">
        <f t="shared" si="5"/>
        <v>-441.88853669046284</v>
      </c>
      <c r="AI23">
        <f t="shared" si="6"/>
        <v>-132.08033308332642</v>
      </c>
      <c r="AJ23">
        <f t="shared" si="7"/>
        <v>0</v>
      </c>
      <c r="AK23">
        <f t="shared" si="24"/>
        <v>32.479539486669985</v>
      </c>
      <c r="AL23">
        <f t="shared" si="8"/>
        <v>-99.600793596656445</v>
      </c>
      <c r="AN23">
        <f t="shared" si="9"/>
        <v>70.807374190960161</v>
      </c>
      <c r="AO23">
        <f t="shared" si="9"/>
        <v>-3.5403687095480079</v>
      </c>
      <c r="AP23">
        <f t="shared" si="9"/>
        <v>-7.2989106716776826</v>
      </c>
      <c r="AQ23">
        <f t="shared" si="9"/>
        <v>-85.534254274272854</v>
      </c>
      <c r="AR23">
        <f t="shared" si="9"/>
        <v>-25.566159464538391</v>
      </c>
      <c r="AS23">
        <f t="shared" si="9"/>
        <v>0</v>
      </c>
      <c r="AT23">
        <f t="shared" si="9"/>
        <v>6.2869093866314714</v>
      </c>
      <c r="AU23">
        <f t="shared" si="9"/>
        <v>-19.279250077906919</v>
      </c>
      <c r="AW23">
        <v>20</v>
      </c>
      <c r="AX23">
        <f>(R23*SUMPRODUCT(K$23:$K24, X$23:$X24)-$AZ$3*SUMPRODUCT(K$22:$K23, W$23:$W24))/Z23</f>
        <v>42.487364931732301</v>
      </c>
    </row>
    <row r="25" spans="5:50" x14ac:dyDescent="0.25">
      <c r="AN25" s="8">
        <f t="shared" ref="AN25:AU25" si="25">SUM(AN3:AN23)</f>
        <v>4163.9886323593855</v>
      </c>
      <c r="AO25" s="8">
        <f t="shared" si="25"/>
        <v>-571.99022884808267</v>
      </c>
      <c r="AP25" s="8">
        <f t="shared" si="25"/>
        <v>-779.2290374093925</v>
      </c>
      <c r="AQ25" s="8">
        <f t="shared" si="25"/>
        <v>-3105.6402089007929</v>
      </c>
      <c r="AR25" s="8">
        <f t="shared" si="25"/>
        <v>-292.87084279888211</v>
      </c>
      <c r="AS25" s="8">
        <f t="shared" si="25"/>
        <v>-122.74536340707711</v>
      </c>
      <c r="AT25" s="8">
        <f t="shared" si="25"/>
        <v>415.61620620595937</v>
      </c>
      <c r="AU25" s="9">
        <f t="shared" si="25"/>
        <v>1.5987211554602254E-13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1029A-1ED9-4BA8-B25B-D1D14D0FF75E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683.93550168418051</v>
      </c>
      <c r="K3">
        <v>1</v>
      </c>
      <c r="L3" s="2">
        <v>0</v>
      </c>
      <c r="O3">
        <f>$C$3</f>
        <v>683.93550168418051</v>
      </c>
      <c r="P3">
        <f>O3*B5</f>
        <v>547.14840134734447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683.93550168418051</v>
      </c>
      <c r="AF3">
        <f t="shared" ref="AF3:AG23" si="4">-$Z3*P3</f>
        <v>-547.14840134734447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-263.21289966316397</v>
      </c>
      <c r="AJ3">
        <f t="shared" ref="AJ3:AJ23" si="7">AB3-AC3</f>
        <v>0</v>
      </c>
      <c r="AL3">
        <f t="shared" ref="AL3:AL23" si="8">SUM(AI3:AK3)</f>
        <v>-263.21289966316397</v>
      </c>
      <c r="AN3">
        <f t="shared" ref="AN3:AU23" si="9">AE3*$K3</f>
        <v>683.93550168418051</v>
      </c>
      <c r="AO3">
        <f t="shared" si="9"/>
        <v>-547.14840134734447</v>
      </c>
      <c r="AP3">
        <f t="shared" si="9"/>
        <v>-400</v>
      </c>
      <c r="AQ3">
        <f t="shared" si="9"/>
        <v>0</v>
      </c>
      <c r="AR3">
        <f t="shared" si="9"/>
        <v>-263.21289966316397</v>
      </c>
      <c r="AS3">
        <f t="shared" si="9"/>
        <v>0</v>
      </c>
      <c r="AT3">
        <f t="shared" si="9"/>
        <v>0</v>
      </c>
      <c r="AU3">
        <f t="shared" si="9"/>
        <v>-263.21289966316397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499.89648040733215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147.09810752007274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145.06050453470471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-145.06050453470471</v>
      </c>
      <c r="AK4">
        <f>H4*SUM(AB4, AE4:AF4)</f>
        <v>0</v>
      </c>
      <c r="AL4">
        <f t="shared" si="8"/>
        <v>-530.26050453470475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-354.83597587262756</v>
      </c>
      <c r="AR4">
        <f t="shared" si="9"/>
        <v>-354.83597587262756</v>
      </c>
      <c r="AS4">
        <f t="shared" si="9"/>
        <v>-133.62587146196174</v>
      </c>
      <c r="AT4">
        <f t="shared" si="9"/>
        <v>0</v>
      </c>
      <c r="AU4">
        <f t="shared" si="9"/>
        <v>-488.46184733458932</v>
      </c>
      <c r="AW4">
        <v>1</v>
      </c>
      <c r="AX4">
        <f>(R4*SUMPRODUCT(K5:$K$23, X5:$X$23)-$AZ$3*SUMPRODUCT(K4:$K$22, W5:$W$23))/Z4</f>
        <v>147.09810752007274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683.93550168418051</v>
      </c>
      <c r="P5">
        <f t="shared" ref="P5:P23" si="22">O5*$C$5</f>
        <v>34.19677508420903</v>
      </c>
      <c r="Q5" s="4">
        <f t="shared" ref="Q5:Q23" si="23">$C$8</f>
        <v>50</v>
      </c>
      <c r="R5">
        <f t="shared" si="0"/>
        <v>100000</v>
      </c>
      <c r="S5">
        <f t="shared" si="1"/>
        <v>271.54397908940274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145.06050453470471</v>
      </c>
      <c r="AC5">
        <f t="shared" si="2"/>
        <v>264.0322572518221</v>
      </c>
      <c r="AE5">
        <f t="shared" si="3"/>
        <v>665.01579202710775</v>
      </c>
      <c r="AF5">
        <f t="shared" si="4"/>
        <v>-33.250789601355393</v>
      </c>
      <c r="AG5">
        <f t="shared" si="4"/>
        <v>-48.616849862999999</v>
      </c>
      <c r="AH5">
        <f t="shared" si="5"/>
        <v>-394.95227399999999</v>
      </c>
      <c r="AI5">
        <f t="shared" si="6"/>
        <v>188.19587856275234</v>
      </c>
      <c r="AJ5">
        <f t="shared" si="7"/>
        <v>-118.9717527171174</v>
      </c>
      <c r="AK5">
        <f>H5*SUM(AB5, AE5:AF5)</f>
        <v>66.474512281620235</v>
      </c>
      <c r="AL5">
        <f t="shared" si="8"/>
        <v>135.69863812725518</v>
      </c>
      <c r="AN5">
        <f t="shared" si="9"/>
        <v>564.30603170711379</v>
      </c>
      <c r="AO5">
        <f t="shared" si="9"/>
        <v>-28.215301585355697</v>
      </c>
      <c r="AP5">
        <f t="shared" si="9"/>
        <v>-41.254331023723651</v>
      </c>
      <c r="AQ5">
        <f t="shared" si="9"/>
        <v>-335.14083894951443</v>
      </c>
      <c r="AR5">
        <f t="shared" si="9"/>
        <v>159.69556014852</v>
      </c>
      <c r="AS5">
        <f t="shared" si="9"/>
        <v>-100.95471185186517</v>
      </c>
      <c r="AT5">
        <f t="shared" si="9"/>
        <v>56.407635254739681</v>
      </c>
      <c r="AU5">
        <f t="shared" si="9"/>
        <v>115.14848355139453</v>
      </c>
      <c r="AW5">
        <v>2</v>
      </c>
      <c r="AX5">
        <f>(R5*SUMPRODUCT(K6:$K$23, X6:$X$23)-$AZ$3*SUMPRODUCT(K5:$K$22, W6:$W$23))/Z5</f>
        <v>271.54397908940274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683.93550168418051</v>
      </c>
      <c r="P6">
        <f t="shared" si="22"/>
        <v>34.19677508420903</v>
      </c>
      <c r="Q6" s="4">
        <f t="shared" si="23"/>
        <v>50</v>
      </c>
      <c r="R6">
        <f t="shared" si="0"/>
        <v>100000</v>
      </c>
      <c r="S6">
        <f t="shared" si="1"/>
        <v>375.56797519666992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264.0322572518221</v>
      </c>
      <c r="AC6">
        <f t="shared" si="2"/>
        <v>360.00624705145947</v>
      </c>
      <c r="AE6">
        <f t="shared" si="3"/>
        <v>655.59650834883575</v>
      </c>
      <c r="AF6">
        <f t="shared" si="4"/>
        <v>-32.779825417441792</v>
      </c>
      <c r="AG6">
        <f t="shared" si="4"/>
        <v>-47.928240801540468</v>
      </c>
      <c r="AH6">
        <f t="shared" si="5"/>
        <v>-404.88112565906403</v>
      </c>
      <c r="AI6">
        <f t="shared" si="6"/>
        <v>170.00731647078948</v>
      </c>
      <c r="AJ6">
        <f t="shared" si="7"/>
        <v>-95.973989799637366</v>
      </c>
      <c r="AK6">
        <f>H6*SUM(AB6, AE6:AF6)</f>
        <v>75.889437509358174</v>
      </c>
      <c r="AL6">
        <f t="shared" si="8"/>
        <v>149.92276418051028</v>
      </c>
      <c r="AN6">
        <f t="shared" si="9"/>
        <v>512.46089718048574</v>
      </c>
      <c r="AO6">
        <f t="shared" si="9"/>
        <v>-25.62304485902429</v>
      </c>
      <c r="AP6">
        <f t="shared" si="9"/>
        <v>-37.46412460813621</v>
      </c>
      <c r="AQ6">
        <f t="shared" si="9"/>
        <v>-316.48390780673293</v>
      </c>
      <c r="AR6">
        <f t="shared" si="9"/>
        <v>132.88981990659235</v>
      </c>
      <c r="AS6">
        <f t="shared" si="9"/>
        <v>-75.020101987094876</v>
      </c>
      <c r="AT6">
        <f t="shared" si="9"/>
        <v>59.320586271144322</v>
      </c>
      <c r="AU6">
        <f t="shared" si="9"/>
        <v>117.1903041906418</v>
      </c>
      <c r="AW6">
        <v>3</v>
      </c>
      <c r="AX6">
        <f>(R6*SUMPRODUCT(K7:$K$23, X7:$X$23)-$AZ$3*SUMPRODUCT(K6:$K$22, W7:$W$23))/Z6</f>
        <v>375.56797519666992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683.93550168418051</v>
      </c>
      <c r="P7">
        <f t="shared" si="22"/>
        <v>34.19677508420903</v>
      </c>
      <c r="Q7" s="4">
        <f t="shared" si="23"/>
        <v>50</v>
      </c>
      <c r="R7">
        <f t="shared" si="0"/>
        <v>100000</v>
      </c>
      <c r="S7">
        <f t="shared" si="1"/>
        <v>460.78429374064439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360.00624705145947</v>
      </c>
      <c r="AC7">
        <f t="shared" si="2"/>
        <v>435.35996250481639</v>
      </c>
      <c r="AE7">
        <f t="shared" si="3"/>
        <v>646.19853240165526</v>
      </c>
      <c r="AF7">
        <f t="shared" si="4"/>
        <v>-32.309926620082763</v>
      </c>
      <c r="AG7">
        <f t="shared" si="4"/>
        <v>-47.241189469650386</v>
      </c>
      <c r="AH7">
        <f t="shared" si="5"/>
        <v>-415.53784774935588</v>
      </c>
      <c r="AI7">
        <f t="shared" si="6"/>
        <v>151.10956856256627</v>
      </c>
      <c r="AJ7">
        <f t="shared" si="7"/>
        <v>-75.353715453356926</v>
      </c>
      <c r="AK7">
        <f>H7*SUM(AB7, AE7:AF7)</f>
        <v>83.338130346628219</v>
      </c>
      <c r="AL7">
        <f t="shared" si="8"/>
        <v>159.09398345583756</v>
      </c>
      <c r="AN7">
        <f t="shared" si="9"/>
        <v>465.29826692232626</v>
      </c>
      <c r="AO7">
        <f t="shared" si="9"/>
        <v>-23.264913346116312</v>
      </c>
      <c r="AP7">
        <f t="shared" si="9"/>
        <v>-34.016238795656648</v>
      </c>
      <c r="AQ7">
        <f t="shared" si="9"/>
        <v>-299.20996520962308</v>
      </c>
      <c r="AR7">
        <f t="shared" si="9"/>
        <v>108.80714957093025</v>
      </c>
      <c r="AS7">
        <f t="shared" si="9"/>
        <v>-54.258794238195144</v>
      </c>
      <c r="AT7">
        <f t="shared" si="9"/>
        <v>60.008009418892492</v>
      </c>
      <c r="AU7">
        <f t="shared" si="9"/>
        <v>114.5563647516276</v>
      </c>
      <c r="AW7">
        <v>4</v>
      </c>
      <c r="AX7">
        <f>(R7*SUMPRODUCT(K8:$K$23, X8:$X$23)-$AZ$3*SUMPRODUCT(K7:$K$22, W8:$W$23))/Z7</f>
        <v>460.78429374064439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683.93550168418051</v>
      </c>
      <c r="P8">
        <f t="shared" si="22"/>
        <v>34.19677508420903</v>
      </c>
      <c r="Q8" s="4">
        <f t="shared" si="23"/>
        <v>50</v>
      </c>
      <c r="R8">
        <f t="shared" si="0"/>
        <v>100000</v>
      </c>
      <c r="S8">
        <f t="shared" si="1"/>
        <v>528.4694434523567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435.35996250481639</v>
      </c>
      <c r="AC8">
        <f t="shared" si="2"/>
        <v>492.05951502897682</v>
      </c>
      <c r="AE8">
        <f t="shared" si="3"/>
        <v>636.81443731411832</v>
      </c>
      <c r="AF8">
        <f t="shared" si="4"/>
        <v>-31.840721865705923</v>
      </c>
      <c r="AG8">
        <f t="shared" si="4"/>
        <v>-46.555152916172119</v>
      </c>
      <c r="AH8">
        <f t="shared" si="5"/>
        <v>-427.24931756351805</v>
      </c>
      <c r="AI8">
        <f t="shared" si="6"/>
        <v>131.16924496872218</v>
      </c>
      <c r="AJ8">
        <f t="shared" si="7"/>
        <v>-56.699552524160424</v>
      </c>
      <c r="AK8">
        <f t="shared" ref="AK8:AK23" si="24">H8*SUM(AB8:AB8, AE8:AF8)</f>
        <v>89.023433489813698</v>
      </c>
      <c r="AL8">
        <f t="shared" si="8"/>
        <v>163.49312593437546</v>
      </c>
      <c r="AN8">
        <f t="shared" si="9"/>
        <v>422.39594010354011</v>
      </c>
      <c r="AO8">
        <f t="shared" si="9"/>
        <v>-21.119797005177009</v>
      </c>
      <c r="AP8">
        <f t="shared" si="9"/>
        <v>-30.879808042088523</v>
      </c>
      <c r="AQ8">
        <f t="shared" si="9"/>
        <v>-283.3924084887218</v>
      </c>
      <c r="AR8">
        <f t="shared" si="9"/>
        <v>87.00392656755271</v>
      </c>
      <c r="AS8">
        <f t="shared" si="9"/>
        <v>-37.608539298990891</v>
      </c>
      <c r="AT8">
        <f t="shared" si="9"/>
        <v>59.048813401236565</v>
      </c>
      <c r="AU8">
        <f t="shared" si="9"/>
        <v>108.44420066979839</v>
      </c>
      <c r="AW8">
        <v>5</v>
      </c>
      <c r="AX8">
        <f>(R8*SUMPRODUCT(K9:$K$23, X9:$X$23)-$AZ$3*SUMPRODUCT(K8:$K$22, W9:$W$23))/Z8</f>
        <v>528.4694434523567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683.93550168418051</v>
      </c>
      <c r="P9">
        <f t="shared" si="22"/>
        <v>34.19677508420903</v>
      </c>
      <c r="Q9" s="4">
        <f t="shared" si="23"/>
        <v>50</v>
      </c>
      <c r="R9">
        <f t="shared" si="0"/>
        <v>100000</v>
      </c>
      <c r="S9">
        <f t="shared" si="1"/>
        <v>578.5336305348884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492.05951502897682</v>
      </c>
      <c r="AC9">
        <f t="shared" si="2"/>
        <v>530.73060087447084</v>
      </c>
      <c r="AE9">
        <f t="shared" si="3"/>
        <v>627.42333480704713</v>
      </c>
      <c r="AF9">
        <f t="shared" si="4"/>
        <v>-31.371166740352358</v>
      </c>
      <c r="AG9">
        <f t="shared" si="4"/>
        <v>-45.868604076117329</v>
      </c>
      <c r="AH9">
        <f t="shared" si="5"/>
        <v>-441.99462178613817</v>
      </c>
      <c r="AI9">
        <f t="shared" si="6"/>
        <v>108.18894220443929</v>
      </c>
      <c r="AJ9">
        <f t="shared" si="7"/>
        <v>-38.671085845494019</v>
      </c>
      <c r="AK9">
        <f t="shared" si="24"/>
        <v>93.111892945862806</v>
      </c>
      <c r="AL9">
        <f t="shared" si="8"/>
        <v>162.62974930480806</v>
      </c>
      <c r="AN9">
        <f t="shared" si="9"/>
        <v>383.36182876385283</v>
      </c>
      <c r="AO9">
        <f t="shared" si="9"/>
        <v>-19.168091438192643</v>
      </c>
      <c r="AP9">
        <f t="shared" si="9"/>
        <v>-28.026168243922875</v>
      </c>
      <c r="AQ9">
        <f t="shared" si="9"/>
        <v>-270.0630612723877</v>
      </c>
      <c r="AR9">
        <f t="shared" si="9"/>
        <v>66.104507809349613</v>
      </c>
      <c r="AS9">
        <f t="shared" si="9"/>
        <v>-23.628413811819257</v>
      </c>
      <c r="AT9">
        <f t="shared" si="9"/>
        <v>56.892282417847248</v>
      </c>
      <c r="AU9">
        <f t="shared" si="9"/>
        <v>99.368376415377597</v>
      </c>
      <c r="AW9">
        <v>6</v>
      </c>
      <c r="AX9">
        <f>(R9*SUMPRODUCT(K10:$K$23, X10:$X$23)-$AZ$3*SUMPRODUCT(K9:$K$22, W10:$W$23))/Z9</f>
        <v>578.5336305348884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683.93550168418051</v>
      </c>
      <c r="P10">
        <f t="shared" si="22"/>
        <v>34.19677508420903</v>
      </c>
      <c r="Q10" s="4">
        <f t="shared" si="23"/>
        <v>50</v>
      </c>
      <c r="R10">
        <f t="shared" si="0"/>
        <v>100000</v>
      </c>
      <c r="S10">
        <f t="shared" si="1"/>
        <v>612.46298972978036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530.73060087447084</v>
      </c>
      <c r="AC10">
        <f t="shared" si="2"/>
        <v>553.43590516147174</v>
      </c>
      <c r="AE10">
        <f t="shared" si="3"/>
        <v>618.02014128829387</v>
      </c>
      <c r="AF10">
        <f t="shared" si="4"/>
        <v>-30.901007064414696</v>
      </c>
      <c r="AG10">
        <f t="shared" si="4"/>
        <v>-45.18117130682856</v>
      </c>
      <c r="AH10">
        <f t="shared" si="5"/>
        <v>-457.49345705519426</v>
      </c>
      <c r="AI10">
        <f t="shared" si="6"/>
        <v>84.444505861856385</v>
      </c>
      <c r="AJ10">
        <f t="shared" si="7"/>
        <v>-22.705304287000899</v>
      </c>
      <c r="AK10">
        <f t="shared" si="24"/>
        <v>95.656637531836026</v>
      </c>
      <c r="AL10">
        <f t="shared" si="8"/>
        <v>157.39583910669151</v>
      </c>
      <c r="AN10">
        <f t="shared" si="9"/>
        <v>347.85015184268661</v>
      </c>
      <c r="AO10">
        <f t="shared" si="9"/>
        <v>-17.392507592134333</v>
      </c>
      <c r="AP10">
        <f t="shared" si="9"/>
        <v>-25.43004062416054</v>
      </c>
      <c r="AQ10">
        <f t="shared" si="9"/>
        <v>-257.49835300181542</v>
      </c>
      <c r="AR10">
        <f t="shared" si="9"/>
        <v>47.529250624576314</v>
      </c>
      <c r="AS10">
        <f t="shared" si="9"/>
        <v>-12.779589233780957</v>
      </c>
      <c r="AT10">
        <f t="shared" si="9"/>
        <v>53.839953857892581</v>
      </c>
      <c r="AU10">
        <f t="shared" si="9"/>
        <v>88.589615248687934</v>
      </c>
      <c r="AW10">
        <v>7</v>
      </c>
      <c r="AX10">
        <f>(R10*SUMPRODUCT(K11:$K$23, X11:$X$23)-$AZ$3*SUMPRODUCT(K10:$K$22, W11:$W$23))/Z10</f>
        <v>612.46298972978036</v>
      </c>
    </row>
    <row r="11" spans="1:52" x14ac:dyDescent="0.25">
      <c r="A11" t="s">
        <v>33</v>
      </c>
      <c r="C11" s="7">
        <f>AU25</f>
        <v>-5.6843418860808015E-13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683.93550168418051</v>
      </c>
      <c r="P11">
        <f t="shared" si="22"/>
        <v>34.19677508420903</v>
      </c>
      <c r="Q11" s="4">
        <f t="shared" si="23"/>
        <v>50</v>
      </c>
      <c r="R11">
        <f t="shared" si="0"/>
        <v>100000</v>
      </c>
      <c r="S11">
        <f t="shared" si="1"/>
        <v>632.5532059919052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553.43590516147174</v>
      </c>
      <c r="AC11">
        <f t="shared" si="2"/>
        <v>562.88743905747378</v>
      </c>
      <c r="AE11">
        <f t="shared" si="3"/>
        <v>608.61078463717968</v>
      </c>
      <c r="AF11">
        <f t="shared" si="4"/>
        <v>-30.430539231858987</v>
      </c>
      <c r="AG11">
        <f t="shared" si="4"/>
        <v>-44.493287973682101</v>
      </c>
      <c r="AH11">
        <f t="shared" si="5"/>
        <v>-472.14324015635839</v>
      </c>
      <c r="AI11">
        <f t="shared" si="6"/>
        <v>61.543717275280187</v>
      </c>
      <c r="AJ11">
        <f t="shared" si="7"/>
        <v>-9.4515338960020472</v>
      </c>
      <c r="AK11">
        <f t="shared" si="24"/>
        <v>96.834657236301567</v>
      </c>
      <c r="AL11">
        <f t="shared" si="8"/>
        <v>148.92684061557969</v>
      </c>
      <c r="AN11">
        <f t="shared" si="9"/>
        <v>315.55173980250208</v>
      </c>
      <c r="AO11">
        <f t="shared" si="9"/>
        <v>-15.777586990125105</v>
      </c>
      <c r="AP11">
        <f t="shared" si="9"/>
        <v>-23.068822939112007</v>
      </c>
      <c r="AQ11">
        <f t="shared" si="9"/>
        <v>-244.79622219666464</v>
      </c>
      <c r="AR11">
        <f t="shared" si="9"/>
        <v>31.909107676600303</v>
      </c>
      <c r="AS11">
        <f t="shared" si="9"/>
        <v>-4.9004191840993059</v>
      </c>
      <c r="AT11">
        <f t="shared" si="9"/>
        <v>50.206709009124637</v>
      </c>
      <c r="AU11">
        <f t="shared" si="9"/>
        <v>77.215397501625631</v>
      </c>
      <c r="AW11">
        <v>8</v>
      </c>
      <c r="AX11">
        <f>(R11*SUMPRODUCT(K12:$K$23, X12:$X$23)-$AZ$3*SUMPRODUCT(K11:$K$22, W12:$W$23))/Z11</f>
        <v>632.5532059919052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683.93550168418051</v>
      </c>
      <c r="P12">
        <f t="shared" si="22"/>
        <v>34.19677508420903</v>
      </c>
      <c r="Q12" s="4">
        <f t="shared" si="23"/>
        <v>50</v>
      </c>
      <c r="R12">
        <f t="shared" si="0"/>
        <v>100000</v>
      </c>
      <c r="S12">
        <f t="shared" si="1"/>
        <v>639.53226987813514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562.88743905747378</v>
      </c>
      <c r="AC12">
        <f t="shared" si="2"/>
        <v>560.28368124727081</v>
      </c>
      <c r="AE12">
        <f t="shared" si="3"/>
        <v>599.18462080471897</v>
      </c>
      <c r="AF12">
        <f t="shared" si="4"/>
        <v>-29.959231040235956</v>
      </c>
      <c r="AG12">
        <f t="shared" si="4"/>
        <v>-43.804175929545714</v>
      </c>
      <c r="AH12">
        <f t="shared" si="5"/>
        <v>-488.35832879913471</v>
      </c>
      <c r="AI12">
        <f t="shared" si="6"/>
        <v>37.062885035802537</v>
      </c>
      <c r="AJ12">
        <f t="shared" si="7"/>
        <v>2.6037578102029784</v>
      </c>
      <c r="AK12">
        <f t="shared" si="24"/>
        <v>96.877158987952512</v>
      </c>
      <c r="AL12">
        <f t="shared" si="8"/>
        <v>136.54380183395801</v>
      </c>
      <c r="AN12">
        <f t="shared" si="9"/>
        <v>286.17583583257573</v>
      </c>
      <c r="AO12">
        <f t="shared" si="9"/>
        <v>-14.30879179162879</v>
      </c>
      <c r="AP12">
        <f t="shared" si="9"/>
        <v>-20.921259031580625</v>
      </c>
      <c r="AQ12">
        <f t="shared" si="9"/>
        <v>-233.24422569824333</v>
      </c>
      <c r="AR12">
        <f t="shared" si="9"/>
        <v>17.701559311122963</v>
      </c>
      <c r="AS12">
        <f t="shared" si="9"/>
        <v>1.2435775915605176</v>
      </c>
      <c r="AT12">
        <f t="shared" si="9"/>
        <v>46.269381729505653</v>
      </c>
      <c r="AU12">
        <f t="shared" si="9"/>
        <v>65.214518632189126</v>
      </c>
      <c r="AW12">
        <v>9</v>
      </c>
      <c r="AX12">
        <f>(R12*SUMPRODUCT(K13:$K$23, X13:$X$23)-$AZ$3*SUMPRODUCT(K12:$K$22, W13:$W$23))/Z12</f>
        <v>639.53226987813514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683.93550168418051</v>
      </c>
      <c r="P13">
        <f t="shared" si="22"/>
        <v>34.19677508420903</v>
      </c>
      <c r="Q13" s="4">
        <f t="shared" si="23"/>
        <v>50</v>
      </c>
      <c r="R13">
        <f t="shared" si="0"/>
        <v>100000</v>
      </c>
      <c r="S13">
        <f t="shared" si="1"/>
        <v>634.56722974302693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560.28368124727081</v>
      </c>
      <c r="AC13">
        <f t="shared" si="2"/>
        <v>547.16848174980782</v>
      </c>
      <c r="AE13">
        <f t="shared" si="3"/>
        <v>589.73727688849101</v>
      </c>
      <c r="AF13">
        <f t="shared" si="4"/>
        <v>-29.486863844424555</v>
      </c>
      <c r="AG13">
        <f t="shared" si="4"/>
        <v>-43.113515487664564</v>
      </c>
      <c r="AH13">
        <f t="shared" si="5"/>
        <v>-505.23736517138036</v>
      </c>
      <c r="AI13">
        <f t="shared" si="6"/>
        <v>11.89953238502153</v>
      </c>
      <c r="AJ13">
        <f t="shared" si="7"/>
        <v>13.115199497462982</v>
      </c>
      <c r="AK13">
        <f t="shared" si="24"/>
        <v>95.886343516698318</v>
      </c>
      <c r="AL13">
        <f t="shared" si="8"/>
        <v>120.90107539918283</v>
      </c>
      <c r="AN13">
        <f t="shared" si="9"/>
        <v>259.46109648093682</v>
      </c>
      <c r="AO13">
        <f t="shared" si="9"/>
        <v>-12.973054824046843</v>
      </c>
      <c r="AP13">
        <f t="shared" si="9"/>
        <v>-18.968243046458177</v>
      </c>
      <c r="AQ13">
        <f t="shared" si="9"/>
        <v>-222.2844746090089</v>
      </c>
      <c r="AR13">
        <f t="shared" si="9"/>
        <v>5.2353240014229065</v>
      </c>
      <c r="AS13">
        <f t="shared" si="9"/>
        <v>5.7701694899327221</v>
      </c>
      <c r="AT13">
        <f t="shared" si="9"/>
        <v>42.186201892566565</v>
      </c>
      <c r="AU13">
        <f t="shared" si="9"/>
        <v>53.191695383922195</v>
      </c>
      <c r="AW13">
        <v>10</v>
      </c>
      <c r="AX13">
        <f>(R13*SUMPRODUCT(K14:$K$23, X14:$X$23)-$AZ$3*SUMPRODUCT(K13:$K$22, W14:$W$23))/Z13</f>
        <v>634.56722974302693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683.93550168418051</v>
      </c>
      <c r="P14">
        <f t="shared" si="22"/>
        <v>34.19677508420903</v>
      </c>
      <c r="Q14" s="4">
        <f t="shared" si="23"/>
        <v>50</v>
      </c>
      <c r="R14">
        <f t="shared" si="0"/>
        <v>100000</v>
      </c>
      <c r="S14">
        <f t="shared" si="1"/>
        <v>618.11080510330112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547.16848174980782</v>
      </c>
      <c r="AC14">
        <f t="shared" si="2"/>
        <v>524.40936552178778</v>
      </c>
      <c r="AE14">
        <f t="shared" si="3"/>
        <v>580.25548095067791</v>
      </c>
      <c r="AF14">
        <f t="shared" si="4"/>
        <v>-29.012774047533895</v>
      </c>
      <c r="AG14">
        <f t="shared" si="4"/>
        <v>-42.420336385653897</v>
      </c>
      <c r="AH14">
        <f t="shared" si="5"/>
        <v>-524.08789426805049</v>
      </c>
      <c r="AI14">
        <f t="shared" si="6"/>
        <v>-15.265523750560362</v>
      </c>
      <c r="AJ14">
        <f t="shared" si="7"/>
        <v>22.759116228020048</v>
      </c>
      <c r="AK14">
        <f t="shared" si="24"/>
        <v>93.99324223541042</v>
      </c>
      <c r="AL14">
        <f t="shared" si="8"/>
        <v>101.48683471287011</v>
      </c>
      <c r="AN14">
        <f t="shared" si="9"/>
        <v>235.16586736919925</v>
      </c>
      <c r="AO14">
        <f t="shared" si="9"/>
        <v>-11.758293368459963</v>
      </c>
      <c r="AP14">
        <f t="shared" si="9"/>
        <v>-17.192108524130344</v>
      </c>
      <c r="AQ14">
        <f t="shared" si="9"/>
        <v>-212.40227499672582</v>
      </c>
      <c r="AR14">
        <f t="shared" si="9"/>
        <v>-6.1868095201168565</v>
      </c>
      <c r="AS14">
        <f t="shared" si="9"/>
        <v>9.2238117243629976</v>
      </c>
      <c r="AT14">
        <f t="shared" si="9"/>
        <v>38.09356923422564</v>
      </c>
      <c r="AU14">
        <f t="shared" si="9"/>
        <v>41.130571438471783</v>
      </c>
      <c r="AW14">
        <v>11</v>
      </c>
      <c r="AX14">
        <f>(R14*SUMPRODUCT(K15:$K$23, X15:$X$23)-$AZ$3*SUMPRODUCT(K14:$K$22, W15:$W$23))/Z14</f>
        <v>618.11080510330112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683.93550168418051</v>
      </c>
      <c r="P15">
        <f t="shared" si="22"/>
        <v>34.19677508420903</v>
      </c>
      <c r="Q15" s="4">
        <f t="shared" si="23"/>
        <v>50</v>
      </c>
      <c r="R15">
        <f t="shared" si="0"/>
        <v>100000</v>
      </c>
      <c r="S15">
        <f t="shared" si="1"/>
        <v>590.13104960775638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524.40936552178778</v>
      </c>
      <c r="AC15">
        <f t="shared" si="2"/>
        <v>492.44212165350126</v>
      </c>
      <c r="AE15">
        <f t="shared" si="3"/>
        <v>570.71840186577253</v>
      </c>
      <c r="AF15">
        <f t="shared" si="4"/>
        <v>-28.535920093288631</v>
      </c>
      <c r="AG15">
        <f t="shared" si="4"/>
        <v>-41.723115736819288</v>
      </c>
      <c r="AH15">
        <f t="shared" si="5"/>
        <v>-546.03456995613692</v>
      </c>
      <c r="AI15">
        <f t="shared" si="6"/>
        <v>-45.575203920472291</v>
      </c>
      <c r="AJ15">
        <f t="shared" si="7"/>
        <v>31.967243868286516</v>
      </c>
      <c r="AK15">
        <f t="shared" si="24"/>
        <v>91.270397556665415</v>
      </c>
      <c r="AL15">
        <f t="shared" si="8"/>
        <v>77.662437504479641</v>
      </c>
      <c r="AN15">
        <f t="shared" si="9"/>
        <v>213.06802420578194</v>
      </c>
      <c r="AO15">
        <f t="shared" si="9"/>
        <v>-10.653401210289099</v>
      </c>
      <c r="AP15">
        <f t="shared" si="9"/>
        <v>-15.576616777540078</v>
      </c>
      <c r="AQ15">
        <f t="shared" si="9"/>
        <v>-203.85273470815918</v>
      </c>
      <c r="AR15">
        <f t="shared" si="9"/>
        <v>-17.014728490206423</v>
      </c>
      <c r="AS15">
        <f t="shared" si="9"/>
        <v>11.934427675808733</v>
      </c>
      <c r="AT15">
        <f t="shared" si="9"/>
        <v>34.074253103281976</v>
      </c>
      <c r="AU15">
        <f t="shared" si="9"/>
        <v>28.993952288884284</v>
      </c>
      <c r="AW15">
        <v>12</v>
      </c>
      <c r="AX15">
        <f>(R15*SUMPRODUCT(K16:$K$23, X16:$X$23)-$AZ$3*SUMPRODUCT(K15:$K$22, W16:$W$23))/Z15</f>
        <v>590.13104960775638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683.93550168418051</v>
      </c>
      <c r="P16">
        <f t="shared" si="22"/>
        <v>34.19677508420903</v>
      </c>
      <c r="Q16" s="4">
        <f t="shared" si="23"/>
        <v>50</v>
      </c>
      <c r="R16">
        <f t="shared" si="0"/>
        <v>100000</v>
      </c>
      <c r="S16">
        <f t="shared" si="1"/>
        <v>551.4921896981557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492.44212165350126</v>
      </c>
      <c r="AC16">
        <f t="shared" si="2"/>
        <v>452.45889443944486</v>
      </c>
      <c r="AE16">
        <f t="shared" si="3"/>
        <v>561.11891834639027</v>
      </c>
      <c r="AF16">
        <f t="shared" si="4"/>
        <v>-28.055945917319516</v>
      </c>
      <c r="AG16">
        <f t="shared" si="4"/>
        <v>-41.021332930125986</v>
      </c>
      <c r="AH16">
        <f t="shared" si="5"/>
        <v>-569.10329865021504</v>
      </c>
      <c r="AI16">
        <f t="shared" si="6"/>
        <v>-77.061659151270248</v>
      </c>
      <c r="AJ16">
        <f t="shared" si="7"/>
        <v>39.983227214056399</v>
      </c>
      <c r="AK16">
        <f t="shared" si="24"/>
        <v>87.754521910833859</v>
      </c>
      <c r="AL16">
        <f t="shared" si="8"/>
        <v>50.676089973620009</v>
      </c>
      <c r="AN16">
        <f t="shared" si="9"/>
        <v>192.97128153511764</v>
      </c>
      <c r="AO16">
        <f t="shared" si="9"/>
        <v>-9.648564076755882</v>
      </c>
      <c r="AP16">
        <f t="shared" si="9"/>
        <v>-14.107418101555545</v>
      </c>
      <c r="AQ16">
        <f t="shared" si="9"/>
        <v>-195.71714528897823</v>
      </c>
      <c r="AR16">
        <f t="shared" si="9"/>
        <v>-26.501845932172017</v>
      </c>
      <c r="AS16">
        <f t="shared" si="9"/>
        <v>13.750408947436783</v>
      </c>
      <c r="AT16">
        <f t="shared" si="9"/>
        <v>30.179168799975123</v>
      </c>
      <c r="AU16">
        <f t="shared" si="9"/>
        <v>17.427731815239888</v>
      </c>
      <c r="AW16">
        <v>13</v>
      </c>
      <c r="AX16">
        <f>(R16*SUMPRODUCT(K17:$K$23, X17:$X$23)-$AZ$3*SUMPRODUCT(K16:$K$22, W17:$W$23))/Z16</f>
        <v>551.4921896981557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683.93550168418051</v>
      </c>
      <c r="P17">
        <f t="shared" si="22"/>
        <v>34.19677508420903</v>
      </c>
      <c r="Q17" s="4">
        <f t="shared" si="23"/>
        <v>50</v>
      </c>
      <c r="R17">
        <f t="shared" si="0"/>
        <v>100000</v>
      </c>
      <c r="S17">
        <f t="shared" si="1"/>
        <v>503.12801212025659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452.45889443944486</v>
      </c>
      <c r="AC17">
        <f t="shared" si="2"/>
        <v>405.66867908110646</v>
      </c>
      <c r="AE17">
        <f t="shared" si="3"/>
        <v>551.4525227400369</v>
      </c>
      <c r="AF17">
        <f t="shared" si="4"/>
        <v>-27.572626137001848</v>
      </c>
      <c r="AG17">
        <f t="shared" si="4"/>
        <v>-40.314658427738706</v>
      </c>
      <c r="AH17">
        <f t="shared" si="5"/>
        <v>-592.92234617204099</v>
      </c>
      <c r="AI17">
        <f t="shared" si="6"/>
        <v>-109.35710799674467</v>
      </c>
      <c r="AJ17">
        <f t="shared" si="7"/>
        <v>46.790215358338401</v>
      </c>
      <c r="AK17">
        <f t="shared" si="24"/>
        <v>83.547263027087098</v>
      </c>
      <c r="AL17">
        <f t="shared" si="8"/>
        <v>20.980370388680825</v>
      </c>
      <c r="AN17">
        <f t="shared" si="9"/>
        <v>174.69773102853807</v>
      </c>
      <c r="AO17">
        <f t="shared" si="9"/>
        <v>-8.7348865514269036</v>
      </c>
      <c r="AP17">
        <f t="shared" si="9"/>
        <v>-12.771506274959236</v>
      </c>
      <c r="AQ17">
        <f t="shared" si="9"/>
        <v>-187.83518849038464</v>
      </c>
      <c r="AR17">
        <f t="shared" si="9"/>
        <v>-34.643850288232727</v>
      </c>
      <c r="AS17">
        <f t="shared" si="9"/>
        <v>14.822934197168935</v>
      </c>
      <c r="AT17">
        <f t="shared" si="9"/>
        <v>26.467405048679293</v>
      </c>
      <c r="AU17">
        <f t="shared" si="9"/>
        <v>6.6464889576155031</v>
      </c>
      <c r="AW17">
        <v>14</v>
      </c>
      <c r="AX17">
        <f>(R17*SUMPRODUCT(K18:$K$23, X18:$X$23)-$AZ$3*SUMPRODUCT(K17:$K$22, W18:$W$23))/Z17</f>
        <v>503.12801212025659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683.93550168418051</v>
      </c>
      <c r="P18">
        <f t="shared" si="22"/>
        <v>34.19677508420903</v>
      </c>
      <c r="Q18" s="4">
        <f t="shared" si="23"/>
        <v>50</v>
      </c>
      <c r="R18">
        <f t="shared" si="0"/>
        <v>100000</v>
      </c>
      <c r="S18">
        <f t="shared" si="1"/>
        <v>445.06883652627363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405.66867908110646</v>
      </c>
      <c r="AC18">
        <f t="shared" si="2"/>
        <v>352.50923587625863</v>
      </c>
      <c r="AE18">
        <f t="shared" si="3"/>
        <v>541.69953342285669</v>
      </c>
      <c r="AF18">
        <f t="shared" si="4"/>
        <v>-27.084976671142837</v>
      </c>
      <c r="AG18">
        <f t="shared" si="4"/>
        <v>-39.60165337878572</v>
      </c>
      <c r="AH18">
        <f t="shared" si="5"/>
        <v>-619.71692935119938</v>
      </c>
      <c r="AI18">
        <f t="shared" si="6"/>
        <v>-144.70402597827126</v>
      </c>
      <c r="AJ18">
        <f t="shared" si="7"/>
        <v>53.159443204847832</v>
      </c>
      <c r="AK18">
        <f t="shared" si="24"/>
        <v>78.750477056686108</v>
      </c>
      <c r="AL18">
        <f t="shared" si="8"/>
        <v>-12.79410571673732</v>
      </c>
      <c r="AN18">
        <f t="shared" si="9"/>
        <v>158.08074172654361</v>
      </c>
      <c r="AO18">
        <f t="shared" si="9"/>
        <v>-7.9040370863271807</v>
      </c>
      <c r="AP18">
        <f t="shared" si="9"/>
        <v>-11.556699523366767</v>
      </c>
      <c r="AQ18">
        <f t="shared" si="9"/>
        <v>-180.84806393189339</v>
      </c>
      <c r="AR18">
        <f t="shared" si="9"/>
        <v>-42.228058815043759</v>
      </c>
      <c r="AS18">
        <f t="shared" si="9"/>
        <v>15.513183403524478</v>
      </c>
      <c r="AT18">
        <f t="shared" si="9"/>
        <v>22.98125262500885</v>
      </c>
      <c r="AU18">
        <f t="shared" si="9"/>
        <v>-3.7336227865104323</v>
      </c>
      <c r="AW18">
        <v>15</v>
      </c>
      <c r="AX18">
        <f>(R18*SUMPRODUCT(K19:$K$23, X19:$X$23)-$AZ$3*SUMPRODUCT(K18:$K$22, W19:$W$23))/Z18</f>
        <v>445.06883652627363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683.93550168418051</v>
      </c>
      <c r="P19">
        <f t="shared" si="22"/>
        <v>34.19677508420903</v>
      </c>
      <c r="Q19" s="4">
        <f t="shared" si="23"/>
        <v>50</v>
      </c>
      <c r="R19">
        <f t="shared" si="0"/>
        <v>100000</v>
      </c>
      <c r="S19">
        <f t="shared" si="1"/>
        <v>377.30535247551086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352.50923587625863</v>
      </c>
      <c r="AC19">
        <f t="shared" si="2"/>
        <v>293.39856187261057</v>
      </c>
      <c r="AE19">
        <f t="shared" si="3"/>
        <v>531.83897681596034</v>
      </c>
      <c r="AF19">
        <f t="shared" si="4"/>
        <v>-26.591948840798022</v>
      </c>
      <c r="AG19">
        <f t="shared" si="4"/>
        <v>-38.880784482331684</v>
      </c>
      <c r="AH19">
        <f t="shared" si="5"/>
        <v>-649.70472533235852</v>
      </c>
      <c r="AI19">
        <f t="shared" si="6"/>
        <v>-183.3384818395279</v>
      </c>
      <c r="AJ19">
        <f t="shared" si="7"/>
        <v>59.110674003648057</v>
      </c>
      <c r="AK19">
        <f t="shared" si="24"/>
        <v>73.3999190102938</v>
      </c>
      <c r="AL19">
        <f t="shared" si="8"/>
        <v>-50.827888825586044</v>
      </c>
      <c r="AN19">
        <f t="shared" si="9"/>
        <v>142.96905040374597</v>
      </c>
      <c r="AO19">
        <f t="shared" si="9"/>
        <v>-7.1484525201872993</v>
      </c>
      <c r="AP19">
        <f t="shared" si="9"/>
        <v>-10.4519395507096</v>
      </c>
      <c r="AQ19">
        <f t="shared" si="9"/>
        <v>-174.65374234077075</v>
      </c>
      <c r="AR19">
        <f t="shared" si="9"/>
        <v>-49.285084007921704</v>
      </c>
      <c r="AS19">
        <f t="shared" si="9"/>
        <v>15.890142128397203</v>
      </c>
      <c r="AT19">
        <f t="shared" si="9"/>
        <v>19.731379568002069</v>
      </c>
      <c r="AU19">
        <f t="shared" si="9"/>
        <v>-13.66356231152243</v>
      </c>
      <c r="AW19">
        <v>16</v>
      </c>
      <c r="AX19">
        <f>(R19*SUMPRODUCT(K20:$K$23, X20:$X$23)-$AZ$3*SUMPRODUCT(K19:$K$22, W20:$W$23))/Z19</f>
        <v>377.30535247551086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683.93550168418051</v>
      </c>
      <c r="P20">
        <f t="shared" si="22"/>
        <v>34.19677508420903</v>
      </c>
      <c r="Q20" s="4">
        <f t="shared" si="23"/>
        <v>50</v>
      </c>
      <c r="R20">
        <f t="shared" si="0"/>
        <v>100000</v>
      </c>
      <c r="S20">
        <f t="shared" si="1"/>
        <v>299.52664368237271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293.39856187261057</v>
      </c>
      <c r="AC20">
        <f t="shared" si="2"/>
        <v>228.53894976691905</v>
      </c>
      <c r="AE20">
        <f t="shared" si="3"/>
        <v>521.84306324670445</v>
      </c>
      <c r="AF20">
        <f t="shared" si="4"/>
        <v>-26.092153162335222</v>
      </c>
      <c r="AG20">
        <f t="shared" si="4"/>
        <v>-38.15002013798626</v>
      </c>
      <c r="AH20">
        <f t="shared" si="5"/>
        <v>-683.9129990442143</v>
      </c>
      <c r="AI20">
        <f t="shared" si="6"/>
        <v>-226.3121090978313</v>
      </c>
      <c r="AJ20">
        <f t="shared" si="7"/>
        <v>64.859612105691525</v>
      </c>
      <c r="AK20">
        <f t="shared" si="24"/>
        <v>67.529098614302683</v>
      </c>
      <c r="AL20">
        <f t="shared" si="8"/>
        <v>-93.923398377837088</v>
      </c>
      <c r="AN20">
        <f t="shared" si="9"/>
        <v>129.2239916849436</v>
      </c>
      <c r="AO20">
        <f t="shared" si="9"/>
        <v>-6.4611995842471801</v>
      </c>
      <c r="AP20">
        <f t="shared" si="9"/>
        <v>-9.447089043245418</v>
      </c>
      <c r="AQ20">
        <f t="shared" si="9"/>
        <v>-169.35736800228995</v>
      </c>
      <c r="AR20">
        <f t="shared" si="9"/>
        <v>-56.041664944838928</v>
      </c>
      <c r="AS20">
        <f t="shared" si="9"/>
        <v>16.061184991688169</v>
      </c>
      <c r="AT20">
        <f t="shared" si="9"/>
        <v>16.722229904780658</v>
      </c>
      <c r="AU20">
        <f t="shared" si="9"/>
        <v>-23.258250048370101</v>
      </c>
      <c r="AW20">
        <v>17</v>
      </c>
      <c r="AX20">
        <f>(R20*SUMPRODUCT(K21:$K$23, X21:$X$23)-$AZ$3*SUMPRODUCT(K20:$K$22, W21:$W$23))/Z20</f>
        <v>299.52664368237271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683.93550168418051</v>
      </c>
      <c r="P21">
        <f t="shared" si="22"/>
        <v>34.19677508420903</v>
      </c>
      <c r="Q21" s="4">
        <f t="shared" si="23"/>
        <v>50</v>
      </c>
      <c r="R21">
        <f t="shared" si="0"/>
        <v>100000</v>
      </c>
      <c r="S21">
        <f t="shared" si="1"/>
        <v>211.2274952488317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228.53894976691905</v>
      </c>
      <c r="AC21">
        <f t="shared" si="2"/>
        <v>158.02745966839205</v>
      </c>
      <c r="AE21">
        <f t="shared" si="3"/>
        <v>511.67860406078506</v>
      </c>
      <c r="AF21">
        <f t="shared" si="4"/>
        <v>-25.583930203039259</v>
      </c>
      <c r="AG21">
        <f t="shared" si="4"/>
        <v>-37.406934045738559</v>
      </c>
      <c r="AH21">
        <f t="shared" si="5"/>
        <v>-723.17178173566754</v>
      </c>
      <c r="AI21">
        <f t="shared" si="6"/>
        <v>-274.4840419236603</v>
      </c>
      <c r="AJ21">
        <f t="shared" si="7"/>
        <v>70.511490098526991</v>
      </c>
      <c r="AK21">
        <f t="shared" si="24"/>
        <v>61.152628440809828</v>
      </c>
      <c r="AL21">
        <f t="shared" si="8"/>
        <v>-142.81992338432349</v>
      </c>
      <c r="AN21">
        <f t="shared" si="9"/>
        <v>116.71908153020182</v>
      </c>
      <c r="AO21">
        <f t="shared" si="9"/>
        <v>-5.8359540765100926</v>
      </c>
      <c r="AP21">
        <f t="shared" si="9"/>
        <v>-8.5329012196897889</v>
      </c>
      <c r="AQ21">
        <f t="shared" si="9"/>
        <v>-164.96282135478822</v>
      </c>
      <c r="AR21">
        <f t="shared" si="9"/>
        <v>-62.612595120786267</v>
      </c>
      <c r="AS21">
        <f t="shared" si="9"/>
        <v>16.084386363453063</v>
      </c>
      <c r="AT21">
        <f t="shared" si="9"/>
        <v>13.949535056035092</v>
      </c>
      <c r="AU21">
        <f t="shared" si="9"/>
        <v>-32.578673701298115</v>
      </c>
      <c r="AW21">
        <v>18</v>
      </c>
      <c r="AX21">
        <f>(R21*SUMPRODUCT(K22:$K$23, X22:$X$23)-$AZ$3*SUMPRODUCT(K21:$K$22, W22:$W$23))/Z21</f>
        <v>211.2274952488317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683.93550168418051</v>
      </c>
      <c r="P22">
        <f t="shared" si="22"/>
        <v>34.19677508420903</v>
      </c>
      <c r="Q22" s="4">
        <f t="shared" si="23"/>
        <v>50</v>
      </c>
      <c r="R22">
        <f t="shared" si="0"/>
        <v>100000</v>
      </c>
      <c r="S22">
        <f t="shared" si="1"/>
        <v>111.82773666057457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158.02745966839205</v>
      </c>
      <c r="AC22">
        <f t="shared" si="2"/>
        <v>81.967231683348473</v>
      </c>
      <c r="AE22">
        <f t="shared" si="3"/>
        <v>501.30943714949325</v>
      </c>
      <c r="AF22">
        <f t="shared" si="4"/>
        <v>-25.065471857474666</v>
      </c>
      <c r="AG22">
        <f t="shared" si="4"/>
        <v>-36.648882527301666</v>
      </c>
      <c r="AH22">
        <f t="shared" si="5"/>
        <v>-767.96435595901255</v>
      </c>
      <c r="AI22">
        <f t="shared" si="6"/>
        <v>-328.36927319429566</v>
      </c>
      <c r="AJ22">
        <f t="shared" si="7"/>
        <v>76.060227985043582</v>
      </c>
      <c r="AK22">
        <f t="shared" si="24"/>
        <v>54.275874376712267</v>
      </c>
      <c r="AL22">
        <f t="shared" si="8"/>
        <v>-198.03317083253981</v>
      </c>
      <c r="AN22">
        <f t="shared" si="9"/>
        <v>105.33964522205095</v>
      </c>
      <c r="AO22">
        <f t="shared" si="9"/>
        <v>-5.2669822611025481</v>
      </c>
      <c r="AP22">
        <f t="shared" si="9"/>
        <v>-7.700992634733371</v>
      </c>
      <c r="AQ22">
        <f t="shared" si="9"/>
        <v>-161.37157373277068</v>
      </c>
      <c r="AR22">
        <f t="shared" si="9"/>
        <v>-68.999903406555674</v>
      </c>
      <c r="AS22">
        <f t="shared" si="9"/>
        <v>15.982458812287494</v>
      </c>
      <c r="AT22">
        <f t="shared" si="9"/>
        <v>11.404934611782531</v>
      </c>
      <c r="AU22">
        <f t="shared" si="9"/>
        <v>-41.612509982485648</v>
      </c>
      <c r="AW22">
        <v>19</v>
      </c>
      <c r="AX22">
        <f>(R22*SUMPRODUCT(K23:$K$23, X23:$X$23)-$AZ$3*SUMPRODUCT(K22:$K$22, W23:$W$23))/Z22</f>
        <v>111.82773666057457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683.93550168418051</v>
      </c>
      <c r="P23">
        <f t="shared" si="22"/>
        <v>34.19677508420903</v>
      </c>
      <c r="Q23" s="4">
        <f t="shared" si="23"/>
        <v>50</v>
      </c>
      <c r="R23">
        <f t="shared" si="0"/>
        <v>100000</v>
      </c>
      <c r="S23">
        <f t="shared" si="1"/>
        <v>114.25030002224626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81.967231683348473</v>
      </c>
      <c r="AC23">
        <f t="shared" si="2"/>
        <v>81.967231683348473</v>
      </c>
      <c r="AE23">
        <f t="shared" si="3"/>
        <v>490.67967184417546</v>
      </c>
      <c r="AF23">
        <f t="shared" si="4"/>
        <v>-24.533983592208777</v>
      </c>
      <c r="AG23">
        <f t="shared" si="4"/>
        <v>-35.871779622192768</v>
      </c>
      <c r="AH23">
        <f t="shared" si="5"/>
        <v>-821.22815967177587</v>
      </c>
      <c r="AI23">
        <f t="shared" si="6"/>
        <v>-390.95425104200194</v>
      </c>
      <c r="AJ23">
        <f t="shared" si="7"/>
        <v>0</v>
      </c>
      <c r="AK23">
        <f t="shared" si="24"/>
        <v>46.903118784704795</v>
      </c>
      <c r="AL23">
        <f t="shared" si="8"/>
        <v>-344.05113225729713</v>
      </c>
      <c r="AN23">
        <f t="shared" si="9"/>
        <v>94.978521355343176</v>
      </c>
      <c r="AO23">
        <f t="shared" si="9"/>
        <v>-4.748926067767159</v>
      </c>
      <c r="AP23">
        <f t="shared" si="9"/>
        <v>-6.9435291135977035</v>
      </c>
      <c r="AQ23">
        <f t="shared" si="9"/>
        <v>-158.96121395826847</v>
      </c>
      <c r="AR23">
        <f t="shared" si="9"/>
        <v>-75.675147784290161</v>
      </c>
      <c r="AS23">
        <f t="shared" si="9"/>
        <v>0</v>
      </c>
      <c r="AT23">
        <f t="shared" si="9"/>
        <v>9.0788127667534262</v>
      </c>
      <c r="AU23">
        <f t="shared" si="9"/>
        <v>-66.596335017536731</v>
      </c>
      <c r="AW23">
        <v>20</v>
      </c>
      <c r="AX23">
        <f>(R23*SUMPRODUCT(K$23:$K24, X$23:$X24)-$AZ$3*SUMPRODUCT(K$22:$K23, W$23:$W24))/Z23</f>
        <v>114.25030002224626</v>
      </c>
    </row>
    <row r="25" spans="5:50" x14ac:dyDescent="0.25">
      <c r="AN25" s="8">
        <f t="shared" ref="AN25:AU25" si="25">SUM(AN3:AN23)</f>
        <v>5804.0112263816663</v>
      </c>
      <c r="AO25" s="8">
        <f t="shared" si="25"/>
        <v>-803.15218758221863</v>
      </c>
      <c r="AP25" s="8">
        <f t="shared" si="25"/>
        <v>-774.30983711836711</v>
      </c>
      <c r="AQ25" s="8">
        <f t="shared" si="25"/>
        <v>-4626.9115599103689</v>
      </c>
      <c r="AR25" s="8">
        <f t="shared" si="25"/>
        <v>-400.36235822928847</v>
      </c>
      <c r="AS25" s="8">
        <f t="shared" si="25"/>
        <v>-306.49975574218632</v>
      </c>
      <c r="AT25" s="8">
        <f t="shared" si="25"/>
        <v>706.86211397147451</v>
      </c>
      <c r="AU25" s="9">
        <f t="shared" si="25"/>
        <v>-5.6843418860808015E-13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7ABC-7E84-432E-B982-0FFB80418B45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825.34346501892503</v>
      </c>
      <c r="K3">
        <v>1</v>
      </c>
      <c r="L3" s="2">
        <v>0</v>
      </c>
      <c r="O3">
        <f>$C$3</f>
        <v>825.34346501892503</v>
      </c>
      <c r="P3">
        <f>O3*B5</f>
        <v>660.27477201514012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825.34346501892503</v>
      </c>
      <c r="AF3">
        <f t="shared" ref="AF3:AG23" si="4">-$Z3*P3</f>
        <v>-660.27477201514012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-234.93130699621508</v>
      </c>
      <c r="AJ3">
        <f t="shared" ref="AJ3:AJ23" si="7">AB3-AC3</f>
        <v>0</v>
      </c>
      <c r="AL3">
        <f t="shared" ref="AL3:AL23" si="8">SUM(AI3:AK3)</f>
        <v>-234.93130699621508</v>
      </c>
      <c r="AN3">
        <f t="shared" ref="AN3:AU23" si="9">AE3*$K3</f>
        <v>825.34346501892503</v>
      </c>
      <c r="AO3">
        <f t="shared" si="9"/>
        <v>-660.27477201514012</v>
      </c>
      <c r="AP3">
        <f t="shared" si="9"/>
        <v>-400</v>
      </c>
      <c r="AQ3">
        <f t="shared" si="9"/>
        <v>0</v>
      </c>
      <c r="AR3">
        <f t="shared" si="9"/>
        <v>-234.93130699621508</v>
      </c>
      <c r="AS3">
        <f t="shared" si="9"/>
        <v>0</v>
      </c>
      <c r="AT3">
        <f t="shared" si="9"/>
        <v>0</v>
      </c>
      <c r="AU3">
        <f t="shared" si="9"/>
        <v>-234.93130699621508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615.12498890115103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17.737175365883296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17.513775642149994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-17.513775642149994</v>
      </c>
      <c r="AK4">
        <f>G4*MAX(0, SUM(AB4, AE4:AF4))</f>
        <v>0</v>
      </c>
      <c r="AL4">
        <f t="shared" si="8"/>
        <v>-666.26377564214999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-597.61121325900081</v>
      </c>
      <c r="AR4">
        <f t="shared" si="9"/>
        <v>-597.61121325900081</v>
      </c>
      <c r="AS4">
        <f t="shared" si="9"/>
        <v>-16.133223445473902</v>
      </c>
      <c r="AT4">
        <f t="shared" si="9"/>
        <v>0</v>
      </c>
      <c r="AU4">
        <f t="shared" si="9"/>
        <v>-613.74443670447477</v>
      </c>
      <c r="AW4">
        <v>1</v>
      </c>
      <c r="AX4">
        <f>(R4*SUMPRODUCT(K5:$K$23, X5:$X$23)-$AZ$3*SUMPRODUCT(K4:$K$22, W5:$W$23))/Z4</f>
        <v>17.737175365883296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825.34346501892503</v>
      </c>
      <c r="P5">
        <f t="shared" ref="P5:P23" si="22">O5*$C$5</f>
        <v>41.267173250946257</v>
      </c>
      <c r="Q5" s="4">
        <f t="shared" ref="Q5:Q23" si="23">$C$8</f>
        <v>50</v>
      </c>
      <c r="R5">
        <f t="shared" si="0"/>
        <v>250000</v>
      </c>
      <c r="S5">
        <f t="shared" si="1"/>
        <v>33.443189204446895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17.513775642149994</v>
      </c>
      <c r="AC5">
        <f t="shared" si="2"/>
        <v>32.605928408210275</v>
      </c>
      <c r="AE5">
        <f t="shared" si="3"/>
        <v>804.68073089790551</v>
      </c>
      <c r="AF5">
        <f t="shared" si="4"/>
        <v>-40.234036544895275</v>
      </c>
      <c r="AG5">
        <f t="shared" si="4"/>
        <v>-48.748234220250005</v>
      </c>
      <c r="AH5">
        <f t="shared" si="5"/>
        <v>-641.56639875000008</v>
      </c>
      <c r="AI5">
        <f t="shared" si="6"/>
        <v>74.132061382760185</v>
      </c>
      <c r="AJ5">
        <f t="shared" si="7"/>
        <v>-15.092152766060281</v>
      </c>
      <c r="AK5">
        <f>G5*SUM(AB5, AE5:AF5)</f>
        <v>54.737232899661223</v>
      </c>
      <c r="AL5">
        <f t="shared" si="8"/>
        <v>113.77714151636113</v>
      </c>
      <c r="AN5">
        <f t="shared" si="9"/>
        <v>682.82016079652328</v>
      </c>
      <c r="AO5">
        <f t="shared" si="9"/>
        <v>-34.141008039826161</v>
      </c>
      <c r="AP5">
        <f t="shared" si="9"/>
        <v>-41.365818579593785</v>
      </c>
      <c r="AQ5">
        <f t="shared" si="9"/>
        <v>-544.4078063945866</v>
      </c>
      <c r="AR5">
        <f t="shared" si="9"/>
        <v>62.9055277825167</v>
      </c>
      <c r="AS5">
        <f t="shared" si="9"/>
        <v>-12.806602398677864</v>
      </c>
      <c r="AT5">
        <f t="shared" si="9"/>
        <v>46.447845381357205</v>
      </c>
      <c r="AU5">
        <f t="shared" si="9"/>
        <v>96.546770765196044</v>
      </c>
      <c r="AW5">
        <v>2</v>
      </c>
      <c r="AX5">
        <f>(R5*SUMPRODUCT(K6:$K$23, X6:$X$23)-$AZ$3*SUMPRODUCT(K5:$K$22, W6:$W$23))/Z5</f>
        <v>33.443189204446895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825.34346501892503</v>
      </c>
      <c r="P6">
        <f t="shared" si="22"/>
        <v>41.267173250946257</v>
      </c>
      <c r="Q6" s="4">
        <f t="shared" si="23"/>
        <v>50</v>
      </c>
      <c r="R6">
        <f t="shared" si="0"/>
        <v>250000</v>
      </c>
      <c r="S6">
        <f t="shared" si="1"/>
        <v>47.337942479185514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32.605928408210275</v>
      </c>
      <c r="AC6">
        <f t="shared" si="2"/>
        <v>45.571158132049732</v>
      </c>
      <c r="AE6">
        <f t="shared" si="3"/>
        <v>794.53933964639918</v>
      </c>
      <c r="AF6">
        <f t="shared" si="4"/>
        <v>-39.726966982319965</v>
      </c>
      <c r="AG6">
        <f t="shared" si="4"/>
        <v>-48.133860224372192</v>
      </c>
      <c r="AH6">
        <f t="shared" si="5"/>
        <v>-634.45826837655375</v>
      </c>
      <c r="AI6">
        <f t="shared" si="6"/>
        <v>72.220244063153359</v>
      </c>
      <c r="AJ6">
        <f t="shared" si="7"/>
        <v>-12.965229723839457</v>
      </c>
      <c r="AK6">
        <f>G6*SUM(AB6, AE6:AF6)</f>
        <v>55.119281075060272</v>
      </c>
      <c r="AL6">
        <f t="shared" si="8"/>
        <v>114.37429541437417</v>
      </c>
      <c r="AN6">
        <f t="shared" si="9"/>
        <v>621.06850426319465</v>
      </c>
      <c r="AO6">
        <f t="shared" si="9"/>
        <v>-31.053425213159738</v>
      </c>
      <c r="AP6">
        <f t="shared" si="9"/>
        <v>-37.624851385292885</v>
      </c>
      <c r="AQ6">
        <f t="shared" si="9"/>
        <v>-495.93774416935321</v>
      </c>
      <c r="AR6">
        <f t="shared" si="9"/>
        <v>56.452483495388869</v>
      </c>
      <c r="AS6">
        <f t="shared" si="9"/>
        <v>-10.134546434915693</v>
      </c>
      <c r="AT6">
        <f t="shared" si="9"/>
        <v>43.085153553989208</v>
      </c>
      <c r="AU6">
        <f t="shared" si="9"/>
        <v>89.403090614462386</v>
      </c>
      <c r="AW6">
        <v>3</v>
      </c>
      <c r="AX6">
        <f>(R6*SUMPRODUCT(K7:$K$23, X7:$X$23)-$AZ$3*SUMPRODUCT(K6:$K$22, W7:$W$23))/Z6</f>
        <v>47.337942479185514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825.34346501892503</v>
      </c>
      <c r="P7">
        <f t="shared" si="22"/>
        <v>41.267173250946257</v>
      </c>
      <c r="Q7" s="4">
        <f t="shared" si="23"/>
        <v>50</v>
      </c>
      <c r="R7">
        <f t="shared" si="0"/>
        <v>250000</v>
      </c>
      <c r="S7">
        <f t="shared" si="1"/>
        <v>59.43716226036679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45.571158132049732</v>
      </c>
      <c r="AC7">
        <f t="shared" si="2"/>
        <v>56.497386561852636</v>
      </c>
      <c r="AE7">
        <f t="shared" si="3"/>
        <v>784.52178765213739</v>
      </c>
      <c r="AF7">
        <f t="shared" si="4"/>
        <v>-39.226089382606872</v>
      </c>
      <c r="AG7">
        <f t="shared" si="4"/>
        <v>-47.526988514663309</v>
      </c>
      <c r="AH7">
        <f t="shared" si="5"/>
        <v>-627.66553732581337</v>
      </c>
      <c r="AI7">
        <f t="shared" si="6"/>
        <v>70.103172429053757</v>
      </c>
      <c r="AJ7">
        <f t="shared" si="7"/>
        <v>-10.926228429802904</v>
      </c>
      <c r="AK7">
        <f>G7*SUM(AB7, AE7:AF7)</f>
        <v>55.360679948110622</v>
      </c>
      <c r="AL7">
        <f t="shared" si="8"/>
        <v>114.53762394736148</v>
      </c>
      <c r="AN7">
        <f t="shared" si="9"/>
        <v>564.89857196155049</v>
      </c>
      <c r="AO7">
        <f t="shared" si="9"/>
        <v>-28.244928598077529</v>
      </c>
      <c r="AP7">
        <f t="shared" si="9"/>
        <v>-34.222029730894967</v>
      </c>
      <c r="AQ7">
        <f t="shared" si="9"/>
        <v>-451.95349738591193</v>
      </c>
      <c r="AR7">
        <f t="shared" si="9"/>
        <v>50.478116246665998</v>
      </c>
      <c r="AS7">
        <f t="shared" si="9"/>
        <v>-7.8674817373691059</v>
      </c>
      <c r="AT7">
        <f t="shared" si="9"/>
        <v>39.862715781419297</v>
      </c>
      <c r="AU7">
        <f t="shared" si="9"/>
        <v>82.473350290716184</v>
      </c>
      <c r="AW7">
        <v>4</v>
      </c>
      <c r="AX7">
        <f>(R7*SUMPRODUCT(K8:$K$23, X8:$X$23)-$AZ$3*SUMPRODUCT(K7:$K$22, W8:$W$23))/Z7</f>
        <v>59.43716226036679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825.34346501892503</v>
      </c>
      <c r="P8">
        <f t="shared" si="22"/>
        <v>41.267173250946257</v>
      </c>
      <c r="Q8" s="4">
        <f t="shared" si="23"/>
        <v>50</v>
      </c>
      <c r="R8">
        <f t="shared" si="0"/>
        <v>250000</v>
      </c>
      <c r="S8">
        <f t="shared" si="1"/>
        <v>69.777560179471777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56.497386561852636</v>
      </c>
      <c r="AC8">
        <f t="shared" si="2"/>
        <v>65.48970549586511</v>
      </c>
      <c r="AE8">
        <f t="shared" si="3"/>
        <v>774.62582982269328</v>
      </c>
      <c r="AF8">
        <f t="shared" si="4"/>
        <v>-38.73129149113467</v>
      </c>
      <c r="AG8">
        <f t="shared" si="4"/>
        <v>-46.927483081539343</v>
      </c>
      <c r="AH8">
        <f t="shared" si="5"/>
        <v>-621.17773988664942</v>
      </c>
      <c r="AI8">
        <f t="shared" si="6"/>
        <v>67.789315363369838</v>
      </c>
      <c r="AJ8">
        <f t="shared" si="7"/>
        <v>-8.9923189340124736</v>
      </c>
      <c r="AK8">
        <f t="shared" ref="AK8:AK23" si="24">G8*SUM(AB8:AB8, AE8:AF8)</f>
        <v>55.467434742538792</v>
      </c>
      <c r="AL8">
        <f t="shared" si="8"/>
        <v>114.26443117189615</v>
      </c>
      <c r="AN8">
        <f t="shared" si="9"/>
        <v>513.80557104902073</v>
      </c>
      <c r="AO8">
        <f t="shared" si="9"/>
        <v>-25.690278552451041</v>
      </c>
      <c r="AP8">
        <f t="shared" si="9"/>
        <v>-31.126772842215406</v>
      </c>
      <c r="AQ8">
        <f t="shared" si="9"/>
        <v>-412.02419423382077</v>
      </c>
      <c r="AR8">
        <f t="shared" si="9"/>
        <v>44.964325420533513</v>
      </c>
      <c r="AS8">
        <f t="shared" si="9"/>
        <v>-5.9645617110428102</v>
      </c>
      <c r="AT8">
        <f t="shared" si="9"/>
        <v>36.791281526253492</v>
      </c>
      <c r="AU8">
        <f t="shared" si="9"/>
        <v>75.791045235744193</v>
      </c>
      <c r="AW8">
        <v>5</v>
      </c>
      <c r="AX8">
        <f>(R8*SUMPRODUCT(K9:$K$23, X9:$X$23)-$AZ$3*SUMPRODUCT(K8:$K$22, W9:$W$23))/Z8</f>
        <v>69.777560179471777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825.34346501892503</v>
      </c>
      <c r="P9">
        <f t="shared" si="22"/>
        <v>41.267173250946257</v>
      </c>
      <c r="Q9" s="4">
        <f t="shared" si="23"/>
        <v>50</v>
      </c>
      <c r="R9">
        <f t="shared" si="0"/>
        <v>250000</v>
      </c>
      <c r="S9">
        <f t="shared" si="1"/>
        <v>77.948564328347942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65.48970549586511</v>
      </c>
      <c r="AC9">
        <f t="shared" si="2"/>
        <v>72.235044525303692</v>
      </c>
      <c r="AE9">
        <f t="shared" si="3"/>
        <v>764.84695334701166</v>
      </c>
      <c r="AF9">
        <f t="shared" si="4"/>
        <v>-38.242347667350586</v>
      </c>
      <c r="AG9">
        <f t="shared" si="4"/>
        <v>-46.335070535117993</v>
      </c>
      <c r="AH9">
        <f t="shared" si="5"/>
        <v>-615.68857802979619</v>
      </c>
      <c r="AI9">
        <f t="shared" si="6"/>
        <v>64.580957114746866</v>
      </c>
      <c r="AJ9">
        <f t="shared" si="7"/>
        <v>-6.7453390294385827</v>
      </c>
      <c r="AK9">
        <f t="shared" si="24"/>
        <v>55.446601782286841</v>
      </c>
      <c r="AL9">
        <f t="shared" si="8"/>
        <v>113.28221986759513</v>
      </c>
      <c r="AN9">
        <f t="shared" si="9"/>
        <v>467.32901136000004</v>
      </c>
      <c r="AO9">
        <f t="shared" si="9"/>
        <v>-23.366450568000001</v>
      </c>
      <c r="AP9">
        <f t="shared" si="9"/>
        <v>-28.3111838384329</v>
      </c>
      <c r="AQ9">
        <f t="shared" si="9"/>
        <v>-376.19177695248783</v>
      </c>
      <c r="AR9">
        <f t="shared" si="9"/>
        <v>39.459600001079259</v>
      </c>
      <c r="AS9">
        <f t="shared" si="9"/>
        <v>-4.1214684926454259</v>
      </c>
      <c r="AT9">
        <f t="shared" si="9"/>
        <v>33.878419049453306</v>
      </c>
      <c r="AU9">
        <f t="shared" si="9"/>
        <v>69.216550557887146</v>
      </c>
      <c r="AW9">
        <v>6</v>
      </c>
      <c r="AX9">
        <f>(R9*SUMPRODUCT(K10:$K$23, X10:$X$23)-$AZ$3*SUMPRODUCT(K9:$K$22, W10:$W$23))/Z9</f>
        <v>77.948564328347942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825.34346501892503</v>
      </c>
      <c r="P10">
        <f t="shared" si="22"/>
        <v>41.267173250946257</v>
      </c>
      <c r="Q10" s="4">
        <f t="shared" si="23"/>
        <v>50</v>
      </c>
      <c r="R10">
        <f t="shared" si="0"/>
        <v>250000</v>
      </c>
      <c r="S10">
        <f t="shared" si="1"/>
        <v>84.083589869202825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72.235044525303692</v>
      </c>
      <c r="AC10">
        <f t="shared" si="2"/>
        <v>76.93585733036798</v>
      </c>
      <c r="AE10">
        <f t="shared" si="3"/>
        <v>755.18311209147225</v>
      </c>
      <c r="AF10">
        <f t="shared" si="4"/>
        <v>-37.759155604573614</v>
      </c>
      <c r="AG10">
        <f t="shared" si="4"/>
        <v>-45.749626918906785</v>
      </c>
      <c r="AH10">
        <f t="shared" si="5"/>
        <v>-610.46455430017966</v>
      </c>
      <c r="AI10">
        <f t="shared" si="6"/>
        <v>61.209775267812233</v>
      </c>
      <c r="AJ10">
        <f t="shared" si="7"/>
        <v>-4.7008128050642881</v>
      </c>
      <c r="AK10">
        <f t="shared" si="24"/>
        <v>55.276130070854173</v>
      </c>
      <c r="AL10">
        <f t="shared" si="8"/>
        <v>111.78509253360212</v>
      </c>
      <c r="AN10">
        <f t="shared" si="9"/>
        <v>425.05177851074501</v>
      </c>
      <c r="AO10">
        <f t="shared" si="9"/>
        <v>-21.252588925537253</v>
      </c>
      <c r="AP10">
        <f t="shared" si="9"/>
        <v>-25.749993580006031</v>
      </c>
      <c r="AQ10">
        <f t="shared" si="9"/>
        <v>-343.59752008282595</v>
      </c>
      <c r="AR10">
        <f t="shared" si="9"/>
        <v>34.451675922375806</v>
      </c>
      <c r="AS10">
        <f t="shared" si="9"/>
        <v>-2.6458335882339483</v>
      </c>
      <c r="AT10">
        <f t="shared" si="9"/>
        <v>31.111947578830339</v>
      </c>
      <c r="AU10">
        <f t="shared" si="9"/>
        <v>62.917789912972204</v>
      </c>
      <c r="AW10">
        <v>7</v>
      </c>
      <c r="AX10">
        <f>(R10*SUMPRODUCT(K11:$K$23, X11:$X$23)-$AZ$3*SUMPRODUCT(K10:$K$22, W11:$W$23))/Z10</f>
        <v>84.083589869202825</v>
      </c>
    </row>
    <row r="11" spans="1:52" x14ac:dyDescent="0.25">
      <c r="A11" t="s">
        <v>33</v>
      </c>
      <c r="C11" s="7">
        <f>AU25</f>
        <v>-1.7763568394002505E-14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825.34346501892503</v>
      </c>
      <c r="P11">
        <f t="shared" si="22"/>
        <v>41.267173250946257</v>
      </c>
      <c r="Q11" s="4">
        <f t="shared" si="23"/>
        <v>50</v>
      </c>
      <c r="R11">
        <f t="shared" si="0"/>
        <v>250000</v>
      </c>
      <c r="S11">
        <f t="shared" si="1"/>
        <v>88.317880974850951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76.93585733036798</v>
      </c>
      <c r="AC11">
        <f t="shared" si="2"/>
        <v>79.788195471431663</v>
      </c>
      <c r="AE11">
        <f t="shared" si="3"/>
        <v>745.63231127285144</v>
      </c>
      <c r="AF11">
        <f t="shared" si="4"/>
        <v>-37.281615563642575</v>
      </c>
      <c r="AG11">
        <f t="shared" si="4"/>
        <v>-45.171031387263369</v>
      </c>
      <c r="AH11">
        <f t="shared" si="5"/>
        <v>-605.49631227173131</v>
      </c>
      <c r="AI11">
        <f t="shared" si="6"/>
        <v>57.683352050214125</v>
      </c>
      <c r="AJ11">
        <f t="shared" si="7"/>
        <v>-2.852338141063683</v>
      </c>
      <c r="AK11">
        <f t="shared" si="24"/>
        <v>54.970058712770381</v>
      </c>
      <c r="AL11">
        <f t="shared" si="8"/>
        <v>109.80107262192082</v>
      </c>
      <c r="AN11">
        <f t="shared" si="9"/>
        <v>386.59448536616611</v>
      </c>
      <c r="AO11">
        <f t="shared" si="9"/>
        <v>-19.329724268308308</v>
      </c>
      <c r="AP11">
        <f t="shared" si="9"/>
        <v>-23.42021847578944</v>
      </c>
      <c r="AQ11">
        <f t="shared" si="9"/>
        <v>-313.93695216105414</v>
      </c>
      <c r="AR11">
        <f t="shared" si="9"/>
        <v>29.907590461014216</v>
      </c>
      <c r="AS11">
        <f t="shared" si="9"/>
        <v>-1.4788766246629137</v>
      </c>
      <c r="AT11">
        <f t="shared" si="9"/>
        <v>28.500805607973334</v>
      </c>
      <c r="AU11">
        <f t="shared" si="9"/>
        <v>56.929519444324633</v>
      </c>
      <c r="AW11">
        <v>8</v>
      </c>
      <c r="AX11">
        <f>(R11*SUMPRODUCT(K12:$K$23, X12:$X$23)-$AZ$3*SUMPRODUCT(K11:$K$22, W12:$W$23))/Z11</f>
        <v>88.317880974850951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825.34346501892503</v>
      </c>
      <c r="P12">
        <f t="shared" si="22"/>
        <v>41.267173250946257</v>
      </c>
      <c r="Q12" s="4">
        <f t="shared" si="23"/>
        <v>50</v>
      </c>
      <c r="R12">
        <f t="shared" si="0"/>
        <v>250000</v>
      </c>
      <c r="S12">
        <f t="shared" si="1"/>
        <v>90.665775439516437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79.788195471431663</v>
      </c>
      <c r="AC12">
        <f t="shared" si="2"/>
        <v>80.872277713133371</v>
      </c>
      <c r="AE12">
        <f t="shared" si="3"/>
        <v>736.19186057982586</v>
      </c>
      <c r="AF12">
        <f t="shared" si="4"/>
        <v>-36.809593028991301</v>
      </c>
      <c r="AG12">
        <f t="shared" si="4"/>
        <v>-44.599120958869229</v>
      </c>
      <c r="AH12">
        <f t="shared" si="5"/>
        <v>-601.0005726075392</v>
      </c>
      <c r="AI12">
        <f t="shared" si="6"/>
        <v>53.782573984426108</v>
      </c>
      <c r="AJ12">
        <f t="shared" si="7"/>
        <v>-1.084082241701708</v>
      </c>
      <c r="AK12">
        <f t="shared" si="24"/>
        <v>54.541932411558641</v>
      </c>
      <c r="AL12">
        <f t="shared" si="8"/>
        <v>107.24042415428303</v>
      </c>
      <c r="AN12">
        <f t="shared" si="9"/>
        <v>351.61169649451637</v>
      </c>
      <c r="AO12">
        <f t="shared" si="9"/>
        <v>-17.580584824725822</v>
      </c>
      <c r="AP12">
        <f t="shared" si="9"/>
        <v>-21.300931757329291</v>
      </c>
      <c r="AQ12">
        <f t="shared" si="9"/>
        <v>-287.04315035794821</v>
      </c>
      <c r="AR12">
        <f t="shared" si="9"/>
        <v>25.687029554513003</v>
      </c>
      <c r="AS12">
        <f t="shared" si="9"/>
        <v>-0.51776719705118857</v>
      </c>
      <c r="AT12">
        <f t="shared" si="9"/>
        <v>26.049705806599231</v>
      </c>
      <c r="AU12">
        <f t="shared" si="9"/>
        <v>51.218968164061046</v>
      </c>
      <c r="AW12">
        <v>9</v>
      </c>
      <c r="AX12">
        <f>(R12*SUMPRODUCT(K13:$K$23, X13:$X$23)-$AZ$3*SUMPRODUCT(K12:$K$22, W13:$W$23))/Z12</f>
        <v>90.665775439516437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825.34346501892503</v>
      </c>
      <c r="P13">
        <f t="shared" si="22"/>
        <v>41.267173250946257</v>
      </c>
      <c r="Q13" s="4">
        <f t="shared" si="23"/>
        <v>50</v>
      </c>
      <c r="R13">
        <f t="shared" si="0"/>
        <v>250000</v>
      </c>
      <c r="S13">
        <f t="shared" si="1"/>
        <v>91.278353107286279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80.872277713133371</v>
      </c>
      <c r="AC13">
        <f t="shared" si="2"/>
        <v>80.386622956599922</v>
      </c>
      <c r="AE13">
        <f t="shared" si="3"/>
        <v>726.85989255511595</v>
      </c>
      <c r="AF13">
        <f t="shared" si="4"/>
        <v>-36.342994627755807</v>
      </c>
      <c r="AG13">
        <f t="shared" si="4"/>
        <v>-44.033782501594601</v>
      </c>
      <c r="AH13">
        <f t="shared" si="5"/>
        <v>-596.73623842967027</v>
      </c>
      <c r="AI13">
        <f t="shared" si="6"/>
        <v>49.746876996095239</v>
      </c>
      <c r="AJ13">
        <f t="shared" si="7"/>
        <v>0.48565475653344947</v>
      </c>
      <c r="AK13">
        <f t="shared" si="24"/>
        <v>53.99724229483455</v>
      </c>
      <c r="AL13">
        <f t="shared" si="8"/>
        <v>104.22977404746324</v>
      </c>
      <c r="AN13">
        <f t="shared" si="9"/>
        <v>319.78962853661653</v>
      </c>
      <c r="AO13">
        <f t="shared" si="9"/>
        <v>-15.989481426830832</v>
      </c>
      <c r="AP13">
        <f t="shared" si="9"/>
        <v>-19.373124165300307</v>
      </c>
      <c r="AQ13">
        <f t="shared" si="9"/>
        <v>-262.54036297276087</v>
      </c>
      <c r="AR13">
        <f t="shared" si="9"/>
        <v>21.886659971724534</v>
      </c>
      <c r="AS13">
        <f t="shared" si="9"/>
        <v>0.21366890067757616</v>
      </c>
      <c r="AT13">
        <f t="shared" si="9"/>
        <v>23.756652736424648</v>
      </c>
      <c r="AU13">
        <f t="shared" si="9"/>
        <v>45.856981608826757</v>
      </c>
      <c r="AW13">
        <v>10</v>
      </c>
      <c r="AX13">
        <f>(R13*SUMPRODUCT(K14:$K$23, X14:$X$23)-$AZ$3*SUMPRODUCT(K13:$K$22, W14:$W$23))/Z13</f>
        <v>91.278353107286279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825.34346501892503</v>
      </c>
      <c r="P14">
        <f t="shared" si="22"/>
        <v>41.267173250946257</v>
      </c>
      <c r="Q14" s="4">
        <f t="shared" si="23"/>
        <v>50</v>
      </c>
      <c r="R14">
        <f t="shared" si="0"/>
        <v>250000</v>
      </c>
      <c r="S14">
        <f t="shared" si="1"/>
        <v>90.199264665911429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80.386622956599922</v>
      </c>
      <c r="AC14">
        <f t="shared" si="2"/>
        <v>78.428011136388477</v>
      </c>
      <c r="AE14">
        <f t="shared" si="3"/>
        <v>717.63385993891393</v>
      </c>
      <c r="AF14">
        <f t="shared" si="4"/>
        <v>-35.881692996945702</v>
      </c>
      <c r="AG14">
        <f t="shared" si="4"/>
        <v>-43.474861700301865</v>
      </c>
      <c r="AH14">
        <f t="shared" si="5"/>
        <v>-592.91488138397142</v>
      </c>
      <c r="AI14">
        <f t="shared" si="6"/>
        <v>45.362423857694921</v>
      </c>
      <c r="AJ14">
        <f t="shared" si="7"/>
        <v>1.9586118202114449</v>
      </c>
      <c r="AK14">
        <f t="shared" si="24"/>
        <v>53.349715292899774</v>
      </c>
      <c r="AL14">
        <f t="shared" si="8"/>
        <v>100.67075097080614</v>
      </c>
      <c r="AN14">
        <f t="shared" si="9"/>
        <v>290.84255929740391</v>
      </c>
      <c r="AO14">
        <f t="shared" si="9"/>
        <v>-14.542127964870197</v>
      </c>
      <c r="AP14">
        <f t="shared" si="9"/>
        <v>-17.619486409257199</v>
      </c>
      <c r="AQ14">
        <f t="shared" si="9"/>
        <v>-240.29646756343084</v>
      </c>
      <c r="AR14">
        <f t="shared" si="9"/>
        <v>18.384477359845643</v>
      </c>
      <c r="AS14">
        <f t="shared" si="9"/>
        <v>0.79378594888057896</v>
      </c>
      <c r="AT14">
        <f t="shared" si="9"/>
        <v>21.621565814767429</v>
      </c>
      <c r="AU14">
        <f t="shared" si="9"/>
        <v>40.799829123493652</v>
      </c>
      <c r="AW14">
        <v>11</v>
      </c>
      <c r="AX14">
        <f>(R14*SUMPRODUCT(K15:$K$23, X15:$X$23)-$AZ$3*SUMPRODUCT(K14:$K$22, W15:$W$23))/Z14</f>
        <v>90.199264665911429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825.34346501892503</v>
      </c>
      <c r="P15">
        <f t="shared" si="22"/>
        <v>41.267173250946257</v>
      </c>
      <c r="Q15" s="4">
        <f t="shared" si="23"/>
        <v>50</v>
      </c>
      <c r="R15">
        <f t="shared" si="0"/>
        <v>250000</v>
      </c>
      <c r="S15">
        <f t="shared" si="1"/>
        <v>87.017185886807553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78.428011136388477</v>
      </c>
      <c r="AC15">
        <f t="shared" si="2"/>
        <v>74.699018928144369</v>
      </c>
      <c r="AE15">
        <f t="shared" si="3"/>
        <v>708.50771014207078</v>
      </c>
      <c r="AF15">
        <f t="shared" si="4"/>
        <v>-35.425385507103542</v>
      </c>
      <c r="AG15">
        <f t="shared" si="4"/>
        <v>-42.921991884059132</v>
      </c>
      <c r="AH15">
        <f t="shared" si="5"/>
        <v>-590.60599619860068</v>
      </c>
      <c r="AI15">
        <f t="shared" si="6"/>
        <v>39.554336552307404</v>
      </c>
      <c r="AJ15">
        <f t="shared" si="7"/>
        <v>3.728992208244108</v>
      </c>
      <c r="AK15">
        <f t="shared" si="24"/>
        <v>52.605723503994902</v>
      </c>
      <c r="AL15">
        <f t="shared" si="8"/>
        <v>95.889052264546422</v>
      </c>
      <c r="AN15">
        <f t="shared" si="9"/>
        <v>264.50932270804594</v>
      </c>
      <c r="AO15">
        <f t="shared" si="9"/>
        <v>-13.225466135402298</v>
      </c>
      <c r="AP15">
        <f t="shared" si="9"/>
        <v>-16.024196829496965</v>
      </c>
      <c r="AQ15">
        <f t="shared" si="9"/>
        <v>-220.49271984701062</v>
      </c>
      <c r="AR15">
        <f t="shared" si="9"/>
        <v>14.766939896136043</v>
      </c>
      <c r="AS15">
        <f t="shared" si="9"/>
        <v>1.3921559204887761</v>
      </c>
      <c r="AT15">
        <f t="shared" si="9"/>
        <v>19.639453594398052</v>
      </c>
      <c r="AU15">
        <f t="shared" si="9"/>
        <v>35.798549411022876</v>
      </c>
      <c r="AW15">
        <v>12</v>
      </c>
      <c r="AX15">
        <f>(R15*SUMPRODUCT(K16:$K$23, X16:$X$23)-$AZ$3*SUMPRODUCT(K15:$K$22, W16:$W$23))/Z15</f>
        <v>87.017185886807553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825.34346501892503</v>
      </c>
      <c r="P16">
        <f t="shared" si="22"/>
        <v>41.267173250946257</v>
      </c>
      <c r="Q16" s="4">
        <f t="shared" si="23"/>
        <v>50</v>
      </c>
      <c r="R16">
        <f t="shared" si="0"/>
        <v>250000</v>
      </c>
      <c r="S16">
        <f t="shared" si="1"/>
        <v>81.700513565190988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74.699018928144369</v>
      </c>
      <c r="AC16">
        <f t="shared" si="2"/>
        <v>69.241105339306841</v>
      </c>
      <c r="AE16">
        <f t="shared" si="3"/>
        <v>699.4777793763102</v>
      </c>
      <c r="AF16">
        <f t="shared" si="4"/>
        <v>-34.973888968815515</v>
      </c>
      <c r="AG16">
        <f t="shared" si="4"/>
        <v>-42.374951097496798</v>
      </c>
      <c r="AH16">
        <f t="shared" si="5"/>
        <v>-589.1043386087116</v>
      </c>
      <c r="AI16">
        <f t="shared" si="6"/>
        <v>33.024600701286317</v>
      </c>
      <c r="AJ16">
        <f t="shared" si="7"/>
        <v>5.4579135888375276</v>
      </c>
      <c r="AK16">
        <f t="shared" si="24"/>
        <v>51.744203653494743</v>
      </c>
      <c r="AL16">
        <f t="shared" si="8"/>
        <v>90.226717943618581</v>
      </c>
      <c r="AN16">
        <f t="shared" si="9"/>
        <v>240.55350671363294</v>
      </c>
      <c r="AO16">
        <f t="shared" si="9"/>
        <v>-12.02767533568165</v>
      </c>
      <c r="AP16">
        <f t="shared" si="9"/>
        <v>-14.572933385261436</v>
      </c>
      <c r="AQ16">
        <f t="shared" si="9"/>
        <v>-202.59559152672128</v>
      </c>
      <c r="AR16">
        <f t="shared" si="9"/>
        <v>11.3573064659686</v>
      </c>
      <c r="AS16">
        <f t="shared" si="9"/>
        <v>1.8770006594141173</v>
      </c>
      <c r="AT16">
        <f t="shared" si="9"/>
        <v>17.795060841033632</v>
      </c>
      <c r="AU16">
        <f t="shared" si="9"/>
        <v>31.029367966416345</v>
      </c>
      <c r="AW16">
        <v>13</v>
      </c>
      <c r="AX16">
        <f>(R16*SUMPRODUCT(K17:$K$23, X17:$X$23)-$AZ$3*SUMPRODUCT(K16:$K$22, W17:$W$23))/Z16</f>
        <v>81.700513565190988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825.34346501892503</v>
      </c>
      <c r="P17">
        <f t="shared" si="22"/>
        <v>41.267173250946257</v>
      </c>
      <c r="Q17" s="4">
        <f t="shared" si="23"/>
        <v>50</v>
      </c>
      <c r="R17">
        <f t="shared" si="0"/>
        <v>250000</v>
      </c>
      <c r="S17">
        <f t="shared" si="1"/>
        <v>74.578769149369009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69.241105339306841</v>
      </c>
      <c r="AC17">
        <f t="shared" si="2"/>
        <v>62.398110904958223</v>
      </c>
      <c r="AE17">
        <f t="shared" si="3"/>
        <v>690.54334970033653</v>
      </c>
      <c r="AF17">
        <f t="shared" si="4"/>
        <v>-34.527167485016832</v>
      </c>
      <c r="AG17">
        <f t="shared" si="4"/>
        <v>-41.833695847128475</v>
      </c>
      <c r="AH17">
        <f t="shared" si="5"/>
        <v>-587.52869696679306</v>
      </c>
      <c r="AI17">
        <f t="shared" si="6"/>
        <v>26.653789401398171</v>
      </c>
      <c r="AJ17">
        <f t="shared" si="7"/>
        <v>6.8429944343486184</v>
      </c>
      <c r="AK17">
        <f t="shared" si="24"/>
        <v>50.768010128823867</v>
      </c>
      <c r="AL17">
        <f t="shared" si="8"/>
        <v>84.264793964570657</v>
      </c>
      <c r="AN17">
        <f t="shared" si="9"/>
        <v>218.76109255984835</v>
      </c>
      <c r="AO17">
        <f t="shared" si="9"/>
        <v>-10.93805462799242</v>
      </c>
      <c r="AP17">
        <f t="shared" si="9"/>
        <v>-13.252730640741925</v>
      </c>
      <c r="AQ17">
        <f t="shared" si="9"/>
        <v>-186.12650417167151</v>
      </c>
      <c r="AR17">
        <f t="shared" si="9"/>
        <v>8.4438031194424941</v>
      </c>
      <c r="AS17">
        <f t="shared" si="9"/>
        <v>2.1678305054833777</v>
      </c>
      <c r="AT17">
        <f t="shared" si="9"/>
        <v>16.083082065290281</v>
      </c>
      <c r="AU17">
        <f t="shared" si="9"/>
        <v>26.694715690216153</v>
      </c>
      <c r="AW17">
        <v>14</v>
      </c>
      <c r="AX17">
        <f>(R17*SUMPRODUCT(K18:$K$23, X18:$X$23)-$AZ$3*SUMPRODUCT(K17:$K$22, W18:$W$23))/Z17</f>
        <v>74.578769149369009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825.34346501892503</v>
      </c>
      <c r="P18">
        <f t="shared" si="22"/>
        <v>41.267173250946257</v>
      </c>
      <c r="Q18" s="4">
        <f t="shared" si="23"/>
        <v>50</v>
      </c>
      <c r="R18">
        <f t="shared" si="0"/>
        <v>250000</v>
      </c>
      <c r="S18">
        <f t="shared" si="1"/>
        <v>65.868429261282685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62.398110904958223</v>
      </c>
      <c r="AC18">
        <f t="shared" si="2"/>
        <v>54.404873414173501</v>
      </c>
      <c r="AE18">
        <f t="shared" si="3"/>
        <v>681.70301373747282</v>
      </c>
      <c r="AF18">
        <f t="shared" si="4"/>
        <v>-34.085150686873646</v>
      </c>
      <c r="AG18">
        <f t="shared" si="4"/>
        <v>-41.298140872893534</v>
      </c>
      <c r="AH18">
        <f t="shared" si="5"/>
        <v>-586.09007881826983</v>
      </c>
      <c r="AI18">
        <f t="shared" si="6"/>
        <v>20.22964335943584</v>
      </c>
      <c r="AJ18">
        <f t="shared" si="7"/>
        <v>7.9932374907847219</v>
      </c>
      <c r="AK18">
        <f t="shared" si="24"/>
        <v>49.701118176889025</v>
      </c>
      <c r="AL18">
        <f t="shared" si="8"/>
        <v>77.923999027109588</v>
      </c>
      <c r="AN18">
        <f t="shared" si="9"/>
        <v>198.93707009106461</v>
      </c>
      <c r="AO18">
        <f t="shared" si="9"/>
        <v>-9.946853504553232</v>
      </c>
      <c r="AP18">
        <f t="shared" si="9"/>
        <v>-12.051774716996336</v>
      </c>
      <c r="AQ18">
        <f t="shared" si="9"/>
        <v>-171.03495325671108</v>
      </c>
      <c r="AR18">
        <f t="shared" si="9"/>
        <v>5.903488612803983</v>
      </c>
      <c r="AS18">
        <f t="shared" si="9"/>
        <v>2.3326158384436022</v>
      </c>
      <c r="AT18">
        <f t="shared" si="9"/>
        <v>14.503962328333996</v>
      </c>
      <c r="AU18">
        <f t="shared" si="9"/>
        <v>22.740066779581579</v>
      </c>
      <c r="AW18">
        <v>15</v>
      </c>
      <c r="AX18">
        <f>(R18*SUMPRODUCT(K19:$K$23, X19:$X$23)-$AZ$3*SUMPRODUCT(K18:$K$22, W19:$W$23))/Z18</f>
        <v>65.868429261282685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825.34346501892503</v>
      </c>
      <c r="P19">
        <f t="shared" si="22"/>
        <v>41.267173250946257</v>
      </c>
      <c r="Q19" s="4">
        <f t="shared" si="23"/>
        <v>50</v>
      </c>
      <c r="R19">
        <f t="shared" si="0"/>
        <v>250000</v>
      </c>
      <c r="S19">
        <f t="shared" si="1"/>
        <v>55.427262179791924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54.404873414173501</v>
      </c>
      <c r="AC19">
        <f t="shared" si="2"/>
        <v>45.193168764549398</v>
      </c>
      <c r="AE19">
        <f t="shared" si="3"/>
        <v>672.95199215012497</v>
      </c>
      <c r="AF19">
        <f t="shared" si="4"/>
        <v>-33.647599607506251</v>
      </c>
      <c r="AG19">
        <f t="shared" si="4"/>
        <v>-40.767996638508201</v>
      </c>
      <c r="AH19">
        <f t="shared" si="5"/>
        <v>-585.81412828199473</v>
      </c>
      <c r="AI19">
        <f t="shared" si="6"/>
        <v>12.722267622115851</v>
      </c>
      <c r="AJ19">
        <f t="shared" si="7"/>
        <v>9.2117046496241031</v>
      </c>
      <c r="AK19">
        <f t="shared" si="24"/>
        <v>48.559648616975466</v>
      </c>
      <c r="AL19">
        <f t="shared" si="8"/>
        <v>70.493620888715412</v>
      </c>
      <c r="AN19">
        <f t="shared" si="9"/>
        <v>180.90307683166631</v>
      </c>
      <c r="AO19">
        <f t="shared" si="9"/>
        <v>-9.0451538415833159</v>
      </c>
      <c r="AP19">
        <f t="shared" si="9"/>
        <v>-10.959260265513716</v>
      </c>
      <c r="AQ19">
        <f t="shared" si="9"/>
        <v>-157.47866043025522</v>
      </c>
      <c r="AR19">
        <f t="shared" si="9"/>
        <v>3.4200022943140596</v>
      </c>
      <c r="AS19">
        <f t="shared" si="9"/>
        <v>2.4762921180413322</v>
      </c>
      <c r="AT19">
        <f t="shared" si="9"/>
        <v>13.053813566415192</v>
      </c>
      <c r="AU19">
        <f t="shared" si="9"/>
        <v>18.950107978770582</v>
      </c>
      <c r="AW19">
        <v>16</v>
      </c>
      <c r="AX19">
        <f>(R19*SUMPRODUCT(K20:$K$23, X20:$X$23)-$AZ$3*SUMPRODUCT(K19:$K$22, W20:$W$23))/Z19</f>
        <v>55.427262179791924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825.34346501892503</v>
      </c>
      <c r="P20">
        <f t="shared" si="22"/>
        <v>41.267173250946257</v>
      </c>
      <c r="Q20" s="4">
        <f t="shared" si="23"/>
        <v>50</v>
      </c>
      <c r="R20">
        <f t="shared" si="0"/>
        <v>250000</v>
      </c>
      <c r="S20">
        <f t="shared" si="1"/>
        <v>43.610155646360866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45.193168764549398</v>
      </c>
      <c r="AC20">
        <f t="shared" si="2"/>
        <v>35.100306898017607</v>
      </c>
      <c r="AE20">
        <f t="shared" si="3"/>
        <v>664.29042705916072</v>
      </c>
      <c r="AF20">
        <f t="shared" si="4"/>
        <v>-33.214521352958037</v>
      </c>
      <c r="AG20">
        <f t="shared" si="4"/>
        <v>-40.243271753773961</v>
      </c>
      <c r="AH20">
        <f t="shared" si="5"/>
        <v>-585.22459174578523</v>
      </c>
      <c r="AI20">
        <f t="shared" si="6"/>
        <v>5.6080422066435176</v>
      </c>
      <c r="AJ20">
        <f t="shared" si="7"/>
        <v>10.092861866531791</v>
      </c>
      <c r="AK20">
        <f t="shared" si="24"/>
        <v>47.338835212952652</v>
      </c>
      <c r="AL20">
        <f t="shared" si="8"/>
        <v>63.039739286127961</v>
      </c>
      <c r="AN20">
        <f t="shared" si="9"/>
        <v>164.498230729759</v>
      </c>
      <c r="AO20">
        <f t="shared" si="9"/>
        <v>-8.2249115364879515</v>
      </c>
      <c r="AP20">
        <f t="shared" si="9"/>
        <v>-9.9654409165272231</v>
      </c>
      <c r="AQ20">
        <f t="shared" si="9"/>
        <v>-144.91915885031062</v>
      </c>
      <c r="AR20">
        <f t="shared" si="9"/>
        <v>1.3887194264332137</v>
      </c>
      <c r="AS20">
        <f t="shared" si="9"/>
        <v>2.4992952666717758</v>
      </c>
      <c r="AT20">
        <f t="shared" si="9"/>
        <v>11.722515213432112</v>
      </c>
      <c r="AU20">
        <f t="shared" si="9"/>
        <v>15.610529906537101</v>
      </c>
      <c r="AW20">
        <v>17</v>
      </c>
      <c r="AX20">
        <f>(R20*SUMPRODUCT(K21:$K$23, X21:$X$23)-$AZ$3*SUMPRODUCT(K20:$K$22, W21:$W$23))/Z20</f>
        <v>43.610155646360866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825.34346501892503</v>
      </c>
      <c r="P21">
        <f t="shared" si="22"/>
        <v>41.267173250946257</v>
      </c>
      <c r="Q21" s="4">
        <f t="shared" si="23"/>
        <v>50</v>
      </c>
      <c r="R21">
        <f t="shared" si="0"/>
        <v>250000</v>
      </c>
      <c r="S21">
        <f t="shared" si="1"/>
        <v>30.375566197432647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35.100306898017607</v>
      </c>
      <c r="AC21">
        <f t="shared" si="2"/>
        <v>24.132616482116845</v>
      </c>
      <c r="AE21">
        <f t="shared" si="3"/>
        <v>655.71443764582693</v>
      </c>
      <c r="AF21">
        <f t="shared" si="4"/>
        <v>-32.785721882291355</v>
      </c>
      <c r="AG21">
        <f t="shared" si="4"/>
        <v>-39.723731115432741</v>
      </c>
      <c r="AH21">
        <f t="shared" si="5"/>
        <v>-585.53960401741108</v>
      </c>
      <c r="AI21">
        <f t="shared" si="6"/>
        <v>-2.3346193693082569</v>
      </c>
      <c r="AJ21">
        <f t="shared" si="7"/>
        <v>10.967690415900762</v>
      </c>
      <c r="AK21">
        <f t="shared" si="24"/>
        <v>46.062031586308727</v>
      </c>
      <c r="AL21">
        <f t="shared" si="8"/>
        <v>54.695102632901232</v>
      </c>
      <c r="AN21">
        <f t="shared" si="9"/>
        <v>149.57511668598474</v>
      </c>
      <c r="AO21">
        <f t="shared" si="9"/>
        <v>-7.4787558342992391</v>
      </c>
      <c r="AP21">
        <f t="shared" si="9"/>
        <v>-9.0613861395603941</v>
      </c>
      <c r="AQ21">
        <f t="shared" si="9"/>
        <v>-133.5675250793785</v>
      </c>
      <c r="AR21">
        <f t="shared" si="9"/>
        <v>-0.53255036725340121</v>
      </c>
      <c r="AS21">
        <f t="shared" si="9"/>
        <v>2.5018414717599948</v>
      </c>
      <c r="AT21">
        <f t="shared" si="9"/>
        <v>10.507216790972986</v>
      </c>
      <c r="AU21">
        <f t="shared" si="9"/>
        <v>12.47650789547958</v>
      </c>
      <c r="AW21">
        <v>18</v>
      </c>
      <c r="AX21">
        <f>(R21*SUMPRODUCT(K22:$K$23, X22:$X$23)-$AZ$3*SUMPRODUCT(K21:$K$22, W22:$W$23))/Z21</f>
        <v>30.375566197432647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825.34346501892503</v>
      </c>
      <c r="P22">
        <f t="shared" si="22"/>
        <v>41.267173250946257</v>
      </c>
      <c r="Q22" s="4">
        <f t="shared" si="23"/>
        <v>50</v>
      </c>
      <c r="R22">
        <f t="shared" si="0"/>
        <v>250000</v>
      </c>
      <c r="S22">
        <f t="shared" si="1"/>
        <v>15.821544504703237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24.132616482116845</v>
      </c>
      <c r="AC22">
        <f t="shared" si="2"/>
        <v>12.407011343130947</v>
      </c>
      <c r="AE22">
        <f t="shared" si="3"/>
        <v>647.22162424943826</v>
      </c>
      <c r="AF22">
        <f t="shared" si="4"/>
        <v>-32.361081212471916</v>
      </c>
      <c r="AG22">
        <f t="shared" si="4"/>
        <v>-39.209229350025659</v>
      </c>
      <c r="AH22">
        <f t="shared" si="5"/>
        <v>-586.32227126378723</v>
      </c>
      <c r="AI22">
        <f t="shared" si="6"/>
        <v>-10.670957576846604</v>
      </c>
      <c r="AJ22">
        <f t="shared" si="7"/>
        <v>11.725605138985898</v>
      </c>
      <c r="AK22">
        <f t="shared" si="24"/>
        <v>44.729521166335829</v>
      </c>
      <c r="AL22">
        <f t="shared" si="8"/>
        <v>45.784168728475123</v>
      </c>
      <c r="AN22">
        <f t="shared" si="9"/>
        <v>136.00002558528396</v>
      </c>
      <c r="AO22">
        <f t="shared" si="9"/>
        <v>-6.8000012792641993</v>
      </c>
      <c r="AP22">
        <f t="shared" si="9"/>
        <v>-8.238995724171966</v>
      </c>
      <c r="AQ22">
        <f t="shared" si="9"/>
        <v>-123.20330610950856</v>
      </c>
      <c r="AR22">
        <f t="shared" si="9"/>
        <v>-2.2422775276607694</v>
      </c>
      <c r="AS22">
        <f t="shared" si="9"/>
        <v>2.4638895536815855</v>
      </c>
      <c r="AT22">
        <f t="shared" si="9"/>
        <v>9.3989690627127604</v>
      </c>
      <c r="AU22">
        <f t="shared" si="9"/>
        <v>9.6205810887335765</v>
      </c>
      <c r="AW22">
        <v>19</v>
      </c>
      <c r="AX22">
        <f>(R22*SUMPRODUCT(K23:$K$23, X23:$X$23)-$AZ$3*SUMPRODUCT(K22:$K$22, W23:$W$23))/Z22</f>
        <v>15.821544504703237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825.34346501892503</v>
      </c>
      <c r="P23">
        <f t="shared" si="22"/>
        <v>41.267173250946257</v>
      </c>
      <c r="Q23" s="4">
        <f t="shared" si="23"/>
        <v>50</v>
      </c>
      <c r="R23">
        <f t="shared" si="0"/>
        <v>250000</v>
      </c>
      <c r="S23">
        <f t="shared" si="1"/>
        <v>16.029901159980664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12.407011343130947</v>
      </c>
      <c r="AC23">
        <f t="shared" si="2"/>
        <v>12.407011343130945</v>
      </c>
      <c r="AE23">
        <f t="shared" si="3"/>
        <v>638.80903757744397</v>
      </c>
      <c r="AF23">
        <f t="shared" si="4"/>
        <v>-31.940451878872206</v>
      </c>
      <c r="AG23">
        <f t="shared" si="4"/>
        <v>-38.699587786934025</v>
      </c>
      <c r="AH23">
        <f t="shared" si="5"/>
        <v>-587.74634795688451</v>
      </c>
      <c r="AI23">
        <f t="shared" si="6"/>
        <v>-19.577350045246703</v>
      </c>
      <c r="AJ23">
        <f t="shared" si="7"/>
        <v>0</v>
      </c>
      <c r="AK23">
        <f t="shared" si="24"/>
        <v>43.349291792919196</v>
      </c>
      <c r="AL23">
        <f t="shared" si="8"/>
        <v>23.771941747672493</v>
      </c>
      <c r="AN23">
        <f t="shared" si="9"/>
        <v>123.65121544469316</v>
      </c>
      <c r="AO23">
        <f t="shared" si="9"/>
        <v>-6.1825607722346598</v>
      </c>
      <c r="AP23">
        <f t="shared" si="9"/>
        <v>-7.490894438829649</v>
      </c>
      <c r="AQ23">
        <f t="shared" si="9"/>
        <v>-113.76725441088915</v>
      </c>
      <c r="AR23">
        <f t="shared" si="9"/>
        <v>-3.7894941772602895</v>
      </c>
      <c r="AS23">
        <f t="shared" si="9"/>
        <v>0</v>
      </c>
      <c r="AT23">
        <f t="shared" si="9"/>
        <v>8.3909154435080993</v>
      </c>
      <c r="AU23">
        <f t="shared" si="9"/>
        <v>4.6014212662478098</v>
      </c>
      <c r="AW23">
        <v>20</v>
      </c>
      <c r="AX23">
        <f>(R23*SUMPRODUCT(K$23:$K24, X$23:$X24)-$AZ$3*SUMPRODUCT(K$22:$K23, W$23:$W24))/Z23</f>
        <v>16.029901159980664</v>
      </c>
    </row>
    <row r="25" spans="5:50" x14ac:dyDescent="0.25">
      <c r="AN25" s="8">
        <f t="shared" ref="AN25:AU25" si="25">SUM(AN3:AN23)</f>
        <v>7126.5440900046406</v>
      </c>
      <c r="AO25" s="8">
        <f t="shared" si="25"/>
        <v>-975.33480326442589</v>
      </c>
      <c r="AP25" s="8">
        <f t="shared" si="25"/>
        <v>-781.73202382121178</v>
      </c>
      <c r="AQ25" s="8">
        <f t="shared" si="25"/>
        <v>-5778.7263592156378</v>
      </c>
      <c r="AR25" s="8">
        <f t="shared" si="25"/>
        <v>-409.24909629663438</v>
      </c>
      <c r="AS25" s="8">
        <f t="shared" si="25"/>
        <v>-42.951985446530145</v>
      </c>
      <c r="AT25" s="8">
        <f t="shared" si="25"/>
        <v>452.20108174316465</v>
      </c>
      <c r="AU25" s="9">
        <f t="shared" si="25"/>
        <v>-1.7763568394002505E-14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861EE-6F90-4F0E-ABEE-9DF75DCD3314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891.56192733943385</v>
      </c>
      <c r="K3">
        <v>1</v>
      </c>
      <c r="L3" s="2">
        <v>0</v>
      </c>
      <c r="O3">
        <f>$C$3</f>
        <v>891.56192733943385</v>
      </c>
      <c r="P3">
        <f>O3*B5</f>
        <v>713.24954187154708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891.56192733943385</v>
      </c>
      <c r="AF3">
        <f t="shared" ref="AF3:AG23" si="4">-$Z3*P3</f>
        <v>-713.24954187154708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-221.68761453211323</v>
      </c>
      <c r="AJ3">
        <f t="shared" ref="AJ3:AJ23" si="7">AB3-AC3</f>
        <v>0</v>
      </c>
      <c r="AL3">
        <f t="shared" ref="AL3:AL23" si="8">SUM(AI3:AK3)</f>
        <v>-221.68761453211323</v>
      </c>
      <c r="AN3">
        <f t="shared" ref="AN3:AU23" si="9">AE3*$K3</f>
        <v>891.56192733943385</v>
      </c>
      <c r="AO3">
        <f t="shared" si="9"/>
        <v>-713.24954187154708</v>
      </c>
      <c r="AP3">
        <f t="shared" si="9"/>
        <v>-400</v>
      </c>
      <c r="AQ3">
        <f t="shared" si="9"/>
        <v>0</v>
      </c>
      <c r="AR3">
        <f t="shared" si="9"/>
        <v>-221.68761453211323</v>
      </c>
      <c r="AS3">
        <f t="shared" si="9"/>
        <v>0</v>
      </c>
      <c r="AT3">
        <f t="shared" si="9"/>
        <v>0</v>
      </c>
      <c r="AU3">
        <f t="shared" si="9"/>
        <v>-221.68761453211323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669.23213642044414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53.647194586151329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52.967162747577277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-52.967162747577277</v>
      </c>
      <c r="AK4">
        <f>G4*MAX(0, SUM(AB4, AE4:AF4))</f>
        <v>0</v>
      </c>
      <c r="AL4">
        <f t="shared" si="8"/>
        <v>-721.96716274757728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-616.26497367286561</v>
      </c>
      <c r="AR4">
        <f t="shared" si="9"/>
        <v>-616.26497367286561</v>
      </c>
      <c r="AS4">
        <f t="shared" si="9"/>
        <v>-48.791938947925409</v>
      </c>
      <c r="AT4">
        <f t="shared" si="9"/>
        <v>0</v>
      </c>
      <c r="AU4">
        <f t="shared" si="9"/>
        <v>-665.05691262079097</v>
      </c>
      <c r="AW4">
        <v>1</v>
      </c>
      <c r="AX4">
        <f>(R4*SUMPRODUCT(K5:$K$23, X5:$X$23)-$AZ$3*SUMPRODUCT(K4:$K$22, W5:$W$23))/Z4</f>
        <v>53.647194586151329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891.56192733943385</v>
      </c>
      <c r="P5">
        <f t="shared" ref="P5:P23" si="22">O5*$C$5</f>
        <v>44.578096366971693</v>
      </c>
      <c r="Q5" s="4">
        <f t="shared" ref="Q5:Q23" si="23">$C$8</f>
        <v>50</v>
      </c>
      <c r="R5">
        <f t="shared" si="0"/>
        <v>250000</v>
      </c>
      <c r="S5">
        <f t="shared" si="1"/>
        <v>100.10336405632901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52.967162747577277</v>
      </c>
      <c r="AC5">
        <f t="shared" si="2"/>
        <v>97.579948091295591</v>
      </c>
      <c r="AE5">
        <f t="shared" si="3"/>
        <v>869.087341969872</v>
      </c>
      <c r="AF5">
        <f t="shared" si="4"/>
        <v>-43.454367098493599</v>
      </c>
      <c r="AG5">
        <f t="shared" si="4"/>
        <v>-48.739594823399997</v>
      </c>
      <c r="AH5">
        <f t="shared" si="5"/>
        <v>-664.71588299999996</v>
      </c>
      <c r="AI5">
        <f t="shared" si="6"/>
        <v>112.17749704797848</v>
      </c>
      <c r="AJ5">
        <f t="shared" si="7"/>
        <v>-44.612785343718315</v>
      </c>
      <c r="AK5">
        <f>G5*SUM(AB5, AE5:AF5)</f>
        <v>61.502009633326907</v>
      </c>
      <c r="AL5">
        <f t="shared" si="8"/>
        <v>129.06672133758707</v>
      </c>
      <c r="AN5">
        <f t="shared" si="9"/>
        <v>737.47305708179431</v>
      </c>
      <c r="AO5">
        <f t="shared" si="9"/>
        <v>-36.873652854089713</v>
      </c>
      <c r="AP5">
        <f t="shared" si="9"/>
        <v>-41.35848752999884</v>
      </c>
      <c r="AQ5">
        <f t="shared" si="9"/>
        <v>-564.05154079879344</v>
      </c>
      <c r="AR5">
        <f t="shared" si="9"/>
        <v>95.189375898912246</v>
      </c>
      <c r="AS5">
        <f t="shared" si="9"/>
        <v>-37.856640643037181</v>
      </c>
      <c r="AT5">
        <f t="shared" si="9"/>
        <v>52.188166678575186</v>
      </c>
      <c r="AU5">
        <f t="shared" si="9"/>
        <v>109.52090193445025</v>
      </c>
      <c r="AW5">
        <v>2</v>
      </c>
      <c r="AX5">
        <f>(R5*SUMPRODUCT(K6:$K$23, X6:$X$23)-$AZ$3*SUMPRODUCT(K5:$K$22, W6:$W$23))/Z5</f>
        <v>100.10336405632901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891.56192733943385</v>
      </c>
      <c r="P6">
        <f t="shared" si="22"/>
        <v>44.578096366971693</v>
      </c>
      <c r="Q6" s="4">
        <f t="shared" si="23"/>
        <v>50</v>
      </c>
      <c r="R6">
        <f t="shared" si="0"/>
        <v>250000</v>
      </c>
      <c r="S6">
        <f t="shared" si="1"/>
        <v>138.80221626927997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97.579948091295591</v>
      </c>
      <c r="AC6">
        <f t="shared" si="2"/>
        <v>133.58262387489231</v>
      </c>
      <c r="AE6">
        <f t="shared" si="3"/>
        <v>858.03515824204112</v>
      </c>
      <c r="AF6">
        <f t="shared" si="4"/>
        <v>-42.901757912102056</v>
      </c>
      <c r="AG6">
        <f t="shared" si="4"/>
        <v>-48.119773396030823</v>
      </c>
      <c r="AH6">
        <f t="shared" si="5"/>
        <v>-662.12739567588892</v>
      </c>
      <c r="AI6">
        <f t="shared" si="6"/>
        <v>104.88623125801928</v>
      </c>
      <c r="AJ6">
        <f t="shared" si="7"/>
        <v>-36.002675783596715</v>
      </c>
      <c r="AK6">
        <f>G6*SUM(AB6, AE6:AF6)</f>
        <v>63.889934389486427</v>
      </c>
      <c r="AL6">
        <f t="shared" si="8"/>
        <v>132.77348986390899</v>
      </c>
      <c r="AN6">
        <f t="shared" si="9"/>
        <v>670.70135579665396</v>
      </c>
      <c r="AO6">
        <f t="shared" si="9"/>
        <v>-33.535067789832695</v>
      </c>
      <c r="AP6">
        <f t="shared" si="9"/>
        <v>-37.613840117541585</v>
      </c>
      <c r="AQ6">
        <f t="shared" si="9"/>
        <v>-517.56590359279187</v>
      </c>
      <c r="AR6">
        <f t="shared" si="9"/>
        <v>81.986544296487665</v>
      </c>
      <c r="AS6">
        <f t="shared" si="9"/>
        <v>-28.142254112102588</v>
      </c>
      <c r="AT6">
        <f t="shared" si="9"/>
        <v>49.940920491628681</v>
      </c>
      <c r="AU6">
        <f t="shared" si="9"/>
        <v>103.78521067601376</v>
      </c>
      <c r="AW6">
        <v>3</v>
      </c>
      <c r="AX6">
        <f>(R6*SUMPRODUCT(K7:$K$23, X7:$X$23)-$AZ$3*SUMPRODUCT(K6:$K$22, W7:$W$23))/Z6</f>
        <v>138.80221626927997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891.56192733943385</v>
      </c>
      <c r="P7">
        <f t="shared" si="22"/>
        <v>44.578096366971693</v>
      </c>
      <c r="Q7" s="4">
        <f t="shared" si="23"/>
        <v>50</v>
      </c>
      <c r="R7">
        <f t="shared" si="0"/>
        <v>250000</v>
      </c>
      <c r="S7">
        <f t="shared" si="1"/>
        <v>169.95019321170042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133.58262387489231</v>
      </c>
      <c r="AC7">
        <f t="shared" si="2"/>
        <v>161.47473249523273</v>
      </c>
      <c r="AE7">
        <f t="shared" si="3"/>
        <v>847.09950015024629</v>
      </c>
      <c r="AF7">
        <f t="shared" si="4"/>
        <v>-42.354975007512316</v>
      </c>
      <c r="AG7">
        <f t="shared" si="4"/>
        <v>-47.506486884098408</v>
      </c>
      <c r="AH7">
        <f t="shared" si="5"/>
        <v>-660.44388986052309</v>
      </c>
      <c r="AI7">
        <f t="shared" si="6"/>
        <v>96.794148398112497</v>
      </c>
      <c r="AJ7">
        <f t="shared" si="7"/>
        <v>-27.892108620340423</v>
      </c>
      <c r="AK7">
        <f>G7*SUM(AB7, AE7:AF7)</f>
        <v>65.682900431233847</v>
      </c>
      <c r="AL7">
        <f t="shared" si="8"/>
        <v>134.58494020900594</v>
      </c>
      <c r="AN7">
        <f t="shared" si="9"/>
        <v>609.95794568856377</v>
      </c>
      <c r="AO7">
        <f t="shared" si="9"/>
        <v>-30.497897284428188</v>
      </c>
      <c r="AP7">
        <f t="shared" si="9"/>
        <v>-34.207267436193561</v>
      </c>
      <c r="AQ7">
        <f t="shared" si="9"/>
        <v>-475.55570299644637</v>
      </c>
      <c r="AR7">
        <f t="shared" si="9"/>
        <v>69.697077971495617</v>
      </c>
      <c r="AS7">
        <f t="shared" si="9"/>
        <v>-20.083842892089539</v>
      </c>
      <c r="AT7">
        <f t="shared" si="9"/>
        <v>47.295278779878792</v>
      </c>
      <c r="AU7">
        <f t="shared" si="9"/>
        <v>96.908513859284881</v>
      </c>
      <c r="AW7">
        <v>4</v>
      </c>
      <c r="AX7">
        <f>(R7*SUMPRODUCT(K8:$K$23, X8:$X$23)-$AZ$3*SUMPRODUCT(K7:$K$22, W8:$W$23))/Z7</f>
        <v>169.95019321170042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891.56192733943385</v>
      </c>
      <c r="P8">
        <f t="shared" si="22"/>
        <v>44.578096366971693</v>
      </c>
      <c r="Q8" s="4">
        <f t="shared" si="23"/>
        <v>50</v>
      </c>
      <c r="R8">
        <f t="shared" si="0"/>
        <v>250000</v>
      </c>
      <c r="S8">
        <f t="shared" si="1"/>
        <v>194.48874262071027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161.47473249523273</v>
      </c>
      <c r="AC8">
        <f t="shared" si="2"/>
        <v>182.42922123933113</v>
      </c>
      <c r="AE8">
        <f t="shared" si="3"/>
        <v>836.2794982348272</v>
      </c>
      <c r="AF8">
        <f t="shared" si="4"/>
        <v>-41.813974911741361</v>
      </c>
      <c r="AG8">
        <f t="shared" si="4"/>
        <v>-46.89968652712782</v>
      </c>
      <c r="AH8">
        <f t="shared" si="5"/>
        <v>-658.67744064802446</v>
      </c>
      <c r="AI8">
        <f t="shared" si="6"/>
        <v>88.888396147933463</v>
      </c>
      <c r="AJ8">
        <f t="shared" si="7"/>
        <v>-20.954488744098398</v>
      </c>
      <c r="AK8">
        <f t="shared" ref="AK8:AK23" si="24">G8*SUM(AB8:AB8, AE8:AF8)</f>
        <v>66.915817907282303</v>
      </c>
      <c r="AL8">
        <f t="shared" si="8"/>
        <v>134.84972531111737</v>
      </c>
      <c r="AN8">
        <f t="shared" si="9"/>
        <v>554.70015148537709</v>
      </c>
      <c r="AO8">
        <f t="shared" si="9"/>
        <v>-27.735007574268856</v>
      </c>
      <c r="AP8">
        <f t="shared" si="9"/>
        <v>-31.108335521947016</v>
      </c>
      <c r="AQ8">
        <f t="shared" si="9"/>
        <v>-436.89756460448854</v>
      </c>
      <c r="AR8">
        <f t="shared" si="9"/>
        <v>58.959243784672658</v>
      </c>
      <c r="AS8">
        <f t="shared" si="9"/>
        <v>-13.899011162158306</v>
      </c>
      <c r="AT8">
        <f t="shared" si="9"/>
        <v>44.384938777387816</v>
      </c>
      <c r="AU8">
        <f t="shared" si="9"/>
        <v>89.445171399902165</v>
      </c>
      <c r="AW8">
        <v>5</v>
      </c>
      <c r="AX8">
        <f>(R8*SUMPRODUCT(K9:$K$23, X9:$X$23)-$AZ$3*SUMPRODUCT(K8:$K$22, W9:$W$23))/Z8</f>
        <v>194.48874262071027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891.56192733943385</v>
      </c>
      <c r="P9">
        <f t="shared" si="22"/>
        <v>44.578096366971693</v>
      </c>
      <c r="Q9" s="4">
        <f t="shared" si="23"/>
        <v>50</v>
      </c>
      <c r="R9">
        <f t="shared" si="0"/>
        <v>250000</v>
      </c>
      <c r="S9">
        <f t="shared" si="1"/>
        <v>213.10293981895708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182.42922123933113</v>
      </c>
      <c r="AC9">
        <f t="shared" si="2"/>
        <v>197.33023969659371</v>
      </c>
      <c r="AE9">
        <f t="shared" si="3"/>
        <v>825.57344809842505</v>
      </c>
      <c r="AF9">
        <f t="shared" si="4"/>
        <v>-41.278672404921252</v>
      </c>
      <c r="AG9">
        <f t="shared" si="4"/>
        <v>-46.299276740207532</v>
      </c>
      <c r="AH9">
        <f t="shared" si="5"/>
        <v>-657.06460824506075</v>
      </c>
      <c r="AI9">
        <f t="shared" si="6"/>
        <v>80.930890708235438</v>
      </c>
      <c r="AJ9">
        <f t="shared" si="7"/>
        <v>-14.90101845726258</v>
      </c>
      <c r="AK9">
        <f t="shared" si="24"/>
        <v>67.670679785298447</v>
      </c>
      <c r="AL9">
        <f t="shared" si="8"/>
        <v>133.70055203627129</v>
      </c>
      <c r="AN9">
        <f t="shared" si="9"/>
        <v>504.43349694544571</v>
      </c>
      <c r="AO9">
        <f t="shared" si="9"/>
        <v>-25.221674847272286</v>
      </c>
      <c r="AP9">
        <f t="shared" si="9"/>
        <v>-28.289313477682782</v>
      </c>
      <c r="AQ9">
        <f t="shared" si="9"/>
        <v>-401.47293837946972</v>
      </c>
      <c r="AR9">
        <f t="shared" si="9"/>
        <v>49.449570241020886</v>
      </c>
      <c r="AS9">
        <f t="shared" si="9"/>
        <v>-9.1046688404996594</v>
      </c>
      <c r="AT9">
        <f t="shared" si="9"/>
        <v>41.347450942613108</v>
      </c>
      <c r="AU9">
        <f t="shared" si="9"/>
        <v>81.692352343134331</v>
      </c>
      <c r="AW9">
        <v>6</v>
      </c>
      <c r="AX9">
        <f>(R9*SUMPRODUCT(K10:$K$23, X10:$X$23)-$AZ$3*SUMPRODUCT(K9:$K$22, W10:$W$23))/Z9</f>
        <v>213.10293981895708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891.56192733943385</v>
      </c>
      <c r="P10">
        <f t="shared" si="22"/>
        <v>44.578096366971693</v>
      </c>
      <c r="Q10" s="4">
        <f t="shared" si="23"/>
        <v>50</v>
      </c>
      <c r="R10">
        <f t="shared" si="0"/>
        <v>250000</v>
      </c>
      <c r="S10">
        <f t="shared" si="1"/>
        <v>225.70927653452617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197.33023969659371</v>
      </c>
      <c r="AC10">
        <f t="shared" si="2"/>
        <v>206.32054688983226</v>
      </c>
      <c r="AE10">
        <f t="shared" si="3"/>
        <v>814.97556174518559</v>
      </c>
      <c r="AF10">
        <f t="shared" si="4"/>
        <v>-40.748778087259275</v>
      </c>
      <c r="AG10">
        <f t="shared" si="4"/>
        <v>-45.704932924693495</v>
      </c>
      <c r="AH10">
        <f t="shared" si="5"/>
        <v>-656.75524055984397</v>
      </c>
      <c r="AI10">
        <f t="shared" si="6"/>
        <v>71.766610173388813</v>
      </c>
      <c r="AJ10">
        <f t="shared" si="7"/>
        <v>-8.9903071932385501</v>
      </c>
      <c r="AK10">
        <f t="shared" si="24"/>
        <v>68.008991634816411</v>
      </c>
      <c r="AL10">
        <f t="shared" si="8"/>
        <v>130.78529461496669</v>
      </c>
      <c r="AN10">
        <f t="shared" si="9"/>
        <v>458.70571840942569</v>
      </c>
      <c r="AO10">
        <f t="shared" si="9"/>
        <v>-22.935285920471284</v>
      </c>
      <c r="AP10">
        <f t="shared" si="9"/>
        <v>-25.724837745050326</v>
      </c>
      <c r="AQ10">
        <f t="shared" si="9"/>
        <v>-369.65204673750833</v>
      </c>
      <c r="AR10">
        <f t="shared" si="9"/>
        <v>40.393548006395768</v>
      </c>
      <c r="AS10">
        <f t="shared" si="9"/>
        <v>-5.060158259181418</v>
      </c>
      <c r="AT10">
        <f t="shared" si="9"/>
        <v>38.278587519048848</v>
      </c>
      <c r="AU10">
        <f t="shared" si="9"/>
        <v>73.61197726626321</v>
      </c>
      <c r="AW10">
        <v>7</v>
      </c>
      <c r="AX10">
        <f>(R10*SUMPRODUCT(K11:$K$23, X11:$X$23)-$AZ$3*SUMPRODUCT(K10:$K$22, W11:$W$23))/Z10</f>
        <v>225.70927653452617</v>
      </c>
    </row>
    <row r="11" spans="1:52" x14ac:dyDescent="0.25">
      <c r="A11" t="s">
        <v>33</v>
      </c>
      <c r="C11" s="7">
        <f>AU25</f>
        <v>-8.1712414612411521E-14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891.56192733943385</v>
      </c>
      <c r="P11">
        <f t="shared" si="22"/>
        <v>44.578096366971693</v>
      </c>
      <c r="Q11" s="4">
        <f t="shared" si="23"/>
        <v>50</v>
      </c>
      <c r="R11">
        <f t="shared" si="0"/>
        <v>250000</v>
      </c>
      <c r="S11">
        <f t="shared" si="1"/>
        <v>233.24792767918734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206.32054688983226</v>
      </c>
      <c r="AC11">
        <f t="shared" si="2"/>
        <v>210.46737105547072</v>
      </c>
      <c r="AE11">
        <f t="shared" si="3"/>
        <v>804.48601128996324</v>
      </c>
      <c r="AF11">
        <f t="shared" si="4"/>
        <v>-40.224300564498165</v>
      </c>
      <c r="AG11">
        <f t="shared" si="4"/>
        <v>-45.116664733019761</v>
      </c>
      <c r="AH11">
        <f t="shared" si="5"/>
        <v>-656.094312133975</v>
      </c>
      <c r="AI11">
        <f t="shared" si="6"/>
        <v>63.050733858470267</v>
      </c>
      <c r="AJ11">
        <f t="shared" si="7"/>
        <v>-4.1468241656384635</v>
      </c>
      <c r="AK11">
        <f t="shared" si="24"/>
        <v>67.940758033070821</v>
      </c>
      <c r="AL11">
        <f t="shared" si="8"/>
        <v>126.84466772590262</v>
      </c>
      <c r="AN11">
        <f t="shared" si="9"/>
        <v>417.10887634148446</v>
      </c>
      <c r="AO11">
        <f t="shared" si="9"/>
        <v>-20.855443817074224</v>
      </c>
      <c r="AP11">
        <f t="shared" si="9"/>
        <v>-23.392030522557494</v>
      </c>
      <c r="AQ11">
        <f t="shared" si="9"/>
        <v>-340.17093829814826</v>
      </c>
      <c r="AR11">
        <f t="shared" si="9"/>
        <v>32.690463703704467</v>
      </c>
      <c r="AS11">
        <f t="shared" si="9"/>
        <v>-2.1500400800527291</v>
      </c>
      <c r="AT11">
        <f t="shared" si="9"/>
        <v>35.225837172137794</v>
      </c>
      <c r="AU11">
        <f t="shared" si="9"/>
        <v>65.766260795789535</v>
      </c>
      <c r="AW11">
        <v>8</v>
      </c>
      <c r="AX11">
        <f>(R11*SUMPRODUCT(K12:$K$23, X12:$X$23)-$AZ$3*SUMPRODUCT(K11:$K$22, W12:$W$23))/Z11</f>
        <v>233.24792767918734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891.56192733943385</v>
      </c>
      <c r="P12">
        <f t="shared" si="22"/>
        <v>44.578096366971693</v>
      </c>
      <c r="Q12" s="4">
        <f t="shared" si="23"/>
        <v>50</v>
      </c>
      <c r="R12">
        <f t="shared" si="0"/>
        <v>250000</v>
      </c>
      <c r="S12">
        <f t="shared" si="1"/>
        <v>235.81452624800906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210.46737105547072</v>
      </c>
      <c r="AC12">
        <f t="shared" si="2"/>
        <v>210.03626601582619</v>
      </c>
      <c r="AE12">
        <f t="shared" si="3"/>
        <v>794.10009688420985</v>
      </c>
      <c r="AF12">
        <f t="shared" si="4"/>
        <v>-39.705004844210492</v>
      </c>
      <c r="AG12">
        <f t="shared" si="4"/>
        <v>-44.534208591316478</v>
      </c>
      <c r="AH12">
        <f t="shared" si="5"/>
        <v>-656.44747186543748</v>
      </c>
      <c r="AI12">
        <f t="shared" si="6"/>
        <v>53.41341158324542</v>
      </c>
      <c r="AJ12">
        <f t="shared" si="7"/>
        <v>0.43110503964453528</v>
      </c>
      <c r="AK12">
        <f t="shared" si="24"/>
        <v>67.540372416682914</v>
      </c>
      <c r="AL12">
        <f t="shared" si="8"/>
        <v>121.38488903957287</v>
      </c>
      <c r="AN12">
        <f t="shared" si="9"/>
        <v>379.2691785970124</v>
      </c>
      <c r="AO12">
        <f t="shared" si="9"/>
        <v>-18.963458929850621</v>
      </c>
      <c r="AP12">
        <f t="shared" si="9"/>
        <v>-21.269929040645188</v>
      </c>
      <c r="AQ12">
        <f t="shared" si="9"/>
        <v>-313.52507627611209</v>
      </c>
      <c r="AR12">
        <f t="shared" si="9"/>
        <v>25.510714350404527</v>
      </c>
      <c r="AS12">
        <f t="shared" si="9"/>
        <v>0.2058995521050245</v>
      </c>
      <c r="AT12">
        <f t="shared" si="9"/>
        <v>32.257874881416605</v>
      </c>
      <c r="AU12">
        <f t="shared" si="9"/>
        <v>57.974488783926155</v>
      </c>
      <c r="AW12">
        <v>9</v>
      </c>
      <c r="AX12">
        <f>(R12*SUMPRODUCT(K13:$K$23, X13:$X$23)-$AZ$3*SUMPRODUCT(K12:$K$22, W13:$W$23))/Z12</f>
        <v>235.81452624800906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891.56192733943385</v>
      </c>
      <c r="P13">
        <f t="shared" si="22"/>
        <v>44.578096366971693</v>
      </c>
      <c r="Q13" s="4">
        <f t="shared" si="23"/>
        <v>50</v>
      </c>
      <c r="R13">
        <f t="shared" si="0"/>
        <v>250000</v>
      </c>
      <c r="S13">
        <f t="shared" si="1"/>
        <v>233.78278968348167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210.03626601582619</v>
      </c>
      <c r="AC13">
        <f t="shared" si="2"/>
        <v>205.52967909932659</v>
      </c>
      <c r="AE13">
        <f t="shared" si="3"/>
        <v>783.81491242936556</v>
      </c>
      <c r="AF13">
        <f t="shared" si="4"/>
        <v>-39.190745621468281</v>
      </c>
      <c r="AG13">
        <f t="shared" si="4"/>
        <v>-43.957401521641749</v>
      </c>
      <c r="AH13">
        <f t="shared" si="5"/>
        <v>-657.3249188078313</v>
      </c>
      <c r="AI13">
        <f t="shared" si="6"/>
        <v>43.341846478424259</v>
      </c>
      <c r="AJ13">
        <f t="shared" si="7"/>
        <v>4.5065869164996002</v>
      </c>
      <c r="AK13">
        <f t="shared" si="24"/>
        <v>66.826230297660643</v>
      </c>
      <c r="AL13">
        <f t="shared" si="8"/>
        <v>114.6746636925845</v>
      </c>
      <c r="AN13">
        <f t="shared" si="9"/>
        <v>344.84758652196626</v>
      </c>
      <c r="AO13">
        <f t="shared" si="9"/>
        <v>-17.242379326098312</v>
      </c>
      <c r="AP13">
        <f t="shared" si="9"/>
        <v>-19.339519552559164</v>
      </c>
      <c r="AQ13">
        <f t="shared" si="9"/>
        <v>-289.1969879841439</v>
      </c>
      <c r="AR13">
        <f t="shared" si="9"/>
        <v>19.068699659164871</v>
      </c>
      <c r="AS13">
        <f t="shared" si="9"/>
        <v>1.9827201510999641</v>
      </c>
      <c r="AT13">
        <f t="shared" si="9"/>
        <v>29.400900479277482</v>
      </c>
      <c r="AU13">
        <f t="shared" si="9"/>
        <v>50.452320289542314</v>
      </c>
      <c r="AW13">
        <v>10</v>
      </c>
      <c r="AX13">
        <f>(R13*SUMPRODUCT(K14:$K$23, X14:$X$23)-$AZ$3*SUMPRODUCT(K13:$K$22, W14:$W$23))/Z13</f>
        <v>233.78278968348167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891.56192733943385</v>
      </c>
      <c r="P14">
        <f t="shared" si="22"/>
        <v>44.578096366971693</v>
      </c>
      <c r="Q14" s="4">
        <f t="shared" si="23"/>
        <v>50</v>
      </c>
      <c r="R14">
        <f t="shared" si="0"/>
        <v>250000</v>
      </c>
      <c r="S14">
        <f t="shared" si="1"/>
        <v>227.41718698168026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205.52967909932659</v>
      </c>
      <c r="AC14">
        <f t="shared" si="2"/>
        <v>197.33463805198426</v>
      </c>
      <c r="AE14">
        <f t="shared" si="3"/>
        <v>773.62688619760877</v>
      </c>
      <c r="AF14">
        <f t="shared" si="4"/>
        <v>-38.681344309880437</v>
      </c>
      <c r="AG14">
        <f t="shared" si="4"/>
        <v>-43.386043216663452</v>
      </c>
      <c r="AH14">
        <f t="shared" si="5"/>
        <v>-658.92144880940975</v>
      </c>
      <c r="AI14">
        <f t="shared" si="6"/>
        <v>32.63804986165519</v>
      </c>
      <c r="AJ14">
        <f t="shared" si="7"/>
        <v>8.195041047342329</v>
      </c>
      <c r="AK14">
        <f t="shared" si="24"/>
        <v>65.83326546909386</v>
      </c>
      <c r="AL14">
        <f t="shared" si="8"/>
        <v>106.66635637809138</v>
      </c>
      <c r="AN14">
        <f t="shared" si="9"/>
        <v>313.53540584351276</v>
      </c>
      <c r="AO14">
        <f t="shared" si="9"/>
        <v>-15.676770292175636</v>
      </c>
      <c r="AP14">
        <f t="shared" si="9"/>
        <v>-17.58349006552767</v>
      </c>
      <c r="AQ14">
        <f t="shared" si="9"/>
        <v>-267.04760079742465</v>
      </c>
      <c r="AR14">
        <f t="shared" si="9"/>
        <v>13.227544688384818</v>
      </c>
      <c r="AS14">
        <f t="shared" si="9"/>
        <v>3.3212851912522696</v>
      </c>
      <c r="AT14">
        <f t="shared" si="9"/>
        <v>26.680897439212934</v>
      </c>
      <c r="AU14">
        <f t="shared" si="9"/>
        <v>43.229727318850024</v>
      </c>
      <c r="AW14">
        <v>11</v>
      </c>
      <c r="AX14">
        <f>(R14*SUMPRODUCT(K15:$K$23, X15:$X$23)-$AZ$3*SUMPRODUCT(K14:$K$22, W15:$W$23))/Z14</f>
        <v>227.41718698168026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891.56192733943385</v>
      </c>
      <c r="P15">
        <f t="shared" si="22"/>
        <v>44.578096366971693</v>
      </c>
      <c r="Q15" s="4">
        <f t="shared" si="23"/>
        <v>50</v>
      </c>
      <c r="R15">
        <f t="shared" si="0"/>
        <v>250000</v>
      </c>
      <c r="S15">
        <f t="shared" si="1"/>
        <v>217.08944032658476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197.33463805198426</v>
      </c>
      <c r="AC15">
        <f t="shared" si="2"/>
        <v>185.91533378670874</v>
      </c>
      <c r="AE15">
        <f t="shared" si="3"/>
        <v>763.53337621338858</v>
      </c>
      <c r="AF15">
        <f t="shared" si="4"/>
        <v>-38.176668810669426</v>
      </c>
      <c r="AG15">
        <f t="shared" si="4"/>
        <v>-42.819985510815641</v>
      </c>
      <c r="AH15">
        <f t="shared" si="5"/>
        <v>-660.98636840586755</v>
      </c>
      <c r="AI15">
        <f t="shared" si="6"/>
        <v>21.550353486035988</v>
      </c>
      <c r="AJ15">
        <f t="shared" si="7"/>
        <v>11.419304265275514</v>
      </c>
      <c r="AK15">
        <f t="shared" si="24"/>
        <v>64.588394181829244</v>
      </c>
      <c r="AL15">
        <f t="shared" si="8"/>
        <v>97.558051933140746</v>
      </c>
      <c r="AN15">
        <f t="shared" si="9"/>
        <v>285.05222076792001</v>
      </c>
      <c r="AO15">
        <f t="shared" si="9"/>
        <v>-14.252611038395999</v>
      </c>
      <c r="AP15">
        <f t="shared" si="9"/>
        <v>-15.986114482174125</v>
      </c>
      <c r="AQ15">
        <f t="shared" si="9"/>
        <v>-246.76803671088976</v>
      </c>
      <c r="AR15">
        <f t="shared" si="9"/>
        <v>8.0454585364601474</v>
      </c>
      <c r="AS15">
        <f t="shared" si="9"/>
        <v>4.2632033410045036</v>
      </c>
      <c r="AT15">
        <f t="shared" si="9"/>
        <v>24.112980219241649</v>
      </c>
      <c r="AU15">
        <f t="shared" si="9"/>
        <v>36.4216420967063</v>
      </c>
      <c r="AW15">
        <v>12</v>
      </c>
      <c r="AX15">
        <f>(R15*SUMPRODUCT(K16:$K$23, X16:$X$23)-$AZ$3*SUMPRODUCT(K15:$K$22, W16:$W$23))/Z15</f>
        <v>217.08944032658476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891.56192733943385</v>
      </c>
      <c r="P16">
        <f t="shared" si="22"/>
        <v>44.578096366971693</v>
      </c>
      <c r="Q16" s="4">
        <f t="shared" si="23"/>
        <v>50</v>
      </c>
      <c r="R16">
        <f t="shared" si="0"/>
        <v>250000</v>
      </c>
      <c r="S16">
        <f t="shared" si="1"/>
        <v>202.72253323661783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185.91533378670874</v>
      </c>
      <c r="AC16">
        <f t="shared" si="2"/>
        <v>171.33651337687365</v>
      </c>
      <c r="AE16">
        <f t="shared" si="3"/>
        <v>753.52803485148831</v>
      </c>
      <c r="AF16">
        <f t="shared" si="4"/>
        <v>-37.676401742574413</v>
      </c>
      <c r="AG16">
        <f t="shared" si="4"/>
        <v>-42.258872420681911</v>
      </c>
      <c r="AH16">
        <f t="shared" si="5"/>
        <v>-664.56617512785886</v>
      </c>
      <c r="AI16">
        <f t="shared" si="6"/>
        <v>9.0265855603731779</v>
      </c>
      <c r="AJ16">
        <f t="shared" si="7"/>
        <v>14.578820409835089</v>
      </c>
      <c r="AK16">
        <f t="shared" si="24"/>
        <v>63.123687682693593</v>
      </c>
      <c r="AL16">
        <f t="shared" si="8"/>
        <v>86.729093652901867</v>
      </c>
      <c r="AN16">
        <f t="shared" si="9"/>
        <v>259.14162899096254</v>
      </c>
      <c r="AO16">
        <f t="shared" si="9"/>
        <v>-12.957081449548127</v>
      </c>
      <c r="AP16">
        <f t="shared" si="9"/>
        <v>-14.533013414126117</v>
      </c>
      <c r="AQ16">
        <f t="shared" si="9"/>
        <v>-228.54725136917909</v>
      </c>
      <c r="AR16">
        <f t="shared" si="9"/>
        <v>3.1042827581092296</v>
      </c>
      <c r="AS16">
        <f t="shared" si="9"/>
        <v>5.0137209168547443</v>
      </c>
      <c r="AT16">
        <f t="shared" si="9"/>
        <v>21.708515804901598</v>
      </c>
      <c r="AU16">
        <f t="shared" si="9"/>
        <v>29.826519479865574</v>
      </c>
      <c r="AW16">
        <v>13</v>
      </c>
      <c r="AX16">
        <f>(R16*SUMPRODUCT(K17:$K$23, X17:$X$23)-$AZ$3*SUMPRODUCT(K16:$K$22, W17:$W$23))/Z16</f>
        <v>202.72253323661783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891.56192733943385</v>
      </c>
      <c r="P17">
        <f t="shared" si="22"/>
        <v>44.578096366971693</v>
      </c>
      <c r="Q17" s="4">
        <f t="shared" si="23"/>
        <v>50</v>
      </c>
      <c r="R17">
        <f t="shared" si="0"/>
        <v>250000</v>
      </c>
      <c r="S17">
        <f t="shared" si="1"/>
        <v>184.24036452774592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171.33651337687365</v>
      </c>
      <c r="AC17">
        <f t="shared" si="2"/>
        <v>153.66502408473457</v>
      </c>
      <c r="AE17">
        <f t="shared" si="3"/>
        <v>743.6040706324942</v>
      </c>
      <c r="AF17">
        <f t="shared" si="4"/>
        <v>-37.180203531624713</v>
      </c>
      <c r="AG17">
        <f t="shared" si="4"/>
        <v>-41.702323070901535</v>
      </c>
      <c r="AH17">
        <f t="shared" si="5"/>
        <v>-669.80312786780826</v>
      </c>
      <c r="AI17">
        <f t="shared" si="6"/>
        <v>-5.0815838378402987</v>
      </c>
      <c r="AJ17">
        <f t="shared" si="7"/>
        <v>17.671489292139086</v>
      </c>
      <c r="AK17">
        <f t="shared" si="24"/>
        <v>61.443226633442031</v>
      </c>
      <c r="AL17">
        <f t="shared" si="8"/>
        <v>74.033132087740825</v>
      </c>
      <c r="AN17">
        <f t="shared" si="9"/>
        <v>235.57049531228844</v>
      </c>
      <c r="AO17">
        <f t="shared" si="9"/>
        <v>-11.778524765614423</v>
      </c>
      <c r="AP17">
        <f t="shared" si="9"/>
        <v>-13.211112323698545</v>
      </c>
      <c r="AQ17">
        <f t="shared" si="9"/>
        <v>-212.19068160739127</v>
      </c>
      <c r="AR17">
        <f t="shared" si="9"/>
        <v>-1.6098233844157883</v>
      </c>
      <c r="AS17">
        <f t="shared" si="9"/>
        <v>5.5982499960148751</v>
      </c>
      <c r="AT17">
        <f t="shared" si="9"/>
        <v>19.464943648457528</v>
      </c>
      <c r="AU17">
        <f t="shared" si="9"/>
        <v>23.453370260056619</v>
      </c>
      <c r="AW17">
        <v>14</v>
      </c>
      <c r="AX17">
        <f>(R17*SUMPRODUCT(K18:$K$23, X18:$X$23)-$AZ$3*SUMPRODUCT(K17:$K$22, W18:$W$23))/Z17</f>
        <v>184.24036452774592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891.56192733943385</v>
      </c>
      <c r="P18">
        <f t="shared" si="22"/>
        <v>44.578096366971693</v>
      </c>
      <c r="Q18" s="4">
        <f t="shared" si="23"/>
        <v>50</v>
      </c>
      <c r="R18">
        <f t="shared" si="0"/>
        <v>250000</v>
      </c>
      <c r="S18">
        <f t="shared" si="1"/>
        <v>162.0918824174833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153.66502408473457</v>
      </c>
      <c r="AC18">
        <f t="shared" si="2"/>
        <v>133.40235193600768</v>
      </c>
      <c r="AE18">
        <f t="shared" si="3"/>
        <v>733.75949634139067</v>
      </c>
      <c r="AF18">
        <f t="shared" si="4"/>
        <v>-36.687974817069531</v>
      </c>
      <c r="AG18">
        <f t="shared" si="4"/>
        <v>-41.150226015765874</v>
      </c>
      <c r="AH18">
        <f t="shared" si="5"/>
        <v>-675.36912213325047</v>
      </c>
      <c r="AI18">
        <f t="shared" si="6"/>
        <v>-19.447826624695153</v>
      </c>
      <c r="AJ18">
        <f t="shared" si="7"/>
        <v>20.262672148726892</v>
      </c>
      <c r="AK18">
        <f t="shared" si="24"/>
        <v>59.551558192633905</v>
      </c>
      <c r="AL18">
        <f t="shared" si="8"/>
        <v>60.366403716665644</v>
      </c>
      <c r="AN18">
        <f t="shared" si="9"/>
        <v>214.12838349261872</v>
      </c>
      <c r="AO18">
        <f t="shared" si="9"/>
        <v>-10.706419174630936</v>
      </c>
      <c r="AP18">
        <f t="shared" si="9"/>
        <v>-12.008609661676152</v>
      </c>
      <c r="AQ18">
        <f t="shared" si="9"/>
        <v>-197.08869064631182</v>
      </c>
      <c r="AR18">
        <f t="shared" si="9"/>
        <v>-5.6753359900001588</v>
      </c>
      <c r="AS18">
        <f t="shared" si="9"/>
        <v>5.9131271950572621</v>
      </c>
      <c r="AT18">
        <f t="shared" si="9"/>
        <v>17.378553809302165</v>
      </c>
      <c r="AU18">
        <f t="shared" si="9"/>
        <v>17.616345014359268</v>
      </c>
      <c r="AW18">
        <v>15</v>
      </c>
      <c r="AX18">
        <f>(R18*SUMPRODUCT(K19:$K$23, X19:$X$23)-$AZ$3*SUMPRODUCT(K18:$K$22, W19:$W$23))/Z18</f>
        <v>162.0918824174833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891.56192733943385</v>
      </c>
      <c r="P19">
        <f t="shared" si="22"/>
        <v>44.578096366971693</v>
      </c>
      <c r="Q19" s="4">
        <f t="shared" si="23"/>
        <v>50</v>
      </c>
      <c r="R19">
        <f t="shared" si="0"/>
        <v>250000</v>
      </c>
      <c r="S19">
        <f t="shared" si="1"/>
        <v>136.42138048202654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133.40235193600768</v>
      </c>
      <c r="AC19">
        <f t="shared" si="2"/>
        <v>110.78046568287355</v>
      </c>
      <c r="AE19">
        <f t="shared" si="3"/>
        <v>723.98948864760507</v>
      </c>
      <c r="AF19">
        <f t="shared" si="4"/>
        <v>-36.199474432380249</v>
      </c>
      <c r="AG19">
        <f t="shared" si="4"/>
        <v>-40.602310756365952</v>
      </c>
      <c r="AH19">
        <f t="shared" si="5"/>
        <v>-682.06499621131934</v>
      </c>
      <c r="AI19">
        <f t="shared" si="6"/>
        <v>-34.877292752460448</v>
      </c>
      <c r="AJ19">
        <f t="shared" si="7"/>
        <v>22.621886253134122</v>
      </c>
      <c r="AK19">
        <f t="shared" si="24"/>
        <v>57.483465630586281</v>
      </c>
      <c r="AL19">
        <f t="shared" si="8"/>
        <v>45.228059131259954</v>
      </c>
      <c r="AN19">
        <f t="shared" si="9"/>
        <v>194.62298591564127</v>
      </c>
      <c r="AO19">
        <f t="shared" si="9"/>
        <v>-9.7311492957820622</v>
      </c>
      <c r="AP19">
        <f t="shared" si="9"/>
        <v>-10.914720556564589</v>
      </c>
      <c r="AQ19">
        <f t="shared" si="9"/>
        <v>-183.35283623958819</v>
      </c>
      <c r="AR19">
        <f t="shared" si="9"/>
        <v>-9.3757201762935587</v>
      </c>
      <c r="AS19">
        <f t="shared" si="9"/>
        <v>6.081219573854824</v>
      </c>
      <c r="AT19">
        <f t="shared" si="9"/>
        <v>15.452715677822916</v>
      </c>
      <c r="AU19">
        <f t="shared" si="9"/>
        <v>12.158215075384181</v>
      </c>
      <c r="AW19">
        <v>16</v>
      </c>
      <c r="AX19">
        <f>(R19*SUMPRODUCT(K20:$K$23, X20:$X$23)-$AZ$3*SUMPRODUCT(K19:$K$22, W20:$W$23))/Z19</f>
        <v>136.42138048202654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891.56192733943385</v>
      </c>
      <c r="P20">
        <f t="shared" si="22"/>
        <v>44.578096366971693</v>
      </c>
      <c r="Q20" s="4">
        <f t="shared" si="23"/>
        <v>50</v>
      </c>
      <c r="R20">
        <f t="shared" si="0"/>
        <v>250000</v>
      </c>
      <c r="S20">
        <f t="shared" si="1"/>
        <v>107.46441820428089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110.78046568287355</v>
      </c>
      <c r="AC20">
        <f t="shared" si="2"/>
        <v>86.096970469414998</v>
      </c>
      <c r="AE20">
        <f t="shared" si="3"/>
        <v>714.29020146819312</v>
      </c>
      <c r="AF20">
        <f t="shared" si="4"/>
        <v>-35.714510073409656</v>
      </c>
      <c r="AG20">
        <f t="shared" si="4"/>
        <v>-40.058361599162915</v>
      </c>
      <c r="AH20">
        <f t="shared" si="5"/>
        <v>-689.63024819687564</v>
      </c>
      <c r="AI20">
        <f t="shared" si="6"/>
        <v>-51.112918401255115</v>
      </c>
      <c r="AJ20">
        <f t="shared" si="7"/>
        <v>24.683495213458556</v>
      </c>
      <c r="AK20">
        <f t="shared" si="24"/>
        <v>55.254930995435998</v>
      </c>
      <c r="AL20">
        <f t="shared" si="8"/>
        <v>28.82550780763944</v>
      </c>
      <c r="AN20">
        <f t="shared" si="9"/>
        <v>176.87967428538084</v>
      </c>
      <c r="AO20">
        <f t="shared" si="9"/>
        <v>-8.8439837142690418</v>
      </c>
      <c r="AP20">
        <f t="shared" si="9"/>
        <v>-9.919651617090615</v>
      </c>
      <c r="AQ20">
        <f t="shared" si="9"/>
        <v>-170.77313034349592</v>
      </c>
      <c r="AR20">
        <f t="shared" si="9"/>
        <v>-12.657091389474752</v>
      </c>
      <c r="AS20">
        <f t="shared" si="9"/>
        <v>6.112373632743612</v>
      </c>
      <c r="AT20">
        <f t="shared" si="9"/>
        <v>13.682777920017596</v>
      </c>
      <c r="AU20">
        <f t="shared" si="9"/>
        <v>7.1380601632864566</v>
      </c>
      <c r="AW20">
        <v>17</v>
      </c>
      <c r="AX20">
        <f>(R20*SUMPRODUCT(K21:$K$23, X21:$X$23)-$AZ$3*SUMPRODUCT(K20:$K$22, W21:$W$23))/Z20</f>
        <v>107.46441820428089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891.56192733943385</v>
      </c>
      <c r="P21">
        <f t="shared" si="22"/>
        <v>44.578096366971693</v>
      </c>
      <c r="Q21" s="4">
        <f t="shared" si="23"/>
        <v>50</v>
      </c>
      <c r="R21">
        <f t="shared" si="0"/>
        <v>250000</v>
      </c>
      <c r="S21">
        <f t="shared" si="1"/>
        <v>75.116632156286613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86.096970469414998</v>
      </c>
      <c r="AC21">
        <f t="shared" si="2"/>
        <v>59.369082601897588</v>
      </c>
      <c r="AE21">
        <f t="shared" si="3"/>
        <v>704.65371236018575</v>
      </c>
      <c r="AF21">
        <f t="shared" si="4"/>
        <v>-35.232685618009285</v>
      </c>
      <c r="AG21">
        <f t="shared" si="4"/>
        <v>-39.517934242828609</v>
      </c>
      <c r="AH21">
        <f t="shared" si="5"/>
        <v>-699.21870171338867</v>
      </c>
      <c r="AI21">
        <f t="shared" si="6"/>
        <v>-69.315609214040819</v>
      </c>
      <c r="AJ21">
        <f t="shared" si="7"/>
        <v>26.72788786751741</v>
      </c>
      <c r="AK21">
        <f t="shared" si="24"/>
        <v>52.886259804811402</v>
      </c>
      <c r="AL21">
        <f t="shared" si="8"/>
        <v>10.298538458287993</v>
      </c>
      <c r="AN21">
        <f t="shared" si="9"/>
        <v>160.73866182952099</v>
      </c>
      <c r="AO21">
        <f t="shared" si="9"/>
        <v>-8.0369330914760493</v>
      </c>
      <c r="AP21">
        <f t="shared" si="9"/>
        <v>-9.014441784722198</v>
      </c>
      <c r="AQ21">
        <f t="shared" si="9"/>
        <v>-159.49888075255873</v>
      </c>
      <c r="AR21">
        <f t="shared" si="9"/>
        <v>-15.811593799235995</v>
      </c>
      <c r="AS21">
        <f t="shared" si="9"/>
        <v>6.0969024273843901</v>
      </c>
      <c r="AT21">
        <f t="shared" si="9"/>
        <v>12.063892492272187</v>
      </c>
      <c r="AU21">
        <f t="shared" si="9"/>
        <v>2.3492011204205814</v>
      </c>
      <c r="AW21">
        <v>18</v>
      </c>
      <c r="AX21">
        <f>(R21*SUMPRODUCT(K22:$K$23, X22:$X$23)-$AZ$3*SUMPRODUCT(K21:$K$22, W22:$W$23))/Z21</f>
        <v>75.116632156286613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891.56192733943385</v>
      </c>
      <c r="P22">
        <f t="shared" si="22"/>
        <v>44.578096366971693</v>
      </c>
      <c r="Q22" s="4">
        <f t="shared" si="23"/>
        <v>50</v>
      </c>
      <c r="R22">
        <f t="shared" si="0"/>
        <v>250000</v>
      </c>
      <c r="S22">
        <f t="shared" si="1"/>
        <v>39.245413590247729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59.369082601897588</v>
      </c>
      <c r="AC22">
        <f t="shared" si="2"/>
        <v>30.596140322576886</v>
      </c>
      <c r="AE22">
        <f t="shared" si="3"/>
        <v>695.07112652579963</v>
      </c>
      <c r="AF22">
        <f t="shared" si="4"/>
        <v>-34.753556326289981</v>
      </c>
      <c r="AG22">
        <f t="shared" si="4"/>
        <v>-38.980529855060389</v>
      </c>
      <c r="AH22">
        <f t="shared" si="5"/>
        <v>-711.12522669970099</v>
      </c>
      <c r="AI22">
        <f t="shared" si="6"/>
        <v>-89.788186355251696</v>
      </c>
      <c r="AJ22">
        <f t="shared" si="7"/>
        <v>28.772942279320702</v>
      </c>
      <c r="AK22">
        <f t="shared" si="24"/>
        <v>50.37806569609851</v>
      </c>
      <c r="AL22">
        <f t="shared" si="8"/>
        <v>-10.637178379832484</v>
      </c>
      <c r="AN22">
        <f t="shared" si="9"/>
        <v>146.05459312445547</v>
      </c>
      <c r="AO22">
        <f t="shared" si="9"/>
        <v>-7.3027296562227733</v>
      </c>
      <c r="AP22">
        <f t="shared" si="9"/>
        <v>-8.1909393305020437</v>
      </c>
      <c r="AQ22">
        <f t="shared" si="9"/>
        <v>-149.4280249638679</v>
      </c>
      <c r="AR22">
        <f t="shared" si="9"/>
        <v>-18.867100826137261</v>
      </c>
      <c r="AS22">
        <f t="shared" si="9"/>
        <v>6.0460292727231302</v>
      </c>
      <c r="AT22">
        <f t="shared" si="9"/>
        <v>10.585892014272359</v>
      </c>
      <c r="AU22">
        <f t="shared" si="9"/>
        <v>-2.2351795391417704</v>
      </c>
      <c r="AW22">
        <v>19</v>
      </c>
      <c r="AX22">
        <f>(R22*SUMPRODUCT(K23:$K$23, X23:$X$23)-$AZ$3*SUMPRODUCT(K22:$K$22, W23:$W$23))/Z22</f>
        <v>39.245413590247729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891.56192733943385</v>
      </c>
      <c r="P23">
        <f t="shared" si="22"/>
        <v>44.578096366971693</v>
      </c>
      <c r="Q23" s="4">
        <f t="shared" si="23"/>
        <v>50</v>
      </c>
      <c r="R23">
        <f t="shared" si="0"/>
        <v>250000</v>
      </c>
      <c r="S23">
        <f t="shared" si="1"/>
        <v>39.791229890657888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30.596140322576886</v>
      </c>
      <c r="AC23">
        <f t="shared" si="2"/>
        <v>30.596140322576886</v>
      </c>
      <c r="AE23">
        <f t="shared" si="3"/>
        <v>685.5368358832452</v>
      </c>
      <c r="AF23">
        <f t="shared" si="4"/>
        <v>-34.276841794162259</v>
      </c>
      <c r="AG23">
        <f t="shared" si="4"/>
        <v>-38.445833927038521</v>
      </c>
      <c r="AH23">
        <f t="shared" si="5"/>
        <v>-724.45314735629722</v>
      </c>
      <c r="AI23">
        <f t="shared" si="6"/>
        <v>-111.63898719425276</v>
      </c>
      <c r="AJ23">
        <f t="shared" si="7"/>
        <v>0</v>
      </c>
      <c r="AK23">
        <f t="shared" si="24"/>
        <v>47.72992940881619</v>
      </c>
      <c r="AL23">
        <f t="shared" si="8"/>
        <v>-63.909057785436573</v>
      </c>
      <c r="AN23">
        <f t="shared" si="9"/>
        <v>132.69609226340336</v>
      </c>
      <c r="AO23">
        <f t="shared" si="9"/>
        <v>-6.6348046131701679</v>
      </c>
      <c r="AP23">
        <f t="shared" si="9"/>
        <v>-7.4417765157037454</v>
      </c>
      <c r="AQ23">
        <f t="shared" si="9"/>
        <v>-140.22893687141936</v>
      </c>
      <c r="AR23">
        <f t="shared" si="9"/>
        <v>-21.609425736889907</v>
      </c>
      <c r="AS23">
        <f t="shared" si="9"/>
        <v>0</v>
      </c>
      <c r="AT23">
        <f t="shared" si="9"/>
        <v>9.2388545517000971</v>
      </c>
      <c r="AU23">
        <f t="shared" si="9"/>
        <v>-12.370571185189808</v>
      </c>
      <c r="AW23">
        <v>20</v>
      </c>
      <c r="AX23">
        <f>(R23*SUMPRODUCT(K$23:$K24, X$23:$X24)-$AZ$3*SUMPRODUCT(K$22:$K23, W$23:$W24))/Z23</f>
        <v>39.791229890657888</v>
      </c>
    </row>
    <row r="25" spans="5:50" x14ac:dyDescent="0.25">
      <c r="AN25" s="8">
        <f t="shared" ref="AN25:AU25" si="25">SUM(AN3:AN23)</f>
        <v>7687.1794360328613</v>
      </c>
      <c r="AO25" s="8">
        <f t="shared" si="25"/>
        <v>-1053.0304173062189</v>
      </c>
      <c r="AP25" s="8">
        <f t="shared" si="25"/>
        <v>-781.10743069596174</v>
      </c>
      <c r="AQ25" s="8">
        <f t="shared" si="25"/>
        <v>-6279.2777436428951</v>
      </c>
      <c r="AR25" s="8">
        <f t="shared" si="25"/>
        <v>-426.23615561221351</v>
      </c>
      <c r="AS25" s="8">
        <f t="shared" si="25"/>
        <v>-114.45382368695222</v>
      </c>
      <c r="AT25" s="8">
        <f t="shared" si="25"/>
        <v>540.68997929916532</v>
      </c>
      <c r="AU25" s="9">
        <f t="shared" si="25"/>
        <v>-8.1712414612411521E-14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D880C-5BFC-472F-B479-EA3832B5D4D2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1066.9299277984655</v>
      </c>
      <c r="K3">
        <v>1</v>
      </c>
      <c r="L3" s="2">
        <v>0</v>
      </c>
      <c r="O3">
        <f>$C$3</f>
        <v>1066.9299277984655</v>
      </c>
      <c r="P3">
        <f>O3*B5</f>
        <v>853.5439422387725</v>
      </c>
      <c r="Q3" s="4">
        <f>B8</f>
        <v>400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1066.9299277984655</v>
      </c>
      <c r="AF3">
        <f t="shared" ref="AF3:AG23" si="4">-$Z3*P3</f>
        <v>-853.5439422387725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-186.61401444030696</v>
      </c>
      <c r="AJ3">
        <f t="shared" ref="AJ3:AJ23" si="7">AB3-AC3</f>
        <v>9.0949470177292824E-13</v>
      </c>
      <c r="AL3">
        <f t="shared" ref="AL3:AL23" si="8">SUM(AI3:AK3)</f>
        <v>-186.61401444030605</v>
      </c>
      <c r="AN3">
        <f t="shared" ref="AN3:AU23" si="9">AE3*$K3</f>
        <v>1066.9299277984655</v>
      </c>
      <c r="AO3">
        <f t="shared" si="9"/>
        <v>-853.5439422387725</v>
      </c>
      <c r="AP3">
        <f t="shared" si="9"/>
        <v>-400</v>
      </c>
      <c r="AQ3">
        <f t="shared" si="9"/>
        <v>0</v>
      </c>
      <c r="AR3">
        <f t="shared" si="9"/>
        <v>-186.61401444030696</v>
      </c>
      <c r="AS3">
        <f t="shared" si="9"/>
        <v>9.0949470177292824E-13</v>
      </c>
      <c r="AT3">
        <f t="shared" si="9"/>
        <v>0</v>
      </c>
      <c r="AU3">
        <f t="shared" si="9"/>
        <v>-186.61401444030605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830.58029318960473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142.00666719841155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-9.0949470177292824E-13</v>
      </c>
      <c r="AC4">
        <f t="shared" si="2"/>
        <v>140.16086453816661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-140.16086453816752</v>
      </c>
      <c r="AK4">
        <f>H4*SUM(AB4, AE4:AF4)</f>
        <v>-7.7827280620113024E-14</v>
      </c>
      <c r="AL4">
        <f t="shared" si="8"/>
        <v>-889.66086453816763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-690.41942865143915</v>
      </c>
      <c r="AR4">
        <f t="shared" si="9"/>
        <v>-690.41942865143915</v>
      </c>
      <c r="AS4">
        <f t="shared" si="9"/>
        <v>-129.11245365408055</v>
      </c>
      <c r="AT4">
        <f t="shared" si="9"/>
        <v>-7.1692417103714013E-14</v>
      </c>
      <c r="AU4">
        <f t="shared" si="9"/>
        <v>-819.53188230551973</v>
      </c>
      <c r="AW4">
        <v>1</v>
      </c>
      <c r="AX4">
        <f>(R4*SUMPRODUCT(K5:$K$23, X5:$X$23)-$AZ$3*SUMPRODUCT(K4:$K$22, W5:$W$23))/Z4</f>
        <v>142.00666719841155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1066.9299277984655</v>
      </c>
      <c r="P5">
        <f t="shared" ref="P5:P23" si="22">O5*$C$5</f>
        <v>53.346496389923281</v>
      </c>
      <c r="Q5" s="4">
        <f t="shared" ref="Q5:Q23" si="23">$C$8</f>
        <v>50</v>
      </c>
      <c r="R5">
        <f t="shared" si="0"/>
        <v>250000</v>
      </c>
      <c r="S5">
        <f t="shared" si="1"/>
        <v>264.17089425047664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140.16086453816661</v>
      </c>
      <c r="AC5">
        <f t="shared" si="2"/>
        <v>257.33536270599234</v>
      </c>
      <c r="AE5">
        <f t="shared" si="3"/>
        <v>1039.3226730404688</v>
      </c>
      <c r="AF5">
        <f t="shared" si="4"/>
        <v>-51.966133652023444</v>
      </c>
      <c r="AG5">
        <f t="shared" si="4"/>
        <v>-48.706229245300001</v>
      </c>
      <c r="AH5">
        <f t="shared" si="5"/>
        <v>-751.84877349999999</v>
      </c>
      <c r="AI5">
        <f t="shared" si="6"/>
        <v>186.80153664314525</v>
      </c>
      <c r="AJ5">
        <f t="shared" si="7"/>
        <v>-117.17449816782573</v>
      </c>
      <c r="AK5">
        <f>H5*SUM(AB5, AE5:AF5)</f>
        <v>96.483919288808039</v>
      </c>
      <c r="AL5">
        <f t="shared" si="8"/>
        <v>166.11095776412756</v>
      </c>
      <c r="AN5">
        <f t="shared" si="9"/>
        <v>881.92800880552613</v>
      </c>
      <c r="AO5">
        <f t="shared" si="9"/>
        <v>-44.096400440276312</v>
      </c>
      <c r="AP5">
        <f t="shared" si="9"/>
        <v>-41.330174823445169</v>
      </c>
      <c r="AQ5">
        <f t="shared" si="9"/>
        <v>-637.98905665739619</v>
      </c>
      <c r="AR5">
        <f t="shared" si="9"/>
        <v>158.51237688440847</v>
      </c>
      <c r="AS5">
        <f t="shared" si="9"/>
        <v>-99.429632906616604</v>
      </c>
      <c r="AT5">
        <f t="shared" si="9"/>
        <v>81.872428098966623</v>
      </c>
      <c r="AU5">
        <f t="shared" si="9"/>
        <v>140.95517207675849</v>
      </c>
      <c r="AW5">
        <v>2</v>
      </c>
      <c r="AX5">
        <f>(R5*SUMPRODUCT(K6:$K$23, X6:$X$23)-$AZ$3*SUMPRODUCT(K5:$K$22, W6:$W$23))/Z5</f>
        <v>264.17089425047664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1066.9299277984655</v>
      </c>
      <c r="P6">
        <f t="shared" si="22"/>
        <v>53.346496389923281</v>
      </c>
      <c r="Q6" s="4">
        <f t="shared" si="23"/>
        <v>50</v>
      </c>
      <c r="R6">
        <f t="shared" si="0"/>
        <v>250000</v>
      </c>
      <c r="S6">
        <f t="shared" si="1"/>
        <v>367.20339315431289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257.33536270599234</v>
      </c>
      <c r="AC6">
        <f t="shared" si="2"/>
        <v>353.01452785169204</v>
      </c>
      <c r="AE6">
        <f t="shared" si="3"/>
        <v>1025.7033887329465</v>
      </c>
      <c r="AF6">
        <f t="shared" si="4"/>
        <v>-51.28516943664733</v>
      </c>
      <c r="AG6">
        <f t="shared" si="4"/>
        <v>-48.067982817269588</v>
      </c>
      <c r="AH6">
        <f t="shared" si="5"/>
        <v>-755.92067788705594</v>
      </c>
      <c r="AI6">
        <f t="shared" si="6"/>
        <v>170.42955859197355</v>
      </c>
      <c r="AJ6">
        <f t="shared" si="7"/>
        <v>-95.679165145699699</v>
      </c>
      <c r="AK6">
        <f>H6*SUM(AB6, AE6:AF6)</f>
        <v>105.4036175191001</v>
      </c>
      <c r="AL6">
        <f t="shared" si="8"/>
        <v>180.15401096537394</v>
      </c>
      <c r="AN6">
        <f t="shared" si="9"/>
        <v>801.76277960203345</v>
      </c>
      <c r="AO6">
        <f t="shared" si="9"/>
        <v>-40.088138980101682</v>
      </c>
      <c r="AP6">
        <f t="shared" si="9"/>
        <v>-37.573356914657658</v>
      </c>
      <c r="AQ6">
        <f t="shared" si="9"/>
        <v>-590.88140930299323</v>
      </c>
      <c r="AR6">
        <f t="shared" si="9"/>
        <v>133.2198744042808</v>
      </c>
      <c r="AS6">
        <f t="shared" si="9"/>
        <v>-74.789646051555579</v>
      </c>
      <c r="AT6">
        <f t="shared" si="9"/>
        <v>82.390970226409266</v>
      </c>
      <c r="AU6">
        <f t="shared" si="9"/>
        <v>140.82119857913449</v>
      </c>
      <c r="AW6">
        <v>3</v>
      </c>
      <c r="AX6">
        <f>(R6*SUMPRODUCT(K7:$K$23, X7:$X$23)-$AZ$3*SUMPRODUCT(K6:$K$22, W7:$W$23))/Z6</f>
        <v>367.20339315431289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1066.9299277984655</v>
      </c>
      <c r="P7">
        <f t="shared" si="22"/>
        <v>53.346496389923281</v>
      </c>
      <c r="Q7" s="4">
        <f t="shared" si="23"/>
        <v>50</v>
      </c>
      <c r="R7">
        <f t="shared" si="0"/>
        <v>250000</v>
      </c>
      <c r="S7">
        <f t="shared" si="1"/>
        <v>451.75030266680585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353.01452785169204</v>
      </c>
      <c r="AC7">
        <f t="shared" si="2"/>
        <v>428.57485695357991</v>
      </c>
      <c r="AE7">
        <f t="shared" si="3"/>
        <v>1012.1948751033335</v>
      </c>
      <c r="AF7">
        <f t="shared" si="4"/>
        <v>-50.609743755166683</v>
      </c>
      <c r="AG7">
        <f t="shared" si="4"/>
        <v>-47.434927483566149</v>
      </c>
      <c r="AH7">
        <f t="shared" si="5"/>
        <v>-761.87752765372306</v>
      </c>
      <c r="AI7">
        <f t="shared" si="6"/>
        <v>152.27267621087753</v>
      </c>
      <c r="AJ7">
        <f t="shared" si="7"/>
        <v>-75.560329101887874</v>
      </c>
      <c r="AK7">
        <f>H7*SUM(AB7, AE7:AF7)</f>
        <v>112.49292203705033</v>
      </c>
      <c r="AL7">
        <f t="shared" si="8"/>
        <v>189.20526914604</v>
      </c>
      <c r="AN7">
        <f t="shared" si="9"/>
        <v>728.83564037638655</v>
      </c>
      <c r="AO7">
        <f t="shared" si="9"/>
        <v>-36.441782018819332</v>
      </c>
      <c r="AP7">
        <f t="shared" si="9"/>
        <v>-34.155740756109793</v>
      </c>
      <c r="AQ7">
        <f t="shared" si="9"/>
        <v>-548.59346694399267</v>
      </c>
      <c r="AR7">
        <f t="shared" si="9"/>
        <v>109.64465065746467</v>
      </c>
      <c r="AS7">
        <f t="shared" si="9"/>
        <v>-54.407567359400865</v>
      </c>
      <c r="AT7">
        <f t="shared" si="9"/>
        <v>81.001053144350664</v>
      </c>
      <c r="AU7">
        <f t="shared" si="9"/>
        <v>136.23813644241446</v>
      </c>
      <c r="AW7">
        <v>4</v>
      </c>
      <c r="AX7">
        <f>(R7*SUMPRODUCT(K8:$K$23, X8:$X$23)-$AZ$3*SUMPRODUCT(K7:$K$22, W8:$W$23))/Z7</f>
        <v>451.75030266680585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1066.9299277984655</v>
      </c>
      <c r="P8">
        <f t="shared" si="22"/>
        <v>53.346496389923281</v>
      </c>
      <c r="Q8" s="4">
        <f t="shared" si="23"/>
        <v>50</v>
      </c>
      <c r="R8">
        <f t="shared" si="0"/>
        <v>250000</v>
      </c>
      <c r="S8">
        <f t="shared" si="1"/>
        <v>519.58909288528059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428.57485695357991</v>
      </c>
      <c r="AC8">
        <f t="shared" si="2"/>
        <v>486.40747331321103</v>
      </c>
      <c r="AE8">
        <f t="shared" si="3"/>
        <v>998.79442715184052</v>
      </c>
      <c r="AF8">
        <f t="shared" si="4"/>
        <v>-49.939721357592035</v>
      </c>
      <c r="AG8">
        <f t="shared" si="4"/>
        <v>-46.806936478611213</v>
      </c>
      <c r="AH8">
        <f t="shared" si="5"/>
        <v>-768.20865059635378</v>
      </c>
      <c r="AI8">
        <f t="shared" si="6"/>
        <v>133.83911871928353</v>
      </c>
      <c r="AJ8">
        <f t="shared" si="7"/>
        <v>-57.832616359631118</v>
      </c>
      <c r="AK8">
        <f t="shared" ref="AK8:AK23" si="24">H8*SUM(AB8:AB8, AE8:AF8)</f>
        <v>117.86940254345717</v>
      </c>
      <c r="AL8">
        <f t="shared" si="8"/>
        <v>193.87590490310959</v>
      </c>
      <c r="AN8">
        <f t="shared" si="9"/>
        <v>662.49551879879334</v>
      </c>
      <c r="AO8">
        <f t="shared" si="9"/>
        <v>-33.124775939939674</v>
      </c>
      <c r="AP8">
        <f t="shared" si="9"/>
        <v>-31.046814862800126</v>
      </c>
      <c r="AQ8">
        <f t="shared" si="9"/>
        <v>-509.54908706672444</v>
      </c>
      <c r="AR8">
        <f t="shared" si="9"/>
        <v>88.774840929329116</v>
      </c>
      <c r="AS8">
        <f t="shared" si="9"/>
        <v>-38.360095067731869</v>
      </c>
      <c r="AT8">
        <f t="shared" si="9"/>
        <v>78.182205332489545</v>
      </c>
      <c r="AU8">
        <f t="shared" si="9"/>
        <v>128.59695119408678</v>
      </c>
      <c r="AW8">
        <v>5</v>
      </c>
      <c r="AX8">
        <f>(R8*SUMPRODUCT(K9:$K$23, X9:$X$23)-$AZ$3*SUMPRODUCT(K8:$K$22, W9:$W$23))/Z8</f>
        <v>519.58909288528059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1066.9299277984655</v>
      </c>
      <c r="P9">
        <f t="shared" si="22"/>
        <v>53.346496389923281</v>
      </c>
      <c r="Q9" s="4">
        <f t="shared" si="23"/>
        <v>50</v>
      </c>
      <c r="R9">
        <f t="shared" si="0"/>
        <v>250000</v>
      </c>
      <c r="S9">
        <f t="shared" si="1"/>
        <v>571.74740448401951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486.40747331321103</v>
      </c>
      <c r="AC9">
        <f t="shared" si="2"/>
        <v>528.10823632458414</v>
      </c>
      <c r="AE9">
        <f t="shared" si="3"/>
        <v>985.49547935431372</v>
      </c>
      <c r="AF9">
        <f t="shared" si="4"/>
        <v>-49.274773967715696</v>
      </c>
      <c r="AG9">
        <f t="shared" si="4"/>
        <v>-46.183702119398504</v>
      </c>
      <c r="AH9">
        <f t="shared" si="5"/>
        <v>-775.82497213298086</v>
      </c>
      <c r="AI9">
        <f t="shared" si="6"/>
        <v>114.21203113421871</v>
      </c>
      <c r="AJ9">
        <f t="shared" si="7"/>
        <v>-41.700763011373112</v>
      </c>
      <c r="AK9">
        <f t="shared" si="24"/>
        <v>121.73713850770007</v>
      </c>
      <c r="AL9">
        <f t="shared" si="8"/>
        <v>194.24840663054567</v>
      </c>
      <c r="AN9">
        <f t="shared" si="9"/>
        <v>602.14743100041949</v>
      </c>
      <c r="AO9">
        <f t="shared" si="9"/>
        <v>-30.107371550020979</v>
      </c>
      <c r="AP9">
        <f t="shared" si="9"/>
        <v>-28.218696247602132</v>
      </c>
      <c r="AQ9">
        <f t="shared" si="9"/>
        <v>-474.03668881558485</v>
      </c>
      <c r="AR9">
        <f t="shared" si="9"/>
        <v>69.784674387211524</v>
      </c>
      <c r="AS9">
        <f t="shared" si="9"/>
        <v>-25.47957635940395</v>
      </c>
      <c r="AT9">
        <f t="shared" si="9"/>
        <v>74.382589007695543</v>
      </c>
      <c r="AU9">
        <f t="shared" si="9"/>
        <v>118.68768703550313</v>
      </c>
      <c r="AW9">
        <v>6</v>
      </c>
      <c r="AX9">
        <f>(R9*SUMPRODUCT(K10:$K$23, X10:$X$23)-$AZ$3*SUMPRODUCT(K9:$K$22, W10:$W$23))/Z9</f>
        <v>571.74740448401951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1066.9299277984655</v>
      </c>
      <c r="P10">
        <f t="shared" si="22"/>
        <v>53.346496389923281</v>
      </c>
      <c r="Q10" s="4">
        <f t="shared" si="23"/>
        <v>50</v>
      </c>
      <c r="R10">
        <f t="shared" si="0"/>
        <v>250000</v>
      </c>
      <c r="S10">
        <f t="shared" si="1"/>
        <v>609.40741599389253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528.10823632458414</v>
      </c>
      <c r="AC10">
        <f t="shared" si="2"/>
        <v>555.35272300106362</v>
      </c>
      <c r="AE10">
        <f t="shared" si="3"/>
        <v>972.29279641740402</v>
      </c>
      <c r="AF10">
        <f t="shared" si="4"/>
        <v>-48.61463982087021</v>
      </c>
      <c r="AG10">
        <f t="shared" si="4"/>
        <v>-45.564979062104925</v>
      </c>
      <c r="AH10">
        <f t="shared" si="5"/>
        <v>-784.43018049798354</v>
      </c>
      <c r="AI10">
        <f t="shared" si="6"/>
        <v>93.682997036445272</v>
      </c>
      <c r="AJ10">
        <f t="shared" si="7"/>
        <v>-27.244486676479482</v>
      </c>
      <c r="AK10">
        <f t="shared" si="24"/>
        <v>124.23226521504593</v>
      </c>
      <c r="AL10">
        <f t="shared" si="8"/>
        <v>190.6707755750117</v>
      </c>
      <c r="AN10">
        <f t="shared" si="9"/>
        <v>547.25109146819091</v>
      </c>
      <c r="AO10">
        <f t="shared" si="9"/>
        <v>-27.36255457340955</v>
      </c>
      <c r="AP10">
        <f t="shared" si="9"/>
        <v>-25.646065276161334</v>
      </c>
      <c r="AQ10">
        <f t="shared" si="9"/>
        <v>-441.51337337875538</v>
      </c>
      <c r="AR10">
        <f t="shared" si="9"/>
        <v>52.729098239864598</v>
      </c>
      <c r="AS10">
        <f t="shared" si="9"/>
        <v>-15.334449792419649</v>
      </c>
      <c r="AT10">
        <f t="shared" si="9"/>
        <v>69.923631014245672</v>
      </c>
      <c r="AU10">
        <f t="shared" si="9"/>
        <v>107.31827946169062</v>
      </c>
      <c r="AW10">
        <v>7</v>
      </c>
      <c r="AX10">
        <f>(R10*SUMPRODUCT(K11:$K$23, X11:$X$23)-$AZ$3*SUMPRODUCT(K10:$K$22, W11:$W$23))/Z10</f>
        <v>609.40741599389253</v>
      </c>
    </row>
    <row r="11" spans="1:52" x14ac:dyDescent="0.25">
      <c r="A11" t="s">
        <v>33</v>
      </c>
      <c r="C11" s="7">
        <f>AU25</f>
        <v>3.4816594052244909E-13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1066.9299277984655</v>
      </c>
      <c r="P11">
        <f t="shared" si="22"/>
        <v>53.346496389923281</v>
      </c>
      <c r="Q11" s="4">
        <f t="shared" si="23"/>
        <v>50</v>
      </c>
      <c r="R11">
        <f t="shared" si="0"/>
        <v>250000</v>
      </c>
      <c r="S11">
        <f t="shared" si="1"/>
        <v>632.93278927902224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555.35272300106362</v>
      </c>
      <c r="AC11">
        <f t="shared" si="2"/>
        <v>569.00989323820977</v>
      </c>
      <c r="AE11">
        <f t="shared" si="3"/>
        <v>959.17559430093684</v>
      </c>
      <c r="AF11">
        <f t="shared" si="4"/>
        <v>-47.958779715046845</v>
      </c>
      <c r="AG11">
        <f t="shared" si="4"/>
        <v>-44.950261929578069</v>
      </c>
      <c r="AH11">
        <f t="shared" si="5"/>
        <v>-795.33670952904151</v>
      </c>
      <c r="AI11">
        <f t="shared" si="6"/>
        <v>70.929843127270374</v>
      </c>
      <c r="AJ11">
        <f t="shared" si="7"/>
        <v>-13.657170237146147</v>
      </c>
      <c r="AK11">
        <f t="shared" si="24"/>
        <v>125.49728847039081</v>
      </c>
      <c r="AL11">
        <f t="shared" si="8"/>
        <v>182.76996136051503</v>
      </c>
      <c r="AN11">
        <f t="shared" si="9"/>
        <v>497.31213313644196</v>
      </c>
      <c r="AO11">
        <f t="shared" si="9"/>
        <v>-24.865606656822099</v>
      </c>
      <c r="AP11">
        <f t="shared" si="9"/>
        <v>-23.30575421024183</v>
      </c>
      <c r="AQ11">
        <f t="shared" si="9"/>
        <v>-412.36515808753001</v>
      </c>
      <c r="AR11">
        <f t="shared" si="9"/>
        <v>36.775614181848013</v>
      </c>
      <c r="AS11">
        <f t="shared" si="9"/>
        <v>-7.0809521255518497</v>
      </c>
      <c r="AT11">
        <f t="shared" si="9"/>
        <v>65.067673325795852</v>
      </c>
      <c r="AU11">
        <f t="shared" si="9"/>
        <v>94.762335382092004</v>
      </c>
      <c r="AW11">
        <v>8</v>
      </c>
      <c r="AX11">
        <f>(R11*SUMPRODUCT(K12:$K$23, X12:$X$23)-$AZ$3*SUMPRODUCT(K11:$K$22, W12:$W$23))/Z11</f>
        <v>632.93278927902224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1066.9299277984655</v>
      </c>
      <c r="P12">
        <f t="shared" si="22"/>
        <v>53.346496389923281</v>
      </c>
      <c r="Q12" s="4">
        <f t="shared" si="23"/>
        <v>50</v>
      </c>
      <c r="R12">
        <f t="shared" si="0"/>
        <v>250000</v>
      </c>
      <c r="S12">
        <f t="shared" si="1"/>
        <v>642.58095390924302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569.00989323820977</v>
      </c>
      <c r="AC12">
        <f t="shared" si="2"/>
        <v>569.82772391175922</v>
      </c>
      <c r="AE12">
        <f t="shared" si="3"/>
        <v>946.13176539403833</v>
      </c>
      <c r="AF12">
        <f t="shared" si="4"/>
        <v>-47.306588269701919</v>
      </c>
      <c r="AG12">
        <f t="shared" si="4"/>
        <v>-44.33898331759773</v>
      </c>
      <c r="AH12">
        <f t="shared" si="5"/>
        <v>-808.87996342275733</v>
      </c>
      <c r="AI12">
        <f t="shared" si="6"/>
        <v>45.606230383981369</v>
      </c>
      <c r="AJ12">
        <f t="shared" si="7"/>
        <v>-0.8178306735494516</v>
      </c>
      <c r="AK12">
        <f t="shared" si="24"/>
        <v>125.6055826410638</v>
      </c>
      <c r="AL12">
        <f t="shared" si="8"/>
        <v>170.39398235149571</v>
      </c>
      <c r="AN12">
        <f t="shared" si="9"/>
        <v>451.88083833952925</v>
      </c>
      <c r="AO12">
        <f t="shared" si="9"/>
        <v>-22.594041916976465</v>
      </c>
      <c r="AP12">
        <f t="shared" si="9"/>
        <v>-21.176687735808173</v>
      </c>
      <c r="AQ12">
        <f t="shared" si="9"/>
        <v>-386.3281726254009</v>
      </c>
      <c r="AR12">
        <f t="shared" si="9"/>
        <v>21.781936061343735</v>
      </c>
      <c r="AS12">
        <f t="shared" si="9"/>
        <v>-0.39060311037056816</v>
      </c>
      <c r="AT12">
        <f t="shared" si="9"/>
        <v>59.990329106359141</v>
      </c>
      <c r="AU12">
        <f t="shared" si="9"/>
        <v>81.381662057332306</v>
      </c>
      <c r="AW12">
        <v>9</v>
      </c>
      <c r="AX12">
        <f>(R12*SUMPRODUCT(K13:$K$23, X13:$X$23)-$AZ$3*SUMPRODUCT(K12:$K$22, W13:$W$23))/Z12</f>
        <v>642.58095390924302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1066.9299277984655</v>
      </c>
      <c r="P13">
        <f t="shared" si="22"/>
        <v>53.346496389923281</v>
      </c>
      <c r="Q13" s="4">
        <f t="shared" si="23"/>
        <v>50</v>
      </c>
      <c r="R13">
        <f t="shared" si="0"/>
        <v>250000</v>
      </c>
      <c r="S13">
        <f t="shared" si="1"/>
        <v>639.20813482750248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569.82772391175922</v>
      </c>
      <c r="AC13">
        <f t="shared" si="2"/>
        <v>559.06147646810132</v>
      </c>
      <c r="AE13">
        <f t="shared" si="3"/>
        <v>933.15367596812825</v>
      </c>
      <c r="AF13">
        <f t="shared" si="4"/>
        <v>-46.657683798406417</v>
      </c>
      <c r="AG13">
        <f t="shared" si="4"/>
        <v>-43.730785483430239</v>
      </c>
      <c r="AH13">
        <f t="shared" si="5"/>
        <v>-824.04000495755372</v>
      </c>
      <c r="AI13">
        <f t="shared" si="6"/>
        <v>18.725201728737829</v>
      </c>
      <c r="AJ13">
        <f t="shared" si="7"/>
        <v>10.766247443657903</v>
      </c>
      <c r="AK13">
        <f t="shared" si="24"/>
        <v>124.62053303252451</v>
      </c>
      <c r="AL13">
        <f t="shared" si="8"/>
        <v>154.11198220492025</v>
      </c>
      <c r="AN13">
        <f t="shared" si="9"/>
        <v>410.55074088132886</v>
      </c>
      <c r="AO13">
        <f t="shared" si="9"/>
        <v>-20.527537044066445</v>
      </c>
      <c r="AP13">
        <f t="shared" si="9"/>
        <v>-19.239817451201848</v>
      </c>
      <c r="AQ13">
        <f t="shared" si="9"/>
        <v>-362.54503761150329</v>
      </c>
      <c r="AR13">
        <f t="shared" si="9"/>
        <v>8.2383487745572861</v>
      </c>
      <c r="AS13">
        <f t="shared" si="9"/>
        <v>4.7367234125930109</v>
      </c>
      <c r="AT13">
        <f t="shared" si="9"/>
        <v>54.828109756357563</v>
      </c>
      <c r="AU13">
        <f t="shared" si="9"/>
        <v>67.803181943507866</v>
      </c>
      <c r="AW13">
        <v>10</v>
      </c>
      <c r="AX13">
        <f>(R13*SUMPRODUCT(K14:$K$23, X14:$X$23)-$AZ$3*SUMPRODUCT(K13:$K$22, W14:$W$23))/Z13</f>
        <v>639.20813482750248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1066.9299277984655</v>
      </c>
      <c r="P14">
        <f t="shared" si="22"/>
        <v>53.346496389923281</v>
      </c>
      <c r="Q14" s="4">
        <f t="shared" si="23"/>
        <v>50</v>
      </c>
      <c r="R14">
        <f t="shared" si="0"/>
        <v>250000</v>
      </c>
      <c r="S14">
        <f t="shared" si="1"/>
        <v>622.97558128192588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559.06147646810132</v>
      </c>
      <c r="AC14">
        <f t="shared" si="2"/>
        <v>537.31677081335488</v>
      </c>
      <c r="AE14">
        <f t="shared" si="3"/>
        <v>920.22763124861774</v>
      </c>
      <c r="AF14">
        <f t="shared" si="4"/>
        <v>-46.011381562430891</v>
      </c>
      <c r="AG14">
        <f t="shared" si="4"/>
        <v>-43.125026642913767</v>
      </c>
      <c r="AH14">
        <f t="shared" si="5"/>
        <v>-842.25492841086634</v>
      </c>
      <c r="AI14">
        <f t="shared" si="6"/>
        <v>-11.163705367593252</v>
      </c>
      <c r="AJ14">
        <f t="shared" si="7"/>
        <v>21.74470565474644</v>
      </c>
      <c r="AK14">
        <f t="shared" si="24"/>
        <v>122.64844158247477</v>
      </c>
      <c r="AL14">
        <f t="shared" si="8"/>
        <v>133.22944186962798</v>
      </c>
      <c r="AN14">
        <f t="shared" si="9"/>
        <v>372.94973711429623</v>
      </c>
      <c r="AO14">
        <f t="shared" si="9"/>
        <v>-18.647486855714813</v>
      </c>
      <c r="AP14">
        <f t="shared" si="9"/>
        <v>-17.47770530178358</v>
      </c>
      <c r="AQ14">
        <f t="shared" si="9"/>
        <v>-341.34897004542086</v>
      </c>
      <c r="AR14">
        <f t="shared" si="9"/>
        <v>-4.5244250886230004</v>
      </c>
      <c r="AS14">
        <f t="shared" si="9"/>
        <v>8.8126915365079306</v>
      </c>
      <c r="AT14">
        <f t="shared" si="9"/>
        <v>49.706944773650307</v>
      </c>
      <c r="AU14">
        <f t="shared" si="9"/>
        <v>53.99521122153525</v>
      </c>
      <c r="AW14">
        <v>11</v>
      </c>
      <c r="AX14">
        <f>(R14*SUMPRODUCT(K15:$K$23, X15:$X$23)-$AZ$3*SUMPRODUCT(K14:$K$22, W15:$W$23))/Z14</f>
        <v>622.97558128192588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1066.9299277984655</v>
      </c>
      <c r="P15">
        <f t="shared" si="22"/>
        <v>53.346496389923281</v>
      </c>
      <c r="Q15" s="4">
        <f t="shared" si="23"/>
        <v>50</v>
      </c>
      <c r="R15">
        <f t="shared" si="0"/>
        <v>250000</v>
      </c>
      <c r="S15">
        <f t="shared" si="1"/>
        <v>594.11393664348384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537.31677081335488</v>
      </c>
      <c r="AC15">
        <f t="shared" si="2"/>
        <v>505.24709459852829</v>
      </c>
      <c r="AE15">
        <f t="shared" si="3"/>
        <v>907.33984327298083</v>
      </c>
      <c r="AF15">
        <f t="shared" si="4"/>
        <v>-45.366992163649044</v>
      </c>
      <c r="AG15">
        <f t="shared" si="4"/>
        <v>-42.521060644779759</v>
      </c>
      <c r="AH15">
        <f t="shared" si="5"/>
        <v>-863.57865852434816</v>
      </c>
      <c r="AI15">
        <f t="shared" si="6"/>
        <v>-44.126868059796038</v>
      </c>
      <c r="AJ15">
        <f t="shared" si="7"/>
        <v>32.069676214826586</v>
      </c>
      <c r="AK15">
        <f t="shared" si="24"/>
        <v>119.74001152716815</v>
      </c>
      <c r="AL15">
        <f t="shared" si="8"/>
        <v>107.6828196821987</v>
      </c>
      <c r="AN15">
        <f t="shared" si="9"/>
        <v>338.73992332706678</v>
      </c>
      <c r="AO15">
        <f t="shared" si="9"/>
        <v>-16.936996166353339</v>
      </c>
      <c r="AP15">
        <f t="shared" si="9"/>
        <v>-15.874515959357923</v>
      </c>
      <c r="AQ15">
        <f t="shared" si="9"/>
        <v>-322.40242809156479</v>
      </c>
      <c r="AR15">
        <f t="shared" si="9"/>
        <v>-16.474016890209253</v>
      </c>
      <c r="AS15">
        <f t="shared" si="9"/>
        <v>11.972669053028575</v>
      </c>
      <c r="AT15">
        <f t="shared" si="9"/>
        <v>44.70290004854553</v>
      </c>
      <c r="AU15">
        <f t="shared" si="9"/>
        <v>40.201552211364856</v>
      </c>
      <c r="AW15">
        <v>12</v>
      </c>
      <c r="AX15">
        <f>(R15*SUMPRODUCT(K16:$K$23, X16:$X$23)-$AZ$3*SUMPRODUCT(K15:$K$22, W16:$W$23))/Z15</f>
        <v>594.11393664348384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1066.9299277984655</v>
      </c>
      <c r="P16">
        <f t="shared" si="22"/>
        <v>53.346496389923281</v>
      </c>
      <c r="Q16" s="4">
        <f t="shared" si="23"/>
        <v>50</v>
      </c>
      <c r="R16">
        <f t="shared" si="0"/>
        <v>250000</v>
      </c>
      <c r="S16">
        <f t="shared" si="1"/>
        <v>554.0398952624131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505.24709459852829</v>
      </c>
      <c r="AC16">
        <f t="shared" si="2"/>
        <v>464.49366637163297</v>
      </c>
      <c r="AE16">
        <f t="shared" si="3"/>
        <v>894.48828173286233</v>
      </c>
      <c r="AF16">
        <f t="shared" si="4"/>
        <v>-44.724414086643122</v>
      </c>
      <c r="AG16">
        <f t="shared" si="4"/>
        <v>-41.918792341807098</v>
      </c>
      <c r="AH16">
        <f t="shared" si="5"/>
        <v>-885.28848262431461</v>
      </c>
      <c r="AI16">
        <f t="shared" si="6"/>
        <v>-77.443407319902576</v>
      </c>
      <c r="AJ16">
        <f t="shared" si="7"/>
        <v>40.753428226895323</v>
      </c>
      <c r="AK16">
        <f t="shared" si="24"/>
        <v>115.95099806120756</v>
      </c>
      <c r="AL16">
        <f t="shared" si="8"/>
        <v>79.261018968200304</v>
      </c>
      <c r="AN16">
        <f t="shared" si="9"/>
        <v>307.61848228681492</v>
      </c>
      <c r="AO16">
        <f t="shared" si="9"/>
        <v>-15.380924114340747</v>
      </c>
      <c r="AP16">
        <f t="shared" si="9"/>
        <v>-14.416058368592392</v>
      </c>
      <c r="AQ16">
        <f t="shared" si="9"/>
        <v>-304.45463062222683</v>
      </c>
      <c r="AR16">
        <f t="shared" si="9"/>
        <v>-26.633130818345091</v>
      </c>
      <c r="AS16">
        <f t="shared" si="9"/>
        <v>14.015284487411757</v>
      </c>
      <c r="AT16">
        <f t="shared" si="9"/>
        <v>39.876061846366909</v>
      </c>
      <c r="AU16">
        <f t="shared" si="9"/>
        <v>27.258215515433573</v>
      </c>
      <c r="AW16">
        <v>13</v>
      </c>
      <c r="AX16">
        <f>(R16*SUMPRODUCT(K17:$K$23, X17:$X$23)-$AZ$3*SUMPRODUCT(K16:$K$22, W17:$W$23))/Z16</f>
        <v>554.0398952624131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1066.9299277984655</v>
      </c>
      <c r="P17">
        <f t="shared" si="22"/>
        <v>53.346496389923281</v>
      </c>
      <c r="Q17" s="4">
        <f t="shared" si="23"/>
        <v>50</v>
      </c>
      <c r="R17">
        <f t="shared" si="0"/>
        <v>250000</v>
      </c>
      <c r="S17">
        <f t="shared" si="1"/>
        <v>503.57160821485087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464.49366637163297</v>
      </c>
      <c r="AC17">
        <f t="shared" si="2"/>
        <v>416.13029058943107</v>
      </c>
      <c r="AE17">
        <f t="shared" si="3"/>
        <v>881.66579221422182</v>
      </c>
      <c r="AF17">
        <f t="shared" si="4"/>
        <v>-44.083289610711091</v>
      </c>
      <c r="AG17">
        <f t="shared" si="4"/>
        <v>-41.317886453587292</v>
      </c>
      <c r="AH17">
        <f t="shared" si="5"/>
        <v>-908.58982400866887</v>
      </c>
      <c r="AI17">
        <f t="shared" si="6"/>
        <v>-112.32520785874544</v>
      </c>
      <c r="AJ17">
        <f t="shared" si="7"/>
        <v>48.363375782201899</v>
      </c>
      <c r="AK17">
        <f t="shared" si="24"/>
        <v>111.42126193154101</v>
      </c>
      <c r="AL17">
        <f t="shared" si="8"/>
        <v>47.459429854997467</v>
      </c>
      <c r="AN17">
        <f t="shared" si="9"/>
        <v>279.30784079106081</v>
      </c>
      <c r="AO17">
        <f t="shared" si="9"/>
        <v>-13.96539203955304</v>
      </c>
      <c r="AP17">
        <f t="shared" si="9"/>
        <v>-13.089324496098481</v>
      </c>
      <c r="AQ17">
        <f t="shared" si="9"/>
        <v>-287.83725551068017</v>
      </c>
      <c r="AR17">
        <f t="shared" si="9"/>
        <v>-35.584131255270911</v>
      </c>
      <c r="AS17">
        <f t="shared" si="9"/>
        <v>15.321304492452549</v>
      </c>
      <c r="AT17">
        <f t="shared" si="9"/>
        <v>35.297765165819641</v>
      </c>
      <c r="AU17">
        <f t="shared" si="9"/>
        <v>15.034938403001279</v>
      </c>
      <c r="AW17">
        <v>14</v>
      </c>
      <c r="AX17">
        <f>(R17*SUMPRODUCT(K18:$K$23, X18:$X$23)-$AZ$3*SUMPRODUCT(K17:$K$22, W18:$W$23))/Z17</f>
        <v>503.57160821485087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1066.9299277984655</v>
      </c>
      <c r="P18">
        <f t="shared" si="22"/>
        <v>53.346496389923281</v>
      </c>
      <c r="Q18" s="4">
        <f t="shared" si="23"/>
        <v>50</v>
      </c>
      <c r="R18">
        <f t="shared" si="0"/>
        <v>250000</v>
      </c>
      <c r="S18">
        <f t="shared" si="1"/>
        <v>443.22566063476364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416.13029058943107</v>
      </c>
      <c r="AC18">
        <f t="shared" si="2"/>
        <v>360.94407982292626</v>
      </c>
      <c r="AE18">
        <f t="shared" si="3"/>
        <v>868.86224157968684</v>
      </c>
      <c r="AF18">
        <f t="shared" si="4"/>
        <v>-43.443112078984342</v>
      </c>
      <c r="AG18">
        <f t="shared" si="4"/>
        <v>-40.717868106508298</v>
      </c>
      <c r="AH18">
        <f t="shared" si="5"/>
        <v>-934.19741271560861</v>
      </c>
      <c r="AI18">
        <f t="shared" si="6"/>
        <v>-149.49615132141435</v>
      </c>
      <c r="AJ18">
        <f t="shared" si="7"/>
        <v>55.186210766504814</v>
      </c>
      <c r="AK18">
        <f t="shared" si="24"/>
        <v>106.24186697595293</v>
      </c>
      <c r="AL18">
        <f t="shared" si="8"/>
        <v>11.9319264210434</v>
      </c>
      <c r="AN18">
        <f t="shared" si="9"/>
        <v>253.55456139905323</v>
      </c>
      <c r="AO18">
        <f t="shared" si="9"/>
        <v>-12.677728069952662</v>
      </c>
      <c r="AP18">
        <f t="shared" si="9"/>
        <v>-11.882437393158758</v>
      </c>
      <c r="AQ18">
        <f t="shared" si="9"/>
        <v>-272.6209103189716</v>
      </c>
      <c r="AR18">
        <f t="shared" si="9"/>
        <v>-43.626514383029786</v>
      </c>
      <c r="AS18">
        <f t="shared" si="9"/>
        <v>16.10464213606123</v>
      </c>
      <c r="AT18">
        <f t="shared" si="9"/>
        <v>31.003890713823477</v>
      </c>
      <c r="AU18">
        <f t="shared" si="9"/>
        <v>3.4820184668549246</v>
      </c>
      <c r="AW18">
        <v>15</v>
      </c>
      <c r="AX18">
        <f>(R18*SUMPRODUCT(K19:$K$23, X19:$X$23)-$AZ$3*SUMPRODUCT(K18:$K$22, W19:$W$23))/Z18</f>
        <v>443.22566063476364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1066.9299277984655</v>
      </c>
      <c r="P19">
        <f t="shared" si="22"/>
        <v>53.346496389923281</v>
      </c>
      <c r="Q19" s="4">
        <f t="shared" si="23"/>
        <v>50</v>
      </c>
      <c r="R19">
        <f t="shared" si="0"/>
        <v>250000</v>
      </c>
      <c r="S19">
        <f t="shared" si="1"/>
        <v>372.07325729965385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360.94407982292626</v>
      </c>
      <c r="AC19">
        <f t="shared" si="2"/>
        <v>298.53224653959114</v>
      </c>
      <c r="AE19">
        <f t="shared" si="3"/>
        <v>856.04913010311111</v>
      </c>
      <c r="AF19">
        <f t="shared" si="4"/>
        <v>-42.802456505155561</v>
      </c>
      <c r="AG19">
        <f t="shared" si="4"/>
        <v>-40.117401705541617</v>
      </c>
      <c r="AH19">
        <f t="shared" si="5"/>
        <v>-966.43859950797457</v>
      </c>
      <c r="AI19">
        <f t="shared" si="6"/>
        <v>-193.30932761556062</v>
      </c>
      <c r="AJ19">
        <f t="shared" si="7"/>
        <v>62.411833283335113</v>
      </c>
      <c r="AK19">
        <f t="shared" si="24"/>
        <v>100.4778511517317</v>
      </c>
      <c r="AL19">
        <f t="shared" si="8"/>
        <v>-30.419643180493807</v>
      </c>
      <c r="AN19">
        <f t="shared" si="9"/>
        <v>230.12328273214615</v>
      </c>
      <c r="AO19">
        <f t="shared" si="9"/>
        <v>-11.50616413660731</v>
      </c>
      <c r="AP19">
        <f t="shared" si="9"/>
        <v>-10.784367217394927</v>
      </c>
      <c r="AQ19">
        <f t="shared" si="9"/>
        <v>-259.79819995967398</v>
      </c>
      <c r="AR19">
        <f t="shared" si="9"/>
        <v>-51.965448581530026</v>
      </c>
      <c r="AS19">
        <f t="shared" si="9"/>
        <v>16.777560365913278</v>
      </c>
      <c r="AT19">
        <f t="shared" si="9"/>
        <v>27.010474207389677</v>
      </c>
      <c r="AU19">
        <f t="shared" si="9"/>
        <v>-8.1774140082270694</v>
      </c>
      <c r="AW19">
        <v>16</v>
      </c>
      <c r="AX19">
        <f>(R19*SUMPRODUCT(K20:$K$23, X20:$X$23)-$AZ$3*SUMPRODUCT(K19:$K$22, W20:$W$23))/Z19</f>
        <v>372.07325729965385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1066.9299277984655</v>
      </c>
      <c r="P20">
        <f t="shared" si="22"/>
        <v>53.346496389923281</v>
      </c>
      <c r="Q20" s="4">
        <f t="shared" si="23"/>
        <v>50</v>
      </c>
      <c r="R20">
        <f t="shared" si="0"/>
        <v>250000</v>
      </c>
      <c r="S20">
        <f t="shared" si="1"/>
        <v>290.97820501706525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298.53224653959114</v>
      </c>
      <c r="AC20">
        <f t="shared" si="2"/>
        <v>229.96683895835287</v>
      </c>
      <c r="AE20">
        <f t="shared" si="3"/>
        <v>843.21952179025584</v>
      </c>
      <c r="AF20">
        <f t="shared" si="4"/>
        <v>-42.160976089512793</v>
      </c>
      <c r="AG20">
        <f t="shared" si="4"/>
        <v>-39.516162206180667</v>
      </c>
      <c r="AH20">
        <f t="shared" si="5"/>
        <v>-1000.3274115276803</v>
      </c>
      <c r="AI20">
        <f t="shared" si="6"/>
        <v>-238.7850280331179</v>
      </c>
      <c r="AJ20">
        <f t="shared" si="7"/>
        <v>68.565407581238276</v>
      </c>
      <c r="AK20">
        <f t="shared" si="24"/>
        <v>94.094183273589891</v>
      </c>
      <c r="AL20">
        <f t="shared" si="8"/>
        <v>-76.125437178289729</v>
      </c>
      <c r="AN20">
        <f t="shared" si="9"/>
        <v>208.80644037782804</v>
      </c>
      <c r="AO20">
        <f t="shared" si="9"/>
        <v>-10.440322018891402</v>
      </c>
      <c r="AP20">
        <f t="shared" si="9"/>
        <v>-9.7853867877099177</v>
      </c>
      <c r="AQ20">
        <f t="shared" si="9"/>
        <v>-247.71106528700312</v>
      </c>
      <c r="AR20">
        <f t="shared" si="9"/>
        <v>-59.130333715776409</v>
      </c>
      <c r="AS20">
        <f t="shared" si="9"/>
        <v>16.978851082215009</v>
      </c>
      <c r="AT20">
        <f t="shared" si="9"/>
        <v>23.300541510119857</v>
      </c>
      <c r="AU20">
        <f t="shared" si="9"/>
        <v>-18.850941123441544</v>
      </c>
      <c r="AW20">
        <v>17</v>
      </c>
      <c r="AX20">
        <f>(R20*SUMPRODUCT(K21:$K$23, X21:$X$23)-$AZ$3*SUMPRODUCT(K20:$K$22, W21:$W$23))/Z20</f>
        <v>290.97820501706525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1066.9299277984655</v>
      </c>
      <c r="P21">
        <f t="shared" si="22"/>
        <v>53.346496389923281</v>
      </c>
      <c r="Q21" s="4">
        <f t="shared" si="23"/>
        <v>50</v>
      </c>
      <c r="R21">
        <f t="shared" si="0"/>
        <v>250000</v>
      </c>
      <c r="S21">
        <f t="shared" si="1"/>
        <v>201.75767459060557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229.96683895835287</v>
      </c>
      <c r="AC21">
        <f t="shared" si="2"/>
        <v>157.02609611016487</v>
      </c>
      <c r="AE21">
        <f t="shared" si="3"/>
        <v>830.38150457099914</v>
      </c>
      <c r="AF21">
        <f t="shared" si="4"/>
        <v>-41.519075228549966</v>
      </c>
      <c r="AG21">
        <f t="shared" si="4"/>
        <v>-38.914528636591569</v>
      </c>
      <c r="AH21">
        <f t="shared" si="5"/>
        <v>-1032.3597376364698</v>
      </c>
      <c r="AI21">
        <f t="shared" si="6"/>
        <v>-282.41183693061225</v>
      </c>
      <c r="AJ21">
        <f t="shared" si="7"/>
        <v>72.940742848187995</v>
      </c>
      <c r="AK21">
        <f t="shared" si="24"/>
        <v>87.183258147036241</v>
      </c>
      <c r="AL21">
        <f t="shared" si="8"/>
        <v>-122.28783593538802</v>
      </c>
      <c r="AN21">
        <f t="shared" si="9"/>
        <v>189.41844697825258</v>
      </c>
      <c r="AO21">
        <f t="shared" si="9"/>
        <v>-9.4709223489126302</v>
      </c>
      <c r="AP21">
        <f t="shared" si="9"/>
        <v>-8.8767988432522529</v>
      </c>
      <c r="AQ21">
        <f t="shared" si="9"/>
        <v>-235.49173139038368</v>
      </c>
      <c r="AR21">
        <f t="shared" si="9"/>
        <v>-64.421005604296013</v>
      </c>
      <c r="AS21">
        <f t="shared" si="9"/>
        <v>16.638523564998952</v>
      </c>
      <c r="AT21">
        <f t="shared" si="9"/>
        <v>19.887385821830648</v>
      </c>
      <c r="AU21">
        <f t="shared" si="9"/>
        <v>-27.89509621746641</v>
      </c>
      <c r="AW21">
        <v>18</v>
      </c>
      <c r="AX21">
        <f>(R21*SUMPRODUCT(K22:$K$23, X22:$X$23)-$AZ$3*SUMPRODUCT(K21:$K$22, W22:$W$23))/Z21</f>
        <v>201.75767459060557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1066.9299277984655</v>
      </c>
      <c r="P22">
        <f t="shared" si="22"/>
        <v>53.346496389923281</v>
      </c>
      <c r="Q22" s="4">
        <f t="shared" si="23"/>
        <v>50</v>
      </c>
      <c r="R22">
        <f t="shared" si="0"/>
        <v>250000</v>
      </c>
      <c r="S22">
        <f t="shared" si="1"/>
        <v>104.54366662213415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157.02609611016487</v>
      </c>
      <c r="AC22">
        <f t="shared" si="2"/>
        <v>80.105163627380676</v>
      </c>
      <c r="AE22">
        <f t="shared" si="3"/>
        <v>817.52055582820356</v>
      </c>
      <c r="AF22">
        <f t="shared" si="4"/>
        <v>-40.876027791410181</v>
      </c>
      <c r="AG22">
        <f t="shared" si="4"/>
        <v>-38.311820417068034</v>
      </c>
      <c r="AH22">
        <f t="shared" si="5"/>
        <v>-1067.8146657880725</v>
      </c>
      <c r="AI22">
        <f t="shared" si="6"/>
        <v>-329.48195816834709</v>
      </c>
      <c r="AJ22">
        <f t="shared" si="7"/>
        <v>76.920932482784195</v>
      </c>
      <c r="AK22">
        <f t="shared" si="24"/>
        <v>79.89606264950352</v>
      </c>
      <c r="AL22">
        <f t="shared" si="8"/>
        <v>-172.66496303605936</v>
      </c>
      <c r="AN22">
        <f t="shared" si="9"/>
        <v>171.78476791171235</v>
      </c>
      <c r="AO22">
        <f t="shared" si="9"/>
        <v>-8.5892383955856193</v>
      </c>
      <c r="AP22">
        <f t="shared" si="9"/>
        <v>-8.0504240923383819</v>
      </c>
      <c r="AQ22">
        <f t="shared" si="9"/>
        <v>-224.37881619905619</v>
      </c>
      <c r="AR22">
        <f t="shared" si="9"/>
        <v>-69.233710775267809</v>
      </c>
      <c r="AS22">
        <f t="shared" si="9"/>
        <v>16.163317778255816</v>
      </c>
      <c r="AT22">
        <f t="shared" si="9"/>
        <v>16.788478872436809</v>
      </c>
      <c r="AU22">
        <f t="shared" si="9"/>
        <v>-36.281914124575181</v>
      </c>
      <c r="AW22">
        <v>19</v>
      </c>
      <c r="AX22">
        <f>(R22*SUMPRODUCT(K23:$K$23, X23:$X$23)-$AZ$3*SUMPRODUCT(K22:$K$22, W23:$W$23))/Z22</f>
        <v>104.54366662213415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1066.9299277984655</v>
      </c>
      <c r="P23">
        <f t="shared" si="22"/>
        <v>53.346496389923281</v>
      </c>
      <c r="Q23" s="4">
        <f t="shared" si="23"/>
        <v>50</v>
      </c>
      <c r="R23">
        <f t="shared" si="0"/>
        <v>250000</v>
      </c>
      <c r="S23">
        <f t="shared" si="1"/>
        <v>106.2184123293307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80.105163627380676</v>
      </c>
      <c r="AC23">
        <f t="shared" si="2"/>
        <v>80.105163627380676</v>
      </c>
      <c r="AE23">
        <f t="shared" si="3"/>
        <v>804.63070922446036</v>
      </c>
      <c r="AF23">
        <f t="shared" si="4"/>
        <v>-40.231535461223018</v>
      </c>
      <c r="AG23">
        <f t="shared" si="4"/>
        <v>-37.707757944552128</v>
      </c>
      <c r="AH23">
        <f t="shared" si="5"/>
        <v>-1104.7213417261571</v>
      </c>
      <c r="AI23">
        <f t="shared" si="6"/>
        <v>-378.02992590747192</v>
      </c>
      <c r="AJ23">
        <f t="shared" si="7"/>
        <v>0</v>
      </c>
      <c r="AK23">
        <f t="shared" si="24"/>
        <v>72.265925159189976</v>
      </c>
      <c r="AL23">
        <f t="shared" si="8"/>
        <v>-305.76400074828194</v>
      </c>
      <c r="AN23">
        <f t="shared" si="9"/>
        <v>155.74852471881039</v>
      </c>
      <c r="AO23">
        <f t="shared" si="9"/>
        <v>-7.7874262359405195</v>
      </c>
      <c r="AP23">
        <f t="shared" si="9"/>
        <v>-7.2989106716776826</v>
      </c>
      <c r="AQ23">
        <f t="shared" si="9"/>
        <v>-213.83563568568215</v>
      </c>
      <c r="AR23">
        <f t="shared" si="9"/>
        <v>-73.173447874489966</v>
      </c>
      <c r="AS23">
        <f t="shared" si="9"/>
        <v>0</v>
      </c>
      <c r="AT23">
        <f t="shared" si="9"/>
        <v>13.988170103316317</v>
      </c>
      <c r="AU23">
        <f t="shared" si="9"/>
        <v>-59.185277771173652</v>
      </c>
      <c r="AW23">
        <v>20</v>
      </c>
      <c r="AX23">
        <f>(R23*SUMPRODUCT(K$23:$K24, X$23:$X24)-$AZ$3*SUMPRODUCT(K$22:$K23, W$23:$W24))/Z23</f>
        <v>106.2184123293307</v>
      </c>
    </row>
    <row r="25" spans="5:50" x14ac:dyDescent="0.25">
      <c r="AN25" s="8">
        <f t="shared" ref="AN25:AU25" si="25">SUM(AN3:AN23)</f>
        <v>9159.1461178441568</v>
      </c>
      <c r="AO25" s="8">
        <f t="shared" si="25"/>
        <v>-1258.1547517410577</v>
      </c>
      <c r="AP25" s="8">
        <f t="shared" si="25"/>
        <v>-779.2290374093925</v>
      </c>
      <c r="AQ25" s="8">
        <f t="shared" si="25"/>
        <v>-7764.1005222519816</v>
      </c>
      <c r="AR25" s="8">
        <f t="shared" si="25"/>
        <v>-642.33819355827609</v>
      </c>
      <c r="AS25" s="8">
        <f t="shared" si="25"/>
        <v>-306.86340851769251</v>
      </c>
      <c r="AT25" s="8">
        <f t="shared" si="25"/>
        <v>949.20160207596894</v>
      </c>
      <c r="AU25" s="9">
        <f t="shared" si="25"/>
        <v>3.4816594052244909E-13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BDC15-F29A-4182-A6AE-9887BC8465D1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1563.1977788471384</v>
      </c>
      <c r="K3">
        <v>1</v>
      </c>
      <c r="L3" s="2">
        <v>0</v>
      </c>
      <c r="O3">
        <f>$C$3</f>
        <v>1563.1977788471384</v>
      </c>
      <c r="P3">
        <f>O3*B5</f>
        <v>1250.5582230777109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1563.1977788471384</v>
      </c>
      <c r="AF3">
        <f t="shared" ref="AF3:AG23" si="4">-$Z3*P3</f>
        <v>-1250.5582230777109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-87.360444230572512</v>
      </c>
      <c r="AJ3">
        <f t="shared" ref="AJ3:AJ23" si="7">AB3-AC3</f>
        <v>0</v>
      </c>
      <c r="AL3">
        <f t="shared" ref="AL3:AL23" si="8">SUM(AI3:AK3)</f>
        <v>-87.360444230572512</v>
      </c>
      <c r="AN3">
        <f t="shared" ref="AN3:AU23" si="9">AE3*$K3</f>
        <v>1563.1977788471384</v>
      </c>
      <c r="AO3">
        <f t="shared" si="9"/>
        <v>-1250.5582230777109</v>
      </c>
      <c r="AP3">
        <f t="shared" si="9"/>
        <v>-400</v>
      </c>
      <c r="AQ3">
        <f t="shared" si="9"/>
        <v>0</v>
      </c>
      <c r="AR3">
        <f t="shared" si="9"/>
        <v>-87.360444230572512</v>
      </c>
      <c r="AS3">
        <f t="shared" si="9"/>
        <v>0</v>
      </c>
      <c r="AT3">
        <f t="shared" si="9"/>
        <v>0</v>
      </c>
      <c r="AU3">
        <f t="shared" si="9"/>
        <v>-87.360444230572512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1249.7412010183305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367.74526880018328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362.65126133676313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-362.65126133676313</v>
      </c>
      <c r="AK4">
        <f>H4*SUM(AB4, AE4:AF4)</f>
        <v>0</v>
      </c>
      <c r="AL4">
        <f t="shared" si="8"/>
        <v>-1325.6512613367631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-887.08993968156881</v>
      </c>
      <c r="AR4">
        <f t="shared" si="9"/>
        <v>-887.08993968156881</v>
      </c>
      <c r="AS4">
        <f t="shared" si="9"/>
        <v>-334.06467865490555</v>
      </c>
      <c r="AT4">
        <f t="shared" si="9"/>
        <v>0</v>
      </c>
      <c r="AU4">
        <f t="shared" si="9"/>
        <v>-1221.1546183364744</v>
      </c>
      <c r="AW4">
        <v>1</v>
      </c>
      <c r="AX4">
        <f>(R4*SUMPRODUCT(K5:$K$23, X5:$X$23)-$AZ$3*SUMPRODUCT(K4:$K$22, W5:$W$23))/Z4</f>
        <v>367.74526880018328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1563.1977788471384</v>
      </c>
      <c r="P5">
        <f t="shared" ref="P5:P23" si="22">O5*$C$5</f>
        <v>78.159888942356929</v>
      </c>
      <c r="Q5" s="4">
        <f t="shared" ref="Q5:Q23" si="23">$C$8</f>
        <v>50</v>
      </c>
      <c r="R5">
        <f t="shared" si="0"/>
        <v>250000</v>
      </c>
      <c r="S5">
        <f t="shared" si="1"/>
        <v>678.85994772350659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362.65126133676313</v>
      </c>
      <c r="AC5">
        <f t="shared" si="2"/>
        <v>660.08064312955503</v>
      </c>
      <c r="AE5">
        <f t="shared" si="3"/>
        <v>1519.9550344077281</v>
      </c>
      <c r="AF5">
        <f t="shared" si="4"/>
        <v>-75.997751720386418</v>
      </c>
      <c r="AG5">
        <f t="shared" si="4"/>
        <v>-48.616849862999999</v>
      </c>
      <c r="AH5">
        <f t="shared" si="5"/>
        <v>-987.38068499999997</v>
      </c>
      <c r="AI5">
        <f t="shared" si="6"/>
        <v>407.95974782434189</v>
      </c>
      <c r="AJ5">
        <f t="shared" si="7"/>
        <v>-297.4293817927919</v>
      </c>
      <c r="AK5">
        <f>H5*SUM(AB5, AE5:AF5)</f>
        <v>154.59510632923073</v>
      </c>
      <c r="AL5">
        <f t="shared" si="8"/>
        <v>265.12547236078069</v>
      </c>
      <c r="AN5">
        <f t="shared" si="9"/>
        <v>1289.7735724821882</v>
      </c>
      <c r="AO5">
        <f t="shared" si="9"/>
        <v>-64.488678624109426</v>
      </c>
      <c r="AP5">
        <f t="shared" si="9"/>
        <v>-41.254331023723651</v>
      </c>
      <c r="AQ5">
        <f t="shared" si="9"/>
        <v>-837.85209737378602</v>
      </c>
      <c r="AR5">
        <f t="shared" si="9"/>
        <v>346.17846546056927</v>
      </c>
      <c r="AS5">
        <f t="shared" si="9"/>
        <v>-252.38677962966156</v>
      </c>
      <c r="AT5">
        <f t="shared" si="9"/>
        <v>131.18327717912513</v>
      </c>
      <c r="AU5">
        <f t="shared" si="9"/>
        <v>224.97496301003281</v>
      </c>
      <c r="AW5">
        <v>2</v>
      </c>
      <c r="AX5">
        <f>(R5*SUMPRODUCT(K6:$K$23, X6:$X$23)-$AZ$3*SUMPRODUCT(K5:$K$22, W6:$W$23))/Z5</f>
        <v>678.85994772350659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1563.1977788471384</v>
      </c>
      <c r="P6">
        <f t="shared" si="22"/>
        <v>78.159888942356929</v>
      </c>
      <c r="Q6" s="4">
        <f t="shared" si="23"/>
        <v>50</v>
      </c>
      <c r="R6">
        <f t="shared" si="0"/>
        <v>250000</v>
      </c>
      <c r="S6">
        <f t="shared" si="1"/>
        <v>938.91993799167335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660.08064312955503</v>
      </c>
      <c r="AC6">
        <f t="shared" si="2"/>
        <v>900.01561762864731</v>
      </c>
      <c r="AE6">
        <f t="shared" si="3"/>
        <v>1498.426391300377</v>
      </c>
      <c r="AF6">
        <f t="shared" si="4"/>
        <v>-74.921319565018862</v>
      </c>
      <c r="AG6">
        <f t="shared" si="4"/>
        <v>-47.928240801540468</v>
      </c>
      <c r="AH6">
        <f t="shared" si="5"/>
        <v>-1012.2028141476601</v>
      </c>
      <c r="AI6">
        <f t="shared" si="6"/>
        <v>363.37401678615765</v>
      </c>
      <c r="AJ6">
        <f t="shared" si="7"/>
        <v>-239.93497449909228</v>
      </c>
      <c r="AK6">
        <f>H6*SUM(AB6, AE6:AF6)</f>
        <v>178.29659679242036</v>
      </c>
      <c r="AL6">
        <f t="shared" si="8"/>
        <v>301.73563907948574</v>
      </c>
      <c r="AN6">
        <f t="shared" si="9"/>
        <v>1171.2767274778187</v>
      </c>
      <c r="AO6">
        <f t="shared" si="9"/>
        <v>-58.56383637389095</v>
      </c>
      <c r="AP6">
        <f t="shared" si="9"/>
        <v>-37.46412460813621</v>
      </c>
      <c r="AQ6">
        <f t="shared" si="9"/>
        <v>-791.20976951683235</v>
      </c>
      <c r="AR6">
        <f t="shared" si="9"/>
        <v>284.03899697895935</v>
      </c>
      <c r="AS6">
        <f t="shared" si="9"/>
        <v>-187.55025496773629</v>
      </c>
      <c r="AT6">
        <f t="shared" si="9"/>
        <v>139.36931144827582</v>
      </c>
      <c r="AU6">
        <f t="shared" si="9"/>
        <v>235.85805345949888</v>
      </c>
      <c r="AW6">
        <v>3</v>
      </c>
      <c r="AX6">
        <f>(R6*SUMPRODUCT(K7:$K$23, X7:$X$23)-$AZ$3*SUMPRODUCT(K6:$K$22, W7:$W$23))/Z6</f>
        <v>938.91993799167335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1563.1977788471384</v>
      </c>
      <c r="P7">
        <f t="shared" si="22"/>
        <v>78.159888942356929</v>
      </c>
      <c r="Q7" s="4">
        <f t="shared" si="23"/>
        <v>50</v>
      </c>
      <c r="R7">
        <f t="shared" si="0"/>
        <v>250000</v>
      </c>
      <c r="S7">
        <f t="shared" si="1"/>
        <v>1151.9607343516104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900.01561762864731</v>
      </c>
      <c r="AC7">
        <f t="shared" si="2"/>
        <v>1088.3999062620405</v>
      </c>
      <c r="AE7">
        <f t="shared" si="3"/>
        <v>1476.9464489810862</v>
      </c>
      <c r="AF7">
        <f t="shared" si="4"/>
        <v>-73.847322449054317</v>
      </c>
      <c r="AG7">
        <f t="shared" si="4"/>
        <v>-47.241189469650386</v>
      </c>
      <c r="AH7">
        <f t="shared" si="5"/>
        <v>-1038.8446193733898</v>
      </c>
      <c r="AI7">
        <f t="shared" si="6"/>
        <v>317.01331768899172</v>
      </c>
      <c r="AJ7">
        <f t="shared" si="7"/>
        <v>-188.38428863339323</v>
      </c>
      <c r="AK7">
        <f>H7*SUM(AB7, AE7:AF7)</f>
        <v>197.08213488731764</v>
      </c>
      <c r="AL7">
        <f t="shared" si="8"/>
        <v>325.71116394291613</v>
      </c>
      <c r="AN7">
        <f t="shared" si="9"/>
        <v>1063.4821786020866</v>
      </c>
      <c r="AO7">
        <f t="shared" si="9"/>
        <v>-53.174108930104332</v>
      </c>
      <c r="AP7">
        <f t="shared" si="9"/>
        <v>-34.016238795656648</v>
      </c>
      <c r="AQ7">
        <f t="shared" si="9"/>
        <v>-748.02491302405781</v>
      </c>
      <c r="AR7">
        <f t="shared" si="9"/>
        <v>228.26691785226785</v>
      </c>
      <c r="AS7">
        <f t="shared" si="9"/>
        <v>-135.64698559548853</v>
      </c>
      <c r="AT7">
        <f t="shared" si="9"/>
        <v>141.90991035464342</v>
      </c>
      <c r="AU7">
        <f t="shared" si="9"/>
        <v>234.52984261142274</v>
      </c>
      <c r="AW7">
        <v>4</v>
      </c>
      <c r="AX7">
        <f>(R7*SUMPRODUCT(K8:$K$23, X8:$X$23)-$AZ$3*SUMPRODUCT(K7:$K$22, W8:$W$23))/Z7</f>
        <v>1151.9607343516104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1563.1977788471384</v>
      </c>
      <c r="P8">
        <f t="shared" si="22"/>
        <v>78.159888942356929</v>
      </c>
      <c r="Q8" s="4">
        <f t="shared" si="23"/>
        <v>50</v>
      </c>
      <c r="R8">
        <f t="shared" si="0"/>
        <v>250000</v>
      </c>
      <c r="S8">
        <f t="shared" si="1"/>
        <v>1321.1736086308922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1088.3999062620405</v>
      </c>
      <c r="AC8">
        <f t="shared" si="2"/>
        <v>1230.1487875724424</v>
      </c>
      <c r="AE8">
        <f t="shared" si="3"/>
        <v>1455.4982326489828</v>
      </c>
      <c r="AF8">
        <f t="shared" si="4"/>
        <v>-72.774911632449147</v>
      </c>
      <c r="AG8">
        <f t="shared" si="4"/>
        <v>-46.555152916172119</v>
      </c>
      <c r="AH8">
        <f t="shared" si="5"/>
        <v>-1068.1232939087952</v>
      </c>
      <c r="AI8">
        <f t="shared" si="6"/>
        <v>268.04487419156635</v>
      </c>
      <c r="AJ8">
        <f t="shared" si="7"/>
        <v>-141.74888131040188</v>
      </c>
      <c r="AK8">
        <f t="shared" ref="AK8:AK23" si="24">H8*SUM(AB8:AB8, AE8:AF8)</f>
        <v>211.45895680468217</v>
      </c>
      <c r="AL8">
        <f t="shared" si="8"/>
        <v>337.75494968584667</v>
      </c>
      <c r="AN8">
        <f t="shared" si="9"/>
        <v>965.42494685237568</v>
      </c>
      <c r="AO8">
        <f t="shared" si="9"/>
        <v>-48.271247342618786</v>
      </c>
      <c r="AP8">
        <f t="shared" si="9"/>
        <v>-30.879808042088523</v>
      </c>
      <c r="AQ8">
        <f t="shared" si="9"/>
        <v>-708.48102122180455</v>
      </c>
      <c r="AR8">
        <f t="shared" si="9"/>
        <v>177.79287024586378</v>
      </c>
      <c r="AS8">
        <f t="shared" si="9"/>
        <v>-94.021348247477775</v>
      </c>
      <c r="AT8">
        <f t="shared" si="9"/>
        <v>140.25970458450749</v>
      </c>
      <c r="AU8">
        <f t="shared" si="9"/>
        <v>224.03122658289351</v>
      </c>
      <c r="AW8">
        <v>5</v>
      </c>
      <c r="AX8">
        <f>(R8*SUMPRODUCT(K9:$K$23, X9:$X$23)-$AZ$3*SUMPRODUCT(K8:$K$22, W9:$W$23))/Z8</f>
        <v>1321.1736086308922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1563.1977788471384</v>
      </c>
      <c r="P9">
        <f t="shared" si="22"/>
        <v>78.159888942356929</v>
      </c>
      <c r="Q9" s="4">
        <f t="shared" si="23"/>
        <v>50</v>
      </c>
      <c r="R9">
        <f t="shared" si="0"/>
        <v>250000</v>
      </c>
      <c r="S9">
        <f t="shared" si="1"/>
        <v>1446.3340763372212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1230.1487875724424</v>
      </c>
      <c r="AC9">
        <f t="shared" si="2"/>
        <v>1326.8265021861771</v>
      </c>
      <c r="AE9">
        <f t="shared" si="3"/>
        <v>1434.0340002121081</v>
      </c>
      <c r="AF9">
        <f t="shared" si="4"/>
        <v>-71.701700010605421</v>
      </c>
      <c r="AG9">
        <f t="shared" si="4"/>
        <v>-45.868604076117329</v>
      </c>
      <c r="AH9">
        <f t="shared" si="5"/>
        <v>-1104.9865544653455</v>
      </c>
      <c r="AI9">
        <f t="shared" si="6"/>
        <v>211.47714166003971</v>
      </c>
      <c r="AJ9">
        <f t="shared" si="7"/>
        <v>-96.677714613734679</v>
      </c>
      <c r="AK9">
        <f t="shared" si="24"/>
        <v>221.8437916429921</v>
      </c>
      <c r="AL9">
        <f t="shared" si="8"/>
        <v>336.6432186892971</v>
      </c>
      <c r="AN9">
        <f t="shared" si="9"/>
        <v>876.20887896992883</v>
      </c>
      <c r="AO9">
        <f t="shared" si="9"/>
        <v>-43.810443948496449</v>
      </c>
      <c r="AP9">
        <f t="shared" si="9"/>
        <v>-28.026168243922875</v>
      </c>
      <c r="AQ9">
        <f t="shared" si="9"/>
        <v>-675.15765318096931</v>
      </c>
      <c r="AR9">
        <f t="shared" si="9"/>
        <v>129.21461359654009</v>
      </c>
      <c r="AS9">
        <f t="shared" si="9"/>
        <v>-59.071034529547923</v>
      </c>
      <c r="AT9">
        <f t="shared" si="9"/>
        <v>135.54873870019372</v>
      </c>
      <c r="AU9">
        <f t="shared" si="9"/>
        <v>205.69231776718584</v>
      </c>
      <c r="AW9">
        <v>6</v>
      </c>
      <c r="AX9">
        <f>(R9*SUMPRODUCT(K10:$K$23, X10:$X$23)-$AZ$3*SUMPRODUCT(K9:$K$22, W10:$W$23))/Z9</f>
        <v>1446.3340763372212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1563.1977788471384</v>
      </c>
      <c r="P10">
        <f t="shared" si="22"/>
        <v>78.159888942356929</v>
      </c>
      <c r="Q10" s="4">
        <f t="shared" si="23"/>
        <v>50</v>
      </c>
      <c r="R10">
        <f t="shared" si="0"/>
        <v>250000</v>
      </c>
      <c r="S10">
        <f t="shared" si="1"/>
        <v>1531.1574743244494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1326.8265021861771</v>
      </c>
      <c r="AC10">
        <f t="shared" si="2"/>
        <v>1383.5897629036781</v>
      </c>
      <c r="AE10">
        <f t="shared" si="3"/>
        <v>1412.5421326509293</v>
      </c>
      <c r="AF10">
        <f t="shared" si="4"/>
        <v>-70.627106632546472</v>
      </c>
      <c r="AG10">
        <f t="shared" si="4"/>
        <v>-45.18117130682856</v>
      </c>
      <c r="AH10">
        <f t="shared" si="5"/>
        <v>-1143.7336426379857</v>
      </c>
      <c r="AI10">
        <f t="shared" si="6"/>
        <v>153.00021207356849</v>
      </c>
      <c r="AJ10">
        <f t="shared" si="7"/>
        <v>-56.763260717500998</v>
      </c>
      <c r="AK10">
        <f t="shared" si="24"/>
        <v>228.36955005152063</v>
      </c>
      <c r="AL10">
        <f t="shared" si="8"/>
        <v>324.6065014075881</v>
      </c>
      <c r="AN10">
        <f t="shared" si="9"/>
        <v>795.04366039360502</v>
      </c>
      <c r="AO10">
        <f t="shared" si="9"/>
        <v>-39.752183019680253</v>
      </c>
      <c r="AP10">
        <f t="shared" si="9"/>
        <v>-25.43004062416054</v>
      </c>
      <c r="AQ10">
        <f t="shared" si="9"/>
        <v>-643.7458825045386</v>
      </c>
      <c r="AR10">
        <f t="shared" si="9"/>
        <v>86.115554245225582</v>
      </c>
      <c r="AS10">
        <f t="shared" si="9"/>
        <v>-31.948973084451687</v>
      </c>
      <c r="AT10">
        <f t="shared" si="9"/>
        <v>128.53688311205229</v>
      </c>
      <c r="AU10">
        <f t="shared" si="9"/>
        <v>182.70346427282618</v>
      </c>
      <c r="AW10">
        <v>7</v>
      </c>
      <c r="AX10">
        <f>(R10*SUMPRODUCT(K11:$K$23, X11:$X$23)-$AZ$3*SUMPRODUCT(K10:$K$22, W11:$W$23))/Z10</f>
        <v>1531.1574743244494</v>
      </c>
    </row>
    <row r="11" spans="1:52" x14ac:dyDescent="0.25">
      <c r="A11" t="s">
        <v>33</v>
      </c>
      <c r="C11" s="7">
        <f>AU25</f>
        <v>-1.2505552149377763E-12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1563.1977788471384</v>
      </c>
      <c r="P11">
        <f t="shared" si="22"/>
        <v>78.159888942356929</v>
      </c>
      <c r="Q11" s="4">
        <f t="shared" si="23"/>
        <v>50</v>
      </c>
      <c r="R11">
        <f t="shared" si="0"/>
        <v>250000</v>
      </c>
      <c r="S11">
        <f t="shared" si="1"/>
        <v>1581.3830149797634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1383.5897629036781</v>
      </c>
      <c r="AC11">
        <f t="shared" si="2"/>
        <v>1407.2185976436849</v>
      </c>
      <c r="AE11">
        <f t="shared" si="3"/>
        <v>1391.0361786813189</v>
      </c>
      <c r="AF11">
        <f t="shared" si="4"/>
        <v>-69.55180893406596</v>
      </c>
      <c r="AG11">
        <f t="shared" si="4"/>
        <v>-44.493287973682101</v>
      </c>
      <c r="AH11">
        <f t="shared" si="5"/>
        <v>-1180.358100390896</v>
      </c>
      <c r="AI11">
        <f t="shared" si="6"/>
        <v>96.63298138267487</v>
      </c>
      <c r="AJ11">
        <f t="shared" si="7"/>
        <v>-23.628834740006823</v>
      </c>
      <c r="AK11">
        <f t="shared" si="24"/>
        <v>231.47860367920552</v>
      </c>
      <c r="AL11">
        <f t="shared" si="8"/>
        <v>304.4827503218736</v>
      </c>
      <c r="AN11">
        <f t="shared" si="9"/>
        <v>721.22265558075605</v>
      </c>
      <c r="AO11">
        <f t="shared" si="9"/>
        <v>-36.061132779037806</v>
      </c>
      <c r="AP11">
        <f t="shared" si="9"/>
        <v>-23.068822939112007</v>
      </c>
      <c r="AQ11">
        <f t="shared" si="9"/>
        <v>-611.99055549166155</v>
      </c>
      <c r="AR11">
        <f t="shared" si="9"/>
        <v>50.1021443709446</v>
      </c>
      <c r="AS11">
        <f t="shared" si="9"/>
        <v>-12.251047960249149</v>
      </c>
      <c r="AT11">
        <f t="shared" si="9"/>
        <v>120.01672984084838</v>
      </c>
      <c r="AU11">
        <f t="shared" si="9"/>
        <v>157.86782625154385</v>
      </c>
      <c r="AW11">
        <v>8</v>
      </c>
      <c r="AX11">
        <f>(R11*SUMPRODUCT(K12:$K$23, X12:$X$23)-$AZ$3*SUMPRODUCT(K11:$K$22, W12:$W$23))/Z11</f>
        <v>1581.3830149797634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1563.1977788471384</v>
      </c>
      <c r="P12">
        <f t="shared" si="22"/>
        <v>78.159888942356929</v>
      </c>
      <c r="Q12" s="4">
        <f t="shared" si="23"/>
        <v>50</v>
      </c>
      <c r="R12">
        <f t="shared" si="0"/>
        <v>250000</v>
      </c>
      <c r="S12">
        <f t="shared" si="1"/>
        <v>1598.8306746953376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1407.2185976436849</v>
      </c>
      <c r="AC12">
        <f t="shared" si="2"/>
        <v>1400.7092031181769</v>
      </c>
      <c r="AE12">
        <f t="shared" si="3"/>
        <v>1369.4918103459029</v>
      </c>
      <c r="AF12">
        <f t="shared" si="4"/>
        <v>-68.474590517295155</v>
      </c>
      <c r="AG12">
        <f t="shared" si="4"/>
        <v>-43.804175929545714</v>
      </c>
      <c r="AH12">
        <f t="shared" si="5"/>
        <v>-1220.8958219978367</v>
      </c>
      <c r="AI12">
        <f t="shared" si="6"/>
        <v>36.317221901225366</v>
      </c>
      <c r="AJ12">
        <f t="shared" si="7"/>
        <v>6.5093945255080143</v>
      </c>
      <c r="AK12">
        <f t="shared" si="24"/>
        <v>231.7491553727391</v>
      </c>
      <c r="AL12">
        <f t="shared" si="8"/>
        <v>274.57577179947248</v>
      </c>
      <c r="AN12">
        <f t="shared" si="9"/>
        <v>654.08131297704938</v>
      </c>
      <c r="AO12">
        <f t="shared" si="9"/>
        <v>-32.70406564885247</v>
      </c>
      <c r="AP12">
        <f t="shared" si="9"/>
        <v>-20.921259031580625</v>
      </c>
      <c r="AQ12">
        <f t="shared" si="9"/>
        <v>-583.11056424560832</v>
      </c>
      <c r="AR12">
        <f t="shared" si="9"/>
        <v>17.34542405100802</v>
      </c>
      <c r="AS12">
        <f t="shared" si="9"/>
        <v>3.1089439789015656</v>
      </c>
      <c r="AT12">
        <f t="shared" si="9"/>
        <v>110.68543140045284</v>
      </c>
      <c r="AU12">
        <f t="shared" si="9"/>
        <v>131.13979943036242</v>
      </c>
      <c r="AW12">
        <v>9</v>
      </c>
      <c r="AX12">
        <f>(R12*SUMPRODUCT(K13:$K$23, X13:$X$23)-$AZ$3*SUMPRODUCT(K12:$K$22, W13:$W$23))/Z12</f>
        <v>1598.8306746953376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1563.1977788471384</v>
      </c>
      <c r="P13">
        <f t="shared" si="22"/>
        <v>78.159888942356929</v>
      </c>
      <c r="Q13" s="4">
        <f t="shared" si="23"/>
        <v>50</v>
      </c>
      <c r="R13">
        <f t="shared" si="0"/>
        <v>250000</v>
      </c>
      <c r="S13">
        <f t="shared" si="1"/>
        <v>1586.4180743575669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1400.7092031181769</v>
      </c>
      <c r="AC13">
        <f t="shared" si="2"/>
        <v>1367.9212043745192</v>
      </c>
      <c r="AE13">
        <f t="shared" si="3"/>
        <v>1347.8990329721789</v>
      </c>
      <c r="AF13">
        <f t="shared" si="4"/>
        <v>-67.394951648608952</v>
      </c>
      <c r="AG13">
        <f t="shared" si="4"/>
        <v>-43.113515487664564</v>
      </c>
      <c r="AH13">
        <f t="shared" si="5"/>
        <v>-1263.0934129284508</v>
      </c>
      <c r="AI13">
        <f t="shared" si="6"/>
        <v>-25.702847092545198</v>
      </c>
      <c r="AJ13">
        <f t="shared" si="7"/>
        <v>32.787998743657681</v>
      </c>
      <c r="AK13">
        <f t="shared" si="24"/>
        <v>229.43678317624915</v>
      </c>
      <c r="AL13">
        <f t="shared" si="8"/>
        <v>236.52193482736163</v>
      </c>
      <c r="AN13">
        <f t="shared" si="9"/>
        <v>593.02230797712195</v>
      </c>
      <c r="AO13">
        <f t="shared" si="9"/>
        <v>-29.651115398856099</v>
      </c>
      <c r="AP13">
        <f t="shared" si="9"/>
        <v>-18.968243046458177</v>
      </c>
      <c r="AQ13">
        <f t="shared" si="9"/>
        <v>-555.71118652252221</v>
      </c>
      <c r="AR13">
        <f t="shared" si="9"/>
        <v>-11.308236990714438</v>
      </c>
      <c r="AS13">
        <f t="shared" si="9"/>
        <v>14.425423724831905</v>
      </c>
      <c r="AT13">
        <f t="shared" si="9"/>
        <v>100.94311767106529</v>
      </c>
      <c r="AU13">
        <f t="shared" si="9"/>
        <v>104.06030440518276</v>
      </c>
      <c r="AW13">
        <v>10</v>
      </c>
      <c r="AX13">
        <f>(R13*SUMPRODUCT(K14:$K$23, X14:$X$23)-$AZ$3*SUMPRODUCT(K13:$K$22, W14:$W$23))/Z13</f>
        <v>1586.4180743575669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1563.1977788471384</v>
      </c>
      <c r="P14">
        <f t="shared" si="22"/>
        <v>78.159888942356929</v>
      </c>
      <c r="Q14" s="4">
        <f t="shared" si="23"/>
        <v>50</v>
      </c>
      <c r="R14">
        <f t="shared" si="0"/>
        <v>250000</v>
      </c>
      <c r="S14">
        <f t="shared" si="1"/>
        <v>1545.2770127582528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1367.9212043745192</v>
      </c>
      <c r="AC14">
        <f t="shared" si="2"/>
        <v>1311.0234138044693</v>
      </c>
      <c r="AE14">
        <f t="shared" si="3"/>
        <v>1326.2275123200523</v>
      </c>
      <c r="AF14">
        <f t="shared" si="4"/>
        <v>-66.311375616002621</v>
      </c>
      <c r="AG14">
        <f t="shared" si="4"/>
        <v>-42.420336385653897</v>
      </c>
      <c r="AH14">
        <f t="shared" si="5"/>
        <v>-1310.2197356701263</v>
      </c>
      <c r="AI14">
        <f t="shared" si="6"/>
        <v>-92.723935351730461</v>
      </c>
      <c r="AJ14">
        <f t="shared" si="7"/>
        <v>56.897790570049892</v>
      </c>
      <c r="AK14">
        <f t="shared" si="24"/>
        <v>224.86929695077532</v>
      </c>
      <c r="AL14">
        <f t="shared" si="8"/>
        <v>189.04315216909475</v>
      </c>
      <c r="AN14">
        <f t="shared" si="9"/>
        <v>537.49331717239011</v>
      </c>
      <c r="AO14">
        <f t="shared" si="9"/>
        <v>-26.874665858619508</v>
      </c>
      <c r="AP14">
        <f t="shared" si="9"/>
        <v>-17.192108524130344</v>
      </c>
      <c r="AQ14">
        <f t="shared" si="9"/>
        <v>-531.00568749181457</v>
      </c>
      <c r="AR14">
        <f t="shared" si="9"/>
        <v>-37.579144702174275</v>
      </c>
      <c r="AS14">
        <f t="shared" si="9"/>
        <v>23.059529310907404</v>
      </c>
      <c r="AT14">
        <f t="shared" si="9"/>
        <v>91.135000009807897</v>
      </c>
      <c r="AU14">
        <f t="shared" si="9"/>
        <v>76.615384618541015</v>
      </c>
      <c r="AW14">
        <v>11</v>
      </c>
      <c r="AX14">
        <f>(R14*SUMPRODUCT(K15:$K$23, X15:$X$23)-$AZ$3*SUMPRODUCT(K14:$K$22, W15:$W$23))/Z14</f>
        <v>1545.2770127582528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1563.1977788471384</v>
      </c>
      <c r="P15">
        <f t="shared" si="22"/>
        <v>78.159888942356929</v>
      </c>
      <c r="Q15" s="4">
        <f t="shared" si="23"/>
        <v>50</v>
      </c>
      <c r="R15">
        <f t="shared" si="0"/>
        <v>250000</v>
      </c>
      <c r="S15">
        <f t="shared" si="1"/>
        <v>1475.3276240193909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1311.0234138044693</v>
      </c>
      <c r="AC15">
        <f t="shared" si="2"/>
        <v>1231.1053041337532</v>
      </c>
      <c r="AE15">
        <f t="shared" si="3"/>
        <v>1304.4296369275598</v>
      </c>
      <c r="AF15">
        <f t="shared" si="4"/>
        <v>-65.221481846378012</v>
      </c>
      <c r="AG15">
        <f t="shared" si="4"/>
        <v>-41.723115736819288</v>
      </c>
      <c r="AH15">
        <f t="shared" si="5"/>
        <v>-1365.0864248903422</v>
      </c>
      <c r="AI15">
        <f t="shared" si="6"/>
        <v>-167.60138554597961</v>
      </c>
      <c r="AJ15">
        <f t="shared" si="7"/>
        <v>79.918109670716149</v>
      </c>
      <c r="AK15">
        <f t="shared" si="24"/>
        <v>218.22841581268295</v>
      </c>
      <c r="AL15">
        <f t="shared" si="8"/>
        <v>130.54513993741949</v>
      </c>
      <c r="AN15">
        <f t="shared" si="9"/>
        <v>486.9866549720744</v>
      </c>
      <c r="AO15">
        <f t="shared" si="9"/>
        <v>-24.349332748603729</v>
      </c>
      <c r="AP15">
        <f t="shared" si="9"/>
        <v>-15.576616777540078</v>
      </c>
      <c r="AQ15">
        <f t="shared" si="9"/>
        <v>-509.63183677039791</v>
      </c>
      <c r="AR15">
        <f t="shared" si="9"/>
        <v>-62.571131324467331</v>
      </c>
      <c r="AS15">
        <f t="shared" si="9"/>
        <v>29.836069189521776</v>
      </c>
      <c r="AT15">
        <f t="shared" si="9"/>
        <v>81.471873398085975</v>
      </c>
      <c r="AU15">
        <f t="shared" si="9"/>
        <v>48.736811263140424</v>
      </c>
      <c r="AW15">
        <v>12</v>
      </c>
      <c r="AX15">
        <f>(R15*SUMPRODUCT(K16:$K$23, X16:$X$23)-$AZ$3*SUMPRODUCT(K15:$K$22, W16:$W$23))/Z15</f>
        <v>1475.3276240193909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1563.1977788471384</v>
      </c>
      <c r="P16">
        <f t="shared" si="22"/>
        <v>78.159888942356929</v>
      </c>
      <c r="Q16" s="4">
        <f t="shared" si="23"/>
        <v>50</v>
      </c>
      <c r="R16">
        <f t="shared" si="0"/>
        <v>250000</v>
      </c>
      <c r="S16">
        <f t="shared" si="1"/>
        <v>1378.7304742453896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1231.1053041337532</v>
      </c>
      <c r="AC16">
        <f t="shared" si="2"/>
        <v>1131.1472360986124</v>
      </c>
      <c r="AE16">
        <f t="shared" si="3"/>
        <v>1282.4891304344383</v>
      </c>
      <c r="AF16">
        <f t="shared" si="4"/>
        <v>-64.124456521721925</v>
      </c>
      <c r="AG16">
        <f t="shared" si="4"/>
        <v>-41.021332930125986</v>
      </c>
      <c r="AH16">
        <f t="shared" si="5"/>
        <v>-1422.7582466255376</v>
      </c>
      <c r="AI16">
        <f t="shared" si="6"/>
        <v>-245.41490564294713</v>
      </c>
      <c r="AJ16">
        <f t="shared" si="7"/>
        <v>99.958068035140741</v>
      </c>
      <c r="AK16">
        <f t="shared" si="24"/>
        <v>209.60604496139248</v>
      </c>
      <c r="AL16">
        <f t="shared" si="8"/>
        <v>64.149207353586092</v>
      </c>
      <c r="AN16">
        <f t="shared" si="9"/>
        <v>441.05369283239082</v>
      </c>
      <c r="AO16">
        <f t="shared" si="9"/>
        <v>-22.052684641619543</v>
      </c>
      <c r="AP16">
        <f t="shared" si="9"/>
        <v>-14.107418101555545</v>
      </c>
      <c r="AQ16">
        <f t="shared" si="9"/>
        <v>-489.29286322244559</v>
      </c>
      <c r="AR16">
        <f t="shared" si="9"/>
        <v>-84.399273133229826</v>
      </c>
      <c r="AS16">
        <f t="shared" si="9"/>
        <v>34.376022368591869</v>
      </c>
      <c r="AT16">
        <f t="shared" si="9"/>
        <v>72.084447326971144</v>
      </c>
      <c r="AU16">
        <f t="shared" si="9"/>
        <v>22.061196562333187</v>
      </c>
      <c r="AW16">
        <v>13</v>
      </c>
      <c r="AX16">
        <f>(R16*SUMPRODUCT(K17:$K$23, X17:$X$23)-$AZ$3*SUMPRODUCT(K16:$K$22, W17:$W$23))/Z16</f>
        <v>1378.7304742453896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1563.1977788471384</v>
      </c>
      <c r="P17">
        <f t="shared" si="22"/>
        <v>78.159888942356929</v>
      </c>
      <c r="Q17" s="4">
        <f t="shared" si="23"/>
        <v>50</v>
      </c>
      <c r="R17">
        <f t="shared" si="0"/>
        <v>250000</v>
      </c>
      <c r="S17">
        <f t="shared" si="1"/>
        <v>1257.8200303006415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1131.1472360986124</v>
      </c>
      <c r="AC17">
        <f t="shared" si="2"/>
        <v>1014.1716977027662</v>
      </c>
      <c r="AE17">
        <f t="shared" si="3"/>
        <v>1260.3956901844442</v>
      </c>
      <c r="AF17">
        <f t="shared" si="4"/>
        <v>-63.01978450922222</v>
      </c>
      <c r="AG17">
        <f t="shared" si="4"/>
        <v>-40.314658427738706</v>
      </c>
      <c r="AH17">
        <f t="shared" si="5"/>
        <v>-1482.3058654301026</v>
      </c>
      <c r="AI17">
        <f t="shared" si="6"/>
        <v>-325.24461818261943</v>
      </c>
      <c r="AJ17">
        <f t="shared" si="7"/>
        <v>116.97553839584623</v>
      </c>
      <c r="AK17">
        <f t="shared" si="24"/>
        <v>199.25638228787059</v>
      </c>
      <c r="AL17">
        <f t="shared" si="8"/>
        <v>-9.012697498902611</v>
      </c>
      <c r="AN17">
        <f t="shared" si="9"/>
        <v>399.28780483097131</v>
      </c>
      <c r="AO17">
        <f t="shared" si="9"/>
        <v>-19.964390241548568</v>
      </c>
      <c r="AP17">
        <f t="shared" si="9"/>
        <v>-12.771506274959236</v>
      </c>
      <c r="AQ17">
        <f t="shared" si="9"/>
        <v>-469.58797122596167</v>
      </c>
      <c r="AR17">
        <f t="shared" si="9"/>
        <v>-103.03606291149816</v>
      </c>
      <c r="AS17">
        <f t="shared" si="9"/>
        <v>37.057335492922412</v>
      </c>
      <c r="AT17">
        <f t="shared" si="9"/>
        <v>63.123544535955936</v>
      </c>
      <c r="AU17">
        <f t="shared" si="9"/>
        <v>-2.855182882619812</v>
      </c>
      <c r="AW17">
        <v>14</v>
      </c>
      <c r="AX17">
        <f>(R17*SUMPRODUCT(K18:$K$23, X18:$X$23)-$AZ$3*SUMPRODUCT(K17:$K$22, W18:$W$23))/Z17</f>
        <v>1257.8200303006415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1563.1977788471384</v>
      </c>
      <c r="P18">
        <f t="shared" si="22"/>
        <v>78.159888942356929</v>
      </c>
      <c r="Q18" s="4">
        <f t="shared" si="23"/>
        <v>50</v>
      </c>
      <c r="R18">
        <f t="shared" si="0"/>
        <v>250000</v>
      </c>
      <c r="S18">
        <f t="shared" si="1"/>
        <v>1112.6720913156842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1014.1716977027662</v>
      </c>
      <c r="AC18">
        <f t="shared" si="2"/>
        <v>881.27308969064666</v>
      </c>
      <c r="AE18">
        <f t="shared" si="3"/>
        <v>1238.104332007842</v>
      </c>
      <c r="AF18">
        <f t="shared" si="4"/>
        <v>-61.905216600392116</v>
      </c>
      <c r="AG18">
        <f t="shared" si="4"/>
        <v>-39.60165337878572</v>
      </c>
      <c r="AH18">
        <f t="shared" si="5"/>
        <v>-1549.2923233779984</v>
      </c>
      <c r="AI18">
        <f t="shared" si="6"/>
        <v>-412.69486134933413</v>
      </c>
      <c r="AJ18">
        <f t="shared" si="7"/>
        <v>132.89860801211955</v>
      </c>
      <c r="AK18">
        <f t="shared" si="24"/>
        <v>187.43441121946745</v>
      </c>
      <c r="AL18">
        <f t="shared" si="8"/>
        <v>-92.36184211774713</v>
      </c>
      <c r="AN18">
        <f t="shared" si="9"/>
        <v>361.30814051461419</v>
      </c>
      <c r="AO18">
        <f t="shared" si="9"/>
        <v>-18.065407025730714</v>
      </c>
      <c r="AP18">
        <f t="shared" si="9"/>
        <v>-11.556699523366767</v>
      </c>
      <c r="AQ18">
        <f t="shared" si="9"/>
        <v>-452.1201598297335</v>
      </c>
      <c r="AR18">
        <f t="shared" si="9"/>
        <v>-120.43412586421675</v>
      </c>
      <c r="AS18">
        <f t="shared" si="9"/>
        <v>38.782958508811184</v>
      </c>
      <c r="AT18">
        <f t="shared" si="9"/>
        <v>54.69779632895137</v>
      </c>
      <c r="AU18">
        <f t="shared" si="9"/>
        <v>-26.953371026454192</v>
      </c>
      <c r="AW18">
        <v>15</v>
      </c>
      <c r="AX18">
        <f>(R18*SUMPRODUCT(K19:$K$23, X19:$X$23)-$AZ$3*SUMPRODUCT(K18:$K$22, W19:$W$23))/Z18</f>
        <v>1112.6720913156842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1563.1977788471384</v>
      </c>
      <c r="P19">
        <f t="shared" si="22"/>
        <v>78.159888942356929</v>
      </c>
      <c r="Q19" s="4">
        <f t="shared" si="23"/>
        <v>50</v>
      </c>
      <c r="R19">
        <f t="shared" si="0"/>
        <v>250000</v>
      </c>
      <c r="S19">
        <f t="shared" si="1"/>
        <v>943.26338118877732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881.27308969064666</v>
      </c>
      <c r="AC19">
        <f t="shared" si="2"/>
        <v>733.49640468152654</v>
      </c>
      <c r="AE19">
        <f t="shared" si="3"/>
        <v>1215.5671188523033</v>
      </c>
      <c r="AF19">
        <f t="shared" si="4"/>
        <v>-60.778355942615178</v>
      </c>
      <c r="AG19">
        <f t="shared" si="4"/>
        <v>-38.880784482331684</v>
      </c>
      <c r="AH19">
        <f t="shared" si="5"/>
        <v>-1624.2618133308963</v>
      </c>
      <c r="AI19">
        <f t="shared" si="6"/>
        <v>-508.35383490353979</v>
      </c>
      <c r="AJ19">
        <f t="shared" si="7"/>
        <v>147.77668500912011</v>
      </c>
      <c r="AK19">
        <f t="shared" si="24"/>
        <v>174.22988485071585</v>
      </c>
      <c r="AL19">
        <f t="shared" si="8"/>
        <v>-186.34726504370383</v>
      </c>
      <c r="AN19">
        <f t="shared" si="9"/>
        <v>326.76897380627605</v>
      </c>
      <c r="AO19">
        <f t="shared" si="9"/>
        <v>-16.338448690313808</v>
      </c>
      <c r="AP19">
        <f t="shared" si="9"/>
        <v>-10.4519395507096</v>
      </c>
      <c r="AQ19">
        <f t="shared" si="9"/>
        <v>-436.6343558519269</v>
      </c>
      <c r="AR19">
        <f t="shared" si="9"/>
        <v>-136.65577028667423</v>
      </c>
      <c r="AS19">
        <f t="shared" si="9"/>
        <v>39.725355320993003</v>
      </c>
      <c r="AT19">
        <f t="shared" si="9"/>
        <v>46.836509309998583</v>
      </c>
      <c r="AU19">
        <f t="shared" si="9"/>
        <v>-50.093905655682633</v>
      </c>
      <c r="AW19">
        <v>16</v>
      </c>
      <c r="AX19">
        <f>(R19*SUMPRODUCT(K20:$K$23, X20:$X$23)-$AZ$3*SUMPRODUCT(K19:$K$22, W20:$W$23))/Z19</f>
        <v>943.26338118877732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1563.1977788471384</v>
      </c>
      <c r="P20">
        <f t="shared" si="22"/>
        <v>78.159888942356929</v>
      </c>
      <c r="Q20" s="4">
        <f t="shared" si="23"/>
        <v>50</v>
      </c>
      <c r="R20">
        <f t="shared" si="0"/>
        <v>250000</v>
      </c>
      <c r="S20">
        <f t="shared" si="1"/>
        <v>748.81660920593185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733.49640468152654</v>
      </c>
      <c r="AC20">
        <f t="shared" si="2"/>
        <v>571.34737441729771</v>
      </c>
      <c r="AE20">
        <f t="shared" si="3"/>
        <v>1192.7205348534744</v>
      </c>
      <c r="AF20">
        <f t="shared" si="4"/>
        <v>-59.636026742673721</v>
      </c>
      <c r="AG20">
        <f t="shared" si="4"/>
        <v>-38.15002013798626</v>
      </c>
      <c r="AH20">
        <f t="shared" si="5"/>
        <v>-1709.7824976105358</v>
      </c>
      <c r="AI20">
        <f t="shared" si="6"/>
        <v>-614.84800963772136</v>
      </c>
      <c r="AJ20">
        <f t="shared" si="7"/>
        <v>162.14903026422883</v>
      </c>
      <c r="AK20">
        <f t="shared" si="24"/>
        <v>159.72706186946505</v>
      </c>
      <c r="AL20">
        <f t="shared" si="8"/>
        <v>-292.97191750402749</v>
      </c>
      <c r="AN20">
        <f t="shared" si="9"/>
        <v>295.35337217944749</v>
      </c>
      <c r="AO20">
        <f t="shared" si="9"/>
        <v>-14.767668608972375</v>
      </c>
      <c r="AP20">
        <f t="shared" si="9"/>
        <v>-9.447089043245418</v>
      </c>
      <c r="AQ20">
        <f t="shared" si="9"/>
        <v>-423.39342000572481</v>
      </c>
      <c r="AR20">
        <f t="shared" si="9"/>
        <v>-152.25480547849514</v>
      </c>
      <c r="AS20">
        <f t="shared" si="9"/>
        <v>40.15296247922042</v>
      </c>
      <c r="AT20">
        <f t="shared" si="9"/>
        <v>39.553210473782364</v>
      </c>
      <c r="AU20">
        <f t="shared" si="9"/>
        <v>-72.548632525492366</v>
      </c>
      <c r="AW20">
        <v>17</v>
      </c>
      <c r="AX20">
        <f>(R20*SUMPRODUCT(K21:$K$23, X21:$X$23)-$AZ$3*SUMPRODUCT(K20:$K$22, W21:$W$23))/Z20</f>
        <v>748.81660920593185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1563.1977788471384</v>
      </c>
      <c r="P21">
        <f t="shared" si="22"/>
        <v>78.159888942356929</v>
      </c>
      <c r="Q21" s="4">
        <f t="shared" si="23"/>
        <v>50</v>
      </c>
      <c r="R21">
        <f t="shared" si="0"/>
        <v>250000</v>
      </c>
      <c r="S21">
        <f t="shared" si="1"/>
        <v>528.06873812207914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571.34737441729771</v>
      </c>
      <c r="AC21">
        <f t="shared" si="2"/>
        <v>395.06864917098005</v>
      </c>
      <c r="AE21">
        <f t="shared" si="3"/>
        <v>1169.4887242755983</v>
      </c>
      <c r="AF21">
        <f t="shared" si="4"/>
        <v>-58.474436213779924</v>
      </c>
      <c r="AG21">
        <f t="shared" si="4"/>
        <v>-37.406934045738559</v>
      </c>
      <c r="AH21">
        <f t="shared" si="5"/>
        <v>-1807.9294543391686</v>
      </c>
      <c r="AI21">
        <f t="shared" si="6"/>
        <v>-734.32210032308876</v>
      </c>
      <c r="AJ21">
        <f t="shared" si="7"/>
        <v>176.27872524631766</v>
      </c>
      <c r="AK21">
        <f t="shared" si="24"/>
        <v>143.96305218166293</v>
      </c>
      <c r="AL21">
        <f t="shared" si="8"/>
        <v>-414.08032289510817</v>
      </c>
      <c r="AN21">
        <f t="shared" si="9"/>
        <v>266.77224467482228</v>
      </c>
      <c r="AO21">
        <f t="shared" si="9"/>
        <v>-13.338612233741117</v>
      </c>
      <c r="AP21">
        <f t="shared" si="9"/>
        <v>-8.5329012196897889</v>
      </c>
      <c r="AQ21">
        <f t="shared" si="9"/>
        <v>-412.40705338697046</v>
      </c>
      <c r="AR21">
        <f t="shared" si="9"/>
        <v>-167.50632216557906</v>
      </c>
      <c r="AS21">
        <f t="shared" si="9"/>
        <v>40.210965908632701</v>
      </c>
      <c r="AT21">
        <f t="shared" si="9"/>
        <v>32.839432979167654</v>
      </c>
      <c r="AU21">
        <f t="shared" si="9"/>
        <v>-94.455923277778709</v>
      </c>
      <c r="AW21">
        <v>18</v>
      </c>
      <c r="AX21">
        <f>(R21*SUMPRODUCT(K22:$K$23, X22:$X$23)-$AZ$3*SUMPRODUCT(K21:$K$22, W22:$W$23))/Z21</f>
        <v>528.06873812207914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1563.1977788471384</v>
      </c>
      <c r="P22">
        <f t="shared" si="22"/>
        <v>78.159888942356929</v>
      </c>
      <c r="Q22" s="4">
        <f t="shared" si="23"/>
        <v>50</v>
      </c>
      <c r="R22">
        <f t="shared" si="0"/>
        <v>250000</v>
      </c>
      <c r="S22">
        <f t="shared" si="1"/>
        <v>279.56934165143639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395.06864917098005</v>
      </c>
      <c r="AC22">
        <f t="shared" si="2"/>
        <v>204.91807920837115</v>
      </c>
      <c r="AE22">
        <f t="shared" si="3"/>
        <v>1145.7890352781533</v>
      </c>
      <c r="AF22">
        <f t="shared" si="4"/>
        <v>-57.289451763907671</v>
      </c>
      <c r="AG22">
        <f t="shared" si="4"/>
        <v>-36.648882527301666</v>
      </c>
      <c r="AH22">
        <f t="shared" si="5"/>
        <v>-1919.9108898975314</v>
      </c>
      <c r="AI22">
        <f t="shared" si="6"/>
        <v>-868.06018891058739</v>
      </c>
      <c r="AJ22">
        <f t="shared" si="7"/>
        <v>190.1505699626089</v>
      </c>
      <c r="AK22">
        <f t="shared" si="24"/>
        <v>126.95190080734014</v>
      </c>
      <c r="AL22">
        <f t="shared" si="8"/>
        <v>-550.95771814063835</v>
      </c>
      <c r="AN22">
        <f t="shared" si="9"/>
        <v>240.76349163066754</v>
      </c>
      <c r="AO22">
        <f t="shared" si="9"/>
        <v>-12.038174581533379</v>
      </c>
      <c r="AP22">
        <f t="shared" si="9"/>
        <v>-7.700992634733371</v>
      </c>
      <c r="AQ22">
        <f t="shared" si="9"/>
        <v>-403.42893433192671</v>
      </c>
      <c r="AR22">
        <f t="shared" si="9"/>
        <v>-182.40460991752593</v>
      </c>
      <c r="AS22">
        <f t="shared" si="9"/>
        <v>39.956147030718718</v>
      </c>
      <c r="AT22">
        <f t="shared" si="9"/>
        <v>26.676274572749147</v>
      </c>
      <c r="AU22">
        <f t="shared" si="9"/>
        <v>-115.77218831405806</v>
      </c>
      <c r="AW22">
        <v>19</v>
      </c>
      <c r="AX22">
        <f>(R22*SUMPRODUCT(K23:$K$23, X23:$X$23)-$AZ$3*SUMPRODUCT(K22:$K$22, W23:$W$23))/Z22</f>
        <v>279.56934165143639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1563.1977788471384</v>
      </c>
      <c r="P23">
        <f t="shared" si="22"/>
        <v>78.159888942356929</v>
      </c>
      <c r="Q23" s="4">
        <f t="shared" si="23"/>
        <v>50</v>
      </c>
      <c r="R23">
        <f t="shared" si="0"/>
        <v>250000</v>
      </c>
      <c r="S23">
        <f t="shared" si="1"/>
        <v>285.62575005561564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204.91807920837115</v>
      </c>
      <c r="AC23">
        <f t="shared" si="2"/>
        <v>204.91807920837115</v>
      </c>
      <c r="AE23">
        <f t="shared" si="3"/>
        <v>1121.4937245741155</v>
      </c>
      <c r="AF23">
        <f t="shared" si="4"/>
        <v>-56.074686228705779</v>
      </c>
      <c r="AG23">
        <f t="shared" si="4"/>
        <v>-35.871779622192768</v>
      </c>
      <c r="AH23">
        <f t="shared" si="5"/>
        <v>-2053.0703991794398</v>
      </c>
      <c r="AI23">
        <f t="shared" si="6"/>
        <v>-1023.5231404562228</v>
      </c>
      <c r="AJ23">
        <f t="shared" si="7"/>
        <v>0</v>
      </c>
      <c r="AK23">
        <f t="shared" si="24"/>
        <v>108.70528782331215</v>
      </c>
      <c r="AL23">
        <f t="shared" si="8"/>
        <v>-914.81785263291067</v>
      </c>
      <c r="AN23">
        <f t="shared" si="9"/>
        <v>217.08218575472739</v>
      </c>
      <c r="AO23">
        <f t="shared" si="9"/>
        <v>-10.854109287736371</v>
      </c>
      <c r="AP23">
        <f t="shared" si="9"/>
        <v>-6.9435291135977035</v>
      </c>
      <c r="AQ23">
        <f t="shared" si="9"/>
        <v>-397.40303489567123</v>
      </c>
      <c r="AR23">
        <f t="shared" si="9"/>
        <v>-198.11848754227785</v>
      </c>
      <c r="AS23">
        <f t="shared" si="9"/>
        <v>0</v>
      </c>
      <c r="AT23">
        <f t="shared" si="9"/>
        <v>21.041563556445784</v>
      </c>
      <c r="AU23">
        <f t="shared" si="9"/>
        <v>-177.07692398583208</v>
      </c>
      <c r="AW23">
        <v>20</v>
      </c>
      <c r="AX23">
        <f>(R23*SUMPRODUCT(K$23:$K24, X$23:$X24)-$AZ$3*SUMPRODUCT(K$22:$K23, W$23:$W24))/Z23</f>
        <v>285.62575005561564</v>
      </c>
    </row>
    <row r="25" spans="5:50" x14ac:dyDescent="0.25">
      <c r="AN25" s="8">
        <f t="shared" ref="AN25:AU25" si="25">SUM(AN3:AN23)</f>
        <v>13265.603898528452</v>
      </c>
      <c r="AO25" s="8">
        <f t="shared" si="25"/>
        <v>-1835.6785290617763</v>
      </c>
      <c r="AP25" s="8">
        <f t="shared" si="25"/>
        <v>-774.30983711836711</v>
      </c>
      <c r="AQ25" s="8">
        <f t="shared" si="25"/>
        <v>-11567.278899775923</v>
      </c>
      <c r="AR25" s="8">
        <f t="shared" si="25"/>
        <v>-911.66336742761575</v>
      </c>
      <c r="AS25" s="8">
        <f t="shared" si="25"/>
        <v>-766.2493893554655</v>
      </c>
      <c r="AT25" s="8">
        <f t="shared" si="25"/>
        <v>1677.9127567830801</v>
      </c>
      <c r="AU25" s="9">
        <f t="shared" si="25"/>
        <v>-1.2505552149377763E-12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42F9C-A98E-4C3B-B82A-06FD795AB9A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1552.4869399526151</v>
      </c>
      <c r="K3">
        <v>1</v>
      </c>
      <c r="L3" s="2">
        <v>0</v>
      </c>
      <c r="O3">
        <f>$C$3</f>
        <v>1552.4869399526151</v>
      </c>
      <c r="P3">
        <f>O3*B5</f>
        <v>1241.9895519620923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1552.4869399526151</v>
      </c>
      <c r="AF3">
        <f t="shared" ref="AF3:AG23" si="4">-$Z3*P3</f>
        <v>-1241.9895519620923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-89.502612009477161</v>
      </c>
      <c r="AJ3">
        <f t="shared" ref="AJ3:AJ23" si="7">AB3-AC3</f>
        <v>0</v>
      </c>
      <c r="AL3">
        <f t="shared" ref="AL3:AL23" si="8">SUM(AI3:AK3)</f>
        <v>-89.502612009477161</v>
      </c>
      <c r="AN3">
        <f t="shared" ref="AN3:AU23" si="9">AE3*$K3</f>
        <v>1552.4869399526151</v>
      </c>
      <c r="AO3">
        <f t="shared" si="9"/>
        <v>-1241.9895519620923</v>
      </c>
      <c r="AP3">
        <f t="shared" si="9"/>
        <v>-400</v>
      </c>
      <c r="AQ3">
        <f t="shared" si="9"/>
        <v>0</v>
      </c>
      <c r="AR3">
        <f t="shared" si="9"/>
        <v>-89.502612009477161</v>
      </c>
      <c r="AS3">
        <f t="shared" si="9"/>
        <v>0</v>
      </c>
      <c r="AT3">
        <f t="shared" si="9"/>
        <v>0</v>
      </c>
      <c r="AU3">
        <f t="shared" si="9"/>
        <v>-89.502612009477161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1230.2499778023021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35.474350731766592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35.027551284299989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-35.027551284299989</v>
      </c>
      <c r="AK4">
        <f>G4*MAX(0, SUM(AB4, AE4:AF4))</f>
        <v>0</v>
      </c>
      <c r="AL4">
        <f t="shared" si="8"/>
        <v>-1332.5275512843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-1195.2224265180016</v>
      </c>
      <c r="AR4">
        <f t="shared" si="9"/>
        <v>-1195.2224265180016</v>
      </c>
      <c r="AS4">
        <f t="shared" si="9"/>
        <v>-32.266446890947805</v>
      </c>
      <c r="AT4">
        <f t="shared" si="9"/>
        <v>0</v>
      </c>
      <c r="AU4">
        <f t="shared" si="9"/>
        <v>-1227.4888734089495</v>
      </c>
      <c r="AW4">
        <v>1</v>
      </c>
      <c r="AX4">
        <f>(R4*SUMPRODUCT(K5:$K$23, X5:$X$23)-$AZ$3*SUMPRODUCT(K4:$K$22, W5:$W$23))/Z4</f>
        <v>35.474350731766592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1552.4869399526151</v>
      </c>
      <c r="P5">
        <f t="shared" ref="P5:P23" si="22">O5*$C$5</f>
        <v>77.624346997630767</v>
      </c>
      <c r="Q5" s="4">
        <f t="shared" ref="Q5:Q23" si="23">$C$8</f>
        <v>50</v>
      </c>
      <c r="R5">
        <f t="shared" si="0"/>
        <v>500000</v>
      </c>
      <c r="S5">
        <f t="shared" si="1"/>
        <v>66.88637840889379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35.027551284299989</v>
      </c>
      <c r="AC5">
        <f t="shared" si="2"/>
        <v>65.21185681642055</v>
      </c>
      <c r="AE5">
        <f t="shared" si="3"/>
        <v>1513.6199394537857</v>
      </c>
      <c r="AF5">
        <f t="shared" si="4"/>
        <v>-75.6809969726893</v>
      </c>
      <c r="AG5">
        <f t="shared" si="4"/>
        <v>-48.748234220250005</v>
      </c>
      <c r="AH5">
        <f t="shared" si="5"/>
        <v>-1283.1327975000002</v>
      </c>
      <c r="AI5">
        <f t="shared" si="6"/>
        <v>106.0579107608462</v>
      </c>
      <c r="AJ5">
        <f t="shared" si="7"/>
        <v>-30.184305532120561</v>
      </c>
      <c r="AK5">
        <f>G5*SUM(AB5, AE5:AF5)</f>
        <v>103.10765456357775</v>
      </c>
      <c r="AL5">
        <f t="shared" si="8"/>
        <v>178.98125979230338</v>
      </c>
      <c r="AN5">
        <f t="shared" si="9"/>
        <v>1284.3978621053718</v>
      </c>
      <c r="AO5">
        <f t="shared" si="9"/>
        <v>-64.219893105268596</v>
      </c>
      <c r="AP5">
        <f t="shared" si="9"/>
        <v>-41.365818579593785</v>
      </c>
      <c r="AQ5">
        <f t="shared" si="9"/>
        <v>-1088.8156127891732</v>
      </c>
      <c r="AR5">
        <f t="shared" si="9"/>
        <v>89.996537631336011</v>
      </c>
      <c r="AS5">
        <f t="shared" si="9"/>
        <v>-25.613204797355728</v>
      </c>
      <c r="AT5">
        <f t="shared" si="9"/>
        <v>87.493067206784019</v>
      </c>
      <c r="AU5">
        <f t="shared" si="9"/>
        <v>151.87640004076428</v>
      </c>
      <c r="AW5">
        <v>2</v>
      </c>
      <c r="AX5">
        <f>(R5*SUMPRODUCT(K6:$K$23, X6:$X$23)-$AZ$3*SUMPRODUCT(K5:$K$22, W6:$W$23))/Z5</f>
        <v>66.88637840889379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1552.4869399526151</v>
      </c>
      <c r="P6">
        <f t="shared" si="22"/>
        <v>77.624346997630767</v>
      </c>
      <c r="Q6" s="4">
        <f t="shared" si="23"/>
        <v>50</v>
      </c>
      <c r="R6">
        <f t="shared" si="0"/>
        <v>500000</v>
      </c>
      <c r="S6">
        <f t="shared" si="1"/>
        <v>94.675884958371029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65.21185681642055</v>
      </c>
      <c r="AC6">
        <f t="shared" si="2"/>
        <v>91.142316264099463</v>
      </c>
      <c r="AE6">
        <f t="shared" si="3"/>
        <v>1494.5437873568496</v>
      </c>
      <c r="AF6">
        <f t="shared" si="4"/>
        <v>-74.727189367842499</v>
      </c>
      <c r="AG6">
        <f t="shared" si="4"/>
        <v>-48.133860224372192</v>
      </c>
      <c r="AH6">
        <f t="shared" si="5"/>
        <v>-1268.9165367531075</v>
      </c>
      <c r="AI6">
        <f t="shared" si="6"/>
        <v>102.7662010115273</v>
      </c>
      <c r="AJ6">
        <f t="shared" si="7"/>
        <v>-25.930459447678913</v>
      </c>
      <c r="AK6">
        <f>G6*SUM(AB6, AE6:AF6)</f>
        <v>103.95199183637995</v>
      </c>
      <c r="AL6">
        <f t="shared" si="8"/>
        <v>180.78773340022832</v>
      </c>
      <c r="AN6">
        <f t="shared" si="9"/>
        <v>1168.2418078665053</v>
      </c>
      <c r="AO6">
        <f t="shared" si="9"/>
        <v>-58.412090393325279</v>
      </c>
      <c r="AP6">
        <f t="shared" si="9"/>
        <v>-37.624851385292885</v>
      </c>
      <c r="AQ6">
        <f t="shared" si="9"/>
        <v>-991.87548833870642</v>
      </c>
      <c r="AR6">
        <f t="shared" si="9"/>
        <v>80.329377749180551</v>
      </c>
      <c r="AS6">
        <f t="shared" si="9"/>
        <v>-20.269092869831386</v>
      </c>
      <c r="AT6">
        <f t="shared" si="9"/>
        <v>81.25627626409613</v>
      </c>
      <c r="AU6">
        <f t="shared" si="9"/>
        <v>141.31656114344528</v>
      </c>
      <c r="AW6">
        <v>3</v>
      </c>
      <c r="AX6">
        <f>(R6*SUMPRODUCT(K7:$K$23, X7:$X$23)-$AZ$3*SUMPRODUCT(K6:$K$22, W7:$W$23))/Z6</f>
        <v>94.675884958371029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1552.4869399526151</v>
      </c>
      <c r="P7">
        <f t="shared" si="22"/>
        <v>77.624346997630767</v>
      </c>
      <c r="Q7" s="4">
        <f t="shared" si="23"/>
        <v>50</v>
      </c>
      <c r="R7">
        <f t="shared" si="0"/>
        <v>500000</v>
      </c>
      <c r="S7">
        <f t="shared" si="1"/>
        <v>118.87432452073358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91.142316264099463</v>
      </c>
      <c r="AC7">
        <f t="shared" si="2"/>
        <v>112.99477312370527</v>
      </c>
      <c r="AE7">
        <f t="shared" si="3"/>
        <v>1475.7005792858545</v>
      </c>
      <c r="AF7">
        <f t="shared" si="4"/>
        <v>-73.785028964292735</v>
      </c>
      <c r="AG7">
        <f t="shared" si="4"/>
        <v>-47.526988514663309</v>
      </c>
      <c r="AH7">
        <f t="shared" si="5"/>
        <v>-1255.3310746516267</v>
      </c>
      <c r="AI7">
        <f t="shared" si="6"/>
        <v>99.057487155271701</v>
      </c>
      <c r="AJ7">
        <f t="shared" si="7"/>
        <v>-21.852456859605809</v>
      </c>
      <c r="AK7">
        <f>G7*SUM(AB7, AE7:AF7)</f>
        <v>104.5140506609963</v>
      </c>
      <c r="AL7">
        <f t="shared" si="8"/>
        <v>181.7190809566622</v>
      </c>
      <c r="AN7">
        <f t="shared" si="9"/>
        <v>1062.5850843176909</v>
      </c>
      <c r="AO7">
        <f t="shared" si="9"/>
        <v>-53.129254215884558</v>
      </c>
      <c r="AP7">
        <f t="shared" si="9"/>
        <v>-34.222029730894967</v>
      </c>
      <c r="AQ7">
        <f t="shared" si="9"/>
        <v>-903.90699477182386</v>
      </c>
      <c r="AR7">
        <f t="shared" si="9"/>
        <v>71.326805599087507</v>
      </c>
      <c r="AS7">
        <f t="shared" si="9"/>
        <v>-15.734963474738212</v>
      </c>
      <c r="AT7">
        <f t="shared" si="9"/>
        <v>75.255829599078822</v>
      </c>
      <c r="AU7">
        <f t="shared" si="9"/>
        <v>130.84767172342814</v>
      </c>
      <c r="AW7">
        <v>4</v>
      </c>
      <c r="AX7">
        <f>(R7*SUMPRODUCT(K8:$K$23, X8:$X$23)-$AZ$3*SUMPRODUCT(K7:$K$22, W8:$W$23))/Z7</f>
        <v>118.87432452073358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1552.4869399526151</v>
      </c>
      <c r="P8">
        <f t="shared" si="22"/>
        <v>77.624346997630767</v>
      </c>
      <c r="Q8" s="4">
        <f t="shared" si="23"/>
        <v>50</v>
      </c>
      <c r="R8">
        <f t="shared" si="0"/>
        <v>500000</v>
      </c>
      <c r="S8">
        <f t="shared" si="1"/>
        <v>139.55512035894355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112.99477312370527</v>
      </c>
      <c r="AC8">
        <f t="shared" si="2"/>
        <v>130.97941099173022</v>
      </c>
      <c r="AE8">
        <f t="shared" si="3"/>
        <v>1457.0860921787428</v>
      </c>
      <c r="AF8">
        <f t="shared" si="4"/>
        <v>-72.854304608937142</v>
      </c>
      <c r="AG8">
        <f t="shared" si="4"/>
        <v>-46.927483081539343</v>
      </c>
      <c r="AH8">
        <f t="shared" si="5"/>
        <v>-1242.3554797732988</v>
      </c>
      <c r="AI8">
        <f t="shared" si="6"/>
        <v>94.948824714967486</v>
      </c>
      <c r="AJ8">
        <f t="shared" si="7"/>
        <v>-17.984637868024947</v>
      </c>
      <c r="AK8">
        <f t="shared" ref="AK8:AK23" si="24">G8*SUM(AB8:AB8, AE8:AF8)</f>
        <v>104.80585924854577</v>
      </c>
      <c r="AL8">
        <f t="shared" si="8"/>
        <v>181.77004609548831</v>
      </c>
      <c r="AN8">
        <f t="shared" si="9"/>
        <v>966.47816640822327</v>
      </c>
      <c r="AO8">
        <f t="shared" si="9"/>
        <v>-48.323908320411164</v>
      </c>
      <c r="AP8">
        <f t="shared" si="9"/>
        <v>-31.126772842215406</v>
      </c>
      <c r="AQ8">
        <f t="shared" si="9"/>
        <v>-824.04838846764153</v>
      </c>
      <c r="AR8">
        <f t="shared" si="9"/>
        <v>62.979096777955185</v>
      </c>
      <c r="AS8">
        <f t="shared" si="9"/>
        <v>-11.92912342208562</v>
      </c>
      <c r="AT8">
        <f t="shared" si="9"/>
        <v>69.517220169134077</v>
      </c>
      <c r="AU8">
        <f t="shared" si="9"/>
        <v>120.56719352500363</v>
      </c>
      <c r="AW8">
        <v>5</v>
      </c>
      <c r="AX8">
        <f>(R8*SUMPRODUCT(K9:$K$23, X9:$X$23)-$AZ$3*SUMPRODUCT(K8:$K$22, W9:$W$23))/Z8</f>
        <v>139.55512035894355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1552.4869399526151</v>
      </c>
      <c r="P9">
        <f t="shared" si="22"/>
        <v>77.624346997630767</v>
      </c>
      <c r="Q9" s="4">
        <f t="shared" si="23"/>
        <v>50</v>
      </c>
      <c r="R9">
        <f t="shared" si="0"/>
        <v>500000</v>
      </c>
      <c r="S9">
        <f t="shared" si="1"/>
        <v>155.89712865669588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130.97941099173022</v>
      </c>
      <c r="AC9">
        <f t="shared" si="2"/>
        <v>144.47008905060738</v>
      </c>
      <c r="AE9">
        <f t="shared" si="3"/>
        <v>1438.6918373510782</v>
      </c>
      <c r="AF9">
        <f t="shared" si="4"/>
        <v>-71.93459186755392</v>
      </c>
      <c r="AG9">
        <f t="shared" si="4"/>
        <v>-46.335070535117993</v>
      </c>
      <c r="AH9">
        <f t="shared" si="5"/>
        <v>-1231.3771560595924</v>
      </c>
      <c r="AI9">
        <f t="shared" si="6"/>
        <v>89.045018888813956</v>
      </c>
      <c r="AJ9">
        <f t="shared" si="7"/>
        <v>-13.490678058877165</v>
      </c>
      <c r="AK9">
        <f t="shared" si="24"/>
        <v>104.84156595326782</v>
      </c>
      <c r="AL9">
        <f t="shared" si="8"/>
        <v>180.39590678320462</v>
      </c>
      <c r="AN9">
        <f t="shared" si="9"/>
        <v>879.05486327529252</v>
      </c>
      <c r="AO9">
        <f t="shared" si="9"/>
        <v>-43.95274316376463</v>
      </c>
      <c r="AP9">
        <f t="shared" si="9"/>
        <v>-28.3111838384329</v>
      </c>
      <c r="AQ9">
        <f t="shared" si="9"/>
        <v>-752.38355390497566</v>
      </c>
      <c r="AR9">
        <f t="shared" si="9"/>
        <v>54.407382368119279</v>
      </c>
      <c r="AS9">
        <f t="shared" si="9"/>
        <v>-8.2429369852908518</v>
      </c>
      <c r="AT9">
        <f t="shared" si="9"/>
        <v>64.059227995833552</v>
      </c>
      <c r="AU9">
        <f t="shared" si="9"/>
        <v>110.22367337866199</v>
      </c>
      <c r="AW9">
        <v>6</v>
      </c>
      <c r="AX9">
        <f>(R9*SUMPRODUCT(K10:$K$23, X10:$X$23)-$AZ$3*SUMPRODUCT(K9:$K$22, W10:$W$23))/Z9</f>
        <v>155.89712865669588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1552.4869399526151</v>
      </c>
      <c r="P10">
        <f t="shared" si="22"/>
        <v>77.624346997630767</v>
      </c>
      <c r="Q10" s="4">
        <f t="shared" si="23"/>
        <v>50</v>
      </c>
      <c r="R10">
        <f t="shared" si="0"/>
        <v>500000</v>
      </c>
      <c r="S10">
        <f t="shared" si="1"/>
        <v>168.16717973840565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144.47008905060738</v>
      </c>
      <c r="AC10">
        <f t="shared" si="2"/>
        <v>153.87171466073596</v>
      </c>
      <c r="AE10">
        <f t="shared" si="3"/>
        <v>1420.5139659861475</v>
      </c>
      <c r="AF10">
        <f t="shared" si="4"/>
        <v>-71.025698299307393</v>
      </c>
      <c r="AG10">
        <f t="shared" si="4"/>
        <v>-45.749626918906785</v>
      </c>
      <c r="AH10">
        <f t="shared" si="5"/>
        <v>-1220.9291086003593</v>
      </c>
      <c r="AI10">
        <f t="shared" si="6"/>
        <v>82.809532167573934</v>
      </c>
      <c r="AJ10">
        <f t="shared" si="7"/>
        <v>-9.4016256101285762</v>
      </c>
      <c r="AK10">
        <f t="shared" si="24"/>
        <v>104.57708497162133</v>
      </c>
      <c r="AL10">
        <f t="shared" si="8"/>
        <v>177.98499152906669</v>
      </c>
      <c r="AN10">
        <f t="shared" si="9"/>
        <v>799.53057473646084</v>
      </c>
      <c r="AO10">
        <f t="shared" si="9"/>
        <v>-39.976528736823056</v>
      </c>
      <c r="AP10">
        <f t="shared" si="9"/>
        <v>-25.749993580006031</v>
      </c>
      <c r="AQ10">
        <f t="shared" si="9"/>
        <v>-687.1950401656519</v>
      </c>
      <c r="AR10">
        <f t="shared" si="9"/>
        <v>46.609012253979827</v>
      </c>
      <c r="AS10">
        <f t="shared" si="9"/>
        <v>-5.2916671764678966</v>
      </c>
      <c r="AT10">
        <f t="shared" si="9"/>
        <v>58.86079183570623</v>
      </c>
      <c r="AU10">
        <f t="shared" si="9"/>
        <v>100.17813691321817</v>
      </c>
      <c r="AW10">
        <v>7</v>
      </c>
      <c r="AX10">
        <f>(R10*SUMPRODUCT(K11:$K$23, X11:$X$23)-$AZ$3*SUMPRODUCT(K10:$K$22, W11:$W$23))/Z10</f>
        <v>168.16717973840565</v>
      </c>
    </row>
    <row r="11" spans="1:52" x14ac:dyDescent="0.25">
      <c r="A11" t="s">
        <v>33</v>
      </c>
      <c r="C11" s="7">
        <f>AU25</f>
        <v>-8.5265128291212022E-13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1552.4869399526151</v>
      </c>
      <c r="P11">
        <f t="shared" si="22"/>
        <v>77.624346997630767</v>
      </c>
      <c r="Q11" s="4">
        <f t="shared" si="23"/>
        <v>50</v>
      </c>
      <c r="R11">
        <f t="shared" si="0"/>
        <v>500000</v>
      </c>
      <c r="S11">
        <f t="shared" si="1"/>
        <v>176.6357619497019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153.87171466073596</v>
      </c>
      <c r="AC11">
        <f t="shared" si="2"/>
        <v>159.57639094286333</v>
      </c>
      <c r="AE11">
        <f t="shared" si="3"/>
        <v>1402.5487258583209</v>
      </c>
      <c r="AF11">
        <f t="shared" si="4"/>
        <v>-70.127436292916059</v>
      </c>
      <c r="AG11">
        <f t="shared" si="4"/>
        <v>-45.171031387263369</v>
      </c>
      <c r="AH11">
        <f t="shared" si="5"/>
        <v>-1210.9926245434626</v>
      </c>
      <c r="AI11">
        <f t="shared" si="6"/>
        <v>76.257633634678996</v>
      </c>
      <c r="AJ11">
        <f t="shared" si="7"/>
        <v>-5.704676282127366</v>
      </c>
      <c r="AK11">
        <f t="shared" si="24"/>
        <v>104.04051029582988</v>
      </c>
      <c r="AL11">
        <f t="shared" si="8"/>
        <v>174.59346764838151</v>
      </c>
      <c r="AN11">
        <f t="shared" si="9"/>
        <v>727.19166629000108</v>
      </c>
      <c r="AO11">
        <f t="shared" si="9"/>
        <v>-36.359583314500057</v>
      </c>
      <c r="AP11">
        <f t="shared" si="9"/>
        <v>-23.42021847578944</v>
      </c>
      <c r="AQ11">
        <f t="shared" si="9"/>
        <v>-627.87390432210827</v>
      </c>
      <c r="AR11">
        <f t="shared" si="9"/>
        <v>39.537960177603381</v>
      </c>
      <c r="AS11">
        <f t="shared" si="9"/>
        <v>-2.9577532493258274</v>
      </c>
      <c r="AT11">
        <f t="shared" si="9"/>
        <v>53.942790470531648</v>
      </c>
      <c r="AU11">
        <f t="shared" si="9"/>
        <v>90.522997398809196</v>
      </c>
      <c r="AW11">
        <v>8</v>
      </c>
      <c r="AX11">
        <f>(R11*SUMPRODUCT(K12:$K$23, X12:$X$23)-$AZ$3*SUMPRODUCT(K11:$K$22, W12:$W$23))/Z11</f>
        <v>176.6357619497019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1552.4869399526151</v>
      </c>
      <c r="P12">
        <f t="shared" si="22"/>
        <v>77.624346997630767</v>
      </c>
      <c r="Q12" s="4">
        <f t="shared" si="23"/>
        <v>50</v>
      </c>
      <c r="R12">
        <f t="shared" si="0"/>
        <v>500000</v>
      </c>
      <c r="S12">
        <f t="shared" si="1"/>
        <v>181.33155087903287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159.57639094286333</v>
      </c>
      <c r="AC12">
        <f t="shared" si="2"/>
        <v>161.74455542626674</v>
      </c>
      <c r="AE12">
        <f t="shared" si="3"/>
        <v>1384.7910564402287</v>
      </c>
      <c r="AF12">
        <f t="shared" si="4"/>
        <v>-69.239552822011447</v>
      </c>
      <c r="AG12">
        <f t="shared" si="4"/>
        <v>-44.599120958869229</v>
      </c>
      <c r="AH12">
        <f t="shared" si="5"/>
        <v>-1202.0011452150784</v>
      </c>
      <c r="AI12">
        <f t="shared" si="6"/>
        <v>68.951237444269509</v>
      </c>
      <c r="AJ12">
        <f t="shared" si="7"/>
        <v>-2.1681644834034159</v>
      </c>
      <c r="AK12">
        <f t="shared" si="24"/>
        <v>103.25895261927565</v>
      </c>
      <c r="AL12">
        <f t="shared" si="8"/>
        <v>170.04202558014174</v>
      </c>
      <c r="AN12">
        <f t="shared" si="9"/>
        <v>661.3883672415127</v>
      </c>
      <c r="AO12">
        <f t="shared" si="9"/>
        <v>-33.069418362075638</v>
      </c>
      <c r="AP12">
        <f t="shared" si="9"/>
        <v>-21.300931757329291</v>
      </c>
      <c r="AQ12">
        <f t="shared" si="9"/>
        <v>-574.08630071589641</v>
      </c>
      <c r="AR12">
        <f t="shared" si="9"/>
        <v>32.93171640621123</v>
      </c>
      <c r="AS12">
        <f t="shared" si="9"/>
        <v>-1.0355343941023771</v>
      </c>
      <c r="AT12">
        <f t="shared" si="9"/>
        <v>49.317382400988379</v>
      </c>
      <c r="AU12">
        <f t="shared" si="9"/>
        <v>81.213564413097231</v>
      </c>
      <c r="AW12">
        <v>9</v>
      </c>
      <c r="AX12">
        <f>(R12*SUMPRODUCT(K13:$K$23, X13:$X$23)-$AZ$3*SUMPRODUCT(K12:$K$22, W13:$W$23))/Z12</f>
        <v>181.33155087903287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1552.4869399526151</v>
      </c>
      <c r="P13">
        <f t="shared" si="22"/>
        <v>77.624346997630767</v>
      </c>
      <c r="Q13" s="4">
        <f t="shared" si="23"/>
        <v>50</v>
      </c>
      <c r="R13">
        <f t="shared" si="0"/>
        <v>500000</v>
      </c>
      <c r="S13">
        <f t="shared" si="1"/>
        <v>182.55670621457256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161.74455542626674</v>
      </c>
      <c r="AC13">
        <f t="shared" si="2"/>
        <v>160.77324591319984</v>
      </c>
      <c r="AE13">
        <f t="shared" si="3"/>
        <v>1367.2374450087923</v>
      </c>
      <c r="AF13">
        <f t="shared" si="4"/>
        <v>-68.361872250439632</v>
      </c>
      <c r="AG13">
        <f t="shared" si="4"/>
        <v>-44.033782501594601</v>
      </c>
      <c r="AH13">
        <f t="shared" si="5"/>
        <v>-1193.4724768593405</v>
      </c>
      <c r="AI13">
        <f t="shared" si="6"/>
        <v>61.3693133974175</v>
      </c>
      <c r="AJ13">
        <f t="shared" si="7"/>
        <v>0.97130951306689894</v>
      </c>
      <c r="AK13">
        <f t="shared" si="24"/>
        <v>102.24340897292338</v>
      </c>
      <c r="AL13">
        <f t="shared" si="8"/>
        <v>164.58403188340776</v>
      </c>
      <c r="AN13">
        <f t="shared" si="9"/>
        <v>601.53044505418279</v>
      </c>
      <c r="AO13">
        <f t="shared" si="9"/>
        <v>-30.076522252709147</v>
      </c>
      <c r="AP13">
        <f t="shared" si="9"/>
        <v>-19.373124165300307</v>
      </c>
      <c r="AQ13">
        <f t="shared" si="9"/>
        <v>-525.08072594552175</v>
      </c>
      <c r="AR13">
        <f t="shared" si="9"/>
        <v>27.000072690651606</v>
      </c>
      <c r="AS13">
        <f t="shared" si="9"/>
        <v>0.42733780135515231</v>
      </c>
      <c r="AT13">
        <f t="shared" si="9"/>
        <v>44.98305947358245</v>
      </c>
      <c r="AU13">
        <f t="shared" si="9"/>
        <v>72.410469965589201</v>
      </c>
      <c r="AW13">
        <v>10</v>
      </c>
      <c r="AX13">
        <f>(R13*SUMPRODUCT(K14:$K$23, X14:$X$23)-$AZ$3*SUMPRODUCT(K13:$K$22, W14:$W$23))/Z13</f>
        <v>182.55670621457256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1552.4869399526151</v>
      </c>
      <c r="P14">
        <f t="shared" si="22"/>
        <v>77.624346997630767</v>
      </c>
      <c r="Q14" s="4">
        <f t="shared" si="23"/>
        <v>50</v>
      </c>
      <c r="R14">
        <f t="shared" si="0"/>
        <v>500000</v>
      </c>
      <c r="S14">
        <f t="shared" si="1"/>
        <v>180.39852933182286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160.77324591319984</v>
      </c>
      <c r="AC14">
        <f t="shared" si="2"/>
        <v>156.85602227277695</v>
      </c>
      <c r="AE14">
        <f t="shared" si="3"/>
        <v>1349.8831001192957</v>
      </c>
      <c r="AF14">
        <f t="shared" si="4"/>
        <v>-67.494155005964799</v>
      </c>
      <c r="AG14">
        <f t="shared" si="4"/>
        <v>-43.474861700301865</v>
      </c>
      <c r="AH14">
        <f t="shared" si="5"/>
        <v>-1185.8297627679428</v>
      </c>
      <c r="AI14">
        <f t="shared" si="6"/>
        <v>53.084320645086109</v>
      </c>
      <c r="AJ14">
        <f t="shared" si="7"/>
        <v>3.9172236404228897</v>
      </c>
      <c r="AK14">
        <f t="shared" si="24"/>
        <v>101.02135337185716</v>
      </c>
      <c r="AL14">
        <f t="shared" si="8"/>
        <v>158.02289765736617</v>
      </c>
      <c r="AN14">
        <f t="shared" si="9"/>
        <v>547.08045078088799</v>
      </c>
      <c r="AO14">
        <f t="shared" si="9"/>
        <v>-27.354022539044404</v>
      </c>
      <c r="AP14">
        <f t="shared" si="9"/>
        <v>-17.619486409257199</v>
      </c>
      <c r="AQ14">
        <f t="shared" si="9"/>
        <v>-480.59293512686168</v>
      </c>
      <c r="AR14">
        <f t="shared" si="9"/>
        <v>21.51400670572465</v>
      </c>
      <c r="AS14">
        <f t="shared" si="9"/>
        <v>1.5875718977611579</v>
      </c>
      <c r="AT14">
        <f t="shared" si="9"/>
        <v>40.94192121990919</v>
      </c>
      <c r="AU14">
        <f t="shared" si="9"/>
        <v>64.043499823394995</v>
      </c>
      <c r="AW14">
        <v>11</v>
      </c>
      <c r="AX14">
        <f>(R14*SUMPRODUCT(K15:$K$23, X15:$X$23)-$AZ$3*SUMPRODUCT(K14:$K$22, W15:$W$23))/Z14</f>
        <v>180.39852933182286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1552.4869399526151</v>
      </c>
      <c r="P15">
        <f t="shared" si="22"/>
        <v>77.624346997630767</v>
      </c>
      <c r="Q15" s="4">
        <f t="shared" si="23"/>
        <v>50</v>
      </c>
      <c r="R15">
        <f t="shared" si="0"/>
        <v>500000</v>
      </c>
      <c r="S15">
        <f t="shared" si="1"/>
        <v>174.03437177361511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156.85602227277695</v>
      </c>
      <c r="AC15">
        <f t="shared" si="2"/>
        <v>149.39803785628874</v>
      </c>
      <c r="AE15">
        <f t="shared" si="3"/>
        <v>1332.7166367350787</v>
      </c>
      <c r="AF15">
        <f t="shared" si="4"/>
        <v>-66.635831836753951</v>
      </c>
      <c r="AG15">
        <f t="shared" si="4"/>
        <v>-42.921991884059132</v>
      </c>
      <c r="AH15">
        <f t="shared" si="5"/>
        <v>-1181.2119923972014</v>
      </c>
      <c r="AI15">
        <f t="shared" si="6"/>
        <v>41.946820617064304</v>
      </c>
      <c r="AJ15">
        <f t="shared" si="7"/>
        <v>7.4579844164882161</v>
      </c>
      <c r="AK15">
        <f t="shared" si="24"/>
        <v>99.605577901977128</v>
      </c>
      <c r="AL15">
        <f t="shared" si="8"/>
        <v>149.01038293552966</v>
      </c>
      <c r="AN15">
        <f t="shared" si="9"/>
        <v>497.54712602048278</v>
      </c>
      <c r="AO15">
        <f t="shared" si="9"/>
        <v>-24.877356301024143</v>
      </c>
      <c r="AP15">
        <f t="shared" si="9"/>
        <v>-16.024196829496965</v>
      </c>
      <c r="AQ15">
        <f t="shared" si="9"/>
        <v>-440.98543969402124</v>
      </c>
      <c r="AR15">
        <f t="shared" si="9"/>
        <v>15.660133195940421</v>
      </c>
      <c r="AS15">
        <f t="shared" si="9"/>
        <v>2.7843118409775522</v>
      </c>
      <c r="AT15">
        <f t="shared" si="9"/>
        <v>37.186051148988099</v>
      </c>
      <c r="AU15">
        <f t="shared" si="9"/>
        <v>55.630496185906075</v>
      </c>
      <c r="AW15">
        <v>12</v>
      </c>
      <c r="AX15">
        <f>(R15*SUMPRODUCT(K16:$K$23, X16:$X$23)-$AZ$3*SUMPRODUCT(K15:$K$22, W16:$W$23))/Z15</f>
        <v>174.03437177361511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1552.4869399526151</v>
      </c>
      <c r="P16">
        <f t="shared" si="22"/>
        <v>77.624346997630767</v>
      </c>
      <c r="Q16" s="4">
        <f t="shared" si="23"/>
        <v>50</v>
      </c>
      <c r="R16">
        <f t="shared" si="0"/>
        <v>500000</v>
      </c>
      <c r="S16">
        <f t="shared" si="1"/>
        <v>163.40102713038198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149.39803785628874</v>
      </c>
      <c r="AC16">
        <f t="shared" si="2"/>
        <v>138.48221067861368</v>
      </c>
      <c r="AE16">
        <f t="shared" si="3"/>
        <v>1315.7311631998903</v>
      </c>
      <c r="AF16">
        <f t="shared" si="4"/>
        <v>-65.786558159994527</v>
      </c>
      <c r="AG16">
        <f t="shared" si="4"/>
        <v>-42.374951097496798</v>
      </c>
      <c r="AH16">
        <f t="shared" si="5"/>
        <v>-1178.2086772174232</v>
      </c>
      <c r="AI16">
        <f t="shared" si="6"/>
        <v>29.360976724975899</v>
      </c>
      <c r="AJ16">
        <f t="shared" si="7"/>
        <v>10.915827177675055</v>
      </c>
      <c r="AK16">
        <f t="shared" si="24"/>
        <v>97.953985002732921</v>
      </c>
      <c r="AL16">
        <f t="shared" si="8"/>
        <v>138.23078890538386</v>
      </c>
      <c r="AN16">
        <f t="shared" si="9"/>
        <v>452.48577514835665</v>
      </c>
      <c r="AO16">
        <f t="shared" si="9"/>
        <v>-22.624288757417837</v>
      </c>
      <c r="AP16">
        <f t="shared" si="9"/>
        <v>-14.572933385261436</v>
      </c>
      <c r="AQ16">
        <f t="shared" si="9"/>
        <v>-405.19118305344256</v>
      </c>
      <c r="AR16">
        <f t="shared" si="9"/>
        <v>10.097369952234848</v>
      </c>
      <c r="AS16">
        <f t="shared" si="9"/>
        <v>3.7540013188282346</v>
      </c>
      <c r="AT16">
        <f t="shared" si="9"/>
        <v>33.686809336519786</v>
      </c>
      <c r="AU16">
        <f t="shared" si="9"/>
        <v>47.538180607582866</v>
      </c>
      <c r="AW16">
        <v>13</v>
      </c>
      <c r="AX16">
        <f>(R16*SUMPRODUCT(K17:$K$23, X17:$X$23)-$AZ$3*SUMPRODUCT(K16:$K$22, W17:$W$23))/Z16</f>
        <v>163.40102713038198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1552.4869399526151</v>
      </c>
      <c r="P17">
        <f t="shared" si="22"/>
        <v>77.624346997630767</v>
      </c>
      <c r="Q17" s="4">
        <f t="shared" si="23"/>
        <v>50</v>
      </c>
      <c r="R17">
        <f t="shared" si="0"/>
        <v>500000</v>
      </c>
      <c r="S17">
        <f t="shared" si="1"/>
        <v>149.15753829873802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138.48221067861368</v>
      </c>
      <c r="AC17">
        <f t="shared" si="2"/>
        <v>124.79622180991645</v>
      </c>
      <c r="AE17">
        <f t="shared" si="3"/>
        <v>1298.9253290523382</v>
      </c>
      <c r="AF17">
        <f t="shared" si="4"/>
        <v>-64.946266452616911</v>
      </c>
      <c r="AG17">
        <f t="shared" si="4"/>
        <v>-41.833695847128475</v>
      </c>
      <c r="AH17">
        <f t="shared" si="5"/>
        <v>-1175.0573939335861</v>
      </c>
      <c r="AI17">
        <f t="shared" si="6"/>
        <v>17.087972819006609</v>
      </c>
      <c r="AJ17">
        <f t="shared" si="7"/>
        <v>13.685988868697237</v>
      </c>
      <c r="AK17">
        <f t="shared" si="24"/>
        <v>96.072289129483451</v>
      </c>
      <c r="AL17">
        <f t="shared" si="8"/>
        <v>126.8462508171873</v>
      </c>
      <c r="AN17">
        <f t="shared" si="9"/>
        <v>411.49382476923381</v>
      </c>
      <c r="AO17">
        <f t="shared" si="9"/>
        <v>-20.574691238461693</v>
      </c>
      <c r="AP17">
        <f t="shared" si="9"/>
        <v>-13.252730640741925</v>
      </c>
      <c r="AQ17">
        <f t="shared" si="9"/>
        <v>-372.25300834334303</v>
      </c>
      <c r="AR17">
        <f t="shared" si="9"/>
        <v>5.4133945466871474</v>
      </c>
      <c r="AS17">
        <f t="shared" si="9"/>
        <v>4.3356610109667555</v>
      </c>
      <c r="AT17">
        <f t="shared" si="9"/>
        <v>30.435278167274774</v>
      </c>
      <c r="AU17">
        <f t="shared" si="9"/>
        <v>40.184333724928678</v>
      </c>
      <c r="AW17">
        <v>14</v>
      </c>
      <c r="AX17">
        <f>(R17*SUMPRODUCT(K18:$K$23, X18:$X$23)-$AZ$3*SUMPRODUCT(K17:$K$22, W18:$W$23))/Z17</f>
        <v>149.15753829873802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1552.4869399526151</v>
      </c>
      <c r="P18">
        <f t="shared" si="22"/>
        <v>77.624346997630767</v>
      </c>
      <c r="Q18" s="4">
        <f t="shared" si="23"/>
        <v>50</v>
      </c>
      <c r="R18">
        <f t="shared" si="0"/>
        <v>500000</v>
      </c>
      <c r="S18">
        <f t="shared" si="1"/>
        <v>131.73685852256537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124.79622180991645</v>
      </c>
      <c r="AC18">
        <f t="shared" si="2"/>
        <v>108.809746828347</v>
      </c>
      <c r="AE18">
        <f t="shared" si="3"/>
        <v>1282.2964869898101</v>
      </c>
      <c r="AF18">
        <f t="shared" si="4"/>
        <v>-64.114824349490519</v>
      </c>
      <c r="AG18">
        <f t="shared" si="4"/>
        <v>-41.298140872893534</v>
      </c>
      <c r="AH18">
        <f t="shared" si="5"/>
        <v>-1172.1801576365397</v>
      </c>
      <c r="AI18">
        <f t="shared" si="6"/>
        <v>4.703364130886257</v>
      </c>
      <c r="AJ18">
        <f t="shared" si="7"/>
        <v>15.986474981569444</v>
      </c>
      <c r="AK18">
        <f t="shared" si="24"/>
        <v>94.008451911516531</v>
      </c>
      <c r="AL18">
        <f t="shared" si="8"/>
        <v>114.69829102397223</v>
      </c>
      <c r="AN18">
        <f t="shared" si="9"/>
        <v>374.20445702775874</v>
      </c>
      <c r="AO18">
        <f t="shared" si="9"/>
        <v>-18.710222851387943</v>
      </c>
      <c r="AP18">
        <f t="shared" si="9"/>
        <v>-12.051774716996336</v>
      </c>
      <c r="AQ18">
        <f t="shared" si="9"/>
        <v>-342.06990651342215</v>
      </c>
      <c r="AR18">
        <f t="shared" si="9"/>
        <v>1.3725529459522838</v>
      </c>
      <c r="AS18">
        <f t="shared" si="9"/>
        <v>4.6652316768872044</v>
      </c>
      <c r="AT18">
        <f t="shared" si="9"/>
        <v>27.433890726902352</v>
      </c>
      <c r="AU18">
        <f t="shared" si="9"/>
        <v>33.471675349741837</v>
      </c>
      <c r="AW18">
        <v>15</v>
      </c>
      <c r="AX18">
        <f>(R18*SUMPRODUCT(K19:$K$23, X19:$X$23)-$AZ$3*SUMPRODUCT(K18:$K$22, W19:$W$23))/Z18</f>
        <v>131.73685852256537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1552.4869399526151</v>
      </c>
      <c r="P19">
        <f t="shared" si="22"/>
        <v>77.624346997630767</v>
      </c>
      <c r="Q19" s="4">
        <f t="shared" si="23"/>
        <v>50</v>
      </c>
      <c r="R19">
        <f t="shared" si="0"/>
        <v>500000</v>
      </c>
      <c r="S19">
        <f t="shared" si="1"/>
        <v>110.85452435958385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108.809746828347</v>
      </c>
      <c r="AC19">
        <f t="shared" si="2"/>
        <v>90.386337529098796</v>
      </c>
      <c r="AE19">
        <f t="shared" si="3"/>
        <v>1265.835646986322</v>
      </c>
      <c r="AF19">
        <f t="shared" si="4"/>
        <v>-63.291782349316108</v>
      </c>
      <c r="AG19">
        <f t="shared" si="4"/>
        <v>-40.767996638508201</v>
      </c>
      <c r="AH19">
        <f t="shared" si="5"/>
        <v>-1171.6282565639895</v>
      </c>
      <c r="AI19">
        <f t="shared" si="6"/>
        <v>-9.8523885654917649</v>
      </c>
      <c r="AJ19">
        <f t="shared" si="7"/>
        <v>18.423409299248206</v>
      </c>
      <c r="AK19">
        <f t="shared" si="24"/>
        <v>91.79475280257472</v>
      </c>
      <c r="AL19">
        <f t="shared" si="8"/>
        <v>100.36577353633116</v>
      </c>
      <c r="AN19">
        <f t="shared" si="9"/>
        <v>340.28216867503346</v>
      </c>
      <c r="AO19">
        <f t="shared" si="9"/>
        <v>-17.014108433751677</v>
      </c>
      <c r="AP19">
        <f t="shared" si="9"/>
        <v>-10.959260265513716</v>
      </c>
      <c r="AQ19">
        <f t="shared" si="9"/>
        <v>-314.95732086051044</v>
      </c>
      <c r="AR19">
        <f t="shared" si="9"/>
        <v>-2.6485208847423669</v>
      </c>
      <c r="AS19">
        <f t="shared" si="9"/>
        <v>4.9525842360826644</v>
      </c>
      <c r="AT19">
        <f t="shared" si="9"/>
        <v>24.67628213110849</v>
      </c>
      <c r="AU19">
        <f t="shared" si="9"/>
        <v>26.98034548244879</v>
      </c>
      <c r="AW19">
        <v>16</v>
      </c>
      <c r="AX19">
        <f>(R19*SUMPRODUCT(K20:$K$23, X20:$X$23)-$AZ$3*SUMPRODUCT(K19:$K$22, W20:$W$23))/Z19</f>
        <v>110.85452435958385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1552.4869399526151</v>
      </c>
      <c r="P20">
        <f t="shared" si="22"/>
        <v>77.624346997630767</v>
      </c>
      <c r="Q20" s="4">
        <f t="shared" si="23"/>
        <v>50</v>
      </c>
      <c r="R20">
        <f t="shared" si="0"/>
        <v>500000</v>
      </c>
      <c r="S20">
        <f t="shared" si="1"/>
        <v>87.220311292721732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90.386337529098796</v>
      </c>
      <c r="AC20">
        <f t="shared" si="2"/>
        <v>70.200613796035213</v>
      </c>
      <c r="AE20">
        <f t="shared" si="3"/>
        <v>1249.543076373961</v>
      </c>
      <c r="AF20">
        <f t="shared" si="4"/>
        <v>-62.477153818698056</v>
      </c>
      <c r="AG20">
        <f t="shared" si="4"/>
        <v>-40.243271753773961</v>
      </c>
      <c r="AH20">
        <f t="shared" si="5"/>
        <v>-1170.4491834915705</v>
      </c>
      <c r="AI20">
        <f t="shared" si="6"/>
        <v>-23.626532690081604</v>
      </c>
      <c r="AJ20">
        <f t="shared" si="7"/>
        <v>20.185723733063583</v>
      </c>
      <c r="AK20">
        <f t="shared" si="24"/>
        <v>89.421658205905331</v>
      </c>
      <c r="AL20">
        <f t="shared" si="8"/>
        <v>85.98084924888731</v>
      </c>
      <c r="AN20">
        <f t="shared" si="9"/>
        <v>309.42433747555862</v>
      </c>
      <c r="AO20">
        <f t="shared" si="9"/>
        <v>-15.471216873777934</v>
      </c>
      <c r="AP20">
        <f t="shared" si="9"/>
        <v>-9.9654409165272231</v>
      </c>
      <c r="AQ20">
        <f t="shared" si="9"/>
        <v>-289.83831770062125</v>
      </c>
      <c r="AR20">
        <f t="shared" si="9"/>
        <v>-5.8506380153678021</v>
      </c>
      <c r="AS20">
        <f t="shared" si="9"/>
        <v>4.9985905333435516</v>
      </c>
      <c r="AT20">
        <f t="shared" si="9"/>
        <v>22.143484181930923</v>
      </c>
      <c r="AU20">
        <f t="shared" si="9"/>
        <v>21.291436699906672</v>
      </c>
      <c r="AW20">
        <v>17</v>
      </c>
      <c r="AX20">
        <f>(R20*SUMPRODUCT(K21:$K$23, X21:$X$23)-$AZ$3*SUMPRODUCT(K20:$K$22, W21:$W$23))/Z20</f>
        <v>87.220311292721732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1552.4869399526151</v>
      </c>
      <c r="P21">
        <f t="shared" si="22"/>
        <v>77.624346997630767</v>
      </c>
      <c r="Q21" s="4">
        <f t="shared" si="23"/>
        <v>50</v>
      </c>
      <c r="R21">
        <f t="shared" si="0"/>
        <v>500000</v>
      </c>
      <c r="S21">
        <f t="shared" si="1"/>
        <v>60.751132394865294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70.200613796035213</v>
      </c>
      <c r="AC21">
        <f t="shared" si="2"/>
        <v>48.265232964233689</v>
      </c>
      <c r="AE21">
        <f t="shared" si="3"/>
        <v>1233.4114752579733</v>
      </c>
      <c r="AF21">
        <f t="shared" si="4"/>
        <v>-61.67057376289867</v>
      </c>
      <c r="AG21">
        <f t="shared" si="4"/>
        <v>-39.723731115432741</v>
      </c>
      <c r="AH21">
        <f t="shared" si="5"/>
        <v>-1171.0792080348222</v>
      </c>
      <c r="AI21">
        <f t="shared" si="6"/>
        <v>-39.06203765518012</v>
      </c>
      <c r="AJ21">
        <f t="shared" si="7"/>
        <v>21.935380831801524</v>
      </c>
      <c r="AK21">
        <f t="shared" si="24"/>
        <v>86.935906070377698</v>
      </c>
      <c r="AL21">
        <f t="shared" si="8"/>
        <v>69.809249246999102</v>
      </c>
      <c r="AN21">
        <f t="shared" si="9"/>
        <v>281.35367279070317</v>
      </c>
      <c r="AO21">
        <f t="shared" si="9"/>
        <v>-14.06768363953516</v>
      </c>
      <c r="AP21">
        <f t="shared" si="9"/>
        <v>-9.0613861395603941</v>
      </c>
      <c r="AQ21">
        <f t="shared" si="9"/>
        <v>-267.135050158757</v>
      </c>
      <c r="AR21">
        <f t="shared" si="9"/>
        <v>-8.9104471471493465</v>
      </c>
      <c r="AS21">
        <f t="shared" si="9"/>
        <v>5.0036829435199897</v>
      </c>
      <c r="AT21">
        <f t="shared" si="9"/>
        <v>19.830962303291766</v>
      </c>
      <c r="AU21">
        <f t="shared" si="9"/>
        <v>15.92419809966241</v>
      </c>
      <c r="AW21">
        <v>18</v>
      </c>
      <c r="AX21">
        <f>(R21*SUMPRODUCT(K22:$K$23, X22:$X$23)-$AZ$3*SUMPRODUCT(K21:$K$22, W22:$W$23))/Z21</f>
        <v>60.751132394865294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1552.4869399526151</v>
      </c>
      <c r="P22">
        <f t="shared" si="22"/>
        <v>77.624346997630767</v>
      </c>
      <c r="Q22" s="4">
        <f t="shared" si="23"/>
        <v>50</v>
      </c>
      <c r="R22">
        <f t="shared" si="0"/>
        <v>500000</v>
      </c>
      <c r="S22">
        <f t="shared" si="1"/>
        <v>31.643089009406474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48.265232964233689</v>
      </c>
      <c r="AC22">
        <f t="shared" si="2"/>
        <v>24.814022686261893</v>
      </c>
      <c r="AE22">
        <f t="shared" si="3"/>
        <v>1217.436329830432</v>
      </c>
      <c r="AF22">
        <f t="shared" si="4"/>
        <v>-60.871816491521606</v>
      </c>
      <c r="AG22">
        <f t="shared" si="4"/>
        <v>-39.209229350025659</v>
      </c>
      <c r="AH22">
        <f t="shared" si="5"/>
        <v>-1172.6445425275745</v>
      </c>
      <c r="AI22">
        <f t="shared" si="6"/>
        <v>-55.289258538689865</v>
      </c>
      <c r="AJ22">
        <f t="shared" si="7"/>
        <v>23.451210277971796</v>
      </c>
      <c r="AK22">
        <f t="shared" si="24"/>
        <v>84.338082241220093</v>
      </c>
      <c r="AL22">
        <f t="shared" si="8"/>
        <v>52.500033980502025</v>
      </c>
      <c r="AN22">
        <f t="shared" si="9"/>
        <v>255.81866520204832</v>
      </c>
      <c r="AO22">
        <f t="shared" si="9"/>
        <v>-12.790933260102417</v>
      </c>
      <c r="AP22">
        <f t="shared" si="9"/>
        <v>-8.238995724171966</v>
      </c>
      <c r="AQ22">
        <f t="shared" si="9"/>
        <v>-246.40661221901712</v>
      </c>
      <c r="AR22">
        <f t="shared" si="9"/>
        <v>-11.617876001243214</v>
      </c>
      <c r="AS22">
        <f t="shared" si="9"/>
        <v>4.9277791073631709</v>
      </c>
      <c r="AT22">
        <f t="shared" si="9"/>
        <v>17.721875958518968</v>
      </c>
      <c r="AU22">
        <f t="shared" si="9"/>
        <v>11.031779064638924</v>
      </c>
      <c r="AW22">
        <v>19</v>
      </c>
      <c r="AX22">
        <f>(R22*SUMPRODUCT(K23:$K$23, X23:$X$23)-$AZ$3*SUMPRODUCT(K22:$K$22, W23:$W$23))/Z22</f>
        <v>31.643089009406474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1552.4869399526151</v>
      </c>
      <c r="P23">
        <f t="shared" si="22"/>
        <v>77.624346997630767</v>
      </c>
      <c r="Q23" s="4">
        <f t="shared" si="23"/>
        <v>50</v>
      </c>
      <c r="R23">
        <f t="shared" si="0"/>
        <v>500000</v>
      </c>
      <c r="S23">
        <f t="shared" si="1"/>
        <v>32.059802319961328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24.814022686261893</v>
      </c>
      <c r="AC23">
        <f t="shared" si="2"/>
        <v>24.81402268626189</v>
      </c>
      <c r="AE23">
        <f t="shared" si="3"/>
        <v>1201.612092415296</v>
      </c>
      <c r="AF23">
        <f t="shared" si="4"/>
        <v>-60.080604620764809</v>
      </c>
      <c r="AG23">
        <f t="shared" si="4"/>
        <v>-38.699587786934025</v>
      </c>
      <c r="AH23">
        <f t="shared" si="5"/>
        <v>-1175.492695913769</v>
      </c>
      <c r="AI23">
        <f t="shared" si="6"/>
        <v>-72.66079590617187</v>
      </c>
      <c r="AJ23">
        <f t="shared" si="7"/>
        <v>0</v>
      </c>
      <c r="AK23">
        <f t="shared" si="24"/>
        <v>81.644185733655519</v>
      </c>
      <c r="AL23">
        <f t="shared" si="8"/>
        <v>8.9833898274836486</v>
      </c>
      <c r="AN23">
        <f t="shared" si="9"/>
        <v>232.59031569693408</v>
      </c>
      <c r="AO23">
        <f t="shared" si="9"/>
        <v>-11.629515784846705</v>
      </c>
      <c r="AP23">
        <f t="shared" si="9"/>
        <v>-7.490894438829649</v>
      </c>
      <c r="AQ23">
        <f t="shared" si="9"/>
        <v>-227.5345088217783</v>
      </c>
      <c r="AR23">
        <f t="shared" si="9"/>
        <v>-14.064603348520594</v>
      </c>
      <c r="AS23">
        <f t="shared" si="9"/>
        <v>0</v>
      </c>
      <c r="AT23">
        <f t="shared" si="9"/>
        <v>15.803475226718122</v>
      </c>
      <c r="AU23">
        <f t="shared" si="9"/>
        <v>1.7388718781975285</v>
      </c>
      <c r="AW23">
        <v>20</v>
      </c>
      <c r="AX23">
        <f>(R23*SUMPRODUCT(K$23:$K24, X$23:$X24)-$AZ$3*SUMPRODUCT(K$22:$K23, W$23:$W24))/Z23</f>
        <v>32.059802319961328</v>
      </c>
    </row>
    <row r="25" spans="5:50" x14ac:dyDescent="0.25">
      <c r="AN25" s="8">
        <f t="shared" ref="AN25:AU25" si="25">SUM(AN3:AN23)</f>
        <v>13405.166570834854</v>
      </c>
      <c r="AO25" s="8">
        <f t="shared" si="25"/>
        <v>-1834.6235335062038</v>
      </c>
      <c r="AP25" s="8">
        <f t="shared" si="25"/>
        <v>-781.73202382121178</v>
      </c>
      <c r="AQ25" s="8">
        <f t="shared" si="25"/>
        <v>-11557.452718431276</v>
      </c>
      <c r="AR25" s="8">
        <f t="shared" si="25"/>
        <v>-768.64170492383812</v>
      </c>
      <c r="AS25" s="8">
        <f t="shared" si="25"/>
        <v>-85.90397089306029</v>
      </c>
      <c r="AT25" s="8">
        <f t="shared" si="25"/>
        <v>854.54567581689776</v>
      </c>
      <c r="AU25" s="9">
        <f t="shared" si="25"/>
        <v>-8.5265128291212022E-13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AE433-20AC-4FE6-BA71-2322FB264901}">
  <dimension ref="A1:AZ29"/>
  <sheetViews>
    <sheetView workbookViewId="0">
      <selection activeCell="G73" sqref="G7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1684.8455612543557</v>
      </c>
      <c r="K3">
        <v>1</v>
      </c>
      <c r="L3" s="2">
        <v>0</v>
      </c>
      <c r="O3">
        <f>$C$3</f>
        <v>1684.8455612543557</v>
      </c>
      <c r="P3">
        <f>O3*B5</f>
        <v>1347.8764490034846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1684.8455612543557</v>
      </c>
      <c r="AF3">
        <f t="shared" ref="AF3:AG23" si="4">-$Z3*P3</f>
        <v>-1347.8764490034846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-63.030887749128851</v>
      </c>
      <c r="AJ3">
        <f t="shared" ref="AJ3:AJ23" si="7">AB3-AC3</f>
        <v>0</v>
      </c>
      <c r="AL3">
        <f t="shared" ref="AL3:AL23" si="8">SUM(AI3:AK3)</f>
        <v>-63.030887749128851</v>
      </c>
      <c r="AN3">
        <f t="shared" ref="AN3:AU23" si="9">AE3*$K3</f>
        <v>1684.8455612543557</v>
      </c>
      <c r="AO3">
        <f t="shared" si="9"/>
        <v>-1347.8764490034846</v>
      </c>
      <c r="AP3">
        <f t="shared" si="9"/>
        <v>-400</v>
      </c>
      <c r="AQ3">
        <f t="shared" si="9"/>
        <v>0</v>
      </c>
      <c r="AR3">
        <f t="shared" si="9"/>
        <v>-63.030887749128851</v>
      </c>
      <c r="AS3">
        <f t="shared" si="9"/>
        <v>0</v>
      </c>
      <c r="AT3">
        <f t="shared" si="9"/>
        <v>0</v>
      </c>
      <c r="AU3">
        <f t="shared" si="9"/>
        <v>-63.030887749128851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1338.4642728408883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107.29438917230266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105.93432549515455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-105.93432549515455</v>
      </c>
      <c r="AK4">
        <f>G4*MAX(0, SUM(AB4, AE4:AF4))</f>
        <v>0</v>
      </c>
      <c r="AL4">
        <f t="shared" si="8"/>
        <v>-1443.9343254951546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-1232.5299473457312</v>
      </c>
      <c r="AR4">
        <f t="shared" si="9"/>
        <v>-1232.5299473457312</v>
      </c>
      <c r="AS4">
        <f t="shared" si="9"/>
        <v>-97.583877895850819</v>
      </c>
      <c r="AT4">
        <f t="shared" si="9"/>
        <v>0</v>
      </c>
      <c r="AU4">
        <f t="shared" si="9"/>
        <v>-1330.1138252415819</v>
      </c>
      <c r="AW4">
        <v>1</v>
      </c>
      <c r="AX4">
        <f>(R4*SUMPRODUCT(K5:$K$23, X5:$X$23)-$AZ$3*SUMPRODUCT(K4:$K$22, W5:$W$23))/Z4</f>
        <v>107.29438917230266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1684.8455612543557</v>
      </c>
      <c r="P5">
        <f t="shared" ref="P5:P23" si="22">O5*$C$5</f>
        <v>84.242278062717787</v>
      </c>
      <c r="Q5" s="4">
        <f t="shared" ref="Q5:Q23" si="23">$C$8</f>
        <v>50</v>
      </c>
      <c r="R5">
        <f t="shared" si="0"/>
        <v>500000</v>
      </c>
      <c r="S5">
        <f t="shared" si="1"/>
        <v>200.20672811265803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105.93432549515455</v>
      </c>
      <c r="AC5">
        <f t="shared" si="2"/>
        <v>195.15989618259118</v>
      </c>
      <c r="AE5">
        <f t="shared" si="3"/>
        <v>1642.3737999108253</v>
      </c>
      <c r="AF5">
        <f t="shared" si="4"/>
        <v>-82.11868999554126</v>
      </c>
      <c r="AG5">
        <f t="shared" si="4"/>
        <v>-48.739594823399997</v>
      </c>
      <c r="AH5">
        <f t="shared" si="5"/>
        <v>-1329.4317659999999</v>
      </c>
      <c r="AI5">
        <f t="shared" si="6"/>
        <v>182.0837490918841</v>
      </c>
      <c r="AJ5">
        <f t="shared" si="7"/>
        <v>-89.22557068743663</v>
      </c>
      <c r="AK5">
        <f>G5*SUM(AB5, AE5:AF5)</f>
        <v>116.63326047873072</v>
      </c>
      <c r="AL5">
        <f t="shared" si="8"/>
        <v>209.4914388831782</v>
      </c>
      <c r="AN5">
        <f t="shared" si="9"/>
        <v>1393.6532827022436</v>
      </c>
      <c r="AO5">
        <f t="shared" si="9"/>
        <v>-69.682664135112176</v>
      </c>
      <c r="AP5">
        <f t="shared" si="9"/>
        <v>-41.35848752999884</v>
      </c>
      <c r="AQ5">
        <f t="shared" si="9"/>
        <v>-1128.1030815975869</v>
      </c>
      <c r="AR5">
        <f t="shared" si="9"/>
        <v>154.50904943954552</v>
      </c>
      <c r="AS5">
        <f t="shared" si="9"/>
        <v>-75.713281286074363</v>
      </c>
      <c r="AT5">
        <f t="shared" si="9"/>
        <v>98.970360064970933</v>
      </c>
      <c r="AU5">
        <f t="shared" si="9"/>
        <v>177.76612821844208</v>
      </c>
      <c r="AW5">
        <v>2</v>
      </c>
      <c r="AX5">
        <f>(R5*SUMPRODUCT(K6:$K$23, X6:$X$23)-$AZ$3*SUMPRODUCT(K5:$K$22, W6:$W$23))/Z5</f>
        <v>200.20672811265803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1684.8455612543557</v>
      </c>
      <c r="P6">
        <f t="shared" si="22"/>
        <v>84.242278062717787</v>
      </c>
      <c r="Q6" s="4">
        <f t="shared" si="23"/>
        <v>50</v>
      </c>
      <c r="R6">
        <f t="shared" si="0"/>
        <v>500000</v>
      </c>
      <c r="S6">
        <f t="shared" si="1"/>
        <v>277.60443253855993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195.15989618259118</v>
      </c>
      <c r="AC6">
        <f t="shared" si="2"/>
        <v>267.16524774978461</v>
      </c>
      <c r="AE6">
        <f t="shared" si="3"/>
        <v>1621.4877322973593</v>
      </c>
      <c r="AF6">
        <f t="shared" si="4"/>
        <v>-81.074386614867976</v>
      </c>
      <c r="AG6">
        <f t="shared" si="4"/>
        <v>-48.119773396030823</v>
      </c>
      <c r="AH6">
        <f t="shared" si="5"/>
        <v>-1324.2547913517778</v>
      </c>
      <c r="AI6">
        <f t="shared" si="6"/>
        <v>168.03878093468279</v>
      </c>
      <c r="AJ6">
        <f t="shared" si="7"/>
        <v>-72.005351567193429</v>
      </c>
      <c r="AK6">
        <f>G6*SUM(AB6, AE6:AF6)</f>
        <v>121.49012693055579</v>
      </c>
      <c r="AL6">
        <f t="shared" si="8"/>
        <v>217.52355629804515</v>
      </c>
      <c r="AN6">
        <f t="shared" si="9"/>
        <v>1267.4702312754191</v>
      </c>
      <c r="AO6">
        <f t="shared" si="9"/>
        <v>-63.373511563770961</v>
      </c>
      <c r="AP6">
        <f t="shared" si="9"/>
        <v>-37.613840117541585</v>
      </c>
      <c r="AQ6">
        <f t="shared" si="9"/>
        <v>-1035.1318071855837</v>
      </c>
      <c r="AR6">
        <f t="shared" si="9"/>
        <v>131.35107240852281</v>
      </c>
      <c r="AS6">
        <f t="shared" si="9"/>
        <v>-56.284508224205176</v>
      </c>
      <c r="AT6">
        <f t="shared" si="9"/>
        <v>94.965331042117768</v>
      </c>
      <c r="AU6">
        <f t="shared" si="9"/>
        <v>170.03189522643541</v>
      </c>
      <c r="AW6">
        <v>3</v>
      </c>
      <c r="AX6">
        <f>(R6*SUMPRODUCT(K7:$K$23, X7:$X$23)-$AZ$3*SUMPRODUCT(K6:$K$22, W7:$W$23))/Z6</f>
        <v>277.60443253855993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1684.8455612543557</v>
      </c>
      <c r="P7">
        <f t="shared" si="22"/>
        <v>84.242278062717787</v>
      </c>
      <c r="Q7" s="4">
        <f t="shared" si="23"/>
        <v>50</v>
      </c>
      <c r="R7">
        <f t="shared" si="0"/>
        <v>500000</v>
      </c>
      <c r="S7">
        <f t="shared" si="1"/>
        <v>339.90038642340085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267.16524774978461</v>
      </c>
      <c r="AC7">
        <f t="shared" si="2"/>
        <v>322.94946499046546</v>
      </c>
      <c r="AE7">
        <f t="shared" si="3"/>
        <v>1600.8218711492295</v>
      </c>
      <c r="AF7">
        <f t="shared" si="4"/>
        <v>-80.04109355746148</v>
      </c>
      <c r="AG7">
        <f t="shared" si="4"/>
        <v>-47.506486884098408</v>
      </c>
      <c r="AH7">
        <f t="shared" si="5"/>
        <v>-1320.8877797210462</v>
      </c>
      <c r="AI7">
        <f t="shared" si="6"/>
        <v>152.38651098662353</v>
      </c>
      <c r="AJ7">
        <f t="shared" si="7"/>
        <v>-55.784217240680846</v>
      </c>
      <c r="AK7">
        <f>G7*SUM(AB7, AE7:AF7)</f>
        <v>125.1562217739087</v>
      </c>
      <c r="AL7">
        <f t="shared" si="8"/>
        <v>221.75851551985139</v>
      </c>
      <c r="AN7">
        <f t="shared" si="9"/>
        <v>1152.6792540502279</v>
      </c>
      <c r="AO7">
        <f t="shared" si="9"/>
        <v>-57.633962702511397</v>
      </c>
      <c r="AP7">
        <f t="shared" si="9"/>
        <v>-34.207267436193561</v>
      </c>
      <c r="AQ7">
        <f t="shared" si="9"/>
        <v>-951.11140599289274</v>
      </c>
      <c r="AR7">
        <f t="shared" si="9"/>
        <v>109.72661791863013</v>
      </c>
      <c r="AS7">
        <f t="shared" si="9"/>
        <v>-40.167685784179078</v>
      </c>
      <c r="AT7">
        <f t="shared" si="9"/>
        <v>90.119321177518756</v>
      </c>
      <c r="AU7">
        <f t="shared" si="9"/>
        <v>159.6782533119698</v>
      </c>
      <c r="AW7">
        <v>4</v>
      </c>
      <c r="AX7">
        <f>(R7*SUMPRODUCT(K8:$K$23, X8:$X$23)-$AZ$3*SUMPRODUCT(K7:$K$22, W8:$W$23))/Z7</f>
        <v>339.90038642340085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1684.8455612543557</v>
      </c>
      <c r="P8">
        <f t="shared" si="22"/>
        <v>84.242278062717787</v>
      </c>
      <c r="Q8" s="4">
        <f t="shared" si="23"/>
        <v>50</v>
      </c>
      <c r="R8">
        <f t="shared" si="0"/>
        <v>500000</v>
      </c>
      <c r="S8">
        <f t="shared" si="1"/>
        <v>388.97748524142054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322.94946499046546</v>
      </c>
      <c r="AC8">
        <f t="shared" si="2"/>
        <v>364.85844247866225</v>
      </c>
      <c r="AE8">
        <f t="shared" si="3"/>
        <v>1580.3745733890403</v>
      </c>
      <c r="AF8">
        <f t="shared" si="4"/>
        <v>-79.018728669452017</v>
      </c>
      <c r="AG8">
        <f t="shared" si="4"/>
        <v>-46.89968652712782</v>
      </c>
      <c r="AH8">
        <f t="shared" si="5"/>
        <v>-1317.3548812960489</v>
      </c>
      <c r="AI8">
        <f t="shared" si="6"/>
        <v>137.10127689641149</v>
      </c>
      <c r="AJ8">
        <f t="shared" si="7"/>
        <v>-41.908977488196797</v>
      </c>
      <c r="AK8">
        <f t="shared" ref="AK8:AK23" si="24">G8*SUM(AB8:AB8, AE8:AF8)</f>
        <v>127.70137167970377</v>
      </c>
      <c r="AL8">
        <f t="shared" si="8"/>
        <v>222.89367108791845</v>
      </c>
      <c r="AN8">
        <f t="shared" si="9"/>
        <v>1048.2548204432726</v>
      </c>
      <c r="AO8">
        <f t="shared" si="9"/>
        <v>-52.41274102216363</v>
      </c>
      <c r="AP8">
        <f t="shared" si="9"/>
        <v>-31.108335521947016</v>
      </c>
      <c r="AQ8">
        <f t="shared" si="9"/>
        <v>-873.79512920897707</v>
      </c>
      <c r="AR8">
        <f t="shared" si="9"/>
        <v>90.938614690184863</v>
      </c>
      <c r="AS8">
        <f t="shared" si="9"/>
        <v>-27.798022324316612</v>
      </c>
      <c r="AT8">
        <f t="shared" si="9"/>
        <v>84.703702966698103</v>
      </c>
      <c r="AU8">
        <f t="shared" si="9"/>
        <v>147.84429533256633</v>
      </c>
      <c r="AW8">
        <v>5</v>
      </c>
      <c r="AX8">
        <f>(R8*SUMPRODUCT(K9:$K$23, X9:$X$23)-$AZ$3*SUMPRODUCT(K8:$K$22, W9:$W$23))/Z8</f>
        <v>388.97748524142054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1684.8455612543557</v>
      </c>
      <c r="P9">
        <f t="shared" si="22"/>
        <v>84.242278062717787</v>
      </c>
      <c r="Q9" s="4">
        <f t="shared" si="23"/>
        <v>50</v>
      </c>
      <c r="R9">
        <f t="shared" si="0"/>
        <v>500000</v>
      </c>
      <c r="S9">
        <f t="shared" si="1"/>
        <v>426.20587963791417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364.85844247866225</v>
      </c>
      <c r="AC9">
        <f t="shared" si="2"/>
        <v>394.66047939318742</v>
      </c>
      <c r="AE9">
        <f t="shared" si="3"/>
        <v>1560.142618100514</v>
      </c>
      <c r="AF9">
        <f t="shared" si="4"/>
        <v>-78.007130905025704</v>
      </c>
      <c r="AG9">
        <f t="shared" si="4"/>
        <v>-46.299276740207532</v>
      </c>
      <c r="AH9">
        <f t="shared" si="5"/>
        <v>-1314.1292164901215</v>
      </c>
      <c r="AI9">
        <f t="shared" si="6"/>
        <v>121.70699396515943</v>
      </c>
      <c r="AJ9">
        <f t="shared" si="7"/>
        <v>-29.802036914525161</v>
      </c>
      <c r="AK9">
        <f t="shared" si="24"/>
        <v>129.28957507719056</v>
      </c>
      <c r="AL9">
        <f t="shared" si="8"/>
        <v>221.19453212782483</v>
      </c>
      <c r="AN9">
        <f t="shared" si="9"/>
        <v>953.26248487613714</v>
      </c>
      <c r="AO9">
        <f t="shared" si="9"/>
        <v>-47.663124243806863</v>
      </c>
      <c r="AP9">
        <f t="shared" si="9"/>
        <v>-28.289313477682782</v>
      </c>
      <c r="AQ9">
        <f t="shared" si="9"/>
        <v>-802.94587675893945</v>
      </c>
      <c r="AR9">
        <f t="shared" si="9"/>
        <v>74.364170395708186</v>
      </c>
      <c r="AS9">
        <f t="shared" si="9"/>
        <v>-18.209337680999319</v>
      </c>
      <c r="AT9">
        <f t="shared" si="9"/>
        <v>78.997202035745062</v>
      </c>
      <c r="AU9">
        <f t="shared" si="9"/>
        <v>135.15203475045394</v>
      </c>
      <c r="AW9">
        <v>6</v>
      </c>
      <c r="AX9">
        <f>(R9*SUMPRODUCT(K10:$K$23, X10:$X$23)-$AZ$3*SUMPRODUCT(K9:$K$22, W10:$W$23))/Z9</f>
        <v>426.20587963791417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1684.8455612543557</v>
      </c>
      <c r="P10">
        <f t="shared" si="22"/>
        <v>84.242278062717787</v>
      </c>
      <c r="Q10" s="4">
        <f t="shared" si="23"/>
        <v>50</v>
      </c>
      <c r="R10">
        <f t="shared" si="0"/>
        <v>500000</v>
      </c>
      <c r="S10">
        <f t="shared" si="1"/>
        <v>451.41855306905234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394.66047939318742</v>
      </c>
      <c r="AC10">
        <f t="shared" si="2"/>
        <v>412.64109377966452</v>
      </c>
      <c r="AE10">
        <f t="shared" si="3"/>
        <v>1540.1150673119578</v>
      </c>
      <c r="AF10">
        <f t="shared" si="4"/>
        <v>-77.005753365597883</v>
      </c>
      <c r="AG10">
        <f t="shared" si="4"/>
        <v>-45.704932924693495</v>
      </c>
      <c r="AH10">
        <f t="shared" si="5"/>
        <v>-1313.5104811196879</v>
      </c>
      <c r="AI10">
        <f t="shared" si="6"/>
        <v>103.89389990197833</v>
      </c>
      <c r="AJ10">
        <f t="shared" si="7"/>
        <v>-17.9806143864771</v>
      </c>
      <c r="AK10">
        <f t="shared" si="24"/>
        <v>130.04388553376833</v>
      </c>
      <c r="AL10">
        <f t="shared" si="8"/>
        <v>215.95717104926956</v>
      </c>
      <c r="AN10">
        <f t="shared" si="9"/>
        <v>866.84757377473102</v>
      </c>
      <c r="AO10">
        <f t="shared" si="9"/>
        <v>-43.342378688736545</v>
      </c>
      <c r="AP10">
        <f t="shared" si="9"/>
        <v>-25.724837745050326</v>
      </c>
      <c r="AQ10">
        <f t="shared" si="9"/>
        <v>-739.30409347501666</v>
      </c>
      <c r="AR10">
        <f t="shared" si="9"/>
        <v>58.476263865927464</v>
      </c>
      <c r="AS10">
        <f t="shared" si="9"/>
        <v>-10.120316518362836</v>
      </c>
      <c r="AT10">
        <f t="shared" si="9"/>
        <v>73.194678145663687</v>
      </c>
      <c r="AU10">
        <f t="shared" si="9"/>
        <v>121.55062549322832</v>
      </c>
      <c r="AW10">
        <v>7</v>
      </c>
      <c r="AX10">
        <f>(R10*SUMPRODUCT(K11:$K$23, X11:$X$23)-$AZ$3*SUMPRODUCT(K10:$K$22, W11:$W$23))/Z10</f>
        <v>451.41855306905234</v>
      </c>
    </row>
    <row r="11" spans="1:52" x14ac:dyDescent="0.25">
      <c r="A11" t="s">
        <v>33</v>
      </c>
      <c r="C11" s="7">
        <f>AU25</f>
        <v>6.8212102632969618E-13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1684.8455612543557</v>
      </c>
      <c r="P11">
        <f t="shared" si="22"/>
        <v>84.242278062717787</v>
      </c>
      <c r="Q11" s="4">
        <f t="shared" si="23"/>
        <v>50</v>
      </c>
      <c r="R11">
        <f t="shared" si="0"/>
        <v>500000</v>
      </c>
      <c r="S11">
        <f t="shared" si="1"/>
        <v>466.49585535837468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412.64109377966452</v>
      </c>
      <c r="AC11">
        <f t="shared" si="2"/>
        <v>420.93474211094144</v>
      </c>
      <c r="AE11">
        <f t="shared" si="3"/>
        <v>1520.2922462805857</v>
      </c>
      <c r="AF11">
        <f t="shared" si="4"/>
        <v>-76.014612314029279</v>
      </c>
      <c r="AG11">
        <f t="shared" si="4"/>
        <v>-45.116664733019761</v>
      </c>
      <c r="AH11">
        <f t="shared" si="5"/>
        <v>-1312.18862426795</v>
      </c>
      <c r="AI11">
        <f t="shared" si="6"/>
        <v>86.972344965586672</v>
      </c>
      <c r="AJ11">
        <f t="shared" si="7"/>
        <v>-8.2936483312769269</v>
      </c>
      <c r="AK11">
        <f t="shared" si="24"/>
        <v>129.98431094223548</v>
      </c>
      <c r="AL11">
        <f t="shared" si="8"/>
        <v>208.66300757654523</v>
      </c>
      <c r="AN11">
        <f t="shared" si="9"/>
        <v>788.23917589314806</v>
      </c>
      <c r="AO11">
        <f t="shared" si="9"/>
        <v>-39.411958794657401</v>
      </c>
      <c r="AP11">
        <f t="shared" si="9"/>
        <v>-23.392030522557494</v>
      </c>
      <c r="AQ11">
        <f t="shared" si="9"/>
        <v>-680.34187659629652</v>
      </c>
      <c r="AR11">
        <f t="shared" si="9"/>
        <v>45.0933099796367</v>
      </c>
      <c r="AS11">
        <f t="shared" si="9"/>
        <v>-4.3000801601054581</v>
      </c>
      <c r="AT11">
        <f t="shared" si="9"/>
        <v>67.394098987752514</v>
      </c>
      <c r="AU11">
        <f t="shared" si="9"/>
        <v>108.18732880728375</v>
      </c>
      <c r="AW11">
        <v>8</v>
      </c>
      <c r="AX11">
        <f>(R11*SUMPRODUCT(K12:$K$23, X12:$X$23)-$AZ$3*SUMPRODUCT(K11:$K$22, W12:$W$23))/Z11</f>
        <v>466.49585535837468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1684.8455612543557</v>
      </c>
      <c r="P12">
        <f t="shared" si="22"/>
        <v>84.242278062717787</v>
      </c>
      <c r="Q12" s="4">
        <f t="shared" si="23"/>
        <v>50</v>
      </c>
      <c r="R12">
        <f t="shared" si="0"/>
        <v>500000</v>
      </c>
      <c r="S12">
        <f t="shared" si="1"/>
        <v>471.62905249601812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420.93474211094144</v>
      </c>
      <c r="AC12">
        <f t="shared" si="2"/>
        <v>420.07253203165237</v>
      </c>
      <c r="AE12">
        <f t="shared" si="3"/>
        <v>1500.6652733811031</v>
      </c>
      <c r="AF12">
        <f t="shared" si="4"/>
        <v>-75.03326366905516</v>
      </c>
      <c r="AG12">
        <f t="shared" si="4"/>
        <v>-44.534208591316478</v>
      </c>
      <c r="AH12">
        <f t="shared" si="5"/>
        <v>-1312.894943730875</v>
      </c>
      <c r="AI12">
        <f t="shared" si="6"/>
        <v>68.20285738985649</v>
      </c>
      <c r="AJ12">
        <f t="shared" si="7"/>
        <v>0.86221007928907056</v>
      </c>
      <c r="AK12">
        <f t="shared" si="24"/>
        <v>129.25967262760926</v>
      </c>
      <c r="AL12">
        <f t="shared" si="8"/>
        <v>198.32474009675482</v>
      </c>
      <c r="AN12">
        <f t="shared" si="9"/>
        <v>716.73091064652328</v>
      </c>
      <c r="AO12">
        <f t="shared" si="9"/>
        <v>-35.836545532326163</v>
      </c>
      <c r="AP12">
        <f t="shared" si="9"/>
        <v>-21.269929040645188</v>
      </c>
      <c r="AQ12">
        <f t="shared" si="9"/>
        <v>-627.05015255222418</v>
      </c>
      <c r="AR12">
        <f t="shared" si="9"/>
        <v>32.5742835213277</v>
      </c>
      <c r="AS12">
        <f t="shared" si="9"/>
        <v>0.41179910421004901</v>
      </c>
      <c r="AT12">
        <f t="shared" si="9"/>
        <v>61.735554567424344</v>
      </c>
      <c r="AU12">
        <f t="shared" si="9"/>
        <v>94.721637192962092</v>
      </c>
      <c r="AW12">
        <v>9</v>
      </c>
      <c r="AX12">
        <f>(R12*SUMPRODUCT(K13:$K$23, X13:$X$23)-$AZ$3*SUMPRODUCT(K12:$K$22, W13:$W$23))/Z12</f>
        <v>471.62905249601812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1684.8455612543557</v>
      </c>
      <c r="P13">
        <f t="shared" si="22"/>
        <v>84.242278062717787</v>
      </c>
      <c r="Q13" s="4">
        <f t="shared" si="23"/>
        <v>50</v>
      </c>
      <c r="R13">
        <f t="shared" si="0"/>
        <v>500000</v>
      </c>
      <c r="S13">
        <f t="shared" si="1"/>
        <v>467.56557936696333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420.07253203165237</v>
      </c>
      <c r="AC13">
        <f t="shared" si="2"/>
        <v>411.05935819865317</v>
      </c>
      <c r="AE13">
        <f t="shared" si="3"/>
        <v>1481.2286567602712</v>
      </c>
      <c r="AF13">
        <f t="shared" si="4"/>
        <v>-74.061432838013559</v>
      </c>
      <c r="AG13">
        <f t="shared" si="4"/>
        <v>-43.957401521641749</v>
      </c>
      <c r="AH13">
        <f t="shared" si="5"/>
        <v>-1314.6498376156626</v>
      </c>
      <c r="AI13">
        <f t="shared" si="6"/>
        <v>48.559984784953258</v>
      </c>
      <c r="AJ13">
        <f t="shared" si="7"/>
        <v>9.0131738329992004</v>
      </c>
      <c r="AK13">
        <f t="shared" si="24"/>
        <v>127.90678291677371</v>
      </c>
      <c r="AL13">
        <f t="shared" si="8"/>
        <v>185.47994153472615</v>
      </c>
      <c r="AN13">
        <f t="shared" si="9"/>
        <v>651.6820734984226</v>
      </c>
      <c r="AO13">
        <f t="shared" si="9"/>
        <v>-32.584103674921131</v>
      </c>
      <c r="AP13">
        <f t="shared" si="9"/>
        <v>-19.339519552559164</v>
      </c>
      <c r="AQ13">
        <f t="shared" si="9"/>
        <v>-578.3939759682878</v>
      </c>
      <c r="AR13">
        <f t="shared" si="9"/>
        <v>21.364474302654454</v>
      </c>
      <c r="AS13">
        <f t="shared" si="9"/>
        <v>3.9654403021999283</v>
      </c>
      <c r="AT13">
        <f t="shared" si="9"/>
        <v>56.273929838778557</v>
      </c>
      <c r="AU13">
        <f t="shared" si="9"/>
        <v>81.603844443632937</v>
      </c>
      <c r="AW13">
        <v>10</v>
      </c>
      <c r="AX13">
        <f>(R13*SUMPRODUCT(K14:$K$23, X14:$X$23)-$AZ$3*SUMPRODUCT(K13:$K$22, W14:$W$23))/Z13</f>
        <v>467.56557936696333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1684.8455612543557</v>
      </c>
      <c r="P14">
        <f t="shared" si="22"/>
        <v>84.242278062717787</v>
      </c>
      <c r="Q14" s="4">
        <f t="shared" si="23"/>
        <v>50</v>
      </c>
      <c r="R14">
        <f t="shared" si="0"/>
        <v>500000</v>
      </c>
      <c r="S14">
        <f t="shared" si="1"/>
        <v>454.83437396336052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411.05935819865317</v>
      </c>
      <c r="AC14">
        <f t="shared" si="2"/>
        <v>394.66927610396851</v>
      </c>
      <c r="AE14">
        <f t="shared" si="3"/>
        <v>1461.9756466797012</v>
      </c>
      <c r="AF14">
        <f t="shared" si="4"/>
        <v>-73.098782333985071</v>
      </c>
      <c r="AG14">
        <f t="shared" si="4"/>
        <v>-43.386043216663452</v>
      </c>
      <c r="AH14">
        <f t="shared" si="5"/>
        <v>-1317.8428976188195</v>
      </c>
      <c r="AI14">
        <f t="shared" si="6"/>
        <v>27.647923510233113</v>
      </c>
      <c r="AJ14">
        <f t="shared" si="7"/>
        <v>16.390082094684658</v>
      </c>
      <c r="AK14">
        <f t="shared" si="24"/>
        <v>125.99553557810586</v>
      </c>
      <c r="AL14">
        <f t="shared" si="8"/>
        <v>170.03354118302363</v>
      </c>
      <c r="AN14">
        <f t="shared" si="9"/>
        <v>592.50930376528697</v>
      </c>
      <c r="AO14">
        <f t="shared" si="9"/>
        <v>-29.625465188264354</v>
      </c>
      <c r="AP14">
        <f t="shared" si="9"/>
        <v>-17.58349006552767</v>
      </c>
      <c r="AQ14">
        <f t="shared" si="9"/>
        <v>-534.0952015948493</v>
      </c>
      <c r="AR14">
        <f t="shared" si="9"/>
        <v>11.205146916645683</v>
      </c>
      <c r="AS14">
        <f t="shared" si="9"/>
        <v>6.6425703825045392</v>
      </c>
      <c r="AT14">
        <f t="shared" si="9"/>
        <v>51.063454601630255</v>
      </c>
      <c r="AU14">
        <f t="shared" si="9"/>
        <v>68.911171900780474</v>
      </c>
      <c r="AW14">
        <v>11</v>
      </c>
      <c r="AX14">
        <f>(R14*SUMPRODUCT(K15:$K$23, X15:$X$23)-$AZ$3*SUMPRODUCT(K14:$K$22, W15:$W$23))/Z14</f>
        <v>454.83437396336052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1684.8455612543557</v>
      </c>
      <c r="P15">
        <f t="shared" si="22"/>
        <v>84.242278062717787</v>
      </c>
      <c r="Q15" s="4">
        <f t="shared" si="23"/>
        <v>50</v>
      </c>
      <c r="R15">
        <f t="shared" si="0"/>
        <v>500000</v>
      </c>
      <c r="S15">
        <f t="shared" si="1"/>
        <v>434.17888065316953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394.66927610396851</v>
      </c>
      <c r="AC15">
        <f t="shared" si="2"/>
        <v>371.83066757341749</v>
      </c>
      <c r="AE15">
        <f t="shared" si="3"/>
        <v>1442.9012504174714</v>
      </c>
      <c r="AF15">
        <f t="shared" si="4"/>
        <v>-72.145062520873566</v>
      </c>
      <c r="AG15">
        <f t="shared" si="4"/>
        <v>-42.819985510815641</v>
      </c>
      <c r="AH15">
        <f t="shared" si="5"/>
        <v>-1321.9727368117351</v>
      </c>
      <c r="AI15">
        <f t="shared" si="6"/>
        <v>5.9634655740469498</v>
      </c>
      <c r="AJ15">
        <f t="shared" si="7"/>
        <v>22.838608530551028</v>
      </c>
      <c r="AK15">
        <f t="shared" si="24"/>
        <v>123.57978248003965</v>
      </c>
      <c r="AL15">
        <f t="shared" si="8"/>
        <v>152.38185658463763</v>
      </c>
      <c r="AN15">
        <f t="shared" si="9"/>
        <v>538.68268053990107</v>
      </c>
      <c r="AO15">
        <f t="shared" si="9"/>
        <v>-26.934134026995054</v>
      </c>
      <c r="AP15">
        <f t="shared" si="9"/>
        <v>-15.986114482174125</v>
      </c>
      <c r="AQ15">
        <f t="shared" si="9"/>
        <v>-493.53607342177952</v>
      </c>
      <c r="AR15">
        <f t="shared" si="9"/>
        <v>2.2263586089523382</v>
      </c>
      <c r="AS15">
        <f t="shared" si="9"/>
        <v>8.5264066820090072</v>
      </c>
      <c r="AT15">
        <f t="shared" si="9"/>
        <v>46.136413332253355</v>
      </c>
      <c r="AU15">
        <f t="shared" si="9"/>
        <v>56.889178623214697</v>
      </c>
      <c r="AW15">
        <v>12</v>
      </c>
      <c r="AX15">
        <f>(R15*SUMPRODUCT(K16:$K$23, X16:$X$23)-$AZ$3*SUMPRODUCT(K15:$K$22, W16:$W$23))/Z15</f>
        <v>434.17888065316953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1684.8455612543557</v>
      </c>
      <c r="P16">
        <f t="shared" si="22"/>
        <v>84.242278062717787</v>
      </c>
      <c r="Q16" s="4">
        <f t="shared" si="23"/>
        <v>50</v>
      </c>
      <c r="R16">
        <f t="shared" si="0"/>
        <v>500000</v>
      </c>
      <c r="S16">
        <f t="shared" si="1"/>
        <v>405.44506647323567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371.83066757341749</v>
      </c>
      <c r="AC16">
        <f t="shared" si="2"/>
        <v>342.67302675374731</v>
      </c>
      <c r="AE16">
        <f t="shared" si="3"/>
        <v>1423.9934724320008</v>
      </c>
      <c r="AF16">
        <f t="shared" si="4"/>
        <v>-71.199673621600041</v>
      </c>
      <c r="AG16">
        <f t="shared" si="4"/>
        <v>-42.258872420681911</v>
      </c>
      <c r="AH16">
        <f t="shared" si="5"/>
        <v>-1329.1323502557177</v>
      </c>
      <c r="AI16">
        <f t="shared" si="6"/>
        <v>-18.597423865998962</v>
      </c>
      <c r="AJ16">
        <f t="shared" si="7"/>
        <v>29.157640819670178</v>
      </c>
      <c r="AK16">
        <f t="shared" si="24"/>
        <v>120.72371264686728</v>
      </c>
      <c r="AL16">
        <f t="shared" si="8"/>
        <v>131.2839296005385</v>
      </c>
      <c r="AN16">
        <f t="shared" si="9"/>
        <v>489.717662848808</v>
      </c>
      <c r="AO16">
        <f t="shared" si="9"/>
        <v>-24.485883142440404</v>
      </c>
      <c r="AP16">
        <f t="shared" si="9"/>
        <v>-14.533013414126117</v>
      </c>
      <c r="AQ16">
        <f t="shared" si="9"/>
        <v>-457.09450273835819</v>
      </c>
      <c r="AR16">
        <f t="shared" si="9"/>
        <v>-6.3957364461167225</v>
      </c>
      <c r="AS16">
        <f t="shared" si="9"/>
        <v>10.027441833709489</v>
      </c>
      <c r="AT16">
        <f t="shared" si="9"/>
        <v>41.517419533450905</v>
      </c>
      <c r="AU16">
        <f t="shared" si="9"/>
        <v>45.149124921043672</v>
      </c>
      <c r="AW16">
        <v>13</v>
      </c>
      <c r="AX16">
        <f>(R16*SUMPRODUCT(K17:$K$23, X17:$X$23)-$AZ$3*SUMPRODUCT(K16:$K$22, W17:$W$23))/Z16</f>
        <v>405.44506647323567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1684.8455612543557</v>
      </c>
      <c r="P17">
        <f t="shared" si="22"/>
        <v>84.242278062717787</v>
      </c>
      <c r="Q17" s="4">
        <f t="shared" si="23"/>
        <v>50</v>
      </c>
      <c r="R17">
        <f t="shared" si="0"/>
        <v>500000</v>
      </c>
      <c r="S17">
        <f t="shared" si="1"/>
        <v>368.48072905549185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342.67302675374731</v>
      </c>
      <c r="AC17">
        <f t="shared" si="2"/>
        <v>307.33004816946914</v>
      </c>
      <c r="AE17">
        <f t="shared" si="3"/>
        <v>1405.2394784000714</v>
      </c>
      <c r="AF17">
        <f t="shared" si="4"/>
        <v>-70.26197392000357</v>
      </c>
      <c r="AG17">
        <f t="shared" si="4"/>
        <v>-41.702323070901535</v>
      </c>
      <c r="AH17">
        <f t="shared" si="5"/>
        <v>-1339.6062557356165</v>
      </c>
      <c r="AI17">
        <f t="shared" si="6"/>
        <v>-46.331074326450107</v>
      </c>
      <c r="AJ17">
        <f t="shared" si="7"/>
        <v>35.342978584278171</v>
      </c>
      <c r="AK17">
        <f t="shared" si="24"/>
        <v>117.43553718636707</v>
      </c>
      <c r="AL17">
        <f t="shared" si="8"/>
        <v>106.44744144419514</v>
      </c>
      <c r="AN17">
        <f t="shared" si="9"/>
        <v>445.17367915632428</v>
      </c>
      <c r="AO17">
        <f t="shared" si="9"/>
        <v>-22.258683957816213</v>
      </c>
      <c r="AP17">
        <f t="shared" si="9"/>
        <v>-13.211112323698545</v>
      </c>
      <c r="AQ17">
        <f t="shared" si="9"/>
        <v>-424.38136321478254</v>
      </c>
      <c r="AR17">
        <f t="shared" si="9"/>
        <v>-14.677480339972966</v>
      </c>
      <c r="AS17">
        <f t="shared" si="9"/>
        <v>11.19649999202975</v>
      </c>
      <c r="AT17">
        <f t="shared" si="9"/>
        <v>37.203061084276257</v>
      </c>
      <c r="AU17">
        <f t="shared" si="9"/>
        <v>33.722080736333041</v>
      </c>
      <c r="AW17">
        <v>14</v>
      </c>
      <c r="AX17">
        <f>(R17*SUMPRODUCT(K18:$K$23, X18:$X$23)-$AZ$3*SUMPRODUCT(K17:$K$22, W18:$W$23))/Z17</f>
        <v>368.48072905549185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1684.8455612543557</v>
      </c>
      <c r="P18">
        <f t="shared" si="22"/>
        <v>84.242278062717787</v>
      </c>
      <c r="Q18" s="4">
        <f t="shared" si="23"/>
        <v>50</v>
      </c>
      <c r="R18">
        <f t="shared" si="0"/>
        <v>500000</v>
      </c>
      <c r="S18">
        <f t="shared" si="1"/>
        <v>324.18376483496661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307.33004816946914</v>
      </c>
      <c r="AC18">
        <f t="shared" si="2"/>
        <v>266.80470387201535</v>
      </c>
      <c r="AE18">
        <f t="shared" si="3"/>
        <v>1386.6355129455328</v>
      </c>
      <c r="AF18">
        <f t="shared" si="4"/>
        <v>-69.331775647276643</v>
      </c>
      <c r="AG18">
        <f t="shared" si="4"/>
        <v>-41.150226015765874</v>
      </c>
      <c r="AH18">
        <f t="shared" si="5"/>
        <v>-1350.7382442665009</v>
      </c>
      <c r="AI18">
        <f t="shared" si="6"/>
        <v>-74.584732984010543</v>
      </c>
      <c r="AJ18">
        <f t="shared" si="7"/>
        <v>40.525344297453785</v>
      </c>
      <c r="AK18">
        <f t="shared" si="24"/>
        <v>113.72436498274078</v>
      </c>
      <c r="AL18">
        <f t="shared" si="8"/>
        <v>79.664976296184022</v>
      </c>
      <c r="AN18">
        <f t="shared" si="9"/>
        <v>404.65305370622468</v>
      </c>
      <c r="AO18">
        <f t="shared" si="9"/>
        <v>-20.232652685311233</v>
      </c>
      <c r="AP18">
        <f t="shared" si="9"/>
        <v>-12.008609661676152</v>
      </c>
      <c r="AQ18">
        <f t="shared" si="9"/>
        <v>-394.17738129262364</v>
      </c>
      <c r="AR18">
        <f t="shared" si="9"/>
        <v>-21.765589933386305</v>
      </c>
      <c r="AS18">
        <f t="shared" si="9"/>
        <v>11.826254390114524</v>
      </c>
      <c r="AT18">
        <f t="shared" si="9"/>
        <v>33.187460685549979</v>
      </c>
      <c r="AU18">
        <f t="shared" si="9"/>
        <v>23.248125142278198</v>
      </c>
      <c r="AW18">
        <v>15</v>
      </c>
      <c r="AX18">
        <f>(R18*SUMPRODUCT(K19:$K$23, X19:$X$23)-$AZ$3*SUMPRODUCT(K18:$K$22, W19:$W$23))/Z18</f>
        <v>324.18376483496661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1684.8455612543557</v>
      </c>
      <c r="P19">
        <f t="shared" si="22"/>
        <v>84.242278062717787</v>
      </c>
      <c r="Q19" s="4">
        <f t="shared" si="23"/>
        <v>50</v>
      </c>
      <c r="R19">
        <f t="shared" si="0"/>
        <v>500000</v>
      </c>
      <c r="S19">
        <f t="shared" si="1"/>
        <v>272.84276096405307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266.80470387201535</v>
      </c>
      <c r="AC19">
        <f t="shared" si="2"/>
        <v>221.56093136574711</v>
      </c>
      <c r="AE19">
        <f t="shared" si="3"/>
        <v>1368.1724610906631</v>
      </c>
      <c r="AF19">
        <f t="shared" si="4"/>
        <v>-68.408623054533152</v>
      </c>
      <c r="AG19">
        <f t="shared" si="4"/>
        <v>-40.602310756365952</v>
      </c>
      <c r="AH19">
        <f t="shared" si="5"/>
        <v>-1364.1299924226387</v>
      </c>
      <c r="AI19">
        <f t="shared" si="6"/>
        <v>-104.96846514287472</v>
      </c>
      <c r="AJ19">
        <f t="shared" si="7"/>
        <v>45.243772506268243</v>
      </c>
      <c r="AK19">
        <f t="shared" si="24"/>
        <v>109.65979793357019</v>
      </c>
      <c r="AL19">
        <f t="shared" si="8"/>
        <v>49.935105296963712</v>
      </c>
      <c r="AN19">
        <f t="shared" si="9"/>
        <v>367.79236964119036</v>
      </c>
      <c r="AO19">
        <f t="shared" si="9"/>
        <v>-18.389618482059518</v>
      </c>
      <c r="AP19">
        <f t="shared" si="9"/>
        <v>-10.914720556564589</v>
      </c>
      <c r="AQ19">
        <f t="shared" si="9"/>
        <v>-366.70567247917637</v>
      </c>
      <c r="AR19">
        <f t="shared" si="9"/>
        <v>-28.217641876610092</v>
      </c>
      <c r="AS19">
        <f t="shared" si="9"/>
        <v>12.162439147709648</v>
      </c>
      <c r="AT19">
        <f t="shared" si="9"/>
        <v>29.478766810004704</v>
      </c>
      <c r="AU19">
        <f t="shared" si="9"/>
        <v>13.42356408110426</v>
      </c>
      <c r="AW19">
        <v>16</v>
      </c>
      <c r="AX19">
        <f>(R19*SUMPRODUCT(K20:$K$23, X20:$X$23)-$AZ$3*SUMPRODUCT(K19:$K$22, W20:$W$23))/Z19</f>
        <v>272.84276096405307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1684.8455612543557</v>
      </c>
      <c r="P20">
        <f t="shared" si="22"/>
        <v>84.242278062717787</v>
      </c>
      <c r="Q20" s="4">
        <f t="shared" si="23"/>
        <v>50</v>
      </c>
      <c r="R20">
        <f t="shared" si="0"/>
        <v>500000</v>
      </c>
      <c r="S20">
        <f t="shared" si="1"/>
        <v>214.92883640856178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221.56093136574711</v>
      </c>
      <c r="AC20">
        <f t="shared" si="2"/>
        <v>172.19394093883</v>
      </c>
      <c r="AE20">
        <f t="shared" si="3"/>
        <v>1349.8430546294314</v>
      </c>
      <c r="AF20">
        <f t="shared" si="4"/>
        <v>-67.492152731471577</v>
      </c>
      <c r="AG20">
        <f t="shared" si="4"/>
        <v>-40.058361599162915</v>
      </c>
      <c r="AH20">
        <f t="shared" si="5"/>
        <v>-1379.2604963937513</v>
      </c>
      <c r="AI20">
        <f t="shared" si="6"/>
        <v>-136.96795609495439</v>
      </c>
      <c r="AJ20">
        <f t="shared" si="7"/>
        <v>49.366990426917113</v>
      </c>
      <c r="AK20">
        <f t="shared" si="24"/>
        <v>105.2738283284595</v>
      </c>
      <c r="AL20">
        <f t="shared" si="8"/>
        <v>17.672862660422226</v>
      </c>
      <c r="AN20">
        <f t="shared" si="9"/>
        <v>334.26161992489432</v>
      </c>
      <c r="AO20">
        <f t="shared" si="9"/>
        <v>-16.713080996244717</v>
      </c>
      <c r="AP20">
        <f t="shared" si="9"/>
        <v>-9.919651617090615</v>
      </c>
      <c r="AQ20">
        <f t="shared" si="9"/>
        <v>-341.54626068699184</v>
      </c>
      <c r="AR20">
        <f t="shared" si="9"/>
        <v>-33.917373375432874</v>
      </c>
      <c r="AS20">
        <f t="shared" si="9"/>
        <v>12.224747265487224</v>
      </c>
      <c r="AT20">
        <f t="shared" si="9"/>
        <v>26.068956885085015</v>
      </c>
      <c r="AU20">
        <f t="shared" si="9"/>
        <v>4.3763307751393672</v>
      </c>
      <c r="AW20">
        <v>17</v>
      </c>
      <c r="AX20">
        <f>(R20*SUMPRODUCT(K21:$K$23, X21:$X$23)-$AZ$3*SUMPRODUCT(K20:$K$22, W21:$W$23))/Z20</f>
        <v>214.92883640856178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1684.8455612543557</v>
      </c>
      <c r="P21">
        <f t="shared" si="22"/>
        <v>84.242278062717787</v>
      </c>
      <c r="Q21" s="4">
        <f t="shared" si="23"/>
        <v>50</v>
      </c>
      <c r="R21">
        <f t="shared" si="0"/>
        <v>500000</v>
      </c>
      <c r="S21">
        <f t="shared" si="1"/>
        <v>150.23326431257323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172.19394093883</v>
      </c>
      <c r="AC21">
        <f t="shared" si="2"/>
        <v>118.73816520379518</v>
      </c>
      <c r="AE21">
        <f t="shared" si="3"/>
        <v>1331.632321979426</v>
      </c>
      <c r="AF21">
        <f t="shared" si="4"/>
        <v>-66.581616098971296</v>
      </c>
      <c r="AG21">
        <f t="shared" si="4"/>
        <v>-39.517934242828609</v>
      </c>
      <c r="AH21">
        <f t="shared" si="5"/>
        <v>-1398.4374034267773</v>
      </c>
      <c r="AI21">
        <f t="shared" si="6"/>
        <v>-172.90463178915138</v>
      </c>
      <c r="AJ21">
        <f t="shared" si="7"/>
        <v>53.45577573503482</v>
      </c>
      <c r="AK21">
        <f t="shared" si="24"/>
        <v>100.60712527734992</v>
      </c>
      <c r="AL21">
        <f t="shared" si="8"/>
        <v>-18.841730776766639</v>
      </c>
      <c r="AN21">
        <f t="shared" si="9"/>
        <v>303.75884456349985</v>
      </c>
      <c r="AO21">
        <f t="shared" si="9"/>
        <v>-15.18794222817499</v>
      </c>
      <c r="AP21">
        <f t="shared" si="9"/>
        <v>-9.014441784722198</v>
      </c>
      <c r="AQ21">
        <f t="shared" si="9"/>
        <v>-318.99776150511747</v>
      </c>
      <c r="AR21">
        <f t="shared" si="9"/>
        <v>-39.441300954514887</v>
      </c>
      <c r="AS21">
        <f t="shared" si="9"/>
        <v>12.19380485476878</v>
      </c>
      <c r="AT21">
        <f t="shared" si="9"/>
        <v>22.949506124690817</v>
      </c>
      <c r="AU21">
        <f t="shared" si="9"/>
        <v>-4.2979899750552875</v>
      </c>
      <c r="AW21">
        <v>18</v>
      </c>
      <c r="AX21">
        <f>(R21*SUMPRODUCT(K22:$K$23, X22:$X$23)-$AZ$3*SUMPRODUCT(K21:$K$22, W22:$W$23))/Z21</f>
        <v>150.23326431257323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1684.8455612543557</v>
      </c>
      <c r="P22">
        <f t="shared" si="22"/>
        <v>84.242278062717787</v>
      </c>
      <c r="Q22" s="4">
        <f t="shared" si="23"/>
        <v>50</v>
      </c>
      <c r="R22">
        <f t="shared" si="0"/>
        <v>500000</v>
      </c>
      <c r="S22">
        <f t="shared" si="1"/>
        <v>78.490827180495458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118.73816520379518</v>
      </c>
      <c r="AC22">
        <f t="shared" si="2"/>
        <v>61.192280645153772</v>
      </c>
      <c r="AE22">
        <f t="shared" si="3"/>
        <v>1313.5234540328277</v>
      </c>
      <c r="AF22">
        <f t="shared" si="4"/>
        <v>-65.676172701641391</v>
      </c>
      <c r="AG22">
        <f t="shared" si="4"/>
        <v>-38.980529855060389</v>
      </c>
      <c r="AH22">
        <f t="shared" si="5"/>
        <v>-1422.250453399402</v>
      </c>
      <c r="AI22">
        <f t="shared" si="6"/>
        <v>-213.38370192327625</v>
      </c>
      <c r="AJ22">
        <f t="shared" si="7"/>
        <v>57.545884558641404</v>
      </c>
      <c r="AK22">
        <f t="shared" si="24"/>
        <v>95.660981257448711</v>
      </c>
      <c r="AL22">
        <f t="shared" si="8"/>
        <v>-60.176836107186134</v>
      </c>
      <c r="AN22">
        <f t="shared" si="9"/>
        <v>276.00935547000176</v>
      </c>
      <c r="AO22">
        <f t="shared" si="9"/>
        <v>-13.800467773500092</v>
      </c>
      <c r="AP22">
        <f t="shared" si="9"/>
        <v>-8.1909393305020437</v>
      </c>
      <c r="AQ22">
        <f t="shared" si="9"/>
        <v>-298.8560499277358</v>
      </c>
      <c r="AR22">
        <f t="shared" si="9"/>
        <v>-44.838101561736202</v>
      </c>
      <c r="AS22">
        <f t="shared" si="9"/>
        <v>12.09205854544626</v>
      </c>
      <c r="AT22">
        <f t="shared" si="9"/>
        <v>20.101145281747261</v>
      </c>
      <c r="AU22">
        <f t="shared" si="9"/>
        <v>-12.644897734542678</v>
      </c>
      <c r="AW22">
        <v>19</v>
      </c>
      <c r="AX22">
        <f>(R22*SUMPRODUCT(K23:$K$23, X23:$X$23)-$AZ$3*SUMPRODUCT(K22:$K$22, W23:$W$23))/Z22</f>
        <v>78.490827180495458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1684.8455612543557</v>
      </c>
      <c r="P23">
        <f t="shared" si="22"/>
        <v>84.242278062717787</v>
      </c>
      <c r="Q23" s="4">
        <f t="shared" si="23"/>
        <v>50</v>
      </c>
      <c r="R23">
        <f t="shared" si="0"/>
        <v>500000</v>
      </c>
      <c r="S23">
        <f t="shared" si="1"/>
        <v>79.582459781315777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61.192280645153772</v>
      </c>
      <c r="AC23">
        <f t="shared" si="2"/>
        <v>61.192280645153772</v>
      </c>
      <c r="AE23">
        <f t="shared" si="3"/>
        <v>1295.5058528138593</v>
      </c>
      <c r="AF23">
        <f t="shared" si="4"/>
        <v>-64.775292640692967</v>
      </c>
      <c r="AG23">
        <f t="shared" si="4"/>
        <v>-38.445833927038521</v>
      </c>
      <c r="AH23">
        <f t="shared" si="5"/>
        <v>-1448.9062947125944</v>
      </c>
      <c r="AI23">
        <f t="shared" si="6"/>
        <v>-256.62156846646667</v>
      </c>
      <c r="AJ23">
        <f t="shared" si="7"/>
        <v>0</v>
      </c>
      <c r="AK23">
        <f t="shared" si="24"/>
        <v>90.43459885728241</v>
      </c>
      <c r="AL23">
        <f t="shared" si="8"/>
        <v>-166.18696960918425</v>
      </c>
      <c r="AN23">
        <f t="shared" si="9"/>
        <v>250.76488260660719</v>
      </c>
      <c r="AO23">
        <f t="shared" si="9"/>
        <v>-12.53824413033036</v>
      </c>
      <c r="AP23">
        <f t="shared" si="9"/>
        <v>-7.4417765157037454</v>
      </c>
      <c r="AQ23">
        <f t="shared" si="9"/>
        <v>-280.45787374283873</v>
      </c>
      <c r="AR23">
        <f t="shared" si="9"/>
        <v>-49.67301178226564</v>
      </c>
      <c r="AS23">
        <f t="shared" si="9"/>
        <v>0</v>
      </c>
      <c r="AT23">
        <f t="shared" si="9"/>
        <v>17.504993525706926</v>
      </c>
      <c r="AU23">
        <f t="shared" si="9"/>
        <v>-32.16801825655871</v>
      </c>
      <c r="AW23">
        <v>20</v>
      </c>
      <c r="AX23">
        <f>(R23*SUMPRODUCT(K$23:$K24, X$23:$X24)-$AZ$3*SUMPRODUCT(K$22:$K23, W$23:$W24))/Z23</f>
        <v>79.582459781315777</v>
      </c>
    </row>
    <row r="25" spans="5:50" x14ac:dyDescent="0.25">
      <c r="AN25" s="8">
        <f t="shared" ref="AN25:AU25" si="25">SUM(AN3:AN23)</f>
        <v>14526.988820637222</v>
      </c>
      <c r="AO25" s="8">
        <f t="shared" si="25"/>
        <v>-1989.9836119726278</v>
      </c>
      <c r="AP25" s="8">
        <f t="shared" si="25"/>
        <v>-781.10743069596174</v>
      </c>
      <c r="AQ25" s="8">
        <f t="shared" si="25"/>
        <v>-12558.55548728579</v>
      </c>
      <c r="AR25" s="8">
        <f t="shared" si="25"/>
        <v>-802.65770931715974</v>
      </c>
      <c r="AS25" s="8">
        <f t="shared" si="25"/>
        <v>-228.90764737390444</v>
      </c>
      <c r="AT25" s="8">
        <f t="shared" si="25"/>
        <v>1031.5653566910653</v>
      </c>
      <c r="AU25" s="9">
        <f t="shared" si="25"/>
        <v>6.8212102632969618E-13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F484-70B0-4A07-B89B-50227CFF2F31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2036.7224802845449</v>
      </c>
      <c r="K3">
        <v>1</v>
      </c>
      <c r="L3" s="2">
        <v>0</v>
      </c>
      <c r="O3">
        <f>$C$3</f>
        <v>2036.7224802845449</v>
      </c>
      <c r="P3">
        <f>O3*B5</f>
        <v>1629.377984227636</v>
      </c>
      <c r="Q3" s="4">
        <f>B8</f>
        <v>400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2036.7224802845449</v>
      </c>
      <c r="AF3">
        <f t="shared" ref="AF3:AG23" si="4">-$Z3*P3</f>
        <v>-1629.377984227636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7.344496056908838</v>
      </c>
      <c r="AJ3">
        <f t="shared" ref="AJ3:AJ23" si="7">AB3-AC3</f>
        <v>1.8189894035458565E-12</v>
      </c>
      <c r="AL3">
        <f t="shared" ref="AL3:AL23" si="8">SUM(AI3:AK3)</f>
        <v>7.344496056910657</v>
      </c>
      <c r="AN3">
        <f t="shared" ref="AN3:AU23" si="9">AE3*$K3</f>
        <v>2036.7224802845449</v>
      </c>
      <c r="AO3">
        <f t="shared" si="9"/>
        <v>-1629.377984227636</v>
      </c>
      <c r="AP3">
        <f t="shared" si="9"/>
        <v>-400</v>
      </c>
      <c r="AQ3">
        <f t="shared" si="9"/>
        <v>0</v>
      </c>
      <c r="AR3">
        <f t="shared" si="9"/>
        <v>7.344496056908838</v>
      </c>
      <c r="AS3">
        <f t="shared" si="9"/>
        <v>1.8189894035458565E-12</v>
      </c>
      <c r="AT3">
        <f t="shared" si="9"/>
        <v>0</v>
      </c>
      <c r="AU3">
        <f t="shared" si="9"/>
        <v>7.344496056910657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1661.1605863792095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284.0133343968231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-1.8189894035458565E-12</v>
      </c>
      <c r="AC4">
        <f t="shared" si="2"/>
        <v>280.32172907633321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-280.32172907633503</v>
      </c>
      <c r="AK4">
        <f>H4*SUM(AB4, AE4:AF4)</f>
        <v>-1.5565456124022605E-13</v>
      </c>
      <c r="AL4">
        <f t="shared" si="8"/>
        <v>-1779.3217290763353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-1380.8388573028783</v>
      </c>
      <c r="AR4">
        <f t="shared" si="9"/>
        <v>-1380.8388573028783</v>
      </c>
      <c r="AS4">
        <f t="shared" si="9"/>
        <v>-258.22490730816111</v>
      </c>
      <c r="AT4">
        <f t="shared" si="9"/>
        <v>-1.4338483420742803E-13</v>
      </c>
      <c r="AU4">
        <f t="shared" si="9"/>
        <v>-1639.0637646110395</v>
      </c>
      <c r="AW4">
        <v>1</v>
      </c>
      <c r="AX4">
        <f>(R4*SUMPRODUCT(K5:$K$23, X5:$X$23)-$AZ$3*SUMPRODUCT(K4:$K$22, W5:$W$23))/Z4</f>
        <v>284.0133343968231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2036.7224802845449</v>
      </c>
      <c r="P5">
        <f t="shared" ref="P5:P23" si="22">O5*$C$5</f>
        <v>101.83612401422725</v>
      </c>
      <c r="Q5" s="4">
        <f t="shared" ref="Q5:Q23" si="23">$C$8</f>
        <v>50</v>
      </c>
      <c r="R5">
        <f t="shared" si="0"/>
        <v>500000</v>
      </c>
      <c r="S5">
        <f t="shared" si="1"/>
        <v>528.34178850095327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280.32172907633321</v>
      </c>
      <c r="AC5">
        <f t="shared" si="2"/>
        <v>514.67072541198468</v>
      </c>
      <c r="AE5">
        <f t="shared" si="3"/>
        <v>1984.021440675901</v>
      </c>
      <c r="AF5">
        <f t="shared" si="4"/>
        <v>-99.201072033795057</v>
      </c>
      <c r="AG5">
        <f t="shared" si="4"/>
        <v>-48.706229245300001</v>
      </c>
      <c r="AH5">
        <f t="shared" si="5"/>
        <v>-1503.697547</v>
      </c>
      <c r="AI5">
        <f t="shared" si="6"/>
        <v>332.41659239680598</v>
      </c>
      <c r="AJ5">
        <f t="shared" si="7"/>
        <v>-234.34899633565146</v>
      </c>
      <c r="AK5">
        <f>H5*SUM(AB5, AE5:AF5)</f>
        <v>185.27553958596232</v>
      </c>
      <c r="AL5">
        <f t="shared" si="8"/>
        <v>283.34313564711681</v>
      </c>
      <c r="AN5">
        <f t="shared" si="9"/>
        <v>1683.5619235400218</v>
      </c>
      <c r="AO5">
        <f t="shared" si="9"/>
        <v>-84.178096177001095</v>
      </c>
      <c r="AP5">
        <f t="shared" si="9"/>
        <v>-41.330174823445169</v>
      </c>
      <c r="AQ5">
        <f t="shared" si="9"/>
        <v>-1275.9781133147924</v>
      </c>
      <c r="AR5">
        <f t="shared" si="9"/>
        <v>282.07553922478326</v>
      </c>
      <c r="AS5">
        <f t="shared" si="9"/>
        <v>-198.85926581323321</v>
      </c>
      <c r="AT5">
        <f t="shared" si="9"/>
        <v>157.21747629097936</v>
      </c>
      <c r="AU5">
        <f t="shared" si="9"/>
        <v>240.43374970252935</v>
      </c>
      <c r="AW5">
        <v>2</v>
      </c>
      <c r="AX5">
        <f>(R5*SUMPRODUCT(K6:$K$23, X6:$X$23)-$AZ$3*SUMPRODUCT(K5:$K$22, W6:$W$23))/Z5</f>
        <v>528.34178850095327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2036.7224802845449</v>
      </c>
      <c r="P6">
        <f t="shared" si="22"/>
        <v>101.83612401422725</v>
      </c>
      <c r="Q6" s="4">
        <f t="shared" si="23"/>
        <v>50</v>
      </c>
      <c r="R6">
        <f t="shared" si="0"/>
        <v>500000</v>
      </c>
      <c r="S6">
        <f t="shared" si="1"/>
        <v>734.40678630862578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514.67072541198468</v>
      </c>
      <c r="AC6">
        <f t="shared" si="2"/>
        <v>706.02905570338407</v>
      </c>
      <c r="AE6">
        <f t="shared" si="3"/>
        <v>1958.0228237172839</v>
      </c>
      <c r="AF6">
        <f t="shared" si="4"/>
        <v>-97.901141185864205</v>
      </c>
      <c r="AG6">
        <f t="shared" si="4"/>
        <v>-48.067982817269588</v>
      </c>
      <c r="AH6">
        <f t="shared" si="5"/>
        <v>-1511.8413557741119</v>
      </c>
      <c r="AI6">
        <f t="shared" si="6"/>
        <v>300.21234394003818</v>
      </c>
      <c r="AJ6">
        <f t="shared" si="7"/>
        <v>-191.3583302913994</v>
      </c>
      <c r="AK6">
        <f>H6*SUM(AB6, AE6:AF6)</f>
        <v>203.21573593253305</v>
      </c>
      <c r="AL6">
        <f t="shared" si="8"/>
        <v>312.06974958117183</v>
      </c>
      <c r="AN6">
        <f t="shared" si="9"/>
        <v>1530.5300137567601</v>
      </c>
      <c r="AO6">
        <f t="shared" si="9"/>
        <v>-76.526500687838009</v>
      </c>
      <c r="AP6">
        <f t="shared" si="9"/>
        <v>-37.573356914657658</v>
      </c>
      <c r="AQ6">
        <f t="shared" si="9"/>
        <v>-1181.7628186059865</v>
      </c>
      <c r="AR6">
        <f t="shared" si="9"/>
        <v>234.66733754827774</v>
      </c>
      <c r="AS6">
        <f t="shared" si="9"/>
        <v>-149.57929210311116</v>
      </c>
      <c r="AT6">
        <f t="shared" si="9"/>
        <v>158.84788437855246</v>
      </c>
      <c r="AU6">
        <f t="shared" si="9"/>
        <v>243.93592982371905</v>
      </c>
      <c r="AW6">
        <v>3</v>
      </c>
      <c r="AX6">
        <f>(R6*SUMPRODUCT(K7:$K$23, X7:$X$23)-$AZ$3*SUMPRODUCT(K6:$K$22, W7:$W$23))/Z6</f>
        <v>734.40678630862578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2036.7224802845449</v>
      </c>
      <c r="P7">
        <f t="shared" si="22"/>
        <v>101.83612401422725</v>
      </c>
      <c r="Q7" s="4">
        <f t="shared" si="23"/>
        <v>50</v>
      </c>
      <c r="R7">
        <f t="shared" si="0"/>
        <v>500000</v>
      </c>
      <c r="S7">
        <f t="shared" si="1"/>
        <v>903.5006053336117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706.02905570338407</v>
      </c>
      <c r="AC7">
        <f t="shared" si="2"/>
        <v>857.14971390715982</v>
      </c>
      <c r="AE7">
        <f t="shared" si="3"/>
        <v>1932.2356631289274</v>
      </c>
      <c r="AF7">
        <f t="shared" si="4"/>
        <v>-96.611783156446378</v>
      </c>
      <c r="AG7">
        <f t="shared" si="4"/>
        <v>-47.434927483566149</v>
      </c>
      <c r="AH7">
        <f t="shared" si="5"/>
        <v>-1523.7550553074461</v>
      </c>
      <c r="AI7">
        <f t="shared" si="6"/>
        <v>264.43389718146886</v>
      </c>
      <c r="AJ7">
        <f t="shared" si="7"/>
        <v>-151.12065820377575</v>
      </c>
      <c r="AK7">
        <f>H7*SUM(AB7, AE7:AF7)</f>
        <v>217.49432501165515</v>
      </c>
      <c r="AL7">
        <f t="shared" si="8"/>
        <v>330.8075639893483</v>
      </c>
      <c r="AN7">
        <f t="shared" si="9"/>
        <v>1391.315300574797</v>
      </c>
      <c r="AO7">
        <f t="shared" si="9"/>
        <v>-69.565765028739861</v>
      </c>
      <c r="AP7">
        <f t="shared" si="9"/>
        <v>-34.155740756109793</v>
      </c>
      <c r="AQ7">
        <f t="shared" si="9"/>
        <v>-1097.1869338879853</v>
      </c>
      <c r="AR7">
        <f t="shared" si="9"/>
        <v>190.40686090196218</v>
      </c>
      <c r="AS7">
        <f t="shared" si="9"/>
        <v>-108.81513471880173</v>
      </c>
      <c r="AT7">
        <f t="shared" si="9"/>
        <v>156.60780304970106</v>
      </c>
      <c r="AU7">
        <f t="shared" si="9"/>
        <v>238.19952923286155</v>
      </c>
      <c r="AW7">
        <v>4</v>
      </c>
      <c r="AX7">
        <f>(R7*SUMPRODUCT(K8:$K$23, X8:$X$23)-$AZ$3*SUMPRODUCT(K7:$K$22, W8:$W$23))/Z7</f>
        <v>903.5006053336117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2036.7224802845449</v>
      </c>
      <c r="P8">
        <f t="shared" si="22"/>
        <v>101.83612401422725</v>
      </c>
      <c r="Q8" s="4">
        <f t="shared" si="23"/>
        <v>50</v>
      </c>
      <c r="R8">
        <f t="shared" si="0"/>
        <v>500000</v>
      </c>
      <c r="S8">
        <f t="shared" si="1"/>
        <v>1039.1781857705612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857.14971390715982</v>
      </c>
      <c r="AC8">
        <f t="shared" si="2"/>
        <v>972.81494662642206</v>
      </c>
      <c r="AE8">
        <f t="shared" si="3"/>
        <v>1906.6547951847635</v>
      </c>
      <c r="AF8">
        <f t="shared" si="4"/>
        <v>-95.33273975923818</v>
      </c>
      <c r="AG8">
        <f t="shared" si="4"/>
        <v>-46.806936478611213</v>
      </c>
      <c r="AH8">
        <f t="shared" si="5"/>
        <v>-1536.4173011927076</v>
      </c>
      <c r="AI8">
        <f t="shared" si="6"/>
        <v>228.09781775420652</v>
      </c>
      <c r="AJ8">
        <f t="shared" si="7"/>
        <v>-115.66523271926224</v>
      </c>
      <c r="AK8">
        <f t="shared" ref="AK8:AK23" si="24">H8*SUM(AB8:AB8, AE8:AF8)</f>
        <v>228.34646624533653</v>
      </c>
      <c r="AL8">
        <f t="shared" si="8"/>
        <v>340.77905128028078</v>
      </c>
      <c r="AN8">
        <f t="shared" si="9"/>
        <v>1264.6749154459469</v>
      </c>
      <c r="AO8">
        <f t="shared" si="9"/>
        <v>-63.233745772297347</v>
      </c>
      <c r="AP8">
        <f t="shared" si="9"/>
        <v>-31.046814862800126</v>
      </c>
      <c r="AQ8">
        <f t="shared" si="9"/>
        <v>-1019.0981741334489</v>
      </c>
      <c r="AR8">
        <f t="shared" si="9"/>
        <v>151.29618067740057</v>
      </c>
      <c r="AS8">
        <f t="shared" si="9"/>
        <v>-76.720190135463739</v>
      </c>
      <c r="AT8">
        <f t="shared" si="9"/>
        <v>151.46110802045698</v>
      </c>
      <c r="AU8">
        <f t="shared" si="9"/>
        <v>226.03709856239377</v>
      </c>
      <c r="AW8">
        <v>5</v>
      </c>
      <c r="AX8">
        <f>(R8*SUMPRODUCT(K9:$K$23, X9:$X$23)-$AZ$3*SUMPRODUCT(K8:$K$22, W9:$W$23))/Z8</f>
        <v>1039.1781857705612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2036.7224802845449</v>
      </c>
      <c r="P9">
        <f t="shared" si="22"/>
        <v>101.83612401422725</v>
      </c>
      <c r="Q9" s="4">
        <f t="shared" si="23"/>
        <v>50</v>
      </c>
      <c r="R9">
        <f t="shared" si="0"/>
        <v>500000</v>
      </c>
      <c r="S9">
        <f t="shared" si="1"/>
        <v>1143.494808968039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972.81494662642206</v>
      </c>
      <c r="AC9">
        <f t="shared" si="2"/>
        <v>1056.2164726491683</v>
      </c>
      <c r="AE9">
        <f t="shared" si="3"/>
        <v>1881.2676865868784</v>
      </c>
      <c r="AF9">
        <f t="shared" si="4"/>
        <v>-94.063384329343933</v>
      </c>
      <c r="AG9">
        <f t="shared" si="4"/>
        <v>-46.183702119398504</v>
      </c>
      <c r="AH9">
        <f t="shared" si="5"/>
        <v>-1551.6499442659617</v>
      </c>
      <c r="AI9">
        <f t="shared" si="6"/>
        <v>189.37065587217421</v>
      </c>
      <c r="AJ9">
        <f t="shared" si="7"/>
        <v>-83.401526022746225</v>
      </c>
      <c r="AK9">
        <f t="shared" si="24"/>
        <v>236.18036716549796</v>
      </c>
      <c r="AL9">
        <f t="shared" si="8"/>
        <v>342.14949701492594</v>
      </c>
      <c r="AN9">
        <f t="shared" si="9"/>
        <v>1149.4730602362479</v>
      </c>
      <c r="AO9">
        <f t="shared" si="9"/>
        <v>-57.473653011812402</v>
      </c>
      <c r="AP9">
        <f t="shared" si="9"/>
        <v>-28.218696247602132</v>
      </c>
      <c r="AQ9">
        <f t="shared" si="9"/>
        <v>-948.07337763116971</v>
      </c>
      <c r="AR9">
        <f t="shared" si="9"/>
        <v>115.70733334566368</v>
      </c>
      <c r="AS9">
        <f t="shared" si="9"/>
        <v>-50.9591527188079</v>
      </c>
      <c r="AT9">
        <f t="shared" si="9"/>
        <v>144.3085273558215</v>
      </c>
      <c r="AU9">
        <f t="shared" si="9"/>
        <v>209.0567079826773</v>
      </c>
      <c r="AW9">
        <v>6</v>
      </c>
      <c r="AX9">
        <f>(R9*SUMPRODUCT(K10:$K$23, X10:$X$23)-$AZ$3*SUMPRODUCT(K9:$K$22, W10:$W$23))/Z9</f>
        <v>1143.494808968039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2036.7224802845449</v>
      </c>
      <c r="P10">
        <f t="shared" si="22"/>
        <v>101.83612401422725</v>
      </c>
      <c r="Q10" s="4">
        <f t="shared" si="23"/>
        <v>50</v>
      </c>
      <c r="R10">
        <f t="shared" si="0"/>
        <v>500000</v>
      </c>
      <c r="S10">
        <f t="shared" si="1"/>
        <v>1218.8148319877851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1056.2164726491683</v>
      </c>
      <c r="AC10">
        <f t="shared" si="2"/>
        <v>1110.7054460021272</v>
      </c>
      <c r="AE10">
        <f t="shared" si="3"/>
        <v>1856.0643433896739</v>
      </c>
      <c r="AF10">
        <f t="shared" si="4"/>
        <v>-92.803217169483716</v>
      </c>
      <c r="AG10">
        <f t="shared" si="4"/>
        <v>-45.564979062104925</v>
      </c>
      <c r="AH10">
        <f t="shared" si="5"/>
        <v>-1568.8603609959671</v>
      </c>
      <c r="AI10">
        <f t="shared" si="6"/>
        <v>148.83578616211821</v>
      </c>
      <c r="AJ10">
        <f t="shared" si="7"/>
        <v>-54.488973352958965</v>
      </c>
      <c r="AK10">
        <f t="shared" si="24"/>
        <v>241.2683370904488</v>
      </c>
      <c r="AL10">
        <f t="shared" si="8"/>
        <v>335.61514989960801</v>
      </c>
      <c r="AN10">
        <f t="shared" si="9"/>
        <v>1044.678353576053</v>
      </c>
      <c r="AO10">
        <f t="shared" si="9"/>
        <v>-52.233917678802662</v>
      </c>
      <c r="AP10">
        <f t="shared" si="9"/>
        <v>-25.646065276161334</v>
      </c>
      <c r="AQ10">
        <f t="shared" si="9"/>
        <v>-883.02674675751075</v>
      </c>
      <c r="AR10">
        <f t="shared" si="9"/>
        <v>83.77162386357827</v>
      </c>
      <c r="AS10">
        <f t="shared" si="9"/>
        <v>-30.668899584839298</v>
      </c>
      <c r="AT10">
        <f t="shared" si="9"/>
        <v>135.79691353877041</v>
      </c>
      <c r="AU10">
        <f t="shared" si="9"/>
        <v>188.89963781750936</v>
      </c>
      <c r="AW10">
        <v>7</v>
      </c>
      <c r="AX10">
        <f>(R10*SUMPRODUCT(K11:$K$23, X11:$X$23)-$AZ$3*SUMPRODUCT(K10:$K$22, W11:$W$23))/Z10</f>
        <v>1218.8148319877851</v>
      </c>
    </row>
    <row r="11" spans="1:52" x14ac:dyDescent="0.25">
      <c r="A11" t="s">
        <v>33</v>
      </c>
      <c r="C11" s="7">
        <f>AU25</f>
        <v>-7.2475359047530219E-13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2036.7224802845449</v>
      </c>
      <c r="P11">
        <f t="shared" si="22"/>
        <v>101.83612401422725</v>
      </c>
      <c r="Q11" s="4">
        <f t="shared" si="23"/>
        <v>50</v>
      </c>
      <c r="R11">
        <f t="shared" si="0"/>
        <v>500000</v>
      </c>
      <c r="S11">
        <f t="shared" si="1"/>
        <v>1265.8655785580445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1110.7054460021272</v>
      </c>
      <c r="AC11">
        <f t="shared" si="2"/>
        <v>1138.0197864764195</v>
      </c>
      <c r="AE11">
        <f t="shared" si="3"/>
        <v>1831.0241793330038</v>
      </c>
      <c r="AF11">
        <f t="shared" si="4"/>
        <v>-91.551208966650194</v>
      </c>
      <c r="AG11">
        <f t="shared" si="4"/>
        <v>-44.950261929578069</v>
      </c>
      <c r="AH11">
        <f t="shared" si="5"/>
        <v>-1590.673419058083</v>
      </c>
      <c r="AI11">
        <f t="shared" si="6"/>
        <v>103.84928937869245</v>
      </c>
      <c r="AJ11">
        <f t="shared" si="7"/>
        <v>-27.314340474292294</v>
      </c>
      <c r="AK11">
        <f t="shared" si="24"/>
        <v>243.89546744548366</v>
      </c>
      <c r="AL11">
        <f t="shared" si="8"/>
        <v>320.43041634988379</v>
      </c>
      <c r="AN11">
        <f t="shared" si="9"/>
        <v>949.34707039971408</v>
      </c>
      <c r="AO11">
        <f t="shared" si="9"/>
        <v>-47.467353519985707</v>
      </c>
      <c r="AP11">
        <f t="shared" si="9"/>
        <v>-23.30575421024183</v>
      </c>
      <c r="AQ11">
        <f t="shared" si="9"/>
        <v>-824.73031617506001</v>
      </c>
      <c r="AR11">
        <f t="shared" si="9"/>
        <v>53.843646494426594</v>
      </c>
      <c r="AS11">
        <f t="shared" si="9"/>
        <v>-14.161904251103699</v>
      </c>
      <c r="AT11">
        <f t="shared" si="9"/>
        <v>126.45460945659576</v>
      </c>
      <c r="AU11">
        <f t="shared" si="9"/>
        <v>166.13635169991866</v>
      </c>
      <c r="AW11">
        <v>8</v>
      </c>
      <c r="AX11">
        <f>(R11*SUMPRODUCT(K12:$K$23, X12:$X$23)-$AZ$3*SUMPRODUCT(K11:$K$22, W12:$W$23))/Z11</f>
        <v>1265.8655785580445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2036.7224802845449</v>
      </c>
      <c r="P12">
        <f t="shared" si="22"/>
        <v>101.83612401422725</v>
      </c>
      <c r="Q12" s="4">
        <f t="shared" si="23"/>
        <v>50</v>
      </c>
      <c r="R12">
        <f t="shared" si="0"/>
        <v>500000</v>
      </c>
      <c r="S12">
        <f t="shared" si="1"/>
        <v>1285.161907818486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1138.0197864764195</v>
      </c>
      <c r="AC12">
        <f t="shared" si="2"/>
        <v>1139.6554478235184</v>
      </c>
      <c r="AE12">
        <f t="shared" si="3"/>
        <v>1806.1240815182541</v>
      </c>
      <c r="AF12">
        <f t="shared" si="4"/>
        <v>-90.306204075912717</v>
      </c>
      <c r="AG12">
        <f t="shared" si="4"/>
        <v>-44.33898331759773</v>
      </c>
      <c r="AH12">
        <f t="shared" si="5"/>
        <v>-1617.7599268455147</v>
      </c>
      <c r="AI12">
        <f t="shared" si="6"/>
        <v>53.718967279228991</v>
      </c>
      <c r="AJ12">
        <f t="shared" si="7"/>
        <v>-1.6356613470989032</v>
      </c>
      <c r="AK12">
        <f t="shared" si="24"/>
        <v>244.20859657685622</v>
      </c>
      <c r="AL12">
        <f t="shared" si="8"/>
        <v>296.29190250898631</v>
      </c>
      <c r="AN12">
        <f t="shared" si="9"/>
        <v>862.62071938973043</v>
      </c>
      <c r="AO12">
        <f t="shared" si="9"/>
        <v>-43.131035969486526</v>
      </c>
      <c r="AP12">
        <f t="shared" si="9"/>
        <v>-21.176687735808173</v>
      </c>
      <c r="AQ12">
        <f t="shared" si="9"/>
        <v>-772.65634525080179</v>
      </c>
      <c r="AR12">
        <f t="shared" si="9"/>
        <v>25.656650433633878</v>
      </c>
      <c r="AS12">
        <f t="shared" si="9"/>
        <v>-0.78120622074113633</v>
      </c>
      <c r="AT12">
        <f t="shared" si="9"/>
        <v>116.63616991541402</v>
      </c>
      <c r="AU12">
        <f t="shared" si="9"/>
        <v>141.51161412830677</v>
      </c>
      <c r="AW12">
        <v>9</v>
      </c>
      <c r="AX12">
        <f>(R12*SUMPRODUCT(K13:$K$23, X13:$X$23)-$AZ$3*SUMPRODUCT(K12:$K$22, W13:$W$23))/Z12</f>
        <v>1285.161907818486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2036.7224802845449</v>
      </c>
      <c r="P13">
        <f t="shared" si="22"/>
        <v>101.83612401422725</v>
      </c>
      <c r="Q13" s="4">
        <f t="shared" si="23"/>
        <v>50</v>
      </c>
      <c r="R13">
        <f t="shared" si="0"/>
        <v>500000</v>
      </c>
      <c r="S13">
        <f t="shared" si="1"/>
        <v>1278.416269655005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1139.6554478235184</v>
      </c>
      <c r="AC13">
        <f t="shared" si="2"/>
        <v>1118.1229529362026</v>
      </c>
      <c r="AE13">
        <f t="shared" si="3"/>
        <v>1781.3494774920682</v>
      </c>
      <c r="AF13">
        <f t="shared" si="4"/>
        <v>-89.067473874603422</v>
      </c>
      <c r="AG13">
        <f t="shared" si="4"/>
        <v>-43.730785483430239</v>
      </c>
      <c r="AH13">
        <f t="shared" si="5"/>
        <v>-1648.0800099151074</v>
      </c>
      <c r="AI13">
        <f t="shared" si="6"/>
        <v>0.47120821892713138</v>
      </c>
      <c r="AJ13">
        <f t="shared" si="7"/>
        <v>21.532494887315806</v>
      </c>
      <c r="AK13">
        <f t="shared" si="24"/>
        <v>242.33455159470785</v>
      </c>
      <c r="AL13">
        <f t="shared" si="8"/>
        <v>264.33825470095076</v>
      </c>
      <c r="AN13">
        <f t="shared" si="9"/>
        <v>783.72337438867396</v>
      </c>
      <c r="AO13">
        <f t="shared" si="9"/>
        <v>-39.186168719433702</v>
      </c>
      <c r="AP13">
        <f t="shared" si="9"/>
        <v>-19.239817451201848</v>
      </c>
      <c r="AQ13">
        <f t="shared" si="9"/>
        <v>-725.09007522300658</v>
      </c>
      <c r="AR13">
        <f t="shared" si="9"/>
        <v>0.20731299503182007</v>
      </c>
      <c r="AS13">
        <f t="shared" si="9"/>
        <v>9.4734468251860218</v>
      </c>
      <c r="AT13">
        <f t="shared" si="9"/>
        <v>106.61762607871891</v>
      </c>
      <c r="AU13">
        <f t="shared" si="9"/>
        <v>116.29838589893674</v>
      </c>
      <c r="AW13">
        <v>10</v>
      </c>
      <c r="AX13">
        <f>(R13*SUMPRODUCT(K14:$K$23, X14:$X$23)-$AZ$3*SUMPRODUCT(K13:$K$22, W14:$W$23))/Z13</f>
        <v>1278.416269655005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2036.7224802845449</v>
      </c>
      <c r="P14">
        <f t="shared" si="22"/>
        <v>101.83612401422725</v>
      </c>
      <c r="Q14" s="4">
        <f t="shared" si="23"/>
        <v>50</v>
      </c>
      <c r="R14">
        <f t="shared" si="0"/>
        <v>500000</v>
      </c>
      <c r="S14">
        <f t="shared" si="1"/>
        <v>1245.9511625638518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1118.1229529362026</v>
      </c>
      <c r="AC14">
        <f t="shared" si="2"/>
        <v>1074.6335416267098</v>
      </c>
      <c r="AE14">
        <f t="shared" si="3"/>
        <v>1756.6742245298481</v>
      </c>
      <c r="AF14">
        <f t="shared" si="4"/>
        <v>-87.833711226492412</v>
      </c>
      <c r="AG14">
        <f t="shared" si="4"/>
        <v>-43.125026642913767</v>
      </c>
      <c r="AH14">
        <f t="shared" si="5"/>
        <v>-1684.5098568217327</v>
      </c>
      <c r="AI14">
        <f t="shared" si="6"/>
        <v>-58.794370161290772</v>
      </c>
      <c r="AJ14">
        <f t="shared" si="7"/>
        <v>43.48941130949288</v>
      </c>
      <c r="AK14">
        <f t="shared" si="24"/>
        <v>238.48603773305152</v>
      </c>
      <c r="AL14">
        <f t="shared" si="8"/>
        <v>223.18107888125363</v>
      </c>
      <c r="AN14">
        <f t="shared" si="9"/>
        <v>711.94470583861971</v>
      </c>
      <c r="AO14">
        <f t="shared" si="9"/>
        <v>-35.597235291930993</v>
      </c>
      <c r="AP14">
        <f t="shared" si="9"/>
        <v>-17.47770530178358</v>
      </c>
      <c r="AQ14">
        <f t="shared" si="9"/>
        <v>-682.69794009084171</v>
      </c>
      <c r="AR14">
        <f t="shared" si="9"/>
        <v>-23.82817484593647</v>
      </c>
      <c r="AS14">
        <f t="shared" si="9"/>
        <v>17.625383073015861</v>
      </c>
      <c r="AT14">
        <f t="shared" si="9"/>
        <v>96.653590978667211</v>
      </c>
      <c r="AU14">
        <f t="shared" si="9"/>
        <v>90.450799205746605</v>
      </c>
      <c r="AW14">
        <v>11</v>
      </c>
      <c r="AX14">
        <f>(R14*SUMPRODUCT(K15:$K$23, X15:$X$23)-$AZ$3*SUMPRODUCT(K14:$K$22, W15:$W$23))/Z14</f>
        <v>1245.9511625638518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2036.7224802845449</v>
      </c>
      <c r="P15">
        <f t="shared" si="22"/>
        <v>101.83612401422725</v>
      </c>
      <c r="Q15" s="4">
        <f t="shared" si="23"/>
        <v>50</v>
      </c>
      <c r="R15">
        <f t="shared" si="0"/>
        <v>500000</v>
      </c>
      <c r="S15">
        <f t="shared" si="1"/>
        <v>1188.2278732869677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1074.6335416267098</v>
      </c>
      <c r="AC15">
        <f t="shared" si="2"/>
        <v>1010.4941891970566</v>
      </c>
      <c r="AE15">
        <f t="shared" si="3"/>
        <v>1732.0720020153076</v>
      </c>
      <c r="AF15">
        <f t="shared" si="4"/>
        <v>-86.603600100765377</v>
      </c>
      <c r="AG15">
        <f t="shared" si="4"/>
        <v>-42.521060644779759</v>
      </c>
      <c r="AH15">
        <f t="shared" si="5"/>
        <v>-1727.1573170486963</v>
      </c>
      <c r="AI15">
        <f t="shared" si="6"/>
        <v>-124.20997577893377</v>
      </c>
      <c r="AJ15">
        <f t="shared" si="7"/>
        <v>64.139352429653172</v>
      </c>
      <c r="AK15">
        <f t="shared" si="24"/>
        <v>232.76456351271202</v>
      </c>
      <c r="AL15">
        <f t="shared" si="8"/>
        <v>172.69394016343142</v>
      </c>
      <c r="AN15">
        <f t="shared" si="9"/>
        <v>646.6396703612013</v>
      </c>
      <c r="AO15">
        <f t="shared" si="9"/>
        <v>-32.331983518060063</v>
      </c>
      <c r="AP15">
        <f t="shared" si="9"/>
        <v>-15.874515959357923</v>
      </c>
      <c r="AQ15">
        <f t="shared" si="9"/>
        <v>-644.80485618312957</v>
      </c>
      <c r="AR15">
        <f t="shared" si="9"/>
        <v>-46.371685299346282</v>
      </c>
      <c r="AS15">
        <f t="shared" si="9"/>
        <v>23.94533810605715</v>
      </c>
      <c r="AT15">
        <f t="shared" si="9"/>
        <v>86.898697309639203</v>
      </c>
      <c r="AU15">
        <f t="shared" si="9"/>
        <v>64.472350116350071</v>
      </c>
      <c r="AW15">
        <v>12</v>
      </c>
      <c r="AX15">
        <f>(R15*SUMPRODUCT(K16:$K$23, X16:$X$23)-$AZ$3*SUMPRODUCT(K15:$K$22, W16:$W$23))/Z15</f>
        <v>1188.2278732869677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2036.7224802845449</v>
      </c>
      <c r="P16">
        <f t="shared" si="22"/>
        <v>101.83612401422725</v>
      </c>
      <c r="Q16" s="4">
        <f t="shared" si="23"/>
        <v>50</v>
      </c>
      <c r="R16">
        <f t="shared" si="0"/>
        <v>500000</v>
      </c>
      <c r="S16">
        <f t="shared" si="1"/>
        <v>1108.0797905248262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1010.4941891970566</v>
      </c>
      <c r="AC16">
        <f t="shared" si="2"/>
        <v>928.98733274326594</v>
      </c>
      <c r="AE16">
        <f t="shared" si="3"/>
        <v>1707.5389341787627</v>
      </c>
      <c r="AF16">
        <f t="shared" si="4"/>
        <v>-85.376946708938149</v>
      </c>
      <c r="AG16">
        <f t="shared" si="4"/>
        <v>-41.918792341807098</v>
      </c>
      <c r="AH16">
        <f t="shared" si="5"/>
        <v>-1770.5769652486292</v>
      </c>
      <c r="AI16">
        <f t="shared" si="6"/>
        <v>-190.33377012061192</v>
      </c>
      <c r="AJ16">
        <f t="shared" si="7"/>
        <v>81.506856453790647</v>
      </c>
      <c r="AK16">
        <f t="shared" si="24"/>
        <v>225.28165434973837</v>
      </c>
      <c r="AL16">
        <f t="shared" si="8"/>
        <v>116.45474068291711</v>
      </c>
      <c r="AN16">
        <f t="shared" si="9"/>
        <v>587.23020312812525</v>
      </c>
      <c r="AO16">
        <f t="shared" si="9"/>
        <v>-29.361510156406272</v>
      </c>
      <c r="AP16">
        <f t="shared" si="9"/>
        <v>-14.416058368592392</v>
      </c>
      <c r="AQ16">
        <f t="shared" si="9"/>
        <v>-608.90926124445366</v>
      </c>
      <c r="AR16">
        <f t="shared" si="9"/>
        <v>-65.456626641327077</v>
      </c>
      <c r="AS16">
        <f t="shared" si="9"/>
        <v>28.030568974823513</v>
      </c>
      <c r="AT16">
        <f t="shared" si="9"/>
        <v>77.475358831839827</v>
      </c>
      <c r="AU16">
        <f t="shared" si="9"/>
        <v>40.049301165336267</v>
      </c>
      <c r="AW16">
        <v>13</v>
      </c>
      <c r="AX16">
        <f>(R16*SUMPRODUCT(K17:$K$23, X17:$X$23)-$AZ$3*SUMPRODUCT(K16:$K$22, W17:$W$23))/Z16</f>
        <v>1108.0797905248262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2036.7224802845449</v>
      </c>
      <c r="P17">
        <f t="shared" si="22"/>
        <v>101.83612401422725</v>
      </c>
      <c r="Q17" s="4">
        <f t="shared" si="23"/>
        <v>50</v>
      </c>
      <c r="R17">
        <f t="shared" si="0"/>
        <v>500000</v>
      </c>
      <c r="S17">
        <f t="shared" si="1"/>
        <v>1007.1432164297017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928.98733274326594</v>
      </c>
      <c r="AC17">
        <f t="shared" si="2"/>
        <v>832.26058117886214</v>
      </c>
      <c r="AE17">
        <f t="shared" si="3"/>
        <v>1683.0613635573102</v>
      </c>
      <c r="AF17">
        <f t="shared" si="4"/>
        <v>-84.153068177865521</v>
      </c>
      <c r="AG17">
        <f t="shared" si="4"/>
        <v>-41.317886453587292</v>
      </c>
      <c r="AH17">
        <f t="shared" si="5"/>
        <v>-1817.1796480173377</v>
      </c>
      <c r="AI17">
        <f t="shared" si="6"/>
        <v>-259.58923909148052</v>
      </c>
      <c r="AJ17">
        <f t="shared" si="7"/>
        <v>96.726751564403799</v>
      </c>
      <c r="AK17">
        <f t="shared" si="24"/>
        <v>216.31708468971661</v>
      </c>
      <c r="AL17">
        <f t="shared" si="8"/>
        <v>53.454597162639885</v>
      </c>
      <c r="AN17">
        <f t="shared" si="9"/>
        <v>533.18642905885895</v>
      </c>
      <c r="AO17">
        <f t="shared" si="9"/>
        <v>-26.659321452942951</v>
      </c>
      <c r="AP17">
        <f t="shared" si="9"/>
        <v>-13.089324496098481</v>
      </c>
      <c r="AQ17">
        <f t="shared" si="9"/>
        <v>-575.67451102136033</v>
      </c>
      <c r="AR17">
        <f t="shared" si="9"/>
        <v>-82.236727911542872</v>
      </c>
      <c r="AS17">
        <f t="shared" si="9"/>
        <v>30.642608984905099</v>
      </c>
      <c r="AT17">
        <f t="shared" si="9"/>
        <v>68.528299934564686</v>
      </c>
      <c r="AU17">
        <f t="shared" si="9"/>
        <v>16.934181007926913</v>
      </c>
      <c r="AW17">
        <v>14</v>
      </c>
      <c r="AX17">
        <f>(R17*SUMPRODUCT(K18:$K$23, X18:$X$23)-$AZ$3*SUMPRODUCT(K17:$K$22, W18:$W$23))/Z17</f>
        <v>1007.1432164297017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2036.7224802845449</v>
      </c>
      <c r="P18">
        <f t="shared" si="22"/>
        <v>101.83612401422725</v>
      </c>
      <c r="Q18" s="4">
        <f t="shared" si="23"/>
        <v>50</v>
      </c>
      <c r="R18">
        <f t="shared" si="0"/>
        <v>500000</v>
      </c>
      <c r="S18">
        <f t="shared" si="1"/>
        <v>886.45132126952728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832.26058117886214</v>
      </c>
      <c r="AC18">
        <f t="shared" si="2"/>
        <v>721.88815964585251</v>
      </c>
      <c r="AE18">
        <f t="shared" si="3"/>
        <v>1658.619946435731</v>
      </c>
      <c r="AF18">
        <f t="shared" si="4"/>
        <v>-82.930997321786549</v>
      </c>
      <c r="AG18">
        <f t="shared" si="4"/>
        <v>-40.717868106508298</v>
      </c>
      <c r="AH18">
        <f t="shared" si="5"/>
        <v>-1868.3948254312172</v>
      </c>
      <c r="AI18">
        <f t="shared" si="6"/>
        <v>-333.42374442378105</v>
      </c>
      <c r="AJ18">
        <f t="shared" si="7"/>
        <v>110.37242153300963</v>
      </c>
      <c r="AK18">
        <f t="shared" si="24"/>
        <v>206.05305720621607</v>
      </c>
      <c r="AL18">
        <f t="shared" si="8"/>
        <v>-16.998265684555349</v>
      </c>
      <c r="AN18">
        <f t="shared" si="9"/>
        <v>484.02454718440259</v>
      </c>
      <c r="AO18">
        <f t="shared" si="9"/>
        <v>-24.20122735922013</v>
      </c>
      <c r="AP18">
        <f t="shared" si="9"/>
        <v>-11.882437393158758</v>
      </c>
      <c r="AQ18">
        <f t="shared" si="9"/>
        <v>-545.24182063794319</v>
      </c>
      <c r="AR18">
        <f t="shared" si="9"/>
        <v>-97.300938205919522</v>
      </c>
      <c r="AS18">
        <f t="shared" si="9"/>
        <v>32.20928427212246</v>
      </c>
      <c r="AT18">
        <f t="shared" si="9"/>
        <v>60.131157788451873</v>
      </c>
      <c r="AU18">
        <f t="shared" si="9"/>
        <v>-4.9604961453451795</v>
      </c>
      <c r="AW18">
        <v>15</v>
      </c>
      <c r="AX18">
        <f>(R18*SUMPRODUCT(K19:$K$23, X19:$X$23)-$AZ$3*SUMPRODUCT(K18:$K$22, W19:$W$23))/Z18</f>
        <v>886.45132126952728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2036.7224802845449</v>
      </c>
      <c r="P19">
        <f t="shared" si="22"/>
        <v>101.83612401422725</v>
      </c>
      <c r="Q19" s="4">
        <f t="shared" si="23"/>
        <v>50</v>
      </c>
      <c r="R19">
        <f t="shared" si="0"/>
        <v>500000</v>
      </c>
      <c r="S19">
        <f t="shared" si="1"/>
        <v>744.14651459930769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721.88815964585251</v>
      </c>
      <c r="AC19">
        <f t="shared" si="2"/>
        <v>597.06449307918228</v>
      </c>
      <c r="AE19">
        <f t="shared" si="3"/>
        <v>1634.1602780856431</v>
      </c>
      <c r="AF19">
        <f t="shared" si="4"/>
        <v>-81.708013904282154</v>
      </c>
      <c r="AG19">
        <f t="shared" si="4"/>
        <v>-40.117401705541617</v>
      </c>
      <c r="AH19">
        <f t="shared" si="5"/>
        <v>-1932.8771990159491</v>
      </c>
      <c r="AI19">
        <f t="shared" si="6"/>
        <v>-420.54233654012978</v>
      </c>
      <c r="AJ19">
        <f t="shared" si="7"/>
        <v>124.82366656667023</v>
      </c>
      <c r="AK19">
        <f t="shared" si="24"/>
        <v>194.61985874774231</v>
      </c>
      <c r="AL19">
        <f t="shared" si="8"/>
        <v>-101.09881122571724</v>
      </c>
      <c r="AN19">
        <f t="shared" si="9"/>
        <v>439.29526294623867</v>
      </c>
      <c r="AO19">
        <f t="shared" si="9"/>
        <v>-21.964763147311931</v>
      </c>
      <c r="AP19">
        <f t="shared" si="9"/>
        <v>-10.784367217394927</v>
      </c>
      <c r="AQ19">
        <f t="shared" si="9"/>
        <v>-519.59639991934796</v>
      </c>
      <c r="AR19">
        <f t="shared" si="9"/>
        <v>-113.05026733781612</v>
      </c>
      <c r="AS19">
        <f t="shared" si="9"/>
        <v>33.555120731826555</v>
      </c>
      <c r="AT19">
        <f t="shared" si="9"/>
        <v>52.317745798658208</v>
      </c>
      <c r="AU19">
        <f t="shared" si="9"/>
        <v>-27.17740080733136</v>
      </c>
      <c r="AW19">
        <v>16</v>
      </c>
      <c r="AX19">
        <f>(R19*SUMPRODUCT(K20:$K$23, X20:$X$23)-$AZ$3*SUMPRODUCT(K19:$K$22, W20:$W$23))/Z19</f>
        <v>744.14651459930769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2036.7224802845449</v>
      </c>
      <c r="P20">
        <f t="shared" si="22"/>
        <v>101.83612401422725</v>
      </c>
      <c r="Q20" s="4">
        <f t="shared" si="23"/>
        <v>50</v>
      </c>
      <c r="R20">
        <f t="shared" si="0"/>
        <v>500000</v>
      </c>
      <c r="S20">
        <f t="shared" si="1"/>
        <v>581.9564100341305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597.06449307918228</v>
      </c>
      <c r="AC20">
        <f t="shared" si="2"/>
        <v>459.93367791670573</v>
      </c>
      <c r="AE20">
        <f t="shared" si="3"/>
        <v>1609.6691179979737</v>
      </c>
      <c r="AF20">
        <f t="shared" si="4"/>
        <v>-80.483455899898686</v>
      </c>
      <c r="AG20">
        <f t="shared" si="4"/>
        <v>-39.516162206180667</v>
      </c>
      <c r="AH20">
        <f t="shared" si="5"/>
        <v>-2000.6548230553606</v>
      </c>
      <c r="AI20">
        <f t="shared" si="6"/>
        <v>-510.98532316346632</v>
      </c>
      <c r="AJ20">
        <f t="shared" si="7"/>
        <v>137.13081516247655</v>
      </c>
      <c r="AK20">
        <f t="shared" si="24"/>
        <v>181.94747827882827</v>
      </c>
      <c r="AL20">
        <f t="shared" si="8"/>
        <v>-191.9070297221615</v>
      </c>
      <c r="AN20">
        <f t="shared" si="9"/>
        <v>398.60234497616318</v>
      </c>
      <c r="AO20">
        <f t="shared" si="9"/>
        <v>-19.930117248808163</v>
      </c>
      <c r="AP20">
        <f t="shared" si="9"/>
        <v>-9.7853867877099177</v>
      </c>
      <c r="AQ20">
        <f t="shared" si="9"/>
        <v>-495.42213057400625</v>
      </c>
      <c r="AR20">
        <f t="shared" si="9"/>
        <v>-126.53528963436115</v>
      </c>
      <c r="AS20">
        <f t="shared" si="9"/>
        <v>33.957702164430017</v>
      </c>
      <c r="AT20">
        <f t="shared" si="9"/>
        <v>45.055651930903082</v>
      </c>
      <c r="AU20">
        <f t="shared" si="9"/>
        <v>-47.521935539028036</v>
      </c>
      <c r="AW20">
        <v>17</v>
      </c>
      <c r="AX20">
        <f>(R20*SUMPRODUCT(K21:$K$23, X21:$X$23)-$AZ$3*SUMPRODUCT(K20:$K$22, W21:$W$23))/Z20</f>
        <v>581.9564100341305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2036.7224802845449</v>
      </c>
      <c r="P21">
        <f t="shared" si="22"/>
        <v>101.83612401422725</v>
      </c>
      <c r="Q21" s="4">
        <f t="shared" si="23"/>
        <v>50</v>
      </c>
      <c r="R21">
        <f t="shared" si="0"/>
        <v>500000</v>
      </c>
      <c r="S21">
        <f t="shared" si="1"/>
        <v>403.51534918121115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459.93367791670573</v>
      </c>
      <c r="AC21">
        <f t="shared" si="2"/>
        <v>314.05219222032974</v>
      </c>
      <c r="AE21">
        <f t="shared" si="3"/>
        <v>1585.1619056764546</v>
      </c>
      <c r="AF21">
        <f t="shared" si="4"/>
        <v>-79.258095283822726</v>
      </c>
      <c r="AG21">
        <f t="shared" si="4"/>
        <v>-38.914528636591569</v>
      </c>
      <c r="AH21">
        <f t="shared" si="5"/>
        <v>-2064.7194752729397</v>
      </c>
      <c r="AI21">
        <f t="shared" si="6"/>
        <v>-597.73019351689936</v>
      </c>
      <c r="AJ21">
        <f t="shared" si="7"/>
        <v>145.88148569637599</v>
      </c>
      <c r="AK21">
        <f t="shared" si="24"/>
        <v>168.22064554960667</v>
      </c>
      <c r="AL21">
        <f t="shared" si="8"/>
        <v>-283.6280622709167</v>
      </c>
      <c r="AN21">
        <f t="shared" si="9"/>
        <v>361.59151514031419</v>
      </c>
      <c r="AO21">
        <f t="shared" si="9"/>
        <v>-18.079575757015707</v>
      </c>
      <c r="AP21">
        <f t="shared" si="9"/>
        <v>-8.8767988432522529</v>
      </c>
      <c r="AQ21">
        <f t="shared" si="9"/>
        <v>-470.98346278076735</v>
      </c>
      <c r="AR21">
        <f t="shared" si="9"/>
        <v>-136.34832224072113</v>
      </c>
      <c r="AS21">
        <f t="shared" si="9"/>
        <v>33.277047129997904</v>
      </c>
      <c r="AT21">
        <f t="shared" si="9"/>
        <v>38.372836165405161</v>
      </c>
      <c r="AU21">
        <f t="shared" si="9"/>
        <v>-64.698438945318074</v>
      </c>
      <c r="AW21">
        <v>18</v>
      </c>
      <c r="AX21">
        <f>(R21*SUMPRODUCT(K22:$K$23, X22:$X$23)-$AZ$3*SUMPRODUCT(K21:$K$22, W22:$W$23))/Z21</f>
        <v>403.51534918121115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2036.7224802845449</v>
      </c>
      <c r="P22">
        <f t="shared" si="22"/>
        <v>101.83612401422725</v>
      </c>
      <c r="Q22" s="4">
        <f t="shared" si="23"/>
        <v>50</v>
      </c>
      <c r="R22">
        <f t="shared" si="0"/>
        <v>500000</v>
      </c>
      <c r="S22">
        <f t="shared" si="1"/>
        <v>209.08733324426831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314.05219222032974</v>
      </c>
      <c r="AC22">
        <f t="shared" si="2"/>
        <v>160.21032725476135</v>
      </c>
      <c r="AE22">
        <f t="shared" si="3"/>
        <v>1560.6109180813376</v>
      </c>
      <c r="AF22">
        <f t="shared" si="4"/>
        <v>-78.030545904066884</v>
      </c>
      <c r="AG22">
        <f t="shared" si="4"/>
        <v>-38.311820417068034</v>
      </c>
      <c r="AH22">
        <f t="shared" si="5"/>
        <v>-2135.629331576145</v>
      </c>
      <c r="AI22">
        <f t="shared" si="6"/>
        <v>-691.36077981594235</v>
      </c>
      <c r="AJ22">
        <f t="shared" si="7"/>
        <v>153.84186496556839</v>
      </c>
      <c r="AK22">
        <f t="shared" si="24"/>
        <v>153.74144180063146</v>
      </c>
      <c r="AL22">
        <f t="shared" si="8"/>
        <v>-383.77747304974241</v>
      </c>
      <c r="AN22">
        <f t="shared" si="9"/>
        <v>327.92959449379771</v>
      </c>
      <c r="AO22">
        <f t="shared" si="9"/>
        <v>-16.396479724689886</v>
      </c>
      <c r="AP22">
        <f t="shared" si="9"/>
        <v>-8.0504240923383819</v>
      </c>
      <c r="AQ22">
        <f t="shared" si="9"/>
        <v>-448.75763239811238</v>
      </c>
      <c r="AR22">
        <f t="shared" si="9"/>
        <v>-145.27494172134291</v>
      </c>
      <c r="AS22">
        <f t="shared" si="9"/>
        <v>32.326635556511633</v>
      </c>
      <c r="AT22">
        <f t="shared" si="9"/>
        <v>32.305533738387716</v>
      </c>
      <c r="AU22">
        <f t="shared" si="9"/>
        <v>-80.642772426443528</v>
      </c>
      <c r="AW22">
        <v>19</v>
      </c>
      <c r="AX22">
        <f>(R22*SUMPRODUCT(K23:$K$23, X23:$X$23)-$AZ$3*SUMPRODUCT(K22:$K$22, W23:$W$23))/Z22</f>
        <v>209.08733324426831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2036.7224802845449</v>
      </c>
      <c r="P23">
        <f t="shared" si="22"/>
        <v>101.83612401422725</v>
      </c>
      <c r="Q23" s="4">
        <f t="shared" si="23"/>
        <v>50</v>
      </c>
      <c r="R23">
        <f t="shared" si="0"/>
        <v>500000</v>
      </c>
      <c r="S23">
        <f t="shared" si="1"/>
        <v>212.43682465866141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160.21032725476135</v>
      </c>
      <c r="AC23">
        <f t="shared" si="2"/>
        <v>160.21032725476135</v>
      </c>
      <c r="AE23">
        <f t="shared" si="3"/>
        <v>1536.0047657359491</v>
      </c>
      <c r="AF23">
        <f t="shared" si="4"/>
        <v>-76.800238286797466</v>
      </c>
      <c r="AG23">
        <f t="shared" si="4"/>
        <v>-37.707757944552128</v>
      </c>
      <c r="AH23">
        <f t="shared" si="5"/>
        <v>-2209.4426834523142</v>
      </c>
      <c r="AI23">
        <f t="shared" si="6"/>
        <v>-787.94591394771464</v>
      </c>
      <c r="AJ23">
        <f t="shared" si="7"/>
        <v>0</v>
      </c>
      <c r="AK23">
        <f t="shared" si="24"/>
        <v>138.57656794672326</v>
      </c>
      <c r="AL23">
        <f t="shared" si="8"/>
        <v>-649.36934600099141</v>
      </c>
      <c r="AN23">
        <f t="shared" si="9"/>
        <v>297.31710893189404</v>
      </c>
      <c r="AO23">
        <f t="shared" si="9"/>
        <v>-14.865855446594702</v>
      </c>
      <c r="AP23">
        <f t="shared" si="9"/>
        <v>-7.2989106716776826</v>
      </c>
      <c r="AQ23">
        <f t="shared" si="9"/>
        <v>-427.6712713713643</v>
      </c>
      <c r="AR23">
        <f t="shared" si="9"/>
        <v>-152.51892855774267</v>
      </c>
      <c r="AS23">
        <f t="shared" si="9"/>
        <v>0</v>
      </c>
      <c r="AT23">
        <f t="shared" si="9"/>
        <v>26.823604631124386</v>
      </c>
      <c r="AU23">
        <f t="shared" si="9"/>
        <v>-125.69532392661827</v>
      </c>
      <c r="AW23">
        <v>20</v>
      </c>
      <c r="AX23">
        <f>(R23*SUMPRODUCT(K$23:$K24, X$23:$X24)-$AZ$3*SUMPRODUCT(K$22:$K23, W$23:$W24))/Z23</f>
        <v>212.43682465866141</v>
      </c>
    </row>
    <row r="25" spans="5:50" x14ac:dyDescent="0.25">
      <c r="AN25" s="8">
        <f t="shared" ref="AN25:AU25" si="25">SUM(AN3:AN23)</f>
        <v>17484.408593652101</v>
      </c>
      <c r="AO25" s="8">
        <f t="shared" si="25"/>
        <v>-2401.7622898960144</v>
      </c>
      <c r="AP25" s="8">
        <f t="shared" si="25"/>
        <v>-779.2290374093925</v>
      </c>
      <c r="AQ25" s="8">
        <f t="shared" si="25"/>
        <v>-15528.201044503963</v>
      </c>
      <c r="AR25" s="8">
        <f t="shared" si="25"/>
        <v>-1224.7837781572675</v>
      </c>
      <c r="AS25" s="8">
        <f t="shared" si="25"/>
        <v>-613.72681703538501</v>
      </c>
      <c r="AT25" s="8">
        <f t="shared" si="25"/>
        <v>1838.5105951926523</v>
      </c>
      <c r="AU25" s="9">
        <f t="shared" si="25"/>
        <v>-7.2475359047530219E-13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E7F3-A9AA-41B1-AC39-9D979CF219D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3028.6349074520685</v>
      </c>
      <c r="K3">
        <v>1</v>
      </c>
      <c r="L3" s="2">
        <v>0</v>
      </c>
      <c r="O3">
        <f>$C$3</f>
        <v>3028.6349074520685</v>
      </c>
      <c r="P3">
        <f>O3*B5</f>
        <v>2422.9079259616551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3028.6349074520685</v>
      </c>
      <c r="AF3">
        <f t="shared" ref="AF3:AG23" si="4">-$Z3*P3</f>
        <v>-2422.9079259616551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205.72698149041344</v>
      </c>
      <c r="AJ3">
        <f t="shared" ref="AJ3:AJ23" si="7">AB3-AC3</f>
        <v>0</v>
      </c>
      <c r="AL3">
        <f t="shared" ref="AL3:AL23" si="8">SUM(AI3:AK3)</f>
        <v>205.72698149041344</v>
      </c>
      <c r="AN3">
        <f t="shared" ref="AN3:AU23" si="9">AE3*$K3</f>
        <v>3028.6349074520685</v>
      </c>
      <c r="AO3">
        <f t="shared" si="9"/>
        <v>-2422.9079259616551</v>
      </c>
      <c r="AP3">
        <f t="shared" si="9"/>
        <v>-400</v>
      </c>
      <c r="AQ3">
        <f t="shared" si="9"/>
        <v>0</v>
      </c>
      <c r="AR3">
        <f t="shared" si="9"/>
        <v>205.72698149041344</v>
      </c>
      <c r="AS3">
        <f t="shared" si="9"/>
        <v>0</v>
      </c>
      <c r="AT3">
        <f t="shared" si="9"/>
        <v>0</v>
      </c>
      <c r="AU3">
        <f t="shared" si="9"/>
        <v>205.72698149041344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2499.4824020366609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735.49053760036657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725.30252267352625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-725.30252267352625</v>
      </c>
      <c r="AK4">
        <f>H4*SUM(AB4, AE4:AF4)</f>
        <v>0</v>
      </c>
      <c r="AL4">
        <f t="shared" si="8"/>
        <v>-2651.3025226735263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-1774.1798793631376</v>
      </c>
      <c r="AR4">
        <f t="shared" si="9"/>
        <v>-1774.1798793631376</v>
      </c>
      <c r="AS4">
        <f t="shared" si="9"/>
        <v>-668.1293573098111</v>
      </c>
      <c r="AT4">
        <f t="shared" si="9"/>
        <v>0</v>
      </c>
      <c r="AU4">
        <f t="shared" si="9"/>
        <v>-2442.3092366729488</v>
      </c>
      <c r="AW4">
        <v>1</v>
      </c>
      <c r="AX4">
        <f>(R4*SUMPRODUCT(K5:$K$23, X5:$X$23)-$AZ$3*SUMPRODUCT(K4:$K$22, W5:$W$23))/Z4</f>
        <v>735.49053760036657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3028.6349074520685</v>
      </c>
      <c r="P5">
        <f t="shared" ref="P5:P23" si="22">O5*$C$5</f>
        <v>151.43174537260344</v>
      </c>
      <c r="Q5" s="4">
        <f t="shared" ref="Q5:Q23" si="23">$C$8</f>
        <v>50</v>
      </c>
      <c r="R5">
        <f t="shared" si="0"/>
        <v>500000</v>
      </c>
      <c r="S5">
        <f t="shared" si="1"/>
        <v>1357.7198954470132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725.30252267352625</v>
      </c>
      <c r="AC5">
        <f t="shared" si="2"/>
        <v>1320.1612862591101</v>
      </c>
      <c r="AE5">
        <f t="shared" si="3"/>
        <v>2944.8537717087625</v>
      </c>
      <c r="AF5">
        <f t="shared" si="4"/>
        <v>-147.24268858543815</v>
      </c>
      <c r="AG5">
        <f t="shared" si="4"/>
        <v>-48.616849862999999</v>
      </c>
      <c r="AH5">
        <f t="shared" si="5"/>
        <v>-1974.7613699999999</v>
      </c>
      <c r="AI5">
        <f t="shared" si="6"/>
        <v>774.23286326032462</v>
      </c>
      <c r="AJ5">
        <f t="shared" si="7"/>
        <v>-594.8587635855838</v>
      </c>
      <c r="AK5">
        <f>H5*SUM(AB5, AE5:AF5)</f>
        <v>301.46276307524818</v>
      </c>
      <c r="AL5">
        <f t="shared" si="8"/>
        <v>480.836862749989</v>
      </c>
      <c r="AN5">
        <f t="shared" si="9"/>
        <v>2498.8861404406462</v>
      </c>
      <c r="AO5">
        <f t="shared" si="9"/>
        <v>-124.94430702203232</v>
      </c>
      <c r="AP5">
        <f t="shared" si="9"/>
        <v>-41.254331023723651</v>
      </c>
      <c r="AQ5">
        <f t="shared" si="9"/>
        <v>-1675.704194747572</v>
      </c>
      <c r="AR5">
        <f t="shared" si="9"/>
        <v>656.98330764731816</v>
      </c>
      <c r="AS5">
        <f t="shared" si="9"/>
        <v>-504.77355925932312</v>
      </c>
      <c r="AT5">
        <f t="shared" si="9"/>
        <v>255.80934705310085</v>
      </c>
      <c r="AU5">
        <f t="shared" si="9"/>
        <v>408.01909544109583</v>
      </c>
      <c r="AW5">
        <v>2</v>
      </c>
      <c r="AX5">
        <f>(R5*SUMPRODUCT(K6:$K$23, X6:$X$23)-$AZ$3*SUMPRODUCT(K5:$K$22, W6:$W$23))/Z5</f>
        <v>1357.7198954470132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3028.6349074520685</v>
      </c>
      <c r="P6">
        <f t="shared" si="22"/>
        <v>151.43174537260344</v>
      </c>
      <c r="Q6" s="4">
        <f t="shared" si="23"/>
        <v>50</v>
      </c>
      <c r="R6">
        <f t="shared" si="0"/>
        <v>500000</v>
      </c>
      <c r="S6">
        <f t="shared" si="1"/>
        <v>1877.8398759833467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1320.1612862591101</v>
      </c>
      <c r="AC6">
        <f t="shared" si="2"/>
        <v>1800.0312352572946</v>
      </c>
      <c r="AE6">
        <f t="shared" si="3"/>
        <v>2903.1428628862795</v>
      </c>
      <c r="AF6">
        <f t="shared" si="4"/>
        <v>-145.15714314431398</v>
      </c>
      <c r="AG6">
        <f t="shared" si="4"/>
        <v>-47.928240801540468</v>
      </c>
      <c r="AH6">
        <f t="shared" si="5"/>
        <v>-2024.4056282953202</v>
      </c>
      <c r="AI6">
        <f t="shared" si="6"/>
        <v>685.65185064510479</v>
      </c>
      <c r="AJ6">
        <f t="shared" si="7"/>
        <v>-479.86994899818455</v>
      </c>
      <c r="AK6">
        <f>H6*SUM(AB6, AE6:AF6)</f>
        <v>348.97519559752408</v>
      </c>
      <c r="AL6">
        <f t="shared" si="8"/>
        <v>554.75709724444437</v>
      </c>
      <c r="AN6">
        <f t="shared" si="9"/>
        <v>2269.3031113067073</v>
      </c>
      <c r="AO6">
        <f t="shared" si="9"/>
        <v>-113.46515556533538</v>
      </c>
      <c r="AP6">
        <f t="shared" si="9"/>
        <v>-37.46412460813621</v>
      </c>
      <c r="AQ6">
        <f t="shared" si="9"/>
        <v>-1582.4195390336647</v>
      </c>
      <c r="AR6">
        <f t="shared" si="9"/>
        <v>535.95429209957115</v>
      </c>
      <c r="AS6">
        <f t="shared" si="9"/>
        <v>-375.10050993547259</v>
      </c>
      <c r="AT6">
        <f t="shared" si="9"/>
        <v>272.78385341016173</v>
      </c>
      <c r="AU6">
        <f t="shared" si="9"/>
        <v>433.63763557426029</v>
      </c>
      <c r="AW6">
        <v>3</v>
      </c>
      <c r="AX6">
        <f>(R6*SUMPRODUCT(K7:$K$23, X7:$X$23)-$AZ$3*SUMPRODUCT(K6:$K$22, W7:$W$23))/Z6</f>
        <v>1877.8398759833467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3028.6349074520685</v>
      </c>
      <c r="P7">
        <f t="shared" si="22"/>
        <v>151.43174537260344</v>
      </c>
      <c r="Q7" s="4">
        <f t="shared" si="23"/>
        <v>50</v>
      </c>
      <c r="R7">
        <f t="shared" si="0"/>
        <v>500000</v>
      </c>
      <c r="S7">
        <f t="shared" si="1"/>
        <v>2303.9214687032209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1800.0312352572946</v>
      </c>
      <c r="AC7">
        <f t="shared" si="2"/>
        <v>2176.7998125240811</v>
      </c>
      <c r="AE7">
        <f t="shared" si="3"/>
        <v>2861.5263099468048</v>
      </c>
      <c r="AF7">
        <f t="shared" si="4"/>
        <v>-143.07631549734023</v>
      </c>
      <c r="AG7">
        <f t="shared" si="4"/>
        <v>-47.241189469650386</v>
      </c>
      <c r="AH7">
        <f t="shared" si="5"/>
        <v>-2077.6892387467797</v>
      </c>
      <c r="AI7">
        <f t="shared" si="6"/>
        <v>593.51956623303477</v>
      </c>
      <c r="AJ7">
        <f t="shared" si="7"/>
        <v>-376.76857726678645</v>
      </c>
      <c r="AK7">
        <f>H7*SUM(AB7, AE7:AF7)</f>
        <v>386.65547578846684</v>
      </c>
      <c r="AL7">
        <f t="shared" si="8"/>
        <v>603.40646475471522</v>
      </c>
      <c r="AN7">
        <f t="shared" si="9"/>
        <v>2060.4553647350208</v>
      </c>
      <c r="AO7">
        <f t="shared" si="9"/>
        <v>-103.02276823675103</v>
      </c>
      <c r="AP7">
        <f t="shared" si="9"/>
        <v>-34.016238795656648</v>
      </c>
      <c r="AQ7">
        <f t="shared" si="9"/>
        <v>-1496.0498260481156</v>
      </c>
      <c r="AR7">
        <f t="shared" si="9"/>
        <v>427.36653165449763</v>
      </c>
      <c r="AS7">
        <f t="shared" si="9"/>
        <v>-271.29397119097706</v>
      </c>
      <c r="AT7">
        <f t="shared" si="9"/>
        <v>278.41307858089505</v>
      </c>
      <c r="AU7">
        <f t="shared" si="9"/>
        <v>434.48563904441568</v>
      </c>
      <c r="AW7">
        <v>4</v>
      </c>
      <c r="AX7">
        <f>(R7*SUMPRODUCT(K8:$K$23, X8:$X$23)-$AZ$3*SUMPRODUCT(K7:$K$22, W8:$W$23))/Z7</f>
        <v>2303.9214687032209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3028.6349074520685</v>
      </c>
      <c r="P8">
        <f t="shared" si="22"/>
        <v>151.43174537260344</v>
      </c>
      <c r="Q8" s="4">
        <f t="shared" si="23"/>
        <v>50</v>
      </c>
      <c r="R8">
        <f t="shared" si="0"/>
        <v>500000</v>
      </c>
      <c r="S8">
        <f t="shared" si="1"/>
        <v>2642.3472172617844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2176.7998125240811</v>
      </c>
      <c r="AC8">
        <f t="shared" si="2"/>
        <v>2460.2975751448848</v>
      </c>
      <c r="AE8">
        <f t="shared" si="3"/>
        <v>2819.9712248737569</v>
      </c>
      <c r="AF8">
        <f t="shared" si="4"/>
        <v>-140.99856124368787</v>
      </c>
      <c r="AG8">
        <f t="shared" si="4"/>
        <v>-46.555152916172119</v>
      </c>
      <c r="AH8">
        <f t="shared" si="5"/>
        <v>-2136.2465878175904</v>
      </c>
      <c r="AI8">
        <f t="shared" si="6"/>
        <v>496.17092289630637</v>
      </c>
      <c r="AJ8">
        <f t="shared" si="7"/>
        <v>-283.49776262080377</v>
      </c>
      <c r="AK8">
        <f t="shared" ref="AK8:AK23" si="24">H8*SUM(AB8:AB8, AE8:AF8)</f>
        <v>415.518162329463</v>
      </c>
      <c r="AL8">
        <f t="shared" si="8"/>
        <v>628.19132260496553</v>
      </c>
      <c r="AN8">
        <f t="shared" si="9"/>
        <v>1870.4732914337683</v>
      </c>
      <c r="AO8">
        <f t="shared" si="9"/>
        <v>-93.523664571688428</v>
      </c>
      <c r="AP8">
        <f t="shared" si="9"/>
        <v>-30.879808042088523</v>
      </c>
      <c r="AQ8">
        <f t="shared" si="9"/>
        <v>-1416.9620424436091</v>
      </c>
      <c r="AR8">
        <f t="shared" si="9"/>
        <v>329.10777637638205</v>
      </c>
      <c r="AS8">
        <f t="shared" si="9"/>
        <v>-188.04269649495555</v>
      </c>
      <c r="AT8">
        <f t="shared" si="9"/>
        <v>275.61118988995906</v>
      </c>
      <c r="AU8">
        <f t="shared" si="9"/>
        <v>416.67626977138553</v>
      </c>
      <c r="AW8">
        <v>5</v>
      </c>
      <c r="AX8">
        <f>(R8*SUMPRODUCT(K9:$K$23, X9:$X$23)-$AZ$3*SUMPRODUCT(K8:$K$22, W9:$W$23))/Z8</f>
        <v>2642.3472172617844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3028.6349074520685</v>
      </c>
      <c r="P9">
        <f t="shared" si="22"/>
        <v>151.43174537260344</v>
      </c>
      <c r="Q9" s="4">
        <f t="shared" si="23"/>
        <v>50</v>
      </c>
      <c r="R9">
        <f t="shared" si="0"/>
        <v>500000</v>
      </c>
      <c r="S9">
        <f t="shared" si="1"/>
        <v>2892.6681526744424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2460.2975751448848</v>
      </c>
      <c r="AC9">
        <f t="shared" si="2"/>
        <v>2653.6530043723542</v>
      </c>
      <c r="AE9">
        <f t="shared" si="3"/>
        <v>2778.3851092205437</v>
      </c>
      <c r="AF9">
        <f t="shared" si="4"/>
        <v>-138.91925546102721</v>
      </c>
      <c r="AG9">
        <f t="shared" si="4"/>
        <v>-45.868604076117329</v>
      </c>
      <c r="AH9">
        <f t="shared" si="5"/>
        <v>-2209.9731089306911</v>
      </c>
      <c r="AI9">
        <f t="shared" si="6"/>
        <v>383.62414075270817</v>
      </c>
      <c r="AJ9">
        <f t="shared" si="7"/>
        <v>-193.35542922746936</v>
      </c>
      <c r="AK9">
        <f t="shared" si="24"/>
        <v>436.39695613820749</v>
      </c>
      <c r="AL9">
        <f t="shared" si="8"/>
        <v>626.66566766344636</v>
      </c>
      <c r="AN9">
        <f t="shared" si="9"/>
        <v>1697.6206293133891</v>
      </c>
      <c r="AO9">
        <f t="shared" si="9"/>
        <v>-84.881031465669466</v>
      </c>
      <c r="AP9">
        <f t="shared" si="9"/>
        <v>-28.026168243922875</v>
      </c>
      <c r="AQ9">
        <f t="shared" si="9"/>
        <v>-1350.3153063619386</v>
      </c>
      <c r="AR9">
        <f t="shared" si="9"/>
        <v>234.3981232418582</v>
      </c>
      <c r="AS9">
        <f t="shared" si="9"/>
        <v>-118.14206905909585</v>
      </c>
      <c r="AT9">
        <f t="shared" si="9"/>
        <v>266.64283250410443</v>
      </c>
      <c r="AU9">
        <f t="shared" si="9"/>
        <v>382.89888668686677</v>
      </c>
      <c r="AW9">
        <v>6</v>
      </c>
      <c r="AX9">
        <f>(R9*SUMPRODUCT(K10:$K$23, X10:$X$23)-$AZ$3*SUMPRODUCT(K9:$K$22, W10:$W$23))/Z9</f>
        <v>2892.6681526744424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3028.6349074520685</v>
      </c>
      <c r="P10">
        <f t="shared" si="22"/>
        <v>151.43174537260344</v>
      </c>
      <c r="Q10" s="4">
        <f t="shared" si="23"/>
        <v>50</v>
      </c>
      <c r="R10">
        <f t="shared" si="0"/>
        <v>500000</v>
      </c>
      <c r="S10">
        <f t="shared" si="1"/>
        <v>3062.3149486488987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2653.6530043723542</v>
      </c>
      <c r="AC10">
        <f t="shared" si="2"/>
        <v>2767.1795258073562</v>
      </c>
      <c r="AE10">
        <f t="shared" si="3"/>
        <v>2736.7454515886552</v>
      </c>
      <c r="AF10">
        <f t="shared" si="4"/>
        <v>-136.83727257943278</v>
      </c>
      <c r="AG10">
        <f t="shared" si="4"/>
        <v>-45.18117130682856</v>
      </c>
      <c r="AH10">
        <f t="shared" si="5"/>
        <v>-2287.4672852759713</v>
      </c>
      <c r="AI10">
        <f t="shared" si="6"/>
        <v>267.25972242642229</v>
      </c>
      <c r="AJ10">
        <f t="shared" si="7"/>
        <v>-113.526521435002</v>
      </c>
      <c r="AK10">
        <f t="shared" si="24"/>
        <v>449.55773758432832</v>
      </c>
      <c r="AL10">
        <f t="shared" si="8"/>
        <v>603.29093857574867</v>
      </c>
      <c r="AN10">
        <f t="shared" si="9"/>
        <v>1540.366174645136</v>
      </c>
      <c r="AO10">
        <f t="shared" si="9"/>
        <v>-77.018308732256799</v>
      </c>
      <c r="AP10">
        <f t="shared" si="9"/>
        <v>-25.43004062416054</v>
      </c>
      <c r="AQ10">
        <f t="shared" si="9"/>
        <v>-1287.4917650090772</v>
      </c>
      <c r="AR10">
        <f t="shared" si="9"/>
        <v>150.42606027964121</v>
      </c>
      <c r="AS10">
        <f t="shared" si="9"/>
        <v>-63.897946168903374</v>
      </c>
      <c r="AT10">
        <f t="shared" si="9"/>
        <v>253.03176520231847</v>
      </c>
      <c r="AU10">
        <f t="shared" si="9"/>
        <v>339.55987931305634</v>
      </c>
      <c r="AW10">
        <v>7</v>
      </c>
      <c r="AX10">
        <f>(R10*SUMPRODUCT(K11:$K$23, X11:$X$23)-$AZ$3*SUMPRODUCT(K10:$K$22, W11:$W$23))/Z10</f>
        <v>3062.3149486488987</v>
      </c>
    </row>
    <row r="11" spans="1:52" x14ac:dyDescent="0.25">
      <c r="A11" t="s">
        <v>33</v>
      </c>
      <c r="C11" s="7">
        <f>AU25</f>
        <v>9.6633812063373625E-13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3028.6349074520685</v>
      </c>
      <c r="P11">
        <f t="shared" si="22"/>
        <v>151.43174537260344</v>
      </c>
      <c r="Q11" s="4">
        <f t="shared" si="23"/>
        <v>50</v>
      </c>
      <c r="R11">
        <f t="shared" si="0"/>
        <v>500000</v>
      </c>
      <c r="S11">
        <f t="shared" si="1"/>
        <v>3162.7660299595268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2767.1795258073562</v>
      </c>
      <c r="AC11">
        <f t="shared" si="2"/>
        <v>2814.4371952873698</v>
      </c>
      <c r="AE11">
        <f t="shared" si="3"/>
        <v>2695.0785020882186</v>
      </c>
      <c r="AF11">
        <f t="shared" si="4"/>
        <v>-134.75392510441094</v>
      </c>
      <c r="AG11">
        <f t="shared" si="4"/>
        <v>-44.493287973682101</v>
      </c>
      <c r="AH11">
        <f t="shared" si="5"/>
        <v>-2360.7162007817919</v>
      </c>
      <c r="AI11">
        <f t="shared" si="6"/>
        <v>155.11508822833366</v>
      </c>
      <c r="AJ11">
        <f t="shared" si="7"/>
        <v>-47.257669480013647</v>
      </c>
      <c r="AK11">
        <f t="shared" si="24"/>
        <v>455.88518108404554</v>
      </c>
      <c r="AL11">
        <f t="shared" si="8"/>
        <v>563.74259983236561</v>
      </c>
      <c r="AN11">
        <f t="shared" si="9"/>
        <v>1397.3408485445132</v>
      </c>
      <c r="AO11">
        <f t="shared" si="9"/>
        <v>-69.867042427225655</v>
      </c>
      <c r="AP11">
        <f t="shared" si="9"/>
        <v>-23.068822939112007</v>
      </c>
      <c r="AQ11">
        <f t="shared" si="9"/>
        <v>-1223.9811109833231</v>
      </c>
      <c r="AR11">
        <f t="shared" si="9"/>
        <v>80.423872194852265</v>
      </c>
      <c r="AS11">
        <f t="shared" si="9"/>
        <v>-24.502095920498299</v>
      </c>
      <c r="AT11">
        <f t="shared" si="9"/>
        <v>236.36676456038802</v>
      </c>
      <c r="AU11">
        <f t="shared" si="9"/>
        <v>292.28854083474204</v>
      </c>
      <c r="AW11">
        <v>8</v>
      </c>
      <c r="AX11">
        <f>(R11*SUMPRODUCT(K12:$K$23, X12:$X$23)-$AZ$3*SUMPRODUCT(K11:$K$22, W12:$W$23))/Z11</f>
        <v>3162.7660299595268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3028.6349074520685</v>
      </c>
      <c r="P12">
        <f t="shared" si="22"/>
        <v>151.43174537260344</v>
      </c>
      <c r="Q12" s="4">
        <f t="shared" si="23"/>
        <v>50</v>
      </c>
      <c r="R12">
        <f t="shared" si="0"/>
        <v>500000</v>
      </c>
      <c r="S12">
        <f t="shared" si="1"/>
        <v>3197.6613493906752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2814.4371952873698</v>
      </c>
      <c r="AC12">
        <f t="shared" si="2"/>
        <v>2801.4184062363538</v>
      </c>
      <c r="AE12">
        <f t="shared" si="3"/>
        <v>2653.3371262478763</v>
      </c>
      <c r="AF12">
        <f t="shared" si="4"/>
        <v>-132.66685631239383</v>
      </c>
      <c r="AG12">
        <f t="shared" si="4"/>
        <v>-43.804175929545714</v>
      </c>
      <c r="AH12">
        <f t="shared" si="5"/>
        <v>-2441.7916439956734</v>
      </c>
      <c r="AI12">
        <f t="shared" si="6"/>
        <v>35.074450010263263</v>
      </c>
      <c r="AJ12">
        <f t="shared" si="7"/>
        <v>13.018789051016029</v>
      </c>
      <c r="AK12">
        <f t="shared" si="24"/>
        <v>456.53581601404994</v>
      </c>
      <c r="AL12">
        <f t="shared" si="8"/>
        <v>504.62905507532923</v>
      </c>
      <c r="AN12">
        <f t="shared" si="9"/>
        <v>1267.2571082178388</v>
      </c>
      <c r="AO12">
        <f t="shared" si="9"/>
        <v>-63.362855410891953</v>
      </c>
      <c r="AP12">
        <f t="shared" si="9"/>
        <v>-20.921259031580625</v>
      </c>
      <c r="AQ12">
        <f t="shared" si="9"/>
        <v>-1166.2211284912166</v>
      </c>
      <c r="AR12">
        <f t="shared" si="9"/>
        <v>16.751865284149716</v>
      </c>
      <c r="AS12">
        <f t="shared" si="9"/>
        <v>6.2178879578031312</v>
      </c>
      <c r="AT12">
        <f t="shared" si="9"/>
        <v>218.04551418536477</v>
      </c>
      <c r="AU12">
        <f t="shared" si="9"/>
        <v>241.01526742731761</v>
      </c>
      <c r="AW12">
        <v>9</v>
      </c>
      <c r="AX12">
        <f>(R12*SUMPRODUCT(K13:$K$23, X13:$X$23)-$AZ$3*SUMPRODUCT(K12:$K$22, W13:$W$23))/Z12</f>
        <v>3197.6613493906752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3028.6349074520685</v>
      </c>
      <c r="P13">
        <f t="shared" si="22"/>
        <v>151.43174537260344</v>
      </c>
      <c r="Q13" s="4">
        <f t="shared" si="23"/>
        <v>50</v>
      </c>
      <c r="R13">
        <f t="shared" si="0"/>
        <v>500000</v>
      </c>
      <c r="S13">
        <f t="shared" si="1"/>
        <v>3172.8361487151337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2801.4184062363538</v>
      </c>
      <c r="AC13">
        <f t="shared" si="2"/>
        <v>2735.8424087490384</v>
      </c>
      <c r="AE13">
        <f t="shared" si="3"/>
        <v>2611.5019597783262</v>
      </c>
      <c r="AF13">
        <f t="shared" si="4"/>
        <v>-130.57509798891633</v>
      </c>
      <c r="AG13">
        <f t="shared" si="4"/>
        <v>-43.113515487664564</v>
      </c>
      <c r="AH13">
        <f t="shared" si="5"/>
        <v>-2526.1868258569016</v>
      </c>
      <c r="AI13">
        <f t="shared" si="6"/>
        <v>-88.373479555156337</v>
      </c>
      <c r="AJ13">
        <f t="shared" si="7"/>
        <v>65.575997487315362</v>
      </c>
      <c r="AK13">
        <f t="shared" si="24"/>
        <v>452.02084927550067</v>
      </c>
      <c r="AL13">
        <f t="shared" si="8"/>
        <v>429.22336720765969</v>
      </c>
      <c r="AN13">
        <f t="shared" si="9"/>
        <v>1148.9576604707643</v>
      </c>
      <c r="AO13">
        <f t="shared" si="9"/>
        <v>-57.447883023538218</v>
      </c>
      <c r="AP13">
        <f t="shared" si="9"/>
        <v>-18.968243046458177</v>
      </c>
      <c r="AQ13">
        <f t="shared" si="9"/>
        <v>-1111.4223730450444</v>
      </c>
      <c r="AR13">
        <f t="shared" si="9"/>
        <v>-38.880838644276643</v>
      </c>
      <c r="AS13">
        <f t="shared" si="9"/>
        <v>28.85084744966381</v>
      </c>
      <c r="AT13">
        <f t="shared" si="9"/>
        <v>198.87131063522989</v>
      </c>
      <c r="AU13">
        <f t="shared" si="9"/>
        <v>188.84131944061707</v>
      </c>
      <c r="AW13">
        <v>10</v>
      </c>
      <c r="AX13">
        <f>(R13*SUMPRODUCT(K14:$K$23, X14:$X$23)-$AZ$3*SUMPRODUCT(K13:$K$22, W14:$W$23))/Z13</f>
        <v>3172.8361487151337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3028.6349074520685</v>
      </c>
      <c r="P14">
        <f t="shared" si="22"/>
        <v>151.43174537260344</v>
      </c>
      <c r="Q14" s="4">
        <f t="shared" si="23"/>
        <v>50</v>
      </c>
      <c r="R14">
        <f t="shared" si="0"/>
        <v>500000</v>
      </c>
      <c r="S14">
        <f t="shared" si="1"/>
        <v>3090.5540255165056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2735.8424087490384</v>
      </c>
      <c r="AC14">
        <f t="shared" si="2"/>
        <v>2622.0468276089387</v>
      </c>
      <c r="AE14">
        <f t="shared" si="3"/>
        <v>2569.51423126901</v>
      </c>
      <c r="AF14">
        <f t="shared" si="4"/>
        <v>-128.47571156345052</v>
      </c>
      <c r="AG14">
        <f t="shared" si="4"/>
        <v>-42.420336385653897</v>
      </c>
      <c r="AH14">
        <f t="shared" si="5"/>
        <v>-2620.4394713402526</v>
      </c>
      <c r="AI14">
        <f t="shared" si="6"/>
        <v>-221.82128802034731</v>
      </c>
      <c r="AJ14">
        <f t="shared" si="7"/>
        <v>113.79558114009978</v>
      </c>
      <c r="AK14">
        <f t="shared" si="24"/>
        <v>442.9960548097169</v>
      </c>
      <c r="AL14">
        <f t="shared" si="8"/>
        <v>334.97034792946937</v>
      </c>
      <c r="AN14">
        <f t="shared" si="9"/>
        <v>1041.3724001777084</v>
      </c>
      <c r="AO14">
        <f t="shared" si="9"/>
        <v>-52.068620008885425</v>
      </c>
      <c r="AP14">
        <f t="shared" si="9"/>
        <v>-17.192108524130344</v>
      </c>
      <c r="AQ14">
        <f t="shared" si="9"/>
        <v>-1062.0113749836291</v>
      </c>
      <c r="AR14">
        <f t="shared" si="9"/>
        <v>-89.899703338936632</v>
      </c>
      <c r="AS14">
        <f t="shared" si="9"/>
        <v>46.119058621814808</v>
      </c>
      <c r="AT14">
        <f t="shared" si="9"/>
        <v>179.53738463577832</v>
      </c>
      <c r="AU14">
        <f t="shared" si="9"/>
        <v>135.75673991865651</v>
      </c>
      <c r="AW14">
        <v>11</v>
      </c>
      <c r="AX14">
        <f>(R14*SUMPRODUCT(K15:$K$23, X15:$X$23)-$AZ$3*SUMPRODUCT(K14:$K$22, W15:$W$23))/Z14</f>
        <v>3090.5540255165056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3028.6349074520685</v>
      </c>
      <c r="P15">
        <f t="shared" si="22"/>
        <v>151.43174537260344</v>
      </c>
      <c r="Q15" s="4">
        <f t="shared" si="23"/>
        <v>50</v>
      </c>
      <c r="R15">
        <f t="shared" si="0"/>
        <v>500000</v>
      </c>
      <c r="S15">
        <f t="shared" si="1"/>
        <v>2950.6552480387818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2622.0468276089387</v>
      </c>
      <c r="AC15">
        <f t="shared" si="2"/>
        <v>2462.2106082675064</v>
      </c>
      <c r="AE15">
        <f t="shared" si="3"/>
        <v>2527.2816953638726</v>
      </c>
      <c r="AF15">
        <f t="shared" si="4"/>
        <v>-126.36408476819365</v>
      </c>
      <c r="AG15">
        <f t="shared" si="4"/>
        <v>-41.723115736819288</v>
      </c>
      <c r="AH15">
        <f t="shared" si="5"/>
        <v>-2730.1728497806844</v>
      </c>
      <c r="AI15">
        <f t="shared" si="6"/>
        <v>-370.97835492182458</v>
      </c>
      <c r="AJ15">
        <f t="shared" si="7"/>
        <v>159.8362193414323</v>
      </c>
      <c r="AK15">
        <f t="shared" si="24"/>
        <v>429.8251129060456</v>
      </c>
      <c r="AL15">
        <f t="shared" si="8"/>
        <v>218.68297732565333</v>
      </c>
      <c r="AN15">
        <f t="shared" si="9"/>
        <v>943.5177062492287</v>
      </c>
      <c r="AO15">
        <f t="shared" si="9"/>
        <v>-47.175885312461439</v>
      </c>
      <c r="AP15">
        <f t="shared" si="9"/>
        <v>-15.576616777540078</v>
      </c>
      <c r="AQ15">
        <f t="shared" si="9"/>
        <v>-1019.2636735407958</v>
      </c>
      <c r="AR15">
        <f t="shared" si="9"/>
        <v>-138.49846938156864</v>
      </c>
      <c r="AS15">
        <f t="shared" si="9"/>
        <v>59.672138379043552</v>
      </c>
      <c r="AT15">
        <f t="shared" si="9"/>
        <v>160.46790722275935</v>
      </c>
      <c r="AU15">
        <f t="shared" si="9"/>
        <v>81.641576220234285</v>
      </c>
      <c r="AW15">
        <v>12</v>
      </c>
      <c r="AX15">
        <f>(R15*SUMPRODUCT(K16:$K$23, X16:$X$23)-$AZ$3*SUMPRODUCT(K15:$K$22, W16:$W$23))/Z15</f>
        <v>2950.6552480387818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3028.6349074520685</v>
      </c>
      <c r="P16">
        <f t="shared" si="22"/>
        <v>151.43174537260344</v>
      </c>
      <c r="Q16" s="4">
        <f t="shared" si="23"/>
        <v>50</v>
      </c>
      <c r="R16">
        <f t="shared" si="0"/>
        <v>500000</v>
      </c>
      <c r="S16">
        <f t="shared" si="1"/>
        <v>2757.4609484907792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2462.2106082675064</v>
      </c>
      <c r="AC16">
        <f t="shared" si="2"/>
        <v>2262.2944721972249</v>
      </c>
      <c r="AE16">
        <f t="shared" si="3"/>
        <v>2484.7728172478523</v>
      </c>
      <c r="AF16">
        <f t="shared" si="4"/>
        <v>-124.23864086239263</v>
      </c>
      <c r="AG16">
        <f t="shared" si="4"/>
        <v>-41.021332930125986</v>
      </c>
      <c r="AH16">
        <f t="shared" si="5"/>
        <v>-2845.5164932510752</v>
      </c>
      <c r="AI16">
        <f t="shared" si="6"/>
        <v>-526.00364979574124</v>
      </c>
      <c r="AJ16">
        <f t="shared" si="7"/>
        <v>199.91613607028148</v>
      </c>
      <c r="AK16">
        <f t="shared" si="24"/>
        <v>412.69191671232363</v>
      </c>
      <c r="AL16">
        <f t="shared" si="8"/>
        <v>86.604402986863875</v>
      </c>
      <c r="AN16">
        <f t="shared" si="9"/>
        <v>854.52437832784631</v>
      </c>
      <c r="AO16">
        <f t="shared" si="9"/>
        <v>-42.72621891639232</v>
      </c>
      <c r="AP16">
        <f t="shared" si="9"/>
        <v>-14.107418101555545</v>
      </c>
      <c r="AQ16">
        <f t="shared" si="9"/>
        <v>-978.58572644489118</v>
      </c>
      <c r="AR16">
        <f t="shared" si="9"/>
        <v>-180.89498513499262</v>
      </c>
      <c r="AS16">
        <f t="shared" si="9"/>
        <v>68.752044737183738</v>
      </c>
      <c r="AT16">
        <f t="shared" si="9"/>
        <v>141.92657820529789</v>
      </c>
      <c r="AU16">
        <f t="shared" si="9"/>
        <v>29.783637807489015</v>
      </c>
      <c r="AW16">
        <v>13</v>
      </c>
      <c r="AX16">
        <f>(R16*SUMPRODUCT(K17:$K$23, X17:$X$23)-$AZ$3*SUMPRODUCT(K16:$K$22, W17:$W$23))/Z16</f>
        <v>2757.4609484907792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3028.6349074520685</v>
      </c>
      <c r="P17">
        <f t="shared" si="22"/>
        <v>151.43174537260344</v>
      </c>
      <c r="Q17" s="4">
        <f t="shared" si="23"/>
        <v>50</v>
      </c>
      <c r="R17">
        <f t="shared" si="0"/>
        <v>500000</v>
      </c>
      <c r="S17">
        <f t="shared" si="1"/>
        <v>2515.640060601283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2262.2944721972249</v>
      </c>
      <c r="AC17">
        <f t="shared" si="2"/>
        <v>2028.3433954055324</v>
      </c>
      <c r="AE17">
        <f t="shared" si="3"/>
        <v>2441.9676359251234</v>
      </c>
      <c r="AF17">
        <f t="shared" si="4"/>
        <v>-122.09838179625618</v>
      </c>
      <c r="AG17">
        <f t="shared" si="4"/>
        <v>-40.314658427738706</v>
      </c>
      <c r="AH17">
        <f t="shared" si="5"/>
        <v>-2964.6117308602052</v>
      </c>
      <c r="AI17">
        <f t="shared" si="6"/>
        <v>-685.05713515907655</v>
      </c>
      <c r="AJ17">
        <f t="shared" si="7"/>
        <v>233.95107679169246</v>
      </c>
      <c r="AK17">
        <f t="shared" si="24"/>
        <v>392.10491438917637</v>
      </c>
      <c r="AL17">
        <f t="shared" si="8"/>
        <v>-59.001143978207722</v>
      </c>
      <c r="AN17">
        <f t="shared" si="9"/>
        <v>773.60459450169355</v>
      </c>
      <c r="AO17">
        <f t="shared" si="9"/>
        <v>-38.680229725084679</v>
      </c>
      <c r="AP17">
        <f t="shared" si="9"/>
        <v>-12.771506274959236</v>
      </c>
      <c r="AQ17">
        <f t="shared" si="9"/>
        <v>-939.17594245192333</v>
      </c>
      <c r="AR17">
        <f t="shared" si="9"/>
        <v>-217.02308395027362</v>
      </c>
      <c r="AS17">
        <f t="shared" si="9"/>
        <v>74.114670985844825</v>
      </c>
      <c r="AT17">
        <f t="shared" si="9"/>
        <v>124.21711034808366</v>
      </c>
      <c r="AU17">
        <f t="shared" si="9"/>
        <v>-18.691302616345144</v>
      </c>
      <c r="AW17">
        <v>14</v>
      </c>
      <c r="AX17">
        <f>(R17*SUMPRODUCT(K18:$K$23, X18:$X$23)-$AZ$3*SUMPRODUCT(K17:$K$22, W18:$W$23))/Z17</f>
        <v>2515.640060601283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3028.6349074520685</v>
      </c>
      <c r="P18">
        <f t="shared" si="22"/>
        <v>151.43174537260344</v>
      </c>
      <c r="Q18" s="4">
        <f t="shared" si="23"/>
        <v>50</v>
      </c>
      <c r="R18">
        <f t="shared" si="0"/>
        <v>500000</v>
      </c>
      <c r="S18">
        <f t="shared" si="1"/>
        <v>2225.3441826313683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2028.3433954055324</v>
      </c>
      <c r="AC18">
        <f t="shared" si="2"/>
        <v>1762.5461793812933</v>
      </c>
      <c r="AE18">
        <f t="shared" si="3"/>
        <v>2398.7789963161517</v>
      </c>
      <c r="AF18">
        <f t="shared" si="4"/>
        <v>-119.93894981580759</v>
      </c>
      <c r="AG18">
        <f t="shared" si="4"/>
        <v>-39.60165337878572</v>
      </c>
      <c r="AH18">
        <f t="shared" si="5"/>
        <v>-3098.5846467559968</v>
      </c>
      <c r="AI18">
        <f t="shared" si="6"/>
        <v>-859.3462536344382</v>
      </c>
      <c r="AJ18">
        <f t="shared" si="7"/>
        <v>265.79721602423911</v>
      </c>
      <c r="AK18">
        <f t="shared" si="24"/>
        <v>368.57430149076964</v>
      </c>
      <c r="AL18">
        <f t="shared" si="8"/>
        <v>-224.97473611942945</v>
      </c>
      <c r="AN18">
        <f t="shared" si="9"/>
        <v>700.02047182806541</v>
      </c>
      <c r="AO18">
        <f t="shared" si="9"/>
        <v>-35.001023591403275</v>
      </c>
      <c r="AP18">
        <f t="shared" si="9"/>
        <v>-11.556699523366767</v>
      </c>
      <c r="AQ18">
        <f t="shared" si="9"/>
        <v>-904.24031965946699</v>
      </c>
      <c r="AR18">
        <f t="shared" si="9"/>
        <v>-250.77757094617152</v>
      </c>
      <c r="AS18">
        <f t="shared" si="9"/>
        <v>77.565917017622368</v>
      </c>
      <c r="AT18">
        <f t="shared" si="9"/>
        <v>107.55870250218889</v>
      </c>
      <c r="AU18">
        <f t="shared" si="9"/>
        <v>-65.652951426360261</v>
      </c>
      <c r="AW18">
        <v>15</v>
      </c>
      <c r="AX18">
        <f>(R18*SUMPRODUCT(K19:$K$23, X19:$X$23)-$AZ$3*SUMPRODUCT(K18:$K$22, W19:$W$23))/Z18</f>
        <v>2225.3441826313683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3028.6349074520685</v>
      </c>
      <c r="P19">
        <f t="shared" si="22"/>
        <v>151.43174537260344</v>
      </c>
      <c r="Q19" s="4">
        <f t="shared" si="23"/>
        <v>50</v>
      </c>
      <c r="R19">
        <f t="shared" si="0"/>
        <v>500000</v>
      </c>
      <c r="S19">
        <f t="shared" si="1"/>
        <v>1886.5267623775546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1762.5461793812933</v>
      </c>
      <c r="AC19">
        <f t="shared" si="2"/>
        <v>1466.9928093630531</v>
      </c>
      <c r="AE19">
        <f t="shared" si="3"/>
        <v>2355.1140222462086</v>
      </c>
      <c r="AF19">
        <f t="shared" si="4"/>
        <v>-117.75570111231045</v>
      </c>
      <c r="AG19">
        <f t="shared" si="4"/>
        <v>-38.880784482331684</v>
      </c>
      <c r="AH19">
        <f t="shared" si="5"/>
        <v>-3248.5236266617926</v>
      </c>
      <c r="AI19">
        <f t="shared" si="6"/>
        <v>-1050.0460900102262</v>
      </c>
      <c r="AJ19">
        <f t="shared" si="7"/>
        <v>295.55337001824023</v>
      </c>
      <c r="AK19">
        <f t="shared" si="24"/>
        <v>342.27982791808603</v>
      </c>
      <c r="AL19">
        <f t="shared" si="8"/>
        <v>-412.21289207389992</v>
      </c>
      <c r="AN19">
        <f t="shared" si="9"/>
        <v>633.10217947715967</v>
      </c>
      <c r="AO19">
        <f t="shared" si="9"/>
        <v>-31.655108973857988</v>
      </c>
      <c r="AP19">
        <f t="shared" si="9"/>
        <v>-10.4519395507096</v>
      </c>
      <c r="AQ19">
        <f t="shared" si="9"/>
        <v>-873.2687117038538</v>
      </c>
      <c r="AR19">
        <f t="shared" si="9"/>
        <v>-282.2735807512617</v>
      </c>
      <c r="AS19">
        <f t="shared" si="9"/>
        <v>79.450710641986007</v>
      </c>
      <c r="AT19">
        <f t="shared" si="9"/>
        <v>92.011725546659477</v>
      </c>
      <c r="AU19">
        <f t="shared" si="9"/>
        <v>-110.81114456261625</v>
      </c>
      <c r="AW19">
        <v>16</v>
      </c>
      <c r="AX19">
        <f>(R19*SUMPRODUCT(K20:$K$23, X20:$X$23)-$AZ$3*SUMPRODUCT(K19:$K$22, W20:$W$23))/Z19</f>
        <v>1886.5267623775546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3028.6349074520685</v>
      </c>
      <c r="P20">
        <f t="shared" si="22"/>
        <v>151.43174537260344</v>
      </c>
      <c r="Q20" s="4">
        <f t="shared" si="23"/>
        <v>50</v>
      </c>
      <c r="R20">
        <f t="shared" si="0"/>
        <v>500000</v>
      </c>
      <c r="S20">
        <f t="shared" si="1"/>
        <v>1497.6332184118637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1466.9928093630531</v>
      </c>
      <c r="AC20">
        <f t="shared" si="2"/>
        <v>1142.6947488345954</v>
      </c>
      <c r="AE20">
        <f t="shared" si="3"/>
        <v>2310.8496541980912</v>
      </c>
      <c r="AF20">
        <f t="shared" si="4"/>
        <v>-115.54248270990458</v>
      </c>
      <c r="AG20">
        <f t="shared" si="4"/>
        <v>-38.15002013798626</v>
      </c>
      <c r="AH20">
        <f t="shared" si="5"/>
        <v>-3419.5649952210715</v>
      </c>
      <c r="AI20">
        <f t="shared" si="6"/>
        <v>-1262.4078438708711</v>
      </c>
      <c r="AJ20">
        <f t="shared" si="7"/>
        <v>324.29806052845765</v>
      </c>
      <c r="AK20">
        <f t="shared" si="24"/>
        <v>313.39033396140235</v>
      </c>
      <c r="AL20">
        <f t="shared" si="8"/>
        <v>-624.71944938101115</v>
      </c>
      <c r="AN20">
        <f t="shared" si="9"/>
        <v>572.23567300362072</v>
      </c>
      <c r="AO20">
        <f t="shared" si="9"/>
        <v>-28.611783650181039</v>
      </c>
      <c r="AP20">
        <f t="shared" si="9"/>
        <v>-9.447089043245418</v>
      </c>
      <c r="AQ20">
        <f t="shared" si="9"/>
        <v>-846.78684001144961</v>
      </c>
      <c r="AR20">
        <f t="shared" si="9"/>
        <v>-312.6100397012554</v>
      </c>
      <c r="AS20">
        <f t="shared" si="9"/>
        <v>80.305924958440841</v>
      </c>
      <c r="AT20">
        <f t="shared" si="9"/>
        <v>77.604844755451879</v>
      </c>
      <c r="AU20">
        <f t="shared" si="9"/>
        <v>-154.6992699873627</v>
      </c>
      <c r="AW20">
        <v>17</v>
      </c>
      <c r="AX20">
        <f>(R20*SUMPRODUCT(K21:$K$23, X21:$X$23)-$AZ$3*SUMPRODUCT(K20:$K$22, W21:$W$23))/Z20</f>
        <v>1497.6332184118637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3028.6349074520685</v>
      </c>
      <c r="P21">
        <f t="shared" si="22"/>
        <v>151.43174537260344</v>
      </c>
      <c r="Q21" s="4">
        <f t="shared" si="23"/>
        <v>50</v>
      </c>
      <c r="R21">
        <f t="shared" si="0"/>
        <v>500000</v>
      </c>
      <c r="S21">
        <f t="shared" si="1"/>
        <v>1056.1374762441583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1142.6947488345954</v>
      </c>
      <c r="AC21">
        <f t="shared" si="2"/>
        <v>790.1372983419601</v>
      </c>
      <c r="AE21">
        <f t="shared" si="3"/>
        <v>2265.8389246336205</v>
      </c>
      <c r="AF21">
        <f t="shared" si="4"/>
        <v>-113.29194623168105</v>
      </c>
      <c r="AG21">
        <f t="shared" si="4"/>
        <v>-37.406934045738559</v>
      </c>
      <c r="AH21">
        <f t="shared" si="5"/>
        <v>-3615.8589086783372</v>
      </c>
      <c r="AI21">
        <f t="shared" si="6"/>
        <v>-1500.7188643221361</v>
      </c>
      <c r="AJ21">
        <f t="shared" si="7"/>
        <v>352.55745049263533</v>
      </c>
      <c r="AK21">
        <f t="shared" si="24"/>
        <v>281.98042508308481</v>
      </c>
      <c r="AL21">
        <f t="shared" si="8"/>
        <v>-866.18098874641601</v>
      </c>
      <c r="AN21">
        <f t="shared" si="9"/>
        <v>516.86084991585642</v>
      </c>
      <c r="AO21">
        <f t="shared" si="9"/>
        <v>-25.84304249579283</v>
      </c>
      <c r="AP21">
        <f t="shared" si="9"/>
        <v>-8.5329012196897889</v>
      </c>
      <c r="AQ21">
        <f t="shared" si="9"/>
        <v>-824.81410677394092</v>
      </c>
      <c r="AR21">
        <f t="shared" si="9"/>
        <v>-342.32920057356705</v>
      </c>
      <c r="AS21">
        <f t="shared" si="9"/>
        <v>80.421931817265403</v>
      </c>
      <c r="AT21">
        <f t="shared" si="9"/>
        <v>64.322596184388601</v>
      </c>
      <c r="AU21">
        <f t="shared" si="9"/>
        <v>-197.58467257191305</v>
      </c>
      <c r="AW21">
        <v>18</v>
      </c>
      <c r="AX21">
        <f>(R21*SUMPRODUCT(K22:$K$23, X22:$X$23)-$AZ$3*SUMPRODUCT(K21:$K$22, W22:$W$23))/Z21</f>
        <v>1056.1374762441583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3028.6349074520685</v>
      </c>
      <c r="P22">
        <f t="shared" si="22"/>
        <v>151.43174537260344</v>
      </c>
      <c r="Q22" s="4">
        <f t="shared" si="23"/>
        <v>50</v>
      </c>
      <c r="R22">
        <f t="shared" si="0"/>
        <v>500000</v>
      </c>
      <c r="S22">
        <f t="shared" si="1"/>
        <v>559.13868330287278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790.1372983419601</v>
      </c>
      <c r="AC22">
        <f t="shared" si="2"/>
        <v>409.83615841674231</v>
      </c>
      <c r="AE22">
        <f t="shared" si="3"/>
        <v>2219.9216988259204</v>
      </c>
      <c r="AF22">
        <f t="shared" si="4"/>
        <v>-110.99608494129603</v>
      </c>
      <c r="AG22">
        <f t="shared" si="4"/>
        <v>-36.648882527301666</v>
      </c>
      <c r="AH22">
        <f t="shared" si="5"/>
        <v>-3839.8217797950629</v>
      </c>
      <c r="AI22">
        <f t="shared" si="6"/>
        <v>-1767.5450484377402</v>
      </c>
      <c r="AJ22">
        <f t="shared" si="7"/>
        <v>380.3011399252178</v>
      </c>
      <c r="AK22">
        <f t="shared" si="24"/>
        <v>248.07861152505333</v>
      </c>
      <c r="AL22">
        <f t="shared" si="8"/>
        <v>-1139.1652969874692</v>
      </c>
      <c r="AN22">
        <f t="shared" si="9"/>
        <v>466.46990231169531</v>
      </c>
      <c r="AO22">
        <f t="shared" si="9"/>
        <v>-23.32349511558477</v>
      </c>
      <c r="AP22">
        <f t="shared" si="9"/>
        <v>-7.700992634733371</v>
      </c>
      <c r="AQ22">
        <f t="shared" si="9"/>
        <v>-806.85786866385342</v>
      </c>
      <c r="AR22">
        <f t="shared" si="9"/>
        <v>-371.41245410247632</v>
      </c>
      <c r="AS22">
        <f t="shared" si="9"/>
        <v>79.912294061437436</v>
      </c>
      <c r="AT22">
        <f t="shared" si="9"/>
        <v>52.128507841026853</v>
      </c>
      <c r="AU22">
        <f t="shared" si="9"/>
        <v>-239.37165220001205</v>
      </c>
      <c r="AW22">
        <v>19</v>
      </c>
      <c r="AX22">
        <f>(R22*SUMPRODUCT(K23:$K$23, X23:$X$23)-$AZ$3*SUMPRODUCT(K22:$K$22, W23:$W$23))/Z22</f>
        <v>559.13868330287278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3028.6349074520685</v>
      </c>
      <c r="P23">
        <f t="shared" si="22"/>
        <v>151.43174537260344</v>
      </c>
      <c r="Q23" s="4">
        <f t="shared" si="23"/>
        <v>50</v>
      </c>
      <c r="R23">
        <f t="shared" si="0"/>
        <v>500000</v>
      </c>
      <c r="S23">
        <f t="shared" si="1"/>
        <v>571.25150011123128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409.83615841674231</v>
      </c>
      <c r="AC23">
        <f t="shared" si="2"/>
        <v>409.83615841674231</v>
      </c>
      <c r="AE23">
        <f t="shared" si="3"/>
        <v>2172.8504791240157</v>
      </c>
      <c r="AF23">
        <f t="shared" si="4"/>
        <v>-108.6425239562008</v>
      </c>
      <c r="AG23">
        <f t="shared" si="4"/>
        <v>-35.871779622192768</v>
      </c>
      <c r="AH23">
        <f t="shared" si="5"/>
        <v>-4106.1407983588797</v>
      </c>
      <c r="AI23">
        <f t="shared" si="6"/>
        <v>-2077.8046228132575</v>
      </c>
      <c r="AJ23">
        <f t="shared" si="7"/>
        <v>0</v>
      </c>
      <c r="AK23">
        <f t="shared" si="24"/>
        <v>211.70890288765776</v>
      </c>
      <c r="AL23">
        <f t="shared" si="8"/>
        <v>-1866.0957199255997</v>
      </c>
      <c r="AN23">
        <f t="shared" si="9"/>
        <v>420.58829308703446</v>
      </c>
      <c r="AO23">
        <f t="shared" si="9"/>
        <v>-21.029414654351726</v>
      </c>
      <c r="AP23">
        <f t="shared" si="9"/>
        <v>-6.9435291135977035</v>
      </c>
      <c r="AQ23">
        <f t="shared" si="9"/>
        <v>-794.80606979134245</v>
      </c>
      <c r="AR23">
        <f t="shared" si="9"/>
        <v>-402.19072047225734</v>
      </c>
      <c r="AS23">
        <f t="shared" si="9"/>
        <v>0</v>
      </c>
      <c r="AT23">
        <f t="shared" si="9"/>
        <v>40.979481539266381</v>
      </c>
      <c r="AU23">
        <f t="shared" si="9"/>
        <v>-361.21123893299097</v>
      </c>
      <c r="AW23">
        <v>20</v>
      </c>
      <c r="AX23">
        <f>(R23*SUMPRODUCT(K$23:$K24, X$23:$X24)-$AZ$3*SUMPRODUCT(K$22:$K23, W$23:$W24))/Z23</f>
        <v>571.25150011123128</v>
      </c>
    </row>
    <row r="25" spans="5:50" x14ac:dyDescent="0.25">
      <c r="AN25" s="8">
        <f t="shared" ref="AN25:AU25" si="25">SUM(AN3:AN23)</f>
        <v>25701.591685439762</v>
      </c>
      <c r="AO25" s="8">
        <f t="shared" si="25"/>
        <v>-3556.5557648610388</v>
      </c>
      <c r="AP25" s="8">
        <f t="shared" si="25"/>
        <v>-774.30983711836711</v>
      </c>
      <c r="AQ25" s="8">
        <f t="shared" si="25"/>
        <v>-23134.557799551847</v>
      </c>
      <c r="AR25" s="8">
        <f t="shared" si="25"/>
        <v>-1763.8317160914912</v>
      </c>
      <c r="AS25" s="8">
        <f t="shared" si="25"/>
        <v>-1532.498778710931</v>
      </c>
      <c r="AT25" s="8">
        <f t="shared" si="25"/>
        <v>3296.3304948024233</v>
      </c>
      <c r="AU25" s="9">
        <f t="shared" si="25"/>
        <v>9.6633812063373625E-13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1AB1-7D28-40BF-B8C4-EDF4E76DA58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3006.7738898199955</v>
      </c>
      <c r="K3">
        <v>1</v>
      </c>
      <c r="L3" s="2">
        <v>0</v>
      </c>
      <c r="O3">
        <f>$C$3</f>
        <v>3006.7738898199955</v>
      </c>
      <c r="P3">
        <f>O3*B5</f>
        <v>2405.4191118559966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3006.7738898199955</v>
      </c>
      <c r="AF3">
        <f t="shared" ref="AF3:AG23" si="4">-$Z3*P3</f>
        <v>-2405.4191118559966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201.35477796399891</v>
      </c>
      <c r="AJ3">
        <f t="shared" ref="AJ3:AJ23" si="7">AB3-AC3</f>
        <v>0</v>
      </c>
      <c r="AL3">
        <f t="shared" ref="AL3:AL23" si="8">SUM(AI3:AK3)</f>
        <v>201.35477796399891</v>
      </c>
      <c r="AN3">
        <f t="shared" ref="AN3:AU23" si="9">AE3*$K3</f>
        <v>3006.7738898199955</v>
      </c>
      <c r="AO3">
        <f t="shared" si="9"/>
        <v>-2405.4191118559966</v>
      </c>
      <c r="AP3">
        <f t="shared" si="9"/>
        <v>-400</v>
      </c>
      <c r="AQ3">
        <f t="shared" si="9"/>
        <v>0</v>
      </c>
      <c r="AR3">
        <f t="shared" si="9"/>
        <v>201.35477796399891</v>
      </c>
      <c r="AS3">
        <f t="shared" si="9"/>
        <v>0</v>
      </c>
      <c r="AT3">
        <f t="shared" si="9"/>
        <v>0</v>
      </c>
      <c r="AU3">
        <f t="shared" si="9"/>
        <v>201.35477796399891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2460.4999556046041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70.948701463533183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70.055102568599978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-70.055102568599978</v>
      </c>
      <c r="AK4">
        <f>G4*MAX(0, SUM(AB4, AE4:AF4))</f>
        <v>0</v>
      </c>
      <c r="AL4">
        <f t="shared" si="8"/>
        <v>-2665.0551025686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-2390.4448530360032</v>
      </c>
      <c r="AR4">
        <f t="shared" si="9"/>
        <v>-2390.4448530360032</v>
      </c>
      <c r="AS4">
        <f t="shared" si="9"/>
        <v>-64.532893781895609</v>
      </c>
      <c r="AT4">
        <f t="shared" si="9"/>
        <v>0</v>
      </c>
      <c r="AU4">
        <f t="shared" si="9"/>
        <v>-2454.9777468178991</v>
      </c>
      <c r="AW4">
        <v>1</v>
      </c>
      <c r="AX4">
        <f>(R4*SUMPRODUCT(K5:$K$23, X5:$X$23)-$AZ$3*SUMPRODUCT(K4:$K$22, W5:$W$23))/Z4</f>
        <v>70.948701463533183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3006.7738898199955</v>
      </c>
      <c r="P5">
        <f t="shared" ref="P5:P23" si="22">O5*$C$5</f>
        <v>150.33869449099979</v>
      </c>
      <c r="Q5" s="4">
        <f t="shared" ref="Q5:Q23" si="23">$C$8</f>
        <v>50</v>
      </c>
      <c r="R5">
        <f t="shared" si="0"/>
        <v>1000000</v>
      </c>
      <c r="S5">
        <f t="shared" si="1"/>
        <v>133.77275681778758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70.055102568599978</v>
      </c>
      <c r="AC5">
        <f t="shared" si="2"/>
        <v>130.4237136328411</v>
      </c>
      <c r="AE5">
        <f t="shared" si="3"/>
        <v>2931.4983565655461</v>
      </c>
      <c r="AF5">
        <f t="shared" si="4"/>
        <v>-146.57491782827734</v>
      </c>
      <c r="AG5">
        <f t="shared" si="4"/>
        <v>-48.748234220250005</v>
      </c>
      <c r="AH5">
        <f t="shared" si="5"/>
        <v>-2566.2655950000003</v>
      </c>
      <c r="AI5">
        <f t="shared" si="6"/>
        <v>169.90960951701845</v>
      </c>
      <c r="AJ5">
        <f t="shared" si="7"/>
        <v>-60.368611064241122</v>
      </c>
      <c r="AK5">
        <f>G5*SUM(AB5, AE5:AF5)</f>
        <v>199.84849789141086</v>
      </c>
      <c r="AL5">
        <f t="shared" si="8"/>
        <v>309.38949634418816</v>
      </c>
      <c r="AN5">
        <f t="shared" si="9"/>
        <v>2487.5532647230684</v>
      </c>
      <c r="AO5">
        <f t="shared" si="9"/>
        <v>-124.37766323615345</v>
      </c>
      <c r="AP5">
        <f t="shared" si="9"/>
        <v>-41.365818579593785</v>
      </c>
      <c r="AQ5">
        <f t="shared" si="9"/>
        <v>-2177.6312255783464</v>
      </c>
      <c r="AR5">
        <f t="shared" si="9"/>
        <v>144.17855732897482</v>
      </c>
      <c r="AS5">
        <f t="shared" si="9"/>
        <v>-51.226409594711455</v>
      </c>
      <c r="AT5">
        <f t="shared" si="9"/>
        <v>169.58351085763769</v>
      </c>
      <c r="AU5">
        <f t="shared" si="9"/>
        <v>262.53565859190104</v>
      </c>
      <c r="AW5">
        <v>2</v>
      </c>
      <c r="AX5">
        <f>(R5*SUMPRODUCT(K6:$K$23, X6:$X$23)-$AZ$3*SUMPRODUCT(K5:$K$22, W6:$W$23))/Z5</f>
        <v>133.77275681778758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3006.7738898199955</v>
      </c>
      <c r="P6">
        <f t="shared" si="22"/>
        <v>150.33869449099979</v>
      </c>
      <c r="Q6" s="4">
        <f t="shared" si="23"/>
        <v>50</v>
      </c>
      <c r="R6">
        <f t="shared" si="0"/>
        <v>1000000</v>
      </c>
      <c r="S6">
        <f t="shared" si="1"/>
        <v>189.35176991674206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130.4237136328411</v>
      </c>
      <c r="AC6">
        <f t="shared" si="2"/>
        <v>182.28463252819893</v>
      </c>
      <c r="AE6">
        <f t="shared" si="3"/>
        <v>2894.5526827777508</v>
      </c>
      <c r="AF6">
        <f t="shared" si="4"/>
        <v>-144.72763413888754</v>
      </c>
      <c r="AG6">
        <f t="shared" si="4"/>
        <v>-48.133860224372192</v>
      </c>
      <c r="AH6">
        <f t="shared" si="5"/>
        <v>-2537.833073506215</v>
      </c>
      <c r="AI6">
        <f t="shared" si="6"/>
        <v>163.85811490827609</v>
      </c>
      <c r="AJ6">
        <f t="shared" si="7"/>
        <v>-51.860918895357827</v>
      </c>
      <c r="AK6">
        <f>G6*SUM(AB6, AE6:AF6)</f>
        <v>201.61741335901934</v>
      </c>
      <c r="AL6">
        <f t="shared" si="8"/>
        <v>313.6146093719376</v>
      </c>
      <c r="AN6">
        <f t="shared" si="9"/>
        <v>2262.5884150731267</v>
      </c>
      <c r="AO6">
        <f t="shared" si="9"/>
        <v>-113.12942075365633</v>
      </c>
      <c r="AP6">
        <f t="shared" si="9"/>
        <v>-37.624851385292885</v>
      </c>
      <c r="AQ6">
        <f t="shared" si="9"/>
        <v>-1983.7509766774128</v>
      </c>
      <c r="AR6">
        <f t="shared" si="9"/>
        <v>128.0831662567646</v>
      </c>
      <c r="AS6">
        <f t="shared" si="9"/>
        <v>-40.538185739662772</v>
      </c>
      <c r="AT6">
        <f t="shared" si="9"/>
        <v>157.59852168430999</v>
      </c>
      <c r="AU6">
        <f t="shared" si="9"/>
        <v>245.14350220141182</v>
      </c>
      <c r="AW6">
        <v>3</v>
      </c>
      <c r="AX6">
        <f>(R6*SUMPRODUCT(K7:$K$23, X7:$X$23)-$AZ$3*SUMPRODUCT(K6:$K$22, W7:$W$23))/Z6</f>
        <v>189.35176991674206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3006.7738898199955</v>
      </c>
      <c r="P7">
        <f t="shared" si="22"/>
        <v>150.33869449099979</v>
      </c>
      <c r="Q7" s="4">
        <f t="shared" si="23"/>
        <v>50</v>
      </c>
      <c r="R7">
        <f t="shared" si="0"/>
        <v>1000000</v>
      </c>
      <c r="S7">
        <f t="shared" si="1"/>
        <v>237.74864904146716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182.28463252819893</v>
      </c>
      <c r="AC7">
        <f t="shared" si="2"/>
        <v>225.98954624741054</v>
      </c>
      <c r="AE7">
        <f t="shared" si="3"/>
        <v>2858.0581625532891</v>
      </c>
      <c r="AF7">
        <f t="shared" si="4"/>
        <v>-142.90290812766446</v>
      </c>
      <c r="AG7">
        <f t="shared" si="4"/>
        <v>-47.526988514663309</v>
      </c>
      <c r="AH7">
        <f t="shared" si="5"/>
        <v>-2510.6621493032535</v>
      </c>
      <c r="AI7">
        <f t="shared" si="6"/>
        <v>156.96611660770805</v>
      </c>
      <c r="AJ7">
        <f t="shared" si="7"/>
        <v>-43.704913719211618</v>
      </c>
      <c r="AK7">
        <f>G7*SUM(AB7, AE7:AF7)</f>
        <v>202.82079208676768</v>
      </c>
      <c r="AL7">
        <f t="shared" si="8"/>
        <v>316.08199497526414</v>
      </c>
      <c r="AN7">
        <f t="shared" si="9"/>
        <v>2057.9581090299721</v>
      </c>
      <c r="AO7">
        <f t="shared" si="9"/>
        <v>-102.89790545149862</v>
      </c>
      <c r="AP7">
        <f t="shared" si="9"/>
        <v>-34.222029730894967</v>
      </c>
      <c r="AQ7">
        <f t="shared" si="9"/>
        <v>-1807.8139895436477</v>
      </c>
      <c r="AR7">
        <f t="shared" si="9"/>
        <v>113.02418430393087</v>
      </c>
      <c r="AS7">
        <f t="shared" si="9"/>
        <v>-31.469926949476424</v>
      </c>
      <c r="AT7">
        <f t="shared" si="9"/>
        <v>146.0420572343979</v>
      </c>
      <c r="AU7">
        <f t="shared" si="9"/>
        <v>227.59631458885235</v>
      </c>
      <c r="AW7">
        <v>4</v>
      </c>
      <c r="AX7">
        <f>(R7*SUMPRODUCT(K8:$K$23, X8:$X$23)-$AZ$3*SUMPRODUCT(K7:$K$22, W8:$W$23))/Z7</f>
        <v>237.74864904146716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3006.7738898199955</v>
      </c>
      <c r="P8">
        <f t="shared" si="22"/>
        <v>150.33869449099979</v>
      </c>
      <c r="Q8" s="4">
        <f t="shared" si="23"/>
        <v>50</v>
      </c>
      <c r="R8">
        <f t="shared" si="0"/>
        <v>1000000</v>
      </c>
      <c r="S8">
        <f t="shared" si="1"/>
        <v>279.11024071788711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225.98954624741054</v>
      </c>
      <c r="AC8">
        <f t="shared" si="2"/>
        <v>261.95882198346044</v>
      </c>
      <c r="AE8">
        <f t="shared" si="3"/>
        <v>2822.0066168908415</v>
      </c>
      <c r="AF8">
        <f t="shared" si="4"/>
        <v>-141.1003308445421</v>
      </c>
      <c r="AG8">
        <f t="shared" si="4"/>
        <v>-46.927483081539343</v>
      </c>
      <c r="AH8">
        <f t="shared" si="5"/>
        <v>-2484.7109595465977</v>
      </c>
      <c r="AI8">
        <f t="shared" si="6"/>
        <v>149.26784341816256</v>
      </c>
      <c r="AJ8">
        <f t="shared" si="7"/>
        <v>-35.969275736049894</v>
      </c>
      <c r="AK8">
        <f t="shared" ref="AK8:AK23" si="24">G8*SUM(AB8:AB8, AE8:AF8)</f>
        <v>203.48270826055972</v>
      </c>
      <c r="AL8">
        <f t="shared" si="8"/>
        <v>316.78127594267238</v>
      </c>
      <c r="AN8">
        <f t="shared" si="9"/>
        <v>1871.8233571266283</v>
      </c>
      <c r="AO8">
        <f t="shared" si="9"/>
        <v>-93.591167856331424</v>
      </c>
      <c r="AP8">
        <f t="shared" si="9"/>
        <v>-31.126772842215406</v>
      </c>
      <c r="AQ8">
        <f t="shared" si="9"/>
        <v>-1648.0967769352831</v>
      </c>
      <c r="AR8">
        <f t="shared" si="9"/>
        <v>99.00863949279838</v>
      </c>
      <c r="AS8">
        <f t="shared" si="9"/>
        <v>-23.858246844171241</v>
      </c>
      <c r="AT8">
        <f t="shared" si="9"/>
        <v>134.96909745489523</v>
      </c>
      <c r="AU8">
        <f t="shared" si="9"/>
        <v>210.11949010352237</v>
      </c>
      <c r="AW8">
        <v>5</v>
      </c>
      <c r="AX8">
        <f>(R8*SUMPRODUCT(K9:$K$23, X9:$X$23)-$AZ$3*SUMPRODUCT(K8:$K$22, W9:$W$23))/Z8</f>
        <v>279.11024071788711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3006.7738898199955</v>
      </c>
      <c r="P9">
        <f t="shared" si="22"/>
        <v>150.33869449099979</v>
      </c>
      <c r="Q9" s="4">
        <f t="shared" si="23"/>
        <v>50</v>
      </c>
      <c r="R9">
        <f t="shared" si="0"/>
        <v>1000000</v>
      </c>
      <c r="S9">
        <f t="shared" si="1"/>
        <v>311.79425731339177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261.95882198346044</v>
      </c>
      <c r="AC9">
        <f t="shared" si="2"/>
        <v>288.94017810121477</v>
      </c>
      <c r="AE9">
        <f t="shared" si="3"/>
        <v>2786.3816053592118</v>
      </c>
      <c r="AF9">
        <f t="shared" si="4"/>
        <v>-139.3190802679606</v>
      </c>
      <c r="AG9">
        <f t="shared" si="4"/>
        <v>-46.335070535117993</v>
      </c>
      <c r="AH9">
        <f t="shared" si="5"/>
        <v>-2462.7543121191848</v>
      </c>
      <c r="AI9">
        <f t="shared" si="6"/>
        <v>137.97314243694836</v>
      </c>
      <c r="AJ9">
        <f t="shared" si="7"/>
        <v>-26.981356117754331</v>
      </c>
      <c r="AK9">
        <f t="shared" si="24"/>
        <v>203.63149429522983</v>
      </c>
      <c r="AL9">
        <f t="shared" si="8"/>
        <v>314.62328061442383</v>
      </c>
      <c r="AN9">
        <f t="shared" si="9"/>
        <v>1702.5065671058776</v>
      </c>
      <c r="AO9">
        <f t="shared" si="9"/>
        <v>-85.125328355293888</v>
      </c>
      <c r="AP9">
        <f t="shared" si="9"/>
        <v>-28.3111838384329</v>
      </c>
      <c r="AQ9">
        <f t="shared" si="9"/>
        <v>-1504.7671078099513</v>
      </c>
      <c r="AR9">
        <f t="shared" si="9"/>
        <v>84.302947102199454</v>
      </c>
      <c r="AS9">
        <f t="shared" si="9"/>
        <v>-16.485873970581704</v>
      </c>
      <c r="AT9">
        <f t="shared" si="9"/>
        <v>124.42084588859407</v>
      </c>
      <c r="AU9">
        <f t="shared" si="9"/>
        <v>192.23791902021182</v>
      </c>
      <c r="AW9">
        <v>6</v>
      </c>
      <c r="AX9">
        <f>(R9*SUMPRODUCT(K10:$K$23, X10:$X$23)-$AZ$3*SUMPRODUCT(K9:$K$22, W10:$W$23))/Z9</f>
        <v>311.79425731339177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3006.7738898199955</v>
      </c>
      <c r="P10">
        <f t="shared" si="22"/>
        <v>150.33869449099979</v>
      </c>
      <c r="Q10" s="4">
        <f t="shared" si="23"/>
        <v>50</v>
      </c>
      <c r="R10">
        <f t="shared" si="0"/>
        <v>1000000</v>
      </c>
      <c r="S10">
        <f t="shared" si="1"/>
        <v>336.3343594768113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288.94017810121477</v>
      </c>
      <c r="AC10">
        <f t="shared" si="2"/>
        <v>307.74342932147192</v>
      </c>
      <c r="AE10">
        <f t="shared" si="3"/>
        <v>2751.1756737754986</v>
      </c>
      <c r="AF10">
        <f t="shared" si="4"/>
        <v>-137.55878368877492</v>
      </c>
      <c r="AG10">
        <f t="shared" si="4"/>
        <v>-45.749626918906785</v>
      </c>
      <c r="AH10">
        <f t="shared" si="5"/>
        <v>-2441.8582172007186</v>
      </c>
      <c r="AI10">
        <f t="shared" si="6"/>
        <v>126.00904596709825</v>
      </c>
      <c r="AJ10">
        <f t="shared" si="7"/>
        <v>-18.803251220257152</v>
      </c>
      <c r="AK10">
        <f t="shared" si="24"/>
        <v>203.17899477315572</v>
      </c>
      <c r="AL10">
        <f t="shared" si="8"/>
        <v>310.38478951999684</v>
      </c>
      <c r="AN10">
        <f t="shared" si="9"/>
        <v>1548.4881671878929</v>
      </c>
      <c r="AO10">
        <f t="shared" si="9"/>
        <v>-77.424408359394647</v>
      </c>
      <c r="AP10">
        <f t="shared" si="9"/>
        <v>-25.749993580006031</v>
      </c>
      <c r="AQ10">
        <f t="shared" si="9"/>
        <v>-1374.3900803313038</v>
      </c>
      <c r="AR10">
        <f t="shared" si="9"/>
        <v>70.923684917188382</v>
      </c>
      <c r="AS10">
        <f t="shared" si="9"/>
        <v>-10.583334352935793</v>
      </c>
      <c r="AT10">
        <f t="shared" si="9"/>
        <v>114.35848034945805</v>
      </c>
      <c r="AU10">
        <f t="shared" si="9"/>
        <v>174.69883091371065</v>
      </c>
      <c r="AW10">
        <v>7</v>
      </c>
      <c r="AX10">
        <f>(R10*SUMPRODUCT(K11:$K$23, X11:$X$23)-$AZ$3*SUMPRODUCT(K10:$K$22, W11:$W$23))/Z10</f>
        <v>336.3343594768113</v>
      </c>
    </row>
    <row r="11" spans="1:52" x14ac:dyDescent="0.25">
      <c r="A11" t="s">
        <v>33</v>
      </c>
      <c r="C11" s="7">
        <f>AU25</f>
        <v>9.6944674510268669E-13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3006.7738898199955</v>
      </c>
      <c r="P11">
        <f t="shared" si="22"/>
        <v>150.33869449099979</v>
      </c>
      <c r="Q11" s="4">
        <f t="shared" si="23"/>
        <v>50</v>
      </c>
      <c r="R11">
        <f t="shared" si="0"/>
        <v>1000000</v>
      </c>
      <c r="S11">
        <f t="shared" si="1"/>
        <v>353.2715238994038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307.74342932147192</v>
      </c>
      <c r="AC11">
        <f t="shared" si="2"/>
        <v>319.15278188572665</v>
      </c>
      <c r="AE11">
        <f t="shared" si="3"/>
        <v>2716.3815550292597</v>
      </c>
      <c r="AF11">
        <f t="shared" si="4"/>
        <v>-135.819077751463</v>
      </c>
      <c r="AG11">
        <f t="shared" si="4"/>
        <v>-45.171031387263369</v>
      </c>
      <c r="AH11">
        <f t="shared" si="5"/>
        <v>-2421.9852490869253</v>
      </c>
      <c r="AI11">
        <f t="shared" si="6"/>
        <v>113.40619680360851</v>
      </c>
      <c r="AJ11">
        <f t="shared" si="7"/>
        <v>-11.409352564254732</v>
      </c>
      <c r="AK11">
        <f t="shared" si="24"/>
        <v>202.18141346194884</v>
      </c>
      <c r="AL11">
        <f t="shared" si="8"/>
        <v>304.17825770130264</v>
      </c>
      <c r="AN11">
        <f t="shared" si="9"/>
        <v>1408.3860281376708</v>
      </c>
      <c r="AO11">
        <f t="shared" si="9"/>
        <v>-70.419301406883548</v>
      </c>
      <c r="AP11">
        <f t="shared" si="9"/>
        <v>-23.42021847578944</v>
      </c>
      <c r="AQ11">
        <f t="shared" si="9"/>
        <v>-1255.7478086442165</v>
      </c>
      <c r="AR11">
        <f t="shared" si="9"/>
        <v>58.79869961078159</v>
      </c>
      <c r="AS11">
        <f t="shared" si="9"/>
        <v>-5.9155064986516548</v>
      </c>
      <c r="AT11">
        <f t="shared" si="9"/>
        <v>104.82676019564826</v>
      </c>
      <c r="AU11">
        <f t="shared" si="9"/>
        <v>157.70995330777822</v>
      </c>
      <c r="AW11">
        <v>8</v>
      </c>
      <c r="AX11">
        <f>(R11*SUMPRODUCT(K12:$K$23, X12:$X$23)-$AZ$3*SUMPRODUCT(K11:$K$22, W12:$W$23))/Z11</f>
        <v>353.2715238994038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3006.7738898199955</v>
      </c>
      <c r="P12">
        <f t="shared" si="22"/>
        <v>150.33869449099979</v>
      </c>
      <c r="Q12" s="4">
        <f t="shared" si="23"/>
        <v>50</v>
      </c>
      <c r="R12">
        <f t="shared" si="0"/>
        <v>1000000</v>
      </c>
      <c r="S12">
        <f t="shared" si="1"/>
        <v>362.66310175806575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319.15278188572665</v>
      </c>
      <c r="AC12">
        <f t="shared" si="2"/>
        <v>323.48911085253349</v>
      </c>
      <c r="AE12">
        <f t="shared" si="3"/>
        <v>2681.9894481610345</v>
      </c>
      <c r="AF12">
        <f t="shared" si="4"/>
        <v>-134.09947240805172</v>
      </c>
      <c r="AG12">
        <f t="shared" si="4"/>
        <v>-44.599120958869229</v>
      </c>
      <c r="AH12">
        <f t="shared" si="5"/>
        <v>-2404.0022904301568</v>
      </c>
      <c r="AI12">
        <f t="shared" si="6"/>
        <v>99.288564363956539</v>
      </c>
      <c r="AJ12">
        <f t="shared" si="7"/>
        <v>-4.3363289668068319</v>
      </c>
      <c r="AK12">
        <f t="shared" si="24"/>
        <v>200.69299303470967</v>
      </c>
      <c r="AL12">
        <f t="shared" si="8"/>
        <v>295.64522843185938</v>
      </c>
      <c r="AN12">
        <f t="shared" si="9"/>
        <v>1280.9417087355055</v>
      </c>
      <c r="AO12">
        <f t="shared" si="9"/>
        <v>-64.047085436775276</v>
      </c>
      <c r="AP12">
        <f t="shared" si="9"/>
        <v>-21.300931757329291</v>
      </c>
      <c r="AQ12">
        <f t="shared" si="9"/>
        <v>-1148.1726014317928</v>
      </c>
      <c r="AR12">
        <f t="shared" si="9"/>
        <v>47.421090109607796</v>
      </c>
      <c r="AS12">
        <f t="shared" si="9"/>
        <v>-2.0710687882047543</v>
      </c>
      <c r="AT12">
        <f t="shared" si="9"/>
        <v>95.852735589766681</v>
      </c>
      <c r="AU12">
        <f t="shared" si="9"/>
        <v>141.20275691116973</v>
      </c>
      <c r="AW12">
        <v>9</v>
      </c>
      <c r="AX12">
        <f>(R12*SUMPRODUCT(K13:$K$23, X13:$X$23)-$AZ$3*SUMPRODUCT(K12:$K$22, W13:$W$23))/Z12</f>
        <v>362.66310175806575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3006.7738898199955</v>
      </c>
      <c r="P13">
        <f t="shared" si="22"/>
        <v>150.33869449099979</v>
      </c>
      <c r="Q13" s="4">
        <f t="shared" si="23"/>
        <v>50</v>
      </c>
      <c r="R13">
        <f t="shared" si="0"/>
        <v>1000000</v>
      </c>
      <c r="S13">
        <f t="shared" si="1"/>
        <v>365.11341242914511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323.48911085253349</v>
      </c>
      <c r="AC13">
        <f t="shared" si="2"/>
        <v>321.54649182639969</v>
      </c>
      <c r="AE13">
        <f t="shared" si="3"/>
        <v>2647.992549916145</v>
      </c>
      <c r="AF13">
        <f t="shared" si="4"/>
        <v>-132.39962749580727</v>
      </c>
      <c r="AG13">
        <f t="shared" si="4"/>
        <v>-44.033782501594601</v>
      </c>
      <c r="AH13">
        <f t="shared" si="5"/>
        <v>-2386.9449537186811</v>
      </c>
      <c r="AI13">
        <f t="shared" si="6"/>
        <v>84.61418620006225</v>
      </c>
      <c r="AJ13">
        <f t="shared" si="7"/>
        <v>1.9426190261337979</v>
      </c>
      <c r="AK13">
        <f t="shared" si="24"/>
        <v>198.73574232910102</v>
      </c>
      <c r="AL13">
        <f t="shared" si="8"/>
        <v>285.29254755529706</v>
      </c>
      <c r="AN13">
        <f t="shared" si="9"/>
        <v>1165.0120780893153</v>
      </c>
      <c r="AO13">
        <f t="shared" si="9"/>
        <v>-58.25060390446577</v>
      </c>
      <c r="AP13">
        <f t="shared" si="9"/>
        <v>-19.373124165300307</v>
      </c>
      <c r="AQ13">
        <f t="shared" si="9"/>
        <v>-1050.1614518910435</v>
      </c>
      <c r="AR13">
        <f t="shared" si="9"/>
        <v>37.226898128505852</v>
      </c>
      <c r="AS13">
        <f t="shared" si="9"/>
        <v>0.85467560271030463</v>
      </c>
      <c r="AT13">
        <f t="shared" si="9"/>
        <v>87.435872947898062</v>
      </c>
      <c r="AU13">
        <f t="shared" si="9"/>
        <v>125.51744667911422</v>
      </c>
      <c r="AW13">
        <v>10</v>
      </c>
      <c r="AX13">
        <f>(R13*SUMPRODUCT(K14:$K$23, X14:$X$23)-$AZ$3*SUMPRODUCT(K13:$K$22, W14:$W$23))/Z13</f>
        <v>365.11341242914511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3006.7738898199955</v>
      </c>
      <c r="P14">
        <f t="shared" si="22"/>
        <v>150.33869449099979</v>
      </c>
      <c r="Q14" s="4">
        <f t="shared" si="23"/>
        <v>50</v>
      </c>
      <c r="R14">
        <f t="shared" si="0"/>
        <v>1000000</v>
      </c>
      <c r="S14">
        <f t="shared" si="1"/>
        <v>360.79705866364571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321.54649182639969</v>
      </c>
      <c r="AC14">
        <f t="shared" si="2"/>
        <v>313.71204454555391</v>
      </c>
      <c r="AE14">
        <f t="shared" si="3"/>
        <v>2614.3815804800597</v>
      </c>
      <c r="AF14">
        <f t="shared" si="4"/>
        <v>-130.71907902400298</v>
      </c>
      <c r="AG14">
        <f t="shared" si="4"/>
        <v>-43.474861700301865</v>
      </c>
      <c r="AH14">
        <f t="shared" si="5"/>
        <v>-2371.6595255358857</v>
      </c>
      <c r="AI14">
        <f t="shared" si="6"/>
        <v>68.528114219869167</v>
      </c>
      <c r="AJ14">
        <f t="shared" si="7"/>
        <v>7.8344472808457795</v>
      </c>
      <c r="AK14">
        <f t="shared" si="24"/>
        <v>196.36462952977197</v>
      </c>
      <c r="AL14">
        <f t="shared" si="8"/>
        <v>272.72719103048689</v>
      </c>
      <c r="AN14">
        <f t="shared" si="9"/>
        <v>1059.5562337478564</v>
      </c>
      <c r="AO14">
        <f t="shared" si="9"/>
        <v>-52.977811687392816</v>
      </c>
      <c r="AP14">
        <f t="shared" si="9"/>
        <v>-17.619486409257199</v>
      </c>
      <c r="AQ14">
        <f t="shared" si="9"/>
        <v>-961.18587025372335</v>
      </c>
      <c r="AR14">
        <f t="shared" si="9"/>
        <v>27.773065397482934</v>
      </c>
      <c r="AS14">
        <f t="shared" si="9"/>
        <v>3.1751437955223158</v>
      </c>
      <c r="AT14">
        <f t="shared" si="9"/>
        <v>79.582632030192727</v>
      </c>
      <c r="AU14">
        <f t="shared" si="9"/>
        <v>110.53084122319797</v>
      </c>
      <c r="AW14">
        <v>11</v>
      </c>
      <c r="AX14">
        <f>(R14*SUMPRODUCT(K15:$K$23, X15:$X$23)-$AZ$3*SUMPRODUCT(K14:$K$22, W15:$W$23))/Z14</f>
        <v>360.79705866364571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3006.7738898199955</v>
      </c>
      <c r="P15">
        <f t="shared" si="22"/>
        <v>150.33869449099979</v>
      </c>
      <c r="Q15" s="4">
        <f t="shared" si="23"/>
        <v>50</v>
      </c>
      <c r="R15">
        <f t="shared" si="0"/>
        <v>1000000</v>
      </c>
      <c r="S15">
        <f t="shared" si="1"/>
        <v>348.06874354723021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313.71204454555391</v>
      </c>
      <c r="AC15">
        <f t="shared" si="2"/>
        <v>298.79607571257748</v>
      </c>
      <c r="AE15">
        <f t="shared" si="3"/>
        <v>2581.1344899210949</v>
      </c>
      <c r="AF15">
        <f t="shared" si="4"/>
        <v>-129.05672449605476</v>
      </c>
      <c r="AG15">
        <f t="shared" si="4"/>
        <v>-42.921991884059132</v>
      </c>
      <c r="AH15">
        <f t="shared" si="5"/>
        <v>-2362.4239847944027</v>
      </c>
      <c r="AI15">
        <f t="shared" si="6"/>
        <v>46.731788746578331</v>
      </c>
      <c r="AJ15">
        <f t="shared" si="7"/>
        <v>14.915968832976432</v>
      </c>
      <c r="AK15">
        <f t="shared" si="24"/>
        <v>193.60528669794161</v>
      </c>
      <c r="AL15">
        <f t="shared" si="8"/>
        <v>255.25304427749637</v>
      </c>
      <c r="AN15">
        <f t="shared" si="9"/>
        <v>963.62273264535656</v>
      </c>
      <c r="AO15">
        <f t="shared" si="9"/>
        <v>-48.18113663226783</v>
      </c>
      <c r="AP15">
        <f t="shared" si="9"/>
        <v>-16.024196829496965</v>
      </c>
      <c r="AQ15">
        <f t="shared" si="9"/>
        <v>-881.97087938804248</v>
      </c>
      <c r="AR15">
        <f t="shared" si="9"/>
        <v>17.446519795549264</v>
      </c>
      <c r="AS15">
        <f t="shared" si="9"/>
        <v>5.5686236819551045</v>
      </c>
      <c r="AT15">
        <f t="shared" si="9"/>
        <v>72.2792462581682</v>
      </c>
      <c r="AU15">
        <f t="shared" si="9"/>
        <v>95.294389735672567</v>
      </c>
      <c r="AW15">
        <v>12</v>
      </c>
      <c r="AX15">
        <f>(R15*SUMPRODUCT(K16:$K$23, X16:$X$23)-$AZ$3*SUMPRODUCT(K15:$K$22, W16:$W$23))/Z15</f>
        <v>348.06874354723021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3006.7738898199955</v>
      </c>
      <c r="P16">
        <f t="shared" si="22"/>
        <v>150.33869449099979</v>
      </c>
      <c r="Q16" s="4">
        <f t="shared" si="23"/>
        <v>50</v>
      </c>
      <c r="R16">
        <f t="shared" si="0"/>
        <v>1000000</v>
      </c>
      <c r="S16">
        <f t="shared" si="1"/>
        <v>326.80205426076395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298.79607571257748</v>
      </c>
      <c r="AC16">
        <f t="shared" si="2"/>
        <v>276.96442135722737</v>
      </c>
      <c r="AE16">
        <f t="shared" si="3"/>
        <v>2548.2379308470508</v>
      </c>
      <c r="AF16">
        <f t="shared" si="4"/>
        <v>-127.41189654235255</v>
      </c>
      <c r="AG16">
        <f t="shared" si="4"/>
        <v>-42.374951097496798</v>
      </c>
      <c r="AH16">
        <f t="shared" si="5"/>
        <v>-2356.4173544348464</v>
      </c>
      <c r="AI16">
        <f t="shared" si="6"/>
        <v>22.033728772355062</v>
      </c>
      <c r="AJ16">
        <f t="shared" si="7"/>
        <v>21.831654355350111</v>
      </c>
      <c r="AK16">
        <f t="shared" si="24"/>
        <v>190.3735477012093</v>
      </c>
      <c r="AL16">
        <f t="shared" si="8"/>
        <v>234.23893082891448</v>
      </c>
      <c r="AN16">
        <f t="shared" si="9"/>
        <v>876.35031201780407</v>
      </c>
      <c r="AO16">
        <f t="shared" si="9"/>
        <v>-43.817515600890211</v>
      </c>
      <c r="AP16">
        <f t="shared" si="9"/>
        <v>-14.572933385261436</v>
      </c>
      <c r="AQ16">
        <f t="shared" si="9"/>
        <v>-810.38236610688512</v>
      </c>
      <c r="AR16">
        <f t="shared" si="9"/>
        <v>7.5774969247673436</v>
      </c>
      <c r="AS16">
        <f t="shared" si="9"/>
        <v>7.5080026376564692</v>
      </c>
      <c r="AT16">
        <f t="shared" si="9"/>
        <v>65.470306327492111</v>
      </c>
      <c r="AU16">
        <f t="shared" si="9"/>
        <v>80.555805889915931</v>
      </c>
      <c r="AW16">
        <v>13</v>
      </c>
      <c r="AX16">
        <f>(R16*SUMPRODUCT(K17:$K$23, X17:$X$23)-$AZ$3*SUMPRODUCT(K16:$K$22, W17:$W$23))/Z16</f>
        <v>326.80205426076395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3006.7738898199955</v>
      </c>
      <c r="P17">
        <f t="shared" si="22"/>
        <v>150.33869449099979</v>
      </c>
      <c r="Q17" s="4">
        <f t="shared" si="23"/>
        <v>50</v>
      </c>
      <c r="R17">
        <f t="shared" si="0"/>
        <v>1000000</v>
      </c>
      <c r="S17">
        <f t="shared" si="1"/>
        <v>298.31507659747604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276.96442135722737</v>
      </c>
      <c r="AC17">
        <f t="shared" si="2"/>
        <v>249.59244361983289</v>
      </c>
      <c r="AE17">
        <f t="shared" si="3"/>
        <v>2515.6892877563414</v>
      </c>
      <c r="AF17">
        <f t="shared" si="4"/>
        <v>-125.78446438781708</v>
      </c>
      <c r="AG17">
        <f t="shared" si="4"/>
        <v>-41.833695847128475</v>
      </c>
      <c r="AH17">
        <f t="shared" si="5"/>
        <v>-2350.1147878671723</v>
      </c>
      <c r="AI17">
        <f t="shared" si="6"/>
        <v>-2.0436603457765159</v>
      </c>
      <c r="AJ17">
        <f t="shared" si="7"/>
        <v>27.371977737394474</v>
      </c>
      <c r="AK17">
        <f t="shared" si="24"/>
        <v>186.68084713080265</v>
      </c>
      <c r="AL17">
        <f t="shared" si="8"/>
        <v>212.0091645224206</v>
      </c>
      <c r="AN17">
        <f t="shared" si="9"/>
        <v>796.95928918800473</v>
      </c>
      <c r="AO17">
        <f t="shared" si="9"/>
        <v>-39.847964459400238</v>
      </c>
      <c r="AP17">
        <f t="shared" si="9"/>
        <v>-13.252730640741925</v>
      </c>
      <c r="AQ17">
        <f t="shared" si="9"/>
        <v>-744.50601668668605</v>
      </c>
      <c r="AR17">
        <f t="shared" si="9"/>
        <v>-0.64742259882354525</v>
      </c>
      <c r="AS17">
        <f t="shared" si="9"/>
        <v>8.671322021933511</v>
      </c>
      <c r="AT17">
        <f t="shared" si="9"/>
        <v>59.139670371243774</v>
      </c>
      <c r="AU17">
        <f t="shared" si="9"/>
        <v>67.163569794353734</v>
      </c>
      <c r="AW17">
        <v>14</v>
      </c>
      <c r="AX17">
        <f>(R17*SUMPRODUCT(K18:$K$23, X18:$X$23)-$AZ$3*SUMPRODUCT(K17:$K$22, W18:$W$23))/Z17</f>
        <v>298.31507659747604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3006.7738898199955</v>
      </c>
      <c r="P18">
        <f t="shared" si="22"/>
        <v>150.33869449099979</v>
      </c>
      <c r="Q18" s="4">
        <f t="shared" si="23"/>
        <v>50</v>
      </c>
      <c r="R18">
        <f t="shared" si="0"/>
        <v>1000000</v>
      </c>
      <c r="S18">
        <f t="shared" si="1"/>
        <v>263.47371704513074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249.59244361983289</v>
      </c>
      <c r="AC18">
        <f t="shared" si="2"/>
        <v>217.619493656694</v>
      </c>
      <c r="AE18">
        <f t="shared" si="3"/>
        <v>2483.4834334944849</v>
      </c>
      <c r="AF18">
        <f t="shared" si="4"/>
        <v>-124.17417167472425</v>
      </c>
      <c r="AG18">
        <f t="shared" si="4"/>
        <v>-41.298140872893534</v>
      </c>
      <c r="AH18">
        <f t="shared" si="5"/>
        <v>-2344.3603152730793</v>
      </c>
      <c r="AI18">
        <f t="shared" si="6"/>
        <v>-26.349194326212</v>
      </c>
      <c r="AJ18">
        <f t="shared" si="7"/>
        <v>31.972949963138888</v>
      </c>
      <c r="AK18">
        <f t="shared" si="24"/>
        <v>182.62311938077156</v>
      </c>
      <c r="AL18">
        <f t="shared" si="8"/>
        <v>188.24687501769844</v>
      </c>
      <c r="AN18">
        <f t="shared" si="9"/>
        <v>724.73923090114704</v>
      </c>
      <c r="AO18">
        <f t="shared" si="9"/>
        <v>-36.236961545057355</v>
      </c>
      <c r="AP18">
        <f t="shared" si="9"/>
        <v>-12.051774716996336</v>
      </c>
      <c r="AQ18">
        <f t="shared" si="9"/>
        <v>-684.13981302684431</v>
      </c>
      <c r="AR18">
        <f t="shared" si="9"/>
        <v>-7.6893183877508484</v>
      </c>
      <c r="AS18">
        <f t="shared" si="9"/>
        <v>9.3304633537744088</v>
      </c>
      <c r="AT18">
        <f t="shared" si="9"/>
        <v>53.29374752403907</v>
      </c>
      <c r="AU18">
        <f t="shared" si="9"/>
        <v>54.93489249006263</v>
      </c>
      <c r="AW18">
        <v>15</v>
      </c>
      <c r="AX18">
        <f>(R18*SUMPRODUCT(K19:$K$23, X19:$X$23)-$AZ$3*SUMPRODUCT(K18:$K$22, W19:$W$23))/Z18</f>
        <v>263.47371704513074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3006.7738898199955</v>
      </c>
      <c r="P19">
        <f t="shared" si="22"/>
        <v>150.33869449099979</v>
      </c>
      <c r="Q19" s="4">
        <f t="shared" si="23"/>
        <v>50</v>
      </c>
      <c r="R19">
        <f t="shared" si="0"/>
        <v>1000000</v>
      </c>
      <c r="S19">
        <f t="shared" si="1"/>
        <v>221.7090487191677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217.619493656694</v>
      </c>
      <c r="AC19">
        <f t="shared" si="2"/>
        <v>180.77267505819759</v>
      </c>
      <c r="AE19">
        <f t="shared" si="3"/>
        <v>2451.6029566587163</v>
      </c>
      <c r="AF19">
        <f t="shared" si="4"/>
        <v>-122.58014783293582</v>
      </c>
      <c r="AG19">
        <f t="shared" si="4"/>
        <v>-40.767996638508201</v>
      </c>
      <c r="AH19">
        <f t="shared" si="5"/>
        <v>-2343.2565131279789</v>
      </c>
      <c r="AI19">
        <f t="shared" si="6"/>
        <v>-55.001700940706542</v>
      </c>
      <c r="AJ19">
        <f t="shared" si="7"/>
        <v>36.846818598496412</v>
      </c>
      <c r="AK19">
        <f t="shared" si="24"/>
        <v>178.26496117377323</v>
      </c>
      <c r="AL19">
        <f t="shared" si="8"/>
        <v>160.1100788315631</v>
      </c>
      <c r="AN19">
        <f t="shared" si="9"/>
        <v>659.04035236176787</v>
      </c>
      <c r="AO19">
        <f t="shared" si="9"/>
        <v>-32.952017618088398</v>
      </c>
      <c r="AP19">
        <f t="shared" si="9"/>
        <v>-10.959260265513716</v>
      </c>
      <c r="AQ19">
        <f t="shared" si="9"/>
        <v>-629.91464172102087</v>
      </c>
      <c r="AR19">
        <f t="shared" si="9"/>
        <v>-14.785567242855098</v>
      </c>
      <c r="AS19">
        <f t="shared" si="9"/>
        <v>9.9051684721653288</v>
      </c>
      <c r="AT19">
        <f t="shared" si="9"/>
        <v>47.921219260495093</v>
      </c>
      <c r="AU19">
        <f t="shared" si="9"/>
        <v>43.04082048980532</v>
      </c>
      <c r="AW19">
        <v>16</v>
      </c>
      <c r="AX19">
        <f>(R19*SUMPRODUCT(K20:$K$23, X20:$X$23)-$AZ$3*SUMPRODUCT(K19:$K$22, W20:$W$23))/Z19</f>
        <v>221.7090487191677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3006.7738898199955</v>
      </c>
      <c r="P20">
        <f t="shared" si="22"/>
        <v>150.33869449099979</v>
      </c>
      <c r="Q20" s="4">
        <f t="shared" si="23"/>
        <v>50</v>
      </c>
      <c r="R20">
        <f t="shared" si="0"/>
        <v>1000000</v>
      </c>
      <c r="S20">
        <f t="shared" si="1"/>
        <v>174.44062258544346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180.77267505819759</v>
      </c>
      <c r="AC20">
        <f t="shared" si="2"/>
        <v>140.40122759207043</v>
      </c>
      <c r="AE20">
        <f t="shared" si="3"/>
        <v>2420.0483750035619</v>
      </c>
      <c r="AF20">
        <f t="shared" si="4"/>
        <v>-121.00241875017809</v>
      </c>
      <c r="AG20">
        <f t="shared" si="4"/>
        <v>-40.243271753773961</v>
      </c>
      <c r="AH20">
        <f t="shared" si="5"/>
        <v>-2340.8983669831409</v>
      </c>
      <c r="AI20">
        <f t="shared" si="6"/>
        <v>-82.095682483531164</v>
      </c>
      <c r="AJ20">
        <f t="shared" si="7"/>
        <v>40.371447466127165</v>
      </c>
      <c r="AK20">
        <f t="shared" si="24"/>
        <v>173.58730419181072</v>
      </c>
      <c r="AL20">
        <f t="shared" si="8"/>
        <v>131.86306917440672</v>
      </c>
      <c r="AN20">
        <f t="shared" si="9"/>
        <v>599.27655096715796</v>
      </c>
      <c r="AO20">
        <f t="shared" si="9"/>
        <v>-29.963827548357902</v>
      </c>
      <c r="AP20">
        <f t="shared" si="9"/>
        <v>-9.9654409165272231</v>
      </c>
      <c r="AQ20">
        <f t="shared" si="9"/>
        <v>-579.67663540124249</v>
      </c>
      <c r="AR20">
        <f t="shared" si="9"/>
        <v>-20.329352898969663</v>
      </c>
      <c r="AS20">
        <f t="shared" si="9"/>
        <v>9.9971810666871033</v>
      </c>
      <c r="AT20">
        <f t="shared" si="9"/>
        <v>42.985422118928554</v>
      </c>
      <c r="AU20">
        <f t="shared" si="9"/>
        <v>32.653250286645992</v>
      </c>
      <c r="AW20">
        <v>17</v>
      </c>
      <c r="AX20">
        <f>(R20*SUMPRODUCT(K21:$K$23, X21:$X$23)-$AZ$3*SUMPRODUCT(K20:$K$22, W21:$W$23))/Z20</f>
        <v>174.44062258544346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3006.7738898199955</v>
      </c>
      <c r="P21">
        <f t="shared" si="22"/>
        <v>150.33869449099979</v>
      </c>
      <c r="Q21" s="4">
        <f t="shared" si="23"/>
        <v>50</v>
      </c>
      <c r="R21">
        <f t="shared" si="0"/>
        <v>1000000</v>
      </c>
      <c r="S21">
        <f t="shared" si="1"/>
        <v>121.50226478973059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140.40122759207043</v>
      </c>
      <c r="AC21">
        <f t="shared" si="2"/>
        <v>96.530465928467379</v>
      </c>
      <c r="AE21">
        <f t="shared" si="3"/>
        <v>2388.805550482266</v>
      </c>
      <c r="AF21">
        <f t="shared" si="4"/>
        <v>-119.4402775241133</v>
      </c>
      <c r="AG21">
        <f t="shared" si="4"/>
        <v>-39.723731115432741</v>
      </c>
      <c r="AH21">
        <f t="shared" si="5"/>
        <v>-2342.1584160696443</v>
      </c>
      <c r="AI21">
        <f t="shared" si="6"/>
        <v>-112.5168742269243</v>
      </c>
      <c r="AJ21">
        <f t="shared" si="7"/>
        <v>43.870761663603048</v>
      </c>
      <c r="AK21">
        <f t="shared" si="24"/>
        <v>168.68365503851564</v>
      </c>
      <c r="AL21">
        <f t="shared" si="8"/>
        <v>100.03754247519439</v>
      </c>
      <c r="AN21">
        <f t="shared" si="9"/>
        <v>544.91078500014009</v>
      </c>
      <c r="AO21">
        <f t="shared" si="9"/>
        <v>-27.245539250007003</v>
      </c>
      <c r="AP21">
        <f t="shared" si="9"/>
        <v>-9.0613861395603941</v>
      </c>
      <c r="AQ21">
        <f t="shared" si="9"/>
        <v>-534.27010031751399</v>
      </c>
      <c r="AR21">
        <f t="shared" si="9"/>
        <v>-25.666240706941338</v>
      </c>
      <c r="AS21">
        <f t="shared" si="9"/>
        <v>10.007365887039979</v>
      </c>
      <c r="AT21">
        <f t="shared" si="9"/>
        <v>38.478453327929323</v>
      </c>
      <c r="AU21">
        <f t="shared" si="9"/>
        <v>22.819578508027963</v>
      </c>
      <c r="AW21">
        <v>18</v>
      </c>
      <c r="AX21">
        <f>(R21*SUMPRODUCT(K22:$K$23, X22:$X$23)-$AZ$3*SUMPRODUCT(K21:$K$22, W22:$W$23))/Z21</f>
        <v>121.50226478973059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3006.7738898199955</v>
      </c>
      <c r="P22">
        <f t="shared" si="22"/>
        <v>150.33869449099979</v>
      </c>
      <c r="Q22" s="4">
        <f t="shared" si="23"/>
        <v>50</v>
      </c>
      <c r="R22">
        <f t="shared" si="0"/>
        <v>1000000</v>
      </c>
      <c r="S22">
        <f t="shared" si="1"/>
        <v>63.286178018812947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96.530465928467379</v>
      </c>
      <c r="AC22">
        <f t="shared" si="2"/>
        <v>49.628045372523786</v>
      </c>
      <c r="AE22">
        <f t="shared" si="3"/>
        <v>2357.8657409924199</v>
      </c>
      <c r="AF22">
        <f t="shared" si="4"/>
        <v>-117.89328704962099</v>
      </c>
      <c r="AG22">
        <f t="shared" si="4"/>
        <v>-39.209229350025659</v>
      </c>
      <c r="AH22">
        <f t="shared" si="5"/>
        <v>-2345.2890850551489</v>
      </c>
      <c r="AI22">
        <f t="shared" si="6"/>
        <v>-144.52586046237548</v>
      </c>
      <c r="AJ22">
        <f t="shared" si="7"/>
        <v>46.902420555943593</v>
      </c>
      <c r="AK22">
        <f t="shared" si="24"/>
        <v>163.55520439098865</v>
      </c>
      <c r="AL22">
        <f t="shared" si="8"/>
        <v>65.931764484556766</v>
      </c>
      <c r="AN22">
        <f t="shared" si="9"/>
        <v>495.45594443557712</v>
      </c>
      <c r="AO22">
        <f t="shared" si="9"/>
        <v>-24.772797221778855</v>
      </c>
      <c r="AP22">
        <f t="shared" si="9"/>
        <v>-8.238995724171966</v>
      </c>
      <c r="AQ22">
        <f t="shared" si="9"/>
        <v>-492.81322443803424</v>
      </c>
      <c r="AR22">
        <f t="shared" si="9"/>
        <v>-30.369072948407911</v>
      </c>
      <c r="AS22">
        <f t="shared" si="9"/>
        <v>9.8555582147263419</v>
      </c>
      <c r="AT22">
        <f t="shared" si="9"/>
        <v>34.367689750131383</v>
      </c>
      <c r="AU22">
        <f t="shared" si="9"/>
        <v>13.854175016449815</v>
      </c>
      <c r="AW22">
        <v>19</v>
      </c>
      <c r="AX22">
        <f>(R22*SUMPRODUCT(K23:$K$23, X23:$X$23)-$AZ$3*SUMPRODUCT(K22:$K$22, W23:$W$23))/Z22</f>
        <v>63.286178018812947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3006.7738898199955</v>
      </c>
      <c r="P23">
        <f t="shared" si="22"/>
        <v>150.33869449099979</v>
      </c>
      <c r="Q23" s="4">
        <f t="shared" si="23"/>
        <v>50</v>
      </c>
      <c r="R23">
        <f t="shared" si="0"/>
        <v>1000000</v>
      </c>
      <c r="S23">
        <f t="shared" si="1"/>
        <v>64.119604639922656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49.628045372523786</v>
      </c>
      <c r="AC23">
        <f t="shared" si="2"/>
        <v>49.628045372523779</v>
      </c>
      <c r="AE23">
        <f t="shared" si="3"/>
        <v>2327.2182020910004</v>
      </c>
      <c r="AF23">
        <f t="shared" si="4"/>
        <v>-116.36091010455002</v>
      </c>
      <c r="AG23">
        <f t="shared" si="4"/>
        <v>-38.699587786934025</v>
      </c>
      <c r="AH23">
        <f t="shared" si="5"/>
        <v>-2350.985391827538</v>
      </c>
      <c r="AI23">
        <f t="shared" si="6"/>
        <v>-178.82768762802152</v>
      </c>
      <c r="AJ23">
        <f t="shared" si="7"/>
        <v>0</v>
      </c>
      <c r="AK23">
        <f t="shared" si="24"/>
        <v>158.23397361512824</v>
      </c>
      <c r="AL23">
        <f t="shared" si="8"/>
        <v>-20.593714012893287</v>
      </c>
      <c r="AN23">
        <f t="shared" si="9"/>
        <v>450.46851620141598</v>
      </c>
      <c r="AO23">
        <f t="shared" si="9"/>
        <v>-22.523425810070798</v>
      </c>
      <c r="AP23">
        <f t="shared" si="9"/>
        <v>-7.490894438829649</v>
      </c>
      <c r="AQ23">
        <f t="shared" si="9"/>
        <v>-455.06901764355661</v>
      </c>
      <c r="AR23">
        <f t="shared" si="9"/>
        <v>-34.614821691041072</v>
      </c>
      <c r="AS23">
        <f t="shared" si="9"/>
        <v>0</v>
      </c>
      <c r="AT23">
        <f t="shared" si="9"/>
        <v>30.628594793138184</v>
      </c>
      <c r="AU23">
        <f t="shared" si="9"/>
        <v>-3.9862268979028888</v>
      </c>
      <c r="AW23">
        <v>20</v>
      </c>
      <c r="AX23">
        <f>(R23*SUMPRODUCT(K$23:$K24, X$23:$X24)-$AZ$3*SUMPRODUCT(K$22:$K23, W$23:$W24))/Z23</f>
        <v>64.119604639922656</v>
      </c>
    </row>
    <row r="25" spans="5:50" x14ac:dyDescent="0.25">
      <c r="AN25" s="8">
        <f t="shared" ref="AN25:AU25" si="25">SUM(AN3:AN23)</f>
        <v>25962.411532495284</v>
      </c>
      <c r="AO25" s="8">
        <f t="shared" si="25"/>
        <v>-3553.2009939897612</v>
      </c>
      <c r="AP25" s="8">
        <f t="shared" si="25"/>
        <v>-781.73202382121178</v>
      </c>
      <c r="AQ25" s="8">
        <f t="shared" si="25"/>
        <v>-23114.905436862551</v>
      </c>
      <c r="AR25" s="8">
        <f t="shared" si="25"/>
        <v>-1487.4269221782424</v>
      </c>
      <c r="AS25" s="8">
        <f t="shared" si="25"/>
        <v>-171.80794178612058</v>
      </c>
      <c r="AT25" s="8">
        <f t="shared" si="25"/>
        <v>1659.2348639643644</v>
      </c>
      <c r="AU25" s="9">
        <f t="shared" si="25"/>
        <v>9.6944674510268669E-13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61E27-AF16-4894-B499-8C4BE6128E1D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3271.4128290841986</v>
      </c>
      <c r="K3">
        <v>1</v>
      </c>
      <c r="L3" s="2">
        <v>0</v>
      </c>
      <c r="O3">
        <f>$C$3</f>
        <v>3271.4128290841986</v>
      </c>
      <c r="P3">
        <f>O3*B5</f>
        <v>2617.1302632673592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3271.4128290841986</v>
      </c>
      <c r="AF3">
        <f t="shared" ref="AF3:AG23" si="4">-$Z3*P3</f>
        <v>-2617.1302632673592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254.28256581683945</v>
      </c>
      <c r="AJ3">
        <f t="shared" ref="AJ3:AJ23" si="7">AB3-AC3</f>
        <v>0</v>
      </c>
      <c r="AL3">
        <f t="shared" ref="AL3:AL23" si="8">SUM(AI3:AK3)</f>
        <v>254.28256581683945</v>
      </c>
      <c r="AN3">
        <f t="shared" ref="AN3:AU23" si="9">AE3*$K3</f>
        <v>3271.4128290841986</v>
      </c>
      <c r="AO3">
        <f t="shared" si="9"/>
        <v>-2617.1302632673592</v>
      </c>
      <c r="AP3">
        <f t="shared" si="9"/>
        <v>-400</v>
      </c>
      <c r="AQ3">
        <f t="shared" si="9"/>
        <v>0</v>
      </c>
      <c r="AR3">
        <f t="shared" si="9"/>
        <v>254.28256581683945</v>
      </c>
      <c r="AS3">
        <f t="shared" si="9"/>
        <v>0</v>
      </c>
      <c r="AT3">
        <f t="shared" si="9"/>
        <v>0</v>
      </c>
      <c r="AU3">
        <f t="shared" si="9"/>
        <v>254.28256581683945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2676.9285456817765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214.58877834460532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211.86865099030911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-211.86865099030911</v>
      </c>
      <c r="AK4">
        <f>G4*MAX(0, SUM(AB4, AE4:AF4))</f>
        <v>0</v>
      </c>
      <c r="AL4">
        <f t="shared" si="8"/>
        <v>-2887.8686509903091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-2465.0598946914624</v>
      </c>
      <c r="AR4">
        <f t="shared" si="9"/>
        <v>-2465.0598946914624</v>
      </c>
      <c r="AS4">
        <f t="shared" si="9"/>
        <v>-195.16775579170164</v>
      </c>
      <c r="AT4">
        <f t="shared" si="9"/>
        <v>0</v>
      </c>
      <c r="AU4">
        <f t="shared" si="9"/>
        <v>-2660.2276504831639</v>
      </c>
      <c r="AW4">
        <v>1</v>
      </c>
      <c r="AX4">
        <f>(R4*SUMPRODUCT(K5:$K$23, X5:$X$23)-$AZ$3*SUMPRODUCT(K4:$K$22, W5:$W$23))/Z4</f>
        <v>214.58877834460532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3271.4128290841986</v>
      </c>
      <c r="P5">
        <f t="shared" ref="P5:P23" si="22">O5*$C$5</f>
        <v>163.57064145420995</v>
      </c>
      <c r="Q5" s="4">
        <f t="shared" ref="Q5:Q23" si="23">$C$8</f>
        <v>50</v>
      </c>
      <c r="R5">
        <f t="shared" si="0"/>
        <v>1000000</v>
      </c>
      <c r="S5">
        <f t="shared" si="1"/>
        <v>400.41345622531605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211.86865099030911</v>
      </c>
      <c r="AC5">
        <f t="shared" si="2"/>
        <v>390.31979236518237</v>
      </c>
      <c r="AE5">
        <f t="shared" si="3"/>
        <v>3188.9467157927311</v>
      </c>
      <c r="AF5">
        <f t="shared" si="4"/>
        <v>-159.44733578963658</v>
      </c>
      <c r="AG5">
        <f t="shared" si="4"/>
        <v>-48.739594823399997</v>
      </c>
      <c r="AH5">
        <f t="shared" si="5"/>
        <v>-2658.8635319999999</v>
      </c>
      <c r="AI5">
        <f t="shared" si="6"/>
        <v>321.89625317969467</v>
      </c>
      <c r="AJ5">
        <f t="shared" si="7"/>
        <v>-178.45114137487326</v>
      </c>
      <c r="AK5">
        <f>G5*SUM(AB5, AE5:AF5)</f>
        <v>226.89576216953827</v>
      </c>
      <c r="AL5">
        <f t="shared" si="8"/>
        <v>370.34087397435968</v>
      </c>
      <c r="AN5">
        <f t="shared" si="9"/>
        <v>2706.0137339431412</v>
      </c>
      <c r="AO5">
        <f t="shared" si="9"/>
        <v>-135.30068669715709</v>
      </c>
      <c r="AP5">
        <f t="shared" si="9"/>
        <v>-41.35848752999884</v>
      </c>
      <c r="AQ5">
        <f t="shared" si="9"/>
        <v>-2256.2061631951738</v>
      </c>
      <c r="AR5">
        <f t="shared" si="9"/>
        <v>273.14839652081145</v>
      </c>
      <c r="AS5">
        <f t="shared" si="9"/>
        <v>-151.42656257214873</v>
      </c>
      <c r="AT5">
        <f t="shared" si="9"/>
        <v>192.53474683776236</v>
      </c>
      <c r="AU5">
        <f t="shared" si="9"/>
        <v>314.2565807864251</v>
      </c>
      <c r="AW5">
        <v>2</v>
      </c>
      <c r="AX5">
        <f>(R5*SUMPRODUCT(K6:$K$23, X6:$X$23)-$AZ$3*SUMPRODUCT(K5:$K$22, W6:$W$23))/Z5</f>
        <v>400.41345622531605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3271.4128290841986</v>
      </c>
      <c r="P6">
        <f t="shared" si="22"/>
        <v>163.57064145420995</v>
      </c>
      <c r="Q6" s="4">
        <f t="shared" si="23"/>
        <v>50</v>
      </c>
      <c r="R6">
        <f t="shared" si="0"/>
        <v>1000000</v>
      </c>
      <c r="S6">
        <f t="shared" si="1"/>
        <v>555.20886507711987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390.31979236518237</v>
      </c>
      <c r="AC6">
        <f t="shared" si="2"/>
        <v>534.33049549956922</v>
      </c>
      <c r="AE6">
        <f t="shared" si="3"/>
        <v>3148.3928804079951</v>
      </c>
      <c r="AF6">
        <f t="shared" si="4"/>
        <v>-157.41964402039977</v>
      </c>
      <c r="AG6">
        <f t="shared" si="4"/>
        <v>-48.119773396030823</v>
      </c>
      <c r="AH6">
        <f t="shared" si="5"/>
        <v>-2648.5095827035557</v>
      </c>
      <c r="AI6">
        <f t="shared" si="6"/>
        <v>294.34388028800913</v>
      </c>
      <c r="AJ6">
        <f t="shared" si="7"/>
        <v>-144.01070313438686</v>
      </c>
      <c r="AK6">
        <f>G6*SUM(AB6, AE6:AF6)</f>
        <v>236.69051201269448</v>
      </c>
      <c r="AL6">
        <f t="shared" si="8"/>
        <v>387.02368916631679</v>
      </c>
      <c r="AN6">
        <f t="shared" si="9"/>
        <v>2461.007982232949</v>
      </c>
      <c r="AO6">
        <f t="shared" si="9"/>
        <v>-123.05039911164747</v>
      </c>
      <c r="AP6">
        <f t="shared" si="9"/>
        <v>-37.613840117541585</v>
      </c>
      <c r="AQ6">
        <f t="shared" si="9"/>
        <v>-2070.2636143711675</v>
      </c>
      <c r="AR6">
        <f t="shared" si="9"/>
        <v>230.08012863259253</v>
      </c>
      <c r="AS6">
        <f t="shared" si="9"/>
        <v>-112.56901644841035</v>
      </c>
      <c r="AT6">
        <f t="shared" si="9"/>
        <v>185.01415214309594</v>
      </c>
      <c r="AU6">
        <f t="shared" si="9"/>
        <v>302.52526432727814</v>
      </c>
      <c r="AW6">
        <v>3</v>
      </c>
      <c r="AX6">
        <f>(R6*SUMPRODUCT(K7:$K$23, X7:$X$23)-$AZ$3*SUMPRODUCT(K6:$K$22, W7:$W$23))/Z6</f>
        <v>555.20886507711987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3271.4128290841986</v>
      </c>
      <c r="P7">
        <f t="shared" si="22"/>
        <v>163.57064145420995</v>
      </c>
      <c r="Q7" s="4">
        <f t="shared" si="23"/>
        <v>50</v>
      </c>
      <c r="R7">
        <f t="shared" si="0"/>
        <v>1000000</v>
      </c>
      <c r="S7">
        <f t="shared" si="1"/>
        <v>679.80077284680169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534.33049549956922</v>
      </c>
      <c r="AC7">
        <f t="shared" si="2"/>
        <v>645.89892998093092</v>
      </c>
      <c r="AE7">
        <f t="shared" si="3"/>
        <v>3108.2666131471951</v>
      </c>
      <c r="AF7">
        <f t="shared" si="4"/>
        <v>-155.41333065735978</v>
      </c>
      <c r="AG7">
        <f t="shared" si="4"/>
        <v>-47.506486884098408</v>
      </c>
      <c r="AH7">
        <f t="shared" si="5"/>
        <v>-2641.7755594420923</v>
      </c>
      <c r="AI7">
        <f t="shared" si="6"/>
        <v>263.5712361636447</v>
      </c>
      <c r="AJ7">
        <f t="shared" si="7"/>
        <v>-111.56843448136169</v>
      </c>
      <c r="AK7">
        <f>G7*SUM(AB7, AE7:AF7)</f>
        <v>244.10286445925834</v>
      </c>
      <c r="AL7">
        <f t="shared" si="8"/>
        <v>396.10566614154135</v>
      </c>
      <c r="AN7">
        <f t="shared" si="9"/>
        <v>2238.1218707735552</v>
      </c>
      <c r="AO7">
        <f t="shared" si="9"/>
        <v>-111.90609353867778</v>
      </c>
      <c r="AP7">
        <f t="shared" si="9"/>
        <v>-34.207267436193561</v>
      </c>
      <c r="AQ7">
        <f t="shared" si="9"/>
        <v>-1902.2228119857855</v>
      </c>
      <c r="AR7">
        <f t="shared" si="9"/>
        <v>189.78569781289849</v>
      </c>
      <c r="AS7">
        <f t="shared" si="9"/>
        <v>-80.335371568358156</v>
      </c>
      <c r="AT7">
        <f t="shared" si="9"/>
        <v>175.76740597279863</v>
      </c>
      <c r="AU7">
        <f t="shared" si="9"/>
        <v>285.21773221733901</v>
      </c>
      <c r="AW7">
        <v>4</v>
      </c>
      <c r="AX7">
        <f>(R7*SUMPRODUCT(K8:$K$23, X8:$X$23)-$AZ$3*SUMPRODUCT(K7:$K$22, W8:$W$23))/Z7</f>
        <v>679.80077284680169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3271.4128290841986</v>
      </c>
      <c r="P8">
        <f t="shared" si="22"/>
        <v>163.57064145420995</v>
      </c>
      <c r="Q8" s="4">
        <f t="shared" si="23"/>
        <v>50</v>
      </c>
      <c r="R8">
        <f t="shared" si="0"/>
        <v>1000000</v>
      </c>
      <c r="S8">
        <f t="shared" si="1"/>
        <v>777.95497048284108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645.89892998093092</v>
      </c>
      <c r="AC8">
        <f t="shared" si="2"/>
        <v>729.71688495732451</v>
      </c>
      <c r="AE8">
        <f t="shared" si="3"/>
        <v>3068.564723697466</v>
      </c>
      <c r="AF8">
        <f t="shared" si="4"/>
        <v>-153.42823618487333</v>
      </c>
      <c r="AG8">
        <f t="shared" si="4"/>
        <v>-46.89968652712782</v>
      </c>
      <c r="AH8">
        <f t="shared" si="5"/>
        <v>-2634.7097625920978</v>
      </c>
      <c r="AI8">
        <f t="shared" si="6"/>
        <v>233.52703839336709</v>
      </c>
      <c r="AJ8">
        <f t="shared" si="7"/>
        <v>-83.817954976393594</v>
      </c>
      <c r="AK8">
        <f t="shared" ref="AK8:AK23" si="24">G8*SUM(AB8:AB8, AE8:AF8)</f>
        <v>249.27247922454669</v>
      </c>
      <c r="AL8">
        <f t="shared" si="8"/>
        <v>398.98156264152021</v>
      </c>
      <c r="AN8">
        <f t="shared" si="9"/>
        <v>2035.3641583590631</v>
      </c>
      <c r="AO8">
        <f t="shared" si="9"/>
        <v>-101.76820791795318</v>
      </c>
      <c r="AP8">
        <f t="shared" si="9"/>
        <v>-31.108335521947016</v>
      </c>
      <c r="AQ8">
        <f t="shared" si="9"/>
        <v>-1747.5902584179541</v>
      </c>
      <c r="AR8">
        <f t="shared" si="9"/>
        <v>154.897356501209</v>
      </c>
      <c r="AS8">
        <f t="shared" si="9"/>
        <v>-55.596044648633224</v>
      </c>
      <c r="AT8">
        <f t="shared" si="9"/>
        <v>165.34123134531865</v>
      </c>
      <c r="AU8">
        <f t="shared" si="9"/>
        <v>264.64254319789444</v>
      </c>
      <c r="AW8">
        <v>5</v>
      </c>
      <c r="AX8">
        <f>(R8*SUMPRODUCT(K9:$K$23, X9:$X$23)-$AZ$3*SUMPRODUCT(K8:$K$22, W9:$W$23))/Z8</f>
        <v>777.95497048284108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3271.4128290841986</v>
      </c>
      <c r="P9">
        <f t="shared" si="22"/>
        <v>163.57064145420995</v>
      </c>
      <c r="Q9" s="4">
        <f t="shared" si="23"/>
        <v>50</v>
      </c>
      <c r="R9">
        <f t="shared" si="0"/>
        <v>1000000</v>
      </c>
      <c r="S9">
        <f t="shared" si="1"/>
        <v>852.41175927582833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729.71688495732451</v>
      </c>
      <c r="AC9">
        <f t="shared" si="2"/>
        <v>789.32095878637483</v>
      </c>
      <c r="AE9">
        <f t="shared" si="3"/>
        <v>3029.2809581046913</v>
      </c>
      <c r="AF9">
        <f t="shared" si="4"/>
        <v>-151.46404790523457</v>
      </c>
      <c r="AG9">
        <f t="shared" si="4"/>
        <v>-46.299276740207532</v>
      </c>
      <c r="AH9">
        <f t="shared" si="5"/>
        <v>-2628.258432980243</v>
      </c>
      <c r="AI9">
        <f t="shared" si="6"/>
        <v>203.25920047900627</v>
      </c>
      <c r="AJ9">
        <f t="shared" si="7"/>
        <v>-59.604073829050321</v>
      </c>
      <c r="AK9">
        <f t="shared" si="24"/>
        <v>252.52736566097471</v>
      </c>
      <c r="AL9">
        <f t="shared" si="8"/>
        <v>396.18249231093068</v>
      </c>
      <c r="AN9">
        <f t="shared" si="9"/>
        <v>1850.9204607375195</v>
      </c>
      <c r="AO9">
        <f t="shared" si="9"/>
        <v>-92.54602303687598</v>
      </c>
      <c r="AP9">
        <f t="shared" si="9"/>
        <v>-28.289313477682782</v>
      </c>
      <c r="AQ9">
        <f t="shared" si="9"/>
        <v>-1605.8917535178789</v>
      </c>
      <c r="AR9">
        <f t="shared" si="9"/>
        <v>124.19337070508209</v>
      </c>
      <c r="AS9">
        <f t="shared" si="9"/>
        <v>-36.418675361998638</v>
      </c>
      <c r="AT9">
        <f t="shared" si="9"/>
        <v>154.29670422200894</v>
      </c>
      <c r="AU9">
        <f t="shared" si="9"/>
        <v>242.07139956509241</v>
      </c>
      <c r="AW9">
        <v>6</v>
      </c>
      <c r="AX9">
        <f>(R9*SUMPRODUCT(K10:$K$23, X10:$X$23)-$AZ$3*SUMPRODUCT(K9:$K$22, W10:$W$23))/Z9</f>
        <v>852.41175927582833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3271.4128290841986</v>
      </c>
      <c r="P10">
        <f t="shared" si="22"/>
        <v>163.57064145420995</v>
      </c>
      <c r="Q10" s="4">
        <f t="shared" si="23"/>
        <v>50</v>
      </c>
      <c r="R10">
        <f t="shared" si="0"/>
        <v>1000000</v>
      </c>
      <c r="S10">
        <f t="shared" si="1"/>
        <v>902.83710613810467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789.32095878637483</v>
      </c>
      <c r="AC10">
        <f t="shared" si="2"/>
        <v>825.28218755932903</v>
      </c>
      <c r="AE10">
        <f t="shared" si="3"/>
        <v>2990.3940784455017</v>
      </c>
      <c r="AF10">
        <f t="shared" si="4"/>
        <v>-149.51970392227508</v>
      </c>
      <c r="AG10">
        <f t="shared" si="4"/>
        <v>-45.704932924693495</v>
      </c>
      <c r="AH10">
        <f t="shared" si="5"/>
        <v>-2627.0209622393759</v>
      </c>
      <c r="AI10">
        <f t="shared" si="6"/>
        <v>168.14847935915759</v>
      </c>
      <c r="AJ10">
        <f t="shared" si="7"/>
        <v>-35.9612287729542</v>
      </c>
      <c r="AK10">
        <f t="shared" si="24"/>
        <v>254.11367333167215</v>
      </c>
      <c r="AL10">
        <f t="shared" si="8"/>
        <v>386.30092391787554</v>
      </c>
      <c r="AN10">
        <f t="shared" si="9"/>
        <v>1683.1312845053415</v>
      </c>
      <c r="AO10">
        <f t="shared" si="9"/>
        <v>-84.156564225267076</v>
      </c>
      <c r="AP10">
        <f t="shared" si="9"/>
        <v>-25.724837745050326</v>
      </c>
      <c r="AQ10">
        <f t="shared" si="9"/>
        <v>-1478.6081869500333</v>
      </c>
      <c r="AR10">
        <f t="shared" si="9"/>
        <v>94.641695584990984</v>
      </c>
      <c r="AS10">
        <f t="shared" si="9"/>
        <v>-20.240633036725672</v>
      </c>
      <c r="AT10">
        <f t="shared" si="9"/>
        <v>143.02685939889335</v>
      </c>
      <c r="AU10">
        <f t="shared" si="9"/>
        <v>217.42792194715867</v>
      </c>
      <c r="AW10">
        <v>7</v>
      </c>
      <c r="AX10">
        <f>(R10*SUMPRODUCT(K11:$K$23, X11:$X$23)-$AZ$3*SUMPRODUCT(K10:$K$22, W11:$W$23))/Z10</f>
        <v>902.83710613810467</v>
      </c>
    </row>
    <row r="11" spans="1:52" x14ac:dyDescent="0.25">
      <c r="A11" t="s">
        <v>33</v>
      </c>
      <c r="C11" s="7">
        <f>AU25</f>
        <v>-1.8474111129762605E-12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3271.4128290841986</v>
      </c>
      <c r="P11">
        <f t="shared" si="22"/>
        <v>163.57064145420995</v>
      </c>
      <c r="Q11" s="4">
        <f t="shared" si="23"/>
        <v>50</v>
      </c>
      <c r="R11">
        <f t="shared" si="0"/>
        <v>1000000</v>
      </c>
      <c r="S11">
        <f t="shared" si="1"/>
        <v>932.99171071674937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825.28218755932903</v>
      </c>
      <c r="AC11">
        <f t="shared" si="2"/>
        <v>841.86948422188289</v>
      </c>
      <c r="AE11">
        <f t="shared" si="3"/>
        <v>2951.9047162618294</v>
      </c>
      <c r="AF11">
        <f t="shared" si="4"/>
        <v>-147.59523581309148</v>
      </c>
      <c r="AG11">
        <f t="shared" si="4"/>
        <v>-45.116664733019761</v>
      </c>
      <c r="AH11">
        <f t="shared" si="5"/>
        <v>-2624.3772485359</v>
      </c>
      <c r="AI11">
        <f t="shared" si="6"/>
        <v>134.81556717981812</v>
      </c>
      <c r="AJ11">
        <f t="shared" si="7"/>
        <v>-16.587296662553854</v>
      </c>
      <c r="AK11">
        <f t="shared" si="24"/>
        <v>254.07141676056469</v>
      </c>
      <c r="AL11">
        <f t="shared" si="8"/>
        <v>372.29968727782898</v>
      </c>
      <c r="AN11">
        <f t="shared" si="9"/>
        <v>1530.4997749964748</v>
      </c>
      <c r="AO11">
        <f t="shared" si="9"/>
        <v>-76.524988749823748</v>
      </c>
      <c r="AP11">
        <f t="shared" si="9"/>
        <v>-23.392030522557494</v>
      </c>
      <c r="AQ11">
        <f t="shared" si="9"/>
        <v>-1360.683753192593</v>
      </c>
      <c r="AR11">
        <f t="shared" si="9"/>
        <v>69.899002531500457</v>
      </c>
      <c r="AS11">
        <f t="shared" si="9"/>
        <v>-8.6001603202109163</v>
      </c>
      <c r="AT11">
        <f t="shared" si="9"/>
        <v>131.73062261898187</v>
      </c>
      <c r="AU11">
        <f t="shared" si="9"/>
        <v>193.02946483027142</v>
      </c>
      <c r="AW11">
        <v>8</v>
      </c>
      <c r="AX11">
        <f>(R11*SUMPRODUCT(K12:$K$23, X12:$X$23)-$AZ$3*SUMPRODUCT(K11:$K$22, W12:$W$23))/Z11</f>
        <v>932.99171071674937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3271.4128290841986</v>
      </c>
      <c r="P12">
        <f t="shared" si="22"/>
        <v>163.57064145420995</v>
      </c>
      <c r="Q12" s="4">
        <f t="shared" si="23"/>
        <v>50</v>
      </c>
      <c r="R12">
        <f t="shared" si="0"/>
        <v>1000000</v>
      </c>
      <c r="S12">
        <f t="shared" si="1"/>
        <v>943.25810499203624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841.86948422188289</v>
      </c>
      <c r="AC12">
        <f t="shared" si="2"/>
        <v>840.14506406330474</v>
      </c>
      <c r="AE12">
        <f t="shared" si="3"/>
        <v>2913.7956263748893</v>
      </c>
      <c r="AF12">
        <f t="shared" si="4"/>
        <v>-145.68978131874448</v>
      </c>
      <c r="AG12">
        <f t="shared" si="4"/>
        <v>-44.534208591316478</v>
      </c>
      <c r="AH12">
        <f t="shared" si="5"/>
        <v>-2625.7898874617499</v>
      </c>
      <c r="AI12">
        <f t="shared" si="6"/>
        <v>97.781749003078403</v>
      </c>
      <c r="AJ12">
        <f t="shared" si="7"/>
        <v>1.7244201585781411</v>
      </c>
      <c r="AK12">
        <f t="shared" si="24"/>
        <v>252.69827304946196</v>
      </c>
      <c r="AL12">
        <f t="shared" si="8"/>
        <v>352.20444221111848</v>
      </c>
      <c r="AN12">
        <f t="shared" si="9"/>
        <v>1391.6543747455446</v>
      </c>
      <c r="AO12">
        <f t="shared" si="9"/>
        <v>-69.582718737277247</v>
      </c>
      <c r="AP12">
        <f t="shared" si="9"/>
        <v>-21.269929040645188</v>
      </c>
      <c r="AQ12">
        <f t="shared" si="9"/>
        <v>-1254.1003051044484</v>
      </c>
      <c r="AR12">
        <f t="shared" si="9"/>
        <v>46.701421863173941</v>
      </c>
      <c r="AS12">
        <f t="shared" si="9"/>
        <v>0.82359820842009801</v>
      </c>
      <c r="AT12">
        <f t="shared" si="9"/>
        <v>120.69091393943982</v>
      </c>
      <c r="AU12">
        <f t="shared" si="9"/>
        <v>168.21593401103385</v>
      </c>
      <c r="AW12">
        <v>9</v>
      </c>
      <c r="AX12">
        <f>(R12*SUMPRODUCT(K13:$K$23, X13:$X$23)-$AZ$3*SUMPRODUCT(K12:$K$22, W13:$W$23))/Z12</f>
        <v>943.25810499203624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3271.4128290841986</v>
      </c>
      <c r="P13">
        <f t="shared" si="22"/>
        <v>163.57064145420995</v>
      </c>
      <c r="Q13" s="4">
        <f t="shared" si="23"/>
        <v>50</v>
      </c>
      <c r="R13">
        <f t="shared" si="0"/>
        <v>1000000</v>
      </c>
      <c r="S13">
        <f t="shared" si="1"/>
        <v>935.13115873392667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840.14506406330474</v>
      </c>
      <c r="AC13">
        <f t="shared" si="2"/>
        <v>822.11871639730634</v>
      </c>
      <c r="AE13">
        <f t="shared" si="3"/>
        <v>2876.056145422082</v>
      </c>
      <c r="AF13">
        <f t="shared" si="4"/>
        <v>-143.80280727110411</v>
      </c>
      <c r="AG13">
        <f t="shared" si="4"/>
        <v>-43.957401521641749</v>
      </c>
      <c r="AH13">
        <f t="shared" si="5"/>
        <v>-2629.2996752313252</v>
      </c>
      <c r="AI13">
        <f t="shared" si="6"/>
        <v>58.996261398011029</v>
      </c>
      <c r="AJ13">
        <f t="shared" si="7"/>
        <v>18.026347665998401</v>
      </c>
      <c r="AK13">
        <f t="shared" si="24"/>
        <v>250.06788815499982</v>
      </c>
      <c r="AL13">
        <f t="shared" si="8"/>
        <v>327.09049721900925</v>
      </c>
      <c r="AN13">
        <f t="shared" si="9"/>
        <v>1265.351047451335</v>
      </c>
      <c r="AO13">
        <f t="shared" si="9"/>
        <v>-63.267552372566755</v>
      </c>
      <c r="AP13">
        <f t="shared" si="9"/>
        <v>-19.339519552559164</v>
      </c>
      <c r="AQ13">
        <f t="shared" si="9"/>
        <v>-1156.7879519365756</v>
      </c>
      <c r="AR13">
        <f t="shared" si="9"/>
        <v>25.956023589633521</v>
      </c>
      <c r="AS13">
        <f t="shared" si="9"/>
        <v>7.9308806043998565</v>
      </c>
      <c r="AT13">
        <f t="shared" si="9"/>
        <v>110.01998855778069</v>
      </c>
      <c r="AU13">
        <f t="shared" si="9"/>
        <v>143.90689275181407</v>
      </c>
      <c r="AW13">
        <v>10</v>
      </c>
      <c r="AX13">
        <f>(R13*SUMPRODUCT(K14:$K$23, X14:$X$23)-$AZ$3*SUMPRODUCT(K13:$K$22, W14:$W$23))/Z13</f>
        <v>935.13115873392667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3271.4128290841986</v>
      </c>
      <c r="P14">
        <f t="shared" si="22"/>
        <v>163.57064145420995</v>
      </c>
      <c r="Q14" s="4">
        <f t="shared" si="23"/>
        <v>50</v>
      </c>
      <c r="R14">
        <f t="shared" si="0"/>
        <v>1000000</v>
      </c>
      <c r="S14">
        <f t="shared" si="1"/>
        <v>909.66874792672104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822.11871639730634</v>
      </c>
      <c r="AC14">
        <f t="shared" si="2"/>
        <v>789.33855220793703</v>
      </c>
      <c r="AE14">
        <f t="shared" si="3"/>
        <v>2838.6731676438858</v>
      </c>
      <c r="AF14">
        <f t="shared" si="4"/>
        <v>-141.9336583821943</v>
      </c>
      <c r="AG14">
        <f t="shared" si="4"/>
        <v>-43.386043216663452</v>
      </c>
      <c r="AH14">
        <f t="shared" si="5"/>
        <v>-2635.685795237639</v>
      </c>
      <c r="AI14">
        <f t="shared" si="6"/>
        <v>17.667670807389186</v>
      </c>
      <c r="AJ14">
        <f t="shared" si="7"/>
        <v>32.780164189369316</v>
      </c>
      <c r="AK14">
        <f t="shared" si="24"/>
        <v>246.32007579612988</v>
      </c>
      <c r="AL14">
        <f t="shared" si="8"/>
        <v>296.76791079288842</v>
      </c>
      <c r="AN14">
        <f t="shared" si="9"/>
        <v>1150.4570996088355</v>
      </c>
      <c r="AO14">
        <f t="shared" si="9"/>
        <v>-57.522854980441778</v>
      </c>
      <c r="AP14">
        <f t="shared" si="9"/>
        <v>-17.58349006552767</v>
      </c>
      <c r="AQ14">
        <f t="shared" si="9"/>
        <v>-1068.1904031896986</v>
      </c>
      <c r="AR14">
        <f t="shared" si="9"/>
        <v>7.160351373167507</v>
      </c>
      <c r="AS14">
        <f t="shared" si="9"/>
        <v>13.285140765009078</v>
      </c>
      <c r="AT14">
        <f t="shared" si="9"/>
        <v>99.828568926464897</v>
      </c>
      <c r="AU14">
        <f t="shared" si="9"/>
        <v>120.2740610646415</v>
      </c>
      <c r="AW14">
        <v>11</v>
      </c>
      <c r="AX14">
        <f>(R14*SUMPRODUCT(K15:$K$23, X15:$X$23)-$AZ$3*SUMPRODUCT(K14:$K$22, W15:$W$23))/Z14</f>
        <v>909.66874792672104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3271.4128290841986</v>
      </c>
      <c r="P15">
        <f t="shared" si="22"/>
        <v>163.57064145420995</v>
      </c>
      <c r="Q15" s="4">
        <f t="shared" si="23"/>
        <v>50</v>
      </c>
      <c r="R15">
        <f t="shared" si="0"/>
        <v>1000000</v>
      </c>
      <c r="S15">
        <f t="shared" si="1"/>
        <v>868.35776130633906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789.33855220793703</v>
      </c>
      <c r="AC15">
        <f t="shared" si="2"/>
        <v>743.66133514683497</v>
      </c>
      <c r="AE15">
        <f t="shared" si="3"/>
        <v>2801.6369988256361</v>
      </c>
      <c r="AF15">
        <f t="shared" si="4"/>
        <v>-140.0818499412818</v>
      </c>
      <c r="AG15">
        <f t="shared" si="4"/>
        <v>-42.819985510815641</v>
      </c>
      <c r="AH15">
        <f t="shared" si="5"/>
        <v>-2643.9454736234702</v>
      </c>
      <c r="AI15">
        <f t="shared" si="6"/>
        <v>-25.210310249931354</v>
      </c>
      <c r="AJ15">
        <f t="shared" si="7"/>
        <v>45.677217061102056</v>
      </c>
      <c r="AK15">
        <f t="shared" si="24"/>
        <v>241.56255907646042</v>
      </c>
      <c r="AL15">
        <f t="shared" si="8"/>
        <v>262.02946588763109</v>
      </c>
      <c r="AN15">
        <f t="shared" si="9"/>
        <v>1045.9436000838627</v>
      </c>
      <c r="AO15">
        <f t="shared" si="9"/>
        <v>-52.297180004193137</v>
      </c>
      <c r="AP15">
        <f t="shared" si="9"/>
        <v>-15.986114482174125</v>
      </c>
      <c r="AQ15">
        <f t="shared" si="9"/>
        <v>-987.07214684355904</v>
      </c>
      <c r="AR15">
        <f t="shared" si="9"/>
        <v>-9.4118412460633678</v>
      </c>
      <c r="AS15">
        <f t="shared" si="9"/>
        <v>17.052813364018014</v>
      </c>
      <c r="AT15">
        <f t="shared" si="9"/>
        <v>90.183279558276752</v>
      </c>
      <c r="AU15">
        <f t="shared" si="9"/>
        <v>97.824251676231384</v>
      </c>
      <c r="AW15">
        <v>12</v>
      </c>
      <c r="AX15">
        <f>(R15*SUMPRODUCT(K16:$K$23, X16:$X$23)-$AZ$3*SUMPRODUCT(K15:$K$22, W16:$W$23))/Z15</f>
        <v>868.35776130633906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3271.4128290841986</v>
      </c>
      <c r="P16">
        <f t="shared" si="22"/>
        <v>163.57064145420995</v>
      </c>
      <c r="Q16" s="4">
        <f t="shared" si="23"/>
        <v>50</v>
      </c>
      <c r="R16">
        <f t="shared" si="0"/>
        <v>1000000</v>
      </c>
      <c r="S16">
        <f t="shared" si="1"/>
        <v>810.89013294647134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743.66133514683497</v>
      </c>
      <c r="AC16">
        <f t="shared" si="2"/>
        <v>685.34605350749462</v>
      </c>
      <c r="AE16">
        <f t="shared" si="3"/>
        <v>2764.9243475930248</v>
      </c>
      <c r="AF16">
        <f t="shared" si="4"/>
        <v>-138.24621737965126</v>
      </c>
      <c r="AG16">
        <f t="shared" si="4"/>
        <v>-42.258872420681911</v>
      </c>
      <c r="AH16">
        <f t="shared" si="5"/>
        <v>-2658.2647005114354</v>
      </c>
      <c r="AI16">
        <f t="shared" si="6"/>
        <v>-73.845442718743925</v>
      </c>
      <c r="AJ16">
        <f t="shared" si="7"/>
        <v>58.315281639340355</v>
      </c>
      <c r="AK16">
        <f t="shared" si="24"/>
        <v>235.92376257521462</v>
      </c>
      <c r="AL16">
        <f t="shared" si="8"/>
        <v>220.39360149581105</v>
      </c>
      <c r="AN16">
        <f t="shared" si="9"/>
        <v>950.8697305644987</v>
      </c>
      <c r="AO16">
        <f t="shared" si="9"/>
        <v>-47.543486528224939</v>
      </c>
      <c r="AP16">
        <f t="shared" si="9"/>
        <v>-14.533013414126117</v>
      </c>
      <c r="AQ16">
        <f t="shared" si="9"/>
        <v>-914.18900547671637</v>
      </c>
      <c r="AR16">
        <f t="shared" si="9"/>
        <v>-25.395774854568863</v>
      </c>
      <c r="AS16">
        <f t="shared" si="9"/>
        <v>20.054883667418977</v>
      </c>
      <c r="AT16">
        <f t="shared" si="9"/>
        <v>81.135226990549512</v>
      </c>
      <c r="AU16">
        <f t="shared" si="9"/>
        <v>75.794335803399619</v>
      </c>
      <c r="AW16">
        <v>13</v>
      </c>
      <c r="AX16">
        <f>(R16*SUMPRODUCT(K17:$K$23, X17:$X$23)-$AZ$3*SUMPRODUCT(K16:$K$22, W17:$W$23))/Z16</f>
        <v>810.89013294647134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3271.4128290841986</v>
      </c>
      <c r="P17">
        <f t="shared" si="22"/>
        <v>163.57064145420995</v>
      </c>
      <c r="Q17" s="4">
        <f t="shared" si="23"/>
        <v>50</v>
      </c>
      <c r="R17">
        <f t="shared" si="0"/>
        <v>1000000</v>
      </c>
      <c r="S17">
        <f t="shared" si="1"/>
        <v>736.9614581109837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685.34605350749462</v>
      </c>
      <c r="AC17">
        <f t="shared" si="2"/>
        <v>614.66009633893827</v>
      </c>
      <c r="AE17">
        <f t="shared" si="3"/>
        <v>2728.510293935225</v>
      </c>
      <c r="AF17">
        <f t="shared" si="4"/>
        <v>-136.42551469676127</v>
      </c>
      <c r="AG17">
        <f t="shared" si="4"/>
        <v>-41.702323070901535</v>
      </c>
      <c r="AH17">
        <f t="shared" si="5"/>
        <v>-2679.212511471233</v>
      </c>
      <c r="AI17">
        <f t="shared" si="6"/>
        <v>-128.83005530367063</v>
      </c>
      <c r="AJ17">
        <f t="shared" si="7"/>
        <v>70.685957168556342</v>
      </c>
      <c r="AK17">
        <f t="shared" si="24"/>
        <v>229.42015829221711</v>
      </c>
      <c r="AL17">
        <f t="shared" si="8"/>
        <v>171.27606015710282</v>
      </c>
      <c r="AN17">
        <f t="shared" si="9"/>
        <v>864.38004684439568</v>
      </c>
      <c r="AO17">
        <f t="shared" si="9"/>
        <v>-43.219002342219788</v>
      </c>
      <c r="AP17">
        <f t="shared" si="9"/>
        <v>-13.211112323698545</v>
      </c>
      <c r="AQ17">
        <f t="shared" si="9"/>
        <v>-848.76272642956508</v>
      </c>
      <c r="AR17">
        <f t="shared" si="9"/>
        <v>-40.81279425108761</v>
      </c>
      <c r="AS17">
        <f t="shared" si="9"/>
        <v>22.3929999840595</v>
      </c>
      <c r="AT17">
        <f t="shared" si="9"/>
        <v>72.679295955913702</v>
      </c>
      <c r="AU17">
        <f t="shared" si="9"/>
        <v>54.259501688885592</v>
      </c>
      <c r="AW17">
        <v>14</v>
      </c>
      <c r="AX17">
        <f>(R17*SUMPRODUCT(K18:$K$23, X18:$X$23)-$AZ$3*SUMPRODUCT(K17:$K$22, W18:$W$23))/Z17</f>
        <v>736.9614581109837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3271.4128290841986</v>
      </c>
      <c r="P18">
        <f t="shared" si="22"/>
        <v>163.57064145420995</v>
      </c>
      <c r="Q18" s="4">
        <f t="shared" si="23"/>
        <v>50</v>
      </c>
      <c r="R18">
        <f t="shared" si="0"/>
        <v>1000000</v>
      </c>
      <c r="S18">
        <f t="shared" si="1"/>
        <v>648.36752966993322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614.66009633893827</v>
      </c>
      <c r="AC18">
        <f t="shared" si="2"/>
        <v>533.6094077440307</v>
      </c>
      <c r="AE18">
        <f t="shared" si="3"/>
        <v>2692.3875461538164</v>
      </c>
      <c r="AF18">
        <f t="shared" si="4"/>
        <v>-134.61937730769083</v>
      </c>
      <c r="AG18">
        <f t="shared" si="4"/>
        <v>-41.150226015765874</v>
      </c>
      <c r="AH18">
        <f t="shared" si="5"/>
        <v>-2701.4764885330019</v>
      </c>
      <c r="AI18">
        <f t="shared" si="6"/>
        <v>-184.858545702642</v>
      </c>
      <c r="AJ18">
        <f t="shared" si="7"/>
        <v>81.050688594907569</v>
      </c>
      <c r="AK18">
        <f t="shared" si="24"/>
        <v>222.0699785629545</v>
      </c>
      <c r="AL18">
        <f t="shared" si="8"/>
        <v>118.26212145522007</v>
      </c>
      <c r="AN18">
        <f t="shared" si="9"/>
        <v>785.70239413343631</v>
      </c>
      <c r="AO18">
        <f t="shared" si="9"/>
        <v>-39.285119706671821</v>
      </c>
      <c r="AP18">
        <f t="shared" si="9"/>
        <v>-12.008609661676152</v>
      </c>
      <c r="AQ18">
        <f t="shared" si="9"/>
        <v>-788.35476258524727</v>
      </c>
      <c r="AR18">
        <f t="shared" si="9"/>
        <v>-53.946097820158798</v>
      </c>
      <c r="AS18">
        <f t="shared" si="9"/>
        <v>23.652508780229049</v>
      </c>
      <c r="AT18">
        <f t="shared" si="9"/>
        <v>64.805274438045601</v>
      </c>
      <c r="AU18">
        <f t="shared" si="9"/>
        <v>34.511685398115851</v>
      </c>
      <c r="AW18">
        <v>15</v>
      </c>
      <c r="AX18">
        <f>(R18*SUMPRODUCT(K19:$K$23, X19:$X$23)-$AZ$3*SUMPRODUCT(K18:$K$22, W19:$W$23))/Z18</f>
        <v>648.36752966993322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3271.4128290841986</v>
      </c>
      <c r="P19">
        <f t="shared" si="22"/>
        <v>163.57064145420995</v>
      </c>
      <c r="Q19" s="4">
        <f t="shared" si="23"/>
        <v>50</v>
      </c>
      <c r="R19">
        <f t="shared" si="0"/>
        <v>1000000</v>
      </c>
      <c r="S19">
        <f t="shared" si="1"/>
        <v>545.68552192810614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533.6094077440307</v>
      </c>
      <c r="AC19">
        <f t="shared" si="2"/>
        <v>443.12186273149422</v>
      </c>
      <c r="AE19">
        <f t="shared" si="3"/>
        <v>2656.5384059767784</v>
      </c>
      <c r="AF19">
        <f t="shared" si="4"/>
        <v>-132.82692029883893</v>
      </c>
      <c r="AG19">
        <f t="shared" si="4"/>
        <v>-40.602310756365952</v>
      </c>
      <c r="AH19">
        <f t="shared" si="5"/>
        <v>-2728.2599848452774</v>
      </c>
      <c r="AI19">
        <f t="shared" si="6"/>
        <v>-245.15080992370395</v>
      </c>
      <c r="AJ19">
        <f t="shared" si="7"/>
        <v>90.487545012536486</v>
      </c>
      <c r="AK19">
        <f t="shared" si="24"/>
        <v>214.01246253953792</v>
      </c>
      <c r="AL19">
        <f t="shared" si="8"/>
        <v>59.349197628370462</v>
      </c>
      <c r="AN19">
        <f t="shared" si="9"/>
        <v>714.13113709228844</v>
      </c>
      <c r="AO19">
        <f t="shared" si="9"/>
        <v>-35.706556854614419</v>
      </c>
      <c r="AP19">
        <f t="shared" si="9"/>
        <v>-10.914720556564589</v>
      </c>
      <c r="AQ19">
        <f t="shared" si="9"/>
        <v>-733.41134495835274</v>
      </c>
      <c r="AR19">
        <f t="shared" si="9"/>
        <v>-65.901485277243339</v>
      </c>
      <c r="AS19">
        <f t="shared" si="9"/>
        <v>24.324878295419296</v>
      </c>
      <c r="AT19">
        <f t="shared" si="9"/>
        <v>57.530869074368262</v>
      </c>
      <c r="AU19">
        <f t="shared" si="9"/>
        <v>15.954262092544212</v>
      </c>
      <c r="AW19">
        <v>16</v>
      </c>
      <c r="AX19">
        <f>(R19*SUMPRODUCT(K20:$K$23, X20:$X$23)-$AZ$3*SUMPRODUCT(K19:$K$22, W20:$W$23))/Z19</f>
        <v>545.68552192810614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3271.4128290841986</v>
      </c>
      <c r="P20">
        <f t="shared" si="22"/>
        <v>163.57064145420995</v>
      </c>
      <c r="Q20" s="4">
        <f t="shared" si="23"/>
        <v>50</v>
      </c>
      <c r="R20">
        <f t="shared" si="0"/>
        <v>1000000</v>
      </c>
      <c r="S20">
        <f t="shared" si="1"/>
        <v>429.85767281712356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443.12186273149422</v>
      </c>
      <c r="AC20">
        <f t="shared" si="2"/>
        <v>344.38788187765999</v>
      </c>
      <c r="AE20">
        <f t="shared" si="3"/>
        <v>2620.9487609519078</v>
      </c>
      <c r="AF20">
        <f t="shared" si="4"/>
        <v>-131.04743804759539</v>
      </c>
      <c r="AG20">
        <f t="shared" si="4"/>
        <v>-40.058361599162915</v>
      </c>
      <c r="AH20">
        <f t="shared" si="5"/>
        <v>-2758.5209927875026</v>
      </c>
      <c r="AI20">
        <f t="shared" si="6"/>
        <v>-308.67803148235271</v>
      </c>
      <c r="AJ20">
        <f t="shared" si="7"/>
        <v>98.733980853834225</v>
      </c>
      <c r="AK20">
        <f t="shared" si="24"/>
        <v>205.31162299450651</v>
      </c>
      <c r="AL20">
        <f t="shared" si="8"/>
        <v>-4.6324276340119752</v>
      </c>
      <c r="AN20">
        <f t="shared" si="9"/>
        <v>649.02551120392127</v>
      </c>
      <c r="AO20">
        <f t="shared" si="9"/>
        <v>-32.451275560196059</v>
      </c>
      <c r="AP20">
        <f t="shared" si="9"/>
        <v>-9.919651617090615</v>
      </c>
      <c r="AQ20">
        <f t="shared" si="9"/>
        <v>-683.09252137398369</v>
      </c>
      <c r="AR20">
        <f t="shared" si="9"/>
        <v>-76.437937347349049</v>
      </c>
      <c r="AS20">
        <f t="shared" si="9"/>
        <v>24.449494530974448</v>
      </c>
      <c r="AT20">
        <f t="shared" si="9"/>
        <v>50.841314815219846</v>
      </c>
      <c r="AU20">
        <f t="shared" si="9"/>
        <v>-1.1471280011547549</v>
      </c>
      <c r="AW20">
        <v>17</v>
      </c>
      <c r="AX20">
        <f>(R20*SUMPRODUCT(K21:$K$23, X21:$X$23)-$AZ$3*SUMPRODUCT(K20:$K$22, W21:$W$23))/Z20</f>
        <v>429.85767281712356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3271.4128290841986</v>
      </c>
      <c r="P21">
        <f t="shared" si="22"/>
        <v>163.57064145420995</v>
      </c>
      <c r="Q21" s="4">
        <f t="shared" si="23"/>
        <v>50</v>
      </c>
      <c r="R21">
        <f t="shared" si="0"/>
        <v>1000000</v>
      </c>
      <c r="S21">
        <f t="shared" si="1"/>
        <v>300.46652862514645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344.38788187765999</v>
      </c>
      <c r="AC21">
        <f t="shared" si="2"/>
        <v>237.47633040759035</v>
      </c>
      <c r="AE21">
        <f t="shared" si="3"/>
        <v>2585.5895412179057</v>
      </c>
      <c r="AF21">
        <f t="shared" si="4"/>
        <v>-129.27947706089529</v>
      </c>
      <c r="AG21">
        <f t="shared" si="4"/>
        <v>-39.517934242828609</v>
      </c>
      <c r="AH21">
        <f t="shared" si="5"/>
        <v>-2796.8748068535547</v>
      </c>
      <c r="AI21">
        <f t="shared" si="6"/>
        <v>-380.08267693937296</v>
      </c>
      <c r="AJ21">
        <f t="shared" si="7"/>
        <v>106.91155147006964</v>
      </c>
      <c r="AK21">
        <f t="shared" si="24"/>
        <v>196.04885622242693</v>
      </c>
      <c r="AL21">
        <f t="shared" si="8"/>
        <v>-77.122269246876385</v>
      </c>
      <c r="AN21">
        <f t="shared" si="9"/>
        <v>589.79921003145728</v>
      </c>
      <c r="AO21">
        <f t="shared" si="9"/>
        <v>-29.489960501572867</v>
      </c>
      <c r="AP21">
        <f t="shared" si="9"/>
        <v>-9.014441784722198</v>
      </c>
      <c r="AQ21">
        <f t="shared" si="9"/>
        <v>-637.99552301023493</v>
      </c>
      <c r="AR21">
        <f t="shared" si="9"/>
        <v>-86.700715265072759</v>
      </c>
      <c r="AS21">
        <f t="shared" si="9"/>
        <v>24.387609709537561</v>
      </c>
      <c r="AT21">
        <f t="shared" si="9"/>
        <v>44.720733389528071</v>
      </c>
      <c r="AU21">
        <f t="shared" si="9"/>
        <v>-17.592372166007138</v>
      </c>
      <c r="AW21">
        <v>18</v>
      </c>
      <c r="AX21">
        <f>(R21*SUMPRODUCT(K22:$K$23, X22:$X$23)-$AZ$3*SUMPRODUCT(K21:$K$22, W22:$W$23))/Z21</f>
        <v>300.46652862514645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3271.4128290841986</v>
      </c>
      <c r="P22">
        <f t="shared" si="22"/>
        <v>163.57064145420995</v>
      </c>
      <c r="Q22" s="4">
        <f t="shared" si="23"/>
        <v>50</v>
      </c>
      <c r="R22">
        <f t="shared" si="0"/>
        <v>1000000</v>
      </c>
      <c r="S22">
        <f t="shared" si="1"/>
        <v>156.98165436099092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237.47633040759035</v>
      </c>
      <c r="AC22">
        <f t="shared" si="2"/>
        <v>122.38456129030754</v>
      </c>
      <c r="AE22">
        <f t="shared" si="3"/>
        <v>2550.4281090468835</v>
      </c>
      <c r="AF22">
        <f t="shared" si="4"/>
        <v>-127.52140545234418</v>
      </c>
      <c r="AG22">
        <f t="shared" si="4"/>
        <v>-38.980529855060389</v>
      </c>
      <c r="AH22">
        <f t="shared" si="5"/>
        <v>-2844.500906798804</v>
      </c>
      <c r="AI22">
        <f t="shared" si="6"/>
        <v>-460.5747330593249</v>
      </c>
      <c r="AJ22">
        <f t="shared" si="7"/>
        <v>115.09176911728281</v>
      </c>
      <c r="AK22">
        <f t="shared" si="24"/>
        <v>186.22681238014911</v>
      </c>
      <c r="AL22">
        <f t="shared" si="8"/>
        <v>-159.25615156189298</v>
      </c>
      <c r="AN22">
        <f t="shared" si="9"/>
        <v>535.91888016109442</v>
      </c>
      <c r="AO22">
        <f t="shared" si="9"/>
        <v>-26.795944008054722</v>
      </c>
      <c r="AP22">
        <f t="shared" si="9"/>
        <v>-8.1909393305020437</v>
      </c>
      <c r="AQ22">
        <f t="shared" si="9"/>
        <v>-597.71209985547159</v>
      </c>
      <c r="AR22">
        <f t="shared" si="9"/>
        <v>-96.780103032933994</v>
      </c>
      <c r="AS22">
        <f t="shared" si="9"/>
        <v>24.184117090892521</v>
      </c>
      <c r="AT22">
        <f t="shared" si="9"/>
        <v>39.131651816697065</v>
      </c>
      <c r="AU22">
        <f t="shared" si="9"/>
        <v>-33.464334125344401</v>
      </c>
      <c r="AW22">
        <v>19</v>
      </c>
      <c r="AX22">
        <f>(R22*SUMPRODUCT(K23:$K$23, X23:$X$23)-$AZ$3*SUMPRODUCT(K22:$K$22, W23:$W$23))/Z22</f>
        <v>156.98165436099092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3271.4128290841986</v>
      </c>
      <c r="P23">
        <f t="shared" si="22"/>
        <v>163.57064145420995</v>
      </c>
      <c r="Q23" s="4">
        <f t="shared" si="23"/>
        <v>50</v>
      </c>
      <c r="R23">
        <f t="shared" si="0"/>
        <v>1000000</v>
      </c>
      <c r="S23">
        <f t="shared" si="1"/>
        <v>159.16491956263155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122.38456129030754</v>
      </c>
      <c r="AC23">
        <f t="shared" si="2"/>
        <v>122.38456129030754</v>
      </c>
      <c r="AE23">
        <f t="shared" si="3"/>
        <v>2515.443886675087</v>
      </c>
      <c r="AF23">
        <f t="shared" si="4"/>
        <v>-125.77219433375436</v>
      </c>
      <c r="AG23">
        <f t="shared" si="4"/>
        <v>-38.445833927038521</v>
      </c>
      <c r="AH23">
        <f t="shared" si="5"/>
        <v>-2897.8125894251889</v>
      </c>
      <c r="AI23">
        <f t="shared" si="6"/>
        <v>-546.58673101089471</v>
      </c>
      <c r="AJ23">
        <f t="shared" si="7"/>
        <v>0</v>
      </c>
      <c r="AK23">
        <f t="shared" si="24"/>
        <v>175.84393775421483</v>
      </c>
      <c r="AL23">
        <f t="shared" si="8"/>
        <v>-370.74279325667987</v>
      </c>
      <c r="AN23">
        <f t="shared" si="9"/>
        <v>486.90246329301476</v>
      </c>
      <c r="AO23">
        <f t="shared" si="9"/>
        <v>-24.34512316465074</v>
      </c>
      <c r="AP23">
        <f t="shared" si="9"/>
        <v>-7.4417765157037454</v>
      </c>
      <c r="AQ23">
        <f t="shared" si="9"/>
        <v>-560.91574748567746</v>
      </c>
      <c r="AR23">
        <f t="shared" si="9"/>
        <v>-105.80018387301715</v>
      </c>
      <c r="AS23">
        <f t="shared" si="9"/>
        <v>0</v>
      </c>
      <c r="AT23">
        <f t="shared" si="9"/>
        <v>34.03727147372058</v>
      </c>
      <c r="AU23">
        <f t="shared" si="9"/>
        <v>-71.762912399296567</v>
      </c>
      <c r="AW23">
        <v>20</v>
      </c>
      <c r="AX23">
        <f>(R23*SUMPRODUCT(K$23:$K24, X$23:$X24)-$AZ$3*SUMPRODUCT(K$22:$K23, W$23:$W24))/Z23</f>
        <v>159.16491956263155</v>
      </c>
    </row>
    <row r="25" spans="5:50" x14ac:dyDescent="0.25">
      <c r="AN25" s="8">
        <f t="shared" ref="AN25:AU25" si="25">SUM(AN3:AN23)</f>
        <v>28206.607589845931</v>
      </c>
      <c r="AO25" s="8">
        <f t="shared" si="25"/>
        <v>-3863.8900013054472</v>
      </c>
      <c r="AP25" s="8">
        <f t="shared" si="25"/>
        <v>-781.10743069596174</v>
      </c>
      <c r="AQ25" s="8">
        <f t="shared" si="25"/>
        <v>-25117.11097457158</v>
      </c>
      <c r="AR25" s="8">
        <f t="shared" si="25"/>
        <v>-1555.5008167270585</v>
      </c>
      <c r="AS25" s="8">
        <f t="shared" si="25"/>
        <v>-457.81529474780888</v>
      </c>
      <c r="AT25" s="8">
        <f t="shared" si="25"/>
        <v>2013.3161114748641</v>
      </c>
      <c r="AU25" s="9">
        <f t="shared" si="25"/>
        <v>-1.8474111129762605E-12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2B25-7D82-4A4A-A234-F19A8FAFDA5D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3976.307585256704</v>
      </c>
      <c r="K3">
        <v>1</v>
      </c>
      <c r="L3" s="2">
        <v>0</v>
      </c>
      <c r="O3">
        <f>$C$3</f>
        <v>3976.307585256704</v>
      </c>
      <c r="P3">
        <f>O3*B5</f>
        <v>3181.0460682053636</v>
      </c>
      <c r="Q3" s="4">
        <f>B8</f>
        <v>400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3976.307585256704</v>
      </c>
      <c r="AF3">
        <f t="shared" ref="AF3:AG23" si="4">-$Z3*P3</f>
        <v>-3181.0460682053636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395.26151705134043</v>
      </c>
      <c r="AJ3">
        <f t="shared" ref="AJ3:AJ23" si="7">AB3-AC3</f>
        <v>3.637978807091713E-12</v>
      </c>
      <c r="AL3">
        <f t="shared" ref="AL3:AL23" si="8">SUM(AI3:AK3)</f>
        <v>395.26151705134407</v>
      </c>
      <c r="AN3">
        <f t="shared" ref="AN3:AU23" si="9">AE3*$K3</f>
        <v>3976.307585256704</v>
      </c>
      <c r="AO3">
        <f t="shared" si="9"/>
        <v>-3181.0460682053636</v>
      </c>
      <c r="AP3">
        <f t="shared" si="9"/>
        <v>-400</v>
      </c>
      <c r="AQ3">
        <f t="shared" si="9"/>
        <v>0</v>
      </c>
      <c r="AR3">
        <f t="shared" si="9"/>
        <v>395.26151705134043</v>
      </c>
      <c r="AS3">
        <f t="shared" si="9"/>
        <v>3.637978807091713E-12</v>
      </c>
      <c r="AT3">
        <f t="shared" si="9"/>
        <v>0</v>
      </c>
      <c r="AU3">
        <f t="shared" si="9"/>
        <v>395.26151705134407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3322.3211727584189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568.02666879364619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-3.637978807091713E-12</v>
      </c>
      <c r="AC4">
        <f t="shared" si="2"/>
        <v>560.64345815266643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-560.64345815267006</v>
      </c>
      <c r="AK4">
        <f>H4*SUM(AB4, AE4:AF4)</f>
        <v>-3.1130912248045209E-13</v>
      </c>
      <c r="AL4">
        <f t="shared" si="8"/>
        <v>-3558.6434581526705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-2761.6777146057566</v>
      </c>
      <c r="AR4">
        <f t="shared" si="9"/>
        <v>-2761.6777146057566</v>
      </c>
      <c r="AS4">
        <f t="shared" si="9"/>
        <v>-516.44981461632221</v>
      </c>
      <c r="AT4">
        <f t="shared" si="9"/>
        <v>-2.8676966841485605E-13</v>
      </c>
      <c r="AU4">
        <f t="shared" si="9"/>
        <v>-3278.1275292220789</v>
      </c>
      <c r="AW4">
        <v>1</v>
      </c>
      <c r="AX4">
        <f>(R4*SUMPRODUCT(K5:$K$23, X5:$X$23)-$AZ$3*SUMPRODUCT(K4:$K$22, W5:$W$23))/Z4</f>
        <v>568.02666879364619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3976.307585256704</v>
      </c>
      <c r="P5">
        <f t="shared" ref="P5:P23" si="22">O5*$C$5</f>
        <v>198.81537926283522</v>
      </c>
      <c r="Q5" s="4">
        <f t="shared" ref="Q5:Q23" si="23">$C$8</f>
        <v>50</v>
      </c>
      <c r="R5">
        <f t="shared" si="0"/>
        <v>1000000</v>
      </c>
      <c r="S5">
        <f t="shared" si="1"/>
        <v>1056.6835770019065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560.64345815266643</v>
      </c>
      <c r="AC5">
        <f t="shared" si="2"/>
        <v>1029.3414508239694</v>
      </c>
      <c r="AE5">
        <f t="shared" si="3"/>
        <v>3873.4189759467658</v>
      </c>
      <c r="AF5">
        <f t="shared" si="4"/>
        <v>-193.67094879733833</v>
      </c>
      <c r="AG5">
        <f t="shared" si="4"/>
        <v>-48.706229245300001</v>
      </c>
      <c r="AH5">
        <f t="shared" si="5"/>
        <v>-3007.395094</v>
      </c>
      <c r="AI5">
        <f t="shared" si="6"/>
        <v>623.64670390412721</v>
      </c>
      <c r="AJ5">
        <f t="shared" si="7"/>
        <v>-468.69799267130293</v>
      </c>
      <c r="AK5">
        <f>H5*SUM(AB5, AE5:AF5)</f>
        <v>362.85878018027086</v>
      </c>
      <c r="AL5">
        <f t="shared" si="8"/>
        <v>517.80749141309514</v>
      </c>
      <c r="AN5">
        <f t="shared" si="9"/>
        <v>3286.8297530090135</v>
      </c>
      <c r="AO5">
        <f t="shared" si="9"/>
        <v>-164.34148765045069</v>
      </c>
      <c r="AP5">
        <f t="shared" si="9"/>
        <v>-41.330174823445169</v>
      </c>
      <c r="AQ5">
        <f t="shared" si="9"/>
        <v>-2551.9562266295848</v>
      </c>
      <c r="AR5">
        <f t="shared" si="9"/>
        <v>529.2018639055326</v>
      </c>
      <c r="AS5">
        <f t="shared" si="9"/>
        <v>-397.71853162646642</v>
      </c>
      <c r="AT5">
        <f t="shared" si="9"/>
        <v>307.90757267500481</v>
      </c>
      <c r="AU5">
        <f t="shared" si="9"/>
        <v>439.39090495407095</v>
      </c>
      <c r="AW5">
        <v>2</v>
      </c>
      <c r="AX5">
        <f>(R5*SUMPRODUCT(K6:$K$23, X6:$X$23)-$AZ$3*SUMPRODUCT(K5:$K$22, W6:$W$23))/Z5</f>
        <v>1056.6835770019065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3976.307585256704</v>
      </c>
      <c r="P6">
        <f t="shared" si="22"/>
        <v>198.81537926283522</v>
      </c>
      <c r="Q6" s="4">
        <f t="shared" si="23"/>
        <v>50</v>
      </c>
      <c r="R6">
        <f t="shared" si="0"/>
        <v>1000000</v>
      </c>
      <c r="S6">
        <f t="shared" si="1"/>
        <v>1468.8135726172516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1029.3414508239694</v>
      </c>
      <c r="AC6">
        <f t="shared" si="2"/>
        <v>1412.0581114067681</v>
      </c>
      <c r="AE6">
        <f t="shared" si="3"/>
        <v>3822.6616936859596</v>
      </c>
      <c r="AF6">
        <f t="shared" si="4"/>
        <v>-191.13308468429801</v>
      </c>
      <c r="AG6">
        <f t="shared" si="4"/>
        <v>-48.067982817269588</v>
      </c>
      <c r="AH6">
        <f t="shared" si="5"/>
        <v>-3023.6827115482238</v>
      </c>
      <c r="AI6">
        <f t="shared" si="6"/>
        <v>559.77791463616813</v>
      </c>
      <c r="AJ6">
        <f t="shared" si="7"/>
        <v>-382.7166605827988</v>
      </c>
      <c r="AK6">
        <f>H6*SUM(AB6, AE6:AF6)</f>
        <v>398.83997275939885</v>
      </c>
      <c r="AL6">
        <f t="shared" si="8"/>
        <v>575.90122681276819</v>
      </c>
      <c r="AN6">
        <f t="shared" si="9"/>
        <v>2988.0644820662137</v>
      </c>
      <c r="AO6">
        <f t="shared" si="9"/>
        <v>-149.40322410331072</v>
      </c>
      <c r="AP6">
        <f t="shared" si="9"/>
        <v>-37.573356914657658</v>
      </c>
      <c r="AQ6">
        <f t="shared" si="9"/>
        <v>-2363.5256372119729</v>
      </c>
      <c r="AR6">
        <f t="shared" si="9"/>
        <v>437.56226383627217</v>
      </c>
      <c r="AS6">
        <f t="shared" si="9"/>
        <v>-299.15858420622232</v>
      </c>
      <c r="AT6">
        <f t="shared" si="9"/>
        <v>311.76171268283878</v>
      </c>
      <c r="AU6">
        <f t="shared" si="9"/>
        <v>450.16539231288863</v>
      </c>
      <c r="AW6">
        <v>3</v>
      </c>
      <c r="AX6">
        <f>(R6*SUMPRODUCT(K7:$K$23, X7:$X$23)-$AZ$3*SUMPRODUCT(K6:$K$22, W7:$W$23))/Z6</f>
        <v>1468.8135726172516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3976.307585256704</v>
      </c>
      <c r="P7">
        <f t="shared" si="22"/>
        <v>198.81537926283522</v>
      </c>
      <c r="Q7" s="4">
        <f t="shared" si="23"/>
        <v>50</v>
      </c>
      <c r="R7">
        <f t="shared" si="0"/>
        <v>1000000</v>
      </c>
      <c r="S7">
        <f t="shared" si="1"/>
        <v>1807.0012106672234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1412.0581114067681</v>
      </c>
      <c r="AC7">
        <f t="shared" si="2"/>
        <v>1714.2994278143196</v>
      </c>
      <c r="AE7">
        <f t="shared" si="3"/>
        <v>3772.3172391801154</v>
      </c>
      <c r="AF7">
        <f t="shared" si="4"/>
        <v>-188.6158619590058</v>
      </c>
      <c r="AG7">
        <f t="shared" si="4"/>
        <v>-47.434927483566149</v>
      </c>
      <c r="AH7">
        <f t="shared" si="5"/>
        <v>-3047.5101106148923</v>
      </c>
      <c r="AI7">
        <f t="shared" si="6"/>
        <v>488.75633912265084</v>
      </c>
      <c r="AJ7">
        <f t="shared" si="7"/>
        <v>-302.24131640755149</v>
      </c>
      <c r="AK7">
        <f>H7*SUM(AB7, AE7:AF7)</f>
        <v>427.49713096086481</v>
      </c>
      <c r="AL7">
        <f t="shared" si="8"/>
        <v>614.0121536759641</v>
      </c>
      <c r="AN7">
        <f t="shared" si="9"/>
        <v>2716.2746209716183</v>
      </c>
      <c r="AO7">
        <f t="shared" si="9"/>
        <v>-135.81373104858093</v>
      </c>
      <c r="AP7">
        <f t="shared" si="9"/>
        <v>-34.155740756109793</v>
      </c>
      <c r="AQ7">
        <f t="shared" si="9"/>
        <v>-2194.3738677759707</v>
      </c>
      <c r="AR7">
        <f t="shared" si="9"/>
        <v>351.93128139095671</v>
      </c>
      <c r="AS7">
        <f t="shared" si="9"/>
        <v>-217.63026943760346</v>
      </c>
      <c r="AT7">
        <f t="shared" si="9"/>
        <v>307.82130286040189</v>
      </c>
      <c r="AU7">
        <f t="shared" si="9"/>
        <v>442.12231481375511</v>
      </c>
      <c r="AW7">
        <v>4</v>
      </c>
      <c r="AX7">
        <f>(R7*SUMPRODUCT(K8:$K$23, X8:$X$23)-$AZ$3*SUMPRODUCT(K7:$K$22, W8:$W$23))/Z7</f>
        <v>1807.0012106672234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3976.307585256704</v>
      </c>
      <c r="P8">
        <f t="shared" si="22"/>
        <v>198.81537926283522</v>
      </c>
      <c r="Q8" s="4">
        <f t="shared" si="23"/>
        <v>50</v>
      </c>
      <c r="R8">
        <f t="shared" si="0"/>
        <v>1000000</v>
      </c>
      <c r="S8">
        <f t="shared" si="1"/>
        <v>2078.3563715411224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1714.2994278143196</v>
      </c>
      <c r="AC8">
        <f t="shared" si="2"/>
        <v>1945.6298932528441</v>
      </c>
      <c r="AE8">
        <f t="shared" si="3"/>
        <v>3722.37553125061</v>
      </c>
      <c r="AF8">
        <f t="shared" si="4"/>
        <v>-186.11877656253051</v>
      </c>
      <c r="AG8">
        <f t="shared" si="4"/>
        <v>-46.806936478611213</v>
      </c>
      <c r="AH8">
        <f t="shared" si="5"/>
        <v>-3072.8346023854151</v>
      </c>
      <c r="AI8">
        <f t="shared" si="6"/>
        <v>416.61521582405339</v>
      </c>
      <c r="AJ8">
        <f t="shared" si="7"/>
        <v>-231.33046543852447</v>
      </c>
      <c r="AK8">
        <f t="shared" ref="AK8:AK23" si="24">H8*SUM(AB8:AB8, AE8:AF8)</f>
        <v>449.30059364909533</v>
      </c>
      <c r="AL8">
        <f t="shared" si="8"/>
        <v>634.58534403462431</v>
      </c>
      <c r="AN8">
        <f t="shared" si="9"/>
        <v>2469.0337087402545</v>
      </c>
      <c r="AO8">
        <f t="shared" si="9"/>
        <v>-123.45168543701273</v>
      </c>
      <c r="AP8">
        <f t="shared" si="9"/>
        <v>-31.046814862800126</v>
      </c>
      <c r="AQ8">
        <f t="shared" si="9"/>
        <v>-2038.1963482668978</v>
      </c>
      <c r="AR8">
        <f t="shared" si="9"/>
        <v>276.33886017354405</v>
      </c>
      <c r="AS8">
        <f t="shared" si="9"/>
        <v>-153.44038027092748</v>
      </c>
      <c r="AT8">
        <f t="shared" si="9"/>
        <v>298.01891339639189</v>
      </c>
      <c r="AU8">
        <f t="shared" si="9"/>
        <v>420.91739329900849</v>
      </c>
      <c r="AW8">
        <v>5</v>
      </c>
      <c r="AX8">
        <f>(R8*SUMPRODUCT(K9:$K$23, X9:$X$23)-$AZ$3*SUMPRODUCT(K8:$K$22, W9:$W$23))/Z8</f>
        <v>2078.3563715411224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3976.307585256704</v>
      </c>
      <c r="P9">
        <f t="shared" si="22"/>
        <v>198.81537926283522</v>
      </c>
      <c r="Q9" s="4">
        <f t="shared" si="23"/>
        <v>50</v>
      </c>
      <c r="R9">
        <f t="shared" si="0"/>
        <v>1000000</v>
      </c>
      <c r="S9">
        <f t="shared" si="1"/>
        <v>2286.989617936078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1945.6298932528441</v>
      </c>
      <c r="AC9">
        <f t="shared" si="2"/>
        <v>2112.4329452983366</v>
      </c>
      <c r="AE9">
        <f t="shared" si="3"/>
        <v>3672.8121010520081</v>
      </c>
      <c r="AF9">
        <f t="shared" si="4"/>
        <v>-183.64060505260042</v>
      </c>
      <c r="AG9">
        <f t="shared" si="4"/>
        <v>-46.183702119398504</v>
      </c>
      <c r="AH9">
        <f t="shared" si="5"/>
        <v>-3103.2998885319234</v>
      </c>
      <c r="AI9">
        <f t="shared" si="6"/>
        <v>339.68790534808568</v>
      </c>
      <c r="AJ9">
        <f t="shared" si="7"/>
        <v>-166.80305204549245</v>
      </c>
      <c r="AK9">
        <f t="shared" si="24"/>
        <v>465.06682448109376</v>
      </c>
      <c r="AL9">
        <f t="shared" si="8"/>
        <v>637.95167778368705</v>
      </c>
      <c r="AN9">
        <f t="shared" si="9"/>
        <v>2244.1243187079049</v>
      </c>
      <c r="AO9">
        <f t="shared" si="9"/>
        <v>-112.20621593539526</v>
      </c>
      <c r="AP9">
        <f t="shared" si="9"/>
        <v>-28.218696247602132</v>
      </c>
      <c r="AQ9">
        <f t="shared" si="9"/>
        <v>-1896.1467552623394</v>
      </c>
      <c r="AR9">
        <f t="shared" si="9"/>
        <v>207.55265126256828</v>
      </c>
      <c r="AS9">
        <f t="shared" si="9"/>
        <v>-101.9183054376158</v>
      </c>
      <c r="AT9">
        <f t="shared" si="9"/>
        <v>284.16040405207343</v>
      </c>
      <c r="AU9">
        <f t="shared" si="9"/>
        <v>389.79474987702594</v>
      </c>
      <c r="AW9">
        <v>6</v>
      </c>
      <c r="AX9">
        <f>(R9*SUMPRODUCT(K10:$K$23, X10:$X$23)-$AZ$3*SUMPRODUCT(K9:$K$22, W10:$W$23))/Z9</f>
        <v>2286.989617936078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3976.307585256704</v>
      </c>
      <c r="P10">
        <f t="shared" si="22"/>
        <v>198.81537926283522</v>
      </c>
      <c r="Q10" s="4">
        <f t="shared" si="23"/>
        <v>50</v>
      </c>
      <c r="R10">
        <f t="shared" si="0"/>
        <v>1000000</v>
      </c>
      <c r="S10">
        <f t="shared" si="1"/>
        <v>2437.6296639755701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2112.4329452983366</v>
      </c>
      <c r="AC10">
        <f t="shared" si="2"/>
        <v>2221.4108920042545</v>
      </c>
      <c r="AE10">
        <f t="shared" si="3"/>
        <v>3623.6074373342144</v>
      </c>
      <c r="AF10">
        <f t="shared" si="4"/>
        <v>-181.18037186671074</v>
      </c>
      <c r="AG10">
        <f t="shared" si="4"/>
        <v>-45.564979062104925</v>
      </c>
      <c r="AH10">
        <f t="shared" si="5"/>
        <v>-3137.7207219919342</v>
      </c>
      <c r="AI10">
        <f t="shared" si="6"/>
        <v>259.14136441346454</v>
      </c>
      <c r="AJ10">
        <f t="shared" si="7"/>
        <v>-108.97794670591793</v>
      </c>
      <c r="AK10">
        <f t="shared" si="24"/>
        <v>475.34048084125453</v>
      </c>
      <c r="AL10">
        <f t="shared" si="8"/>
        <v>625.50389854880109</v>
      </c>
      <c r="AN10">
        <f t="shared" si="9"/>
        <v>2039.5328777917775</v>
      </c>
      <c r="AO10">
        <f t="shared" si="9"/>
        <v>-101.97664388958889</v>
      </c>
      <c r="AP10">
        <f t="shared" si="9"/>
        <v>-25.646065276161334</v>
      </c>
      <c r="AQ10">
        <f t="shared" si="9"/>
        <v>-1766.0534935150215</v>
      </c>
      <c r="AR10">
        <f t="shared" si="9"/>
        <v>145.85667511100587</v>
      </c>
      <c r="AS10">
        <f t="shared" si="9"/>
        <v>-61.337799169678597</v>
      </c>
      <c r="AT10">
        <f t="shared" si="9"/>
        <v>267.54347858781983</v>
      </c>
      <c r="AU10">
        <f t="shared" si="9"/>
        <v>352.06235452914711</v>
      </c>
      <c r="AW10">
        <v>7</v>
      </c>
      <c r="AX10">
        <f>(R10*SUMPRODUCT(K11:$K$23, X11:$X$23)-$AZ$3*SUMPRODUCT(K10:$K$22, W11:$W$23))/Z10</f>
        <v>2437.6296639755701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3976.307585256704</v>
      </c>
      <c r="P11">
        <f t="shared" si="22"/>
        <v>198.81537926283522</v>
      </c>
      <c r="Q11" s="4">
        <f t="shared" si="23"/>
        <v>50</v>
      </c>
      <c r="R11">
        <f t="shared" si="0"/>
        <v>1000000</v>
      </c>
      <c r="S11">
        <f t="shared" si="1"/>
        <v>2531.731157116089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2221.4108920042545</v>
      </c>
      <c r="AC11">
        <f t="shared" si="2"/>
        <v>2276.0395729528391</v>
      </c>
      <c r="AE11">
        <f t="shared" si="3"/>
        <v>3574.7213493971385</v>
      </c>
      <c r="AF11">
        <f t="shared" si="4"/>
        <v>-178.73606746985695</v>
      </c>
      <c r="AG11">
        <f t="shared" si="4"/>
        <v>-44.950261929578069</v>
      </c>
      <c r="AH11">
        <f t="shared" si="5"/>
        <v>-3181.3468381161661</v>
      </c>
      <c r="AI11">
        <f t="shared" si="6"/>
        <v>169.68818188153728</v>
      </c>
      <c r="AJ11">
        <f t="shared" si="7"/>
        <v>-54.628680948584588</v>
      </c>
      <c r="AK11">
        <f t="shared" si="24"/>
        <v>480.69182539566947</v>
      </c>
      <c r="AL11">
        <f t="shared" si="8"/>
        <v>595.7513263286221</v>
      </c>
      <c r="AN11">
        <f t="shared" si="9"/>
        <v>1853.416944926259</v>
      </c>
      <c r="AO11">
        <f t="shared" si="9"/>
        <v>-92.67084724631296</v>
      </c>
      <c r="AP11">
        <f t="shared" si="9"/>
        <v>-23.30575421024183</v>
      </c>
      <c r="AQ11">
        <f t="shared" si="9"/>
        <v>-1649.46063235012</v>
      </c>
      <c r="AR11">
        <f t="shared" si="9"/>
        <v>87.979711119584124</v>
      </c>
      <c r="AS11">
        <f t="shared" si="9"/>
        <v>-28.323808502207399</v>
      </c>
      <c r="AT11">
        <f t="shared" si="9"/>
        <v>249.22848171819564</v>
      </c>
      <c r="AU11">
        <f t="shared" si="9"/>
        <v>308.88438433557235</v>
      </c>
      <c r="AW11">
        <v>8</v>
      </c>
      <c r="AX11">
        <f>(R11*SUMPRODUCT(K12:$K$23, X12:$X$23)-$AZ$3*SUMPRODUCT(K11:$K$22, W12:$W$23))/Z11</f>
        <v>2531.731157116089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3976.307585256704</v>
      </c>
      <c r="P12">
        <f t="shared" si="22"/>
        <v>198.81537926283522</v>
      </c>
      <c r="Q12" s="4">
        <f t="shared" si="23"/>
        <v>50</v>
      </c>
      <c r="R12">
        <f t="shared" si="0"/>
        <v>1000000</v>
      </c>
      <c r="S12">
        <f t="shared" si="1"/>
        <v>2570.3238156369721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2276.0395729528391</v>
      </c>
      <c r="AC12">
        <f t="shared" si="2"/>
        <v>2279.3108956470369</v>
      </c>
      <c r="AE12">
        <f t="shared" si="3"/>
        <v>3526.1087137666864</v>
      </c>
      <c r="AF12">
        <f t="shared" si="4"/>
        <v>-176.30543568833434</v>
      </c>
      <c r="AG12">
        <f t="shared" si="4"/>
        <v>-44.33898331759773</v>
      </c>
      <c r="AH12">
        <f t="shared" si="5"/>
        <v>-3235.5198536910293</v>
      </c>
      <c r="AI12">
        <f t="shared" si="6"/>
        <v>69.944441069724689</v>
      </c>
      <c r="AJ12">
        <f t="shared" si="7"/>
        <v>-3.2713226941978064</v>
      </c>
      <c r="AK12">
        <f t="shared" si="24"/>
        <v>481.41462444844115</v>
      </c>
      <c r="AL12">
        <f t="shared" si="8"/>
        <v>548.08774282396803</v>
      </c>
      <c r="AN12">
        <f t="shared" si="9"/>
        <v>1684.100481490133</v>
      </c>
      <c r="AO12">
        <f t="shared" si="9"/>
        <v>-84.205024074506667</v>
      </c>
      <c r="AP12">
        <f t="shared" si="9"/>
        <v>-21.176687735808173</v>
      </c>
      <c r="AQ12">
        <f t="shared" si="9"/>
        <v>-1545.3126905016036</v>
      </c>
      <c r="AR12">
        <f t="shared" si="9"/>
        <v>33.406079178214377</v>
      </c>
      <c r="AS12">
        <f t="shared" si="9"/>
        <v>-1.5624124414822727</v>
      </c>
      <c r="AT12">
        <f t="shared" si="9"/>
        <v>229.92785153352381</v>
      </c>
      <c r="AU12">
        <f t="shared" si="9"/>
        <v>261.77151827025591</v>
      </c>
      <c r="AW12">
        <v>9</v>
      </c>
      <c r="AX12">
        <f>(R12*SUMPRODUCT(K13:$K$23, X13:$X$23)-$AZ$3*SUMPRODUCT(K12:$K$22, W13:$W$23))/Z12</f>
        <v>2570.3238156369721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3976.307585256704</v>
      </c>
      <c r="P13">
        <f t="shared" si="22"/>
        <v>198.81537926283522</v>
      </c>
      <c r="Q13" s="4">
        <f t="shared" si="23"/>
        <v>50</v>
      </c>
      <c r="R13">
        <f t="shared" si="0"/>
        <v>1000000</v>
      </c>
      <c r="S13">
        <f t="shared" si="1"/>
        <v>2556.8325393100099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2279.3108956470369</v>
      </c>
      <c r="AC13">
        <f t="shared" si="2"/>
        <v>2236.2459058724053</v>
      </c>
      <c r="AE13">
        <f t="shared" si="3"/>
        <v>3477.7410805399486</v>
      </c>
      <c r="AF13">
        <f t="shared" si="4"/>
        <v>-173.88705402699745</v>
      </c>
      <c r="AG13">
        <f t="shared" si="4"/>
        <v>-43.730785483430239</v>
      </c>
      <c r="AH13">
        <f t="shared" si="5"/>
        <v>-3296.1600198302149</v>
      </c>
      <c r="AI13">
        <f t="shared" si="6"/>
        <v>-36.03677880069381</v>
      </c>
      <c r="AJ13">
        <f t="shared" si="7"/>
        <v>43.064989774631613</v>
      </c>
      <c r="AK13">
        <f t="shared" si="24"/>
        <v>477.76258871907459</v>
      </c>
      <c r="AL13">
        <f t="shared" si="8"/>
        <v>484.79079969301239</v>
      </c>
      <c r="AN13">
        <f t="shared" si="9"/>
        <v>1530.0686414033642</v>
      </c>
      <c r="AO13">
        <f t="shared" si="9"/>
        <v>-76.503432070168216</v>
      </c>
      <c r="AP13">
        <f t="shared" si="9"/>
        <v>-19.239817451201848</v>
      </c>
      <c r="AQ13">
        <f t="shared" si="9"/>
        <v>-1450.1801504460132</v>
      </c>
      <c r="AR13">
        <f t="shared" si="9"/>
        <v>-15.854758564018912</v>
      </c>
      <c r="AS13">
        <f t="shared" si="9"/>
        <v>18.946893650372044</v>
      </c>
      <c r="AT13">
        <f t="shared" si="9"/>
        <v>210.19665872344163</v>
      </c>
      <c r="AU13">
        <f t="shared" si="9"/>
        <v>213.28879380979478</v>
      </c>
      <c r="AW13">
        <v>10</v>
      </c>
      <c r="AX13">
        <f>(R13*SUMPRODUCT(K14:$K$23, X14:$X$23)-$AZ$3*SUMPRODUCT(K13:$K$22, W14:$W$23))/Z13</f>
        <v>2556.8325393100099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3976.307585256704</v>
      </c>
      <c r="P14">
        <f t="shared" si="22"/>
        <v>198.81537926283522</v>
      </c>
      <c r="Q14" s="4">
        <f t="shared" si="23"/>
        <v>50</v>
      </c>
      <c r="R14">
        <f t="shared" si="0"/>
        <v>1000000</v>
      </c>
      <c r="S14">
        <f t="shared" si="1"/>
        <v>2491.9023251277035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2236.2459058724053</v>
      </c>
      <c r="AC14">
        <f t="shared" si="2"/>
        <v>2149.2670832534195</v>
      </c>
      <c r="AE14">
        <f t="shared" si="3"/>
        <v>3429.5674110923092</v>
      </c>
      <c r="AF14">
        <f t="shared" si="4"/>
        <v>-171.47837055461548</v>
      </c>
      <c r="AG14">
        <f t="shared" si="4"/>
        <v>-43.125026642913767</v>
      </c>
      <c r="AH14">
        <f t="shared" si="5"/>
        <v>-3369.0197136434654</v>
      </c>
      <c r="AI14">
        <f t="shared" si="6"/>
        <v>-154.05569974868558</v>
      </c>
      <c r="AJ14">
        <f t="shared" si="7"/>
        <v>86.97882261898576</v>
      </c>
      <c r="AK14">
        <f t="shared" si="24"/>
        <v>470.16123003420506</v>
      </c>
      <c r="AL14">
        <f t="shared" si="8"/>
        <v>403.08435290450524</v>
      </c>
      <c r="AN14">
        <f t="shared" si="9"/>
        <v>1389.9346432872669</v>
      </c>
      <c r="AO14">
        <f t="shared" si="9"/>
        <v>-69.496732164363365</v>
      </c>
      <c r="AP14">
        <f t="shared" si="9"/>
        <v>-17.47770530178358</v>
      </c>
      <c r="AQ14">
        <f t="shared" si="9"/>
        <v>-1365.3958801816834</v>
      </c>
      <c r="AR14">
        <f t="shared" si="9"/>
        <v>-62.435674360563318</v>
      </c>
      <c r="AS14">
        <f t="shared" si="9"/>
        <v>35.250766146031722</v>
      </c>
      <c r="AT14">
        <f t="shared" si="9"/>
        <v>190.54688338870102</v>
      </c>
      <c r="AU14">
        <f t="shared" si="9"/>
        <v>163.36197517416943</v>
      </c>
      <c r="AW14">
        <v>11</v>
      </c>
      <c r="AX14">
        <f>(R14*SUMPRODUCT(K15:$K$23, X15:$X$23)-$AZ$3*SUMPRODUCT(K14:$K$22, W15:$W$23))/Z14</f>
        <v>2491.9023251277035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3976.307585256704</v>
      </c>
      <c r="P15">
        <f t="shared" si="22"/>
        <v>198.81537926283522</v>
      </c>
      <c r="Q15" s="4">
        <f t="shared" si="23"/>
        <v>50</v>
      </c>
      <c r="R15">
        <f t="shared" si="0"/>
        <v>1000000</v>
      </c>
      <c r="S15">
        <f t="shared" si="1"/>
        <v>2376.4557465739354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2149.2670832534195</v>
      </c>
      <c r="AC15">
        <f t="shared" si="2"/>
        <v>2020.9883783941132</v>
      </c>
      <c r="AE15">
        <f t="shared" si="3"/>
        <v>3381.5363194999613</v>
      </c>
      <c r="AF15">
        <f t="shared" si="4"/>
        <v>-169.07681597499808</v>
      </c>
      <c r="AG15">
        <f t="shared" si="4"/>
        <v>-42.521060644779759</v>
      </c>
      <c r="AH15">
        <f t="shared" si="5"/>
        <v>-3454.3146340973926</v>
      </c>
      <c r="AI15">
        <f t="shared" si="6"/>
        <v>-284.37619121720945</v>
      </c>
      <c r="AJ15">
        <f t="shared" si="7"/>
        <v>128.27870485930634</v>
      </c>
      <c r="AK15">
        <f t="shared" si="24"/>
        <v>458.81366748379986</v>
      </c>
      <c r="AL15">
        <f t="shared" si="8"/>
        <v>302.71618112589675</v>
      </c>
      <c r="AN15">
        <f t="shared" si="9"/>
        <v>1262.4391644294703</v>
      </c>
      <c r="AO15">
        <f t="shared" si="9"/>
        <v>-63.12195822147352</v>
      </c>
      <c r="AP15">
        <f t="shared" si="9"/>
        <v>-15.874515959357923</v>
      </c>
      <c r="AQ15">
        <f t="shared" si="9"/>
        <v>-1289.6097123662591</v>
      </c>
      <c r="AR15">
        <f t="shared" si="9"/>
        <v>-106.16702211762043</v>
      </c>
      <c r="AS15">
        <f t="shared" si="9"/>
        <v>47.8906762121143</v>
      </c>
      <c r="AT15">
        <f t="shared" si="9"/>
        <v>171.29029183182658</v>
      </c>
      <c r="AU15">
        <f t="shared" si="9"/>
        <v>113.01394592632045</v>
      </c>
      <c r="AW15">
        <v>12</v>
      </c>
      <c r="AX15">
        <f>(R15*SUMPRODUCT(K16:$K$23, X16:$X$23)-$AZ$3*SUMPRODUCT(K15:$K$22, W16:$W$23))/Z15</f>
        <v>2376.4557465739354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3976.307585256704</v>
      </c>
      <c r="P16">
        <f t="shared" si="22"/>
        <v>198.81537926283522</v>
      </c>
      <c r="Q16" s="4">
        <f t="shared" si="23"/>
        <v>50</v>
      </c>
      <c r="R16">
        <f t="shared" si="0"/>
        <v>1000000</v>
      </c>
      <c r="S16">
        <f t="shared" si="1"/>
        <v>2216.1595810496524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2020.9883783941132</v>
      </c>
      <c r="AC16">
        <f t="shared" si="2"/>
        <v>1857.9746654865319</v>
      </c>
      <c r="AE16">
        <f t="shared" si="3"/>
        <v>3333.6402390705639</v>
      </c>
      <c r="AF16">
        <f t="shared" si="4"/>
        <v>-166.68201195352822</v>
      </c>
      <c r="AG16">
        <f t="shared" si="4"/>
        <v>-41.918792341807098</v>
      </c>
      <c r="AH16">
        <f t="shared" si="5"/>
        <v>-3541.1539304972584</v>
      </c>
      <c r="AI16">
        <f t="shared" si="6"/>
        <v>-416.11449572202991</v>
      </c>
      <c r="AJ16">
        <f t="shared" si="7"/>
        <v>163.01371290758129</v>
      </c>
      <c r="AK16">
        <f t="shared" si="24"/>
        <v>443.94296692680018</v>
      </c>
      <c r="AL16">
        <f t="shared" si="8"/>
        <v>190.84218411235156</v>
      </c>
      <c r="AN16">
        <f t="shared" si="9"/>
        <v>1146.4536448107463</v>
      </c>
      <c r="AO16">
        <f t="shared" si="9"/>
        <v>-57.322682240537318</v>
      </c>
      <c r="AP16">
        <f t="shared" si="9"/>
        <v>-14.416058368592392</v>
      </c>
      <c r="AQ16">
        <f t="shared" si="9"/>
        <v>-1217.8185224889073</v>
      </c>
      <c r="AR16">
        <f t="shared" si="9"/>
        <v>-143.10361828729083</v>
      </c>
      <c r="AS16">
        <f t="shared" si="9"/>
        <v>56.061137949647026</v>
      </c>
      <c r="AT16">
        <f t="shared" si="9"/>
        <v>152.67395280278575</v>
      </c>
      <c r="AU16">
        <f t="shared" si="9"/>
        <v>65.631472465141954</v>
      </c>
      <c r="AW16">
        <v>13</v>
      </c>
      <c r="AX16">
        <f>(R16*SUMPRODUCT(K17:$K$23, X17:$X$23)-$AZ$3*SUMPRODUCT(K16:$K$22, W17:$W$23))/Z16</f>
        <v>2216.1595810496524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3976.307585256704</v>
      </c>
      <c r="P17">
        <f t="shared" si="22"/>
        <v>198.81537926283522</v>
      </c>
      <c r="Q17" s="4">
        <f t="shared" si="23"/>
        <v>50</v>
      </c>
      <c r="R17">
        <f t="shared" si="0"/>
        <v>1000000</v>
      </c>
      <c r="S17">
        <f t="shared" si="1"/>
        <v>2014.2864328594035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1857.9746654865319</v>
      </c>
      <c r="AC17">
        <f t="shared" si="2"/>
        <v>1664.5211623577243</v>
      </c>
      <c r="AE17">
        <f t="shared" si="3"/>
        <v>3285.8525062434874</v>
      </c>
      <c r="AF17">
        <f t="shared" si="4"/>
        <v>-164.29262531217438</v>
      </c>
      <c r="AG17">
        <f t="shared" si="4"/>
        <v>-41.317886453587292</v>
      </c>
      <c r="AH17">
        <f t="shared" si="5"/>
        <v>-3634.3592960346755</v>
      </c>
      <c r="AI17">
        <f t="shared" si="6"/>
        <v>-554.11730155694977</v>
      </c>
      <c r="AJ17">
        <f t="shared" si="7"/>
        <v>193.4535031288076</v>
      </c>
      <c r="AK17">
        <f t="shared" si="24"/>
        <v>426.10873020606789</v>
      </c>
      <c r="AL17">
        <f t="shared" si="8"/>
        <v>65.444931777925717</v>
      </c>
      <c r="AN17">
        <f t="shared" si="9"/>
        <v>1040.9436055944554</v>
      </c>
      <c r="AO17">
        <f t="shared" si="9"/>
        <v>-52.047180279722774</v>
      </c>
      <c r="AP17">
        <f t="shared" si="9"/>
        <v>-13.089324496098481</v>
      </c>
      <c r="AQ17">
        <f t="shared" si="9"/>
        <v>-1151.3490220427207</v>
      </c>
      <c r="AR17">
        <f t="shared" si="9"/>
        <v>-175.54192122408651</v>
      </c>
      <c r="AS17">
        <f t="shared" si="9"/>
        <v>61.285217969810198</v>
      </c>
      <c r="AT17">
        <f t="shared" si="9"/>
        <v>134.98936947205479</v>
      </c>
      <c r="AU17">
        <f t="shared" si="9"/>
        <v>20.732666217778494</v>
      </c>
      <c r="AW17">
        <v>14</v>
      </c>
      <c r="AX17">
        <f>(R17*SUMPRODUCT(K18:$K$23, X18:$X$23)-$AZ$3*SUMPRODUCT(K17:$K$22, W18:$W$23))/Z17</f>
        <v>2014.2864328594035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3976.307585256704</v>
      </c>
      <c r="P18">
        <f t="shared" si="22"/>
        <v>198.81537926283522</v>
      </c>
      <c r="Q18" s="4">
        <f t="shared" si="23"/>
        <v>50</v>
      </c>
      <c r="R18">
        <f t="shared" si="0"/>
        <v>1000000</v>
      </c>
      <c r="S18">
        <f t="shared" si="1"/>
        <v>1772.9026425390546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1664.5211623577243</v>
      </c>
      <c r="AC18">
        <f t="shared" si="2"/>
        <v>1443.776319291705</v>
      </c>
      <c r="AE18">
        <f t="shared" si="3"/>
        <v>3238.1353561478195</v>
      </c>
      <c r="AF18">
        <f t="shared" si="4"/>
        <v>-161.90676780739099</v>
      </c>
      <c r="AG18">
        <f t="shared" si="4"/>
        <v>-40.717868106508298</v>
      </c>
      <c r="AH18">
        <f t="shared" si="5"/>
        <v>-3736.7896508624344</v>
      </c>
      <c r="AI18">
        <f t="shared" si="6"/>
        <v>-701.27893062851444</v>
      </c>
      <c r="AJ18">
        <f t="shared" si="7"/>
        <v>220.74484306601926</v>
      </c>
      <c r="AK18">
        <f t="shared" si="24"/>
        <v>405.67543766674243</v>
      </c>
      <c r="AL18">
        <f t="shared" si="8"/>
        <v>-74.858649895752762</v>
      </c>
      <c r="AN18">
        <f t="shared" si="9"/>
        <v>944.96451875510138</v>
      </c>
      <c r="AO18">
        <f t="shared" si="9"/>
        <v>-47.248225937755073</v>
      </c>
      <c r="AP18">
        <f t="shared" si="9"/>
        <v>-11.882437393158758</v>
      </c>
      <c r="AQ18">
        <f t="shared" si="9"/>
        <v>-1090.4836412758864</v>
      </c>
      <c r="AR18">
        <f t="shared" si="9"/>
        <v>-204.64978585169899</v>
      </c>
      <c r="AS18">
        <f t="shared" si="9"/>
        <v>64.41856854424492</v>
      </c>
      <c r="AT18">
        <f t="shared" si="9"/>
        <v>118.38569193770869</v>
      </c>
      <c r="AU18">
        <f t="shared" si="9"/>
        <v>-21.845525369745364</v>
      </c>
      <c r="AW18">
        <v>15</v>
      </c>
      <c r="AX18">
        <f>(R18*SUMPRODUCT(K19:$K$23, X19:$X$23)-$AZ$3*SUMPRODUCT(K18:$K$22, W19:$W$23))/Z18</f>
        <v>1772.9026425390546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3976.307585256704</v>
      </c>
      <c r="P19">
        <f t="shared" si="22"/>
        <v>198.81537926283522</v>
      </c>
      <c r="Q19" s="4">
        <f t="shared" si="23"/>
        <v>50</v>
      </c>
      <c r="R19">
        <f t="shared" si="0"/>
        <v>1000000</v>
      </c>
      <c r="S19">
        <f t="shared" si="1"/>
        <v>1488.2930291986154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1443.776319291705</v>
      </c>
      <c r="AC19">
        <f t="shared" si="2"/>
        <v>1194.1289861583646</v>
      </c>
      <c r="AE19">
        <f t="shared" si="3"/>
        <v>3190.3825740507073</v>
      </c>
      <c r="AF19">
        <f t="shared" si="4"/>
        <v>-159.51912870253537</v>
      </c>
      <c r="AG19">
        <f t="shared" si="4"/>
        <v>-40.117401705541617</v>
      </c>
      <c r="AH19">
        <f t="shared" si="5"/>
        <v>-3865.7543980318983</v>
      </c>
      <c r="AI19">
        <f t="shared" si="6"/>
        <v>-875.00835438926788</v>
      </c>
      <c r="AJ19">
        <f t="shared" si="7"/>
        <v>249.64733313334045</v>
      </c>
      <c r="AK19">
        <f t="shared" si="24"/>
        <v>382.90387393976351</v>
      </c>
      <c r="AL19">
        <f t="shared" si="8"/>
        <v>-242.45714731616391</v>
      </c>
      <c r="AN19">
        <f t="shared" si="9"/>
        <v>857.63922337442364</v>
      </c>
      <c r="AO19">
        <f t="shared" si="9"/>
        <v>-42.881961168721183</v>
      </c>
      <c r="AP19">
        <f t="shared" si="9"/>
        <v>-10.784367217394927</v>
      </c>
      <c r="AQ19">
        <f t="shared" si="9"/>
        <v>-1039.1927998386959</v>
      </c>
      <c r="AR19">
        <f t="shared" si="9"/>
        <v>-235.21990485038828</v>
      </c>
      <c r="AS19">
        <f t="shared" si="9"/>
        <v>67.110241463653111</v>
      </c>
      <c r="AT19">
        <f t="shared" si="9"/>
        <v>102.93228898119526</v>
      </c>
      <c r="AU19">
        <f t="shared" si="9"/>
        <v>-65.177374405539894</v>
      </c>
      <c r="AW19">
        <v>16</v>
      </c>
      <c r="AX19">
        <f>(R19*SUMPRODUCT(K20:$K$23, X20:$X$23)-$AZ$3*SUMPRODUCT(K19:$K$22, W20:$W$23))/Z19</f>
        <v>1488.2930291986154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3976.307585256704</v>
      </c>
      <c r="P20">
        <f t="shared" si="22"/>
        <v>198.81537926283522</v>
      </c>
      <c r="Q20" s="4">
        <f t="shared" si="23"/>
        <v>50</v>
      </c>
      <c r="R20">
        <f t="shared" si="0"/>
        <v>1000000</v>
      </c>
      <c r="S20">
        <f t="shared" si="1"/>
        <v>1163.912820068261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1194.1289861583646</v>
      </c>
      <c r="AC20">
        <f t="shared" si="2"/>
        <v>919.86735583341147</v>
      </c>
      <c r="AE20">
        <f t="shared" si="3"/>
        <v>3142.5683104134096</v>
      </c>
      <c r="AF20">
        <f t="shared" si="4"/>
        <v>-157.1284155206705</v>
      </c>
      <c r="AG20">
        <f t="shared" si="4"/>
        <v>-39.516162206180667</v>
      </c>
      <c r="AH20">
        <f t="shared" si="5"/>
        <v>-4001.3096461107211</v>
      </c>
      <c r="AI20">
        <f t="shared" si="6"/>
        <v>-1055.3859134241625</v>
      </c>
      <c r="AJ20">
        <f t="shared" si="7"/>
        <v>274.2616303249531</v>
      </c>
      <c r="AK20">
        <f t="shared" si="24"/>
        <v>357.65406828930509</v>
      </c>
      <c r="AL20">
        <f t="shared" si="8"/>
        <v>-423.47021480990429</v>
      </c>
      <c r="AN20">
        <f t="shared" si="9"/>
        <v>778.19415417283358</v>
      </c>
      <c r="AO20">
        <f t="shared" si="9"/>
        <v>-38.909707708641683</v>
      </c>
      <c r="AP20">
        <f t="shared" si="9"/>
        <v>-9.7853867877099177</v>
      </c>
      <c r="AQ20">
        <f t="shared" si="9"/>
        <v>-990.84426114801249</v>
      </c>
      <c r="AR20">
        <f t="shared" si="9"/>
        <v>-261.34520147153046</v>
      </c>
      <c r="AS20">
        <f t="shared" si="9"/>
        <v>67.915404328860035</v>
      </c>
      <c r="AT20">
        <f t="shared" si="9"/>
        <v>88.565872772469561</v>
      </c>
      <c r="AU20">
        <f t="shared" si="9"/>
        <v>-104.86392437020085</v>
      </c>
      <c r="AW20">
        <v>17</v>
      </c>
      <c r="AX20">
        <f>(R20*SUMPRODUCT(K21:$K$23, X21:$X$23)-$AZ$3*SUMPRODUCT(K20:$K$22, W21:$W$23))/Z20</f>
        <v>1163.912820068261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3976.307585256704</v>
      </c>
      <c r="P21">
        <f t="shared" si="22"/>
        <v>198.81537926283522</v>
      </c>
      <c r="Q21" s="4">
        <f t="shared" si="23"/>
        <v>50</v>
      </c>
      <c r="R21">
        <f t="shared" si="0"/>
        <v>1000000</v>
      </c>
      <c r="S21">
        <f t="shared" si="1"/>
        <v>807.0306983624223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919.86735583341147</v>
      </c>
      <c r="AC21">
        <f t="shared" si="2"/>
        <v>628.10438444065949</v>
      </c>
      <c r="AE21">
        <f t="shared" si="3"/>
        <v>3094.7227078873652</v>
      </c>
      <c r="AF21">
        <f t="shared" si="4"/>
        <v>-154.73613539436829</v>
      </c>
      <c r="AG21">
        <f t="shared" si="4"/>
        <v>-38.914528636591569</v>
      </c>
      <c r="AH21">
        <f t="shared" si="5"/>
        <v>-4129.4389505458794</v>
      </c>
      <c r="AI21">
        <f t="shared" si="6"/>
        <v>-1228.366906689474</v>
      </c>
      <c r="AJ21">
        <f t="shared" si="7"/>
        <v>291.76297139275198</v>
      </c>
      <c r="AK21">
        <f t="shared" si="24"/>
        <v>330.29542035474748</v>
      </c>
      <c r="AL21">
        <f t="shared" si="8"/>
        <v>-606.30851494197464</v>
      </c>
      <c r="AN21">
        <f t="shared" si="9"/>
        <v>705.93765146443741</v>
      </c>
      <c r="AO21">
        <f t="shared" si="9"/>
        <v>-35.296882573221872</v>
      </c>
      <c r="AP21">
        <f t="shared" si="9"/>
        <v>-8.8767988432522529</v>
      </c>
      <c r="AQ21">
        <f t="shared" si="9"/>
        <v>-941.96692556153471</v>
      </c>
      <c r="AR21">
        <f t="shared" si="9"/>
        <v>-280.20295551357151</v>
      </c>
      <c r="AS21">
        <f t="shared" si="9"/>
        <v>66.554094259995807</v>
      </c>
      <c r="AT21">
        <f t="shared" si="9"/>
        <v>75.343736852554187</v>
      </c>
      <c r="AU21">
        <f t="shared" si="9"/>
        <v>-138.30512440102154</v>
      </c>
      <c r="AW21">
        <v>18</v>
      </c>
      <c r="AX21">
        <f>(R21*SUMPRODUCT(K22:$K$23, X22:$X$23)-$AZ$3*SUMPRODUCT(K21:$K$22, W22:$W$23))/Z21</f>
        <v>807.0306983624223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3976.307585256704</v>
      </c>
      <c r="P22">
        <f t="shared" si="22"/>
        <v>198.81537926283522</v>
      </c>
      <c r="Q22" s="4">
        <f t="shared" si="23"/>
        <v>50</v>
      </c>
      <c r="R22">
        <f t="shared" si="0"/>
        <v>1000000</v>
      </c>
      <c r="S22">
        <f t="shared" si="1"/>
        <v>418.17466648853662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628.10438444065949</v>
      </c>
      <c r="AC22">
        <f t="shared" si="2"/>
        <v>320.42065450952271</v>
      </c>
      <c r="AE22">
        <f t="shared" si="3"/>
        <v>3046.791642587606</v>
      </c>
      <c r="AF22">
        <f t="shared" si="4"/>
        <v>-152.33958212938032</v>
      </c>
      <c r="AG22">
        <f t="shared" si="4"/>
        <v>-38.311820417068034</v>
      </c>
      <c r="AH22">
        <f t="shared" si="5"/>
        <v>-4271.25866315229</v>
      </c>
      <c r="AI22">
        <f t="shared" si="6"/>
        <v>-1415.1184231111324</v>
      </c>
      <c r="AJ22">
        <f t="shared" si="7"/>
        <v>307.68372993113678</v>
      </c>
      <c r="AK22">
        <f t="shared" si="24"/>
        <v>301.43220010288746</v>
      </c>
      <c r="AL22">
        <f t="shared" si="8"/>
        <v>-806.00249307710806</v>
      </c>
      <c r="AN22">
        <f t="shared" si="9"/>
        <v>640.21924765796859</v>
      </c>
      <c r="AO22">
        <f t="shared" si="9"/>
        <v>-32.010962382898434</v>
      </c>
      <c r="AP22">
        <f t="shared" si="9"/>
        <v>-8.0504240923383819</v>
      </c>
      <c r="AQ22">
        <f t="shared" si="9"/>
        <v>-897.51526479622476</v>
      </c>
      <c r="AR22">
        <f t="shared" si="9"/>
        <v>-297.35740361349298</v>
      </c>
      <c r="AS22">
        <f t="shared" si="9"/>
        <v>64.653271113023266</v>
      </c>
      <c r="AT22">
        <f t="shared" si="9"/>
        <v>63.339643470289559</v>
      </c>
      <c r="AU22">
        <f t="shared" si="9"/>
        <v>-169.36448903018015</v>
      </c>
      <c r="AW22">
        <v>19</v>
      </c>
      <c r="AX22">
        <f>(R22*SUMPRODUCT(K23:$K$23, X23:$X$23)-$AZ$3*SUMPRODUCT(K22:$K$22, W23:$W$23))/Z22</f>
        <v>418.17466648853662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3976.307585256704</v>
      </c>
      <c r="P23">
        <f t="shared" si="22"/>
        <v>198.81537926283522</v>
      </c>
      <c r="Q23" s="4">
        <f t="shared" si="23"/>
        <v>50</v>
      </c>
      <c r="R23">
        <f t="shared" si="0"/>
        <v>1000000</v>
      </c>
      <c r="S23">
        <f t="shared" si="1"/>
        <v>424.87364931732282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320.42065450952271</v>
      </c>
      <c r="AC23">
        <f t="shared" si="2"/>
        <v>320.42065450952271</v>
      </c>
      <c r="AE23">
        <f t="shared" si="3"/>
        <v>2998.7528787589272</v>
      </c>
      <c r="AF23">
        <f t="shared" si="4"/>
        <v>-149.93764393794638</v>
      </c>
      <c r="AG23">
        <f t="shared" si="4"/>
        <v>-37.707757944552128</v>
      </c>
      <c r="AH23">
        <f t="shared" si="5"/>
        <v>-4418.8853669046284</v>
      </c>
      <c r="AI23">
        <f t="shared" si="6"/>
        <v>-1607.7778900281996</v>
      </c>
      <c r="AJ23">
        <f t="shared" si="7"/>
        <v>0</v>
      </c>
      <c r="AK23">
        <f t="shared" si="24"/>
        <v>271.19785352178991</v>
      </c>
      <c r="AL23">
        <f t="shared" si="8"/>
        <v>-1336.5800365064097</v>
      </c>
      <c r="AN23">
        <f t="shared" si="9"/>
        <v>580.4542773580614</v>
      </c>
      <c r="AO23">
        <f t="shared" si="9"/>
        <v>-29.022713867903072</v>
      </c>
      <c r="AP23">
        <f t="shared" si="9"/>
        <v>-7.2989106716776826</v>
      </c>
      <c r="AQ23">
        <f t="shared" si="9"/>
        <v>-855.3425427427286</v>
      </c>
      <c r="AR23">
        <f t="shared" si="9"/>
        <v>-311.20988992424793</v>
      </c>
      <c r="AS23">
        <f t="shared" si="9"/>
        <v>0</v>
      </c>
      <c r="AT23">
        <f t="shared" si="9"/>
        <v>52.494473686740541</v>
      </c>
      <c r="AU23">
        <f t="shared" si="9"/>
        <v>-258.71541623750738</v>
      </c>
      <c r="AW23">
        <v>20</v>
      </c>
      <c r="AX23">
        <f>(R23*SUMPRODUCT(K$23:$K24, X$23:$X24)-$AZ$3*SUMPRODUCT(K$22:$K23, W$23:$W24))/Z23</f>
        <v>424.87364931732282</v>
      </c>
    </row>
    <row r="25" spans="5:50" x14ac:dyDescent="0.25">
      <c r="AN25" s="8">
        <f t="shared" ref="AN25:AU25" si="25">SUM(AN3:AN23)</f>
        <v>34134.933545268002</v>
      </c>
      <c r="AO25" s="8">
        <f t="shared" si="25"/>
        <v>-4688.9773662059297</v>
      </c>
      <c r="AP25" s="8">
        <f t="shared" si="25"/>
        <v>-779.2290374093925</v>
      </c>
      <c r="AQ25" s="8">
        <f t="shared" si="25"/>
        <v>-31056.402089007926</v>
      </c>
      <c r="AR25" s="8">
        <f t="shared" si="25"/>
        <v>-2389.6749473552477</v>
      </c>
      <c r="AS25" s="8">
        <f t="shared" si="25"/>
        <v>-1227.45363407077</v>
      </c>
      <c r="AT25" s="8">
        <f t="shared" si="25"/>
        <v>3617.1285814260164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B0F54-88A4-4305-BFFA-BCD40E6EE05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5959.5091646619285</v>
      </c>
      <c r="K3">
        <v>1</v>
      </c>
      <c r="L3" s="2">
        <v>0</v>
      </c>
      <c r="O3">
        <f>$C$3</f>
        <v>5959.5091646619285</v>
      </c>
      <c r="P3">
        <f>O3*B5</f>
        <v>4767.6073317295431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5959.5091646619285</v>
      </c>
      <c r="AF3">
        <f t="shared" ref="AF3:AG23" si="4">-$Z3*P3</f>
        <v>-4767.6073317295431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791.90183293238533</v>
      </c>
      <c r="AJ3">
        <f t="shared" ref="AJ3:AJ23" si="7">AB3-AC3</f>
        <v>0</v>
      </c>
      <c r="AL3">
        <f t="shared" ref="AL3:AL23" si="8">SUM(AI3:AK3)</f>
        <v>791.90183293238533</v>
      </c>
      <c r="AN3">
        <f t="shared" ref="AN3:AU23" si="9">AE3*$K3</f>
        <v>5959.5091646619285</v>
      </c>
      <c r="AO3">
        <f t="shared" si="9"/>
        <v>-4767.6073317295431</v>
      </c>
      <c r="AP3">
        <f t="shared" si="9"/>
        <v>-400</v>
      </c>
      <c r="AQ3">
        <f t="shared" si="9"/>
        <v>0</v>
      </c>
      <c r="AR3">
        <f t="shared" si="9"/>
        <v>791.90183293238533</v>
      </c>
      <c r="AS3">
        <f t="shared" si="9"/>
        <v>0</v>
      </c>
      <c r="AT3">
        <f t="shared" si="9"/>
        <v>0</v>
      </c>
      <c r="AU3">
        <f t="shared" si="9"/>
        <v>791.90183293238533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4998.9648040733218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1470.9810752007331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1450.6050453470525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-1450.6050453470525</v>
      </c>
      <c r="AK4">
        <f>H4*SUM(AB4, AE4:AF4)</f>
        <v>0</v>
      </c>
      <c r="AL4">
        <f t="shared" si="8"/>
        <v>-5302.6050453470525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-3548.3597587262752</v>
      </c>
      <c r="AR4">
        <f t="shared" si="9"/>
        <v>-3548.3597587262752</v>
      </c>
      <c r="AS4">
        <f t="shared" si="9"/>
        <v>-1336.2587146196222</v>
      </c>
      <c r="AT4">
        <f t="shared" si="9"/>
        <v>0</v>
      </c>
      <c r="AU4">
        <f t="shared" si="9"/>
        <v>-4884.6184733458977</v>
      </c>
      <c r="AW4">
        <v>1</v>
      </c>
      <c r="AX4">
        <f>(R4*SUMPRODUCT(K5:$K$23, X5:$X$23)-$AZ$3*SUMPRODUCT(K4:$K$22, W5:$W$23))/Z4</f>
        <v>1470.9810752007331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5959.5091646619285</v>
      </c>
      <c r="P5">
        <f t="shared" ref="P5:P23" si="22">O5*$C$5</f>
        <v>297.97545823309645</v>
      </c>
      <c r="Q5" s="4">
        <f t="shared" ref="Q5:Q23" si="23">$C$8</f>
        <v>50</v>
      </c>
      <c r="R5">
        <f t="shared" si="0"/>
        <v>1000000</v>
      </c>
      <c r="S5">
        <f t="shared" si="1"/>
        <v>2715.4397908940264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1450.6050453470525</v>
      </c>
      <c r="AC5">
        <f t="shared" si="2"/>
        <v>2640.3225725182201</v>
      </c>
      <c r="AE5">
        <f t="shared" si="3"/>
        <v>5794.6512463108302</v>
      </c>
      <c r="AF5">
        <f t="shared" si="4"/>
        <v>-289.73256231554154</v>
      </c>
      <c r="AG5">
        <f t="shared" si="4"/>
        <v>-48.616849862999999</v>
      </c>
      <c r="AH5">
        <f t="shared" si="5"/>
        <v>-3949.5227399999999</v>
      </c>
      <c r="AI5">
        <f t="shared" si="6"/>
        <v>1506.7790941322887</v>
      </c>
      <c r="AJ5">
        <f t="shared" si="7"/>
        <v>-1189.7175271711676</v>
      </c>
      <c r="AK5">
        <f>H5*SUM(AB5, AE5:AF5)</f>
        <v>595.1980765672829</v>
      </c>
      <c r="AL5">
        <f t="shared" si="8"/>
        <v>912.25964352840401</v>
      </c>
      <c r="AN5">
        <f t="shared" si="9"/>
        <v>4917.1112763575602</v>
      </c>
      <c r="AO5">
        <f t="shared" si="9"/>
        <v>-245.85556381787805</v>
      </c>
      <c r="AP5">
        <f t="shared" si="9"/>
        <v>-41.254331023723651</v>
      </c>
      <c r="AQ5">
        <f t="shared" si="9"/>
        <v>-3351.4083894951441</v>
      </c>
      <c r="AR5">
        <f t="shared" si="9"/>
        <v>1278.5929920208148</v>
      </c>
      <c r="AS5">
        <f t="shared" si="9"/>
        <v>-1009.5471185186462</v>
      </c>
      <c r="AT5">
        <f t="shared" si="9"/>
        <v>505.06148680105213</v>
      </c>
      <c r="AU5">
        <f t="shared" si="9"/>
        <v>774.10736030322062</v>
      </c>
      <c r="AW5">
        <v>2</v>
      </c>
      <c r="AX5">
        <f>(R5*SUMPRODUCT(K6:$K$23, X6:$X$23)-$AZ$3*SUMPRODUCT(K5:$K$22, W6:$W$23))/Z5</f>
        <v>2715.4397908940264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5959.5091646619285</v>
      </c>
      <c r="P6">
        <f t="shared" si="22"/>
        <v>297.97545823309645</v>
      </c>
      <c r="Q6" s="4">
        <f t="shared" si="23"/>
        <v>50</v>
      </c>
      <c r="R6">
        <f t="shared" si="0"/>
        <v>1000000</v>
      </c>
      <c r="S6">
        <f t="shared" si="1"/>
        <v>3755.6797519666934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2640.3225725182201</v>
      </c>
      <c r="AC6">
        <f t="shared" si="2"/>
        <v>3600.0624705145892</v>
      </c>
      <c r="AE6">
        <f t="shared" si="3"/>
        <v>5712.5758060580838</v>
      </c>
      <c r="AF6">
        <f t="shared" si="4"/>
        <v>-285.62879030290424</v>
      </c>
      <c r="AG6">
        <f t="shared" si="4"/>
        <v>-47.928240801540468</v>
      </c>
      <c r="AH6">
        <f t="shared" si="5"/>
        <v>-4048.8112565906404</v>
      </c>
      <c r="AI6">
        <f t="shared" si="6"/>
        <v>1330.2075183629986</v>
      </c>
      <c r="AJ6">
        <f t="shared" si="7"/>
        <v>-959.73989799636911</v>
      </c>
      <c r="AK6">
        <f>H6*SUM(AB6, AE6:AF6)</f>
        <v>690.33239320773146</v>
      </c>
      <c r="AL6">
        <f t="shared" si="8"/>
        <v>1060.8000135743609</v>
      </c>
      <c r="AN6">
        <f t="shared" si="9"/>
        <v>4465.355878964484</v>
      </c>
      <c r="AO6">
        <f t="shared" si="9"/>
        <v>-223.26779394822424</v>
      </c>
      <c r="AP6">
        <f t="shared" si="9"/>
        <v>-37.46412460813621</v>
      </c>
      <c r="AQ6">
        <f t="shared" si="9"/>
        <v>-3164.8390780673294</v>
      </c>
      <c r="AR6">
        <f t="shared" si="9"/>
        <v>1039.7848823407944</v>
      </c>
      <c r="AS6">
        <f t="shared" si="9"/>
        <v>-750.20101987094517</v>
      </c>
      <c r="AT6">
        <f t="shared" si="9"/>
        <v>539.61293733393359</v>
      </c>
      <c r="AU6">
        <f t="shared" si="9"/>
        <v>829.19679980378271</v>
      </c>
      <c r="AW6">
        <v>3</v>
      </c>
      <c r="AX6">
        <f>(R6*SUMPRODUCT(K7:$K$23, X7:$X$23)-$AZ$3*SUMPRODUCT(K6:$K$22, W7:$W$23))/Z6</f>
        <v>3755.6797519666934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5959.5091646619285</v>
      </c>
      <c r="P7">
        <f t="shared" si="22"/>
        <v>297.97545823309645</v>
      </c>
      <c r="Q7" s="4">
        <f t="shared" si="23"/>
        <v>50</v>
      </c>
      <c r="R7">
        <f t="shared" si="0"/>
        <v>1000000</v>
      </c>
      <c r="S7">
        <f t="shared" si="1"/>
        <v>4607.8429374064417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3600.0624705145892</v>
      </c>
      <c r="AC7">
        <f t="shared" si="2"/>
        <v>4353.5996250481621</v>
      </c>
      <c r="AE7">
        <f t="shared" si="3"/>
        <v>5630.686031878241</v>
      </c>
      <c r="AF7">
        <f t="shared" si="4"/>
        <v>-281.53430159391206</v>
      </c>
      <c r="AG7">
        <f t="shared" si="4"/>
        <v>-47.241189469650386</v>
      </c>
      <c r="AH7">
        <f t="shared" si="5"/>
        <v>-4155.3784774935593</v>
      </c>
      <c r="AI7">
        <f t="shared" si="6"/>
        <v>1146.5320633211186</v>
      </c>
      <c r="AJ7">
        <f t="shared" si="7"/>
        <v>-753.5371545335729</v>
      </c>
      <c r="AK7">
        <f>H7*SUM(AB7, AE7:AF7)</f>
        <v>765.8021575907652</v>
      </c>
      <c r="AL7">
        <f t="shared" si="8"/>
        <v>1158.7970663783108</v>
      </c>
      <c r="AN7">
        <f t="shared" si="9"/>
        <v>4054.4017370008883</v>
      </c>
      <c r="AO7">
        <f t="shared" si="9"/>
        <v>-202.72008685004442</v>
      </c>
      <c r="AP7">
        <f t="shared" si="9"/>
        <v>-34.016238795656648</v>
      </c>
      <c r="AQ7">
        <f t="shared" si="9"/>
        <v>-2992.0996520962312</v>
      </c>
      <c r="AR7">
        <f t="shared" si="9"/>
        <v>825.5657592589555</v>
      </c>
      <c r="AS7">
        <f t="shared" si="9"/>
        <v>-542.58794238195412</v>
      </c>
      <c r="AT7">
        <f t="shared" si="9"/>
        <v>551.41941503339831</v>
      </c>
      <c r="AU7">
        <f t="shared" si="9"/>
        <v>834.39723191039968</v>
      </c>
      <c r="AW7">
        <v>4</v>
      </c>
      <c r="AX7">
        <f>(R7*SUMPRODUCT(K8:$K$23, X8:$X$23)-$AZ$3*SUMPRODUCT(K7:$K$22, W8:$W$23))/Z7</f>
        <v>4607.8429374064417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5959.5091646619285</v>
      </c>
      <c r="P8">
        <f t="shared" si="22"/>
        <v>297.97545823309645</v>
      </c>
      <c r="Q8" s="4">
        <f t="shared" si="23"/>
        <v>50</v>
      </c>
      <c r="R8">
        <f t="shared" si="0"/>
        <v>1000000</v>
      </c>
      <c r="S8">
        <f t="shared" si="1"/>
        <v>5284.6944345235688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4353.5996250481621</v>
      </c>
      <c r="AC8">
        <f t="shared" si="2"/>
        <v>4920.5951502897697</v>
      </c>
      <c r="AE8">
        <f t="shared" si="3"/>
        <v>5548.9172093233055</v>
      </c>
      <c r="AF8">
        <f t="shared" si="4"/>
        <v>-277.4458604661653</v>
      </c>
      <c r="AG8">
        <f t="shared" si="4"/>
        <v>-46.555152916172119</v>
      </c>
      <c r="AH8">
        <f t="shared" si="5"/>
        <v>-4272.4931756351807</v>
      </c>
      <c r="AI8">
        <f t="shared" si="6"/>
        <v>952.42302030578776</v>
      </c>
      <c r="AJ8">
        <f t="shared" si="7"/>
        <v>-566.99552524160754</v>
      </c>
      <c r="AK8">
        <f t="shared" ref="AK8:AK23" si="24">H8*SUM(AB8:AB8, AE8:AF8)</f>
        <v>823.63657337902475</v>
      </c>
      <c r="AL8">
        <f t="shared" si="8"/>
        <v>1209.0640684432051</v>
      </c>
      <c r="AN8">
        <f t="shared" si="9"/>
        <v>3680.5699805965537</v>
      </c>
      <c r="AO8">
        <f t="shared" si="9"/>
        <v>-184.02849902982771</v>
      </c>
      <c r="AP8">
        <f t="shared" si="9"/>
        <v>-30.879808042088523</v>
      </c>
      <c r="AQ8">
        <f t="shared" si="9"/>
        <v>-2833.9240848872182</v>
      </c>
      <c r="AR8">
        <f t="shared" si="9"/>
        <v>631.73758863741955</v>
      </c>
      <c r="AS8">
        <f t="shared" si="9"/>
        <v>-376.0853929899111</v>
      </c>
      <c r="AT8">
        <f t="shared" si="9"/>
        <v>546.31416050086227</v>
      </c>
      <c r="AU8">
        <f t="shared" si="9"/>
        <v>801.96635614837078</v>
      </c>
      <c r="AW8">
        <v>5</v>
      </c>
      <c r="AX8">
        <f>(R8*SUMPRODUCT(K9:$K$23, X9:$X$23)-$AZ$3*SUMPRODUCT(K8:$K$22, W9:$W$23))/Z8</f>
        <v>5284.6944345235688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5959.5091646619285</v>
      </c>
      <c r="P9">
        <f t="shared" si="22"/>
        <v>297.97545823309645</v>
      </c>
      <c r="Q9" s="4">
        <f t="shared" si="23"/>
        <v>50</v>
      </c>
      <c r="R9">
        <f t="shared" si="0"/>
        <v>1000000</v>
      </c>
      <c r="S9">
        <f t="shared" si="1"/>
        <v>5785.3363053488847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4920.5951502897697</v>
      </c>
      <c r="AC9">
        <f t="shared" si="2"/>
        <v>5307.3060087447084</v>
      </c>
      <c r="AE9">
        <f t="shared" si="3"/>
        <v>5467.0873272374147</v>
      </c>
      <c r="AF9">
        <f t="shared" si="4"/>
        <v>-273.35436636187075</v>
      </c>
      <c r="AG9">
        <f t="shared" si="4"/>
        <v>-45.868604076117329</v>
      </c>
      <c r="AH9">
        <f t="shared" si="5"/>
        <v>-4419.9462178613821</v>
      </c>
      <c r="AI9">
        <f t="shared" si="6"/>
        <v>727.91813893804374</v>
      </c>
      <c r="AJ9">
        <f t="shared" si="7"/>
        <v>-386.71085845493872</v>
      </c>
      <c r="AK9">
        <f t="shared" si="24"/>
        <v>865.50328512863837</v>
      </c>
      <c r="AL9">
        <f t="shared" si="8"/>
        <v>1206.7105656117433</v>
      </c>
      <c r="AN9">
        <f t="shared" si="9"/>
        <v>3340.44413000031</v>
      </c>
      <c r="AO9">
        <f t="shared" si="9"/>
        <v>-167.0222065000155</v>
      </c>
      <c r="AP9">
        <f t="shared" si="9"/>
        <v>-28.026168243922875</v>
      </c>
      <c r="AQ9">
        <f t="shared" si="9"/>
        <v>-2700.6306127238772</v>
      </c>
      <c r="AR9">
        <f t="shared" si="9"/>
        <v>444.7651425324936</v>
      </c>
      <c r="AS9">
        <f t="shared" si="9"/>
        <v>-236.28413811819169</v>
      </c>
      <c r="AT9">
        <f t="shared" si="9"/>
        <v>528.83102011192591</v>
      </c>
      <c r="AU9">
        <f t="shared" si="9"/>
        <v>737.31202452622767</v>
      </c>
      <c r="AW9">
        <v>6</v>
      </c>
      <c r="AX9">
        <f>(R9*SUMPRODUCT(K10:$K$23, X10:$X$23)-$AZ$3*SUMPRODUCT(K9:$K$22, W10:$W$23))/Z9</f>
        <v>5785.3363053488847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5959.5091646619285</v>
      </c>
      <c r="P10">
        <f t="shared" si="22"/>
        <v>297.97545823309645</v>
      </c>
      <c r="Q10" s="4">
        <f t="shared" si="23"/>
        <v>50</v>
      </c>
      <c r="R10">
        <f t="shared" si="0"/>
        <v>1000000</v>
      </c>
      <c r="S10">
        <f t="shared" si="1"/>
        <v>6124.6298972977975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5307.3060087447084</v>
      </c>
      <c r="AC10">
        <f t="shared" si="2"/>
        <v>5534.3590516147124</v>
      </c>
      <c r="AE10">
        <f t="shared" si="3"/>
        <v>5385.1520894641071</v>
      </c>
      <c r="AF10">
        <f t="shared" si="4"/>
        <v>-269.25760447320539</v>
      </c>
      <c r="AG10">
        <f t="shared" si="4"/>
        <v>-45.18117130682856</v>
      </c>
      <c r="AH10">
        <f t="shared" si="5"/>
        <v>-4574.9345705519427</v>
      </c>
      <c r="AI10">
        <f t="shared" si="6"/>
        <v>495.77874313213124</v>
      </c>
      <c r="AJ10">
        <f t="shared" si="7"/>
        <v>-227.05304287000399</v>
      </c>
      <c r="AK10">
        <f t="shared" si="24"/>
        <v>891.93411264994381</v>
      </c>
      <c r="AL10">
        <f t="shared" si="8"/>
        <v>1160.6598129120712</v>
      </c>
      <c r="AN10">
        <f t="shared" si="9"/>
        <v>3031.0112031481976</v>
      </c>
      <c r="AO10">
        <f t="shared" si="9"/>
        <v>-151.5505601574099</v>
      </c>
      <c r="AP10">
        <f t="shared" si="9"/>
        <v>-25.43004062416054</v>
      </c>
      <c r="AQ10">
        <f t="shared" si="9"/>
        <v>-2574.9835300181544</v>
      </c>
      <c r="AR10">
        <f t="shared" si="9"/>
        <v>279.04707234847319</v>
      </c>
      <c r="AS10">
        <f t="shared" si="9"/>
        <v>-127.79589233780675</v>
      </c>
      <c r="AT10">
        <f t="shared" si="9"/>
        <v>502.02152938285093</v>
      </c>
      <c r="AU10">
        <f t="shared" si="9"/>
        <v>653.2727093935174</v>
      </c>
      <c r="AW10">
        <v>7</v>
      </c>
      <c r="AX10">
        <f>(R10*SUMPRODUCT(K11:$K$23, X11:$X$23)-$AZ$3*SUMPRODUCT(K10:$K$22, W11:$W$23))/Z10</f>
        <v>6124.6298972977975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5959.5091646619285</v>
      </c>
      <c r="P11">
        <f t="shared" si="22"/>
        <v>297.97545823309645</v>
      </c>
      <c r="Q11" s="4">
        <f t="shared" si="23"/>
        <v>50</v>
      </c>
      <c r="R11">
        <f t="shared" si="0"/>
        <v>1000000</v>
      </c>
      <c r="S11">
        <f t="shared" si="1"/>
        <v>6325.5320599190536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5534.3590516147124</v>
      </c>
      <c r="AC11">
        <f t="shared" si="2"/>
        <v>5628.8743905747397</v>
      </c>
      <c r="AE11">
        <f t="shared" si="3"/>
        <v>5303.1631489020165</v>
      </c>
      <c r="AF11">
        <f t="shared" si="4"/>
        <v>-265.15815744510087</v>
      </c>
      <c r="AG11">
        <f t="shared" si="4"/>
        <v>-44.493287973682101</v>
      </c>
      <c r="AH11">
        <f t="shared" si="5"/>
        <v>-4721.4324015635839</v>
      </c>
      <c r="AI11">
        <f t="shared" si="6"/>
        <v>272.07930191964897</v>
      </c>
      <c r="AJ11">
        <f t="shared" si="7"/>
        <v>-94.515338960027293</v>
      </c>
      <c r="AK11">
        <f t="shared" si="24"/>
        <v>904.69833589372547</v>
      </c>
      <c r="AL11">
        <f t="shared" si="8"/>
        <v>1082.2622988533471</v>
      </c>
      <c r="AN11">
        <f t="shared" si="9"/>
        <v>2749.5772344720262</v>
      </c>
      <c r="AO11">
        <f t="shared" si="9"/>
        <v>-137.47886172360134</v>
      </c>
      <c r="AP11">
        <f t="shared" si="9"/>
        <v>-23.068822939112007</v>
      </c>
      <c r="AQ11">
        <f t="shared" si="9"/>
        <v>-2447.9622219666462</v>
      </c>
      <c r="AR11">
        <f t="shared" si="9"/>
        <v>141.0673278426664</v>
      </c>
      <c r="AS11">
        <f t="shared" si="9"/>
        <v>-49.004191840996597</v>
      </c>
      <c r="AT11">
        <f t="shared" si="9"/>
        <v>469.06683399946724</v>
      </c>
      <c r="AU11">
        <f t="shared" si="9"/>
        <v>561.12997000113705</v>
      </c>
      <c r="AW11">
        <v>8</v>
      </c>
      <c r="AX11">
        <f>(R11*SUMPRODUCT(K12:$K$23, X12:$X$23)-$AZ$3*SUMPRODUCT(K11:$K$22, W12:$W$23))/Z11</f>
        <v>6325.5320599190536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5959.5091646619285</v>
      </c>
      <c r="P12">
        <f t="shared" si="22"/>
        <v>297.97545823309645</v>
      </c>
      <c r="Q12" s="4">
        <f t="shared" si="23"/>
        <v>50</v>
      </c>
      <c r="R12">
        <f t="shared" si="0"/>
        <v>1000000</v>
      </c>
      <c r="S12">
        <f t="shared" si="1"/>
        <v>6395.3226987813505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5628.8743905747397</v>
      </c>
      <c r="AC12">
        <f t="shared" si="2"/>
        <v>5602.8368124727076</v>
      </c>
      <c r="AE12">
        <f t="shared" si="3"/>
        <v>5221.0277580518223</v>
      </c>
      <c r="AF12">
        <f t="shared" si="4"/>
        <v>-261.05138790259116</v>
      </c>
      <c r="AG12">
        <f t="shared" si="4"/>
        <v>-43.804175929545714</v>
      </c>
      <c r="AH12">
        <f t="shared" si="5"/>
        <v>-4883.5832879913469</v>
      </c>
      <c r="AI12">
        <f t="shared" si="6"/>
        <v>32.588906228338601</v>
      </c>
      <c r="AJ12">
        <f t="shared" si="7"/>
        <v>26.037578102032057</v>
      </c>
      <c r="AK12">
        <f t="shared" si="24"/>
        <v>906.10913729667175</v>
      </c>
      <c r="AL12">
        <f t="shared" si="8"/>
        <v>964.73562162704241</v>
      </c>
      <c r="AN12">
        <f t="shared" si="9"/>
        <v>2493.6086986994173</v>
      </c>
      <c r="AO12">
        <f t="shared" si="9"/>
        <v>-124.68043493497089</v>
      </c>
      <c r="AP12">
        <f t="shared" si="9"/>
        <v>-20.921259031580625</v>
      </c>
      <c r="AQ12">
        <f t="shared" si="9"/>
        <v>-2332.4422569824333</v>
      </c>
      <c r="AR12">
        <f t="shared" si="9"/>
        <v>15.564747750432888</v>
      </c>
      <c r="AS12">
        <f t="shared" si="9"/>
        <v>12.435775915606262</v>
      </c>
      <c r="AT12">
        <f t="shared" si="9"/>
        <v>432.76567975518867</v>
      </c>
      <c r="AU12">
        <f t="shared" si="9"/>
        <v>460.76620342122777</v>
      </c>
      <c r="AW12">
        <v>9</v>
      </c>
      <c r="AX12">
        <f>(R12*SUMPRODUCT(K13:$K$23, X13:$X$23)-$AZ$3*SUMPRODUCT(K12:$K$22, W13:$W$23))/Z12</f>
        <v>6395.3226987813505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5959.5091646619285</v>
      </c>
      <c r="P13">
        <f t="shared" si="22"/>
        <v>297.97545823309645</v>
      </c>
      <c r="Q13" s="4">
        <f t="shared" si="23"/>
        <v>50</v>
      </c>
      <c r="R13">
        <f t="shared" si="0"/>
        <v>1000000</v>
      </c>
      <c r="S13">
        <f t="shared" si="1"/>
        <v>6345.6722974302675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5602.8368124727076</v>
      </c>
      <c r="AC13">
        <f t="shared" si="2"/>
        <v>5471.6848174980769</v>
      </c>
      <c r="AE13">
        <f t="shared" si="3"/>
        <v>5138.7078133906198</v>
      </c>
      <c r="AF13">
        <f t="shared" si="4"/>
        <v>-256.93539066953099</v>
      </c>
      <c r="AG13">
        <f t="shared" si="4"/>
        <v>-43.113515487664564</v>
      </c>
      <c r="AH13">
        <f t="shared" si="5"/>
        <v>-5052.3736517138032</v>
      </c>
      <c r="AI13">
        <f t="shared" si="6"/>
        <v>-213.71474448037861</v>
      </c>
      <c r="AJ13">
        <f t="shared" si="7"/>
        <v>131.15199497463072</v>
      </c>
      <c r="AK13">
        <f t="shared" si="24"/>
        <v>897.18898147400364</v>
      </c>
      <c r="AL13">
        <f t="shared" si="8"/>
        <v>814.62623196825575</v>
      </c>
      <c r="AN13">
        <f t="shared" si="9"/>
        <v>2260.8283654580482</v>
      </c>
      <c r="AO13">
        <f t="shared" si="9"/>
        <v>-113.0414182729024</v>
      </c>
      <c r="AP13">
        <f t="shared" si="9"/>
        <v>-18.968243046458177</v>
      </c>
      <c r="AQ13">
        <f t="shared" si="9"/>
        <v>-2222.8447460900888</v>
      </c>
      <c r="AR13">
        <f t="shared" si="9"/>
        <v>-94.026041951401055</v>
      </c>
      <c r="AS13">
        <f t="shared" si="9"/>
        <v>57.70169489932762</v>
      </c>
      <c r="AT13">
        <f t="shared" si="9"/>
        <v>394.72769656355905</v>
      </c>
      <c r="AU13">
        <f t="shared" si="9"/>
        <v>358.40334951148566</v>
      </c>
      <c r="AW13">
        <v>10</v>
      </c>
      <c r="AX13">
        <f>(R13*SUMPRODUCT(K14:$K$23, X14:$X$23)-$AZ$3*SUMPRODUCT(K13:$K$22, W14:$W$23))/Z13</f>
        <v>6345.6722974302675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5959.5091646619285</v>
      </c>
      <c r="P14">
        <f t="shared" si="22"/>
        <v>297.97545823309645</v>
      </c>
      <c r="Q14" s="4">
        <f t="shared" si="23"/>
        <v>50</v>
      </c>
      <c r="R14">
        <f t="shared" si="0"/>
        <v>1000000</v>
      </c>
      <c r="S14">
        <f t="shared" si="1"/>
        <v>6181.1080510330112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5471.6848174980769</v>
      </c>
      <c r="AC14">
        <f t="shared" si="2"/>
        <v>5244.0936552178773</v>
      </c>
      <c r="AE14">
        <f t="shared" si="3"/>
        <v>5056.0876691669255</v>
      </c>
      <c r="AF14">
        <f t="shared" si="4"/>
        <v>-252.80438345834628</v>
      </c>
      <c r="AG14">
        <f t="shared" si="4"/>
        <v>-42.420336385653897</v>
      </c>
      <c r="AH14">
        <f t="shared" si="5"/>
        <v>-5240.8789426805051</v>
      </c>
      <c r="AI14">
        <f t="shared" si="6"/>
        <v>-480.01599335757965</v>
      </c>
      <c r="AJ14">
        <f t="shared" si="7"/>
        <v>227.59116228019957</v>
      </c>
      <c r="AK14">
        <f t="shared" si="24"/>
        <v>879.2495705276001</v>
      </c>
      <c r="AL14">
        <f t="shared" si="8"/>
        <v>626.82473945022002</v>
      </c>
      <c r="AN14">
        <f t="shared" si="9"/>
        <v>2049.1305661883448</v>
      </c>
      <c r="AO14">
        <f t="shared" si="9"/>
        <v>-102.45652830941725</v>
      </c>
      <c r="AP14">
        <f t="shared" si="9"/>
        <v>-17.192108524130344</v>
      </c>
      <c r="AQ14">
        <f t="shared" si="9"/>
        <v>-2124.0227499672583</v>
      </c>
      <c r="AR14">
        <f t="shared" si="9"/>
        <v>-194.54082061246083</v>
      </c>
      <c r="AS14">
        <f t="shared" si="9"/>
        <v>92.238117243629617</v>
      </c>
      <c r="AT14">
        <f t="shared" si="9"/>
        <v>356.34215388771923</v>
      </c>
      <c r="AU14">
        <f t="shared" si="9"/>
        <v>254.03945051888803</v>
      </c>
      <c r="AW14">
        <v>11</v>
      </c>
      <c r="AX14">
        <f>(R14*SUMPRODUCT(K15:$K$23, X15:$X$23)-$AZ$3*SUMPRODUCT(K14:$K$22, W15:$W$23))/Z14</f>
        <v>6181.1080510330112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5959.5091646619285</v>
      </c>
      <c r="P15">
        <f t="shared" si="22"/>
        <v>297.97545823309645</v>
      </c>
      <c r="Q15" s="4">
        <f t="shared" si="23"/>
        <v>50</v>
      </c>
      <c r="R15">
        <f t="shared" si="0"/>
        <v>1000000</v>
      </c>
      <c r="S15">
        <f t="shared" si="1"/>
        <v>5901.3104960775636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5244.0936552178773</v>
      </c>
      <c r="AC15">
        <f t="shared" si="2"/>
        <v>4924.4212165350127</v>
      </c>
      <c r="AE15">
        <f t="shared" si="3"/>
        <v>4972.9858122364976</v>
      </c>
      <c r="AF15">
        <f t="shared" si="4"/>
        <v>-248.64929061182491</v>
      </c>
      <c r="AG15">
        <f t="shared" si="4"/>
        <v>-41.723115736819288</v>
      </c>
      <c r="AH15">
        <f t="shared" si="5"/>
        <v>-5460.3456995613687</v>
      </c>
      <c r="AI15">
        <f t="shared" si="6"/>
        <v>-777.73229367351541</v>
      </c>
      <c r="AJ15">
        <f t="shared" si="7"/>
        <v>319.67243868286459</v>
      </c>
      <c r="AK15">
        <f t="shared" si="24"/>
        <v>853.01850709277085</v>
      </c>
      <c r="AL15">
        <f t="shared" si="8"/>
        <v>394.95865210212003</v>
      </c>
      <c r="AN15">
        <f t="shared" si="9"/>
        <v>1856.5798088035372</v>
      </c>
      <c r="AO15">
        <f t="shared" si="9"/>
        <v>-92.828990440176867</v>
      </c>
      <c r="AP15">
        <f t="shared" si="9"/>
        <v>-15.576616777540078</v>
      </c>
      <c r="AQ15">
        <f t="shared" si="9"/>
        <v>-2038.5273470815916</v>
      </c>
      <c r="AR15">
        <f t="shared" si="9"/>
        <v>-290.35314549577157</v>
      </c>
      <c r="AS15">
        <f t="shared" si="9"/>
        <v>119.3442767580871</v>
      </c>
      <c r="AT15">
        <f t="shared" si="9"/>
        <v>318.4599748721061</v>
      </c>
      <c r="AU15">
        <f t="shared" si="9"/>
        <v>147.45110613442162</v>
      </c>
      <c r="AW15">
        <v>12</v>
      </c>
      <c r="AX15">
        <f>(R15*SUMPRODUCT(K16:$K$23, X16:$X$23)-$AZ$3*SUMPRODUCT(K15:$K$22, W16:$W$23))/Z15</f>
        <v>5901.3104960775636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5959.5091646619285</v>
      </c>
      <c r="P16">
        <f t="shared" si="22"/>
        <v>297.97545823309645</v>
      </c>
      <c r="Q16" s="4">
        <f t="shared" si="23"/>
        <v>50</v>
      </c>
      <c r="R16">
        <f t="shared" si="0"/>
        <v>1000000</v>
      </c>
      <c r="S16">
        <f t="shared" si="1"/>
        <v>5514.9218969815583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4924.4212165350127</v>
      </c>
      <c r="AC16">
        <f t="shared" si="2"/>
        <v>4524.5889443944498</v>
      </c>
      <c r="AE16">
        <f t="shared" si="3"/>
        <v>4889.3401908746791</v>
      </c>
      <c r="AF16">
        <f t="shared" si="4"/>
        <v>-244.46700954373401</v>
      </c>
      <c r="AG16">
        <f t="shared" si="4"/>
        <v>-41.021332930125986</v>
      </c>
      <c r="AH16">
        <f t="shared" si="5"/>
        <v>-5691.0329865021504</v>
      </c>
      <c r="AI16">
        <f t="shared" si="6"/>
        <v>-1087.1811381013313</v>
      </c>
      <c r="AJ16">
        <f t="shared" si="7"/>
        <v>399.83227214056296</v>
      </c>
      <c r="AK16">
        <f t="shared" si="24"/>
        <v>818.86366021418587</v>
      </c>
      <c r="AL16">
        <f t="shared" si="8"/>
        <v>131.51479425341756</v>
      </c>
      <c r="AN16">
        <f t="shared" si="9"/>
        <v>1681.4657493187569</v>
      </c>
      <c r="AO16">
        <f t="shared" si="9"/>
        <v>-84.073287465937867</v>
      </c>
      <c r="AP16">
        <f t="shared" si="9"/>
        <v>-14.107418101555545</v>
      </c>
      <c r="AQ16">
        <f t="shared" si="9"/>
        <v>-1957.1714528897824</v>
      </c>
      <c r="AR16">
        <f t="shared" si="9"/>
        <v>-373.88640913851879</v>
      </c>
      <c r="AS16">
        <f t="shared" si="9"/>
        <v>137.50408947436748</v>
      </c>
      <c r="AT16">
        <f t="shared" si="9"/>
        <v>281.61083996195134</v>
      </c>
      <c r="AU16">
        <f t="shared" si="9"/>
        <v>45.228520297800031</v>
      </c>
      <c r="AW16">
        <v>13</v>
      </c>
      <c r="AX16">
        <f>(R16*SUMPRODUCT(K17:$K$23, X17:$X$23)-$AZ$3*SUMPRODUCT(K16:$K$22, W17:$W$23))/Z16</f>
        <v>5514.9218969815583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5959.5091646619285</v>
      </c>
      <c r="P17">
        <f t="shared" si="22"/>
        <v>297.97545823309645</v>
      </c>
      <c r="Q17" s="4">
        <f t="shared" si="23"/>
        <v>50</v>
      </c>
      <c r="R17">
        <f t="shared" si="0"/>
        <v>1000000</v>
      </c>
      <c r="S17">
        <f t="shared" si="1"/>
        <v>5031.2801212025661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4524.5889443944498</v>
      </c>
      <c r="AC17">
        <f t="shared" si="2"/>
        <v>4056.6867908110648</v>
      </c>
      <c r="AE17">
        <f t="shared" si="3"/>
        <v>4805.1115274064814</v>
      </c>
      <c r="AF17">
        <f t="shared" si="4"/>
        <v>-240.25557637032406</v>
      </c>
      <c r="AG17">
        <f t="shared" si="4"/>
        <v>-40.314658427738706</v>
      </c>
      <c r="AH17">
        <f t="shared" si="5"/>
        <v>-5929.2234617204103</v>
      </c>
      <c r="AI17">
        <f t="shared" si="6"/>
        <v>-1404.6821691119912</v>
      </c>
      <c r="AJ17">
        <f t="shared" si="7"/>
        <v>467.90215358338492</v>
      </c>
      <c r="AK17">
        <f t="shared" si="24"/>
        <v>777.80197859178793</v>
      </c>
      <c r="AL17">
        <f t="shared" si="8"/>
        <v>-158.9780369368184</v>
      </c>
      <c r="AN17">
        <f t="shared" si="9"/>
        <v>1522.2381738431379</v>
      </c>
      <c r="AO17">
        <f t="shared" si="9"/>
        <v>-76.111908692156888</v>
      </c>
      <c r="AP17">
        <f t="shared" si="9"/>
        <v>-12.771506274959236</v>
      </c>
      <c r="AQ17">
        <f t="shared" si="9"/>
        <v>-1878.3518849038467</v>
      </c>
      <c r="AR17">
        <f t="shared" si="9"/>
        <v>-444.99712602782472</v>
      </c>
      <c r="AS17">
        <f t="shared" si="9"/>
        <v>148.22934197168965</v>
      </c>
      <c r="AT17">
        <f t="shared" si="9"/>
        <v>246.40424197233912</v>
      </c>
      <c r="AU17">
        <f t="shared" si="9"/>
        <v>-50.363542083795949</v>
      </c>
      <c r="AW17">
        <v>14</v>
      </c>
      <c r="AX17">
        <f>(R17*SUMPRODUCT(K18:$K$23, X18:$X$23)-$AZ$3*SUMPRODUCT(K17:$K$22, W18:$W$23))/Z17</f>
        <v>5031.2801212025661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5959.5091646619285</v>
      </c>
      <c r="P18">
        <f t="shared" si="22"/>
        <v>297.97545823309645</v>
      </c>
      <c r="Q18" s="4">
        <f t="shared" si="23"/>
        <v>50</v>
      </c>
      <c r="R18">
        <f t="shared" si="0"/>
        <v>1000000</v>
      </c>
      <c r="S18">
        <f t="shared" si="1"/>
        <v>4450.6883652627366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4056.6867908110648</v>
      </c>
      <c r="AC18">
        <f t="shared" si="2"/>
        <v>3525.0923587625866</v>
      </c>
      <c r="AE18">
        <f t="shared" si="3"/>
        <v>4720.1283249327698</v>
      </c>
      <c r="AF18">
        <f t="shared" si="4"/>
        <v>-236.00641624663854</v>
      </c>
      <c r="AG18">
        <f t="shared" si="4"/>
        <v>-39.60165337878572</v>
      </c>
      <c r="AH18">
        <f t="shared" si="5"/>
        <v>-6197.1692935119936</v>
      </c>
      <c r="AI18">
        <f t="shared" si="6"/>
        <v>-1752.6490382046486</v>
      </c>
      <c r="AJ18">
        <f t="shared" si="7"/>
        <v>531.59443204847821</v>
      </c>
      <c r="AK18">
        <f t="shared" si="24"/>
        <v>730.8540820333742</v>
      </c>
      <c r="AL18">
        <f t="shared" si="8"/>
        <v>-490.2005241227962</v>
      </c>
      <c r="AN18">
        <f t="shared" si="9"/>
        <v>1377.4451344549675</v>
      </c>
      <c r="AO18">
        <f t="shared" si="9"/>
        <v>-68.872256722748389</v>
      </c>
      <c r="AP18">
        <f t="shared" si="9"/>
        <v>-11.556699523366767</v>
      </c>
      <c r="AQ18">
        <f t="shared" si="9"/>
        <v>-1808.480639318934</v>
      </c>
      <c r="AR18">
        <f t="shared" si="9"/>
        <v>-511.46446111008174</v>
      </c>
      <c r="AS18">
        <f t="shared" si="9"/>
        <v>155.13183403524474</v>
      </c>
      <c r="AT18">
        <f t="shared" si="9"/>
        <v>213.28051484866398</v>
      </c>
      <c r="AU18">
        <f t="shared" si="9"/>
        <v>-143.05211222617299</v>
      </c>
      <c r="AW18">
        <v>15</v>
      </c>
      <c r="AX18">
        <f>(R18*SUMPRODUCT(K19:$K$23, X19:$X$23)-$AZ$3*SUMPRODUCT(K18:$K$22, W19:$W$23))/Z18</f>
        <v>4450.6883652627366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5959.5091646619285</v>
      </c>
      <c r="P19">
        <f t="shared" si="22"/>
        <v>297.97545823309645</v>
      </c>
      <c r="Q19" s="4">
        <f t="shared" si="23"/>
        <v>50</v>
      </c>
      <c r="R19">
        <f t="shared" si="0"/>
        <v>1000000</v>
      </c>
      <c r="S19">
        <f t="shared" si="1"/>
        <v>3773.0535247551093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3525.0923587625866</v>
      </c>
      <c r="AC19">
        <f t="shared" si="2"/>
        <v>2933.9856187261062</v>
      </c>
      <c r="AE19">
        <f t="shared" si="3"/>
        <v>4634.2078290340187</v>
      </c>
      <c r="AF19">
        <f t="shared" si="4"/>
        <v>-231.71039145170096</v>
      </c>
      <c r="AG19">
        <f t="shared" si="4"/>
        <v>-38.880784482331684</v>
      </c>
      <c r="AH19">
        <f t="shared" si="5"/>
        <v>-6497.0472533235852</v>
      </c>
      <c r="AI19">
        <f t="shared" si="6"/>
        <v>-2133.430600223599</v>
      </c>
      <c r="AJ19">
        <f t="shared" si="7"/>
        <v>591.10674003648046</v>
      </c>
      <c r="AK19">
        <f t="shared" si="24"/>
        <v>678.37971405282622</v>
      </c>
      <c r="AL19">
        <f t="shared" si="8"/>
        <v>-863.94414613429228</v>
      </c>
      <c r="AN19">
        <f t="shared" si="9"/>
        <v>1245.7685908189267</v>
      </c>
      <c r="AO19">
        <f t="shared" si="9"/>
        <v>-62.288429540946339</v>
      </c>
      <c r="AP19">
        <f t="shared" si="9"/>
        <v>-10.4519395507096</v>
      </c>
      <c r="AQ19">
        <f t="shared" si="9"/>
        <v>-1746.5374234077076</v>
      </c>
      <c r="AR19">
        <f t="shared" si="9"/>
        <v>-573.50920168043672</v>
      </c>
      <c r="AS19">
        <f t="shared" si="9"/>
        <v>158.90142128397201</v>
      </c>
      <c r="AT19">
        <f t="shared" si="9"/>
        <v>182.36215801998119</v>
      </c>
      <c r="AU19">
        <f t="shared" si="9"/>
        <v>-232.24562237648351</v>
      </c>
      <c r="AW19">
        <v>16</v>
      </c>
      <c r="AX19">
        <f>(R19*SUMPRODUCT(K20:$K$23, X20:$X$23)-$AZ$3*SUMPRODUCT(K19:$K$22, W20:$W$23))/Z19</f>
        <v>3773.0535247551093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5959.5091646619285</v>
      </c>
      <c r="P20">
        <f t="shared" si="22"/>
        <v>297.97545823309645</v>
      </c>
      <c r="Q20" s="4">
        <f t="shared" si="23"/>
        <v>50</v>
      </c>
      <c r="R20">
        <f t="shared" si="0"/>
        <v>1000000</v>
      </c>
      <c r="S20">
        <f t="shared" si="1"/>
        <v>2995.2664368237274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2933.9856187261062</v>
      </c>
      <c r="AC20">
        <f t="shared" si="2"/>
        <v>2285.3894976691909</v>
      </c>
      <c r="AE20">
        <f t="shared" si="3"/>
        <v>4547.1078928873249</v>
      </c>
      <c r="AF20">
        <f t="shared" si="4"/>
        <v>-227.35539464436624</v>
      </c>
      <c r="AG20">
        <f t="shared" si="4"/>
        <v>-38.15002013798626</v>
      </c>
      <c r="AH20">
        <f t="shared" si="5"/>
        <v>-6839.129990442143</v>
      </c>
      <c r="AI20">
        <f t="shared" si="6"/>
        <v>-2557.5275123371703</v>
      </c>
      <c r="AJ20">
        <f t="shared" si="7"/>
        <v>648.59612105691531</v>
      </c>
      <c r="AK20">
        <f t="shared" si="24"/>
        <v>620.71687814527695</v>
      </c>
      <c r="AL20">
        <f t="shared" si="8"/>
        <v>-1288.214513134978</v>
      </c>
      <c r="AN20">
        <f t="shared" si="9"/>
        <v>1126.0002746519672</v>
      </c>
      <c r="AO20">
        <f t="shared" si="9"/>
        <v>-56.300013732598359</v>
      </c>
      <c r="AP20">
        <f t="shared" si="9"/>
        <v>-9.447089043245418</v>
      </c>
      <c r="AQ20">
        <f t="shared" si="9"/>
        <v>-1693.5736800228992</v>
      </c>
      <c r="AR20">
        <f t="shared" si="9"/>
        <v>-633.32050814677586</v>
      </c>
      <c r="AS20">
        <f t="shared" si="9"/>
        <v>160.61184991688168</v>
      </c>
      <c r="AT20">
        <f t="shared" si="9"/>
        <v>153.70811331879091</v>
      </c>
      <c r="AU20">
        <f t="shared" si="9"/>
        <v>-319.0005449111033</v>
      </c>
      <c r="AW20">
        <v>17</v>
      </c>
      <c r="AX20">
        <f>(R20*SUMPRODUCT(K21:$K$23, X21:$X$23)-$AZ$3*SUMPRODUCT(K20:$K$22, W21:$W$23))/Z20</f>
        <v>2995.2664368237274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5959.5091646619285</v>
      </c>
      <c r="P21">
        <f t="shared" si="22"/>
        <v>297.97545823309645</v>
      </c>
      <c r="Q21" s="4">
        <f t="shared" si="23"/>
        <v>50</v>
      </c>
      <c r="R21">
        <f t="shared" si="0"/>
        <v>1000000</v>
      </c>
      <c r="S21">
        <f t="shared" si="1"/>
        <v>2112.2749524883166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2285.3894976691909</v>
      </c>
      <c r="AC21">
        <f t="shared" si="2"/>
        <v>1580.2745966839202</v>
      </c>
      <c r="AE21">
        <f t="shared" si="3"/>
        <v>4458.539325349665</v>
      </c>
      <c r="AF21">
        <f t="shared" si="4"/>
        <v>-222.92696626748327</v>
      </c>
      <c r="AG21">
        <f t="shared" si="4"/>
        <v>-37.406934045738559</v>
      </c>
      <c r="AH21">
        <f t="shared" si="5"/>
        <v>-7231.7178173566745</v>
      </c>
      <c r="AI21">
        <f t="shared" si="6"/>
        <v>-3033.5123923202309</v>
      </c>
      <c r="AJ21">
        <f t="shared" si="7"/>
        <v>705.11490098527065</v>
      </c>
      <c r="AK21">
        <f t="shared" si="24"/>
        <v>558.01517088592846</v>
      </c>
      <c r="AL21">
        <f t="shared" si="8"/>
        <v>-1770.3823204490318</v>
      </c>
      <c r="AN21">
        <f t="shared" si="9"/>
        <v>1017.0380603979248</v>
      </c>
      <c r="AO21">
        <f t="shared" si="9"/>
        <v>-50.851903019896241</v>
      </c>
      <c r="AP21">
        <f t="shared" si="9"/>
        <v>-8.5329012196897889</v>
      </c>
      <c r="AQ21">
        <f t="shared" si="9"/>
        <v>-1649.6282135478818</v>
      </c>
      <c r="AR21">
        <f t="shared" si="9"/>
        <v>-691.97495738954296</v>
      </c>
      <c r="AS21">
        <f t="shared" si="9"/>
        <v>160.84386363453081</v>
      </c>
      <c r="AT21">
        <f t="shared" si="9"/>
        <v>127.28892259483048</v>
      </c>
      <c r="AU21">
        <f t="shared" si="9"/>
        <v>-403.84217116018175</v>
      </c>
      <c r="AW21">
        <v>18</v>
      </c>
      <c r="AX21">
        <f>(R21*SUMPRODUCT(K22:$K$23, X22:$X$23)-$AZ$3*SUMPRODUCT(K21:$K$22, W22:$W$23))/Z21</f>
        <v>2112.2749524883166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5959.5091646619285</v>
      </c>
      <c r="P22">
        <f t="shared" si="22"/>
        <v>297.97545823309645</v>
      </c>
      <c r="Q22" s="4">
        <f t="shared" si="23"/>
        <v>50</v>
      </c>
      <c r="R22">
        <f t="shared" si="0"/>
        <v>1000000</v>
      </c>
      <c r="S22">
        <f t="shared" si="1"/>
        <v>1118.2773666057456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1580.2745966839202</v>
      </c>
      <c r="AC22">
        <f t="shared" si="2"/>
        <v>819.67231683348462</v>
      </c>
      <c r="AE22">
        <f t="shared" si="3"/>
        <v>4368.1870259214538</v>
      </c>
      <c r="AF22">
        <f t="shared" si="4"/>
        <v>-218.40935129607271</v>
      </c>
      <c r="AG22">
        <f t="shared" si="4"/>
        <v>-36.648882527301666</v>
      </c>
      <c r="AH22">
        <f t="shared" si="5"/>
        <v>-7679.6435595901257</v>
      </c>
      <c r="AI22">
        <f t="shared" si="6"/>
        <v>-3566.5147674920463</v>
      </c>
      <c r="AJ22">
        <f t="shared" si="7"/>
        <v>760.60227985043559</v>
      </c>
      <c r="AK22">
        <f t="shared" si="24"/>
        <v>490.33203296047958</v>
      </c>
      <c r="AL22">
        <f t="shared" si="8"/>
        <v>-2315.5804546811314</v>
      </c>
      <c r="AN22">
        <f t="shared" si="9"/>
        <v>917.88272367375066</v>
      </c>
      <c r="AO22">
        <f t="shared" si="9"/>
        <v>-45.894136183687536</v>
      </c>
      <c r="AP22">
        <f t="shared" si="9"/>
        <v>-7.700992634733371</v>
      </c>
      <c r="AQ22">
        <f t="shared" si="9"/>
        <v>-1613.7157373277068</v>
      </c>
      <c r="AR22">
        <f t="shared" si="9"/>
        <v>-749.4281424723772</v>
      </c>
      <c r="AS22">
        <f t="shared" si="9"/>
        <v>159.82458812287487</v>
      </c>
      <c r="AT22">
        <f t="shared" si="9"/>
        <v>103.03297437758224</v>
      </c>
      <c r="AU22">
        <f t="shared" si="9"/>
        <v>-486.57057997192015</v>
      </c>
      <c r="AW22">
        <v>19</v>
      </c>
      <c r="AX22">
        <f>(R22*SUMPRODUCT(K23:$K$23, X23:$X$23)-$AZ$3*SUMPRODUCT(K22:$K$22, W23:$W$23))/Z22</f>
        <v>1118.2773666057456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5959.5091646619285</v>
      </c>
      <c r="P23">
        <f t="shared" si="22"/>
        <v>297.97545823309645</v>
      </c>
      <c r="Q23" s="4">
        <f t="shared" si="23"/>
        <v>50</v>
      </c>
      <c r="R23">
        <f t="shared" si="0"/>
        <v>1000000</v>
      </c>
      <c r="S23">
        <f t="shared" si="1"/>
        <v>1142.5030002224626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819.67231683348462</v>
      </c>
      <c r="AC23">
        <f t="shared" si="2"/>
        <v>819.67231683348462</v>
      </c>
      <c r="AE23">
        <f t="shared" si="3"/>
        <v>4275.5639882238165</v>
      </c>
      <c r="AF23">
        <f t="shared" si="4"/>
        <v>-213.77819941119083</v>
      </c>
      <c r="AG23">
        <f t="shared" si="4"/>
        <v>-35.871779622192768</v>
      </c>
      <c r="AH23">
        <f t="shared" si="5"/>
        <v>-8212.2815967177594</v>
      </c>
      <c r="AI23">
        <f t="shared" si="6"/>
        <v>-4186.3675875273266</v>
      </c>
      <c r="AJ23">
        <f t="shared" si="7"/>
        <v>0</v>
      </c>
      <c r="AK23">
        <f t="shared" si="24"/>
        <v>417.71613301634898</v>
      </c>
      <c r="AL23">
        <f t="shared" si="8"/>
        <v>-3768.6514545109776</v>
      </c>
      <c r="AN23">
        <f t="shared" si="9"/>
        <v>827.60050775164871</v>
      </c>
      <c r="AO23">
        <f t="shared" si="9"/>
        <v>-41.380025387582435</v>
      </c>
      <c r="AP23">
        <f t="shared" si="9"/>
        <v>-6.9435291135977035</v>
      </c>
      <c r="AQ23">
        <f t="shared" si="9"/>
        <v>-1589.6121395826849</v>
      </c>
      <c r="AR23">
        <f t="shared" si="9"/>
        <v>-810.33518633221627</v>
      </c>
      <c r="AS23">
        <f t="shared" si="9"/>
        <v>0</v>
      </c>
      <c r="AT23">
        <f t="shared" si="9"/>
        <v>80.855317504907589</v>
      </c>
      <c r="AU23">
        <f t="shared" si="9"/>
        <v>-729.47986882730868</v>
      </c>
      <c r="AW23">
        <v>20</v>
      </c>
      <c r="AX23">
        <f>(R23*SUMPRODUCT(K$23:$K24, X$23:$X24)-$AZ$3*SUMPRODUCT(K$22:$K23, W$23:$W24))/Z23</f>
        <v>1142.5030002224626</v>
      </c>
    </row>
    <row r="25" spans="5:50" x14ac:dyDescent="0.25">
      <c r="AN25" s="8">
        <f t="shared" ref="AN25:AU25" si="25">SUM(AN3:AN23)</f>
        <v>50573.567259262374</v>
      </c>
      <c r="AO25" s="8">
        <f t="shared" si="25"/>
        <v>-6998.310236459567</v>
      </c>
      <c r="AP25" s="8">
        <f t="shared" si="25"/>
        <v>-774.30983711836711</v>
      </c>
      <c r="AQ25" s="8">
        <f t="shared" si="25"/>
        <v>-46269.115599103694</v>
      </c>
      <c r="AR25" s="8">
        <f t="shared" si="25"/>
        <v>-3468.1684134192474</v>
      </c>
      <c r="AS25" s="8">
        <f t="shared" si="25"/>
        <v>-3064.997557421862</v>
      </c>
      <c r="AT25" s="8">
        <f t="shared" si="25"/>
        <v>6533.1659708411098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BA57D-E5E9-4779-ACBC-A0AD447F792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5915.3477895547558</v>
      </c>
      <c r="K3">
        <v>1</v>
      </c>
      <c r="L3" s="2">
        <v>0</v>
      </c>
      <c r="O3">
        <f>$C$3</f>
        <v>5915.3477895547558</v>
      </c>
      <c r="P3">
        <f>O3*B5</f>
        <v>4732.2782316438052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5915.3477895547558</v>
      </c>
      <c r="AF3">
        <f t="shared" ref="AF3:AG23" si="4">-$Z3*P3</f>
        <v>-4732.2782316438052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783.06955791095061</v>
      </c>
      <c r="AJ3">
        <f t="shared" ref="AJ3:AJ23" si="7">AB3-AC3</f>
        <v>0</v>
      </c>
      <c r="AL3">
        <f t="shared" ref="AL3:AL23" si="8">SUM(AI3:AK3)</f>
        <v>783.06955791095061</v>
      </c>
      <c r="AN3">
        <f t="shared" ref="AN3:AU23" si="9">AE3*$K3</f>
        <v>5915.3477895547558</v>
      </c>
      <c r="AO3">
        <f t="shared" si="9"/>
        <v>-4732.2782316438052</v>
      </c>
      <c r="AP3">
        <f t="shared" si="9"/>
        <v>-400</v>
      </c>
      <c r="AQ3">
        <f t="shared" si="9"/>
        <v>0</v>
      </c>
      <c r="AR3">
        <f t="shared" si="9"/>
        <v>783.06955791095061</v>
      </c>
      <c r="AS3">
        <f t="shared" si="9"/>
        <v>0</v>
      </c>
      <c r="AT3">
        <f t="shared" si="9"/>
        <v>0</v>
      </c>
      <c r="AU3">
        <f t="shared" si="9"/>
        <v>783.06955791095061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4920.9999112092082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141.89740292706637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140.11020513719996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-140.11020513719996</v>
      </c>
      <c r="AK4">
        <f>G4*MAX(0, SUM(AB4, AE4:AF4))</f>
        <v>0</v>
      </c>
      <c r="AL4">
        <f t="shared" si="8"/>
        <v>-5330.1102051372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-4780.8897060720064</v>
      </c>
      <c r="AR4">
        <f t="shared" si="9"/>
        <v>-4780.8897060720064</v>
      </c>
      <c r="AS4">
        <f t="shared" si="9"/>
        <v>-129.06578756379122</v>
      </c>
      <c r="AT4">
        <f t="shared" si="9"/>
        <v>0</v>
      </c>
      <c r="AU4">
        <f t="shared" si="9"/>
        <v>-4909.9554936357981</v>
      </c>
      <c r="AW4">
        <v>1</v>
      </c>
      <c r="AX4">
        <f>(R4*SUMPRODUCT(K5:$K$23, X5:$X$23)-$AZ$3*SUMPRODUCT(K4:$K$22, W5:$W$23))/Z4</f>
        <v>141.89740292706637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5915.3477895547558</v>
      </c>
      <c r="P5">
        <f t="shared" ref="P5:P23" si="22">O5*$C$5</f>
        <v>295.76738947773782</v>
      </c>
      <c r="Q5" s="4">
        <f t="shared" ref="Q5:Q23" si="23">$C$8</f>
        <v>50</v>
      </c>
      <c r="R5">
        <f t="shared" si="0"/>
        <v>2000000</v>
      </c>
      <c r="S5">
        <f t="shared" si="1"/>
        <v>267.54551363557516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140.11020513719996</v>
      </c>
      <c r="AC5">
        <f t="shared" si="2"/>
        <v>260.8474272656822</v>
      </c>
      <c r="AE5">
        <f t="shared" si="3"/>
        <v>5767.2551907890675</v>
      </c>
      <c r="AF5">
        <f t="shared" si="4"/>
        <v>-288.36275953945341</v>
      </c>
      <c r="AG5">
        <f t="shared" si="4"/>
        <v>-48.748234220250005</v>
      </c>
      <c r="AH5">
        <f t="shared" si="5"/>
        <v>-5132.5311900000006</v>
      </c>
      <c r="AI5">
        <f t="shared" si="6"/>
        <v>297.61300702936296</v>
      </c>
      <c r="AJ5">
        <f t="shared" si="7"/>
        <v>-120.73722212848224</v>
      </c>
      <c r="AK5">
        <f>G5*SUM(AB5, AE5:AF5)</f>
        <v>393.33018454707701</v>
      </c>
      <c r="AL5">
        <f t="shared" si="8"/>
        <v>570.20596944795773</v>
      </c>
      <c r="AN5">
        <f t="shared" si="9"/>
        <v>4893.864069958463</v>
      </c>
      <c r="AO5">
        <f t="shared" si="9"/>
        <v>-244.69320349792318</v>
      </c>
      <c r="AP5">
        <f t="shared" si="9"/>
        <v>-41.365818579593785</v>
      </c>
      <c r="AQ5">
        <f t="shared" si="9"/>
        <v>-4355.2624511566928</v>
      </c>
      <c r="AR5">
        <f t="shared" si="9"/>
        <v>252.54259672425241</v>
      </c>
      <c r="AS5">
        <f t="shared" si="9"/>
        <v>-102.45281918942291</v>
      </c>
      <c r="AT5">
        <f t="shared" si="9"/>
        <v>333.76439815934503</v>
      </c>
      <c r="AU5">
        <f t="shared" si="9"/>
        <v>483.8541756941745</v>
      </c>
      <c r="AW5">
        <v>2</v>
      </c>
      <c r="AX5">
        <f>(R5*SUMPRODUCT(K6:$K$23, X6:$X$23)-$AZ$3*SUMPRODUCT(K5:$K$22, W6:$W$23))/Z5</f>
        <v>267.54551363557516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5915.3477895547558</v>
      </c>
      <c r="P6">
        <f t="shared" si="22"/>
        <v>295.76738947773782</v>
      </c>
      <c r="Q6" s="4">
        <f t="shared" si="23"/>
        <v>50</v>
      </c>
      <c r="R6">
        <f t="shared" si="0"/>
        <v>2000000</v>
      </c>
      <c r="S6">
        <f t="shared" si="1"/>
        <v>378.70353983348411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260.8474272656822</v>
      </c>
      <c r="AC6">
        <f t="shared" si="2"/>
        <v>364.56926505639785</v>
      </c>
      <c r="AE6">
        <f t="shared" si="3"/>
        <v>5694.570473619553</v>
      </c>
      <c r="AF6">
        <f t="shared" si="4"/>
        <v>-284.72852368097767</v>
      </c>
      <c r="AG6">
        <f t="shared" si="4"/>
        <v>-48.133860224372192</v>
      </c>
      <c r="AH6">
        <f t="shared" si="5"/>
        <v>-5075.66614701243</v>
      </c>
      <c r="AI6">
        <f t="shared" si="6"/>
        <v>286.04194270177322</v>
      </c>
      <c r="AJ6">
        <f t="shared" si="7"/>
        <v>-103.72183779071565</v>
      </c>
      <c r="AK6">
        <f>G6*SUM(AB6, AE6:AF6)</f>
        <v>396.94825640429809</v>
      </c>
      <c r="AL6">
        <f t="shared" si="8"/>
        <v>579.26836131535561</v>
      </c>
      <c r="AN6">
        <f t="shared" si="9"/>
        <v>4451.2816294863696</v>
      </c>
      <c r="AO6">
        <f t="shared" si="9"/>
        <v>-222.5640814743185</v>
      </c>
      <c r="AP6">
        <f t="shared" si="9"/>
        <v>-37.624851385292885</v>
      </c>
      <c r="AQ6">
        <f t="shared" si="9"/>
        <v>-3967.5019533548257</v>
      </c>
      <c r="AR6">
        <f t="shared" si="9"/>
        <v>223.59074327193238</v>
      </c>
      <c r="AS6">
        <f t="shared" si="9"/>
        <v>-81.076371479325545</v>
      </c>
      <c r="AT6">
        <f t="shared" si="9"/>
        <v>310.28301252473767</v>
      </c>
      <c r="AU6">
        <f t="shared" si="9"/>
        <v>452.79738431734449</v>
      </c>
      <c r="AW6">
        <v>3</v>
      </c>
      <c r="AX6">
        <f>(R6*SUMPRODUCT(K7:$K$23, X7:$X$23)-$AZ$3*SUMPRODUCT(K6:$K$22, W7:$W$23))/Z6</f>
        <v>378.70353983348411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5915.3477895547558</v>
      </c>
      <c r="P7">
        <f t="shared" si="22"/>
        <v>295.76738947773782</v>
      </c>
      <c r="Q7" s="4">
        <f t="shared" si="23"/>
        <v>50</v>
      </c>
      <c r="R7">
        <f t="shared" si="0"/>
        <v>2000000</v>
      </c>
      <c r="S7">
        <f t="shared" si="1"/>
        <v>475.49729808293432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364.56926505639785</v>
      </c>
      <c r="AC7">
        <f t="shared" si="2"/>
        <v>451.97909249482109</v>
      </c>
      <c r="AE7">
        <f t="shared" si="3"/>
        <v>5622.7733290881579</v>
      </c>
      <c r="AF7">
        <f t="shared" si="4"/>
        <v>-281.13866645440788</v>
      </c>
      <c r="AG7">
        <f t="shared" si="4"/>
        <v>-47.526988514663309</v>
      </c>
      <c r="AH7">
        <f t="shared" si="5"/>
        <v>-5021.324298606507</v>
      </c>
      <c r="AI7">
        <f t="shared" si="6"/>
        <v>272.78337551257937</v>
      </c>
      <c r="AJ7">
        <f t="shared" si="7"/>
        <v>-87.409827438423235</v>
      </c>
      <c r="AK7">
        <f>G7*SUM(AB7, AE7:AF7)</f>
        <v>399.43427493831041</v>
      </c>
      <c r="AL7">
        <f t="shared" si="8"/>
        <v>584.80782301246654</v>
      </c>
      <c r="AN7">
        <f t="shared" si="9"/>
        <v>4048.7041584545341</v>
      </c>
      <c r="AO7">
        <f t="shared" si="9"/>
        <v>-202.4352079227267</v>
      </c>
      <c r="AP7">
        <f t="shared" si="9"/>
        <v>-34.222029730894967</v>
      </c>
      <c r="AQ7">
        <f t="shared" si="9"/>
        <v>-3615.6279790872954</v>
      </c>
      <c r="AR7">
        <f t="shared" si="9"/>
        <v>196.41894171361659</v>
      </c>
      <c r="AS7">
        <f t="shared" si="9"/>
        <v>-62.939853898952848</v>
      </c>
      <c r="AT7">
        <f t="shared" si="9"/>
        <v>287.61451250503603</v>
      </c>
      <c r="AU7">
        <f t="shared" si="9"/>
        <v>421.09360031969976</v>
      </c>
      <c r="AW7">
        <v>4</v>
      </c>
      <c r="AX7">
        <f>(R7*SUMPRODUCT(K8:$K$23, X8:$X$23)-$AZ$3*SUMPRODUCT(K7:$K$22, W8:$W$23))/Z7</f>
        <v>475.49729808293432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5915.3477895547558</v>
      </c>
      <c r="P8">
        <f t="shared" si="22"/>
        <v>295.76738947773782</v>
      </c>
      <c r="Q8" s="4">
        <f t="shared" si="23"/>
        <v>50</v>
      </c>
      <c r="R8">
        <f t="shared" si="0"/>
        <v>2000000</v>
      </c>
      <c r="S8">
        <f t="shared" si="1"/>
        <v>558.22048143577422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451.97909249482109</v>
      </c>
      <c r="AC8">
        <f t="shared" si="2"/>
        <v>523.91764396692088</v>
      </c>
      <c r="AE8">
        <f t="shared" si="3"/>
        <v>5551.8476663150395</v>
      </c>
      <c r="AF8">
        <f t="shared" si="4"/>
        <v>-277.59238331575199</v>
      </c>
      <c r="AG8">
        <f t="shared" si="4"/>
        <v>-46.927483081539343</v>
      </c>
      <c r="AH8">
        <f t="shared" si="5"/>
        <v>-4969.4219190931954</v>
      </c>
      <c r="AI8">
        <f t="shared" si="6"/>
        <v>257.9058808245527</v>
      </c>
      <c r="AJ8">
        <f t="shared" si="7"/>
        <v>-71.938551472099789</v>
      </c>
      <c r="AK8">
        <f t="shared" ref="AK8:AK23" si="24">G8*SUM(AB8:AB8, AE8:AF8)</f>
        <v>400.83640628458761</v>
      </c>
      <c r="AL8">
        <f t="shared" si="8"/>
        <v>586.80373563704052</v>
      </c>
      <c r="AN8">
        <f t="shared" si="9"/>
        <v>3682.5137385634384</v>
      </c>
      <c r="AO8">
        <f t="shared" si="9"/>
        <v>-184.12568692817192</v>
      </c>
      <c r="AP8">
        <f t="shared" si="9"/>
        <v>-31.126772842215406</v>
      </c>
      <c r="AQ8">
        <f t="shared" si="9"/>
        <v>-3296.1935538705661</v>
      </c>
      <c r="AR8">
        <f t="shared" si="9"/>
        <v>171.06772492248476</v>
      </c>
      <c r="AS8">
        <f t="shared" si="9"/>
        <v>-47.716493688342482</v>
      </c>
      <c r="AT8">
        <f t="shared" si="9"/>
        <v>265.87285202641755</v>
      </c>
      <c r="AU8">
        <f t="shared" si="9"/>
        <v>389.22408326055984</v>
      </c>
      <c r="AW8">
        <v>5</v>
      </c>
      <c r="AX8">
        <f>(R8*SUMPRODUCT(K9:$K$23, X9:$X$23)-$AZ$3*SUMPRODUCT(K8:$K$22, W9:$W$23))/Z8</f>
        <v>558.22048143577422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5915.3477895547558</v>
      </c>
      <c r="P9">
        <f t="shared" si="22"/>
        <v>295.76738947773782</v>
      </c>
      <c r="Q9" s="4">
        <f t="shared" si="23"/>
        <v>50</v>
      </c>
      <c r="R9">
        <f t="shared" si="0"/>
        <v>2000000</v>
      </c>
      <c r="S9">
        <f t="shared" si="1"/>
        <v>623.58851462678354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523.91764396692088</v>
      </c>
      <c r="AC9">
        <f t="shared" si="2"/>
        <v>577.88035620242954</v>
      </c>
      <c r="AE9">
        <f t="shared" si="3"/>
        <v>5481.7611413754785</v>
      </c>
      <c r="AF9">
        <f t="shared" si="4"/>
        <v>-274.08805706877394</v>
      </c>
      <c r="AG9">
        <f t="shared" si="4"/>
        <v>-46.335070535117993</v>
      </c>
      <c r="AH9">
        <f t="shared" si="5"/>
        <v>-4925.5086242383695</v>
      </c>
      <c r="AI9">
        <f t="shared" si="6"/>
        <v>235.82938953321718</v>
      </c>
      <c r="AJ9">
        <f t="shared" si="7"/>
        <v>-53.962712235508661</v>
      </c>
      <c r="AK9">
        <f t="shared" si="24"/>
        <v>401.21135097915379</v>
      </c>
      <c r="AL9">
        <f t="shared" si="8"/>
        <v>583.07802827686237</v>
      </c>
      <c r="AN9">
        <f t="shared" si="9"/>
        <v>3349.4099747670475</v>
      </c>
      <c r="AO9">
        <f t="shared" si="9"/>
        <v>-167.4704987383524</v>
      </c>
      <c r="AP9">
        <f t="shared" si="9"/>
        <v>-28.3111838384329</v>
      </c>
      <c r="AQ9">
        <f t="shared" si="9"/>
        <v>-3009.5342156199026</v>
      </c>
      <c r="AR9">
        <f t="shared" si="9"/>
        <v>144.09407657035982</v>
      </c>
      <c r="AS9">
        <f t="shared" si="9"/>
        <v>-32.971747941163407</v>
      </c>
      <c r="AT9">
        <f t="shared" si="9"/>
        <v>245.14408167411509</v>
      </c>
      <c r="AU9">
        <f t="shared" si="9"/>
        <v>356.26641030331155</v>
      </c>
      <c r="AW9">
        <v>6</v>
      </c>
      <c r="AX9">
        <f>(R9*SUMPRODUCT(K10:$K$23, X10:$X$23)-$AZ$3*SUMPRODUCT(K9:$K$22, W10:$W$23))/Z9</f>
        <v>623.58851462678354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5915.3477895547558</v>
      </c>
      <c r="P10">
        <f t="shared" si="22"/>
        <v>295.76738947773782</v>
      </c>
      <c r="Q10" s="4">
        <f t="shared" si="23"/>
        <v>50</v>
      </c>
      <c r="R10">
        <f t="shared" si="0"/>
        <v>2000000</v>
      </c>
      <c r="S10">
        <f t="shared" si="1"/>
        <v>672.6687189536226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577.88035620242954</v>
      </c>
      <c r="AC10">
        <f t="shared" si="2"/>
        <v>615.48685864294384</v>
      </c>
      <c r="AE10">
        <f t="shared" si="3"/>
        <v>5412.4990893541999</v>
      </c>
      <c r="AF10">
        <f t="shared" si="4"/>
        <v>-270.62495446771004</v>
      </c>
      <c r="AG10">
        <f t="shared" si="4"/>
        <v>-45.749626918906785</v>
      </c>
      <c r="AH10">
        <f t="shared" si="5"/>
        <v>-4883.7164344014373</v>
      </c>
      <c r="AI10">
        <f t="shared" si="6"/>
        <v>212.4080735661455</v>
      </c>
      <c r="AJ10">
        <f t="shared" si="7"/>
        <v>-37.606502440514305</v>
      </c>
      <c r="AK10">
        <f t="shared" si="24"/>
        <v>400.38281437622436</v>
      </c>
      <c r="AL10">
        <f t="shared" si="8"/>
        <v>575.18438550185556</v>
      </c>
      <c r="AN10">
        <f t="shared" si="9"/>
        <v>3046.4033520907565</v>
      </c>
      <c r="AO10">
        <f t="shared" si="9"/>
        <v>-152.32016760453786</v>
      </c>
      <c r="AP10">
        <f t="shared" si="9"/>
        <v>-25.749993580006031</v>
      </c>
      <c r="AQ10">
        <f t="shared" si="9"/>
        <v>-2748.7801606626076</v>
      </c>
      <c r="AR10">
        <f t="shared" si="9"/>
        <v>119.55303024360472</v>
      </c>
      <c r="AS10">
        <f t="shared" si="9"/>
        <v>-21.166668705871587</v>
      </c>
      <c r="AT10">
        <f t="shared" si="9"/>
        <v>225.35385737696163</v>
      </c>
      <c r="AU10">
        <f t="shared" si="9"/>
        <v>323.74021891469476</v>
      </c>
      <c r="AW10">
        <v>7</v>
      </c>
      <c r="AX10">
        <f>(R10*SUMPRODUCT(K11:$K$23, X11:$X$23)-$AZ$3*SUMPRODUCT(K10:$K$22, W11:$W$23))/Z10</f>
        <v>672.6687189536226</v>
      </c>
    </row>
    <row r="11" spans="1:52" x14ac:dyDescent="0.25">
      <c r="A11" t="s">
        <v>33</v>
      </c>
      <c r="C11" s="7">
        <f>AU25</f>
        <v>-1.1457501614131615E-12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5915.3477895547558</v>
      </c>
      <c r="P11">
        <f t="shared" si="22"/>
        <v>295.76738947773782</v>
      </c>
      <c r="Q11" s="4">
        <f t="shared" si="23"/>
        <v>50</v>
      </c>
      <c r="R11">
        <f t="shared" si="0"/>
        <v>2000000</v>
      </c>
      <c r="S11">
        <f t="shared" si="1"/>
        <v>706.54304779880761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615.48685864294384</v>
      </c>
      <c r="AC11">
        <f t="shared" si="2"/>
        <v>638.30556377145331</v>
      </c>
      <c r="AE11">
        <f t="shared" si="3"/>
        <v>5344.0472133711373</v>
      </c>
      <c r="AF11">
        <f t="shared" si="4"/>
        <v>-267.20236066855693</v>
      </c>
      <c r="AG11">
        <f t="shared" si="4"/>
        <v>-45.171031387263369</v>
      </c>
      <c r="AH11">
        <f t="shared" si="5"/>
        <v>-4843.9704981738505</v>
      </c>
      <c r="AI11">
        <f t="shared" si="6"/>
        <v>187.70332314146617</v>
      </c>
      <c r="AJ11">
        <f t="shared" si="7"/>
        <v>-22.818705128509464</v>
      </c>
      <c r="AK11">
        <f t="shared" si="24"/>
        <v>398.46321979418673</v>
      </c>
      <c r="AL11">
        <f t="shared" si="8"/>
        <v>563.34783780714338</v>
      </c>
      <c r="AN11">
        <f t="shared" si="9"/>
        <v>2770.7747518330107</v>
      </c>
      <c r="AO11">
        <f t="shared" si="9"/>
        <v>-138.53873759165057</v>
      </c>
      <c r="AP11">
        <f t="shared" si="9"/>
        <v>-23.42021847578944</v>
      </c>
      <c r="AQ11">
        <f t="shared" si="9"/>
        <v>-2511.4956172884331</v>
      </c>
      <c r="AR11">
        <f t="shared" si="9"/>
        <v>97.320178477137304</v>
      </c>
      <c r="AS11">
        <f t="shared" si="9"/>
        <v>-11.83101299730331</v>
      </c>
      <c r="AT11">
        <f t="shared" si="9"/>
        <v>206.59469964588149</v>
      </c>
      <c r="AU11">
        <f t="shared" si="9"/>
        <v>292.08386512571542</v>
      </c>
      <c r="AW11">
        <v>8</v>
      </c>
      <c r="AX11">
        <f>(R11*SUMPRODUCT(K12:$K$23, X12:$X$23)-$AZ$3*SUMPRODUCT(K11:$K$22, W12:$W$23))/Z11</f>
        <v>706.54304779880761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5915.3477895547558</v>
      </c>
      <c r="P12">
        <f t="shared" si="22"/>
        <v>295.76738947773782</v>
      </c>
      <c r="Q12" s="4">
        <f t="shared" si="23"/>
        <v>50</v>
      </c>
      <c r="R12">
        <f t="shared" si="0"/>
        <v>2000000</v>
      </c>
      <c r="S12">
        <f t="shared" si="1"/>
        <v>725.3262035161315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638.30556377145331</v>
      </c>
      <c r="AC12">
        <f t="shared" si="2"/>
        <v>646.97822170506697</v>
      </c>
      <c r="AE12">
        <f t="shared" si="3"/>
        <v>5276.3862316026461</v>
      </c>
      <c r="AF12">
        <f t="shared" si="4"/>
        <v>-263.81931158013231</v>
      </c>
      <c r="AG12">
        <f t="shared" si="4"/>
        <v>-44.599120958869229</v>
      </c>
      <c r="AH12">
        <f t="shared" si="5"/>
        <v>-4808.0045808603136</v>
      </c>
      <c r="AI12">
        <f t="shared" si="6"/>
        <v>159.96321820333105</v>
      </c>
      <c r="AJ12">
        <f t="shared" si="7"/>
        <v>-8.6726579336136638</v>
      </c>
      <c r="AK12">
        <f t="shared" si="24"/>
        <v>395.56107386557773</v>
      </c>
      <c r="AL12">
        <f t="shared" si="8"/>
        <v>546.85163413529517</v>
      </c>
      <c r="AN12">
        <f t="shared" si="9"/>
        <v>2520.048391723491</v>
      </c>
      <c r="AO12">
        <f t="shared" si="9"/>
        <v>-126.00241958617454</v>
      </c>
      <c r="AP12">
        <f t="shared" si="9"/>
        <v>-21.300931757329291</v>
      </c>
      <c r="AQ12">
        <f t="shared" si="9"/>
        <v>-2296.3452028635857</v>
      </c>
      <c r="AR12">
        <f t="shared" si="9"/>
        <v>76.399837516401135</v>
      </c>
      <c r="AS12">
        <f t="shared" si="9"/>
        <v>-4.1421375764095085</v>
      </c>
      <c r="AT12">
        <f t="shared" si="9"/>
        <v>188.92344196732327</v>
      </c>
      <c r="AU12">
        <f t="shared" si="9"/>
        <v>261.18114190731495</v>
      </c>
      <c r="AW12">
        <v>9</v>
      </c>
      <c r="AX12">
        <f>(R12*SUMPRODUCT(K13:$K$23, X13:$X$23)-$AZ$3*SUMPRODUCT(K12:$K$22, W13:$W$23))/Z12</f>
        <v>725.3262035161315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5915.3477895547558</v>
      </c>
      <c r="P13">
        <f t="shared" si="22"/>
        <v>295.76738947773782</v>
      </c>
      <c r="Q13" s="4">
        <f t="shared" si="23"/>
        <v>50</v>
      </c>
      <c r="R13">
        <f t="shared" si="0"/>
        <v>2000000</v>
      </c>
      <c r="S13">
        <f t="shared" si="1"/>
        <v>730.22682485829023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646.97822170506697</v>
      </c>
      <c r="AC13">
        <f t="shared" si="2"/>
        <v>643.09298365279938</v>
      </c>
      <c r="AE13">
        <f t="shared" si="3"/>
        <v>5209.5027597308508</v>
      </c>
      <c r="AF13">
        <f t="shared" si="4"/>
        <v>-260.47513798654256</v>
      </c>
      <c r="AG13">
        <f t="shared" si="4"/>
        <v>-44.033782501594601</v>
      </c>
      <c r="AH13">
        <f t="shared" si="5"/>
        <v>-4773.8899074373621</v>
      </c>
      <c r="AI13">
        <f t="shared" si="6"/>
        <v>131.10393180535084</v>
      </c>
      <c r="AJ13">
        <f t="shared" si="7"/>
        <v>3.8852380522675958</v>
      </c>
      <c r="AK13">
        <f t="shared" si="24"/>
        <v>391.72040904145626</v>
      </c>
      <c r="AL13">
        <f t="shared" si="8"/>
        <v>526.7095788990747</v>
      </c>
      <c r="AN13">
        <f t="shared" si="9"/>
        <v>2291.9753441595803</v>
      </c>
      <c r="AO13">
        <f t="shared" si="9"/>
        <v>-114.59876720797902</v>
      </c>
      <c r="AP13">
        <f t="shared" si="9"/>
        <v>-19.373124165300307</v>
      </c>
      <c r="AQ13">
        <f t="shared" si="9"/>
        <v>-2100.322903782087</v>
      </c>
      <c r="AR13">
        <f t="shared" si="9"/>
        <v>57.680549004213951</v>
      </c>
      <c r="AS13">
        <f t="shared" si="9"/>
        <v>1.7093512054206093</v>
      </c>
      <c r="AT13">
        <f t="shared" si="9"/>
        <v>172.34149989652926</v>
      </c>
      <c r="AU13">
        <f t="shared" si="9"/>
        <v>231.73140010616382</v>
      </c>
      <c r="AW13">
        <v>10</v>
      </c>
      <c r="AX13">
        <f>(R13*SUMPRODUCT(K14:$K$23, X14:$X$23)-$AZ$3*SUMPRODUCT(K13:$K$22, W14:$W$23))/Z13</f>
        <v>730.22682485829023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5915.3477895547558</v>
      </c>
      <c r="P14">
        <f t="shared" si="22"/>
        <v>295.76738947773782</v>
      </c>
      <c r="Q14" s="4">
        <f t="shared" si="23"/>
        <v>50</v>
      </c>
      <c r="R14">
        <f t="shared" si="0"/>
        <v>2000000</v>
      </c>
      <c r="S14">
        <f t="shared" si="1"/>
        <v>721.59411732729143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643.09298365279938</v>
      </c>
      <c r="AC14">
        <f t="shared" si="2"/>
        <v>627.42408909110782</v>
      </c>
      <c r="AE14">
        <f t="shared" si="3"/>
        <v>5143.3785412015868</v>
      </c>
      <c r="AF14">
        <f t="shared" si="4"/>
        <v>-257.1689270600794</v>
      </c>
      <c r="AG14">
        <f t="shared" si="4"/>
        <v>-43.474861700301865</v>
      </c>
      <c r="AH14">
        <f t="shared" si="5"/>
        <v>-4743.3190510717714</v>
      </c>
      <c r="AI14">
        <f t="shared" si="6"/>
        <v>99.415701369434828</v>
      </c>
      <c r="AJ14">
        <f t="shared" si="7"/>
        <v>15.668894561691559</v>
      </c>
      <c r="AK14">
        <f t="shared" si="24"/>
        <v>387.05118184560155</v>
      </c>
      <c r="AL14">
        <f t="shared" si="8"/>
        <v>502.13577777672793</v>
      </c>
      <c r="AN14">
        <f t="shared" si="9"/>
        <v>2084.5077996817927</v>
      </c>
      <c r="AO14">
        <f t="shared" si="9"/>
        <v>-104.22538998408966</v>
      </c>
      <c r="AP14">
        <f t="shared" si="9"/>
        <v>-17.619486409257199</v>
      </c>
      <c r="AQ14">
        <f t="shared" si="9"/>
        <v>-1922.3717405074467</v>
      </c>
      <c r="AR14">
        <f t="shared" si="9"/>
        <v>40.291182780999321</v>
      </c>
      <c r="AS14">
        <f t="shared" si="9"/>
        <v>6.3502875910446317</v>
      </c>
      <c r="AT14">
        <f t="shared" si="9"/>
        <v>156.86405365075979</v>
      </c>
      <c r="AU14">
        <f t="shared" si="9"/>
        <v>203.50552402280374</v>
      </c>
      <c r="AW14">
        <v>11</v>
      </c>
      <c r="AX14">
        <f>(R14*SUMPRODUCT(K15:$K$23, X15:$X$23)-$AZ$3*SUMPRODUCT(K14:$K$22, W15:$W$23))/Z14</f>
        <v>721.59411732729143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5915.3477895547558</v>
      </c>
      <c r="P15">
        <f t="shared" si="22"/>
        <v>295.76738947773782</v>
      </c>
      <c r="Q15" s="4">
        <f t="shared" si="23"/>
        <v>50</v>
      </c>
      <c r="R15">
        <f t="shared" si="0"/>
        <v>2000000</v>
      </c>
      <c r="S15">
        <f t="shared" si="1"/>
        <v>696.13748709446043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627.42408909110782</v>
      </c>
      <c r="AC15">
        <f t="shared" si="2"/>
        <v>597.59215142515495</v>
      </c>
      <c r="AE15">
        <f t="shared" si="3"/>
        <v>5077.9701962931267</v>
      </c>
      <c r="AF15">
        <f t="shared" si="4"/>
        <v>-253.89850981465636</v>
      </c>
      <c r="AG15">
        <f t="shared" si="4"/>
        <v>-42.921991884059132</v>
      </c>
      <c r="AH15">
        <f t="shared" si="5"/>
        <v>-4724.8479695888054</v>
      </c>
      <c r="AI15">
        <f t="shared" si="6"/>
        <v>56.301725005605476</v>
      </c>
      <c r="AJ15">
        <f t="shared" si="7"/>
        <v>29.831937665952864</v>
      </c>
      <c r="AK15">
        <f t="shared" si="24"/>
        <v>381.60470428987048</v>
      </c>
      <c r="AL15">
        <f t="shared" si="8"/>
        <v>467.73836696142882</v>
      </c>
      <c r="AN15">
        <f t="shared" si="9"/>
        <v>1895.7739458951039</v>
      </c>
      <c r="AO15">
        <f t="shared" si="9"/>
        <v>-94.78869729475521</v>
      </c>
      <c r="AP15">
        <f t="shared" si="9"/>
        <v>-16.024196829496965</v>
      </c>
      <c r="AQ15">
        <f t="shared" si="9"/>
        <v>-1763.941758776085</v>
      </c>
      <c r="AR15">
        <f t="shared" si="9"/>
        <v>21.019292994766609</v>
      </c>
      <c r="AS15">
        <f t="shared" si="9"/>
        <v>11.137247363910209</v>
      </c>
      <c r="AT15">
        <f t="shared" si="9"/>
        <v>142.46563647652837</v>
      </c>
      <c r="AU15">
        <f t="shared" si="9"/>
        <v>174.62217683520518</v>
      </c>
      <c r="AW15">
        <v>12</v>
      </c>
      <c r="AX15">
        <f>(R15*SUMPRODUCT(K16:$K$23, X16:$X$23)-$AZ$3*SUMPRODUCT(K15:$K$22, W16:$W$23))/Z15</f>
        <v>696.13748709446043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5915.3477895547558</v>
      </c>
      <c r="P16">
        <f t="shared" si="22"/>
        <v>295.76738947773782</v>
      </c>
      <c r="Q16" s="4">
        <f t="shared" si="23"/>
        <v>50</v>
      </c>
      <c r="R16">
        <f t="shared" si="0"/>
        <v>2000000</v>
      </c>
      <c r="S16">
        <f t="shared" si="1"/>
        <v>653.60410852152791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597.59215142515495</v>
      </c>
      <c r="AC16">
        <f t="shared" si="2"/>
        <v>553.92884271445473</v>
      </c>
      <c r="AE16">
        <f t="shared" si="3"/>
        <v>5013.2514661413716</v>
      </c>
      <c r="AF16">
        <f t="shared" si="4"/>
        <v>-250.66257330706858</v>
      </c>
      <c r="AG16">
        <f t="shared" si="4"/>
        <v>-42.374951097496798</v>
      </c>
      <c r="AH16">
        <f t="shared" si="5"/>
        <v>-4712.8347088696928</v>
      </c>
      <c r="AI16">
        <f t="shared" si="6"/>
        <v>7.3792328671133873</v>
      </c>
      <c r="AJ16">
        <f t="shared" si="7"/>
        <v>43.663308710700221</v>
      </c>
      <c r="AK16">
        <f t="shared" si="24"/>
        <v>375.2126730981621</v>
      </c>
      <c r="AL16">
        <f t="shared" si="8"/>
        <v>426.25521467597571</v>
      </c>
      <c r="AN16">
        <f t="shared" si="9"/>
        <v>1724.0793857566989</v>
      </c>
      <c r="AO16">
        <f t="shared" si="9"/>
        <v>-86.203969287834951</v>
      </c>
      <c r="AP16">
        <f t="shared" si="9"/>
        <v>-14.572933385261436</v>
      </c>
      <c r="AQ16">
        <f t="shared" si="9"/>
        <v>-1620.7647322137702</v>
      </c>
      <c r="AR16">
        <f t="shared" si="9"/>
        <v>2.537750869832335</v>
      </c>
      <c r="AS16">
        <f t="shared" si="9"/>
        <v>15.016005275312938</v>
      </c>
      <c r="AT16">
        <f t="shared" si="9"/>
        <v>129.03730030943677</v>
      </c>
      <c r="AU16">
        <f t="shared" si="9"/>
        <v>146.59105645458206</v>
      </c>
      <c r="AW16">
        <v>13</v>
      </c>
      <c r="AX16">
        <f>(R16*SUMPRODUCT(K17:$K$23, X17:$X$23)-$AZ$3*SUMPRODUCT(K16:$K$22, W17:$W$23))/Z16</f>
        <v>653.60410852152791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5915.3477895547558</v>
      </c>
      <c r="P17">
        <f t="shared" si="22"/>
        <v>295.76738947773782</v>
      </c>
      <c r="Q17" s="4">
        <f t="shared" si="23"/>
        <v>50</v>
      </c>
      <c r="R17">
        <f t="shared" si="0"/>
        <v>2000000</v>
      </c>
      <c r="S17">
        <f t="shared" si="1"/>
        <v>596.63015319495207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553.92884271445473</v>
      </c>
      <c r="AC17">
        <f t="shared" si="2"/>
        <v>499.18488723966578</v>
      </c>
      <c r="AE17">
        <f t="shared" si="3"/>
        <v>4949.2172051643474</v>
      </c>
      <c r="AF17">
        <f t="shared" si="4"/>
        <v>-247.46086025821739</v>
      </c>
      <c r="AG17">
        <f t="shared" si="4"/>
        <v>-41.833695847128475</v>
      </c>
      <c r="AH17">
        <f t="shared" si="5"/>
        <v>-4700.2295757343445</v>
      </c>
      <c r="AI17">
        <f t="shared" si="6"/>
        <v>-40.306926675342766</v>
      </c>
      <c r="AJ17">
        <f t="shared" si="7"/>
        <v>54.743955474788947</v>
      </c>
      <c r="AK17">
        <f t="shared" si="24"/>
        <v>367.89796313344095</v>
      </c>
      <c r="AL17">
        <f t="shared" si="8"/>
        <v>382.33499193288714</v>
      </c>
      <c r="AN17">
        <f t="shared" si="9"/>
        <v>1567.8902180255466</v>
      </c>
      <c r="AO17">
        <f t="shared" si="9"/>
        <v>-78.394510901277329</v>
      </c>
      <c r="AP17">
        <f t="shared" si="9"/>
        <v>-13.252730640741925</v>
      </c>
      <c r="AQ17">
        <f t="shared" si="9"/>
        <v>-1489.0120333733721</v>
      </c>
      <c r="AR17">
        <f t="shared" si="9"/>
        <v>-12.769056889844931</v>
      </c>
      <c r="AS17">
        <f t="shared" si="9"/>
        <v>17.342644043867022</v>
      </c>
      <c r="AT17">
        <f t="shared" si="9"/>
        <v>116.54845477918174</v>
      </c>
      <c r="AU17">
        <f t="shared" si="9"/>
        <v>121.12204193320383</v>
      </c>
      <c r="AW17">
        <v>14</v>
      </c>
      <c r="AX17">
        <f>(R17*SUMPRODUCT(K18:$K$23, X18:$X$23)-$AZ$3*SUMPRODUCT(K17:$K$22, W18:$W$23))/Z17</f>
        <v>596.63015319495207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5915.3477895547558</v>
      </c>
      <c r="P18">
        <f t="shared" si="22"/>
        <v>295.76738947773782</v>
      </c>
      <c r="Q18" s="4">
        <f t="shared" si="23"/>
        <v>50</v>
      </c>
      <c r="R18">
        <f t="shared" si="0"/>
        <v>2000000</v>
      </c>
      <c r="S18">
        <f t="shared" si="1"/>
        <v>526.94743409026148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499.18488723966578</v>
      </c>
      <c r="AC18">
        <f t="shared" si="2"/>
        <v>435.23898731338801</v>
      </c>
      <c r="AE18">
        <f t="shared" si="3"/>
        <v>4885.857326503834</v>
      </c>
      <c r="AF18">
        <f t="shared" si="4"/>
        <v>-244.29286632519171</v>
      </c>
      <c r="AG18">
        <f t="shared" si="4"/>
        <v>-41.298140872893534</v>
      </c>
      <c r="AH18">
        <f t="shared" si="5"/>
        <v>-4688.7206305461586</v>
      </c>
      <c r="AI18">
        <f t="shared" si="6"/>
        <v>-88.454311240409879</v>
      </c>
      <c r="AJ18">
        <f t="shared" si="7"/>
        <v>63.945899926277775</v>
      </c>
      <c r="AK18">
        <f t="shared" si="24"/>
        <v>359.85245431928161</v>
      </c>
      <c r="AL18">
        <f t="shared" si="8"/>
        <v>335.3440430051495</v>
      </c>
      <c r="AN18">
        <f t="shared" si="9"/>
        <v>1425.8087786479236</v>
      </c>
      <c r="AO18">
        <f t="shared" si="9"/>
        <v>-71.290438932396185</v>
      </c>
      <c r="AP18">
        <f t="shared" si="9"/>
        <v>-12.051774716996336</v>
      </c>
      <c r="AQ18">
        <f t="shared" si="9"/>
        <v>-1368.2796260536886</v>
      </c>
      <c r="AR18">
        <f t="shared" si="9"/>
        <v>-25.813061055157512</v>
      </c>
      <c r="AS18">
        <f t="shared" si="9"/>
        <v>18.660926707548818</v>
      </c>
      <c r="AT18">
        <f t="shared" si="9"/>
        <v>105.01346111831251</v>
      </c>
      <c r="AU18">
        <f t="shared" si="9"/>
        <v>97.861326770703812</v>
      </c>
      <c r="AW18">
        <v>15</v>
      </c>
      <c r="AX18">
        <f>(R18*SUMPRODUCT(K19:$K$23, X19:$X$23)-$AZ$3*SUMPRODUCT(K18:$K$22, W19:$W$23))/Z18</f>
        <v>526.94743409026148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5915.3477895547558</v>
      </c>
      <c r="P19">
        <f t="shared" si="22"/>
        <v>295.76738947773782</v>
      </c>
      <c r="Q19" s="4">
        <f t="shared" si="23"/>
        <v>50</v>
      </c>
      <c r="R19">
        <f t="shared" si="0"/>
        <v>2000000</v>
      </c>
      <c r="S19">
        <f t="shared" si="1"/>
        <v>443.41809743833539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435.23898731338801</v>
      </c>
      <c r="AC19">
        <f t="shared" si="2"/>
        <v>361.54535011639518</v>
      </c>
      <c r="AE19">
        <f t="shared" si="3"/>
        <v>4823.1375760035044</v>
      </c>
      <c r="AF19">
        <f t="shared" si="4"/>
        <v>-241.15687880017524</v>
      </c>
      <c r="AG19">
        <f t="shared" si="4"/>
        <v>-40.767996638508201</v>
      </c>
      <c r="AH19">
        <f t="shared" si="5"/>
        <v>-4686.5130262559578</v>
      </c>
      <c r="AI19">
        <f t="shared" si="6"/>
        <v>-145.300325691137</v>
      </c>
      <c r="AJ19">
        <f t="shared" si="7"/>
        <v>73.693637196992825</v>
      </c>
      <c r="AK19">
        <f t="shared" si="24"/>
        <v>351.20537791617022</v>
      </c>
      <c r="AL19">
        <f t="shared" si="8"/>
        <v>279.59868942202604</v>
      </c>
      <c r="AN19">
        <f t="shared" si="9"/>
        <v>1296.5567197352366</v>
      </c>
      <c r="AO19">
        <f t="shared" si="9"/>
        <v>-64.827835986761841</v>
      </c>
      <c r="AP19">
        <f t="shared" si="9"/>
        <v>-10.959260265513716</v>
      </c>
      <c r="AQ19">
        <f t="shared" si="9"/>
        <v>-1259.8292834420417</v>
      </c>
      <c r="AR19">
        <f t="shared" si="9"/>
        <v>-39.059659959080804</v>
      </c>
      <c r="AS19">
        <f t="shared" si="9"/>
        <v>19.810336944330658</v>
      </c>
      <c r="AT19">
        <f t="shared" si="9"/>
        <v>94.411093519268277</v>
      </c>
      <c r="AU19">
        <f t="shared" si="9"/>
        <v>75.161770504518131</v>
      </c>
      <c r="AW19">
        <v>16</v>
      </c>
      <c r="AX19">
        <f>(R19*SUMPRODUCT(K20:$K$23, X20:$X$23)-$AZ$3*SUMPRODUCT(K19:$K$22, W20:$W$23))/Z19</f>
        <v>443.41809743833539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5915.3477895547558</v>
      </c>
      <c r="P20">
        <f t="shared" si="22"/>
        <v>295.76738947773782</v>
      </c>
      <c r="Q20" s="4">
        <f t="shared" si="23"/>
        <v>50</v>
      </c>
      <c r="R20">
        <f t="shared" si="0"/>
        <v>2000000</v>
      </c>
      <c r="S20">
        <f t="shared" si="1"/>
        <v>348.88124517088693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361.54535011639518</v>
      </c>
      <c r="AC20">
        <f t="shared" si="2"/>
        <v>280.80245518414085</v>
      </c>
      <c r="AE20">
        <f t="shared" si="3"/>
        <v>4761.0589722627628</v>
      </c>
      <c r="AF20">
        <f t="shared" si="4"/>
        <v>-238.05294861313817</v>
      </c>
      <c r="AG20">
        <f t="shared" si="4"/>
        <v>-40.243271753773961</v>
      </c>
      <c r="AH20">
        <f t="shared" si="5"/>
        <v>-4681.7967339662819</v>
      </c>
      <c r="AI20">
        <f t="shared" si="6"/>
        <v>-199.03398207043119</v>
      </c>
      <c r="AJ20">
        <f t="shared" si="7"/>
        <v>80.74289493225433</v>
      </c>
      <c r="AK20">
        <f t="shared" si="24"/>
        <v>341.91859616362143</v>
      </c>
      <c r="AL20">
        <f t="shared" si="8"/>
        <v>223.62750902544457</v>
      </c>
      <c r="AN20">
        <f t="shared" si="9"/>
        <v>1178.9809779503564</v>
      </c>
      <c r="AO20">
        <f t="shared" si="9"/>
        <v>-58.949048897517834</v>
      </c>
      <c r="AP20">
        <f t="shared" si="9"/>
        <v>-9.9654409165272231</v>
      </c>
      <c r="AQ20">
        <f t="shared" si="9"/>
        <v>-1159.353270802485</v>
      </c>
      <c r="AR20">
        <f t="shared" si="9"/>
        <v>-49.286782666173615</v>
      </c>
      <c r="AS20">
        <f t="shared" si="9"/>
        <v>19.994362133374207</v>
      </c>
      <c r="AT20">
        <f t="shared" si="9"/>
        <v>84.669297992923802</v>
      </c>
      <c r="AU20">
        <f t="shared" si="9"/>
        <v>55.376877460124398</v>
      </c>
      <c r="AW20">
        <v>17</v>
      </c>
      <c r="AX20">
        <f>(R20*SUMPRODUCT(K21:$K$23, X21:$X$23)-$AZ$3*SUMPRODUCT(K20:$K$22, W21:$W$23))/Z20</f>
        <v>348.88124517088693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5915.3477895547558</v>
      </c>
      <c r="P21">
        <f t="shared" si="22"/>
        <v>295.76738947773782</v>
      </c>
      <c r="Q21" s="4">
        <f t="shared" si="23"/>
        <v>50</v>
      </c>
      <c r="R21">
        <f t="shared" si="0"/>
        <v>2000000</v>
      </c>
      <c r="S21">
        <f t="shared" si="1"/>
        <v>243.00452957946118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280.80245518414085</v>
      </c>
      <c r="AC21">
        <f t="shared" si="2"/>
        <v>193.06093185693476</v>
      </c>
      <c r="AE21">
        <f t="shared" si="3"/>
        <v>4699.5937009308509</v>
      </c>
      <c r="AF21">
        <f t="shared" si="4"/>
        <v>-234.97968504654258</v>
      </c>
      <c r="AG21">
        <f t="shared" si="4"/>
        <v>-39.723731115432741</v>
      </c>
      <c r="AH21">
        <f t="shared" si="5"/>
        <v>-4684.3168321392886</v>
      </c>
      <c r="AI21">
        <f t="shared" si="6"/>
        <v>-259.42654737041357</v>
      </c>
      <c r="AJ21">
        <f t="shared" si="7"/>
        <v>87.741523327206096</v>
      </c>
      <c r="AK21">
        <f t="shared" si="24"/>
        <v>332.17915297479146</v>
      </c>
      <c r="AL21">
        <f t="shared" si="8"/>
        <v>160.49412893158399</v>
      </c>
      <c r="AN21">
        <f t="shared" si="9"/>
        <v>1072.0250094190137</v>
      </c>
      <c r="AO21">
        <f t="shared" si="9"/>
        <v>-53.601250470950696</v>
      </c>
      <c r="AP21">
        <f t="shared" si="9"/>
        <v>-9.0613861395603941</v>
      </c>
      <c r="AQ21">
        <f t="shared" si="9"/>
        <v>-1068.540200635028</v>
      </c>
      <c r="AR21">
        <f t="shared" si="9"/>
        <v>-59.17782782652553</v>
      </c>
      <c r="AS21">
        <f t="shared" si="9"/>
        <v>20.014731774079959</v>
      </c>
      <c r="AT21">
        <f t="shared" si="9"/>
        <v>75.773435377204422</v>
      </c>
      <c r="AU21">
        <f t="shared" si="9"/>
        <v>36.610339324758854</v>
      </c>
      <c r="AW21">
        <v>18</v>
      </c>
      <c r="AX21">
        <f>(R21*SUMPRODUCT(K22:$K$23, X22:$X$23)-$AZ$3*SUMPRODUCT(K21:$K$22, W22:$W$23))/Z21</f>
        <v>243.00452957946118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5915.3477895547558</v>
      </c>
      <c r="P22">
        <f t="shared" si="22"/>
        <v>295.76738947773782</v>
      </c>
      <c r="Q22" s="4">
        <f t="shared" si="23"/>
        <v>50</v>
      </c>
      <c r="R22">
        <f t="shared" si="0"/>
        <v>2000000</v>
      </c>
      <c r="S22">
        <f t="shared" si="1"/>
        <v>126.57235603762589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193.06093185693476</v>
      </c>
      <c r="AC22">
        <f t="shared" si="2"/>
        <v>99.256090745047572</v>
      </c>
      <c r="AE22">
        <f t="shared" si="3"/>
        <v>4638.7245633163948</v>
      </c>
      <c r="AF22">
        <f t="shared" si="4"/>
        <v>-231.93622816581976</v>
      </c>
      <c r="AG22">
        <f t="shared" si="4"/>
        <v>-39.209229350025659</v>
      </c>
      <c r="AH22">
        <f t="shared" si="5"/>
        <v>-4690.5781701102978</v>
      </c>
      <c r="AI22">
        <f t="shared" si="6"/>
        <v>-322.99906430974806</v>
      </c>
      <c r="AJ22">
        <f t="shared" si="7"/>
        <v>93.804841111887185</v>
      </c>
      <c r="AK22">
        <f t="shared" si="24"/>
        <v>321.98944869052576</v>
      </c>
      <c r="AL22">
        <f t="shared" si="8"/>
        <v>92.795225492664883</v>
      </c>
      <c r="AN22">
        <f t="shared" si="9"/>
        <v>974.7305029026345</v>
      </c>
      <c r="AO22">
        <f t="shared" si="9"/>
        <v>-48.736525145131729</v>
      </c>
      <c r="AP22">
        <f t="shared" si="9"/>
        <v>-8.238995724171966</v>
      </c>
      <c r="AQ22">
        <f t="shared" si="9"/>
        <v>-985.62644887606848</v>
      </c>
      <c r="AR22">
        <f t="shared" si="9"/>
        <v>-67.87146684273759</v>
      </c>
      <c r="AS22">
        <f t="shared" si="9"/>
        <v>19.711116429452684</v>
      </c>
      <c r="AT22">
        <f t="shared" si="9"/>
        <v>67.659317333356213</v>
      </c>
      <c r="AU22">
        <f t="shared" si="9"/>
        <v>19.498966920071311</v>
      </c>
      <c r="AW22">
        <v>19</v>
      </c>
      <c r="AX22">
        <f>(R22*SUMPRODUCT(K23:$K$23, X23:$X$23)-$AZ$3*SUMPRODUCT(K22:$K$22, W23:$W$23))/Z22</f>
        <v>126.57235603762589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5915.3477895547558</v>
      </c>
      <c r="P23">
        <f t="shared" si="22"/>
        <v>295.76738947773782</v>
      </c>
      <c r="Q23" s="4">
        <f t="shared" si="23"/>
        <v>50</v>
      </c>
      <c r="R23">
        <f t="shared" si="0"/>
        <v>2000000</v>
      </c>
      <c r="S23">
        <f t="shared" si="1"/>
        <v>128.23920927984531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99.256090745047572</v>
      </c>
      <c r="AC23">
        <f t="shared" si="2"/>
        <v>99.256090745047558</v>
      </c>
      <c r="AE23">
        <f t="shared" si="3"/>
        <v>4578.4304214424083</v>
      </c>
      <c r="AF23">
        <f t="shared" si="4"/>
        <v>-228.92152107212044</v>
      </c>
      <c r="AG23">
        <f t="shared" si="4"/>
        <v>-38.699587786934025</v>
      </c>
      <c r="AH23">
        <f t="shared" si="5"/>
        <v>-4701.970783655076</v>
      </c>
      <c r="AI23">
        <f t="shared" si="6"/>
        <v>-391.16147107172219</v>
      </c>
      <c r="AJ23">
        <f t="shared" si="7"/>
        <v>0</v>
      </c>
      <c r="AK23">
        <f t="shared" si="24"/>
        <v>311.41354937807353</v>
      </c>
      <c r="AL23">
        <f t="shared" si="8"/>
        <v>-79.747921693648664</v>
      </c>
      <c r="AN23">
        <f t="shared" si="9"/>
        <v>886.22491721037954</v>
      </c>
      <c r="AO23">
        <f t="shared" si="9"/>
        <v>-44.31124586051898</v>
      </c>
      <c r="AP23">
        <f t="shared" si="9"/>
        <v>-7.490894438829649</v>
      </c>
      <c r="AQ23">
        <f t="shared" si="9"/>
        <v>-910.13803528711321</v>
      </c>
      <c r="AR23">
        <f t="shared" si="9"/>
        <v>-75.715258376082289</v>
      </c>
      <c r="AS23">
        <f t="shared" si="9"/>
        <v>0</v>
      </c>
      <c r="AT23">
        <f t="shared" si="9"/>
        <v>60.278833925978276</v>
      </c>
      <c r="AU23">
        <f t="shared" si="9"/>
        <v>-15.436424450104015</v>
      </c>
      <c r="AW23">
        <v>20</v>
      </c>
      <c r="AX23">
        <f>(R23*SUMPRODUCT(K$23:$K24, X$23:$X24)-$AZ$3*SUMPRODUCT(K$22:$K23, W$23:$W24))/Z23</f>
        <v>128.23920927984531</v>
      </c>
    </row>
    <row r="25" spans="5:50" x14ac:dyDescent="0.25">
      <c r="AN25" s="8">
        <f t="shared" ref="AN25:AU25" si="25">SUM(AN3:AN23)</f>
        <v>51076.901455816122</v>
      </c>
      <c r="AO25" s="8">
        <f t="shared" si="25"/>
        <v>-6990.3559149568746</v>
      </c>
      <c r="AP25" s="8">
        <f t="shared" si="25"/>
        <v>-781.73202382121178</v>
      </c>
      <c r="AQ25" s="8">
        <f t="shared" si="25"/>
        <v>-46229.810873725102</v>
      </c>
      <c r="AR25" s="8">
        <f t="shared" si="25"/>
        <v>-2924.9973566870567</v>
      </c>
      <c r="AS25" s="8">
        <f t="shared" si="25"/>
        <v>-343.61588357224116</v>
      </c>
      <c r="AT25" s="8">
        <f t="shared" si="25"/>
        <v>3268.6132402592971</v>
      </c>
      <c r="AU25" s="9">
        <f t="shared" si="25"/>
        <v>-1.1457501614131615E-12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B04E5-8C78-4539-B0A9-09536873E12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6444.5473647438857</v>
      </c>
      <c r="K3">
        <v>1</v>
      </c>
      <c r="L3" s="2">
        <v>0</v>
      </c>
      <c r="O3">
        <f>$C$3</f>
        <v>6444.5473647438857</v>
      </c>
      <c r="P3">
        <f>O3*B5</f>
        <v>5155.6378917951088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6444.5473647438857</v>
      </c>
      <c r="AF3">
        <f t="shared" ref="AF3:AG23" si="4">-$Z3*P3</f>
        <v>-5155.6378917951088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888.90947294877697</v>
      </c>
      <c r="AJ3">
        <f t="shared" ref="AJ3:AJ23" si="7">AB3-AC3</f>
        <v>0</v>
      </c>
      <c r="AL3">
        <f t="shared" ref="AL3:AL23" si="8">SUM(AI3:AK3)</f>
        <v>888.90947294877697</v>
      </c>
      <c r="AN3">
        <f t="shared" ref="AN3:AU23" si="9">AE3*$K3</f>
        <v>6444.5473647438857</v>
      </c>
      <c r="AO3">
        <f t="shared" si="9"/>
        <v>-5155.6378917951088</v>
      </c>
      <c r="AP3">
        <f t="shared" si="9"/>
        <v>-400</v>
      </c>
      <c r="AQ3">
        <f t="shared" si="9"/>
        <v>0</v>
      </c>
      <c r="AR3">
        <f t="shared" si="9"/>
        <v>888.90947294877697</v>
      </c>
      <c r="AS3">
        <f t="shared" si="9"/>
        <v>0</v>
      </c>
      <c r="AT3">
        <f t="shared" si="9"/>
        <v>0</v>
      </c>
      <c r="AU3">
        <f t="shared" si="9"/>
        <v>888.90947294877697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5353.8570913635531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429.17755668921063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423.73730198061821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-423.73730198061821</v>
      </c>
      <c r="AK4">
        <f>G4*MAX(0, SUM(AB4, AE4:AF4))</f>
        <v>0</v>
      </c>
      <c r="AL4">
        <f t="shared" si="8"/>
        <v>-5775.7373019806182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-4930.1197893829249</v>
      </c>
      <c r="AR4">
        <f t="shared" si="9"/>
        <v>-4930.1197893829249</v>
      </c>
      <c r="AS4">
        <f t="shared" si="9"/>
        <v>-390.33551158340327</v>
      </c>
      <c r="AT4">
        <f t="shared" si="9"/>
        <v>0</v>
      </c>
      <c r="AU4">
        <f t="shared" si="9"/>
        <v>-5320.4553009663277</v>
      </c>
      <c r="AW4">
        <v>1</v>
      </c>
      <c r="AX4">
        <f>(R4*SUMPRODUCT(K5:$K$23, X5:$X$23)-$AZ$3*SUMPRODUCT(K4:$K$22, W5:$W$23))/Z4</f>
        <v>429.17755668921063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6444.5473647438857</v>
      </c>
      <c r="P5">
        <f t="shared" ref="P5:P23" si="22">O5*$C$5</f>
        <v>322.2273682371943</v>
      </c>
      <c r="Q5" s="4">
        <f t="shared" ref="Q5:Q23" si="23">$C$8</f>
        <v>50</v>
      </c>
      <c r="R5">
        <f t="shared" si="0"/>
        <v>2000000</v>
      </c>
      <c r="S5">
        <f t="shared" si="1"/>
        <v>800.82691245063211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423.73730198061821</v>
      </c>
      <c r="AC5">
        <f t="shared" si="2"/>
        <v>780.63958473036473</v>
      </c>
      <c r="AE5">
        <f t="shared" si="3"/>
        <v>6282.0925475565446</v>
      </c>
      <c r="AF5">
        <f t="shared" si="4"/>
        <v>-314.10462737782723</v>
      </c>
      <c r="AG5">
        <f t="shared" si="4"/>
        <v>-48.739594823399997</v>
      </c>
      <c r="AH5">
        <f t="shared" si="5"/>
        <v>-5317.7270639999997</v>
      </c>
      <c r="AI5">
        <f t="shared" si="6"/>
        <v>601.52126135531762</v>
      </c>
      <c r="AJ5">
        <f t="shared" si="7"/>
        <v>-356.90228274974652</v>
      </c>
      <c r="AK5">
        <f>G5*SUM(AB5, AE5:AF5)</f>
        <v>447.42076555115352</v>
      </c>
      <c r="AL5">
        <f t="shared" si="8"/>
        <v>692.03974415672462</v>
      </c>
      <c r="AN5">
        <f t="shared" si="9"/>
        <v>5330.7346364249388</v>
      </c>
      <c r="AO5">
        <f t="shared" si="9"/>
        <v>-266.53673182124692</v>
      </c>
      <c r="AP5">
        <f t="shared" si="9"/>
        <v>-41.35848752999884</v>
      </c>
      <c r="AQ5">
        <f t="shared" si="9"/>
        <v>-4512.4123263903475</v>
      </c>
      <c r="AR5">
        <f t="shared" si="9"/>
        <v>510.42709068334489</v>
      </c>
      <c r="AS5">
        <f t="shared" si="9"/>
        <v>-302.85312514429745</v>
      </c>
      <c r="AT5">
        <f t="shared" si="9"/>
        <v>379.66352038334537</v>
      </c>
      <c r="AU5">
        <f t="shared" si="9"/>
        <v>587.23748592239281</v>
      </c>
      <c r="AW5">
        <v>2</v>
      </c>
      <c r="AX5">
        <f>(R5*SUMPRODUCT(K6:$K$23, X6:$X$23)-$AZ$3*SUMPRODUCT(K5:$K$22, W6:$W$23))/Z5</f>
        <v>800.82691245063211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6444.5473647438857</v>
      </c>
      <c r="P6">
        <f t="shared" si="22"/>
        <v>322.2273682371943</v>
      </c>
      <c r="Q6" s="4">
        <f t="shared" si="23"/>
        <v>50</v>
      </c>
      <c r="R6">
        <f t="shared" si="0"/>
        <v>2000000</v>
      </c>
      <c r="S6">
        <f t="shared" si="1"/>
        <v>1110.4177301542397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780.63958473036473</v>
      </c>
      <c r="AC6">
        <f t="shared" si="2"/>
        <v>1068.6609909991384</v>
      </c>
      <c r="AE6">
        <f t="shared" si="3"/>
        <v>6202.2031766292675</v>
      </c>
      <c r="AF6">
        <f t="shared" si="4"/>
        <v>-310.11015883146342</v>
      </c>
      <c r="AG6">
        <f t="shared" si="4"/>
        <v>-48.119773396030823</v>
      </c>
      <c r="AH6">
        <f t="shared" si="5"/>
        <v>-5297.0191654071114</v>
      </c>
      <c r="AI6">
        <f t="shared" si="6"/>
        <v>546.95407899466227</v>
      </c>
      <c r="AJ6">
        <f t="shared" si="7"/>
        <v>-288.02140626877372</v>
      </c>
      <c r="AK6">
        <f>G6*SUM(AB6, AE6:AF6)</f>
        <v>467.0912821769719</v>
      </c>
      <c r="AL6">
        <f t="shared" si="8"/>
        <v>726.0239549028604</v>
      </c>
      <c r="AN6">
        <f t="shared" si="9"/>
        <v>4848.0834841480091</v>
      </c>
      <c r="AO6">
        <f t="shared" si="9"/>
        <v>-242.4041742074005</v>
      </c>
      <c r="AP6">
        <f t="shared" si="9"/>
        <v>-37.613840117541585</v>
      </c>
      <c r="AQ6">
        <f t="shared" si="9"/>
        <v>-4140.527228742335</v>
      </c>
      <c r="AR6">
        <f t="shared" si="9"/>
        <v>427.53824108073235</v>
      </c>
      <c r="AS6">
        <f t="shared" si="9"/>
        <v>-225.1380328968207</v>
      </c>
      <c r="AT6">
        <f t="shared" si="9"/>
        <v>365.11179434505226</v>
      </c>
      <c r="AU6">
        <f t="shared" si="9"/>
        <v>567.51200252896388</v>
      </c>
      <c r="AW6">
        <v>3</v>
      </c>
      <c r="AX6">
        <f>(R6*SUMPRODUCT(K7:$K$23, X7:$X$23)-$AZ$3*SUMPRODUCT(K6:$K$22, W7:$W$23))/Z6</f>
        <v>1110.4177301542397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6444.5473647438857</v>
      </c>
      <c r="P7">
        <f t="shared" si="22"/>
        <v>322.2273682371943</v>
      </c>
      <c r="Q7" s="4">
        <f t="shared" si="23"/>
        <v>50</v>
      </c>
      <c r="R7">
        <f t="shared" si="0"/>
        <v>2000000</v>
      </c>
      <c r="S7">
        <f t="shared" si="1"/>
        <v>1359.6015456936034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1068.6609909991384</v>
      </c>
      <c r="AC7">
        <f t="shared" si="2"/>
        <v>1291.7978599618618</v>
      </c>
      <c r="AE7">
        <f t="shared" si="3"/>
        <v>6123.1560971431272</v>
      </c>
      <c r="AF7">
        <f t="shared" si="4"/>
        <v>-306.15780485715641</v>
      </c>
      <c r="AG7">
        <f t="shared" si="4"/>
        <v>-47.506486884098408</v>
      </c>
      <c r="AH7">
        <f t="shared" si="5"/>
        <v>-5283.5511188841847</v>
      </c>
      <c r="AI7">
        <f t="shared" si="6"/>
        <v>485.94068651768794</v>
      </c>
      <c r="AJ7">
        <f t="shared" si="7"/>
        <v>-223.13686896272338</v>
      </c>
      <c r="AK7">
        <f>G7*SUM(AB7, AE7:AF7)</f>
        <v>481.99614982995769</v>
      </c>
      <c r="AL7">
        <f t="shared" si="8"/>
        <v>744.79996738492218</v>
      </c>
      <c r="AN7">
        <f t="shared" si="9"/>
        <v>4409.0071042202107</v>
      </c>
      <c r="AO7">
        <f t="shared" si="9"/>
        <v>-220.45035521101059</v>
      </c>
      <c r="AP7">
        <f t="shared" si="9"/>
        <v>-34.207267436193561</v>
      </c>
      <c r="AQ7">
        <f t="shared" si="9"/>
        <v>-3804.445623971571</v>
      </c>
      <c r="AR7">
        <f t="shared" si="9"/>
        <v>349.9038576014359</v>
      </c>
      <c r="AS7">
        <f t="shared" si="9"/>
        <v>-160.67074313671631</v>
      </c>
      <c r="AT7">
        <f t="shared" si="9"/>
        <v>347.06357556335843</v>
      </c>
      <c r="AU7">
        <f t="shared" si="9"/>
        <v>536.29669002807793</v>
      </c>
      <c r="AW7">
        <v>4</v>
      </c>
      <c r="AX7">
        <f>(R7*SUMPRODUCT(K8:$K$23, X8:$X$23)-$AZ$3*SUMPRODUCT(K7:$K$22, W8:$W$23))/Z7</f>
        <v>1359.6015456936034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6444.5473647438857</v>
      </c>
      <c r="P8">
        <f t="shared" si="22"/>
        <v>322.2273682371943</v>
      </c>
      <c r="Q8" s="4">
        <f t="shared" si="23"/>
        <v>50</v>
      </c>
      <c r="R8">
        <f t="shared" si="0"/>
        <v>2000000</v>
      </c>
      <c r="S8">
        <f t="shared" si="1"/>
        <v>1555.9099409656822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1291.7978599618618</v>
      </c>
      <c r="AC8">
        <f t="shared" si="2"/>
        <v>1459.433769914649</v>
      </c>
      <c r="AE8">
        <f t="shared" si="3"/>
        <v>6044.9450243143183</v>
      </c>
      <c r="AF8">
        <f t="shared" si="4"/>
        <v>-302.24725121571595</v>
      </c>
      <c r="AG8">
        <f t="shared" si="4"/>
        <v>-46.89968652712782</v>
      </c>
      <c r="AH8">
        <f t="shared" si="5"/>
        <v>-5269.4195251841957</v>
      </c>
      <c r="AI8">
        <f t="shared" si="6"/>
        <v>426.37856138727966</v>
      </c>
      <c r="AJ8">
        <f t="shared" si="7"/>
        <v>-167.63590995278719</v>
      </c>
      <c r="AK8">
        <f t="shared" ref="AK8:AK23" si="24">G8*SUM(AB8:AB8, AE8:AF8)</f>
        <v>492.41469431423258</v>
      </c>
      <c r="AL8">
        <f t="shared" si="8"/>
        <v>751.15734574872499</v>
      </c>
      <c r="AN8">
        <f t="shared" si="9"/>
        <v>4009.5828341906449</v>
      </c>
      <c r="AO8">
        <f t="shared" si="9"/>
        <v>-200.47914170953229</v>
      </c>
      <c r="AP8">
        <f t="shared" si="9"/>
        <v>-31.108335521947016</v>
      </c>
      <c r="AQ8">
        <f t="shared" si="9"/>
        <v>-3495.1805168359083</v>
      </c>
      <c r="AR8">
        <f t="shared" si="9"/>
        <v>282.81484012325814</v>
      </c>
      <c r="AS8">
        <f t="shared" si="9"/>
        <v>-111.19208929726645</v>
      </c>
      <c r="AT8">
        <f t="shared" si="9"/>
        <v>326.61628810255979</v>
      </c>
      <c r="AU8">
        <f t="shared" si="9"/>
        <v>498.23903892855145</v>
      </c>
      <c r="AW8">
        <v>5</v>
      </c>
      <c r="AX8">
        <f>(R8*SUMPRODUCT(K9:$K$23, X9:$X$23)-$AZ$3*SUMPRODUCT(K8:$K$22, W9:$W$23))/Z8</f>
        <v>1555.9099409656822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6444.5473647438857</v>
      </c>
      <c r="P9">
        <f t="shared" si="22"/>
        <v>322.2273682371943</v>
      </c>
      <c r="Q9" s="4">
        <f t="shared" si="23"/>
        <v>50</v>
      </c>
      <c r="R9">
        <f t="shared" si="0"/>
        <v>2000000</v>
      </c>
      <c r="S9">
        <f t="shared" si="1"/>
        <v>1704.8235185516567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1459.433769914649</v>
      </c>
      <c r="AC9">
        <f t="shared" si="2"/>
        <v>1578.6419175727497</v>
      </c>
      <c r="AE9">
        <f t="shared" si="3"/>
        <v>5967.5576381130468</v>
      </c>
      <c r="AF9">
        <f t="shared" si="4"/>
        <v>-298.37788190565237</v>
      </c>
      <c r="AG9">
        <f t="shared" si="4"/>
        <v>-46.299276740207532</v>
      </c>
      <c r="AH9">
        <f t="shared" si="5"/>
        <v>-5256.516865960486</v>
      </c>
      <c r="AI9">
        <f t="shared" si="6"/>
        <v>366.36361350670086</v>
      </c>
      <c r="AJ9">
        <f t="shared" si="7"/>
        <v>-119.20814765810064</v>
      </c>
      <c r="AK9">
        <f t="shared" si="24"/>
        <v>499.00294682854309</v>
      </c>
      <c r="AL9">
        <f t="shared" si="8"/>
        <v>746.15841267714336</v>
      </c>
      <c r="AN9">
        <f t="shared" si="9"/>
        <v>3646.236412460285</v>
      </c>
      <c r="AO9">
        <f t="shared" si="9"/>
        <v>-182.31182062301428</v>
      </c>
      <c r="AP9">
        <f t="shared" si="9"/>
        <v>-28.289313477682782</v>
      </c>
      <c r="AQ9">
        <f t="shared" si="9"/>
        <v>-3211.7835070357578</v>
      </c>
      <c r="AR9">
        <f t="shared" si="9"/>
        <v>223.85177132383043</v>
      </c>
      <c r="AS9">
        <f t="shared" si="9"/>
        <v>-72.837350723997275</v>
      </c>
      <c r="AT9">
        <f t="shared" si="9"/>
        <v>304.89570859453676</v>
      </c>
      <c r="AU9">
        <f t="shared" si="9"/>
        <v>455.91012919436992</v>
      </c>
      <c r="AW9">
        <v>6</v>
      </c>
      <c r="AX9">
        <f>(R9*SUMPRODUCT(K10:$K$23, X10:$X$23)-$AZ$3*SUMPRODUCT(K9:$K$22, W10:$W$23))/Z9</f>
        <v>1704.8235185516567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6444.5473647438857</v>
      </c>
      <c r="P10">
        <f t="shared" si="22"/>
        <v>322.2273682371943</v>
      </c>
      <c r="Q10" s="4">
        <f t="shared" si="23"/>
        <v>50</v>
      </c>
      <c r="R10">
        <f t="shared" si="0"/>
        <v>2000000</v>
      </c>
      <c r="S10">
        <f t="shared" si="1"/>
        <v>1805.6742122762093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1578.6419175727497</v>
      </c>
      <c r="AC10">
        <f t="shared" si="2"/>
        <v>1650.5643751186581</v>
      </c>
      <c r="AE10">
        <f t="shared" si="3"/>
        <v>5890.9521007125904</v>
      </c>
      <c r="AF10">
        <f t="shared" si="4"/>
        <v>-294.54760503562949</v>
      </c>
      <c r="AG10">
        <f t="shared" si="4"/>
        <v>-45.704932924693495</v>
      </c>
      <c r="AH10">
        <f t="shared" si="5"/>
        <v>-5254.0419244787518</v>
      </c>
      <c r="AI10">
        <f t="shared" si="6"/>
        <v>296.65763827351566</v>
      </c>
      <c r="AJ10">
        <f t="shared" si="7"/>
        <v>-71.922457545908401</v>
      </c>
      <c r="AK10">
        <f t="shared" si="24"/>
        <v>502.25324892747983</v>
      </c>
      <c r="AL10">
        <f t="shared" si="8"/>
        <v>726.98842965508709</v>
      </c>
      <c r="AN10">
        <f t="shared" si="9"/>
        <v>3315.6987059665626</v>
      </c>
      <c r="AO10">
        <f t="shared" si="9"/>
        <v>-165.78493529832812</v>
      </c>
      <c r="AP10">
        <f t="shared" si="9"/>
        <v>-25.724837745050326</v>
      </c>
      <c r="AQ10">
        <f t="shared" si="9"/>
        <v>-2957.2163739000666</v>
      </c>
      <c r="AR10">
        <f t="shared" si="9"/>
        <v>166.97255902311775</v>
      </c>
      <c r="AS10">
        <f t="shared" si="9"/>
        <v>-40.481266073451344</v>
      </c>
      <c r="AT10">
        <f t="shared" si="9"/>
        <v>282.69122190535273</v>
      </c>
      <c r="AU10">
        <f t="shared" si="9"/>
        <v>409.18251485501912</v>
      </c>
      <c r="AW10">
        <v>7</v>
      </c>
      <c r="AX10">
        <f>(R10*SUMPRODUCT(K11:$K$23, X11:$X$23)-$AZ$3*SUMPRODUCT(K10:$K$22, W11:$W$23))/Z10</f>
        <v>1805.6742122762093</v>
      </c>
    </row>
    <row r="11" spans="1:52" x14ac:dyDescent="0.25">
      <c r="A11" t="s">
        <v>33</v>
      </c>
      <c r="C11" s="7">
        <f>AU25</f>
        <v>-1.2221335055073723E-12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6444.5473647438857</v>
      </c>
      <c r="P11">
        <f t="shared" si="22"/>
        <v>322.2273682371943</v>
      </c>
      <c r="Q11" s="4">
        <f t="shared" si="23"/>
        <v>50</v>
      </c>
      <c r="R11">
        <f t="shared" si="0"/>
        <v>2000000</v>
      </c>
      <c r="S11">
        <f t="shared" si="1"/>
        <v>1865.9834214334987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1650.5643751186581</v>
      </c>
      <c r="AC11">
        <f t="shared" si="2"/>
        <v>1683.7389684437658</v>
      </c>
      <c r="AE11">
        <f t="shared" si="3"/>
        <v>5815.1296562243188</v>
      </c>
      <c r="AF11">
        <f t="shared" si="4"/>
        <v>-290.7564828112159</v>
      </c>
      <c r="AG11">
        <f t="shared" si="4"/>
        <v>-45.116664733019761</v>
      </c>
      <c r="AH11">
        <f t="shared" si="5"/>
        <v>-5248.7544970718</v>
      </c>
      <c r="AI11">
        <f t="shared" si="6"/>
        <v>230.50201160828237</v>
      </c>
      <c r="AJ11">
        <f t="shared" si="7"/>
        <v>-33.174593325107708</v>
      </c>
      <c r="AK11">
        <f t="shared" si="24"/>
        <v>502.2456283972233</v>
      </c>
      <c r="AL11">
        <f t="shared" si="8"/>
        <v>699.57304668039797</v>
      </c>
      <c r="AN11">
        <f t="shared" si="9"/>
        <v>3015.020973203129</v>
      </c>
      <c r="AO11">
        <f t="shared" si="9"/>
        <v>-150.75104866015644</v>
      </c>
      <c r="AP11">
        <f t="shared" si="9"/>
        <v>-23.392030522557494</v>
      </c>
      <c r="AQ11">
        <f t="shared" si="9"/>
        <v>-2721.3675063851861</v>
      </c>
      <c r="AR11">
        <f t="shared" si="9"/>
        <v>119.51038763522868</v>
      </c>
      <c r="AS11">
        <f t="shared" si="9"/>
        <v>-17.200320640421833</v>
      </c>
      <c r="AT11">
        <f t="shared" si="9"/>
        <v>260.40366988144069</v>
      </c>
      <c r="AU11">
        <f t="shared" si="9"/>
        <v>362.71373687624759</v>
      </c>
      <c r="AW11">
        <v>8</v>
      </c>
      <c r="AX11">
        <f>(R11*SUMPRODUCT(K12:$K$23, X12:$X$23)-$AZ$3*SUMPRODUCT(K11:$K$22, W12:$W$23))/Z11</f>
        <v>1865.9834214334987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6444.5473647438857</v>
      </c>
      <c r="P12">
        <f t="shared" si="22"/>
        <v>322.2273682371943</v>
      </c>
      <c r="Q12" s="4">
        <f t="shared" si="23"/>
        <v>50</v>
      </c>
      <c r="R12">
        <f t="shared" si="0"/>
        <v>2000000</v>
      </c>
      <c r="S12">
        <f t="shared" si="1"/>
        <v>1886.5162099840725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1683.7389684437658</v>
      </c>
      <c r="AC12">
        <f t="shared" si="2"/>
        <v>1680.2901281266095</v>
      </c>
      <c r="AE12">
        <f t="shared" si="3"/>
        <v>5740.0563323624619</v>
      </c>
      <c r="AF12">
        <f t="shared" si="4"/>
        <v>-287.00281661812312</v>
      </c>
      <c r="AG12">
        <f t="shared" si="4"/>
        <v>-44.534208591316478</v>
      </c>
      <c r="AH12">
        <f t="shared" si="5"/>
        <v>-5251.5797749234998</v>
      </c>
      <c r="AI12">
        <f t="shared" si="6"/>
        <v>156.93953222952314</v>
      </c>
      <c r="AJ12">
        <f t="shared" si="7"/>
        <v>3.4488403171562823</v>
      </c>
      <c r="AK12">
        <f t="shared" si="24"/>
        <v>499.57547389316738</v>
      </c>
      <c r="AL12">
        <f t="shared" si="8"/>
        <v>659.96384643984675</v>
      </c>
      <c r="AN12">
        <f t="shared" si="9"/>
        <v>2741.5013029435877</v>
      </c>
      <c r="AO12">
        <f t="shared" si="9"/>
        <v>-137.0750651471794</v>
      </c>
      <c r="AP12">
        <f t="shared" si="9"/>
        <v>-21.269929040645188</v>
      </c>
      <c r="AQ12">
        <f t="shared" si="9"/>
        <v>-2508.2006102088967</v>
      </c>
      <c r="AR12">
        <f t="shared" si="9"/>
        <v>74.955698546866856</v>
      </c>
      <c r="AS12">
        <f t="shared" si="9"/>
        <v>1.647196416840196</v>
      </c>
      <c r="AT12">
        <f t="shared" si="9"/>
        <v>238.6016326834708</v>
      </c>
      <c r="AU12">
        <f t="shared" si="9"/>
        <v>315.20452764717783</v>
      </c>
      <c r="AW12">
        <v>9</v>
      </c>
      <c r="AX12">
        <f>(R12*SUMPRODUCT(K13:$K$23, X13:$X$23)-$AZ$3*SUMPRODUCT(K12:$K$22, W13:$W$23))/Z12</f>
        <v>1886.5162099840725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6444.5473647438857</v>
      </c>
      <c r="P13">
        <f t="shared" si="22"/>
        <v>322.2273682371943</v>
      </c>
      <c r="Q13" s="4">
        <f t="shared" si="23"/>
        <v>50</v>
      </c>
      <c r="R13">
        <f t="shared" si="0"/>
        <v>2000000</v>
      </c>
      <c r="S13">
        <f t="shared" si="1"/>
        <v>1870.2623174678533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1680.2901281266095</v>
      </c>
      <c r="AC13">
        <f t="shared" si="2"/>
        <v>1644.2374327946127</v>
      </c>
      <c r="AE13">
        <f t="shared" si="3"/>
        <v>5665.7111227457044</v>
      </c>
      <c r="AF13">
        <f t="shared" si="4"/>
        <v>-283.2855561372852</v>
      </c>
      <c r="AG13">
        <f t="shared" si="4"/>
        <v>-43.957401521641749</v>
      </c>
      <c r="AH13">
        <f t="shared" si="5"/>
        <v>-5258.5993504626504</v>
      </c>
      <c r="AI13">
        <f t="shared" si="6"/>
        <v>79.868814624126571</v>
      </c>
      <c r="AJ13">
        <f t="shared" si="7"/>
        <v>36.052695331996802</v>
      </c>
      <c r="AK13">
        <f t="shared" si="24"/>
        <v>494.39009863145208</v>
      </c>
      <c r="AL13">
        <f t="shared" si="8"/>
        <v>610.31160858757539</v>
      </c>
      <c r="AN13">
        <f t="shared" si="9"/>
        <v>2492.6889953571604</v>
      </c>
      <c r="AO13">
        <f t="shared" si="9"/>
        <v>-124.634449767858</v>
      </c>
      <c r="AP13">
        <f t="shared" si="9"/>
        <v>-19.339519552559164</v>
      </c>
      <c r="AQ13">
        <f t="shared" si="9"/>
        <v>-2313.5759038731512</v>
      </c>
      <c r="AR13">
        <f t="shared" si="9"/>
        <v>35.139122163591651</v>
      </c>
      <c r="AS13">
        <f t="shared" si="9"/>
        <v>15.861761208799713</v>
      </c>
      <c r="AT13">
        <f t="shared" si="9"/>
        <v>217.51210599578499</v>
      </c>
      <c r="AU13">
        <f t="shared" si="9"/>
        <v>268.51298936817631</v>
      </c>
      <c r="AW13">
        <v>10</v>
      </c>
      <c r="AX13">
        <f>(R13*SUMPRODUCT(K14:$K$23, X14:$X$23)-$AZ$3*SUMPRODUCT(K13:$K$22, W14:$W$23))/Z13</f>
        <v>1870.2623174678533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6444.5473647438857</v>
      </c>
      <c r="P14">
        <f t="shared" si="22"/>
        <v>322.2273682371943</v>
      </c>
      <c r="Q14" s="4">
        <f t="shared" si="23"/>
        <v>50</v>
      </c>
      <c r="R14">
        <f t="shared" si="0"/>
        <v>2000000</v>
      </c>
      <c r="S14">
        <f t="shared" si="1"/>
        <v>1819.3374958534421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1644.2374327946127</v>
      </c>
      <c r="AC14">
        <f t="shared" si="2"/>
        <v>1578.6771044158741</v>
      </c>
      <c r="AE14">
        <f t="shared" si="3"/>
        <v>5592.0682095722559</v>
      </c>
      <c r="AF14">
        <f t="shared" si="4"/>
        <v>-279.60341047861277</v>
      </c>
      <c r="AG14">
        <f t="shared" si="4"/>
        <v>-43.386043216663452</v>
      </c>
      <c r="AH14">
        <f t="shared" si="5"/>
        <v>-5271.371590475278</v>
      </c>
      <c r="AI14">
        <f t="shared" si="6"/>
        <v>-2.2928345982991232</v>
      </c>
      <c r="AJ14">
        <f t="shared" si="7"/>
        <v>65.560328378738632</v>
      </c>
      <c r="AK14">
        <f t="shared" si="24"/>
        <v>486.96915623217791</v>
      </c>
      <c r="AL14">
        <f t="shared" si="8"/>
        <v>550.23665001261747</v>
      </c>
      <c r="AN14">
        <f t="shared" si="9"/>
        <v>2266.3526912959328</v>
      </c>
      <c r="AO14">
        <f t="shared" si="9"/>
        <v>-113.31763456479662</v>
      </c>
      <c r="AP14">
        <f t="shared" si="9"/>
        <v>-17.58349006552767</v>
      </c>
      <c r="AQ14">
        <f t="shared" si="9"/>
        <v>-2136.3808063793972</v>
      </c>
      <c r="AR14">
        <f t="shared" si="9"/>
        <v>-0.92923971378902825</v>
      </c>
      <c r="AS14">
        <f t="shared" si="9"/>
        <v>26.570281530018157</v>
      </c>
      <c r="AT14">
        <f t="shared" si="9"/>
        <v>197.35879757613418</v>
      </c>
      <c r="AU14">
        <f t="shared" si="9"/>
        <v>222.99983939236333</v>
      </c>
      <c r="AW14">
        <v>11</v>
      </c>
      <c r="AX14">
        <f>(R14*SUMPRODUCT(K15:$K$23, X15:$X$23)-$AZ$3*SUMPRODUCT(K14:$K$22, W15:$W$23))/Z14</f>
        <v>1819.3374958534421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6444.5473647438857</v>
      </c>
      <c r="P15">
        <f t="shared" si="22"/>
        <v>322.2273682371943</v>
      </c>
      <c r="Q15" s="4">
        <f t="shared" si="23"/>
        <v>50</v>
      </c>
      <c r="R15">
        <f t="shared" si="0"/>
        <v>2000000</v>
      </c>
      <c r="S15">
        <f t="shared" si="1"/>
        <v>1736.7155226126781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1578.6771044158741</v>
      </c>
      <c r="AC15">
        <f t="shared" si="2"/>
        <v>1487.3226702936699</v>
      </c>
      <c r="AE15">
        <f t="shared" si="3"/>
        <v>5519.1084956419663</v>
      </c>
      <c r="AF15">
        <f t="shared" si="4"/>
        <v>-275.95542478209836</v>
      </c>
      <c r="AG15">
        <f t="shared" si="4"/>
        <v>-42.819985510815641</v>
      </c>
      <c r="AH15">
        <f t="shared" si="5"/>
        <v>-5287.8909472469404</v>
      </c>
      <c r="AI15">
        <f t="shared" si="6"/>
        <v>-87.55786189788887</v>
      </c>
      <c r="AJ15">
        <f t="shared" si="7"/>
        <v>91.354434122204111</v>
      </c>
      <c r="AK15">
        <f t="shared" si="24"/>
        <v>477.52811226930197</v>
      </c>
      <c r="AL15">
        <f t="shared" si="8"/>
        <v>481.32468449361721</v>
      </c>
      <c r="AN15">
        <f t="shared" si="9"/>
        <v>2060.4654391717868</v>
      </c>
      <c r="AO15">
        <f t="shared" si="9"/>
        <v>-103.02327195858935</v>
      </c>
      <c r="AP15">
        <f t="shared" si="9"/>
        <v>-15.986114482174125</v>
      </c>
      <c r="AQ15">
        <f t="shared" si="9"/>
        <v>-1974.1442936871181</v>
      </c>
      <c r="AR15">
        <f t="shared" si="9"/>
        <v>-32.688240956095115</v>
      </c>
      <c r="AS15">
        <f t="shared" si="9"/>
        <v>34.105626728036029</v>
      </c>
      <c r="AT15">
        <f t="shared" si="9"/>
        <v>178.27701201032355</v>
      </c>
      <c r="AU15">
        <f t="shared" si="9"/>
        <v>179.69439778226445</v>
      </c>
      <c r="AW15">
        <v>12</v>
      </c>
      <c r="AX15">
        <f>(R15*SUMPRODUCT(K16:$K$23, X16:$X$23)-$AZ$3*SUMPRODUCT(K15:$K$22, W16:$W$23))/Z15</f>
        <v>1736.7155226126781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6444.5473647438857</v>
      </c>
      <c r="P16">
        <f t="shared" si="22"/>
        <v>322.2273682371943</v>
      </c>
      <c r="Q16" s="4">
        <f t="shared" si="23"/>
        <v>50</v>
      </c>
      <c r="R16">
        <f t="shared" si="0"/>
        <v>2000000</v>
      </c>
      <c r="S16">
        <f t="shared" si="1"/>
        <v>1621.7802658929427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1487.3226702936699</v>
      </c>
      <c r="AC16">
        <f t="shared" si="2"/>
        <v>1370.6921070149892</v>
      </c>
      <c r="AE16">
        <f t="shared" si="3"/>
        <v>5446.7860979150737</v>
      </c>
      <c r="AF16">
        <f t="shared" si="4"/>
        <v>-272.33930489575368</v>
      </c>
      <c r="AG16">
        <f t="shared" si="4"/>
        <v>-42.258872420681911</v>
      </c>
      <c r="AH16">
        <f t="shared" si="5"/>
        <v>-5316.5294010228708</v>
      </c>
      <c r="AI16">
        <f t="shared" si="6"/>
        <v>-184.34148042423203</v>
      </c>
      <c r="AJ16">
        <f t="shared" si="7"/>
        <v>116.63056327868071</v>
      </c>
      <c r="AK16">
        <f t="shared" si="24"/>
        <v>466.32386243190939</v>
      </c>
      <c r="AL16">
        <f t="shared" si="8"/>
        <v>398.61294528635807</v>
      </c>
      <c r="AN16">
        <f t="shared" si="9"/>
        <v>1873.1738659958803</v>
      </c>
      <c r="AO16">
        <f t="shared" si="9"/>
        <v>-93.65869329979401</v>
      </c>
      <c r="AP16">
        <f t="shared" si="9"/>
        <v>-14.533013414126117</v>
      </c>
      <c r="AQ16">
        <f t="shared" si="9"/>
        <v>-1828.3780109534327</v>
      </c>
      <c r="AR16">
        <f t="shared" si="9"/>
        <v>-63.395851671472514</v>
      </c>
      <c r="AS16">
        <f t="shared" si="9"/>
        <v>40.109767334837954</v>
      </c>
      <c r="AT16">
        <f t="shared" si="9"/>
        <v>160.37084190474675</v>
      </c>
      <c r="AU16">
        <f t="shared" si="9"/>
        <v>137.0847575681122</v>
      </c>
      <c r="AW16">
        <v>13</v>
      </c>
      <c r="AX16">
        <f>(R16*SUMPRODUCT(K17:$K$23, X17:$X$23)-$AZ$3*SUMPRODUCT(K16:$K$22, W17:$W$23))/Z16</f>
        <v>1621.7802658929427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6444.5473647438857</v>
      </c>
      <c r="P17">
        <f t="shared" si="22"/>
        <v>322.2273682371943</v>
      </c>
      <c r="Q17" s="4">
        <f t="shared" si="23"/>
        <v>50</v>
      </c>
      <c r="R17">
        <f t="shared" si="0"/>
        <v>2000000</v>
      </c>
      <c r="S17">
        <f t="shared" si="1"/>
        <v>1473.9229162219674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1370.6921070149892</v>
      </c>
      <c r="AC17">
        <f t="shared" si="2"/>
        <v>1229.3201926778765</v>
      </c>
      <c r="AE17">
        <f t="shared" si="3"/>
        <v>5375.0519250055331</v>
      </c>
      <c r="AF17">
        <f t="shared" si="4"/>
        <v>-268.75259625027667</v>
      </c>
      <c r="AG17">
        <f t="shared" si="4"/>
        <v>-41.702323070901535</v>
      </c>
      <c r="AH17">
        <f t="shared" si="5"/>
        <v>-5358.4250229424661</v>
      </c>
      <c r="AI17">
        <f t="shared" si="6"/>
        <v>-293.82801725811169</v>
      </c>
      <c r="AJ17">
        <f t="shared" si="7"/>
        <v>141.37191433711268</v>
      </c>
      <c r="AK17">
        <f t="shared" si="24"/>
        <v>453.38940050391722</v>
      </c>
      <c r="AL17">
        <f t="shared" si="8"/>
        <v>300.93329758291821</v>
      </c>
      <c r="AN17">
        <f t="shared" si="9"/>
        <v>1702.7927822205388</v>
      </c>
      <c r="AO17">
        <f t="shared" si="9"/>
        <v>-85.139639111026952</v>
      </c>
      <c r="AP17">
        <f t="shared" si="9"/>
        <v>-13.211112323698545</v>
      </c>
      <c r="AQ17">
        <f t="shared" si="9"/>
        <v>-1697.5254528591302</v>
      </c>
      <c r="AR17">
        <f t="shared" si="9"/>
        <v>-93.083422073316896</v>
      </c>
      <c r="AS17">
        <f t="shared" si="9"/>
        <v>44.785999968119</v>
      </c>
      <c r="AT17">
        <f t="shared" si="9"/>
        <v>143.63176569918861</v>
      </c>
      <c r="AU17">
        <f t="shared" si="9"/>
        <v>95.33434359399071</v>
      </c>
      <c r="AW17">
        <v>14</v>
      </c>
      <c r="AX17">
        <f>(R17*SUMPRODUCT(K18:$K$23, X18:$X$23)-$AZ$3*SUMPRODUCT(K17:$K$22, W18:$W$23))/Z17</f>
        <v>1473.9229162219674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6444.5473647438857</v>
      </c>
      <c r="P18">
        <f t="shared" si="22"/>
        <v>322.2273682371943</v>
      </c>
      <c r="Q18" s="4">
        <f t="shared" si="23"/>
        <v>50</v>
      </c>
      <c r="R18">
        <f t="shared" si="0"/>
        <v>2000000</v>
      </c>
      <c r="S18">
        <f t="shared" si="1"/>
        <v>1296.7350593398664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1229.3201926778765</v>
      </c>
      <c r="AC18">
        <f t="shared" si="2"/>
        <v>1067.2188154880614</v>
      </c>
      <c r="AE18">
        <f t="shared" si="3"/>
        <v>5303.8916125703845</v>
      </c>
      <c r="AF18">
        <f t="shared" si="4"/>
        <v>-265.19458062851925</v>
      </c>
      <c r="AG18">
        <f t="shared" si="4"/>
        <v>-41.150226015765874</v>
      </c>
      <c r="AH18">
        <f t="shared" si="5"/>
        <v>-5402.9529770660038</v>
      </c>
      <c r="AI18">
        <f t="shared" si="6"/>
        <v>-405.40617113990447</v>
      </c>
      <c r="AJ18">
        <f t="shared" si="7"/>
        <v>162.10137718981514</v>
      </c>
      <c r="AK18">
        <f t="shared" si="24"/>
        <v>438.76120572338198</v>
      </c>
      <c r="AL18">
        <f t="shared" si="8"/>
        <v>195.45641177329264</v>
      </c>
      <c r="AN18">
        <f t="shared" si="9"/>
        <v>1547.8010749878599</v>
      </c>
      <c r="AO18">
        <f t="shared" si="9"/>
        <v>-77.390053749393005</v>
      </c>
      <c r="AP18">
        <f t="shared" si="9"/>
        <v>-12.008609661676152</v>
      </c>
      <c r="AQ18">
        <f t="shared" si="9"/>
        <v>-1576.7095251704945</v>
      </c>
      <c r="AR18">
        <f t="shared" si="9"/>
        <v>-118.30711359370365</v>
      </c>
      <c r="AS18">
        <f t="shared" si="9"/>
        <v>47.305017560458097</v>
      </c>
      <c r="AT18">
        <f t="shared" si="9"/>
        <v>128.04090194303686</v>
      </c>
      <c r="AU18">
        <f t="shared" si="9"/>
        <v>57.0388059097913</v>
      </c>
      <c r="AW18">
        <v>15</v>
      </c>
      <c r="AX18">
        <f>(R18*SUMPRODUCT(K19:$K$23, X19:$X$23)-$AZ$3*SUMPRODUCT(K18:$K$22, W19:$W$23))/Z18</f>
        <v>1296.7350593398664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6444.5473647438857</v>
      </c>
      <c r="P19">
        <f t="shared" si="22"/>
        <v>322.2273682371943</v>
      </c>
      <c r="Q19" s="4">
        <f t="shared" si="23"/>
        <v>50</v>
      </c>
      <c r="R19">
        <f t="shared" si="0"/>
        <v>2000000</v>
      </c>
      <c r="S19">
        <f t="shared" si="1"/>
        <v>1091.3710438562123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1067.2188154880614</v>
      </c>
      <c r="AC19">
        <f t="shared" si="2"/>
        <v>886.24372546298844</v>
      </c>
      <c r="AE19">
        <f t="shared" si="3"/>
        <v>5233.2702957490101</v>
      </c>
      <c r="AF19">
        <f t="shared" si="4"/>
        <v>-261.66351478745054</v>
      </c>
      <c r="AG19">
        <f t="shared" si="4"/>
        <v>-40.602310756365952</v>
      </c>
      <c r="AH19">
        <f t="shared" si="5"/>
        <v>-5456.5199696905547</v>
      </c>
      <c r="AI19">
        <f t="shared" si="6"/>
        <v>-525.51549948536103</v>
      </c>
      <c r="AJ19">
        <f t="shared" si="7"/>
        <v>180.97509002507297</v>
      </c>
      <c r="AK19">
        <f t="shared" si="24"/>
        <v>422.7177917514735</v>
      </c>
      <c r="AL19">
        <f t="shared" si="8"/>
        <v>78.177382291185438</v>
      </c>
      <c r="AN19">
        <f t="shared" si="9"/>
        <v>1406.8086719944847</v>
      </c>
      <c r="AO19">
        <f t="shared" si="9"/>
        <v>-70.34043359972425</v>
      </c>
      <c r="AP19">
        <f t="shared" si="9"/>
        <v>-10.914720556564589</v>
      </c>
      <c r="AQ19">
        <f t="shared" si="9"/>
        <v>-1466.8226899167055</v>
      </c>
      <c r="AR19">
        <f t="shared" si="9"/>
        <v>-141.26917207850948</v>
      </c>
      <c r="AS19">
        <f t="shared" si="9"/>
        <v>48.649756590838592</v>
      </c>
      <c r="AT19">
        <f t="shared" si="9"/>
        <v>113.63507360309539</v>
      </c>
      <c r="AU19">
        <f t="shared" si="9"/>
        <v>21.015658115424515</v>
      </c>
      <c r="AW19">
        <v>16</v>
      </c>
      <c r="AX19">
        <f>(R19*SUMPRODUCT(K20:$K$23, X20:$X$23)-$AZ$3*SUMPRODUCT(K19:$K$22, W20:$W$23))/Z19</f>
        <v>1091.3710438562123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6444.5473647438857</v>
      </c>
      <c r="P20">
        <f t="shared" si="22"/>
        <v>322.2273682371943</v>
      </c>
      <c r="Q20" s="4">
        <f t="shared" si="23"/>
        <v>50</v>
      </c>
      <c r="R20">
        <f t="shared" si="0"/>
        <v>2000000</v>
      </c>
      <c r="S20">
        <f t="shared" si="1"/>
        <v>859.71534563424711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886.24372546298844</v>
      </c>
      <c r="AC20">
        <f t="shared" si="2"/>
        <v>688.77576375531999</v>
      </c>
      <c r="AE20">
        <f t="shared" si="3"/>
        <v>5163.1601735968607</v>
      </c>
      <c r="AF20">
        <f t="shared" si="4"/>
        <v>-258.15800867984308</v>
      </c>
      <c r="AG20">
        <f t="shared" si="4"/>
        <v>-40.058361599162915</v>
      </c>
      <c r="AH20">
        <f t="shared" si="5"/>
        <v>-5517.0419855750051</v>
      </c>
      <c r="AI20">
        <f t="shared" si="6"/>
        <v>-652.09818225715026</v>
      </c>
      <c r="AJ20">
        <f t="shared" si="7"/>
        <v>197.46796170766845</v>
      </c>
      <c r="AK20">
        <f t="shared" si="24"/>
        <v>405.38721232660049</v>
      </c>
      <c r="AL20">
        <f t="shared" si="8"/>
        <v>-49.243008222881315</v>
      </c>
      <c r="AN20">
        <f t="shared" si="9"/>
        <v>1278.5532937619751</v>
      </c>
      <c r="AO20">
        <f t="shared" si="9"/>
        <v>-63.927664688098766</v>
      </c>
      <c r="AP20">
        <f t="shared" si="9"/>
        <v>-9.919651617090615</v>
      </c>
      <c r="AQ20">
        <f t="shared" si="9"/>
        <v>-1366.1850427479674</v>
      </c>
      <c r="AR20">
        <f t="shared" si="9"/>
        <v>-161.47906529118163</v>
      </c>
      <c r="AS20">
        <f t="shared" si="9"/>
        <v>48.898989061948896</v>
      </c>
      <c r="AT20">
        <f t="shared" si="9"/>
        <v>100.38603067548951</v>
      </c>
      <c r="AU20">
        <f t="shared" si="9"/>
        <v>-12.194045553743232</v>
      </c>
      <c r="AW20">
        <v>17</v>
      </c>
      <c r="AX20">
        <f>(R20*SUMPRODUCT(K21:$K$23, X21:$X$23)-$AZ$3*SUMPRODUCT(K20:$K$22, W21:$W$23))/Z20</f>
        <v>859.71534563424711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6444.5473647438857</v>
      </c>
      <c r="P21">
        <f t="shared" si="22"/>
        <v>322.2273682371943</v>
      </c>
      <c r="Q21" s="4">
        <f t="shared" si="23"/>
        <v>50</v>
      </c>
      <c r="R21">
        <f t="shared" si="0"/>
        <v>2000000</v>
      </c>
      <c r="S21">
        <f t="shared" si="1"/>
        <v>600.9330572502929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688.77576375531999</v>
      </c>
      <c r="AC21">
        <f t="shared" si="2"/>
        <v>474.95266081518071</v>
      </c>
      <c r="AE21">
        <f t="shared" si="3"/>
        <v>5093.5039796948658</v>
      </c>
      <c r="AF21">
        <f t="shared" si="4"/>
        <v>-254.6751989847433</v>
      </c>
      <c r="AG21">
        <f t="shared" si="4"/>
        <v>-39.517934242828609</v>
      </c>
      <c r="AH21">
        <f t="shared" si="5"/>
        <v>-5593.7496137071093</v>
      </c>
      <c r="AI21">
        <f t="shared" si="6"/>
        <v>-794.43876723981521</v>
      </c>
      <c r="AJ21">
        <f t="shared" si="7"/>
        <v>213.82310294013928</v>
      </c>
      <c r="AK21">
        <f t="shared" si="24"/>
        <v>386.93231811258102</v>
      </c>
      <c r="AL21">
        <f t="shared" si="8"/>
        <v>-193.68334618709491</v>
      </c>
      <c r="AN21">
        <f t="shared" si="9"/>
        <v>1161.8799409673725</v>
      </c>
      <c r="AO21">
        <f t="shared" si="9"/>
        <v>-58.093997048368621</v>
      </c>
      <c r="AP21">
        <f t="shared" si="9"/>
        <v>-9.014441784722198</v>
      </c>
      <c r="AQ21">
        <f t="shared" si="9"/>
        <v>-1275.9910460204699</v>
      </c>
      <c r="AR21">
        <f t="shared" si="9"/>
        <v>-181.21954388618832</v>
      </c>
      <c r="AS21">
        <f t="shared" si="9"/>
        <v>48.775219419075121</v>
      </c>
      <c r="AT21">
        <f t="shared" si="9"/>
        <v>88.263187919202593</v>
      </c>
      <c r="AU21">
        <f t="shared" si="9"/>
        <v>-44.181136547910612</v>
      </c>
      <c r="AW21">
        <v>18</v>
      </c>
      <c r="AX21">
        <f>(R21*SUMPRODUCT(K22:$K$23, X22:$X$23)-$AZ$3*SUMPRODUCT(K21:$K$22, W22:$W$23))/Z21</f>
        <v>600.9330572502929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6444.5473647438857</v>
      </c>
      <c r="P22">
        <f t="shared" si="22"/>
        <v>322.2273682371943</v>
      </c>
      <c r="Q22" s="4">
        <f t="shared" si="23"/>
        <v>50</v>
      </c>
      <c r="R22">
        <f t="shared" si="0"/>
        <v>2000000</v>
      </c>
      <c r="S22">
        <f t="shared" si="1"/>
        <v>313.96330872198183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474.95266081518071</v>
      </c>
      <c r="AC22">
        <f t="shared" si="2"/>
        <v>244.76912258061509</v>
      </c>
      <c r="AE22">
        <f t="shared" si="3"/>
        <v>5024.2374190749952</v>
      </c>
      <c r="AF22">
        <f t="shared" si="4"/>
        <v>-251.21187095374978</v>
      </c>
      <c r="AG22">
        <f t="shared" si="4"/>
        <v>-38.980529855060389</v>
      </c>
      <c r="AH22">
        <f t="shared" si="5"/>
        <v>-5689.0018135976079</v>
      </c>
      <c r="AI22">
        <f t="shared" si="6"/>
        <v>-954.95679533142265</v>
      </c>
      <c r="AJ22">
        <f t="shared" si="7"/>
        <v>230.18353823456562</v>
      </c>
      <c r="AK22">
        <f t="shared" si="24"/>
        <v>367.35847462554989</v>
      </c>
      <c r="AL22">
        <f t="shared" si="8"/>
        <v>-357.41478247130715</v>
      </c>
      <c r="AN22">
        <f t="shared" si="9"/>
        <v>1055.7379295432795</v>
      </c>
      <c r="AO22">
        <f t="shared" si="9"/>
        <v>-52.786896477163985</v>
      </c>
      <c r="AP22">
        <f t="shared" si="9"/>
        <v>-8.1909393305020437</v>
      </c>
      <c r="AQ22">
        <f t="shared" si="9"/>
        <v>-1195.4241997109432</v>
      </c>
      <c r="AR22">
        <f t="shared" si="9"/>
        <v>-200.66410597532965</v>
      </c>
      <c r="AS22">
        <f t="shared" si="9"/>
        <v>48.368234181785041</v>
      </c>
      <c r="AT22">
        <f t="shared" si="9"/>
        <v>77.192664886596674</v>
      </c>
      <c r="AU22">
        <f t="shared" si="9"/>
        <v>-75.103206906947946</v>
      </c>
      <c r="AW22">
        <v>19</v>
      </c>
      <c r="AX22">
        <f>(R22*SUMPRODUCT(K23:$K$23, X23:$X$23)-$AZ$3*SUMPRODUCT(K22:$K$22, W23:$W$23))/Z22</f>
        <v>313.96330872198183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6444.5473647438857</v>
      </c>
      <c r="P23">
        <f t="shared" si="22"/>
        <v>322.2273682371943</v>
      </c>
      <c r="Q23" s="4">
        <f t="shared" si="23"/>
        <v>50</v>
      </c>
      <c r="R23">
        <f t="shared" si="0"/>
        <v>2000000</v>
      </c>
      <c r="S23">
        <f t="shared" si="1"/>
        <v>318.32983912526311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244.76912258061509</v>
      </c>
      <c r="AC23">
        <f t="shared" si="2"/>
        <v>244.76912258061509</v>
      </c>
      <c r="AE23">
        <f t="shared" si="3"/>
        <v>4955.3199543975434</v>
      </c>
      <c r="AF23">
        <f t="shared" si="4"/>
        <v>-247.76599771987716</v>
      </c>
      <c r="AG23">
        <f t="shared" si="4"/>
        <v>-38.445833927038521</v>
      </c>
      <c r="AH23">
        <f t="shared" si="5"/>
        <v>-5795.6251788503778</v>
      </c>
      <c r="AI23">
        <f t="shared" si="6"/>
        <v>-1126.5170560997503</v>
      </c>
      <c r="AJ23">
        <f t="shared" si="7"/>
        <v>0</v>
      </c>
      <c r="AK23">
        <f t="shared" si="24"/>
        <v>346.66261554807971</v>
      </c>
      <c r="AL23">
        <f t="shared" si="8"/>
        <v>-779.85444055167068</v>
      </c>
      <c r="AN23">
        <f t="shared" si="9"/>
        <v>959.17762466583008</v>
      </c>
      <c r="AO23">
        <f t="shared" si="9"/>
        <v>-47.958881233291507</v>
      </c>
      <c r="AP23">
        <f t="shared" si="9"/>
        <v>-7.4417765157037454</v>
      </c>
      <c r="AQ23">
        <f t="shared" si="9"/>
        <v>-1121.8314949713549</v>
      </c>
      <c r="AR23">
        <f t="shared" si="9"/>
        <v>-218.05452805452006</v>
      </c>
      <c r="AS23">
        <f t="shared" si="9"/>
        <v>0</v>
      </c>
      <c r="AT23">
        <f t="shared" si="9"/>
        <v>67.101827369747895</v>
      </c>
      <c r="AU23">
        <f t="shared" si="9"/>
        <v>-150.95270068477217</v>
      </c>
      <c r="AW23">
        <v>20</v>
      </c>
      <c r="AX23">
        <f>(R23*SUMPRODUCT(K$23:$K24, X$23:$X24)-$AZ$3*SUMPRODUCT(K$22:$K23, W$23:$W24))/Z23</f>
        <v>318.32983912526311</v>
      </c>
    </row>
    <row r="25" spans="5:50" x14ac:dyDescent="0.25">
      <c r="AN25" s="8">
        <f t="shared" ref="AN25:AU25" si="25">SUM(AN3:AN23)</f>
        <v>55565.845128263347</v>
      </c>
      <c r="AO25" s="8">
        <f t="shared" si="25"/>
        <v>-7611.7027799710822</v>
      </c>
      <c r="AP25" s="8">
        <f t="shared" si="25"/>
        <v>-781.10743069596174</v>
      </c>
      <c r="AQ25" s="8">
        <f t="shared" si="25"/>
        <v>-50234.221949143161</v>
      </c>
      <c r="AR25" s="8">
        <f t="shared" si="25"/>
        <v>-3061.1870315468473</v>
      </c>
      <c r="AS25" s="8">
        <f t="shared" si="25"/>
        <v>-915.63058949561776</v>
      </c>
      <c r="AT25" s="8">
        <f t="shared" si="25"/>
        <v>3976.8176210424635</v>
      </c>
      <c r="AU25" s="9">
        <f t="shared" si="25"/>
        <v>-1.2221335055073723E-12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FF575-DA27-44E4-9BE3-DA6DADD1BC5E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7855.4777952010218</v>
      </c>
      <c r="K3">
        <v>1</v>
      </c>
      <c r="L3" s="2">
        <v>0</v>
      </c>
      <c r="O3">
        <f>$C$3</f>
        <v>7855.4777952010218</v>
      </c>
      <c r="P3">
        <f>O3*B5</f>
        <v>6284.3822361608181</v>
      </c>
      <c r="Q3" s="4">
        <f>B8</f>
        <v>400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7855.4777952010218</v>
      </c>
      <c r="AF3">
        <f t="shared" ref="AF3:AG23" si="4">-$Z3*P3</f>
        <v>-6284.3822361608181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1171.0955590402036</v>
      </c>
      <c r="AJ3">
        <f t="shared" ref="AJ3:AJ23" si="7">AB3-AC3</f>
        <v>7.2759576141834259E-12</v>
      </c>
      <c r="AL3">
        <f t="shared" ref="AL3:AL23" si="8">SUM(AI3:AK3)</f>
        <v>1171.0955590402109</v>
      </c>
      <c r="AN3">
        <f t="shared" ref="AN3:AU23" si="9">AE3*$K3</f>
        <v>7855.4777952010218</v>
      </c>
      <c r="AO3">
        <f t="shared" si="9"/>
        <v>-6284.3822361608181</v>
      </c>
      <c r="AP3">
        <f t="shared" si="9"/>
        <v>-400</v>
      </c>
      <c r="AQ3">
        <f t="shared" si="9"/>
        <v>0</v>
      </c>
      <c r="AR3">
        <f t="shared" si="9"/>
        <v>1171.0955590402036</v>
      </c>
      <c r="AS3">
        <f t="shared" si="9"/>
        <v>7.2759576141834259E-12</v>
      </c>
      <c r="AT3">
        <f t="shared" si="9"/>
        <v>0</v>
      </c>
      <c r="AU3">
        <f t="shared" si="9"/>
        <v>1171.0955590402109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6644.6423455168378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1136.0533375872924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-7.2759576141834259E-12</v>
      </c>
      <c r="AC4">
        <f t="shared" si="2"/>
        <v>1121.2869163053329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-1121.2869163053401</v>
      </c>
      <c r="AK4">
        <f>H4*SUM(AB4, AE4:AF4)</f>
        <v>-6.2261824496090419E-13</v>
      </c>
      <c r="AL4">
        <f t="shared" si="8"/>
        <v>-7117.286916305341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-5523.3554292115132</v>
      </c>
      <c r="AR4">
        <f t="shared" si="9"/>
        <v>-5523.3554292115132</v>
      </c>
      <c r="AS4">
        <f t="shared" si="9"/>
        <v>-1032.8996292326444</v>
      </c>
      <c r="AT4">
        <f t="shared" si="9"/>
        <v>-5.735393368297121E-13</v>
      </c>
      <c r="AU4">
        <f t="shared" si="9"/>
        <v>-6556.2550584441578</v>
      </c>
      <c r="AW4">
        <v>1</v>
      </c>
      <c r="AX4">
        <f>(R4*SUMPRODUCT(K5:$K$23, X5:$X$23)-$AZ$3*SUMPRODUCT(K4:$K$22, W5:$W$23))/Z4</f>
        <v>1136.0533375872924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7855.4777952010218</v>
      </c>
      <c r="P5">
        <f t="shared" ref="P5:P23" si="22">O5*$C$5</f>
        <v>392.77388976005113</v>
      </c>
      <c r="Q5" s="4">
        <f t="shared" ref="Q5:Q23" si="23">$C$8</f>
        <v>50</v>
      </c>
      <c r="R5">
        <f t="shared" si="0"/>
        <v>2000000</v>
      </c>
      <c r="S5">
        <f t="shared" si="1"/>
        <v>2113.3671540038131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1121.2869163053329</v>
      </c>
      <c r="AC5">
        <f t="shared" si="2"/>
        <v>2058.6829016479387</v>
      </c>
      <c r="AE5">
        <f t="shared" si="3"/>
        <v>7652.2140464884951</v>
      </c>
      <c r="AF5">
        <f t="shared" si="4"/>
        <v>-382.61070232442478</v>
      </c>
      <c r="AG5">
        <f t="shared" si="4"/>
        <v>-48.706229245300001</v>
      </c>
      <c r="AH5">
        <f t="shared" si="5"/>
        <v>-6014.7901879999999</v>
      </c>
      <c r="AI5">
        <f t="shared" si="6"/>
        <v>1206.1069269187701</v>
      </c>
      <c r="AJ5">
        <f t="shared" si="7"/>
        <v>-937.39598534260585</v>
      </c>
      <c r="AK5">
        <f>H5*SUM(AB5, AE5:AF5)</f>
        <v>718.02526136888787</v>
      </c>
      <c r="AL5">
        <f t="shared" si="8"/>
        <v>986.73620294505213</v>
      </c>
      <c r="AN5">
        <f t="shared" si="9"/>
        <v>6493.3654119469957</v>
      </c>
      <c r="AO5">
        <f t="shared" si="9"/>
        <v>-324.66827059734982</v>
      </c>
      <c r="AP5">
        <f t="shared" si="9"/>
        <v>-41.330174823445169</v>
      </c>
      <c r="AQ5">
        <f t="shared" si="9"/>
        <v>-5103.9124532591695</v>
      </c>
      <c r="AR5">
        <f t="shared" si="9"/>
        <v>1023.4545132670316</v>
      </c>
      <c r="AS5">
        <f t="shared" si="9"/>
        <v>-795.43706325293283</v>
      </c>
      <c r="AT5">
        <f t="shared" si="9"/>
        <v>609.28776544305572</v>
      </c>
      <c r="AU5">
        <f t="shared" si="9"/>
        <v>837.30521545715442</v>
      </c>
      <c r="AW5">
        <v>2</v>
      </c>
      <c r="AX5">
        <f>(R5*SUMPRODUCT(K6:$K$23, X6:$X$23)-$AZ$3*SUMPRODUCT(K5:$K$22, W6:$W$23))/Z5</f>
        <v>2113.3671540038131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7855.4777952010218</v>
      </c>
      <c r="P6">
        <f t="shared" si="22"/>
        <v>392.77388976005113</v>
      </c>
      <c r="Q6" s="4">
        <f t="shared" si="23"/>
        <v>50</v>
      </c>
      <c r="R6">
        <f t="shared" si="0"/>
        <v>2000000</v>
      </c>
      <c r="S6">
        <f t="shared" si="1"/>
        <v>2937.6271452345031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2058.6829016479387</v>
      </c>
      <c r="AC6">
        <f t="shared" si="2"/>
        <v>2824.1162228135363</v>
      </c>
      <c r="AE6">
        <f t="shared" si="3"/>
        <v>7551.9394336233099</v>
      </c>
      <c r="AF6">
        <f t="shared" si="4"/>
        <v>-377.59697168116554</v>
      </c>
      <c r="AG6">
        <f t="shared" si="4"/>
        <v>-48.067982817269588</v>
      </c>
      <c r="AH6">
        <f t="shared" si="5"/>
        <v>-6047.3654230964476</v>
      </c>
      <c r="AI6">
        <f t="shared" si="6"/>
        <v>1078.9090560284267</v>
      </c>
      <c r="AJ6">
        <f t="shared" si="7"/>
        <v>-765.43332116559759</v>
      </c>
      <c r="AK6">
        <f>H6*SUM(AB6, AE6:AF6)</f>
        <v>790.08844641313067</v>
      </c>
      <c r="AL6">
        <f t="shared" si="8"/>
        <v>1103.5641812759598</v>
      </c>
      <c r="AN6">
        <f t="shared" si="9"/>
        <v>5903.1334186851209</v>
      </c>
      <c r="AO6">
        <f t="shared" si="9"/>
        <v>-295.15667093425606</v>
      </c>
      <c r="AP6">
        <f t="shared" si="9"/>
        <v>-37.573356914657658</v>
      </c>
      <c r="AQ6">
        <f t="shared" si="9"/>
        <v>-4727.0512744239459</v>
      </c>
      <c r="AR6">
        <f t="shared" si="9"/>
        <v>843.35211641225999</v>
      </c>
      <c r="AS6">
        <f t="shared" si="9"/>
        <v>-598.31716841244463</v>
      </c>
      <c r="AT6">
        <f t="shared" si="9"/>
        <v>617.58936929141157</v>
      </c>
      <c r="AU6">
        <f t="shared" si="9"/>
        <v>862.62431729122693</v>
      </c>
      <c r="AW6">
        <v>3</v>
      </c>
      <c r="AX6">
        <f>(R6*SUMPRODUCT(K7:$K$23, X7:$X$23)-$AZ$3*SUMPRODUCT(K6:$K$22, W7:$W$23))/Z6</f>
        <v>2937.6271452345031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7855.4777952010218</v>
      </c>
      <c r="P7">
        <f t="shared" si="22"/>
        <v>392.77388976005113</v>
      </c>
      <c r="Q7" s="4">
        <f t="shared" si="23"/>
        <v>50</v>
      </c>
      <c r="R7">
        <f t="shared" si="0"/>
        <v>2000000</v>
      </c>
      <c r="S7">
        <f t="shared" si="1"/>
        <v>3614.0024213344468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2824.1162228135363</v>
      </c>
      <c r="AC7">
        <f t="shared" si="2"/>
        <v>3428.5988556286393</v>
      </c>
      <c r="AE7">
        <f t="shared" si="3"/>
        <v>7452.4803912824909</v>
      </c>
      <c r="AF7">
        <f t="shared" si="4"/>
        <v>-372.62401956412458</v>
      </c>
      <c r="AG7">
        <f t="shared" si="4"/>
        <v>-47.434927483566149</v>
      </c>
      <c r="AH7">
        <f t="shared" si="5"/>
        <v>-6095.0202212297845</v>
      </c>
      <c r="AI7">
        <f t="shared" si="6"/>
        <v>937.40122300501571</v>
      </c>
      <c r="AJ7">
        <f t="shared" si="7"/>
        <v>-604.48263281510299</v>
      </c>
      <c r="AK7">
        <f>H7*SUM(AB7, AE7:AF7)</f>
        <v>847.50274285928401</v>
      </c>
      <c r="AL7">
        <f t="shared" si="8"/>
        <v>1180.4213330491966</v>
      </c>
      <c r="AN7">
        <f t="shared" si="9"/>
        <v>5366.193261765261</v>
      </c>
      <c r="AO7">
        <f t="shared" si="9"/>
        <v>-268.30966308826305</v>
      </c>
      <c r="AP7">
        <f t="shared" si="9"/>
        <v>-34.155740756109793</v>
      </c>
      <c r="AQ7">
        <f t="shared" si="9"/>
        <v>-4388.7477355519413</v>
      </c>
      <c r="AR7">
        <f t="shared" si="9"/>
        <v>674.98012236894647</v>
      </c>
      <c r="AS7">
        <f t="shared" si="9"/>
        <v>-435.26053887520692</v>
      </c>
      <c r="AT7">
        <f t="shared" si="9"/>
        <v>610.24830248180342</v>
      </c>
      <c r="AU7">
        <f t="shared" si="9"/>
        <v>849.96788597554291</v>
      </c>
      <c r="AW7">
        <v>4</v>
      </c>
      <c r="AX7">
        <f>(R7*SUMPRODUCT(K8:$K$23, X8:$X$23)-$AZ$3*SUMPRODUCT(K7:$K$22, W8:$W$23))/Z7</f>
        <v>3614.0024213344468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7855.4777952010218</v>
      </c>
      <c r="P8">
        <f t="shared" si="22"/>
        <v>392.77388976005113</v>
      </c>
      <c r="Q8" s="4">
        <f t="shared" si="23"/>
        <v>50</v>
      </c>
      <c r="R8">
        <f t="shared" si="0"/>
        <v>2000000</v>
      </c>
      <c r="S8">
        <f t="shared" si="1"/>
        <v>4156.7127430822447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3428.5988556286393</v>
      </c>
      <c r="AC8">
        <f t="shared" si="2"/>
        <v>3891.2597865056882</v>
      </c>
      <c r="AE8">
        <f t="shared" si="3"/>
        <v>7353.8170033823026</v>
      </c>
      <c r="AF8">
        <f t="shared" si="4"/>
        <v>-367.69085016911515</v>
      </c>
      <c r="AG8">
        <f t="shared" si="4"/>
        <v>-46.806936478611213</v>
      </c>
      <c r="AH8">
        <f t="shared" si="5"/>
        <v>-6145.6692047708302</v>
      </c>
      <c r="AI8">
        <f t="shared" si="6"/>
        <v>793.65001196374578</v>
      </c>
      <c r="AJ8">
        <f t="shared" si="7"/>
        <v>-462.66093087704894</v>
      </c>
      <c r="AK8">
        <f t="shared" ref="AK8:AK23" si="24">H8*SUM(AB8:AB8, AE8:AF8)</f>
        <v>891.20884845661283</v>
      </c>
      <c r="AL8">
        <f t="shared" si="8"/>
        <v>1222.1979295433098</v>
      </c>
      <c r="AN8">
        <f t="shared" si="9"/>
        <v>4877.7512953288697</v>
      </c>
      <c r="AO8">
        <f t="shared" si="9"/>
        <v>-243.88756476644349</v>
      </c>
      <c r="AP8">
        <f t="shared" si="9"/>
        <v>-31.046814862800126</v>
      </c>
      <c r="AQ8">
        <f t="shared" si="9"/>
        <v>-4076.3926965337955</v>
      </c>
      <c r="AR8">
        <f t="shared" si="9"/>
        <v>526.42421916583021</v>
      </c>
      <c r="AS8">
        <f t="shared" si="9"/>
        <v>-306.88076054185495</v>
      </c>
      <c r="AT8">
        <f t="shared" si="9"/>
        <v>591.13452414826168</v>
      </c>
      <c r="AU8">
        <f t="shared" si="9"/>
        <v>810.67798277223699</v>
      </c>
      <c r="AW8">
        <v>5</v>
      </c>
      <c r="AX8">
        <f>(R8*SUMPRODUCT(K9:$K$23, X9:$X$23)-$AZ$3*SUMPRODUCT(K8:$K$22, W9:$W$23))/Z8</f>
        <v>4156.7127430822447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7855.4777952010218</v>
      </c>
      <c r="P9">
        <f t="shared" si="22"/>
        <v>392.77388976005113</v>
      </c>
      <c r="Q9" s="4">
        <f t="shared" si="23"/>
        <v>50</v>
      </c>
      <c r="R9">
        <f t="shared" si="0"/>
        <v>2000000</v>
      </c>
      <c r="S9">
        <f t="shared" si="1"/>
        <v>4573.9792358721561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3891.2597865056882</v>
      </c>
      <c r="AC9">
        <f t="shared" si="2"/>
        <v>4224.8658905966731</v>
      </c>
      <c r="AE9">
        <f t="shared" si="3"/>
        <v>7255.9009299822665</v>
      </c>
      <c r="AF9">
        <f t="shared" si="4"/>
        <v>-362.79504649911337</v>
      </c>
      <c r="AG9">
        <f t="shared" si="4"/>
        <v>-46.183702119398504</v>
      </c>
      <c r="AH9">
        <f t="shared" si="5"/>
        <v>-6206.5997770638469</v>
      </c>
      <c r="AI9">
        <f t="shared" si="6"/>
        <v>640.32240429990725</v>
      </c>
      <c r="AJ9">
        <f t="shared" si="7"/>
        <v>-333.6061040909849</v>
      </c>
      <c r="AK9">
        <f t="shared" si="24"/>
        <v>922.8397391122852</v>
      </c>
      <c r="AL9">
        <f t="shared" si="8"/>
        <v>1229.5560393212077</v>
      </c>
      <c r="AN9">
        <f t="shared" si="9"/>
        <v>4433.4268356512184</v>
      </c>
      <c r="AO9">
        <f t="shared" si="9"/>
        <v>-221.67134178256097</v>
      </c>
      <c r="AP9">
        <f t="shared" si="9"/>
        <v>-28.218696247602132</v>
      </c>
      <c r="AQ9">
        <f t="shared" si="9"/>
        <v>-3792.2935105246788</v>
      </c>
      <c r="AR9">
        <f t="shared" si="9"/>
        <v>391.24328709637666</v>
      </c>
      <c r="AS9">
        <f t="shared" si="9"/>
        <v>-203.8366108752316</v>
      </c>
      <c r="AT9">
        <f t="shared" si="9"/>
        <v>563.86415744457724</v>
      </c>
      <c r="AU9">
        <f t="shared" si="9"/>
        <v>751.27083366572231</v>
      </c>
      <c r="AW9">
        <v>6</v>
      </c>
      <c r="AX9">
        <f>(R9*SUMPRODUCT(K10:$K$23, X10:$X$23)-$AZ$3*SUMPRODUCT(K9:$K$22, W10:$W$23))/Z9</f>
        <v>4573.9792358721561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7855.4777952010218</v>
      </c>
      <c r="P10">
        <f t="shared" si="22"/>
        <v>392.77388976005113</v>
      </c>
      <c r="Q10" s="4">
        <f t="shared" si="23"/>
        <v>50</v>
      </c>
      <c r="R10">
        <f t="shared" si="0"/>
        <v>2000000</v>
      </c>
      <c r="S10">
        <f t="shared" si="1"/>
        <v>4875.2593279511402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4224.8658905966731</v>
      </c>
      <c r="AC10">
        <f t="shared" si="2"/>
        <v>4442.821784008509</v>
      </c>
      <c r="AE10">
        <f t="shared" si="3"/>
        <v>7158.6936252232945</v>
      </c>
      <c r="AF10">
        <f t="shared" si="4"/>
        <v>-357.93468126116477</v>
      </c>
      <c r="AG10">
        <f t="shared" si="4"/>
        <v>-45.564979062104925</v>
      </c>
      <c r="AH10">
        <f t="shared" si="5"/>
        <v>-6275.4414439838683</v>
      </c>
      <c r="AI10">
        <f t="shared" si="6"/>
        <v>479.75252091615675</v>
      </c>
      <c r="AJ10">
        <f t="shared" si="7"/>
        <v>-217.95589341183586</v>
      </c>
      <c r="AK10">
        <f t="shared" si="24"/>
        <v>943.484768342866</v>
      </c>
      <c r="AL10">
        <f t="shared" si="8"/>
        <v>1205.281395847187</v>
      </c>
      <c r="AN10">
        <f t="shared" si="9"/>
        <v>4029.2419262232261</v>
      </c>
      <c r="AO10">
        <f t="shared" si="9"/>
        <v>-201.46209631116133</v>
      </c>
      <c r="AP10">
        <f t="shared" si="9"/>
        <v>-25.646065276161334</v>
      </c>
      <c r="AQ10">
        <f t="shared" si="9"/>
        <v>-3532.106987030043</v>
      </c>
      <c r="AR10">
        <f t="shared" si="9"/>
        <v>270.02677760586079</v>
      </c>
      <c r="AS10">
        <f t="shared" si="9"/>
        <v>-122.67559833935719</v>
      </c>
      <c r="AT10">
        <f t="shared" si="9"/>
        <v>531.03660868591874</v>
      </c>
      <c r="AU10">
        <f t="shared" si="9"/>
        <v>678.3877879524224</v>
      </c>
      <c r="AW10">
        <v>7</v>
      </c>
      <c r="AX10">
        <f>(R10*SUMPRODUCT(K11:$K$23, X11:$X$23)-$AZ$3*SUMPRODUCT(K10:$K$22, W11:$W$23))/Z10</f>
        <v>4875.2593279511402</v>
      </c>
    </row>
    <row r="11" spans="1:52" x14ac:dyDescent="0.25">
      <c r="A11" t="s">
        <v>33</v>
      </c>
      <c r="C11" s="7">
        <f>AU25</f>
        <v>-3.979039320256561E-12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7855.4777952010218</v>
      </c>
      <c r="P11">
        <f t="shared" si="22"/>
        <v>392.77388976005113</v>
      </c>
      <c r="Q11" s="4">
        <f t="shared" si="23"/>
        <v>50</v>
      </c>
      <c r="R11">
        <f t="shared" si="0"/>
        <v>2000000</v>
      </c>
      <c r="S11">
        <f t="shared" si="1"/>
        <v>5063.462314232178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4442.821784008509</v>
      </c>
      <c r="AC11">
        <f t="shared" si="2"/>
        <v>4552.0791459056782</v>
      </c>
      <c r="AE11">
        <f t="shared" si="3"/>
        <v>7062.1156895254071</v>
      </c>
      <c r="AF11">
        <f t="shared" si="4"/>
        <v>-353.1057844762704</v>
      </c>
      <c r="AG11">
        <f t="shared" si="4"/>
        <v>-44.950261929578069</v>
      </c>
      <c r="AH11">
        <f t="shared" si="5"/>
        <v>-6362.6936762323321</v>
      </c>
      <c r="AI11">
        <f t="shared" si="6"/>
        <v>301.36596688722693</v>
      </c>
      <c r="AJ11">
        <f t="shared" si="7"/>
        <v>-109.25736189716918</v>
      </c>
      <c r="AK11">
        <f t="shared" si="24"/>
        <v>954.28454129604086</v>
      </c>
      <c r="AL11">
        <f t="shared" si="8"/>
        <v>1146.3931462860987</v>
      </c>
      <c r="AN11">
        <f t="shared" si="9"/>
        <v>3661.556693979348</v>
      </c>
      <c r="AO11">
        <f t="shared" si="9"/>
        <v>-183.07783469896742</v>
      </c>
      <c r="AP11">
        <f t="shared" si="9"/>
        <v>-23.30575421024183</v>
      </c>
      <c r="AQ11">
        <f t="shared" si="9"/>
        <v>-3298.92126470024</v>
      </c>
      <c r="AR11">
        <f t="shared" si="9"/>
        <v>156.25184036989918</v>
      </c>
      <c r="AS11">
        <f t="shared" si="9"/>
        <v>-56.647617004414798</v>
      </c>
      <c r="AT11">
        <f t="shared" si="9"/>
        <v>494.77622624139531</v>
      </c>
      <c r="AU11">
        <f t="shared" si="9"/>
        <v>594.38044960687978</v>
      </c>
      <c r="AW11">
        <v>8</v>
      </c>
      <c r="AX11">
        <f>(R11*SUMPRODUCT(K12:$K$23, X12:$X$23)-$AZ$3*SUMPRODUCT(K11:$K$22, W12:$W$23))/Z11</f>
        <v>5063.462314232178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7855.4777952010218</v>
      </c>
      <c r="P12">
        <f t="shared" si="22"/>
        <v>392.77388976005113</v>
      </c>
      <c r="Q12" s="4">
        <f t="shared" si="23"/>
        <v>50</v>
      </c>
      <c r="R12">
        <f t="shared" si="0"/>
        <v>2000000</v>
      </c>
      <c r="S12">
        <f t="shared" si="1"/>
        <v>5140.6476312739442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4552.0791459056782</v>
      </c>
      <c r="AC12">
        <f t="shared" si="2"/>
        <v>4558.6217912940738</v>
      </c>
      <c r="AE12">
        <f t="shared" si="3"/>
        <v>6966.07797826355</v>
      </c>
      <c r="AF12">
        <f t="shared" si="4"/>
        <v>-348.30389891317753</v>
      </c>
      <c r="AG12">
        <f t="shared" si="4"/>
        <v>-44.33898331759773</v>
      </c>
      <c r="AH12">
        <f t="shared" si="5"/>
        <v>-6471.0397073820586</v>
      </c>
      <c r="AI12">
        <f t="shared" si="6"/>
        <v>102.39538865071609</v>
      </c>
      <c r="AJ12">
        <f t="shared" si="7"/>
        <v>-6.5426453883956128</v>
      </c>
      <c r="AK12">
        <f t="shared" si="24"/>
        <v>955.82668019161088</v>
      </c>
      <c r="AL12">
        <f t="shared" si="8"/>
        <v>1051.6794234539313</v>
      </c>
      <c r="AN12">
        <f t="shared" si="9"/>
        <v>3327.0600056909379</v>
      </c>
      <c r="AO12">
        <f t="shared" si="9"/>
        <v>-166.35300028454691</v>
      </c>
      <c r="AP12">
        <f t="shared" si="9"/>
        <v>-21.176687735808173</v>
      </c>
      <c r="AQ12">
        <f t="shared" si="9"/>
        <v>-3090.6253810032072</v>
      </c>
      <c r="AR12">
        <f t="shared" si="9"/>
        <v>48.904936667375381</v>
      </c>
      <c r="AS12">
        <f t="shared" si="9"/>
        <v>-3.1248248829645453</v>
      </c>
      <c r="AT12">
        <f t="shared" si="9"/>
        <v>456.51121476974333</v>
      </c>
      <c r="AU12">
        <f t="shared" si="9"/>
        <v>502.29132655415418</v>
      </c>
      <c r="AW12">
        <v>9</v>
      </c>
      <c r="AX12">
        <f>(R12*SUMPRODUCT(K13:$K$23, X13:$X$23)-$AZ$3*SUMPRODUCT(K12:$K$22, W13:$W$23))/Z12</f>
        <v>5140.6476312739442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7855.4777952010218</v>
      </c>
      <c r="P13">
        <f t="shared" si="22"/>
        <v>392.77388976005113</v>
      </c>
      <c r="Q13" s="4">
        <f t="shared" si="23"/>
        <v>50</v>
      </c>
      <c r="R13">
        <f t="shared" si="0"/>
        <v>2000000</v>
      </c>
      <c r="S13">
        <f t="shared" si="1"/>
        <v>5113.6650786200198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4558.6217912940738</v>
      </c>
      <c r="AC13">
        <f t="shared" si="2"/>
        <v>4472.4918117448105</v>
      </c>
      <c r="AE13">
        <f t="shared" si="3"/>
        <v>6870.5242866357084</v>
      </c>
      <c r="AF13">
        <f t="shared" si="4"/>
        <v>-343.52621433178547</v>
      </c>
      <c r="AG13">
        <f t="shared" si="4"/>
        <v>-43.730785483430239</v>
      </c>
      <c r="AH13">
        <f t="shared" si="5"/>
        <v>-6592.3200396604298</v>
      </c>
      <c r="AI13">
        <f t="shared" si="6"/>
        <v>-109.05275283993706</v>
      </c>
      <c r="AJ13">
        <f t="shared" si="7"/>
        <v>86.129979549263226</v>
      </c>
      <c r="AK13">
        <f t="shared" si="24"/>
        <v>948.61866296780784</v>
      </c>
      <c r="AL13">
        <f t="shared" si="8"/>
        <v>925.69588967713401</v>
      </c>
      <c r="AN13">
        <f t="shared" si="9"/>
        <v>3022.7591754327445</v>
      </c>
      <c r="AO13">
        <f t="shared" si="9"/>
        <v>-151.13795877163724</v>
      </c>
      <c r="AP13">
        <f t="shared" si="9"/>
        <v>-19.239817451201848</v>
      </c>
      <c r="AQ13">
        <f t="shared" si="9"/>
        <v>-2900.3603008920263</v>
      </c>
      <c r="AR13">
        <f t="shared" si="9"/>
        <v>-47.978901682120977</v>
      </c>
      <c r="AS13">
        <f t="shared" si="9"/>
        <v>37.893787300744087</v>
      </c>
      <c r="AT13">
        <f t="shared" si="9"/>
        <v>417.354724012887</v>
      </c>
      <c r="AU13">
        <f t="shared" si="9"/>
        <v>407.26960963151009</v>
      </c>
      <c r="AW13">
        <v>10</v>
      </c>
      <c r="AX13">
        <f>(R13*SUMPRODUCT(K14:$K$23, X14:$X$23)-$AZ$3*SUMPRODUCT(K13:$K$22, W14:$W$23))/Z13</f>
        <v>5113.6650786200198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7855.4777952010218</v>
      </c>
      <c r="P14">
        <f t="shared" si="22"/>
        <v>392.77388976005113</v>
      </c>
      <c r="Q14" s="4">
        <f t="shared" si="23"/>
        <v>50</v>
      </c>
      <c r="R14">
        <f t="shared" si="0"/>
        <v>2000000</v>
      </c>
      <c r="S14">
        <f t="shared" si="1"/>
        <v>4983.8046502554071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4472.4918117448105</v>
      </c>
      <c r="AC14">
        <f t="shared" si="2"/>
        <v>4298.534166506839</v>
      </c>
      <c r="AE14">
        <f t="shared" si="3"/>
        <v>6775.3537842172309</v>
      </c>
      <c r="AF14">
        <f t="shared" si="4"/>
        <v>-338.76768921086159</v>
      </c>
      <c r="AG14">
        <f t="shared" si="4"/>
        <v>-43.125026642913767</v>
      </c>
      <c r="AH14">
        <f t="shared" si="5"/>
        <v>-6738.0394272869307</v>
      </c>
      <c r="AI14">
        <f t="shared" si="6"/>
        <v>-344.57835892347521</v>
      </c>
      <c r="AJ14">
        <f t="shared" si="7"/>
        <v>173.95764523797152</v>
      </c>
      <c r="AK14">
        <f t="shared" si="24"/>
        <v>933.51161463651204</v>
      </c>
      <c r="AL14">
        <f t="shared" si="8"/>
        <v>762.89090095100835</v>
      </c>
      <c r="AN14">
        <f t="shared" si="9"/>
        <v>2745.9145181845615</v>
      </c>
      <c r="AO14">
        <f t="shared" si="9"/>
        <v>-137.29572590922808</v>
      </c>
      <c r="AP14">
        <f t="shared" si="9"/>
        <v>-17.47770530178358</v>
      </c>
      <c r="AQ14">
        <f t="shared" si="9"/>
        <v>-2730.7917603633668</v>
      </c>
      <c r="AR14">
        <f t="shared" si="9"/>
        <v>-139.650673389817</v>
      </c>
      <c r="AS14">
        <f t="shared" si="9"/>
        <v>70.501532292063445</v>
      </c>
      <c r="AT14">
        <f t="shared" si="9"/>
        <v>378.33346820876864</v>
      </c>
      <c r="AU14">
        <f t="shared" si="9"/>
        <v>309.18432711101502</v>
      </c>
      <c r="AW14">
        <v>11</v>
      </c>
      <c r="AX14">
        <f>(R14*SUMPRODUCT(K15:$K$23, X15:$X$23)-$AZ$3*SUMPRODUCT(K14:$K$22, W15:$W$23))/Z14</f>
        <v>4983.8046502554071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7855.4777952010218</v>
      </c>
      <c r="P15">
        <f t="shared" si="22"/>
        <v>392.77388976005113</v>
      </c>
      <c r="Q15" s="4">
        <f t="shared" si="23"/>
        <v>50</v>
      </c>
      <c r="R15">
        <f t="shared" si="0"/>
        <v>2000000</v>
      </c>
      <c r="S15">
        <f t="shared" si="1"/>
        <v>4752.9114931478707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4298.534166506839</v>
      </c>
      <c r="AC15">
        <f t="shared" si="2"/>
        <v>4041.9767567882263</v>
      </c>
      <c r="AE15">
        <f t="shared" si="3"/>
        <v>6680.4649544692684</v>
      </c>
      <c r="AF15">
        <f t="shared" si="4"/>
        <v>-334.02324772346344</v>
      </c>
      <c r="AG15">
        <f t="shared" si="4"/>
        <v>-42.521060644779759</v>
      </c>
      <c r="AH15">
        <f t="shared" si="5"/>
        <v>-6908.6292681947853</v>
      </c>
      <c r="AI15">
        <f t="shared" si="6"/>
        <v>-604.70862209375991</v>
      </c>
      <c r="AJ15">
        <f t="shared" si="7"/>
        <v>256.55740971861269</v>
      </c>
      <c r="AK15">
        <f t="shared" si="24"/>
        <v>910.91187542597527</v>
      </c>
      <c r="AL15">
        <f t="shared" si="8"/>
        <v>562.76066305082804</v>
      </c>
      <c r="AN15">
        <f t="shared" si="9"/>
        <v>2494.0381525660082</v>
      </c>
      <c r="AO15">
        <f t="shared" si="9"/>
        <v>-124.70190762830042</v>
      </c>
      <c r="AP15">
        <f t="shared" si="9"/>
        <v>-15.874515959357923</v>
      </c>
      <c r="AQ15">
        <f t="shared" si="9"/>
        <v>-2579.2194247325183</v>
      </c>
      <c r="AR15">
        <f t="shared" si="9"/>
        <v>-225.7576957541684</v>
      </c>
      <c r="AS15">
        <f t="shared" si="9"/>
        <v>95.781352424228601</v>
      </c>
      <c r="AT15">
        <f t="shared" si="9"/>
        <v>340.07348087620124</v>
      </c>
      <c r="AU15">
        <f t="shared" si="9"/>
        <v>210.09713754626145</v>
      </c>
      <c r="AW15">
        <v>12</v>
      </c>
      <c r="AX15">
        <f>(R15*SUMPRODUCT(K16:$K$23, X16:$X$23)-$AZ$3*SUMPRODUCT(K15:$K$22, W16:$W$23))/Z15</f>
        <v>4752.9114931478707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7855.4777952010218</v>
      </c>
      <c r="P16">
        <f t="shared" si="22"/>
        <v>392.77388976005113</v>
      </c>
      <c r="Q16" s="4">
        <f t="shared" si="23"/>
        <v>50</v>
      </c>
      <c r="R16">
        <f t="shared" si="0"/>
        <v>2000000</v>
      </c>
      <c r="S16">
        <f t="shared" si="1"/>
        <v>4432.3191620993048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4041.9767567882263</v>
      </c>
      <c r="AC16">
        <f t="shared" si="2"/>
        <v>3715.9493309730638</v>
      </c>
      <c r="AE16">
        <f t="shared" si="3"/>
        <v>6585.8428488541658</v>
      </c>
      <c r="AF16">
        <f t="shared" si="4"/>
        <v>-329.29214244270833</v>
      </c>
      <c r="AG16">
        <f t="shared" si="4"/>
        <v>-41.918792341807098</v>
      </c>
      <c r="AH16">
        <f t="shared" si="5"/>
        <v>-7082.3078609945169</v>
      </c>
      <c r="AI16">
        <f t="shared" si="6"/>
        <v>-867.67594692486637</v>
      </c>
      <c r="AJ16">
        <f t="shared" si="7"/>
        <v>326.02742581516259</v>
      </c>
      <c r="AK16">
        <f t="shared" si="24"/>
        <v>881.2655920809234</v>
      </c>
      <c r="AL16">
        <f t="shared" si="8"/>
        <v>339.61707097121962</v>
      </c>
      <c r="AN16">
        <f t="shared" si="9"/>
        <v>2264.9005281759878</v>
      </c>
      <c r="AO16">
        <f t="shared" si="9"/>
        <v>-113.24502640879942</v>
      </c>
      <c r="AP16">
        <f t="shared" si="9"/>
        <v>-14.416058368592392</v>
      </c>
      <c r="AQ16">
        <f t="shared" si="9"/>
        <v>-2435.6370449778146</v>
      </c>
      <c r="AR16">
        <f t="shared" si="9"/>
        <v>-298.39760157921847</v>
      </c>
      <c r="AS16">
        <f t="shared" si="9"/>
        <v>112.12227589929405</v>
      </c>
      <c r="AT16">
        <f t="shared" si="9"/>
        <v>303.07114074467739</v>
      </c>
      <c r="AU16">
        <f t="shared" si="9"/>
        <v>116.79581506475301</v>
      </c>
      <c r="AW16">
        <v>13</v>
      </c>
      <c r="AX16">
        <f>(R16*SUMPRODUCT(K17:$K$23, X17:$X$23)-$AZ$3*SUMPRODUCT(K16:$K$22, W17:$W$23))/Z16</f>
        <v>4432.3191620993048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7855.4777952010218</v>
      </c>
      <c r="P17">
        <f t="shared" si="22"/>
        <v>392.77388976005113</v>
      </c>
      <c r="Q17" s="4">
        <f t="shared" si="23"/>
        <v>50</v>
      </c>
      <c r="R17">
        <f t="shared" si="0"/>
        <v>2000000</v>
      </c>
      <c r="S17">
        <f t="shared" si="1"/>
        <v>4028.572865718807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3715.9493309730638</v>
      </c>
      <c r="AC17">
        <f t="shared" si="2"/>
        <v>3329.0423247154486</v>
      </c>
      <c r="AE17">
        <f t="shared" si="3"/>
        <v>6491.4347916158413</v>
      </c>
      <c r="AF17">
        <f t="shared" si="4"/>
        <v>-324.5717395807921</v>
      </c>
      <c r="AG17">
        <f t="shared" si="4"/>
        <v>-41.317886453587292</v>
      </c>
      <c r="AH17">
        <f t="shared" si="5"/>
        <v>-7268.718592069351</v>
      </c>
      <c r="AI17">
        <f t="shared" si="6"/>
        <v>-1143.1734264878896</v>
      </c>
      <c r="AJ17">
        <f t="shared" si="7"/>
        <v>386.90700625761519</v>
      </c>
      <c r="AK17">
        <f t="shared" si="24"/>
        <v>845.69202123877039</v>
      </c>
      <c r="AL17">
        <f t="shared" si="8"/>
        <v>89.42560100849596</v>
      </c>
      <c r="AN17">
        <f t="shared" si="9"/>
        <v>2056.4579586656482</v>
      </c>
      <c r="AO17">
        <f t="shared" si="9"/>
        <v>-102.82289793328243</v>
      </c>
      <c r="AP17">
        <f t="shared" si="9"/>
        <v>-13.089324496098481</v>
      </c>
      <c r="AQ17">
        <f t="shared" si="9"/>
        <v>-2302.6980440854413</v>
      </c>
      <c r="AR17">
        <f t="shared" si="9"/>
        <v>-362.15230784917418</v>
      </c>
      <c r="AS17">
        <f t="shared" si="9"/>
        <v>122.5704359396204</v>
      </c>
      <c r="AT17">
        <f t="shared" si="9"/>
        <v>267.911508547035</v>
      </c>
      <c r="AU17">
        <f t="shared" si="9"/>
        <v>28.329636637481212</v>
      </c>
      <c r="AW17">
        <v>14</v>
      </c>
      <c r="AX17">
        <f>(R17*SUMPRODUCT(K18:$K$23, X18:$X$23)-$AZ$3*SUMPRODUCT(K17:$K$22, W18:$W$23))/Z17</f>
        <v>4028.572865718807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7855.4777952010218</v>
      </c>
      <c r="P18">
        <f t="shared" si="22"/>
        <v>392.77388976005113</v>
      </c>
      <c r="Q18" s="4">
        <f t="shared" si="23"/>
        <v>50</v>
      </c>
      <c r="R18">
        <f t="shared" si="0"/>
        <v>2000000</v>
      </c>
      <c r="S18">
        <f t="shared" si="1"/>
        <v>3545.8052850781091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3329.0423247154486</v>
      </c>
      <c r="AC18">
        <f t="shared" si="2"/>
        <v>2887.55263858341</v>
      </c>
      <c r="AE18">
        <f t="shared" si="3"/>
        <v>6397.1661755719961</v>
      </c>
      <c r="AF18">
        <f t="shared" si="4"/>
        <v>-319.85830877859985</v>
      </c>
      <c r="AG18">
        <f t="shared" si="4"/>
        <v>-40.717868106508298</v>
      </c>
      <c r="AH18">
        <f t="shared" si="5"/>
        <v>-7473.5793017248689</v>
      </c>
      <c r="AI18">
        <f t="shared" si="6"/>
        <v>-1436.9893030379808</v>
      </c>
      <c r="AJ18">
        <f t="shared" si="7"/>
        <v>441.48968613203851</v>
      </c>
      <c r="AK18">
        <f t="shared" si="24"/>
        <v>804.92019858779497</v>
      </c>
      <c r="AL18">
        <f t="shared" si="8"/>
        <v>-190.5794183181473</v>
      </c>
      <c r="AN18">
        <f t="shared" si="9"/>
        <v>1866.8444618964988</v>
      </c>
      <c r="AO18">
        <f t="shared" si="9"/>
        <v>-93.342223094824959</v>
      </c>
      <c r="AP18">
        <f t="shared" si="9"/>
        <v>-11.882437393158758</v>
      </c>
      <c r="AQ18">
        <f t="shared" si="9"/>
        <v>-2180.9672825517728</v>
      </c>
      <c r="AR18">
        <f t="shared" si="9"/>
        <v>-419.34748114325777</v>
      </c>
      <c r="AS18">
        <f t="shared" si="9"/>
        <v>128.83713708848984</v>
      </c>
      <c r="AT18">
        <f t="shared" si="9"/>
        <v>234.89476023622228</v>
      </c>
      <c r="AU18">
        <f t="shared" si="9"/>
        <v>-55.615583818545645</v>
      </c>
      <c r="AW18">
        <v>15</v>
      </c>
      <c r="AX18">
        <f>(R18*SUMPRODUCT(K19:$K$23, X19:$X$23)-$AZ$3*SUMPRODUCT(K18:$K$22, W19:$W$23))/Z18</f>
        <v>3545.8052850781091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7855.4777952010218</v>
      </c>
      <c r="P19">
        <f t="shared" si="22"/>
        <v>392.77388976005113</v>
      </c>
      <c r="Q19" s="4">
        <f t="shared" si="23"/>
        <v>50</v>
      </c>
      <c r="R19">
        <f t="shared" si="0"/>
        <v>2000000</v>
      </c>
      <c r="S19">
        <f t="shared" si="1"/>
        <v>2976.5860583972308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2887.55263858341</v>
      </c>
      <c r="AC19">
        <f t="shared" si="2"/>
        <v>2388.2579723167291</v>
      </c>
      <c r="AE19">
        <f t="shared" si="3"/>
        <v>6302.8271659808352</v>
      </c>
      <c r="AF19">
        <f t="shared" si="4"/>
        <v>-315.14135829904183</v>
      </c>
      <c r="AG19">
        <f t="shared" si="4"/>
        <v>-40.117401705541617</v>
      </c>
      <c r="AH19">
        <f t="shared" si="5"/>
        <v>-7731.5087960637966</v>
      </c>
      <c r="AI19">
        <f t="shared" si="6"/>
        <v>-1783.940390087545</v>
      </c>
      <c r="AJ19">
        <f t="shared" si="7"/>
        <v>499.29466626668091</v>
      </c>
      <c r="AK19">
        <f t="shared" si="24"/>
        <v>759.47190432380603</v>
      </c>
      <c r="AL19">
        <f t="shared" si="8"/>
        <v>-525.17381949705805</v>
      </c>
      <c r="AN19">
        <f t="shared" si="9"/>
        <v>1694.3271442307935</v>
      </c>
      <c r="AO19">
        <f t="shared" si="9"/>
        <v>-84.716357211539702</v>
      </c>
      <c r="AP19">
        <f t="shared" si="9"/>
        <v>-10.784367217394927</v>
      </c>
      <c r="AQ19">
        <f t="shared" si="9"/>
        <v>-2078.3855996773918</v>
      </c>
      <c r="AR19">
        <f t="shared" si="9"/>
        <v>-479.55917987553278</v>
      </c>
      <c r="AS19">
        <f t="shared" si="9"/>
        <v>134.22048292730622</v>
      </c>
      <c r="AT19">
        <f t="shared" si="9"/>
        <v>204.16137534626941</v>
      </c>
      <c r="AU19">
        <f t="shared" si="9"/>
        <v>-141.17732160195717</v>
      </c>
      <c r="AW19">
        <v>16</v>
      </c>
      <c r="AX19">
        <f>(R19*SUMPRODUCT(K20:$K$23, X20:$X$23)-$AZ$3*SUMPRODUCT(K19:$K$22, W20:$W$23))/Z19</f>
        <v>2976.5860583972308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7855.4777952010218</v>
      </c>
      <c r="P20">
        <f t="shared" si="22"/>
        <v>392.77388976005113</v>
      </c>
      <c r="Q20" s="4">
        <f t="shared" si="23"/>
        <v>50</v>
      </c>
      <c r="R20">
        <f t="shared" si="0"/>
        <v>2000000</v>
      </c>
      <c r="S20">
        <f t="shared" si="1"/>
        <v>2327.825640136522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2388.2579723167291</v>
      </c>
      <c r="AC20">
        <f t="shared" si="2"/>
        <v>1839.7347116668229</v>
      </c>
      <c r="AE20">
        <f t="shared" si="3"/>
        <v>6208.3666952442809</v>
      </c>
      <c r="AF20">
        <f t="shared" si="4"/>
        <v>-310.4183347622141</v>
      </c>
      <c r="AG20">
        <f t="shared" si="4"/>
        <v>-39.516162206180667</v>
      </c>
      <c r="AH20">
        <f t="shared" si="5"/>
        <v>-8002.6192922214423</v>
      </c>
      <c r="AI20">
        <f t="shared" si="6"/>
        <v>-2144.1870939455557</v>
      </c>
      <c r="AJ20">
        <f t="shared" si="7"/>
        <v>548.52326064990621</v>
      </c>
      <c r="AK20">
        <f t="shared" si="24"/>
        <v>709.06724831025849</v>
      </c>
      <c r="AL20">
        <f t="shared" si="8"/>
        <v>-886.59658498539102</v>
      </c>
      <c r="AN20">
        <f t="shared" si="9"/>
        <v>1537.3777725661744</v>
      </c>
      <c r="AO20">
        <f t="shared" si="9"/>
        <v>-76.868888628308724</v>
      </c>
      <c r="AP20">
        <f t="shared" si="9"/>
        <v>-9.7853867877099177</v>
      </c>
      <c r="AQ20">
        <f t="shared" si="9"/>
        <v>-1981.688522296025</v>
      </c>
      <c r="AR20">
        <f t="shared" si="9"/>
        <v>-530.96502514586928</v>
      </c>
      <c r="AS20">
        <f t="shared" si="9"/>
        <v>135.83080865772007</v>
      </c>
      <c r="AT20">
        <f t="shared" si="9"/>
        <v>175.58631445560243</v>
      </c>
      <c r="AU20">
        <f t="shared" si="9"/>
        <v>-219.54790203254674</v>
      </c>
      <c r="AW20">
        <v>17</v>
      </c>
      <c r="AX20">
        <f>(R20*SUMPRODUCT(K21:$K$23, X21:$X$23)-$AZ$3*SUMPRODUCT(K20:$K$22, W21:$W$23))/Z20</f>
        <v>2327.825640136522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7855.4777952010218</v>
      </c>
      <c r="P21">
        <f t="shared" si="22"/>
        <v>392.77388976005113</v>
      </c>
      <c r="Q21" s="4">
        <f t="shared" si="23"/>
        <v>50</v>
      </c>
      <c r="R21">
        <f t="shared" si="0"/>
        <v>2000000</v>
      </c>
      <c r="S21">
        <f t="shared" si="1"/>
        <v>1614.0613967248446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1839.7347116668229</v>
      </c>
      <c r="AC21">
        <f t="shared" si="2"/>
        <v>1256.208768881319</v>
      </c>
      <c r="AE21">
        <f t="shared" si="3"/>
        <v>6113.8443123091865</v>
      </c>
      <c r="AF21">
        <f t="shared" si="4"/>
        <v>-305.69221561545936</v>
      </c>
      <c r="AG21">
        <f t="shared" si="4"/>
        <v>-38.914528636591569</v>
      </c>
      <c r="AH21">
        <f t="shared" si="5"/>
        <v>-8258.8779010917588</v>
      </c>
      <c r="AI21">
        <f t="shared" si="6"/>
        <v>-2489.6403330346238</v>
      </c>
      <c r="AJ21">
        <f t="shared" si="7"/>
        <v>583.52594278550396</v>
      </c>
      <c r="AK21">
        <f t="shared" si="24"/>
        <v>654.44496996502903</v>
      </c>
      <c r="AL21">
        <f t="shared" si="8"/>
        <v>-1251.6694202840908</v>
      </c>
      <c r="AN21">
        <f t="shared" si="9"/>
        <v>1394.6299241126837</v>
      </c>
      <c r="AO21">
        <f t="shared" si="9"/>
        <v>-69.731496205634187</v>
      </c>
      <c r="AP21">
        <f t="shared" si="9"/>
        <v>-8.8767988432522529</v>
      </c>
      <c r="AQ21">
        <f t="shared" si="9"/>
        <v>-1883.9338511230694</v>
      </c>
      <c r="AR21">
        <f t="shared" si="9"/>
        <v>-567.91222205927238</v>
      </c>
      <c r="AS21">
        <f t="shared" si="9"/>
        <v>133.10818851999161</v>
      </c>
      <c r="AT21">
        <f t="shared" si="9"/>
        <v>149.2855382268522</v>
      </c>
      <c r="AU21">
        <f t="shared" si="9"/>
        <v>-285.51849531242857</v>
      </c>
      <c r="AW21">
        <v>18</v>
      </c>
      <c r="AX21">
        <f>(R21*SUMPRODUCT(K22:$K$23, X22:$X$23)-$AZ$3*SUMPRODUCT(K21:$K$22, W22:$W$23))/Z21</f>
        <v>1614.0613967248446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7855.4777952010218</v>
      </c>
      <c r="P22">
        <f t="shared" si="22"/>
        <v>392.77388976005113</v>
      </c>
      <c r="Q22" s="4">
        <f t="shared" si="23"/>
        <v>50</v>
      </c>
      <c r="R22">
        <f t="shared" si="0"/>
        <v>2000000</v>
      </c>
      <c r="S22">
        <f t="shared" si="1"/>
        <v>836.34933297707323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1256.208768881319</v>
      </c>
      <c r="AC22">
        <f t="shared" si="2"/>
        <v>640.84130901904541</v>
      </c>
      <c r="AE22">
        <f t="shared" si="3"/>
        <v>6019.153091600142</v>
      </c>
      <c r="AF22">
        <f t="shared" si="4"/>
        <v>-300.95765458000716</v>
      </c>
      <c r="AG22">
        <f t="shared" si="4"/>
        <v>-38.311820417068034</v>
      </c>
      <c r="AH22">
        <f t="shared" si="5"/>
        <v>-8542.5173263045799</v>
      </c>
      <c r="AI22">
        <f t="shared" si="6"/>
        <v>-2862.633709701513</v>
      </c>
      <c r="AJ22">
        <f t="shared" si="7"/>
        <v>615.36745986227356</v>
      </c>
      <c r="AK22">
        <f t="shared" si="24"/>
        <v>596.81371670739929</v>
      </c>
      <c r="AL22">
        <f t="shared" si="8"/>
        <v>-1650.45253313184</v>
      </c>
      <c r="AN22">
        <f t="shared" si="9"/>
        <v>1264.79855398631</v>
      </c>
      <c r="AO22">
        <f t="shared" si="9"/>
        <v>-63.239927699315515</v>
      </c>
      <c r="AP22">
        <f t="shared" si="9"/>
        <v>-8.0504240923383819</v>
      </c>
      <c r="AQ22">
        <f t="shared" si="9"/>
        <v>-1795.0305295924495</v>
      </c>
      <c r="AR22">
        <f t="shared" si="9"/>
        <v>-601.52232739779322</v>
      </c>
      <c r="AS22">
        <f t="shared" si="9"/>
        <v>129.30654222604653</v>
      </c>
      <c r="AT22">
        <f t="shared" si="9"/>
        <v>125.4078629340932</v>
      </c>
      <c r="AU22">
        <f t="shared" si="9"/>
        <v>-346.80792223765349</v>
      </c>
      <c r="AW22">
        <v>19</v>
      </c>
      <c r="AX22">
        <f>(R22*SUMPRODUCT(K23:$K$23, X23:$X$23)-$AZ$3*SUMPRODUCT(K22:$K$22, W23:$W$23))/Z22</f>
        <v>836.34933297707323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7855.4777952010218</v>
      </c>
      <c r="P23">
        <f t="shared" si="22"/>
        <v>392.77388976005113</v>
      </c>
      <c r="Q23" s="4">
        <f t="shared" si="23"/>
        <v>50</v>
      </c>
      <c r="R23">
        <f t="shared" si="0"/>
        <v>2000000</v>
      </c>
      <c r="S23">
        <f t="shared" si="1"/>
        <v>849.74729863464563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640.84130901904541</v>
      </c>
      <c r="AC23">
        <f t="shared" si="2"/>
        <v>640.84130901904541</v>
      </c>
      <c r="AE23">
        <f t="shared" si="3"/>
        <v>5924.2491048048832</v>
      </c>
      <c r="AF23">
        <f t="shared" si="4"/>
        <v>-296.2124552402442</v>
      </c>
      <c r="AG23">
        <f t="shared" si="4"/>
        <v>-37.707757944552128</v>
      </c>
      <c r="AH23">
        <f t="shared" si="5"/>
        <v>-8837.7707338092569</v>
      </c>
      <c r="AI23">
        <f t="shared" si="6"/>
        <v>-3247.4418421891696</v>
      </c>
      <c r="AJ23">
        <f t="shared" si="7"/>
        <v>0</v>
      </c>
      <c r="AK23">
        <f t="shared" si="24"/>
        <v>536.4404246719231</v>
      </c>
      <c r="AL23">
        <f t="shared" si="8"/>
        <v>-2711.0014175172464</v>
      </c>
      <c r="AN23">
        <f t="shared" si="9"/>
        <v>1146.7286142103962</v>
      </c>
      <c r="AO23">
        <f t="shared" si="9"/>
        <v>-57.336430710519814</v>
      </c>
      <c r="AP23">
        <f t="shared" si="9"/>
        <v>-7.2989106716776826</v>
      </c>
      <c r="AQ23">
        <f t="shared" si="9"/>
        <v>-1710.6850854854572</v>
      </c>
      <c r="AR23">
        <f t="shared" si="9"/>
        <v>-628.59181265725852</v>
      </c>
      <c r="AS23">
        <f t="shared" si="9"/>
        <v>0</v>
      </c>
      <c r="AT23">
        <f t="shared" si="9"/>
        <v>103.83621179797282</v>
      </c>
      <c r="AU23">
        <f t="shared" si="9"/>
        <v>-524.75560085928566</v>
      </c>
      <c r="AW23">
        <v>20</v>
      </c>
      <c r="AX23">
        <f>(R23*SUMPRODUCT(K$23:$K24, X$23:$X24)-$AZ$3*SUMPRODUCT(K$22:$K23, W$23:$W24))/Z23</f>
        <v>849.74729863464563</v>
      </c>
    </row>
    <row r="25" spans="5:50" x14ac:dyDescent="0.25">
      <c r="AN25" s="8">
        <f t="shared" ref="AN25:AU25" si="25">SUM(AN3:AN23)</f>
        <v>67435.983448499814</v>
      </c>
      <c r="AO25" s="8">
        <f t="shared" si="25"/>
        <v>-9263.4075188257557</v>
      </c>
      <c r="AP25" s="8">
        <f t="shared" si="25"/>
        <v>-779.2290374093925</v>
      </c>
      <c r="AQ25" s="8">
        <f t="shared" si="25"/>
        <v>-62112.804178015853</v>
      </c>
      <c r="AR25" s="8">
        <f t="shared" si="25"/>
        <v>-4719.4572857512112</v>
      </c>
      <c r="AS25" s="8">
        <f t="shared" si="25"/>
        <v>-2454.90726814154</v>
      </c>
      <c r="AT25" s="8">
        <f t="shared" si="25"/>
        <v>7174.3645538927494</v>
      </c>
      <c r="AU25" s="9">
        <f t="shared" si="25"/>
        <v>-3.979039320256561E-12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5C290-FEE9-4EB4-B172-F69345579020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11821.257679081647</v>
      </c>
      <c r="K3">
        <v>1</v>
      </c>
      <c r="L3" s="2">
        <v>0</v>
      </c>
      <c r="O3">
        <f>$C$3</f>
        <v>11821.257679081647</v>
      </c>
      <c r="P3">
        <f>O3*B5</f>
        <v>9457.0061432653183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11821.257679081647</v>
      </c>
      <c r="AF3">
        <f t="shared" ref="AF3:AG23" si="4">-$Z3*P3</f>
        <v>-9457.0061432653183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1964.2515358163291</v>
      </c>
      <c r="AJ3">
        <f t="shared" ref="AJ3:AJ23" si="7">AB3-AC3</f>
        <v>0</v>
      </c>
      <c r="AL3">
        <f t="shared" ref="AL3:AL23" si="8">SUM(AI3:AK3)</f>
        <v>1964.2515358163291</v>
      </c>
      <c r="AN3">
        <f t="shared" ref="AN3:AU23" si="9">AE3*$K3</f>
        <v>11821.257679081647</v>
      </c>
      <c r="AO3">
        <f t="shared" si="9"/>
        <v>-9457.0061432653183</v>
      </c>
      <c r="AP3">
        <f t="shared" si="9"/>
        <v>-400</v>
      </c>
      <c r="AQ3">
        <f t="shared" si="9"/>
        <v>0</v>
      </c>
      <c r="AR3">
        <f t="shared" si="9"/>
        <v>1964.2515358163291</v>
      </c>
      <c r="AS3">
        <f t="shared" si="9"/>
        <v>0</v>
      </c>
      <c r="AT3">
        <f t="shared" si="9"/>
        <v>0</v>
      </c>
      <c r="AU3">
        <f t="shared" si="9"/>
        <v>1964.2515358163291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9997.9296081466437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2941.9621504014663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2901.210090694105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-2901.210090694105</v>
      </c>
      <c r="AK4">
        <f>H4*SUM(AB4, AE4:AF4)</f>
        <v>0</v>
      </c>
      <c r="AL4">
        <f t="shared" si="8"/>
        <v>-10605.210090694105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-7096.7195174525505</v>
      </c>
      <c r="AR4">
        <f t="shared" si="9"/>
        <v>-7096.7195174525505</v>
      </c>
      <c r="AS4">
        <f t="shared" si="9"/>
        <v>-2672.5174292392444</v>
      </c>
      <c r="AT4">
        <f t="shared" si="9"/>
        <v>0</v>
      </c>
      <c r="AU4">
        <f t="shared" si="9"/>
        <v>-9769.2369466917953</v>
      </c>
      <c r="AW4">
        <v>1</v>
      </c>
      <c r="AX4">
        <f>(R4*SUMPRODUCT(K5:$K$23, X5:$X$23)-$AZ$3*SUMPRODUCT(K4:$K$22, W5:$W$23))/Z4</f>
        <v>2941.9621504014663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11821.257679081647</v>
      </c>
      <c r="P5">
        <f t="shared" ref="P5:P23" si="22">O5*$C$5</f>
        <v>591.06288395408239</v>
      </c>
      <c r="Q5" s="4">
        <f t="shared" ref="Q5:Q23" si="23">$C$8</f>
        <v>50</v>
      </c>
      <c r="R5">
        <f t="shared" si="0"/>
        <v>2000000</v>
      </c>
      <c r="S5">
        <f t="shared" si="1"/>
        <v>5430.8795817880527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2901.210090694105</v>
      </c>
      <c r="AC5">
        <f t="shared" si="2"/>
        <v>5280.6451450364402</v>
      </c>
      <c r="AE5">
        <f t="shared" si="3"/>
        <v>11494.246195514967</v>
      </c>
      <c r="AF5">
        <f t="shared" si="4"/>
        <v>-574.71230977574828</v>
      </c>
      <c r="AG5">
        <f t="shared" si="4"/>
        <v>-48.616849862999999</v>
      </c>
      <c r="AH5">
        <f t="shared" si="5"/>
        <v>-7899.0454799999998</v>
      </c>
      <c r="AI5">
        <f t="shared" si="6"/>
        <v>2971.8715558762187</v>
      </c>
      <c r="AJ5">
        <f t="shared" si="7"/>
        <v>-2379.4350543423352</v>
      </c>
      <c r="AK5">
        <f>H5*SUM(AB5, AE5:AF5)</f>
        <v>1182.6687035513523</v>
      </c>
      <c r="AL5">
        <f t="shared" si="8"/>
        <v>1775.1052050852359</v>
      </c>
      <c r="AN5">
        <f t="shared" si="9"/>
        <v>9753.5615481913901</v>
      </c>
      <c r="AO5">
        <f t="shared" si="9"/>
        <v>-487.67807740956948</v>
      </c>
      <c r="AP5">
        <f t="shared" si="9"/>
        <v>-41.254331023723651</v>
      </c>
      <c r="AQ5">
        <f t="shared" si="9"/>
        <v>-6702.8167789902882</v>
      </c>
      <c r="AR5">
        <f t="shared" si="9"/>
        <v>2521.8123607678094</v>
      </c>
      <c r="AS5">
        <f t="shared" si="9"/>
        <v>-2019.0942370372925</v>
      </c>
      <c r="AT5">
        <f t="shared" si="9"/>
        <v>1003.5657662969546</v>
      </c>
      <c r="AU5">
        <f t="shared" si="9"/>
        <v>1506.2838900274717</v>
      </c>
      <c r="AW5">
        <v>2</v>
      </c>
      <c r="AX5">
        <f>(R5*SUMPRODUCT(K6:$K$23, X6:$X$23)-$AZ$3*SUMPRODUCT(K5:$K$22, W6:$W$23))/Z5</f>
        <v>5430.8795817880527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11821.257679081647</v>
      </c>
      <c r="P6">
        <f t="shared" si="22"/>
        <v>591.06288395408239</v>
      </c>
      <c r="Q6" s="4">
        <f t="shared" si="23"/>
        <v>50</v>
      </c>
      <c r="R6">
        <f t="shared" si="0"/>
        <v>2000000</v>
      </c>
      <c r="S6">
        <f t="shared" si="1"/>
        <v>7511.3595039333868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5280.6451450364402</v>
      </c>
      <c r="AC6">
        <f t="shared" si="2"/>
        <v>7200.1249410291784</v>
      </c>
      <c r="AE6">
        <f t="shared" si="3"/>
        <v>11331.441692401691</v>
      </c>
      <c r="AF6">
        <f t="shared" si="4"/>
        <v>-566.57208462008464</v>
      </c>
      <c r="AG6">
        <f t="shared" si="4"/>
        <v>-47.928240801540468</v>
      </c>
      <c r="AH6">
        <f t="shared" si="5"/>
        <v>-8097.6225131812807</v>
      </c>
      <c r="AI6">
        <f t="shared" si="6"/>
        <v>2619.3188537987862</v>
      </c>
      <c r="AJ6">
        <f t="shared" si="7"/>
        <v>-1919.4797959927382</v>
      </c>
      <c r="AK6">
        <f>H6*SUM(AB6, AE6:AF6)</f>
        <v>1373.0467884281461</v>
      </c>
      <c r="AL6">
        <f t="shared" si="8"/>
        <v>2072.8858462341941</v>
      </c>
      <c r="AN6">
        <f t="shared" si="9"/>
        <v>8857.4614142800365</v>
      </c>
      <c r="AO6">
        <f t="shared" si="9"/>
        <v>-442.87307071400193</v>
      </c>
      <c r="AP6">
        <f t="shared" si="9"/>
        <v>-37.46412460813621</v>
      </c>
      <c r="AQ6">
        <f t="shared" si="9"/>
        <v>-6329.6781561346588</v>
      </c>
      <c r="AR6">
        <f t="shared" si="9"/>
        <v>2047.4460628232407</v>
      </c>
      <c r="AS6">
        <f t="shared" si="9"/>
        <v>-1500.4020397418903</v>
      </c>
      <c r="AT6">
        <f t="shared" si="9"/>
        <v>1073.271105181477</v>
      </c>
      <c r="AU6">
        <f t="shared" si="9"/>
        <v>1620.3151282628273</v>
      </c>
      <c r="AW6">
        <v>3</v>
      </c>
      <c r="AX6">
        <f>(R6*SUMPRODUCT(K7:$K$23, X7:$X$23)-$AZ$3*SUMPRODUCT(K6:$K$22, W7:$W$23))/Z6</f>
        <v>7511.3595039333868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11821.257679081647</v>
      </c>
      <c r="P7">
        <f t="shared" si="22"/>
        <v>591.06288395408239</v>
      </c>
      <c r="Q7" s="4">
        <f t="shared" si="23"/>
        <v>50</v>
      </c>
      <c r="R7">
        <f t="shared" si="0"/>
        <v>2000000</v>
      </c>
      <c r="S7">
        <f t="shared" si="1"/>
        <v>9215.6858748128834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7200.1249410291784</v>
      </c>
      <c r="AC7">
        <f t="shared" si="2"/>
        <v>8707.1992500963242</v>
      </c>
      <c r="AE7">
        <f t="shared" si="3"/>
        <v>11169.005475741114</v>
      </c>
      <c r="AF7">
        <f t="shared" si="4"/>
        <v>-558.45027378705572</v>
      </c>
      <c r="AG7">
        <f t="shared" si="4"/>
        <v>-47.241189469650386</v>
      </c>
      <c r="AH7">
        <f t="shared" si="5"/>
        <v>-8310.7569549871187</v>
      </c>
      <c r="AI7">
        <f t="shared" si="6"/>
        <v>2252.5570574972899</v>
      </c>
      <c r="AJ7">
        <f t="shared" si="7"/>
        <v>-1507.0743090671458</v>
      </c>
      <c r="AK7">
        <f>H7*SUM(AB7, AE7:AF7)</f>
        <v>1524.0955211953615</v>
      </c>
      <c r="AL7">
        <f t="shared" si="8"/>
        <v>2269.5782696255055</v>
      </c>
      <c r="AN7">
        <f t="shared" si="9"/>
        <v>8042.2944815326236</v>
      </c>
      <c r="AO7">
        <f t="shared" si="9"/>
        <v>-402.11472407663121</v>
      </c>
      <c r="AP7">
        <f t="shared" si="9"/>
        <v>-34.016238795656648</v>
      </c>
      <c r="AQ7">
        <f t="shared" si="9"/>
        <v>-5984.1993041924625</v>
      </c>
      <c r="AR7">
        <f t="shared" si="9"/>
        <v>1621.9642144678739</v>
      </c>
      <c r="AS7">
        <f t="shared" si="9"/>
        <v>-1085.1758847639082</v>
      </c>
      <c r="AT7">
        <f t="shared" si="9"/>
        <v>1097.4320879384045</v>
      </c>
      <c r="AU7">
        <f t="shared" si="9"/>
        <v>1634.2204176423702</v>
      </c>
      <c r="AW7">
        <v>4</v>
      </c>
      <c r="AX7">
        <f>(R7*SUMPRODUCT(K8:$K$23, X8:$X$23)-$AZ$3*SUMPRODUCT(K7:$K$22, W8:$W$23))/Z7</f>
        <v>9215.6858748128834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11821.257679081647</v>
      </c>
      <c r="P8">
        <f t="shared" si="22"/>
        <v>591.06288395408239</v>
      </c>
      <c r="Q8" s="4">
        <f t="shared" si="23"/>
        <v>50</v>
      </c>
      <c r="R8">
        <f t="shared" si="0"/>
        <v>2000000</v>
      </c>
      <c r="S8">
        <f t="shared" si="1"/>
        <v>10569.388869047138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8707.1992500963242</v>
      </c>
      <c r="AC8">
        <f t="shared" si="2"/>
        <v>9841.1903005795393</v>
      </c>
      <c r="AE8">
        <f t="shared" si="3"/>
        <v>11006.8091782224</v>
      </c>
      <c r="AF8">
        <f t="shared" si="4"/>
        <v>-550.34045891112009</v>
      </c>
      <c r="AG8">
        <f t="shared" si="4"/>
        <v>-46.555152916172119</v>
      </c>
      <c r="AH8">
        <f t="shared" si="5"/>
        <v>-8544.9863512703614</v>
      </c>
      <c r="AI8">
        <f t="shared" si="6"/>
        <v>1864.9272151247478</v>
      </c>
      <c r="AJ8">
        <f t="shared" si="7"/>
        <v>-1133.9910504832151</v>
      </c>
      <c r="AK8">
        <f t="shared" ref="AK8:AK23" si="24">H8*SUM(AB8:AB8, AE8:AF8)</f>
        <v>1639.8733954781478</v>
      </c>
      <c r="AL8">
        <f t="shared" si="8"/>
        <v>2370.8095601196806</v>
      </c>
      <c r="AN8">
        <f t="shared" si="9"/>
        <v>7300.7633589221232</v>
      </c>
      <c r="AO8">
        <f t="shared" si="9"/>
        <v>-365.03816794610623</v>
      </c>
      <c r="AP8">
        <f t="shared" si="9"/>
        <v>-30.879808042088523</v>
      </c>
      <c r="AQ8">
        <f t="shared" si="9"/>
        <v>-5667.8481697744364</v>
      </c>
      <c r="AR8">
        <f t="shared" si="9"/>
        <v>1236.9972131594927</v>
      </c>
      <c r="AS8">
        <f t="shared" si="9"/>
        <v>-752.1707859798222</v>
      </c>
      <c r="AT8">
        <f t="shared" si="9"/>
        <v>1087.7201017226685</v>
      </c>
      <c r="AU8">
        <f t="shared" si="9"/>
        <v>1572.5465289023389</v>
      </c>
      <c r="AW8">
        <v>5</v>
      </c>
      <c r="AX8">
        <f>(R8*SUMPRODUCT(K9:$K$23, X9:$X$23)-$AZ$3*SUMPRODUCT(K8:$K$22, W9:$W$23))/Z8</f>
        <v>10569.388869047138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11821.257679081647</v>
      </c>
      <c r="P9">
        <f t="shared" si="22"/>
        <v>591.06288395408239</v>
      </c>
      <c r="Q9" s="4">
        <f t="shared" si="23"/>
        <v>50</v>
      </c>
      <c r="R9">
        <f t="shared" si="0"/>
        <v>2000000</v>
      </c>
      <c r="S9">
        <f t="shared" si="1"/>
        <v>11570.672610697769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9841.1903005795393</v>
      </c>
      <c r="AC9">
        <f t="shared" si="2"/>
        <v>10614.612017489417</v>
      </c>
      <c r="AE9">
        <f t="shared" si="3"/>
        <v>10844.491763271155</v>
      </c>
      <c r="AF9">
        <f t="shared" si="4"/>
        <v>-542.22458816355777</v>
      </c>
      <c r="AG9">
        <f t="shared" si="4"/>
        <v>-45.868604076117329</v>
      </c>
      <c r="AH9">
        <f t="shared" si="5"/>
        <v>-8839.8924357227643</v>
      </c>
      <c r="AI9">
        <f t="shared" si="6"/>
        <v>1416.5061353087167</v>
      </c>
      <c r="AJ9">
        <f t="shared" si="7"/>
        <v>-773.42171690987743</v>
      </c>
      <c r="AK9">
        <f t="shared" si="24"/>
        <v>1723.7159431094999</v>
      </c>
      <c r="AL9">
        <f t="shared" si="8"/>
        <v>2366.8003615083389</v>
      </c>
      <c r="AN9">
        <f t="shared" si="9"/>
        <v>6626.0911313741499</v>
      </c>
      <c r="AO9">
        <f t="shared" si="9"/>
        <v>-331.30455656870748</v>
      </c>
      <c r="AP9">
        <f t="shared" si="9"/>
        <v>-28.026168243922875</v>
      </c>
      <c r="AQ9">
        <f t="shared" si="9"/>
        <v>-5401.2612254477544</v>
      </c>
      <c r="AR9">
        <f t="shared" si="9"/>
        <v>865.49918111376553</v>
      </c>
      <c r="AS9">
        <f t="shared" si="9"/>
        <v>-472.56827623638338</v>
      </c>
      <c r="AT9">
        <f t="shared" si="9"/>
        <v>1053.2073953275687</v>
      </c>
      <c r="AU9">
        <f t="shared" si="9"/>
        <v>1446.1383002049506</v>
      </c>
      <c r="AW9">
        <v>6</v>
      </c>
      <c r="AX9">
        <f>(R9*SUMPRODUCT(K10:$K$23, X10:$X$23)-$AZ$3*SUMPRODUCT(K9:$K$22, W10:$W$23))/Z9</f>
        <v>11570.672610697769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11821.257679081647</v>
      </c>
      <c r="P10">
        <f t="shared" si="22"/>
        <v>591.06288395408239</v>
      </c>
      <c r="Q10" s="4">
        <f t="shared" si="23"/>
        <v>50</v>
      </c>
      <c r="R10">
        <f t="shared" si="0"/>
        <v>2000000</v>
      </c>
      <c r="S10">
        <f t="shared" si="1"/>
        <v>12249.259794595595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10614.612017489417</v>
      </c>
      <c r="AC10">
        <f t="shared" si="2"/>
        <v>11068.718103229425</v>
      </c>
      <c r="AE10">
        <f t="shared" si="3"/>
        <v>10681.96536521501</v>
      </c>
      <c r="AF10">
        <f t="shared" si="4"/>
        <v>-534.0982682607505</v>
      </c>
      <c r="AG10">
        <f t="shared" si="4"/>
        <v>-45.18117130682856</v>
      </c>
      <c r="AH10">
        <f t="shared" si="5"/>
        <v>-9149.8691411038853</v>
      </c>
      <c r="AI10">
        <f t="shared" si="6"/>
        <v>952.81678454354551</v>
      </c>
      <c r="AJ10">
        <f t="shared" si="7"/>
        <v>-454.10608574000798</v>
      </c>
      <c r="AK10">
        <f t="shared" si="24"/>
        <v>1776.6868627811743</v>
      </c>
      <c r="AL10">
        <f t="shared" si="8"/>
        <v>2275.3975615847121</v>
      </c>
      <c r="AN10">
        <f t="shared" si="9"/>
        <v>6012.3012601543205</v>
      </c>
      <c r="AO10">
        <f t="shared" si="9"/>
        <v>-300.615063007716</v>
      </c>
      <c r="AP10">
        <f t="shared" si="9"/>
        <v>-25.43004062416054</v>
      </c>
      <c r="AQ10">
        <f t="shared" si="9"/>
        <v>-5149.9670600363088</v>
      </c>
      <c r="AR10">
        <f t="shared" si="9"/>
        <v>536.28909648613512</v>
      </c>
      <c r="AS10">
        <f t="shared" si="9"/>
        <v>-255.5917846756135</v>
      </c>
      <c r="AT10">
        <f t="shared" si="9"/>
        <v>1000.0010577439156</v>
      </c>
      <c r="AU10">
        <f t="shared" si="9"/>
        <v>1280.6983695544372</v>
      </c>
      <c r="AW10">
        <v>7</v>
      </c>
      <c r="AX10">
        <f>(R10*SUMPRODUCT(K11:$K$23, X11:$X$23)-$AZ$3*SUMPRODUCT(K10:$K$22, W11:$W$23))/Z10</f>
        <v>12249.259794595595</v>
      </c>
    </row>
    <row r="11" spans="1:52" x14ac:dyDescent="0.25">
      <c r="A11" t="s">
        <v>33</v>
      </c>
      <c r="C11" s="7">
        <f>AU25</f>
        <v>-4.7748471843078732E-12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11821.257679081647</v>
      </c>
      <c r="P11">
        <f t="shared" si="22"/>
        <v>591.06288395408239</v>
      </c>
      <c r="Q11" s="4">
        <f t="shared" si="23"/>
        <v>50</v>
      </c>
      <c r="R11">
        <f t="shared" si="0"/>
        <v>2000000</v>
      </c>
      <c r="S11">
        <f t="shared" si="1"/>
        <v>12651.064119838107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11068.718103229425</v>
      </c>
      <c r="AC11">
        <f t="shared" si="2"/>
        <v>11257.748781149479</v>
      </c>
      <c r="AE11">
        <f t="shared" si="3"/>
        <v>10519.332442529612</v>
      </c>
      <c r="AF11">
        <f t="shared" si="4"/>
        <v>-525.96662212648062</v>
      </c>
      <c r="AG11">
        <f t="shared" si="4"/>
        <v>-44.493287973682101</v>
      </c>
      <c r="AH11">
        <f t="shared" si="5"/>
        <v>-9442.8648031271678</v>
      </c>
      <c r="AI11">
        <f t="shared" si="6"/>
        <v>506.0077293022805</v>
      </c>
      <c r="AJ11">
        <f t="shared" si="7"/>
        <v>-189.03067792005459</v>
      </c>
      <c r="AK11">
        <f t="shared" si="24"/>
        <v>1802.3246455130852</v>
      </c>
      <c r="AL11">
        <f t="shared" si="8"/>
        <v>2119.3016968953111</v>
      </c>
      <c r="AN11">
        <f t="shared" si="9"/>
        <v>5454.0500063270529</v>
      </c>
      <c r="AO11">
        <f t="shared" si="9"/>
        <v>-272.70250031635265</v>
      </c>
      <c r="AP11">
        <f t="shared" si="9"/>
        <v>-23.068822939112007</v>
      </c>
      <c r="AQ11">
        <f t="shared" si="9"/>
        <v>-4895.9244439332924</v>
      </c>
      <c r="AR11">
        <f t="shared" si="9"/>
        <v>262.35423913829521</v>
      </c>
      <c r="AS11">
        <f t="shared" si="9"/>
        <v>-98.008383681993195</v>
      </c>
      <c r="AT11">
        <f t="shared" si="9"/>
        <v>934.46697287762561</v>
      </c>
      <c r="AU11">
        <f t="shared" si="9"/>
        <v>1098.8128283339277</v>
      </c>
      <c r="AW11">
        <v>8</v>
      </c>
      <c r="AX11">
        <f>(R11*SUMPRODUCT(K12:$K$23, X12:$X$23)-$AZ$3*SUMPRODUCT(K11:$K$22, W12:$W$23))/Z11</f>
        <v>12651.064119838107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11821.257679081647</v>
      </c>
      <c r="P12">
        <f t="shared" si="22"/>
        <v>591.06288395408239</v>
      </c>
      <c r="Q12" s="4">
        <f t="shared" si="23"/>
        <v>50</v>
      </c>
      <c r="R12">
        <f t="shared" si="0"/>
        <v>2000000</v>
      </c>
      <c r="S12">
        <f t="shared" si="1"/>
        <v>12790.645397562701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11257.748781149479</v>
      </c>
      <c r="AC12">
        <f t="shared" si="2"/>
        <v>11205.673624945415</v>
      </c>
      <c r="AE12">
        <f t="shared" si="3"/>
        <v>10356.409021659714</v>
      </c>
      <c r="AF12">
        <f t="shared" si="4"/>
        <v>-517.82045108298576</v>
      </c>
      <c r="AG12">
        <f t="shared" si="4"/>
        <v>-43.804175929545714</v>
      </c>
      <c r="AH12">
        <f t="shared" si="5"/>
        <v>-9767.1665759826938</v>
      </c>
      <c r="AI12">
        <f t="shared" si="6"/>
        <v>27.617818664488368</v>
      </c>
      <c r="AJ12">
        <f t="shared" si="7"/>
        <v>52.075156204064115</v>
      </c>
      <c r="AK12">
        <f t="shared" si="24"/>
        <v>1805.2557798619152</v>
      </c>
      <c r="AL12">
        <f t="shared" si="8"/>
        <v>1884.9487547304677</v>
      </c>
      <c r="AN12">
        <f t="shared" si="9"/>
        <v>4946.3118796625749</v>
      </c>
      <c r="AO12">
        <f t="shared" si="9"/>
        <v>-247.31559398312876</v>
      </c>
      <c r="AP12">
        <f t="shared" si="9"/>
        <v>-20.921259031580625</v>
      </c>
      <c r="AQ12">
        <f t="shared" si="9"/>
        <v>-4664.8845139648665</v>
      </c>
      <c r="AR12">
        <f t="shared" si="9"/>
        <v>13.190512682998795</v>
      </c>
      <c r="AS12">
        <f t="shared" si="9"/>
        <v>24.871551831212525</v>
      </c>
      <c r="AT12">
        <f t="shared" si="9"/>
        <v>862.20601089483637</v>
      </c>
      <c r="AU12">
        <f t="shared" si="9"/>
        <v>900.2680754090477</v>
      </c>
      <c r="AW12">
        <v>9</v>
      </c>
      <c r="AX12">
        <f>(R12*SUMPRODUCT(K13:$K$23, X13:$X$23)-$AZ$3*SUMPRODUCT(K12:$K$22, W13:$W$23))/Z12</f>
        <v>12790.645397562701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11821.257679081647</v>
      </c>
      <c r="P13">
        <f t="shared" si="22"/>
        <v>591.06288395408239</v>
      </c>
      <c r="Q13" s="4">
        <f t="shared" si="23"/>
        <v>50</v>
      </c>
      <c r="R13">
        <f t="shared" si="0"/>
        <v>2000000</v>
      </c>
      <c r="S13">
        <f t="shared" si="1"/>
        <v>12691.344594860535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11205.673624945415</v>
      </c>
      <c r="AC13">
        <f t="shared" si="2"/>
        <v>10943.369634996154</v>
      </c>
      <c r="AE13">
        <f t="shared" si="3"/>
        <v>10193.119520615206</v>
      </c>
      <c r="AF13">
        <f t="shared" si="4"/>
        <v>-509.65597603076031</v>
      </c>
      <c r="AG13">
        <f t="shared" si="4"/>
        <v>-43.113515487664564</v>
      </c>
      <c r="AH13">
        <f t="shared" si="5"/>
        <v>-10104.747303427606</v>
      </c>
      <c r="AI13">
        <f t="shared" si="6"/>
        <v>-464.39727433082589</v>
      </c>
      <c r="AJ13">
        <f t="shared" si="7"/>
        <v>262.30398994926145</v>
      </c>
      <c r="AK13">
        <f t="shared" si="24"/>
        <v>1787.5252458710095</v>
      </c>
      <c r="AL13">
        <f t="shared" si="8"/>
        <v>1585.431961489445</v>
      </c>
      <c r="AN13">
        <f t="shared" si="9"/>
        <v>4484.5697754326156</v>
      </c>
      <c r="AO13">
        <f t="shared" si="9"/>
        <v>-224.22848877163079</v>
      </c>
      <c r="AP13">
        <f t="shared" si="9"/>
        <v>-18.968243046458177</v>
      </c>
      <c r="AQ13">
        <f t="shared" si="9"/>
        <v>-4445.6894921801777</v>
      </c>
      <c r="AR13">
        <f t="shared" si="9"/>
        <v>-204.31644856565109</v>
      </c>
      <c r="AS13">
        <f t="shared" si="9"/>
        <v>115.40338979865524</v>
      </c>
      <c r="AT13">
        <f t="shared" si="9"/>
        <v>786.44046842021737</v>
      </c>
      <c r="AU13">
        <f t="shared" si="9"/>
        <v>697.52740965322153</v>
      </c>
      <c r="AW13">
        <v>10</v>
      </c>
      <c r="AX13">
        <f>(R13*SUMPRODUCT(K14:$K$23, X14:$X$23)-$AZ$3*SUMPRODUCT(K13:$K$22, W14:$W$23))/Z13</f>
        <v>12691.344594860535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11821.257679081647</v>
      </c>
      <c r="P14">
        <f t="shared" si="22"/>
        <v>591.06288395408239</v>
      </c>
      <c r="Q14" s="4">
        <f t="shared" si="23"/>
        <v>50</v>
      </c>
      <c r="R14">
        <f t="shared" si="0"/>
        <v>2000000</v>
      </c>
      <c r="S14">
        <f t="shared" si="1"/>
        <v>12362.216102066022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10943.369634996154</v>
      </c>
      <c r="AC14">
        <f t="shared" si="2"/>
        <v>10488.187310435755</v>
      </c>
      <c r="AE14">
        <f t="shared" si="3"/>
        <v>10029.234544962754</v>
      </c>
      <c r="AF14">
        <f t="shared" si="4"/>
        <v>-501.46172724813772</v>
      </c>
      <c r="AG14">
        <f t="shared" si="4"/>
        <v>-42.420336385653897</v>
      </c>
      <c r="AH14">
        <f t="shared" si="5"/>
        <v>-10481.75788536101</v>
      </c>
      <c r="AI14">
        <f t="shared" si="6"/>
        <v>-996.40540403204795</v>
      </c>
      <c r="AJ14">
        <f t="shared" si="7"/>
        <v>455.18232456039914</v>
      </c>
      <c r="AK14">
        <f t="shared" si="24"/>
        <v>1751.7566019633662</v>
      </c>
      <c r="AL14">
        <f t="shared" si="8"/>
        <v>1210.5335224917173</v>
      </c>
      <c r="AN14">
        <f t="shared" si="9"/>
        <v>4064.6468982096171</v>
      </c>
      <c r="AO14">
        <f t="shared" si="9"/>
        <v>-203.23234491048086</v>
      </c>
      <c r="AP14">
        <f t="shared" si="9"/>
        <v>-17.192108524130344</v>
      </c>
      <c r="AQ14">
        <f t="shared" si="9"/>
        <v>-4248.0454999345166</v>
      </c>
      <c r="AR14">
        <f t="shared" si="9"/>
        <v>-403.82305515951066</v>
      </c>
      <c r="AS14">
        <f t="shared" si="9"/>
        <v>184.47623448725923</v>
      </c>
      <c r="AT14">
        <f t="shared" si="9"/>
        <v>709.951692391601</v>
      </c>
      <c r="AU14">
        <f t="shared" si="9"/>
        <v>490.60487171934949</v>
      </c>
      <c r="AW14">
        <v>11</v>
      </c>
      <c r="AX14">
        <f>(R14*SUMPRODUCT(K15:$K$23, X15:$X$23)-$AZ$3*SUMPRODUCT(K14:$K$22, W15:$W$23))/Z14</f>
        <v>12362.216102066022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11821.257679081647</v>
      </c>
      <c r="P15">
        <f t="shared" si="22"/>
        <v>591.06288395408239</v>
      </c>
      <c r="Q15" s="4">
        <f t="shared" si="23"/>
        <v>50</v>
      </c>
      <c r="R15">
        <f t="shared" si="0"/>
        <v>2000000</v>
      </c>
      <c r="S15">
        <f t="shared" si="1"/>
        <v>11802.620992155127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10488.187310435755</v>
      </c>
      <c r="AC15">
        <f t="shared" si="2"/>
        <v>9848.8424330700254</v>
      </c>
      <c r="AE15">
        <f t="shared" si="3"/>
        <v>9864.3940459817477</v>
      </c>
      <c r="AF15">
        <f t="shared" si="4"/>
        <v>-493.21970229908737</v>
      </c>
      <c r="AG15">
        <f t="shared" si="4"/>
        <v>-41.723115736819288</v>
      </c>
      <c r="AH15">
        <f t="shared" si="5"/>
        <v>-10920.691399122737</v>
      </c>
      <c r="AI15">
        <f t="shared" si="6"/>
        <v>-1591.2401711768962</v>
      </c>
      <c r="AJ15">
        <f t="shared" si="7"/>
        <v>639.34487736572919</v>
      </c>
      <c r="AK15">
        <f t="shared" si="24"/>
        <v>1699.4052954662213</v>
      </c>
      <c r="AL15">
        <f t="shared" si="8"/>
        <v>747.51000165505434</v>
      </c>
      <c r="AN15">
        <f t="shared" si="9"/>
        <v>3682.7040139121541</v>
      </c>
      <c r="AO15">
        <f t="shared" si="9"/>
        <v>-184.13520069560769</v>
      </c>
      <c r="AP15">
        <f t="shared" si="9"/>
        <v>-15.576616777540078</v>
      </c>
      <c r="AQ15">
        <f t="shared" si="9"/>
        <v>-4077.0546941631833</v>
      </c>
      <c r="AR15">
        <f t="shared" si="9"/>
        <v>-594.06249772417709</v>
      </c>
      <c r="AS15">
        <f t="shared" si="9"/>
        <v>238.68855351617421</v>
      </c>
      <c r="AT15">
        <f t="shared" si="9"/>
        <v>634.4441101707996</v>
      </c>
      <c r="AU15">
        <f t="shared" si="9"/>
        <v>279.07016596279664</v>
      </c>
      <c r="AW15">
        <v>12</v>
      </c>
      <c r="AX15">
        <f>(R15*SUMPRODUCT(K16:$K$23, X16:$X$23)-$AZ$3*SUMPRODUCT(K15:$K$22, W16:$W$23))/Z15</f>
        <v>11802.620992155127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11821.257679081647</v>
      </c>
      <c r="P16">
        <f t="shared" si="22"/>
        <v>591.06288395408239</v>
      </c>
      <c r="Q16" s="4">
        <f t="shared" si="23"/>
        <v>50</v>
      </c>
      <c r="R16">
        <f t="shared" si="0"/>
        <v>2000000</v>
      </c>
      <c r="S16">
        <f t="shared" si="1"/>
        <v>11029.843793963117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9848.8424330700254</v>
      </c>
      <c r="AC16">
        <f t="shared" si="2"/>
        <v>9049.1778887888995</v>
      </c>
      <c r="AE16">
        <f t="shared" si="3"/>
        <v>9698.4749381283327</v>
      </c>
      <c r="AF16">
        <f t="shared" si="4"/>
        <v>-484.92374690641668</v>
      </c>
      <c r="AG16">
        <f t="shared" si="4"/>
        <v>-41.021332930125986</v>
      </c>
      <c r="AH16">
        <f t="shared" si="5"/>
        <v>-11382.065973004301</v>
      </c>
      <c r="AI16">
        <f t="shared" si="6"/>
        <v>-2209.5361147125113</v>
      </c>
      <c r="AJ16">
        <f t="shared" si="7"/>
        <v>799.66454428112593</v>
      </c>
      <c r="AK16">
        <f t="shared" si="24"/>
        <v>1631.2071472179102</v>
      </c>
      <c r="AL16">
        <f t="shared" si="8"/>
        <v>221.33557678652483</v>
      </c>
      <c r="AN16">
        <f t="shared" si="9"/>
        <v>3335.3484913005782</v>
      </c>
      <c r="AO16">
        <f t="shared" si="9"/>
        <v>-166.76742456502893</v>
      </c>
      <c r="AP16">
        <f t="shared" si="9"/>
        <v>-14.107418101555545</v>
      </c>
      <c r="AQ16">
        <f t="shared" si="9"/>
        <v>-3914.3429057795647</v>
      </c>
      <c r="AR16">
        <f t="shared" si="9"/>
        <v>-759.86925714557117</v>
      </c>
      <c r="AS16">
        <f t="shared" si="9"/>
        <v>275.00817894873495</v>
      </c>
      <c r="AT16">
        <f t="shared" si="9"/>
        <v>560.97936347525831</v>
      </c>
      <c r="AU16">
        <f t="shared" si="9"/>
        <v>76.118285278422022</v>
      </c>
      <c r="AW16">
        <v>13</v>
      </c>
      <c r="AX16">
        <f>(R16*SUMPRODUCT(K17:$K$23, X17:$X$23)-$AZ$3*SUMPRODUCT(K16:$K$22, W17:$W$23))/Z16</f>
        <v>11029.843793963117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11821.257679081647</v>
      </c>
      <c r="P17">
        <f t="shared" si="22"/>
        <v>591.06288395408239</v>
      </c>
      <c r="Q17" s="4">
        <f t="shared" si="23"/>
        <v>50</v>
      </c>
      <c r="R17">
        <f t="shared" si="0"/>
        <v>2000000</v>
      </c>
      <c r="S17">
        <f t="shared" si="1"/>
        <v>10062.560242405132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9049.1778887888995</v>
      </c>
      <c r="AC17">
        <f t="shared" si="2"/>
        <v>8113.3735816221297</v>
      </c>
      <c r="AE17">
        <f t="shared" si="3"/>
        <v>9531.3993103691955</v>
      </c>
      <c r="AF17">
        <f t="shared" si="4"/>
        <v>-476.56996551845981</v>
      </c>
      <c r="AG17">
        <f t="shared" si="4"/>
        <v>-40.314658427738706</v>
      </c>
      <c r="AH17">
        <f t="shared" si="5"/>
        <v>-11858.446923440821</v>
      </c>
      <c r="AI17">
        <f t="shared" si="6"/>
        <v>-2843.9322370178234</v>
      </c>
      <c r="AJ17">
        <f t="shared" si="7"/>
        <v>935.80430716676983</v>
      </c>
      <c r="AK17">
        <f t="shared" si="24"/>
        <v>1549.1961069970112</v>
      </c>
      <c r="AL17">
        <f t="shared" si="8"/>
        <v>-358.93182285404237</v>
      </c>
      <c r="AN17">
        <f t="shared" si="9"/>
        <v>3019.505332526026</v>
      </c>
      <c r="AO17">
        <f t="shared" si="9"/>
        <v>-150.97526662630131</v>
      </c>
      <c r="AP17">
        <f t="shared" si="9"/>
        <v>-12.771506274959236</v>
      </c>
      <c r="AQ17">
        <f t="shared" si="9"/>
        <v>-3756.7037698076933</v>
      </c>
      <c r="AR17">
        <f t="shared" si="9"/>
        <v>-900.94521018292778</v>
      </c>
      <c r="AS17">
        <f t="shared" si="9"/>
        <v>296.4586839433793</v>
      </c>
      <c r="AT17">
        <f t="shared" si="9"/>
        <v>490.77850522085004</v>
      </c>
      <c r="AU17">
        <f t="shared" si="9"/>
        <v>-113.70802101869839</v>
      </c>
      <c r="AW17">
        <v>14</v>
      </c>
      <c r="AX17">
        <f>(R17*SUMPRODUCT(K18:$K$23, X18:$X$23)-$AZ$3*SUMPRODUCT(K17:$K$22, W18:$W$23))/Z17</f>
        <v>10062.560242405132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11821.257679081647</v>
      </c>
      <c r="P18">
        <f t="shared" si="22"/>
        <v>591.06288395408239</v>
      </c>
      <c r="Q18" s="4">
        <f t="shared" si="23"/>
        <v>50</v>
      </c>
      <c r="R18">
        <f t="shared" si="0"/>
        <v>2000000</v>
      </c>
      <c r="S18">
        <f t="shared" si="1"/>
        <v>8901.3767305254732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8113.3735816221297</v>
      </c>
      <c r="AC18">
        <f t="shared" si="2"/>
        <v>7050.1847175251733</v>
      </c>
      <c r="AE18">
        <f t="shared" si="3"/>
        <v>9362.8269821660069</v>
      </c>
      <c r="AF18">
        <f t="shared" si="4"/>
        <v>-468.14134910830035</v>
      </c>
      <c r="AG18">
        <f t="shared" si="4"/>
        <v>-39.60165337878572</v>
      </c>
      <c r="AH18">
        <f t="shared" si="5"/>
        <v>-12394.338587023987</v>
      </c>
      <c r="AI18">
        <f t="shared" si="6"/>
        <v>-3539.2546073450667</v>
      </c>
      <c r="AJ18">
        <f t="shared" si="7"/>
        <v>1063.1888640969564</v>
      </c>
      <c r="AK18">
        <f t="shared" si="24"/>
        <v>1455.4136431185832</v>
      </c>
      <c r="AL18">
        <f t="shared" si="8"/>
        <v>-1020.6521001295271</v>
      </c>
      <c r="AN18">
        <f t="shared" si="9"/>
        <v>2732.2944597087721</v>
      </c>
      <c r="AO18">
        <f t="shared" si="9"/>
        <v>-136.61472298543862</v>
      </c>
      <c r="AP18">
        <f t="shared" si="9"/>
        <v>-11.556699523366767</v>
      </c>
      <c r="AQ18">
        <f t="shared" si="9"/>
        <v>-3616.961278637868</v>
      </c>
      <c r="AR18">
        <f t="shared" si="9"/>
        <v>-1032.8382414379014</v>
      </c>
      <c r="AS18">
        <f t="shared" si="9"/>
        <v>310.26366807048947</v>
      </c>
      <c r="AT18">
        <f t="shared" si="9"/>
        <v>424.72413954161414</v>
      </c>
      <c r="AU18">
        <f t="shared" si="9"/>
        <v>-297.85043382579772</v>
      </c>
      <c r="AW18">
        <v>15</v>
      </c>
      <c r="AX18">
        <f>(R18*SUMPRODUCT(K19:$K$23, X19:$X$23)-$AZ$3*SUMPRODUCT(K18:$K$22, W19:$W$23))/Z18</f>
        <v>8901.3767305254732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11821.257679081647</v>
      </c>
      <c r="P19">
        <f t="shared" si="22"/>
        <v>591.06288395408239</v>
      </c>
      <c r="Q19" s="4">
        <f t="shared" si="23"/>
        <v>50</v>
      </c>
      <c r="R19">
        <f t="shared" si="0"/>
        <v>2000000</v>
      </c>
      <c r="S19">
        <f t="shared" si="1"/>
        <v>7546.1070495102185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7050.1847175251733</v>
      </c>
      <c r="AC19">
        <f t="shared" si="2"/>
        <v>5867.9712374522123</v>
      </c>
      <c r="AE19">
        <f t="shared" si="3"/>
        <v>9192.3954426096388</v>
      </c>
      <c r="AF19">
        <f t="shared" si="4"/>
        <v>-459.61977213048198</v>
      </c>
      <c r="AG19">
        <f t="shared" si="4"/>
        <v>-38.880784482331684</v>
      </c>
      <c r="AH19">
        <f t="shared" si="5"/>
        <v>-12994.09450664717</v>
      </c>
      <c r="AI19">
        <f t="shared" si="6"/>
        <v>-4300.1996206503445</v>
      </c>
      <c r="AJ19">
        <f t="shared" si="7"/>
        <v>1182.2134800729609</v>
      </c>
      <c r="AK19">
        <f t="shared" si="24"/>
        <v>1350.5794863223068</v>
      </c>
      <c r="AL19">
        <f t="shared" si="8"/>
        <v>-1767.4066542550768</v>
      </c>
      <c r="AN19">
        <f t="shared" si="9"/>
        <v>2471.1014135024607</v>
      </c>
      <c r="AO19">
        <f t="shared" si="9"/>
        <v>-123.55507067512305</v>
      </c>
      <c r="AP19">
        <f t="shared" si="9"/>
        <v>-10.4519395507096</v>
      </c>
      <c r="AQ19">
        <f t="shared" si="9"/>
        <v>-3493.0748468154152</v>
      </c>
      <c r="AR19">
        <f t="shared" si="9"/>
        <v>-1155.9804435387866</v>
      </c>
      <c r="AS19">
        <f t="shared" si="9"/>
        <v>317.80284256794403</v>
      </c>
      <c r="AT19">
        <f t="shared" si="9"/>
        <v>363.06302296662471</v>
      </c>
      <c r="AU19">
        <f t="shared" si="9"/>
        <v>-475.114578004218</v>
      </c>
      <c r="AW19">
        <v>16</v>
      </c>
      <c r="AX19">
        <f>(R19*SUMPRODUCT(K20:$K$23, X20:$X$23)-$AZ$3*SUMPRODUCT(K19:$K$22, W20:$W$23))/Z19</f>
        <v>7546.1070495102185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11821.257679081647</v>
      </c>
      <c r="P20">
        <f t="shared" si="22"/>
        <v>591.06288395408239</v>
      </c>
      <c r="Q20" s="4">
        <f t="shared" si="23"/>
        <v>50</v>
      </c>
      <c r="R20">
        <f t="shared" si="0"/>
        <v>2000000</v>
      </c>
      <c r="S20">
        <f t="shared" si="1"/>
        <v>5990.5328736474548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5867.9712374522123</v>
      </c>
      <c r="AC20">
        <f t="shared" si="2"/>
        <v>4570.7789953383817</v>
      </c>
      <c r="AE20">
        <f t="shared" si="3"/>
        <v>9019.6243702657903</v>
      </c>
      <c r="AF20">
        <f t="shared" si="4"/>
        <v>-450.98121851328955</v>
      </c>
      <c r="AG20">
        <f t="shared" si="4"/>
        <v>-38.15002013798626</v>
      </c>
      <c r="AH20">
        <f t="shared" si="5"/>
        <v>-13678.259980884286</v>
      </c>
      <c r="AI20">
        <f t="shared" si="6"/>
        <v>-5147.7668492697703</v>
      </c>
      <c r="AJ20">
        <f t="shared" si="7"/>
        <v>1297.1922421138306</v>
      </c>
      <c r="AK20">
        <f t="shared" si="24"/>
        <v>1235.3699665130259</v>
      </c>
      <c r="AL20">
        <f t="shared" si="8"/>
        <v>-2615.2046406429135</v>
      </c>
      <c r="AN20">
        <f t="shared" si="9"/>
        <v>2233.5294779486594</v>
      </c>
      <c r="AO20">
        <f t="shared" si="9"/>
        <v>-111.67647389743298</v>
      </c>
      <c r="AP20">
        <f t="shared" si="9"/>
        <v>-9.447089043245418</v>
      </c>
      <c r="AQ20">
        <f t="shared" si="9"/>
        <v>-3387.1473600457985</v>
      </c>
      <c r="AR20">
        <f t="shared" si="9"/>
        <v>-1274.7414450378174</v>
      </c>
      <c r="AS20">
        <f t="shared" si="9"/>
        <v>321.22369983376336</v>
      </c>
      <c r="AT20">
        <f t="shared" si="9"/>
        <v>305.91465044546891</v>
      </c>
      <c r="AU20">
        <f t="shared" si="9"/>
        <v>-647.60309475858492</v>
      </c>
      <c r="AW20">
        <v>17</v>
      </c>
      <c r="AX20">
        <f>(R20*SUMPRODUCT(K21:$K$23, X21:$X$23)-$AZ$3*SUMPRODUCT(K20:$K$22, W21:$W$23))/Z20</f>
        <v>5990.5328736474548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11821.257679081647</v>
      </c>
      <c r="P21">
        <f t="shared" si="22"/>
        <v>591.06288395408239</v>
      </c>
      <c r="Q21" s="4">
        <f t="shared" si="23"/>
        <v>50</v>
      </c>
      <c r="R21">
        <f t="shared" si="0"/>
        <v>2000000</v>
      </c>
      <c r="S21">
        <f t="shared" si="1"/>
        <v>4224.5499049766331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4570.7789953383817</v>
      </c>
      <c r="AC21">
        <f t="shared" si="2"/>
        <v>3160.5491933678404</v>
      </c>
      <c r="AE21">
        <f t="shared" si="3"/>
        <v>8843.9401267817539</v>
      </c>
      <c r="AF21">
        <f t="shared" si="4"/>
        <v>-442.19700633908769</v>
      </c>
      <c r="AG21">
        <f t="shared" si="4"/>
        <v>-37.406934045738559</v>
      </c>
      <c r="AH21">
        <f t="shared" si="5"/>
        <v>-14463.435634713349</v>
      </c>
      <c r="AI21">
        <f t="shared" si="6"/>
        <v>-6099.0994483164213</v>
      </c>
      <c r="AJ21">
        <f t="shared" si="7"/>
        <v>1410.2298019705413</v>
      </c>
      <c r="AK21">
        <f t="shared" si="24"/>
        <v>1110.084662491616</v>
      </c>
      <c r="AL21">
        <f t="shared" si="8"/>
        <v>-3578.7849838542643</v>
      </c>
      <c r="AN21">
        <f t="shared" si="9"/>
        <v>2017.3924813620615</v>
      </c>
      <c r="AO21">
        <f t="shared" si="9"/>
        <v>-100.86962406810306</v>
      </c>
      <c r="AP21">
        <f t="shared" si="9"/>
        <v>-8.5329012196897889</v>
      </c>
      <c r="AQ21">
        <f t="shared" si="9"/>
        <v>-3299.2564270957637</v>
      </c>
      <c r="AR21">
        <f t="shared" si="9"/>
        <v>-1391.2664710214951</v>
      </c>
      <c r="AS21">
        <f t="shared" si="9"/>
        <v>321.68772726906161</v>
      </c>
      <c r="AT21">
        <f t="shared" si="9"/>
        <v>253.22157541571428</v>
      </c>
      <c r="AU21">
        <f t="shared" si="9"/>
        <v>-816.35716833671938</v>
      </c>
      <c r="AW21">
        <v>18</v>
      </c>
      <c r="AX21">
        <f>(R21*SUMPRODUCT(K22:$K$23, X22:$X$23)-$AZ$3*SUMPRODUCT(K21:$K$22, W22:$W$23))/Z21</f>
        <v>4224.5499049766331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11821.257679081647</v>
      </c>
      <c r="P22">
        <f t="shared" si="22"/>
        <v>591.06288395408239</v>
      </c>
      <c r="Q22" s="4">
        <f t="shared" si="23"/>
        <v>50</v>
      </c>
      <c r="R22">
        <f t="shared" si="0"/>
        <v>2000000</v>
      </c>
      <c r="S22">
        <f t="shared" si="1"/>
        <v>2236.5547332114911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3160.5491933678404</v>
      </c>
      <c r="AC22">
        <f t="shared" si="2"/>
        <v>1639.3446336669692</v>
      </c>
      <c r="AE22">
        <f t="shared" si="3"/>
        <v>8664.7176801125206</v>
      </c>
      <c r="AF22">
        <f t="shared" si="4"/>
        <v>-433.23588400562608</v>
      </c>
      <c r="AG22">
        <f t="shared" si="4"/>
        <v>-36.648882527301666</v>
      </c>
      <c r="AH22">
        <f t="shared" si="5"/>
        <v>-15359.287119180251</v>
      </c>
      <c r="AI22">
        <f t="shared" si="6"/>
        <v>-7164.4542056006576</v>
      </c>
      <c r="AJ22">
        <f t="shared" si="7"/>
        <v>1521.2045597008712</v>
      </c>
      <c r="AK22">
        <f t="shared" si="24"/>
        <v>974.83887583133219</v>
      </c>
      <c r="AL22">
        <f t="shared" si="8"/>
        <v>-4668.4107700684544</v>
      </c>
      <c r="AN22">
        <f t="shared" si="9"/>
        <v>1820.7083663978613</v>
      </c>
      <c r="AO22">
        <f t="shared" si="9"/>
        <v>-91.035418319893083</v>
      </c>
      <c r="AP22">
        <f t="shared" si="9"/>
        <v>-7.700992634733371</v>
      </c>
      <c r="AQ22">
        <f t="shared" si="9"/>
        <v>-3227.4314746554137</v>
      </c>
      <c r="AR22">
        <f t="shared" si="9"/>
        <v>-1505.4595192121787</v>
      </c>
      <c r="AS22">
        <f t="shared" si="9"/>
        <v>319.64917624574974</v>
      </c>
      <c r="AT22">
        <f t="shared" si="9"/>
        <v>204.84190745069301</v>
      </c>
      <c r="AU22">
        <f t="shared" si="9"/>
        <v>-980.96843551573613</v>
      </c>
      <c r="AW22">
        <v>19</v>
      </c>
      <c r="AX22">
        <f>(R22*SUMPRODUCT(K23:$K$23, X23:$X$23)-$AZ$3*SUMPRODUCT(K22:$K$22, W23:$W$23))/Z22</f>
        <v>2236.5547332114911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11821.257679081647</v>
      </c>
      <c r="P23">
        <f t="shared" si="22"/>
        <v>591.06288395408239</v>
      </c>
      <c r="Q23" s="4">
        <f t="shared" si="23"/>
        <v>50</v>
      </c>
      <c r="R23">
        <f t="shared" si="0"/>
        <v>2000000</v>
      </c>
      <c r="S23">
        <f t="shared" si="1"/>
        <v>2285.0060004449251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1639.3446336669692</v>
      </c>
      <c r="AC23">
        <f t="shared" si="2"/>
        <v>1639.3446336669692</v>
      </c>
      <c r="AE23">
        <f t="shared" si="3"/>
        <v>8480.9910064234155</v>
      </c>
      <c r="AF23">
        <f t="shared" si="4"/>
        <v>-424.04955032117084</v>
      </c>
      <c r="AG23">
        <f t="shared" si="4"/>
        <v>-35.871779622192768</v>
      </c>
      <c r="AH23">
        <f t="shared" si="5"/>
        <v>-16424.563193435519</v>
      </c>
      <c r="AI23">
        <f t="shared" si="6"/>
        <v>-8403.4935169554665</v>
      </c>
      <c r="AJ23">
        <f t="shared" si="7"/>
        <v>0</v>
      </c>
      <c r="AK23">
        <f t="shared" si="24"/>
        <v>829.73059327373119</v>
      </c>
      <c r="AL23">
        <f t="shared" si="8"/>
        <v>-7573.7629236817356</v>
      </c>
      <c r="AN23">
        <f t="shared" si="9"/>
        <v>1641.6249370808766</v>
      </c>
      <c r="AO23">
        <f t="shared" si="9"/>
        <v>-82.08124685404384</v>
      </c>
      <c r="AP23">
        <f t="shared" si="9"/>
        <v>-6.9435291135977035</v>
      </c>
      <c r="AQ23">
        <f t="shared" si="9"/>
        <v>-3179.2242791653698</v>
      </c>
      <c r="AR23">
        <f t="shared" si="9"/>
        <v>-1626.6241180521345</v>
      </c>
      <c r="AS23">
        <f t="shared" si="9"/>
        <v>0</v>
      </c>
      <c r="AT23">
        <f t="shared" si="9"/>
        <v>160.60698943618993</v>
      </c>
      <c r="AU23">
        <f t="shared" si="9"/>
        <v>-1466.0171286159446</v>
      </c>
      <c r="AW23">
        <v>20</v>
      </c>
      <c r="AX23">
        <f>(R23*SUMPRODUCT(K$23:$K24, X$23:$X24)-$AZ$3*SUMPRODUCT(K$22:$K23, W$23:$W24))/Z23</f>
        <v>2285.0060004449251</v>
      </c>
    </row>
    <row r="25" spans="5:50" x14ac:dyDescent="0.25">
      <c r="AN25" s="8">
        <f t="shared" ref="AN25:AU25" si="25">SUM(AN3:AN23)</f>
        <v>100317.51840690761</v>
      </c>
      <c r="AO25" s="8">
        <f t="shared" si="25"/>
        <v>-13881.819179656615</v>
      </c>
      <c r="AP25" s="8">
        <f t="shared" si="25"/>
        <v>-774.30983711836711</v>
      </c>
      <c r="AQ25" s="8">
        <f t="shared" si="25"/>
        <v>-92538.231198207388</v>
      </c>
      <c r="AR25" s="8">
        <f t="shared" si="25"/>
        <v>-6876.8418080747624</v>
      </c>
      <c r="AS25" s="8">
        <f t="shared" si="25"/>
        <v>-6129.995114843724</v>
      </c>
      <c r="AT25" s="8">
        <f t="shared" si="25"/>
        <v>13006.836922918483</v>
      </c>
      <c r="AU25" s="9">
        <f t="shared" si="25"/>
        <v>-4.7748471843078732E-12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9F3ED-9F2F-4BB4-A99F-8A86D188AD20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2002.1361460867461</v>
      </c>
      <c r="K3">
        <v>1</v>
      </c>
      <c r="L3" s="2">
        <v>0</v>
      </c>
      <c r="O3">
        <f>$C$3</f>
        <v>2002.1361460867461</v>
      </c>
      <c r="P3">
        <f>O3*C5</f>
        <v>200.21361460867462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2002.1361460867461</v>
      </c>
      <c r="AF3">
        <f t="shared" ref="AF3:AG34" si="3">-$Z3*P3</f>
        <v>-200.21361460867462</v>
      </c>
      <c r="AG3">
        <f t="shared" si="3"/>
        <v>-400</v>
      </c>
      <c r="AH3">
        <f t="shared" ref="AH3:AH66" si="4">-X3*R3</f>
        <v>0</v>
      </c>
      <c r="AI3">
        <f t="shared" ref="AI3:AI34" si="5">SUM(AE3:AH3)</f>
        <v>1401.9225314780715</v>
      </c>
      <c r="AJ3">
        <f t="shared" ref="AJ3:AJ66" si="6">AB3-AC3</f>
        <v>0</v>
      </c>
      <c r="AL3">
        <f t="shared" ref="AL3:AL23" si="7">SUM(AI3:AK3)</f>
        <v>1401.9225314780715</v>
      </c>
      <c r="AN3">
        <f t="shared" ref="AN3:AU34" si="8">AE3*$K3</f>
        <v>2002.1361460867461</v>
      </c>
      <c r="AO3">
        <f t="shared" si="8"/>
        <v>-200.21361460867462</v>
      </c>
      <c r="AP3">
        <f t="shared" si="8"/>
        <v>-400</v>
      </c>
      <c r="AQ3">
        <f t="shared" si="8"/>
        <v>0</v>
      </c>
      <c r="AR3">
        <f t="shared" si="8"/>
        <v>1401.9225314780715</v>
      </c>
      <c r="AS3">
        <f t="shared" si="8"/>
        <v>0</v>
      </c>
      <c r="AT3">
        <f t="shared" si="8"/>
        <v>0</v>
      </c>
      <c r="AU3">
        <f t="shared" si="8"/>
        <v>1401.9225314780715</v>
      </c>
      <c r="AW3">
        <v>0</v>
      </c>
      <c r="AX3">
        <f>IF(Z3&gt;0, (R3*SUMPRODUCT(K3:$K$98, X3:$X$98)-K3*$AZ$3)/Z3, 0)</f>
        <v>0</v>
      </c>
      <c r="AZ3">
        <f>C6*SUMPRODUCT(X4:X98, K4:K98)/1</f>
        <v>1050.9882918038404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114.04225055327288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112.6058884075544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-112.6058884075544</v>
      </c>
      <c r="AK4">
        <f t="shared" ref="AK4:AK67" si="20">G4*SUM(AB4:AB4, AE4:AF4)</f>
        <v>0</v>
      </c>
      <c r="AL4">
        <f t="shared" si="7"/>
        <v>-242.3558884075544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-115.84821428571428</v>
      </c>
      <c r="AR4">
        <f t="shared" si="8"/>
        <v>-115.84821428571428</v>
      </c>
      <c r="AS4">
        <f t="shared" si="8"/>
        <v>-100.54097179245927</v>
      </c>
      <c r="AT4">
        <f t="shared" si="8"/>
        <v>0</v>
      </c>
      <c r="AU4">
        <f t="shared" si="8"/>
        <v>-216.38918607817357</v>
      </c>
      <c r="AW4">
        <v>1</v>
      </c>
      <c r="AX4">
        <f>IF(Z4&gt;0, (R4*SUMPRODUCT(K4:$K$98, X4:$X$98)-K4*$AZ$3)/Z4, 0)</f>
        <v>114.04225055327288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2.5990000000000002E-3</v>
      </c>
      <c r="Q5" s="4">
        <f t="shared" ref="Q5:Q68" si="22">$C$8</f>
        <v>50</v>
      </c>
      <c r="R5">
        <f t="shared" si="0"/>
        <v>50000</v>
      </c>
      <c r="S5">
        <f t="shared" si="1"/>
        <v>99.797097751985433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112.6058884075544</v>
      </c>
      <c r="AC5">
        <f t="shared" si="19"/>
        <v>97.298645914299414</v>
      </c>
      <c r="AE5">
        <f t="shared" si="2"/>
        <v>0</v>
      </c>
      <c r="AF5">
        <f t="shared" si="3"/>
        <v>0</v>
      </c>
      <c r="AG5">
        <f t="shared" si="3"/>
        <v>-48.748234220250005</v>
      </c>
      <c r="AH5">
        <f t="shared" si="4"/>
        <v>-128.31327974999999</v>
      </c>
      <c r="AI5">
        <f t="shared" si="5"/>
        <v>-177.06151397024999</v>
      </c>
      <c r="AJ5">
        <f t="shared" si="6"/>
        <v>15.307242493254989</v>
      </c>
      <c r="AK5">
        <f t="shared" si="20"/>
        <v>7.882412188528809</v>
      </c>
      <c r="AL5">
        <f t="shared" si="7"/>
        <v>-153.8718592884662</v>
      </c>
      <c r="AN5">
        <f t="shared" si="8"/>
        <v>0</v>
      </c>
      <c r="AO5">
        <f t="shared" si="8"/>
        <v>0</v>
      </c>
      <c r="AP5">
        <f t="shared" si="8"/>
        <v>-38.86179386180644</v>
      </c>
      <c r="AQ5">
        <f t="shared" si="8"/>
        <v>-102.29056102519131</v>
      </c>
      <c r="AR5">
        <f t="shared" si="8"/>
        <v>-141.15235488699776</v>
      </c>
      <c r="AS5">
        <f t="shared" si="8"/>
        <v>12.202839997811694</v>
      </c>
      <c r="AT5">
        <f t="shared" si="8"/>
        <v>6.2838107370287055</v>
      </c>
      <c r="AU5">
        <f t="shared" si="8"/>
        <v>-122.66570415215735</v>
      </c>
      <c r="AW5">
        <v>2</v>
      </c>
      <c r="AX5">
        <f>IF(Z5&gt;0, (R5*SUMPRODUCT(K5:$K$98, X5:$X$98)-K5*$AZ$3)/Z5, 0)</f>
        <v>99.797097751985433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2.6029999999999998E-3</v>
      </c>
      <c r="Q6" s="4">
        <f t="shared" si="22"/>
        <v>50</v>
      </c>
      <c r="R6">
        <f t="shared" si="0"/>
        <v>50000</v>
      </c>
      <c r="S6">
        <f t="shared" si="1"/>
        <v>88.063589029244284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97.298645914299414</v>
      </c>
      <c r="AC6">
        <f t="shared" si="19"/>
        <v>84.77680970380402</v>
      </c>
      <c r="AE6">
        <f t="shared" si="2"/>
        <v>0</v>
      </c>
      <c r="AF6">
        <f t="shared" si="3"/>
        <v>0</v>
      </c>
      <c r="AG6">
        <f t="shared" si="3"/>
        <v>-48.133860224372192</v>
      </c>
      <c r="AH6">
        <f t="shared" si="4"/>
        <v>-126.89165367531076</v>
      </c>
      <c r="AI6">
        <f t="shared" si="5"/>
        <v>-175.02551389968295</v>
      </c>
      <c r="AJ6">
        <f t="shared" si="6"/>
        <v>12.521836210495394</v>
      </c>
      <c r="AK6">
        <f t="shared" si="20"/>
        <v>6.8109052140009592</v>
      </c>
      <c r="AL6">
        <f t="shared" si="7"/>
        <v>-155.69277247518659</v>
      </c>
      <c r="AN6">
        <f t="shared" si="8"/>
        <v>0</v>
      </c>
      <c r="AO6">
        <f t="shared" si="8"/>
        <v>0</v>
      </c>
      <c r="AP6">
        <f t="shared" si="8"/>
        <v>-34.260730958719726</v>
      </c>
      <c r="AQ6">
        <f t="shared" si="8"/>
        <v>-90.318972698466212</v>
      </c>
      <c r="AR6">
        <f t="shared" si="8"/>
        <v>-124.57970365718593</v>
      </c>
      <c r="AS6">
        <f t="shared" si="8"/>
        <v>8.9127956809853544</v>
      </c>
      <c r="AT6">
        <f t="shared" si="8"/>
        <v>4.8478678010552558</v>
      </c>
      <c r="AU6">
        <f t="shared" si="8"/>
        <v>-110.81904017514532</v>
      </c>
      <c r="AW6">
        <v>3</v>
      </c>
      <c r="AX6">
        <f>IF(Z6&gt;0, (R6*SUMPRODUCT(K6:$K$98, X6:$X$98)-K6*$AZ$3)/Z6, 0)</f>
        <v>88.063589029244284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2.6080000000000001E-3</v>
      </c>
      <c r="Q7" s="4">
        <f t="shared" si="22"/>
        <v>50</v>
      </c>
      <c r="R7">
        <f t="shared" si="0"/>
        <v>50000</v>
      </c>
      <c r="S7">
        <f t="shared" si="1"/>
        <v>78.490649726626557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84.77680970380402</v>
      </c>
      <c r="AC7">
        <f t="shared" si="19"/>
        <v>74.608484161316824</v>
      </c>
      <c r="AE7">
        <f t="shared" si="2"/>
        <v>0</v>
      </c>
      <c r="AF7">
        <f t="shared" si="3"/>
        <v>0</v>
      </c>
      <c r="AG7">
        <f t="shared" si="3"/>
        <v>-47.526988514663309</v>
      </c>
      <c r="AH7">
        <f t="shared" si="4"/>
        <v>-125.53310746516269</v>
      </c>
      <c r="AI7">
        <f t="shared" si="5"/>
        <v>-173.060095979826</v>
      </c>
      <c r="AJ7">
        <f t="shared" si="6"/>
        <v>10.168325542487196</v>
      </c>
      <c r="AK7">
        <f t="shared" si="20"/>
        <v>5.9343766792662818</v>
      </c>
      <c r="AL7">
        <f t="shared" si="7"/>
        <v>-156.95739375807253</v>
      </c>
      <c r="AN7">
        <f t="shared" si="8"/>
        <v>0</v>
      </c>
      <c r="AO7">
        <f t="shared" si="8"/>
        <v>0</v>
      </c>
      <c r="AP7">
        <f t="shared" si="8"/>
        <v>-30.204260413207308</v>
      </c>
      <c r="AQ7">
        <f t="shared" si="8"/>
        <v>-79.778559232447364</v>
      </c>
      <c r="AR7">
        <f t="shared" si="8"/>
        <v>-109.98281964565467</v>
      </c>
      <c r="AS7">
        <f t="shared" si="8"/>
        <v>6.4621547093562253</v>
      </c>
      <c r="AT7">
        <f t="shared" si="8"/>
        <v>3.7714036637377508</v>
      </c>
      <c r="AU7">
        <f t="shared" si="8"/>
        <v>-99.749261272560702</v>
      </c>
      <c r="AW7">
        <v>4</v>
      </c>
      <c r="AX7">
        <f>IF(Z7&gt;0, (R7*SUMPRODUCT(K7:$K$98, X7:$X$98)-K7*$AZ$3)/Z7, 0)</f>
        <v>78.490649726626557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2.614E-3</v>
      </c>
      <c r="Q8" s="4">
        <f t="shared" si="22"/>
        <v>50</v>
      </c>
      <c r="R8">
        <f t="shared" si="0"/>
        <v>50000</v>
      </c>
      <c r="S8">
        <f t="shared" si="1"/>
        <v>70.739999662186619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74.608484161316824</v>
      </c>
      <c r="AC8">
        <f t="shared" si="19"/>
        <v>66.393002746707225</v>
      </c>
      <c r="AE8">
        <f t="shared" si="2"/>
        <v>0</v>
      </c>
      <c r="AF8">
        <f t="shared" si="3"/>
        <v>0</v>
      </c>
      <c r="AG8">
        <f t="shared" si="3"/>
        <v>-46.927483081539343</v>
      </c>
      <c r="AH8">
        <f t="shared" si="4"/>
        <v>-124.23554797732989</v>
      </c>
      <c r="AI8">
        <f t="shared" si="5"/>
        <v>-171.16303105886922</v>
      </c>
      <c r="AJ8">
        <f t="shared" si="6"/>
        <v>8.2154814146095987</v>
      </c>
      <c r="AK8">
        <f t="shared" si="20"/>
        <v>5.2225938912921785</v>
      </c>
      <c r="AL8">
        <f t="shared" si="7"/>
        <v>-157.72495575296745</v>
      </c>
      <c r="AN8">
        <f t="shared" si="8"/>
        <v>0</v>
      </c>
      <c r="AO8">
        <f t="shared" si="8"/>
        <v>0</v>
      </c>
      <c r="AP8">
        <f t="shared" si="8"/>
        <v>-26.627914171745633</v>
      </c>
      <c r="AQ8">
        <f t="shared" si="8"/>
        <v>-70.494586357253482</v>
      </c>
      <c r="AR8">
        <f t="shared" si="8"/>
        <v>-97.122500528999112</v>
      </c>
      <c r="AS8">
        <f t="shared" si="8"/>
        <v>4.6616847873065153</v>
      </c>
      <c r="AT8">
        <f t="shared" si="8"/>
        <v>2.9634400304310851</v>
      </c>
      <c r="AU8">
        <f t="shared" si="8"/>
        <v>-89.497375711261512</v>
      </c>
      <c r="AW8">
        <v>5</v>
      </c>
      <c r="AX8">
        <f>IF(Z8&gt;0, (R8*SUMPRODUCT(K8:$K$98, X8:$X$98)-K8*$AZ$3)/Z8, 0)</f>
        <v>70.739999662186619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2.624E-3</v>
      </c>
      <c r="Q9" s="4">
        <f t="shared" si="22"/>
        <v>50</v>
      </c>
      <c r="R9">
        <f t="shared" si="0"/>
        <v>50000</v>
      </c>
      <c r="S9">
        <f t="shared" si="1"/>
        <v>64.523503356526888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66.393002746707225</v>
      </c>
      <c r="AC9">
        <f t="shared" si="19"/>
        <v>59.794021583951924</v>
      </c>
      <c r="AE9">
        <f t="shared" si="2"/>
        <v>0</v>
      </c>
      <c r="AF9">
        <f t="shared" si="3"/>
        <v>0</v>
      </c>
      <c r="AG9">
        <f t="shared" si="3"/>
        <v>-46.335070535117993</v>
      </c>
      <c r="AH9">
        <f t="shared" si="4"/>
        <v>-123.13771560595924</v>
      </c>
      <c r="AI9">
        <f t="shared" si="5"/>
        <v>-169.47278614107722</v>
      </c>
      <c r="AJ9">
        <f t="shared" si="6"/>
        <v>6.598981162755301</v>
      </c>
      <c r="AK9">
        <f t="shared" si="20"/>
        <v>4.6475101922695066</v>
      </c>
      <c r="AL9">
        <f t="shared" si="7"/>
        <v>-158.22629478605242</v>
      </c>
      <c r="AN9">
        <f t="shared" si="8"/>
        <v>0</v>
      </c>
      <c r="AO9">
        <f t="shared" si="8"/>
        <v>0</v>
      </c>
      <c r="AP9">
        <f t="shared" si="8"/>
        <v>-23.47478873503707</v>
      </c>
      <c r="AQ9">
        <f t="shared" si="8"/>
        <v>-62.385398916661202</v>
      </c>
      <c r="AR9">
        <f t="shared" si="8"/>
        <v>-85.860187651698268</v>
      </c>
      <c r="AS9">
        <f t="shared" si="8"/>
        <v>3.3432492251147381</v>
      </c>
      <c r="AT9">
        <f t="shared" si="8"/>
        <v>2.3545732993925257</v>
      </c>
      <c r="AU9">
        <f t="shared" si="8"/>
        <v>-80.162365127191009</v>
      </c>
      <c r="AW9">
        <v>6</v>
      </c>
      <c r="AX9">
        <f>IF(Z9&gt;0, (R9*SUMPRODUCT(K9:$K$98, X9:$X$98)-K9*$AZ$3)/Z9, 0)</f>
        <v>64.523503356526888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2.6350000000000002E-3</v>
      </c>
      <c r="Q10" s="4">
        <f t="shared" si="22"/>
        <v>50</v>
      </c>
      <c r="R10">
        <f t="shared" si="0"/>
        <v>50000</v>
      </c>
      <c r="S10">
        <f t="shared" si="1"/>
        <v>59.51772050393739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59.794021583951924</v>
      </c>
      <c r="AC10">
        <f t="shared" si="19"/>
        <v>54.458270162378085</v>
      </c>
      <c r="AE10">
        <f t="shared" si="2"/>
        <v>0</v>
      </c>
      <c r="AF10">
        <f t="shared" si="3"/>
        <v>0</v>
      </c>
      <c r="AG10">
        <f t="shared" si="3"/>
        <v>-45.749626918906785</v>
      </c>
      <c r="AH10">
        <f t="shared" si="4"/>
        <v>-122.09291086003593</v>
      </c>
      <c r="AI10">
        <f t="shared" si="5"/>
        <v>-167.8425377789427</v>
      </c>
      <c r="AJ10">
        <f t="shared" si="6"/>
        <v>5.3357514215738391</v>
      </c>
      <c r="AK10">
        <f t="shared" si="20"/>
        <v>4.1855815108766352</v>
      </c>
      <c r="AL10">
        <f t="shared" si="7"/>
        <v>-158.32120484649224</v>
      </c>
      <c r="AN10">
        <f t="shared" si="8"/>
        <v>0</v>
      </c>
      <c r="AO10">
        <f t="shared" si="8"/>
        <v>0</v>
      </c>
      <c r="AP10">
        <f t="shared" si="8"/>
        <v>-20.694807838723108</v>
      </c>
      <c r="AQ10">
        <f t="shared" si="8"/>
        <v>-55.228632425734538</v>
      </c>
      <c r="AR10">
        <f t="shared" si="8"/>
        <v>-75.923440264457639</v>
      </c>
      <c r="AS10">
        <f t="shared" si="8"/>
        <v>2.4136229687816404</v>
      </c>
      <c r="AT10">
        <f t="shared" si="8"/>
        <v>1.8933445121736552</v>
      </c>
      <c r="AU10">
        <f t="shared" si="8"/>
        <v>-71.616472783502346</v>
      </c>
      <c r="AW10">
        <v>7</v>
      </c>
      <c r="AX10">
        <f>IF(Z10&gt;0, (R10*SUMPRODUCT(K10:$K$98, X10:$X$98)-K10*$AZ$3)/Z10, 0)</f>
        <v>59.51772050393739</v>
      </c>
    </row>
    <row r="11" spans="1:52" x14ac:dyDescent="0.25">
      <c r="A11" t="s">
        <v>33</v>
      </c>
      <c r="C11" s="12">
        <f>AU100</f>
        <v>2.6328896984387668E-13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2.647E-3</v>
      </c>
      <c r="Q11" s="4">
        <f t="shared" si="22"/>
        <v>50</v>
      </c>
      <c r="R11">
        <f t="shared" si="0"/>
        <v>50000</v>
      </c>
      <c r="S11">
        <f t="shared" si="1"/>
        <v>55.529862236287123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54.458270162378085</v>
      </c>
      <c r="AC11">
        <f t="shared" si="19"/>
        <v>50.166823000114732</v>
      </c>
      <c r="AE11">
        <f t="shared" si="2"/>
        <v>0</v>
      </c>
      <c r="AF11">
        <f t="shared" si="3"/>
        <v>0</v>
      </c>
      <c r="AG11">
        <f t="shared" si="3"/>
        <v>-45.171031387263369</v>
      </c>
      <c r="AH11">
        <f t="shared" si="4"/>
        <v>-121.09926245434626</v>
      </c>
      <c r="AI11">
        <f t="shared" si="5"/>
        <v>-166.27029384160963</v>
      </c>
      <c r="AJ11">
        <f t="shared" si="6"/>
        <v>4.2914471622633528</v>
      </c>
      <c r="AK11">
        <f t="shared" si="20"/>
        <v>3.8120789113664664</v>
      </c>
      <c r="AL11">
        <f t="shared" si="7"/>
        <v>-158.16676776797982</v>
      </c>
      <c r="AN11">
        <f t="shared" si="8"/>
        <v>0</v>
      </c>
      <c r="AO11">
        <f t="shared" si="8"/>
        <v>0</v>
      </c>
      <c r="AP11">
        <f t="shared" si="8"/>
        <v>-18.243821967845335</v>
      </c>
      <c r="AQ11">
        <f t="shared" si="8"/>
        <v>-48.909961025982199</v>
      </c>
      <c r="AR11">
        <f t="shared" si="8"/>
        <v>-67.153782993827534</v>
      </c>
      <c r="AS11">
        <f t="shared" si="8"/>
        <v>1.7332435325978268</v>
      </c>
      <c r="AT11">
        <f t="shared" si="8"/>
        <v>1.5396347360347682</v>
      </c>
      <c r="AU11">
        <f t="shared" si="8"/>
        <v>-63.880904725194938</v>
      </c>
      <c r="AW11">
        <v>8</v>
      </c>
      <c r="AX11">
        <f>IF(Z11&gt;0, (R11*SUMPRODUCT(K11:$K$98, X11:$X$98)-K11*$AZ$3)/Z11, 0)</f>
        <v>55.529862236287123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2.6610000000000002E-3</v>
      </c>
      <c r="Q12" s="4">
        <f t="shared" si="22"/>
        <v>50</v>
      </c>
      <c r="R12">
        <f t="shared" si="0"/>
        <v>50000</v>
      </c>
      <c r="S12">
        <f t="shared" si="1"/>
        <v>52.396202737674813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50.166823000114732</v>
      </c>
      <c r="AC12">
        <f t="shared" si="19"/>
        <v>46.736491673659884</v>
      </c>
      <c r="AE12">
        <f t="shared" si="2"/>
        <v>0</v>
      </c>
      <c r="AF12">
        <f t="shared" si="3"/>
        <v>0</v>
      </c>
      <c r="AG12">
        <f t="shared" si="3"/>
        <v>-44.599120958869229</v>
      </c>
      <c r="AH12">
        <f t="shared" si="4"/>
        <v>-120.20011452150783</v>
      </c>
      <c r="AI12">
        <f t="shared" si="5"/>
        <v>-164.79923548037706</v>
      </c>
      <c r="AJ12">
        <f t="shared" si="6"/>
        <v>3.4303313264548478</v>
      </c>
      <c r="AK12">
        <f t="shared" si="20"/>
        <v>3.5116776100080318</v>
      </c>
      <c r="AL12">
        <f t="shared" si="7"/>
        <v>-157.85722654391418</v>
      </c>
      <c r="AN12">
        <f t="shared" si="8"/>
        <v>0</v>
      </c>
      <c r="AO12">
        <f t="shared" si="8"/>
        <v>0</v>
      </c>
      <c r="AP12">
        <f t="shared" si="8"/>
        <v>-16.082890123134323</v>
      </c>
      <c r="AQ12">
        <f t="shared" si="8"/>
        <v>-43.345366300389671</v>
      </c>
      <c r="AR12">
        <f t="shared" si="8"/>
        <v>-59.428256423523997</v>
      </c>
      <c r="AS12">
        <f t="shared" si="8"/>
        <v>1.2370118653279778</v>
      </c>
      <c r="AT12">
        <f t="shared" si="8"/>
        <v>1.2663461506722502</v>
      </c>
      <c r="AU12">
        <f t="shared" si="8"/>
        <v>-56.92489840752377</v>
      </c>
      <c r="AW12">
        <v>9</v>
      </c>
      <c r="AX12">
        <f>IF(Z12&gt;0, (R12*SUMPRODUCT(K12:$K$98, X12:$X$98)-K12*$AZ$3)/Z12, 0)</f>
        <v>52.396202737674813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2.676E-3</v>
      </c>
      <c r="Q13" s="4">
        <f t="shared" si="22"/>
        <v>50</v>
      </c>
      <c r="R13">
        <f t="shared" si="0"/>
        <v>50000</v>
      </c>
      <c r="S13">
        <f t="shared" si="1"/>
        <v>49.959298412983131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46.736491673659884</v>
      </c>
      <c r="AC13">
        <f t="shared" si="19"/>
        <v>43.997937604991193</v>
      </c>
      <c r="AE13">
        <f t="shared" si="2"/>
        <v>0</v>
      </c>
      <c r="AF13">
        <f t="shared" si="3"/>
        <v>0</v>
      </c>
      <c r="AG13">
        <f t="shared" si="3"/>
        <v>-44.033782501594601</v>
      </c>
      <c r="AH13">
        <f t="shared" si="4"/>
        <v>-119.34724768593405</v>
      </c>
      <c r="AI13">
        <f t="shared" si="5"/>
        <v>-163.38103018752867</v>
      </c>
      <c r="AJ13">
        <f t="shared" si="6"/>
        <v>2.7385540686686909</v>
      </c>
      <c r="AK13">
        <f t="shared" si="20"/>
        <v>3.2715544171561923</v>
      </c>
      <c r="AL13">
        <f t="shared" si="7"/>
        <v>-157.37092170170379</v>
      </c>
      <c r="AN13">
        <f t="shared" si="8"/>
        <v>0</v>
      </c>
      <c r="AO13">
        <f t="shared" si="8"/>
        <v>0</v>
      </c>
      <c r="AP13">
        <f t="shared" si="8"/>
        <v>-14.17769947136917</v>
      </c>
      <c r="AQ13">
        <f t="shared" si="8"/>
        <v>-38.426619615631644</v>
      </c>
      <c r="AR13">
        <f t="shared" si="8"/>
        <v>-52.604319087000817</v>
      </c>
      <c r="AS13">
        <f t="shared" si="8"/>
        <v>0.88174111706787772</v>
      </c>
      <c r="AT13">
        <f t="shared" si="8"/>
        <v>1.0533529643743673</v>
      </c>
      <c r="AU13">
        <f t="shared" si="8"/>
        <v>-50.66922500555858</v>
      </c>
      <c r="AW13">
        <v>10</v>
      </c>
      <c r="AX13">
        <f>IF(Z13&gt;0, (R13*SUMPRODUCT(K13:$K$98, X13:$X$98)-K13*$AZ$3)/Z13, 0)</f>
        <v>49.959298412983131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2.6930000000000001E-3</v>
      </c>
      <c r="Q14" s="4">
        <f t="shared" si="22"/>
        <v>50</v>
      </c>
      <c r="R14">
        <f t="shared" si="0"/>
        <v>50000</v>
      </c>
      <c r="S14">
        <f t="shared" si="1"/>
        <v>48.105271303048447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43.997937604991193</v>
      </c>
      <c r="AC14">
        <f t="shared" si="19"/>
        <v>41.827400339110625</v>
      </c>
      <c r="AE14">
        <f t="shared" si="2"/>
        <v>0</v>
      </c>
      <c r="AF14">
        <f t="shared" si="3"/>
        <v>0</v>
      </c>
      <c r="AG14">
        <f t="shared" si="3"/>
        <v>-43.474861700301865</v>
      </c>
      <c r="AH14">
        <f t="shared" si="4"/>
        <v>-118.58297627679428</v>
      </c>
      <c r="AI14">
        <f t="shared" si="5"/>
        <v>-162.05783797709614</v>
      </c>
      <c r="AJ14">
        <f t="shared" si="6"/>
        <v>2.1705372658805686</v>
      </c>
      <c r="AK14">
        <f t="shared" si="20"/>
        <v>3.0798556323493838</v>
      </c>
      <c r="AL14">
        <f t="shared" si="7"/>
        <v>-156.80744507886618</v>
      </c>
      <c r="AN14">
        <f t="shared" si="8"/>
        <v>0</v>
      </c>
      <c r="AO14">
        <f t="shared" si="8"/>
        <v>0</v>
      </c>
      <c r="AP14">
        <f t="shared" si="8"/>
        <v>-12.497983867838466</v>
      </c>
      <c r="AQ14">
        <f t="shared" si="8"/>
        <v>-34.089772032497478</v>
      </c>
      <c r="AR14">
        <f t="shared" si="8"/>
        <v>-46.587755900335942</v>
      </c>
      <c r="AS14">
        <f t="shared" si="8"/>
        <v>0.62397759699668465</v>
      </c>
      <c r="AT14">
        <f t="shared" si="8"/>
        <v>0.88538489837465695</v>
      </c>
      <c r="AU14">
        <f t="shared" si="8"/>
        <v>-45.078393404964601</v>
      </c>
      <c r="AW14">
        <v>11</v>
      </c>
      <c r="AX14">
        <f>IF(Z14&gt;0, (R14*SUMPRODUCT(K14:$K$98, X14:$X$98)-K14*$AZ$3)/Z14, 0)</f>
        <v>48.105271303048447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2.7169999999999998E-3</v>
      </c>
      <c r="Q15" s="4">
        <f t="shared" si="22"/>
        <v>50</v>
      </c>
      <c r="R15">
        <f t="shared" si="0"/>
        <v>50000</v>
      </c>
      <c r="S15">
        <f t="shared" si="1"/>
        <v>46.72328641334709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41.827400339110625</v>
      </c>
      <c r="AC15">
        <f t="shared" si="19"/>
        <v>40.109130404605082</v>
      </c>
      <c r="AE15">
        <f t="shared" si="2"/>
        <v>0</v>
      </c>
      <c r="AF15">
        <f t="shared" si="3"/>
        <v>0</v>
      </c>
      <c r="AG15">
        <f t="shared" si="3"/>
        <v>-42.921991884059132</v>
      </c>
      <c r="AH15">
        <f t="shared" si="4"/>
        <v>-118.12119923972014</v>
      </c>
      <c r="AI15">
        <f t="shared" si="5"/>
        <v>-161.04319112377928</v>
      </c>
      <c r="AJ15">
        <f t="shared" si="6"/>
        <v>1.7182699345055426</v>
      </c>
      <c r="AK15">
        <f t="shared" si="20"/>
        <v>2.9279180237377442</v>
      </c>
      <c r="AL15">
        <f t="shared" si="7"/>
        <v>-156.39700316553601</v>
      </c>
      <c r="AN15">
        <f t="shared" si="8"/>
        <v>0</v>
      </c>
      <c r="AO15">
        <f t="shared" si="8"/>
        <v>0</v>
      </c>
      <c r="AP15">
        <f t="shared" si="8"/>
        <v>-11.017006256242112</v>
      </c>
      <c r="AQ15">
        <f t="shared" si="8"/>
        <v>-30.318769793675983</v>
      </c>
      <c r="AR15">
        <f t="shared" si="8"/>
        <v>-41.335776049918096</v>
      </c>
      <c r="AS15">
        <f t="shared" si="8"/>
        <v>0.44103709514447764</v>
      </c>
      <c r="AT15">
        <f t="shared" si="8"/>
        <v>0.75152363087936525</v>
      </c>
      <c r="AU15">
        <f t="shared" si="8"/>
        <v>-40.14321532389426</v>
      </c>
      <c r="AW15">
        <v>12</v>
      </c>
      <c r="AX15">
        <f>IF(Z15&gt;0, (R15*SUMPRODUCT(K15:$K$98, X15:$X$98)-K15*$AZ$3)/Z15, 0)</f>
        <v>46.72328641334709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2.745E-3</v>
      </c>
      <c r="Q16" s="4">
        <f t="shared" si="22"/>
        <v>50</v>
      </c>
      <c r="R16">
        <f t="shared" si="0"/>
        <v>50000</v>
      </c>
      <c r="S16">
        <f t="shared" si="1"/>
        <v>45.656085118670411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40.109130404605082</v>
      </c>
      <c r="AC16">
        <f t="shared" si="19"/>
        <v>38.693487484136199</v>
      </c>
      <c r="AE16">
        <f t="shared" si="2"/>
        <v>0</v>
      </c>
      <c r="AF16">
        <f t="shared" si="3"/>
        <v>0</v>
      </c>
      <c r="AG16">
        <f t="shared" si="3"/>
        <v>-42.374951097496798</v>
      </c>
      <c r="AH16">
        <f t="shared" si="4"/>
        <v>-117.82086772174232</v>
      </c>
      <c r="AI16">
        <f t="shared" si="5"/>
        <v>-160.19581881923912</v>
      </c>
      <c r="AJ16">
        <f t="shared" si="6"/>
        <v>1.4156429204688834</v>
      </c>
      <c r="AK16">
        <f t="shared" si="20"/>
        <v>2.8076391283223558</v>
      </c>
      <c r="AL16">
        <f t="shared" si="7"/>
        <v>-155.97253677044787</v>
      </c>
      <c r="AN16">
        <f t="shared" si="8"/>
        <v>0</v>
      </c>
      <c r="AO16">
        <f t="shared" si="8"/>
        <v>0</v>
      </c>
      <c r="AP16">
        <f t="shared" si="8"/>
        <v>-9.7112450995592017</v>
      </c>
      <c r="AQ16">
        <f t="shared" si="8"/>
        <v>-27.001501940521962</v>
      </c>
      <c r="AR16">
        <f t="shared" si="8"/>
        <v>-36.712747040081162</v>
      </c>
      <c r="AS16">
        <f t="shared" si="8"/>
        <v>0.32442881981145771</v>
      </c>
      <c r="AT16">
        <f t="shared" si="8"/>
        <v>0.6434384234100462</v>
      </c>
      <c r="AU16">
        <f t="shared" si="8"/>
        <v>-35.744879796859657</v>
      </c>
      <c r="AW16">
        <v>13</v>
      </c>
      <c r="AX16">
        <f>IF(Z16&gt;0, (R16*SUMPRODUCT(K16:$K$98, X16:$X$98)-K16*$AZ$3)/Z16, 0)</f>
        <v>45.656085118670411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2.7729999999999999E-3</v>
      </c>
      <c r="Q17" s="4">
        <f t="shared" si="22"/>
        <v>50</v>
      </c>
      <c r="R17">
        <f t="shared" si="0"/>
        <v>50000</v>
      </c>
      <c r="S17">
        <f t="shared" si="1"/>
        <v>44.818355232457186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38.693487484136199</v>
      </c>
      <c r="AC17">
        <f t="shared" si="19"/>
        <v>37.498348823263456</v>
      </c>
      <c r="AE17">
        <f t="shared" si="2"/>
        <v>0</v>
      </c>
      <c r="AF17">
        <f t="shared" si="3"/>
        <v>0</v>
      </c>
      <c r="AG17">
        <f t="shared" si="3"/>
        <v>-41.833695847128475</v>
      </c>
      <c r="AH17">
        <f t="shared" si="4"/>
        <v>-117.50573939335862</v>
      </c>
      <c r="AI17">
        <f t="shared" si="5"/>
        <v>-159.33943524048709</v>
      </c>
      <c r="AJ17">
        <f t="shared" si="6"/>
        <v>1.1951386608727432</v>
      </c>
      <c r="AK17">
        <f t="shared" si="20"/>
        <v>2.708544123889534</v>
      </c>
      <c r="AL17">
        <f t="shared" si="7"/>
        <v>-155.43575245572481</v>
      </c>
      <c r="AN17">
        <f t="shared" si="8"/>
        <v>0</v>
      </c>
      <c r="AO17">
        <f t="shared" si="8"/>
        <v>0</v>
      </c>
      <c r="AP17">
        <f t="shared" si="8"/>
        <v>-8.5600030052701168</v>
      </c>
      <c r="AQ17">
        <f t="shared" si="8"/>
        <v>-24.044002375962201</v>
      </c>
      <c r="AR17">
        <f t="shared" si="8"/>
        <v>-32.604005381232319</v>
      </c>
      <c r="AS17">
        <f t="shared" si="8"/>
        <v>0.24454904883780224</v>
      </c>
      <c r="AT17">
        <f t="shared" si="8"/>
        <v>0.55422179109218228</v>
      </c>
      <c r="AU17">
        <f t="shared" si="8"/>
        <v>-31.80523454130233</v>
      </c>
      <c r="AW17">
        <v>14</v>
      </c>
      <c r="AX17">
        <f>IF(Z17&gt;0, (R17*SUMPRODUCT(K17:$K$98, X17:$X$98)-K17*$AZ$3)/Z17, 0)</f>
        <v>44.818355232457186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2.8019999999999998E-3</v>
      </c>
      <c r="Q18" s="4">
        <f t="shared" si="22"/>
        <v>50</v>
      </c>
      <c r="R18">
        <f t="shared" si="0"/>
        <v>50000</v>
      </c>
      <c r="S18">
        <f t="shared" si="1"/>
        <v>44.185696330772018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37.498348823263456</v>
      </c>
      <c r="AC18">
        <f t="shared" si="19"/>
        <v>36.495742232702355</v>
      </c>
      <c r="AE18">
        <f t="shared" si="2"/>
        <v>0</v>
      </c>
      <c r="AF18">
        <f t="shared" si="3"/>
        <v>0</v>
      </c>
      <c r="AG18">
        <f t="shared" si="3"/>
        <v>-41.298140872893534</v>
      </c>
      <c r="AH18">
        <f t="shared" si="4"/>
        <v>-117.21801576365398</v>
      </c>
      <c r="AI18">
        <f t="shared" si="5"/>
        <v>-158.51615663654752</v>
      </c>
      <c r="AJ18">
        <f t="shared" si="6"/>
        <v>1.0026065905611006</v>
      </c>
      <c r="AK18">
        <f t="shared" si="20"/>
        <v>2.6248844176284423</v>
      </c>
      <c r="AL18">
        <f t="shared" si="7"/>
        <v>-154.88866562835798</v>
      </c>
      <c r="AN18">
        <f t="shared" si="8"/>
        <v>0</v>
      </c>
      <c r="AO18">
        <f t="shared" si="8"/>
        <v>0</v>
      </c>
      <c r="AP18">
        <f t="shared" si="8"/>
        <v>-7.5450159346398644</v>
      </c>
      <c r="AQ18">
        <f t="shared" si="8"/>
        <v>-21.415293232827558</v>
      </c>
      <c r="AR18">
        <f t="shared" si="8"/>
        <v>-28.960309167467425</v>
      </c>
      <c r="AS18">
        <f t="shared" si="8"/>
        <v>0.18317247561435893</v>
      </c>
      <c r="AT18">
        <f t="shared" si="8"/>
        <v>0.47955656935137153</v>
      </c>
      <c r="AU18">
        <f t="shared" si="8"/>
        <v>-28.297580122501696</v>
      </c>
      <c r="AW18">
        <v>15</v>
      </c>
      <c r="AX18">
        <f>IF(Z18&gt;0, (R18*SUMPRODUCT(K18:$K$98, X18:$X$98)-K18*$AZ$3)/Z18, 0)</f>
        <v>44.185696330772018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2.8370000000000001E-3</v>
      </c>
      <c r="Q19" s="4">
        <f t="shared" si="22"/>
        <v>50</v>
      </c>
      <c r="R19">
        <f t="shared" si="0"/>
        <v>50000</v>
      </c>
      <c r="S19">
        <f t="shared" si="1"/>
        <v>43.726852860108231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36.495742232702355</v>
      </c>
      <c r="AC19">
        <f t="shared" si="19"/>
        <v>35.653123808268703</v>
      </c>
      <c r="AE19">
        <f t="shared" si="2"/>
        <v>0</v>
      </c>
      <c r="AF19">
        <f t="shared" si="3"/>
        <v>0</v>
      </c>
      <c r="AG19">
        <f t="shared" si="3"/>
        <v>-40.767996638508201</v>
      </c>
      <c r="AH19">
        <f t="shared" si="4"/>
        <v>-117.16282565639895</v>
      </c>
      <c r="AI19">
        <f t="shared" si="5"/>
        <v>-157.93082229490716</v>
      </c>
      <c r="AJ19">
        <f t="shared" si="6"/>
        <v>0.84261842443365254</v>
      </c>
      <c r="AK19">
        <f t="shared" si="20"/>
        <v>2.5547019562891653</v>
      </c>
      <c r="AL19">
        <f t="shared" si="7"/>
        <v>-154.53350191418434</v>
      </c>
      <c r="AN19">
        <f t="shared" si="8"/>
        <v>0</v>
      </c>
      <c r="AO19">
        <f t="shared" si="8"/>
        <v>0</v>
      </c>
      <c r="AP19">
        <f t="shared" si="8"/>
        <v>-6.6501433616847256</v>
      </c>
      <c r="AQ19">
        <f t="shared" si="8"/>
        <v>-19.111794827297587</v>
      </c>
      <c r="AR19">
        <f t="shared" si="8"/>
        <v>-25.761938188982313</v>
      </c>
      <c r="AS19">
        <f t="shared" si="8"/>
        <v>0.13744931769317728</v>
      </c>
      <c r="AT19">
        <f t="shared" si="8"/>
        <v>0.41672722862354145</v>
      </c>
      <c r="AU19">
        <f t="shared" si="8"/>
        <v>-25.207761642665595</v>
      </c>
      <c r="AW19">
        <v>16</v>
      </c>
      <c r="AX19">
        <f>IF(Z19&gt;0, (R19*SUMPRODUCT(K19:$K$98, X19:$X$98)-K19*$AZ$3)/Z19, 0)</f>
        <v>43.726852860108231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2.8709999999999999E-3</v>
      </c>
      <c r="Q20" s="4">
        <f t="shared" si="22"/>
        <v>50</v>
      </c>
      <c r="R20">
        <f t="shared" si="0"/>
        <v>50000</v>
      </c>
      <c r="S20">
        <f t="shared" si="1"/>
        <v>43.373447423604368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35.653123808268703</v>
      </c>
      <c r="AC20">
        <f t="shared" si="19"/>
        <v>34.909788631322755</v>
      </c>
      <c r="AE20">
        <f t="shared" si="2"/>
        <v>0</v>
      </c>
      <c r="AF20">
        <f t="shared" si="3"/>
        <v>0</v>
      </c>
      <c r="AG20">
        <f t="shared" si="3"/>
        <v>-40.243271753773961</v>
      </c>
      <c r="AH20">
        <f t="shared" si="4"/>
        <v>-117.04491834915706</v>
      </c>
      <c r="AI20">
        <f t="shared" si="5"/>
        <v>-157.28819010293103</v>
      </c>
      <c r="AJ20">
        <f t="shared" si="6"/>
        <v>0.74333517694594775</v>
      </c>
      <c r="AK20">
        <f t="shared" si="20"/>
        <v>2.4957186665788096</v>
      </c>
      <c r="AL20">
        <f t="shared" si="7"/>
        <v>-154.04913625940628</v>
      </c>
      <c r="AN20">
        <f t="shared" si="8"/>
        <v>0</v>
      </c>
      <c r="AO20">
        <f t="shared" si="8"/>
        <v>0</v>
      </c>
      <c r="AP20">
        <f t="shared" si="8"/>
        <v>-5.8612047914968581</v>
      </c>
      <c r="AQ20">
        <f t="shared" si="8"/>
        <v>-17.046929992318614</v>
      </c>
      <c r="AR20">
        <f t="shared" si="8"/>
        <v>-22.908134783815473</v>
      </c>
      <c r="AS20">
        <f t="shared" si="8"/>
        <v>0.10826256193732993</v>
      </c>
      <c r="AT20">
        <f t="shared" si="8"/>
        <v>0.36348730034376692</v>
      </c>
      <c r="AU20">
        <f t="shared" si="8"/>
        <v>-22.43638492153438</v>
      </c>
      <c r="AW20">
        <v>17</v>
      </c>
      <c r="AX20">
        <f>IF(Z20&gt;0, (R20*SUMPRODUCT(K20:$K$98, X20:$X$98)-K20*$AZ$3)/Z20, 0)</f>
        <v>43.373447423604368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2.9099999999999998E-3</v>
      </c>
      <c r="Q21" s="4">
        <f t="shared" si="22"/>
        <v>50</v>
      </c>
      <c r="R21">
        <f t="shared" si="0"/>
        <v>50000</v>
      </c>
      <c r="S21">
        <f t="shared" si="1"/>
        <v>43.126952175688821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34.909788631322755</v>
      </c>
      <c r="AC21">
        <f t="shared" si="19"/>
        <v>34.263269041103797</v>
      </c>
      <c r="AE21">
        <f t="shared" si="2"/>
        <v>0</v>
      </c>
      <c r="AF21">
        <f t="shared" si="3"/>
        <v>0</v>
      </c>
      <c r="AG21">
        <f t="shared" si="3"/>
        <v>-39.723731115432741</v>
      </c>
      <c r="AH21">
        <f t="shared" si="4"/>
        <v>-117.10792080348222</v>
      </c>
      <c r="AI21">
        <f t="shared" si="5"/>
        <v>-156.83165191891496</v>
      </c>
      <c r="AJ21">
        <f t="shared" si="6"/>
        <v>0.64651959021895777</v>
      </c>
      <c r="AK21">
        <f t="shared" si="20"/>
        <v>2.4436852041925929</v>
      </c>
      <c r="AL21">
        <f t="shared" si="7"/>
        <v>-153.7414471245034</v>
      </c>
      <c r="AN21">
        <f t="shared" si="8"/>
        <v>0</v>
      </c>
      <c r="AO21">
        <f t="shared" si="8"/>
        <v>0</v>
      </c>
      <c r="AP21">
        <f t="shared" si="8"/>
        <v>-5.1656577121773513</v>
      </c>
      <c r="AQ21">
        <f t="shared" si="8"/>
        <v>-15.228666020764155</v>
      </c>
      <c r="AR21">
        <f t="shared" si="8"/>
        <v>-20.394323732941505</v>
      </c>
      <c r="AS21">
        <f t="shared" si="8"/>
        <v>8.4073142514823354E-2</v>
      </c>
      <c r="AT21">
        <f t="shared" si="8"/>
        <v>0.31777582232870871</v>
      </c>
      <c r="AU21">
        <f t="shared" si="8"/>
        <v>-19.992474768097971</v>
      </c>
      <c r="AW21">
        <v>18</v>
      </c>
      <c r="AX21">
        <f>IF(Z21&gt;0, (R21*SUMPRODUCT(K21:$K$98, X21:$X$98)-K21*$AZ$3)/Z21, 0)</f>
        <v>43.126952175688821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2.9520000000000002E-3</v>
      </c>
      <c r="Q22" s="4">
        <f t="shared" si="22"/>
        <v>50</v>
      </c>
      <c r="R22">
        <f t="shared" si="0"/>
        <v>50000</v>
      </c>
      <c r="S22">
        <f t="shared" si="1"/>
        <v>42.946300082815718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34.263269041103797</v>
      </c>
      <c r="AC22">
        <f t="shared" si="19"/>
        <v>33.677826593642948</v>
      </c>
      <c r="AE22">
        <f t="shared" si="2"/>
        <v>0</v>
      </c>
      <c r="AF22">
        <f t="shared" si="3"/>
        <v>0</v>
      </c>
      <c r="AG22">
        <f t="shared" si="3"/>
        <v>-39.209229350025659</v>
      </c>
      <c r="AH22">
        <f t="shared" si="4"/>
        <v>-117.26445425275746</v>
      </c>
      <c r="AI22">
        <f t="shared" si="5"/>
        <v>-156.47368360278313</v>
      </c>
      <c r="AJ22">
        <f t="shared" si="6"/>
        <v>0.58544244746084928</v>
      </c>
      <c r="AK22">
        <f t="shared" si="20"/>
        <v>2.3984288328772658</v>
      </c>
      <c r="AL22">
        <f t="shared" si="7"/>
        <v>-153.489812322445</v>
      </c>
      <c r="AN22">
        <f t="shared" si="8"/>
        <v>0</v>
      </c>
      <c r="AO22">
        <f t="shared" si="8"/>
        <v>0</v>
      </c>
      <c r="AP22">
        <f t="shared" si="8"/>
        <v>-4.5524572441868125</v>
      </c>
      <c r="AQ22">
        <f t="shared" si="8"/>
        <v>-13.615197827096019</v>
      </c>
      <c r="AR22">
        <f t="shared" si="8"/>
        <v>-18.16765507128283</v>
      </c>
      <c r="AS22">
        <f t="shared" si="8"/>
        <v>6.7973835629489526E-2</v>
      </c>
      <c r="AT22">
        <f t="shared" si="8"/>
        <v>0.27847384138631343</v>
      </c>
      <c r="AU22">
        <f t="shared" si="8"/>
        <v>-17.821207394267027</v>
      </c>
      <c r="AW22">
        <v>19</v>
      </c>
      <c r="AX22">
        <f>IF(Z22&gt;0, (R22*SUMPRODUCT(K22:$K$98, X22:$X$98)-K22*$AZ$3)/Z22, 0)</f>
        <v>42.946300082815718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2.9979999999999998E-3</v>
      </c>
      <c r="Q23" s="4">
        <f t="shared" si="22"/>
        <v>50</v>
      </c>
      <c r="R23">
        <f t="shared" si="0"/>
        <v>50000</v>
      </c>
      <c r="S23">
        <f t="shared" si="1"/>
        <v>42.813034225150965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33.677826593642948</v>
      </c>
      <c r="AC23">
        <f t="shared" si="19"/>
        <v>33.136935528424814</v>
      </c>
      <c r="AE23">
        <f t="shared" si="2"/>
        <v>0</v>
      </c>
      <c r="AF23">
        <f t="shared" si="3"/>
        <v>0</v>
      </c>
      <c r="AG23">
        <f t="shared" si="3"/>
        <v>-38.699587786934025</v>
      </c>
      <c r="AH23">
        <f t="shared" si="4"/>
        <v>-117.54926959137691</v>
      </c>
      <c r="AI23">
        <f t="shared" si="5"/>
        <v>-156.24885737831093</v>
      </c>
      <c r="AJ23">
        <f t="shared" si="6"/>
        <v>0.54089106521813335</v>
      </c>
      <c r="AK23">
        <f t="shared" si="20"/>
        <v>2.3574478615550065</v>
      </c>
      <c r="AL23">
        <f t="shared" si="7"/>
        <v>-153.35051845153779</v>
      </c>
      <c r="AN23">
        <f t="shared" si="8"/>
        <v>0</v>
      </c>
      <c r="AO23">
        <f t="shared" si="8"/>
        <v>0</v>
      </c>
      <c r="AP23">
        <f t="shared" si="8"/>
        <v>-4.0118610758275643</v>
      </c>
      <c r="AQ23">
        <f t="shared" si="8"/>
        <v>-12.185952516135771</v>
      </c>
      <c r="AR23">
        <f t="shared" si="8"/>
        <v>-16.197813591963335</v>
      </c>
      <c r="AS23">
        <f t="shared" si="8"/>
        <v>5.6072426992211495E-2</v>
      </c>
      <c r="AT23">
        <f t="shared" si="8"/>
        <v>0.24438899365379391</v>
      </c>
      <c r="AU23">
        <f t="shared" si="8"/>
        <v>-15.89735217131733</v>
      </c>
      <c r="AW23">
        <v>20</v>
      </c>
      <c r="AX23">
        <f>IF(Z23&gt;0, (R23*SUMPRODUCT(K23:$K$98, X23:$X$98)-K23*$AZ$3)/Z23, 0)</f>
        <v>42.813034225150965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3.0469999999999998E-3</v>
      </c>
      <c r="Q24" s="4">
        <f t="shared" si="22"/>
        <v>50</v>
      </c>
      <c r="R24">
        <f t="shared" si="0"/>
        <v>50000</v>
      </c>
      <c r="S24">
        <f t="shared" si="1"/>
        <v>42.708141671948198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33.136935528424814</v>
      </c>
      <c r="AC24">
        <f t="shared" si="19"/>
        <v>32.624471192537214</v>
      </c>
      <c r="AE24">
        <f t="shared" si="2"/>
        <v>0</v>
      </c>
      <c r="AF24">
        <f t="shared" si="3"/>
        <v>0</v>
      </c>
      <c r="AG24">
        <f t="shared" si="3"/>
        <v>-38.1946742650779</v>
      </c>
      <c r="AH24">
        <f t="shared" si="4"/>
        <v>-117.91764398678797</v>
      </c>
      <c r="AI24">
        <f t="shared" si="5"/>
        <v>-156.11231825186587</v>
      </c>
      <c r="AJ24">
        <f t="shared" si="6"/>
        <v>0.51246433588759999</v>
      </c>
      <c r="AK24">
        <f t="shared" si="20"/>
        <v>2.3195854869897374</v>
      </c>
      <c r="AL24">
        <f t="shared" ref="AL24:AL87" si="23">SUM(AI24:AK24)</f>
        <v>-153.28026842898851</v>
      </c>
      <c r="AN24">
        <f t="shared" si="8"/>
        <v>0</v>
      </c>
      <c r="AO24">
        <f t="shared" si="8"/>
        <v>0</v>
      </c>
      <c r="AP24">
        <f t="shared" si="8"/>
        <v>-3.5352842181886093</v>
      </c>
      <c r="AQ24">
        <f t="shared" si="8"/>
        <v>-10.914411337541596</v>
      </c>
      <c r="AR24">
        <f t="shared" si="8"/>
        <v>-14.449695555730205</v>
      </c>
      <c r="AS24">
        <f t="shared" si="8"/>
        <v>4.7433499929188196E-2</v>
      </c>
      <c r="AT24">
        <f t="shared" si="8"/>
        <v>0.21469993193244563</v>
      </c>
      <c r="AU24">
        <f t="shared" si="8"/>
        <v>-14.18756212386857</v>
      </c>
      <c r="AW24">
        <v>21</v>
      </c>
      <c r="AX24">
        <f>IF(Z24&gt;0, (R24*SUMPRODUCT(K24:$K$98, X24:$X$98)-K24*$AZ$3)/Z24, 0)</f>
        <v>42.708141671948198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3.104E-3</v>
      </c>
      <c r="Q25" s="4">
        <f t="shared" si="22"/>
        <v>50</v>
      </c>
      <c r="R25">
        <f t="shared" si="0"/>
        <v>50000</v>
      </c>
      <c r="S25">
        <f t="shared" si="1"/>
        <v>42.623058274292006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32.624471192537214</v>
      </c>
      <c r="AC25">
        <f t="shared" si="19"/>
        <v>32.132817158788555</v>
      </c>
      <c r="AE25">
        <f t="shared" si="2"/>
        <v>0</v>
      </c>
      <c r="AF25">
        <f t="shared" si="3"/>
        <v>0</v>
      </c>
      <c r="AG25">
        <f t="shared" si="3"/>
        <v>-37.694171253508316</v>
      </c>
      <c r="AH25">
        <f t="shared" si="4"/>
        <v>-118.55626891880179</v>
      </c>
      <c r="AI25">
        <f t="shared" si="5"/>
        <v>-156.25044017231011</v>
      </c>
      <c r="AJ25">
        <f t="shared" si="6"/>
        <v>0.49165403374865946</v>
      </c>
      <c r="AK25">
        <f t="shared" si="20"/>
        <v>2.2837129834776051</v>
      </c>
      <c r="AL25">
        <f t="shared" si="23"/>
        <v>-153.47507315508383</v>
      </c>
      <c r="AN25">
        <f t="shared" si="8"/>
        <v>0</v>
      </c>
      <c r="AO25">
        <f t="shared" si="8"/>
        <v>0</v>
      </c>
      <c r="AP25">
        <f t="shared" si="8"/>
        <v>-3.1151409408870223</v>
      </c>
      <c r="AQ25">
        <f t="shared" si="8"/>
        <v>-9.7977876904084304</v>
      </c>
      <c r="AR25">
        <f t="shared" si="8"/>
        <v>-12.912928631295452</v>
      </c>
      <c r="AS25">
        <f t="shared" si="8"/>
        <v>4.0631523610965468E-2</v>
      </c>
      <c r="AT25">
        <f t="shared" si="8"/>
        <v>0.18873177405125216</v>
      </c>
      <c r="AU25">
        <f t="shared" si="8"/>
        <v>-12.683565333633235</v>
      </c>
      <c r="AW25">
        <v>22</v>
      </c>
      <c r="AX25">
        <f>IF(Z25&gt;0, (R25*SUMPRODUCT(K25:$K$98, X25:$X$98)-K25*$AZ$3)/Z25, 0)</f>
        <v>42.623058274292006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3.1700000000000001E-3</v>
      </c>
      <c r="Q26" s="4">
        <f t="shared" si="22"/>
        <v>50</v>
      </c>
      <c r="R26">
        <f t="shared" si="0"/>
        <v>50000</v>
      </c>
      <c r="S26">
        <f t="shared" si="1"/>
        <v>42.530895170728371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32.132817158788555</v>
      </c>
      <c r="AC26">
        <f t="shared" si="19"/>
        <v>31.641062775338142</v>
      </c>
      <c r="AE26">
        <f t="shared" si="2"/>
        <v>0</v>
      </c>
      <c r="AF26">
        <f t="shared" si="3"/>
        <v>0</v>
      </c>
      <c r="AG26">
        <f t="shared" si="3"/>
        <v>-37.197739018099611</v>
      </c>
      <c r="AH26">
        <f t="shared" si="4"/>
        <v>-119.49052287362137</v>
      </c>
      <c r="AI26">
        <f t="shared" si="5"/>
        <v>-156.68826189172097</v>
      </c>
      <c r="AJ26">
        <f t="shared" si="6"/>
        <v>0.491754383450413</v>
      </c>
      <c r="AK26">
        <f t="shared" si="20"/>
        <v>2.249297201115199</v>
      </c>
      <c r="AL26">
        <f t="shared" si="23"/>
        <v>-153.94721030715533</v>
      </c>
      <c r="AN26">
        <f t="shared" si="8"/>
        <v>0</v>
      </c>
      <c r="AO26">
        <f t="shared" si="8"/>
        <v>0</v>
      </c>
      <c r="AP26">
        <f t="shared" si="8"/>
        <v>-2.7447451202638753</v>
      </c>
      <c r="AQ26">
        <f t="shared" si="8"/>
        <v>-8.8169614130463057</v>
      </c>
      <c r="AR26">
        <f t="shared" si="8"/>
        <v>-11.561706533310179</v>
      </c>
      <c r="AS26">
        <f t="shared" si="8"/>
        <v>3.6285550680570593E-2</v>
      </c>
      <c r="AT26">
        <f t="shared" si="8"/>
        <v>0.16597104232007553</v>
      </c>
      <c r="AU26">
        <f t="shared" si="8"/>
        <v>-11.359449940309531</v>
      </c>
      <c r="AW26">
        <v>23</v>
      </c>
      <c r="AX26">
        <f>IF(Z26&gt;0, (R26*SUMPRODUCT(K26:$K$98, X26:$X$98)-K26*$AZ$3)/Z26, 0)</f>
        <v>42.530895170728371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3.2390000000000001E-3</v>
      </c>
      <c r="Q27" s="4">
        <f t="shared" si="22"/>
        <v>50</v>
      </c>
      <c r="R27">
        <f t="shared" si="0"/>
        <v>50000</v>
      </c>
      <c r="S27">
        <f t="shared" si="1"/>
        <v>42.409513345459906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31.641062775338142</v>
      </c>
      <c r="AC27">
        <f t="shared" si="19"/>
        <v>31.133059672075763</v>
      </c>
      <c r="AE27">
        <f t="shared" si="2"/>
        <v>0</v>
      </c>
      <c r="AF27">
        <f t="shared" si="3"/>
        <v>0</v>
      </c>
      <c r="AG27">
        <f t="shared" si="3"/>
        <v>-36.705278151238993</v>
      </c>
      <c r="AH27">
        <f t="shared" si="4"/>
        <v>-120.48347667962464</v>
      </c>
      <c r="AI27">
        <f t="shared" si="5"/>
        <v>-157.18875483086364</v>
      </c>
      <c r="AJ27">
        <f t="shared" si="6"/>
        <v>0.50800310326237863</v>
      </c>
      <c r="AK27">
        <f t="shared" si="20"/>
        <v>2.2148743942736702</v>
      </c>
      <c r="AL27">
        <f t="shared" si="23"/>
        <v>-154.4658773333276</v>
      </c>
      <c r="AN27">
        <f t="shared" si="8"/>
        <v>0</v>
      </c>
      <c r="AO27">
        <f t="shared" si="8"/>
        <v>0</v>
      </c>
      <c r="AP27">
        <f t="shared" si="8"/>
        <v>-2.4182209282291978</v>
      </c>
      <c r="AQ27">
        <f t="shared" si="8"/>
        <v>-7.9377048611916887</v>
      </c>
      <c r="AR27">
        <f t="shared" si="8"/>
        <v>-10.355925789420887</v>
      </c>
      <c r="AS27">
        <f t="shared" si="8"/>
        <v>3.3468312945422955E-2</v>
      </c>
      <c r="AT27">
        <f t="shared" si="8"/>
        <v>0.14592058372538891</v>
      </c>
      <c r="AU27">
        <f t="shared" si="8"/>
        <v>-10.176536892750075</v>
      </c>
      <c r="AW27">
        <v>24</v>
      </c>
      <c r="AX27">
        <f>IF(Z27&gt;0, (R27*SUMPRODUCT(K27:$K$98, X27:$X$98)-K27*$AZ$3)/Z27, 0)</f>
        <v>42.409513345459906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3.3149999999999998E-3</v>
      </c>
      <c r="Q28" s="4">
        <f t="shared" si="22"/>
        <v>50</v>
      </c>
      <c r="R28">
        <f t="shared" si="0"/>
        <v>50000</v>
      </c>
      <c r="S28">
        <f t="shared" si="1"/>
        <v>42.265303857473121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31.133059672075763</v>
      </c>
      <c r="AC28">
        <f t="shared" si="19"/>
        <v>30.614067587476878</v>
      </c>
      <c r="AE28">
        <f t="shared" si="2"/>
        <v>0</v>
      </c>
      <c r="AF28">
        <f t="shared" si="3"/>
        <v>0</v>
      </c>
      <c r="AG28">
        <f t="shared" si="3"/>
        <v>-36.216547372655249</v>
      </c>
      <c r="AH28">
        <f t="shared" si="4"/>
        <v>-121.67799707135725</v>
      </c>
      <c r="AI28">
        <f t="shared" si="5"/>
        <v>-157.8945444440125</v>
      </c>
      <c r="AJ28">
        <f t="shared" si="6"/>
        <v>0.51899208459888513</v>
      </c>
      <c r="AK28">
        <f t="shared" si="20"/>
        <v>2.1793141770453035</v>
      </c>
      <c r="AL28">
        <f t="shared" si="23"/>
        <v>-155.19623818236829</v>
      </c>
      <c r="AN28">
        <f t="shared" si="8"/>
        <v>0</v>
      </c>
      <c r="AO28">
        <f t="shared" si="8"/>
        <v>0</v>
      </c>
      <c r="AP28">
        <f t="shared" si="8"/>
        <v>-2.1303770683659162</v>
      </c>
      <c r="AQ28">
        <f t="shared" si="8"/>
        <v>-7.1575021223926694</v>
      </c>
      <c r="AR28">
        <f t="shared" si="8"/>
        <v>-9.287879190758586</v>
      </c>
      <c r="AS28">
        <f t="shared" si="8"/>
        <v>3.0528830490553382E-2</v>
      </c>
      <c r="AT28">
        <f t="shared" si="8"/>
        <v>0.12819446591000827</v>
      </c>
      <c r="AU28">
        <f t="shared" si="8"/>
        <v>-9.1291558943580231</v>
      </c>
      <c r="AW28">
        <v>25</v>
      </c>
      <c r="AX28">
        <f>IF(Z28&gt;0, (R28*SUMPRODUCT(K28:$K$98, X28:$X$98)-K28*$AZ$3)/Z28, 0)</f>
        <v>42.265303857473121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3.3969999999999998E-3</v>
      </c>
      <c r="Q29" s="4">
        <f t="shared" si="22"/>
        <v>50</v>
      </c>
      <c r="R29">
        <f t="shared" si="0"/>
        <v>50000</v>
      </c>
      <c r="S29">
        <f t="shared" si="1"/>
        <v>42.092465788500185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30.614067587476878</v>
      </c>
      <c r="AC29">
        <f t="shared" si="19"/>
        <v>30.080416158470655</v>
      </c>
      <c r="AE29">
        <f t="shared" si="2"/>
        <v>0</v>
      </c>
      <c r="AF29">
        <f t="shared" si="3"/>
        <v>0</v>
      </c>
      <c r="AG29">
        <f t="shared" si="3"/>
        <v>-35.731354287503791</v>
      </c>
      <c r="AH29">
        <f t="shared" si="4"/>
        <v>-123.02761142490989</v>
      </c>
      <c r="AI29">
        <f t="shared" si="5"/>
        <v>-158.75896571241367</v>
      </c>
      <c r="AJ29">
        <f t="shared" si="6"/>
        <v>0.53365142900622331</v>
      </c>
      <c r="AK29">
        <f t="shared" si="20"/>
        <v>2.1429847311233816</v>
      </c>
      <c r="AL29">
        <f t="shared" si="23"/>
        <v>-156.08232955228405</v>
      </c>
      <c r="AN29">
        <f t="shared" si="8"/>
        <v>0</v>
      </c>
      <c r="AO29">
        <f t="shared" si="8"/>
        <v>0</v>
      </c>
      <c r="AP29">
        <f t="shared" si="8"/>
        <v>-1.8766396489116233</v>
      </c>
      <c r="AQ29">
        <f t="shared" si="8"/>
        <v>-6.4615097332491223</v>
      </c>
      <c r="AR29">
        <f t="shared" si="8"/>
        <v>-8.3381493821607453</v>
      </c>
      <c r="AS29">
        <f t="shared" si="8"/>
        <v>2.8027805000429729E-2</v>
      </c>
      <c r="AT29">
        <f t="shared" si="8"/>
        <v>0.1125512926568478</v>
      </c>
      <c r="AU29">
        <f t="shared" si="8"/>
        <v>-8.1975702845034668</v>
      </c>
      <c r="AW29">
        <v>26</v>
      </c>
      <c r="AX29">
        <f>IF(Z29&gt;0, (R29*SUMPRODUCT(K29:$K$98, X29:$X$98)-K29*$AZ$3)/Z29, 0)</f>
        <v>42.092465788500185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3.4910000000000002E-3</v>
      </c>
      <c r="Q30" s="4">
        <f t="shared" si="22"/>
        <v>50</v>
      </c>
      <c r="R30">
        <f t="shared" si="0"/>
        <v>50000</v>
      </c>
      <c r="S30">
        <f t="shared" si="1"/>
        <v>41.891692406250598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30.080416158470655</v>
      </c>
      <c r="AC30">
        <f t="shared" si="19"/>
        <v>29.533058830030864</v>
      </c>
      <c r="AE30">
        <f t="shared" si="2"/>
        <v>0</v>
      </c>
      <c r="AF30">
        <f t="shared" si="3"/>
        <v>0</v>
      </c>
      <c r="AG30">
        <f t="shared" si="3"/>
        <v>-35.249302586811076</v>
      </c>
      <c r="AH30">
        <f t="shared" si="4"/>
        <v>-124.73815781767574</v>
      </c>
      <c r="AI30">
        <f t="shared" si="5"/>
        <v>-159.98746040448682</v>
      </c>
      <c r="AJ30">
        <f t="shared" si="6"/>
        <v>0.54735732843979079</v>
      </c>
      <c r="AK30">
        <f t="shared" si="20"/>
        <v>2.1056291310929462</v>
      </c>
      <c r="AL30">
        <f t="shared" si="23"/>
        <v>-157.33447394495408</v>
      </c>
      <c r="AN30">
        <f t="shared" si="8"/>
        <v>0</v>
      </c>
      <c r="AO30">
        <f t="shared" si="8"/>
        <v>0</v>
      </c>
      <c r="AP30">
        <f t="shared" si="8"/>
        <v>-1.6529659851858538</v>
      </c>
      <c r="AQ30">
        <f t="shared" si="8"/>
        <v>-5.8494187628129257</v>
      </c>
      <c r="AR30">
        <f t="shared" si="8"/>
        <v>-7.5023847479987795</v>
      </c>
      <c r="AS30">
        <f t="shared" si="8"/>
        <v>2.5667544582618298E-2</v>
      </c>
      <c r="AT30">
        <f t="shared" si="8"/>
        <v>9.8740487773944383E-2</v>
      </c>
      <c r="AU30">
        <f t="shared" si="8"/>
        <v>-7.3779767156422169</v>
      </c>
      <c r="AW30">
        <v>27</v>
      </c>
      <c r="AX30">
        <f>IF(Z30&gt;0, (R30*SUMPRODUCT(K30:$K$98, X30:$X$98)-K30*$AZ$3)/Z30, 0)</f>
        <v>41.891692406250598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3.5990000000000002E-3</v>
      </c>
      <c r="Q31" s="4">
        <f t="shared" si="22"/>
        <v>50</v>
      </c>
      <c r="R31">
        <f t="shared" si="0"/>
        <v>50000</v>
      </c>
      <c r="S31">
        <f t="shared" si="1"/>
        <v>41.65110320480705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29.533058830030864</v>
      </c>
      <c r="AC31">
        <f t="shared" si="19"/>
        <v>28.964133285797722</v>
      </c>
      <c r="AE31">
        <f t="shared" si="2"/>
        <v>0</v>
      </c>
      <c r="AF31">
        <f t="shared" si="3"/>
        <v>0</v>
      </c>
      <c r="AG31">
        <f t="shared" si="3"/>
        <v>-34.769947320933028</v>
      </c>
      <c r="AH31">
        <f t="shared" si="4"/>
        <v>-126.86224000993307</v>
      </c>
      <c r="AI31">
        <f t="shared" si="5"/>
        <v>-161.63218733086609</v>
      </c>
      <c r="AJ31">
        <f t="shared" si="6"/>
        <v>0.56892554423314223</v>
      </c>
      <c r="AK31">
        <f t="shared" si="20"/>
        <v>2.0673141181021606</v>
      </c>
      <c r="AL31">
        <f t="shared" si="23"/>
        <v>-158.99594766853079</v>
      </c>
      <c r="AN31">
        <f t="shared" si="8"/>
        <v>0</v>
      </c>
      <c r="AO31">
        <f t="shared" si="8"/>
        <v>0</v>
      </c>
      <c r="AP31">
        <f t="shared" si="8"/>
        <v>-1.4557922328154562</v>
      </c>
      <c r="AQ31">
        <f t="shared" si="8"/>
        <v>-5.3116290898963285</v>
      </c>
      <c r="AR31">
        <f t="shared" si="8"/>
        <v>-6.7674213227117841</v>
      </c>
      <c r="AS31">
        <f t="shared" si="8"/>
        <v>2.3820495921380924E-2</v>
      </c>
      <c r="AT31">
        <f t="shared" si="8"/>
        <v>8.6556928261750959E-2</v>
      </c>
      <c r="AU31">
        <f t="shared" si="8"/>
        <v>-6.6570438985286522</v>
      </c>
      <c r="AW31">
        <v>28</v>
      </c>
      <c r="AX31">
        <f>IF(Z31&gt;0, (R31*SUMPRODUCT(K31:$K$98, X31:$X$98)-K31*$AZ$3)/Z31, 0)</f>
        <v>41.65110320480705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3.7169999999999998E-3</v>
      </c>
      <c r="Q32" s="4">
        <f t="shared" si="22"/>
        <v>50</v>
      </c>
      <c r="R32">
        <f t="shared" si="0"/>
        <v>50000</v>
      </c>
      <c r="S32">
        <f t="shared" si="1"/>
        <v>41.360078885989807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28.964133285797722</v>
      </c>
      <c r="AC32">
        <f t="shared" si="19"/>
        <v>28.367230283919017</v>
      </c>
      <c r="AE32">
        <f t="shared" si="2"/>
        <v>0</v>
      </c>
      <c r="AF32">
        <f t="shared" si="3"/>
        <v>0</v>
      </c>
      <c r="AG32">
        <f t="shared" si="3"/>
        <v>-34.293007953531799</v>
      </c>
      <c r="AH32">
        <f t="shared" si="4"/>
        <v>-129.23989419190806</v>
      </c>
      <c r="AI32">
        <f t="shared" si="5"/>
        <v>-163.53290214543986</v>
      </c>
      <c r="AJ32">
        <f t="shared" si="6"/>
        <v>0.59690300187870449</v>
      </c>
      <c r="AK32">
        <f t="shared" si="20"/>
        <v>2.0274893300058405</v>
      </c>
      <c r="AL32">
        <f t="shared" si="23"/>
        <v>-160.90850981355533</v>
      </c>
      <c r="AN32">
        <f t="shared" si="8"/>
        <v>0</v>
      </c>
      <c r="AO32">
        <f t="shared" si="8"/>
        <v>0</v>
      </c>
      <c r="AP32">
        <f t="shared" si="8"/>
        <v>-1.2819849381767203</v>
      </c>
      <c r="AQ32">
        <f t="shared" si="8"/>
        <v>-4.8314104726562945</v>
      </c>
      <c r="AR32">
        <f t="shared" si="8"/>
        <v>-6.1133954108330153</v>
      </c>
      <c r="AS32">
        <f t="shared" si="8"/>
        <v>2.2314188915649222E-2</v>
      </c>
      <c r="AT32">
        <f t="shared" si="8"/>
        <v>7.5794190667191327E-2</v>
      </c>
      <c r="AU32">
        <f t="shared" si="8"/>
        <v>-6.0152870312501747</v>
      </c>
      <c r="AW32">
        <v>29</v>
      </c>
      <c r="AX32">
        <f>IF(Z32&gt;0, (R32*SUMPRODUCT(K32:$K$98, X32:$X$98)-K32*$AZ$3)/Z32, 0)</f>
        <v>41.360078885989807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3.852E-3</v>
      </c>
      <c r="Q33" s="4">
        <f t="shared" si="22"/>
        <v>50</v>
      </c>
      <c r="R33">
        <f t="shared" si="0"/>
        <v>50000</v>
      </c>
      <c r="S33">
        <f t="shared" si="1"/>
        <v>41.021663158187337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28.367230283919017</v>
      </c>
      <c r="AC33">
        <f t="shared" si="19"/>
        <v>27.745396675564194</v>
      </c>
      <c r="AE33">
        <f t="shared" si="2"/>
        <v>0</v>
      </c>
      <c r="AF33">
        <f t="shared" si="3"/>
        <v>0</v>
      </c>
      <c r="AG33">
        <f t="shared" si="3"/>
        <v>-33.817981207359473</v>
      </c>
      <c r="AH33">
        <f t="shared" si="4"/>
        <v>-132.09666663700446</v>
      </c>
      <c r="AI33">
        <f t="shared" si="5"/>
        <v>-165.91464784436394</v>
      </c>
      <c r="AJ33">
        <f t="shared" si="6"/>
        <v>0.62183360835482304</v>
      </c>
      <c r="AK33">
        <f t="shared" si="20"/>
        <v>1.9857061198743313</v>
      </c>
      <c r="AL33">
        <f t="shared" si="23"/>
        <v>-163.3071081161348</v>
      </c>
      <c r="AN33">
        <f t="shared" si="8"/>
        <v>0</v>
      </c>
      <c r="AO33">
        <f t="shared" si="8"/>
        <v>0</v>
      </c>
      <c r="AP33">
        <f t="shared" si="8"/>
        <v>-1.1287740025116932</v>
      </c>
      <c r="AQ33">
        <f t="shared" si="8"/>
        <v>-4.4091124838006479</v>
      </c>
      <c r="AR33">
        <f t="shared" si="8"/>
        <v>-5.5378864863123418</v>
      </c>
      <c r="AS33">
        <f t="shared" si="8"/>
        <v>2.0755514845641129E-2</v>
      </c>
      <c r="AT33">
        <f t="shared" si="8"/>
        <v>6.6278747717049905E-2</v>
      </c>
      <c r="AU33">
        <f t="shared" si="8"/>
        <v>-5.4508522237496511</v>
      </c>
      <c r="AW33">
        <v>30</v>
      </c>
      <c r="AX33">
        <f>IF(Z33&gt;0, (R33*SUMPRODUCT(K33:$K$98, X33:$X$98)-K33*$AZ$3)/Z33, 0)</f>
        <v>41.021663158187337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4.0049999999999999E-3</v>
      </c>
      <c r="Q34" s="4">
        <f t="shared" si="22"/>
        <v>50</v>
      </c>
      <c r="R34">
        <f t="shared" si="0"/>
        <v>50000</v>
      </c>
      <c r="S34">
        <f t="shared" si="1"/>
        <v>40.628811970352785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27.745396675564194</v>
      </c>
      <c r="AC34">
        <f t="shared" si="19"/>
        <v>27.094834963461263</v>
      </c>
      <c r="AE34">
        <f t="shared" si="2"/>
        <v>0</v>
      </c>
      <c r="AF34">
        <f t="shared" si="3"/>
        <v>0</v>
      </c>
      <c r="AG34">
        <f t="shared" si="3"/>
        <v>-33.344360380550398</v>
      </c>
      <c r="AH34">
        <f t="shared" si="4"/>
        <v>-135.44101473547468</v>
      </c>
      <c r="AI34">
        <f t="shared" si="5"/>
        <v>-168.78537511602508</v>
      </c>
      <c r="AJ34">
        <f t="shared" si="6"/>
        <v>0.65056171210293101</v>
      </c>
      <c r="AK34">
        <f t="shared" si="20"/>
        <v>1.9421777672894938</v>
      </c>
      <c r="AL34">
        <f t="shared" si="23"/>
        <v>-166.19263563663264</v>
      </c>
      <c r="AN34">
        <f t="shared" si="8"/>
        <v>0</v>
      </c>
      <c r="AO34">
        <f t="shared" si="8"/>
        <v>0</v>
      </c>
      <c r="AP34">
        <f t="shared" si="8"/>
        <v>-0.99371921661296136</v>
      </c>
      <c r="AQ34">
        <f t="shared" si="8"/>
        <v>-4.0363748929101169</v>
      </c>
      <c r="AR34">
        <f t="shared" si="8"/>
        <v>-5.0300941095230778</v>
      </c>
      <c r="AS34">
        <f t="shared" si="8"/>
        <v>1.938785652299984E-2</v>
      </c>
      <c r="AT34">
        <f t="shared" si="8"/>
        <v>5.7880233640941983E-2</v>
      </c>
      <c r="AU34">
        <f t="shared" ref="AU34:AU97" si="24">AL34*$K34</f>
        <v>-4.9528260193591365</v>
      </c>
      <c r="AW34">
        <v>31</v>
      </c>
      <c r="AX34">
        <f>IF(Z34&gt;0, (R34*SUMPRODUCT(K34:$K$98, X34:$X$98)-K34*$AZ$3)/Z34, 0)</f>
        <v>40.628811970352785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4.1640000000000002E-3</v>
      </c>
      <c r="Q35" s="4">
        <f t="shared" si="22"/>
        <v>50</v>
      </c>
      <c r="R35">
        <f t="shared" si="0"/>
        <v>50000</v>
      </c>
      <c r="S35">
        <f t="shared" si="1"/>
        <v>40.177433734328567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27.094834963461263</v>
      </c>
      <c r="AC35">
        <f t="shared" si="19"/>
        <v>26.414308973852709</v>
      </c>
      <c r="AE35">
        <f t="shared" si="2"/>
        <v>0</v>
      </c>
      <c r="AF35">
        <f t="shared" ref="AF35:AG66" si="25">-$Z35*P35</f>
        <v>0</v>
      </c>
      <c r="AG35">
        <f t="shared" si="25"/>
        <v>-32.872070860120282</v>
      </c>
      <c r="AH35">
        <f t="shared" si="4"/>
        <v>-138.84591662461185</v>
      </c>
      <c r="AI35">
        <f t="shared" ref="AI35:AI66" si="26">SUM(AE35:AH35)</f>
        <v>-171.71798748473213</v>
      </c>
      <c r="AJ35">
        <f t="shared" si="6"/>
        <v>0.68052598960855448</v>
      </c>
      <c r="AK35">
        <f t="shared" si="20"/>
        <v>1.8966384474422886</v>
      </c>
      <c r="AL35">
        <f t="shared" si="23"/>
        <v>-169.14082304768129</v>
      </c>
      <c r="AN35">
        <f t="shared" ref="AN35:AT66" si="27">AE35*$K35</f>
        <v>0</v>
      </c>
      <c r="AO35">
        <f t="shared" si="27"/>
        <v>0</v>
      </c>
      <c r="AP35">
        <f t="shared" si="27"/>
        <v>-0.87468230145433512</v>
      </c>
      <c r="AQ35">
        <f t="shared" si="27"/>
        <v>-3.6945060874789024</v>
      </c>
      <c r="AR35">
        <f t="shared" si="27"/>
        <v>-4.5691883889332372</v>
      </c>
      <c r="AS35">
        <f t="shared" si="27"/>
        <v>1.8107895949823993E-2</v>
      </c>
      <c r="AT35">
        <f t="shared" si="27"/>
        <v>5.0467039003867849E-2</v>
      </c>
      <c r="AU35">
        <f t="shared" si="24"/>
        <v>-4.5006134539795459</v>
      </c>
      <c r="AW35">
        <v>32</v>
      </c>
      <c r="AX35">
        <f>IF(Z35&gt;0, (R35*SUMPRODUCT(K35:$K$98, X35:$X$98)-K35*$AZ$3)/Z35, 0)</f>
        <v>40.177433734328567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4.3350000000000003E-3</v>
      </c>
      <c r="Q36" s="4">
        <f t="shared" si="22"/>
        <v>50</v>
      </c>
      <c r="R36">
        <f t="shared" si="0"/>
        <v>50000</v>
      </c>
      <c r="S36">
        <f t="shared" si="1"/>
        <v>39.684293419498239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26.414308973852709</v>
      </c>
      <c r="AC36">
        <f t="shared" si="19"/>
        <v>25.716096550035903</v>
      </c>
      <c r="AE36">
        <f t="shared" si="2"/>
        <v>0</v>
      </c>
      <c r="AF36">
        <f t="shared" si="25"/>
        <v>0</v>
      </c>
      <c r="AG36">
        <f t="shared" si="25"/>
        <v>-32.400849724340453</v>
      </c>
      <c r="AH36">
        <f t="shared" si="4"/>
        <v>-142.50042717862141</v>
      </c>
      <c r="AI36">
        <f t="shared" si="26"/>
        <v>-174.90127690296185</v>
      </c>
      <c r="AJ36">
        <f t="shared" si="6"/>
        <v>0.69821242381680548</v>
      </c>
      <c r="AK36">
        <f t="shared" si="20"/>
        <v>1.8490016281696897</v>
      </c>
      <c r="AL36">
        <f t="shared" si="23"/>
        <v>-172.35406285097534</v>
      </c>
      <c r="AN36">
        <f t="shared" si="27"/>
        <v>0</v>
      </c>
      <c r="AO36">
        <f t="shared" si="27"/>
        <v>0</v>
      </c>
      <c r="AP36">
        <f t="shared" si="27"/>
        <v>-0.76977118809195266</v>
      </c>
      <c r="AQ36">
        <f t="shared" si="27"/>
        <v>-3.3854890864326266</v>
      </c>
      <c r="AR36">
        <f t="shared" si="27"/>
        <v>-4.1552602745245792</v>
      </c>
      <c r="AS36">
        <f t="shared" si="27"/>
        <v>1.6587954068941164E-2</v>
      </c>
      <c r="AT36">
        <f t="shared" si="27"/>
        <v>4.3928112756589428E-2</v>
      </c>
      <c r="AU36">
        <f t="shared" si="24"/>
        <v>-4.0947442076990486</v>
      </c>
      <c r="AW36">
        <v>33</v>
      </c>
      <c r="AX36">
        <f>IF(Z36&gt;0, (R36*SUMPRODUCT(K36:$K$98, X36:$X$98)-K36*$AZ$3)/Z36, 0)</f>
        <v>39.684293419498239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4.522E-3</v>
      </c>
      <c r="Q37" s="4">
        <f t="shared" si="22"/>
        <v>50</v>
      </c>
      <c r="R37">
        <f t="shared" si="0"/>
        <v>50000</v>
      </c>
      <c r="S37">
        <f t="shared" si="1"/>
        <v>39.156929953865522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25.716096550035903</v>
      </c>
      <c r="AC37">
        <f t="shared" si="19"/>
        <v>25.005869663301578</v>
      </c>
      <c r="AE37">
        <f t="shared" si="2"/>
        <v>0</v>
      </c>
      <c r="AF37">
        <f t="shared" si="25"/>
        <v>0</v>
      </c>
      <c r="AG37">
        <f t="shared" si="25"/>
        <v>-31.930324584643582</v>
      </c>
      <c r="AH37">
        <f t="shared" si="4"/>
        <v>-146.51664245346751</v>
      </c>
      <c r="AI37">
        <f t="shared" si="26"/>
        <v>-178.4469670381111</v>
      </c>
      <c r="AJ37">
        <f t="shared" si="6"/>
        <v>0.71022688673432555</v>
      </c>
      <c r="AK37">
        <f t="shared" si="20"/>
        <v>1.8001267585025134</v>
      </c>
      <c r="AL37">
        <f t="shared" si="23"/>
        <v>-175.93661339287428</v>
      </c>
      <c r="AN37">
        <f t="shared" si="27"/>
        <v>0</v>
      </c>
      <c r="AO37">
        <f t="shared" si="27"/>
        <v>0</v>
      </c>
      <c r="AP37">
        <f t="shared" si="27"/>
        <v>-0.67731479544507267</v>
      </c>
      <c r="AQ37">
        <f t="shared" si="27"/>
        <v>-3.1079511719212585</v>
      </c>
      <c r="AR37">
        <f t="shared" si="27"/>
        <v>-3.7852659673663314</v>
      </c>
      <c r="AS37">
        <f t="shared" si="27"/>
        <v>1.5065527355753941E-2</v>
      </c>
      <c r="AT37">
        <f t="shared" si="27"/>
        <v>3.8184782117646025E-2</v>
      </c>
      <c r="AU37">
        <f t="shared" si="24"/>
        <v>-3.7320156578929318</v>
      </c>
      <c r="AW37">
        <v>34</v>
      </c>
      <c r="AX37">
        <f>IF(Z37&gt;0, (R37*SUMPRODUCT(K37:$K$98, X37:$X$98)-K37*$AZ$3)/Z37, 0)</f>
        <v>39.156929953865522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4.7470000000000004E-3</v>
      </c>
      <c r="Q38" s="4">
        <f t="shared" si="22"/>
        <v>50</v>
      </c>
      <c r="R38">
        <f t="shared" si="0"/>
        <v>50000</v>
      </c>
      <c r="S38">
        <f t="shared" si="1"/>
        <v>38.599764031882906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25.005869663301578</v>
      </c>
      <c r="AC38">
        <f t="shared" si="19"/>
        <v>24.286545455396642</v>
      </c>
      <c r="AE38">
        <f t="shared" si="2"/>
        <v>0</v>
      </c>
      <c r="AF38">
        <f t="shared" si="25"/>
        <v>0</v>
      </c>
      <c r="AG38">
        <f t="shared" si="25"/>
        <v>-31.459448087993842</v>
      </c>
      <c r="AH38">
        <f t="shared" si="4"/>
        <v>-151.5732508033031</v>
      </c>
      <c r="AI38">
        <f t="shared" si="26"/>
        <v>-183.03269889129695</v>
      </c>
      <c r="AJ38">
        <f t="shared" si="6"/>
        <v>0.71932420790493623</v>
      </c>
      <c r="AK38">
        <f t="shared" si="20"/>
        <v>1.7504108764311106</v>
      </c>
      <c r="AL38">
        <f t="shared" si="23"/>
        <v>-180.56296380696088</v>
      </c>
      <c r="AN38">
        <f t="shared" si="27"/>
        <v>0</v>
      </c>
      <c r="AO38">
        <f t="shared" si="27"/>
        <v>0</v>
      </c>
      <c r="AP38">
        <f t="shared" si="27"/>
        <v>-0.59582717335414648</v>
      </c>
      <c r="AQ38">
        <f t="shared" si="27"/>
        <v>-2.8707261910515713</v>
      </c>
      <c r="AR38">
        <f t="shared" si="27"/>
        <v>-3.4665533644057183</v>
      </c>
      <c r="AS38">
        <f t="shared" si="27"/>
        <v>1.3623662701342062E-2</v>
      </c>
      <c r="AT38">
        <f t="shared" si="27"/>
        <v>3.3151960002449334E-2</v>
      </c>
      <c r="AU38">
        <f t="shared" si="24"/>
        <v>-3.4197777417019264</v>
      </c>
      <c r="AW38">
        <v>35</v>
      </c>
      <c r="AX38">
        <f>IF(Z38&gt;0, (R38*SUMPRODUCT(K38:$K$98, X38:$X$98)-K38*$AZ$3)/Z38, 0)</f>
        <v>38.599764031882906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4.9870000000000001E-3</v>
      </c>
      <c r="Q39" s="4">
        <f t="shared" si="22"/>
        <v>50</v>
      </c>
      <c r="R39">
        <f t="shared" si="0"/>
        <v>50000</v>
      </c>
      <c r="S39">
        <f t="shared" si="1"/>
        <v>37.996237656771704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24.286545455396642</v>
      </c>
      <c r="AC39">
        <f t="shared" si="19"/>
        <v>23.548521910788224</v>
      </c>
      <c r="AE39">
        <f t="shared" si="2"/>
        <v>0</v>
      </c>
      <c r="AF39">
        <f t="shared" si="25"/>
        <v>0</v>
      </c>
      <c r="AG39">
        <f t="shared" si="25"/>
        <v>-30.98796533949908</v>
      </c>
      <c r="AH39">
        <f t="shared" si="4"/>
        <v>-156.88826761482528</v>
      </c>
      <c r="AI39">
        <f t="shared" si="26"/>
        <v>-187.87623295432437</v>
      </c>
      <c r="AJ39">
        <f t="shared" si="6"/>
        <v>0.73802354460841713</v>
      </c>
      <c r="AK39">
        <f t="shared" si="20"/>
        <v>1.7000581818777651</v>
      </c>
      <c r="AL39">
        <f t="shared" si="23"/>
        <v>-185.43815122783818</v>
      </c>
      <c r="AN39">
        <f t="shared" si="27"/>
        <v>0</v>
      </c>
      <c r="AO39">
        <f t="shared" si="27"/>
        <v>0</v>
      </c>
      <c r="AP39">
        <f t="shared" si="27"/>
        <v>-0.5240156352741856</v>
      </c>
      <c r="AQ39">
        <f t="shared" si="27"/>
        <v>-2.6530268870688642</v>
      </c>
      <c r="AR39">
        <f t="shared" si="27"/>
        <v>-3.1770425223430503</v>
      </c>
      <c r="AS39">
        <f t="shared" si="27"/>
        <v>1.2480195854689747E-2</v>
      </c>
      <c r="AT39">
        <f t="shared" si="27"/>
        <v>2.8748485369067305E-2</v>
      </c>
      <c r="AU39">
        <f t="shared" si="24"/>
        <v>-3.1358138411192931</v>
      </c>
      <c r="AW39">
        <v>36</v>
      </c>
      <c r="AX39">
        <f>IF(Z39&gt;0, (R39*SUMPRODUCT(K39:$K$98, X39:$X$98)-K39*$AZ$3)/Z39, 0)</f>
        <v>37.996237656771704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5.2249999999999996E-3</v>
      </c>
      <c r="Q40" s="4">
        <f t="shared" si="22"/>
        <v>50</v>
      </c>
      <c r="R40">
        <f t="shared" si="0"/>
        <v>50000</v>
      </c>
      <c r="S40">
        <f t="shared" si="1"/>
        <v>37.356737673835674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23.548521910788224</v>
      </c>
      <c r="AC40">
        <f t="shared" si="19"/>
        <v>22.799693815186462</v>
      </c>
      <c r="AE40">
        <f t="shared" si="2"/>
        <v>0</v>
      </c>
      <c r="AF40">
        <f t="shared" si="25"/>
        <v>0</v>
      </c>
      <c r="AG40">
        <f t="shared" si="25"/>
        <v>-30.516173567205207</v>
      </c>
      <c r="AH40">
        <f t="shared" si="4"/>
        <v>-161.91211889888268</v>
      </c>
      <c r="AI40">
        <f t="shared" si="26"/>
        <v>-192.4282924660879</v>
      </c>
      <c r="AJ40">
        <f t="shared" si="6"/>
        <v>0.74882809560176256</v>
      </c>
      <c r="AK40">
        <f t="shared" si="20"/>
        <v>1.6483965337551758</v>
      </c>
      <c r="AL40">
        <f t="shared" si="23"/>
        <v>-190.03106783673095</v>
      </c>
      <c r="AN40">
        <f t="shared" si="27"/>
        <v>0</v>
      </c>
      <c r="AO40">
        <f t="shared" si="27"/>
        <v>0</v>
      </c>
      <c r="AP40">
        <f t="shared" si="27"/>
        <v>-0.46074776538137152</v>
      </c>
      <c r="AQ40">
        <f t="shared" si="27"/>
        <v>-2.4446265127746605</v>
      </c>
      <c r="AR40">
        <f t="shared" si="27"/>
        <v>-2.9053742781560321</v>
      </c>
      <c r="AS40">
        <f t="shared" si="27"/>
        <v>1.1306164285095149E-2</v>
      </c>
      <c r="AT40">
        <f t="shared" si="27"/>
        <v>2.4888278267177696E-2</v>
      </c>
      <c r="AU40">
        <f t="shared" si="24"/>
        <v>-2.869179835603759</v>
      </c>
      <c r="AW40">
        <v>37</v>
      </c>
      <c r="AX40">
        <f>IF(Z40&gt;0, (R40*SUMPRODUCT(K40:$K$98, X40:$X$98)-K40*$AZ$3)/Z40, 0)</f>
        <v>37.356737673835674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5.4879999999999998E-3</v>
      </c>
      <c r="Q41" s="4">
        <f t="shared" si="22"/>
        <v>50</v>
      </c>
      <c r="R41">
        <f t="shared" si="0"/>
        <v>50000</v>
      </c>
      <c r="S41">
        <f t="shared" si="1"/>
        <v>36.705470588325291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22.799693815186462</v>
      </c>
      <c r="AC41">
        <f t="shared" si="19"/>
        <v>22.05524479479315</v>
      </c>
      <c r="AE41">
        <f t="shared" si="2"/>
        <v>0</v>
      </c>
      <c r="AF41">
        <f t="shared" si="25"/>
        <v>0</v>
      </c>
      <c r="AG41">
        <f t="shared" si="25"/>
        <v>-30.043539070996328</v>
      </c>
      <c r="AH41">
        <f t="shared" si="4"/>
        <v>-167.47276053682216</v>
      </c>
      <c r="AI41">
        <f t="shared" si="26"/>
        <v>-197.5162996078185</v>
      </c>
      <c r="AJ41">
        <f t="shared" si="6"/>
        <v>0.7444490203933114</v>
      </c>
      <c r="AK41">
        <f t="shared" si="20"/>
        <v>1.5959785670630524</v>
      </c>
      <c r="AL41">
        <f t="shared" si="23"/>
        <v>-195.17587202036214</v>
      </c>
      <c r="AN41">
        <f t="shared" si="27"/>
        <v>0</v>
      </c>
      <c r="AO41">
        <f t="shared" si="27"/>
        <v>0</v>
      </c>
      <c r="AP41">
        <f t="shared" si="27"/>
        <v>-0.40501044999209357</v>
      </c>
      <c r="AQ41">
        <f t="shared" si="27"/>
        <v>-2.2576640503687204</v>
      </c>
      <c r="AR41">
        <f t="shared" si="27"/>
        <v>-2.6626745003608141</v>
      </c>
      <c r="AS41">
        <f t="shared" si="27"/>
        <v>1.0035756174835675E-2</v>
      </c>
      <c r="AT41">
        <f t="shared" si="27"/>
        <v>2.1515041756447351E-2</v>
      </c>
      <c r="AU41">
        <f t="shared" si="24"/>
        <v>-2.6311237024295311</v>
      </c>
      <c r="AW41">
        <v>38</v>
      </c>
      <c r="AX41">
        <f>IF(Z41&gt;0, (R41*SUMPRODUCT(K41:$K$98, X41:$X$98)-K41*$AZ$3)/Z41, 0)</f>
        <v>36.705470588325291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5.7670000000000004E-3</v>
      </c>
      <c r="Q42" s="4">
        <f t="shared" si="22"/>
        <v>50</v>
      </c>
      <c r="R42">
        <f t="shared" si="0"/>
        <v>50000</v>
      </c>
      <c r="S42">
        <f t="shared" si="1"/>
        <v>36.042796469765776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22.05524479479315</v>
      </c>
      <c r="AC42">
        <f t="shared" si="19"/>
        <v>21.31559636262206</v>
      </c>
      <c r="AE42">
        <f t="shared" si="2"/>
        <v>0</v>
      </c>
      <c r="AF42">
        <f t="shared" si="25"/>
        <v>0</v>
      </c>
      <c r="AG42">
        <f t="shared" si="25"/>
        <v>-29.569842590463928</v>
      </c>
      <c r="AH42">
        <f t="shared" si="4"/>
        <v>-173.26108982243582</v>
      </c>
      <c r="AI42">
        <f t="shared" si="26"/>
        <v>-202.83093241289976</v>
      </c>
      <c r="AJ42">
        <f t="shared" si="6"/>
        <v>0.73964843217109078</v>
      </c>
      <c r="AK42">
        <f t="shared" si="20"/>
        <v>1.5438671356355207</v>
      </c>
      <c r="AL42">
        <f t="shared" si="23"/>
        <v>-200.54741684509315</v>
      </c>
      <c r="AN42">
        <f t="shared" si="27"/>
        <v>0</v>
      </c>
      <c r="AO42">
        <f t="shared" si="27"/>
        <v>0</v>
      </c>
      <c r="AP42">
        <f t="shared" si="27"/>
        <v>-0.35591486627416802</v>
      </c>
      <c r="AQ42">
        <f t="shared" si="27"/>
        <v>-2.0854422009860745</v>
      </c>
      <c r="AR42">
        <f t="shared" si="27"/>
        <v>-2.4413570672602423</v>
      </c>
      <c r="AS42">
        <f t="shared" si="27"/>
        <v>8.902714717560543E-3</v>
      </c>
      <c r="AT42">
        <f t="shared" si="27"/>
        <v>1.8582623950186478E-2</v>
      </c>
      <c r="AU42">
        <f t="shared" si="24"/>
        <v>-2.4138717285924955</v>
      </c>
      <c r="AW42">
        <v>39</v>
      </c>
      <c r="AX42">
        <f>IF(Z42&gt;0, (R42*SUMPRODUCT(K42:$K$98, X42:$X$98)-K42*$AZ$3)/Z42, 0)</f>
        <v>36.042796469765776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6.0780000000000001E-3</v>
      </c>
      <c r="Q43" s="4">
        <f t="shared" si="22"/>
        <v>50</v>
      </c>
      <c r="R43">
        <f t="shared" si="0"/>
        <v>50000</v>
      </c>
      <c r="S43">
        <f t="shared" si="1"/>
        <v>35.377103576051589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21.31559636262206</v>
      </c>
      <c r="AC43">
        <f t="shared" si="19"/>
        <v>20.58552524931244</v>
      </c>
      <c r="AE43">
        <f t="shared" si="2"/>
        <v>0</v>
      </c>
      <c r="AF43">
        <f t="shared" si="25"/>
        <v>0</v>
      </c>
      <c r="AG43">
        <f t="shared" si="25"/>
        <v>-29.094418661294451</v>
      </c>
      <c r="AH43">
        <f t="shared" si="4"/>
        <v>-179.72550326483977</v>
      </c>
      <c r="AI43">
        <f t="shared" si="26"/>
        <v>-208.81992192613421</v>
      </c>
      <c r="AJ43">
        <f t="shared" si="6"/>
        <v>0.73007111330962005</v>
      </c>
      <c r="AK43">
        <f t="shared" si="20"/>
        <v>1.4920917453835443</v>
      </c>
      <c r="AL43">
        <f t="shared" si="23"/>
        <v>-206.59775906744105</v>
      </c>
      <c r="AN43">
        <f t="shared" si="27"/>
        <v>0</v>
      </c>
      <c r="AO43">
        <f t="shared" si="27"/>
        <v>0</v>
      </c>
      <c r="AP43">
        <f t="shared" si="27"/>
        <v>-0.31267184558411781</v>
      </c>
      <c r="AQ43">
        <f t="shared" si="27"/>
        <v>-1.9314737117985654</v>
      </c>
      <c r="AR43">
        <f t="shared" si="27"/>
        <v>-2.2441455573826832</v>
      </c>
      <c r="AS43">
        <f t="shared" si="27"/>
        <v>7.8459269134616323E-3</v>
      </c>
      <c r="AT43">
        <f t="shared" si="27"/>
        <v>1.6035208857104678E-2</v>
      </c>
      <c r="AU43">
        <f t="shared" si="24"/>
        <v>-2.2202644216121166</v>
      </c>
      <c r="AW43">
        <v>40</v>
      </c>
      <c r="AX43">
        <f>IF(Z43&gt;0, (R43*SUMPRODUCT(K43:$K$98, X43:$X$98)-K43*$AZ$3)/Z43, 0)</f>
        <v>35.377103576051589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6.4359999999999999E-3</v>
      </c>
      <c r="Q44" s="4">
        <f t="shared" si="22"/>
        <v>50</v>
      </c>
      <c r="R44">
        <f t="shared" si="0"/>
        <v>50000</v>
      </c>
      <c r="S44">
        <f t="shared" si="1"/>
        <v>34.707942476987796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20.58552524931244</v>
      </c>
      <c r="AC44">
        <f t="shared" si="19"/>
        <v>19.864204294367852</v>
      </c>
      <c r="AE44">
        <f t="shared" si="2"/>
        <v>0</v>
      </c>
      <c r="AF44">
        <f t="shared" si="25"/>
        <v>0</v>
      </c>
      <c r="AG44">
        <f t="shared" si="25"/>
        <v>-28.616222796177414</v>
      </c>
      <c r="AH44">
        <f t="shared" si="4"/>
        <v>-187.25167850409107</v>
      </c>
      <c r="AI44">
        <f t="shared" si="26"/>
        <v>-215.8679013002685</v>
      </c>
      <c r="AJ44">
        <f t="shared" si="6"/>
        <v>0.72132095494458781</v>
      </c>
      <c r="AK44">
        <f t="shared" si="20"/>
        <v>1.4409867674518708</v>
      </c>
      <c r="AL44">
        <f t="shared" si="23"/>
        <v>-213.70559357787204</v>
      </c>
      <c r="AN44">
        <f t="shared" si="27"/>
        <v>0</v>
      </c>
      <c r="AO44">
        <f t="shared" si="27"/>
        <v>0</v>
      </c>
      <c r="AP44">
        <f t="shared" si="27"/>
        <v>-0.27458283136615824</v>
      </c>
      <c r="AQ44">
        <f t="shared" si="27"/>
        <v>-1.7967464269458768</v>
      </c>
      <c r="AR44">
        <f t="shared" si="27"/>
        <v>-2.0713292583120353</v>
      </c>
      <c r="AS44">
        <f t="shared" si="27"/>
        <v>6.9213310066513515E-3</v>
      </c>
      <c r="AT44">
        <f t="shared" si="27"/>
        <v>1.382678033318068E-2</v>
      </c>
      <c r="AU44">
        <f t="shared" si="24"/>
        <v>-2.0505811469722031</v>
      </c>
      <c r="AW44">
        <v>41</v>
      </c>
      <c r="AX44">
        <f>IF(Z44&gt;0, (R44*SUMPRODUCT(K44:$K$98, X44:$X$98)-K44*$AZ$3)/Z44, 0)</f>
        <v>34.707942476987796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6.8199999999999997E-3</v>
      </c>
      <c r="Q45" s="4">
        <f t="shared" si="22"/>
        <v>50</v>
      </c>
      <c r="R45">
        <f t="shared" si="0"/>
        <v>50000</v>
      </c>
      <c r="S45">
        <f t="shared" si="1"/>
        <v>34.028826848459353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19.864204294367852</v>
      </c>
      <c r="AC45">
        <f t="shared" si="19"/>
        <v>19.147951400327312</v>
      </c>
      <c r="AE45">
        <f t="shared" si="2"/>
        <v>0</v>
      </c>
      <c r="AF45">
        <f t="shared" si="25"/>
        <v>0</v>
      </c>
      <c r="AG45">
        <f t="shared" si="25"/>
        <v>-28.134897928745712</v>
      </c>
      <c r="AH45">
        <f t="shared" si="4"/>
        <v>-195.16263946992996</v>
      </c>
      <c r="AI45">
        <f t="shared" si="26"/>
        <v>-223.29753739867567</v>
      </c>
      <c r="AJ45">
        <f t="shared" si="6"/>
        <v>0.71625289404054016</v>
      </c>
      <c r="AK45">
        <f t="shared" si="20"/>
        <v>1.3904943006057497</v>
      </c>
      <c r="AL45">
        <f t="shared" si="23"/>
        <v>-221.19079020402938</v>
      </c>
      <c r="AN45">
        <f t="shared" si="27"/>
        <v>0</v>
      </c>
      <c r="AO45">
        <f t="shared" si="27"/>
        <v>0</v>
      </c>
      <c r="AP45">
        <f t="shared" si="27"/>
        <v>-0.24103959655587448</v>
      </c>
      <c r="AQ45">
        <f t="shared" si="27"/>
        <v>-1.6720133124260703</v>
      </c>
      <c r="AR45">
        <f t="shared" si="27"/>
        <v>-1.9130529089819448</v>
      </c>
      <c r="AS45">
        <f t="shared" si="27"/>
        <v>6.1363403218575689E-3</v>
      </c>
      <c r="AT45">
        <f t="shared" si="27"/>
        <v>1.1912756395281325E-2</v>
      </c>
      <c r="AU45">
        <f t="shared" si="24"/>
        <v>-1.8950038122648061</v>
      </c>
      <c r="AW45">
        <v>42</v>
      </c>
      <c r="AX45">
        <f>IF(Z45&gt;0, (R45*SUMPRODUCT(K45:$K$98, X45:$X$98)-K45*$AZ$3)/Z45, 0)</f>
        <v>34.028826848459353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7.2269999999999999E-3</v>
      </c>
      <c r="Q46" s="4">
        <f t="shared" si="22"/>
        <v>50</v>
      </c>
      <c r="R46">
        <f t="shared" si="0"/>
        <v>50000</v>
      </c>
      <c r="S46">
        <f t="shared" si="1"/>
        <v>33.346327375196388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19.147951400327312</v>
      </c>
      <c r="AC46">
        <f t="shared" si="19"/>
        <v>18.440664456566715</v>
      </c>
      <c r="AE46">
        <f t="shared" si="2"/>
        <v>0</v>
      </c>
      <c r="AF46">
        <f t="shared" si="25"/>
        <v>0</v>
      </c>
      <c r="AG46">
        <f t="shared" si="25"/>
        <v>-27.650218042127211</v>
      </c>
      <c r="AH46">
        <f t="shared" si="4"/>
        <v>-203.33090733104524</v>
      </c>
      <c r="AI46">
        <f t="shared" si="26"/>
        <v>-230.98112537317246</v>
      </c>
      <c r="AJ46">
        <f t="shared" si="6"/>
        <v>0.70728694376059664</v>
      </c>
      <c r="AK46">
        <f t="shared" si="20"/>
        <v>1.340356598022912</v>
      </c>
      <c r="AL46">
        <f t="shared" si="23"/>
        <v>-228.93348183138895</v>
      </c>
      <c r="AN46">
        <f t="shared" si="27"/>
        <v>0</v>
      </c>
      <c r="AO46">
        <f t="shared" si="27"/>
        <v>0</v>
      </c>
      <c r="AP46">
        <f t="shared" si="27"/>
        <v>-0.21150643520179147</v>
      </c>
      <c r="AQ46">
        <f t="shared" si="27"/>
        <v>-1.5553510395618793</v>
      </c>
      <c r="AR46">
        <f t="shared" si="27"/>
        <v>-1.7668574747636707</v>
      </c>
      <c r="AS46">
        <f t="shared" si="27"/>
        <v>5.4102915178337206E-3</v>
      </c>
      <c r="AT46">
        <f t="shared" si="27"/>
        <v>1.0252868368527943E-2</v>
      </c>
      <c r="AU46">
        <f t="shared" si="24"/>
        <v>-1.751194314877309</v>
      </c>
      <c r="AW46">
        <v>43</v>
      </c>
      <c r="AX46">
        <f>IF(Z46&gt;0, (R46*SUMPRODUCT(K46:$K$98, X46:$X$98)-K46*$AZ$3)/Z46, 0)</f>
        <v>33.346327375196388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7.6860000000000001E-3</v>
      </c>
      <c r="Q47" s="4">
        <f t="shared" si="22"/>
        <v>50</v>
      </c>
      <c r="R47">
        <f t="shared" si="0"/>
        <v>50000</v>
      </c>
      <c r="S47">
        <f t="shared" si="1"/>
        <v>32.669172703976535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18.440664456566715</v>
      </c>
      <c r="AC47">
        <f t="shared" si="19"/>
        <v>17.746676246170438</v>
      </c>
      <c r="AE47">
        <f t="shared" si="2"/>
        <v>0</v>
      </c>
      <c r="AF47">
        <f t="shared" si="25"/>
        <v>0</v>
      </c>
      <c r="AG47">
        <f t="shared" si="25"/>
        <v>-27.161196285834148</v>
      </c>
      <c r="AH47">
        <f t="shared" si="4"/>
        <v>-212.51957587178973</v>
      </c>
      <c r="AI47">
        <f t="shared" si="26"/>
        <v>-239.68077215762386</v>
      </c>
      <c r="AJ47">
        <f t="shared" si="6"/>
        <v>0.69398821039627734</v>
      </c>
      <c r="AK47">
        <f t="shared" si="20"/>
        <v>1.2908465119596702</v>
      </c>
      <c r="AL47">
        <f t="shared" si="23"/>
        <v>-237.69593743526792</v>
      </c>
      <c r="AN47">
        <f t="shared" si="27"/>
        <v>0</v>
      </c>
      <c r="AO47">
        <f t="shared" si="27"/>
        <v>0</v>
      </c>
      <c r="AP47">
        <f t="shared" si="27"/>
        <v>-0.18550511820429691</v>
      </c>
      <c r="AQ47">
        <f t="shared" si="27"/>
        <v>-1.4514629115722937</v>
      </c>
      <c r="AR47">
        <f t="shared" si="27"/>
        <v>-1.6369680297765905</v>
      </c>
      <c r="AS47">
        <f t="shared" si="27"/>
        <v>4.7397899432394686E-3</v>
      </c>
      <c r="AT47">
        <f t="shared" si="27"/>
        <v>8.8162035377496242E-3</v>
      </c>
      <c r="AU47">
        <f t="shared" si="24"/>
        <v>-1.6234120362956015</v>
      </c>
      <c r="AW47">
        <v>44</v>
      </c>
      <c r="AX47">
        <f>IF(Z47&gt;0, (R47*SUMPRODUCT(K47:$K$98, X47:$X$98)-K47*$AZ$3)/Z47, 0)</f>
        <v>32.669172703976535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8.2030000000000002E-3</v>
      </c>
      <c r="Q48" s="4">
        <f t="shared" si="22"/>
        <v>50</v>
      </c>
      <c r="R48">
        <f t="shared" si="0"/>
        <v>50000</v>
      </c>
      <c r="S48">
        <f t="shared" si="1"/>
        <v>31.995401451178974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17.746676246170438</v>
      </c>
      <c r="AC48">
        <f t="shared" si="19"/>
        <v>17.064287289210284</v>
      </c>
      <c r="AE48">
        <f t="shared" si="2"/>
        <v>0</v>
      </c>
      <c r="AF48">
        <f t="shared" si="25"/>
        <v>0</v>
      </c>
      <c r="AG48">
        <f t="shared" si="25"/>
        <v>-26.666781029843111</v>
      </c>
      <c r="AH48">
        <f t="shared" si="4"/>
        <v>-222.80329313269752</v>
      </c>
      <c r="AI48">
        <f t="shared" si="26"/>
        <v>-249.47007416254064</v>
      </c>
      <c r="AJ48">
        <f t="shared" si="6"/>
        <v>0.68238895696015334</v>
      </c>
      <c r="AK48">
        <f t="shared" si="20"/>
        <v>1.2422673372319308</v>
      </c>
      <c r="AL48">
        <f t="shared" si="23"/>
        <v>-247.54541786834855</v>
      </c>
      <c r="AN48">
        <f t="shared" si="27"/>
        <v>0</v>
      </c>
      <c r="AO48">
        <f t="shared" si="27"/>
        <v>0</v>
      </c>
      <c r="AP48">
        <f t="shared" si="27"/>
        <v>-0.1626146147657358</v>
      </c>
      <c r="AQ48">
        <f t="shared" si="27"/>
        <v>-1.3586593612766495</v>
      </c>
      <c r="AR48">
        <f t="shared" si="27"/>
        <v>-1.5212739760423855</v>
      </c>
      <c r="AS48">
        <f t="shared" si="27"/>
        <v>4.1612228049678649E-3</v>
      </c>
      <c r="AT48">
        <f t="shared" si="27"/>
        <v>7.5753734301096986E-3</v>
      </c>
      <c r="AU48">
        <f t="shared" si="24"/>
        <v>-1.5095373798073077</v>
      </c>
      <c r="AW48">
        <v>45</v>
      </c>
      <c r="AX48">
        <f>IF(Z48&gt;0, (R48*SUMPRODUCT(K48:$K$98, X48:$X$98)-K48*$AZ$3)/Z48, 0)</f>
        <v>31.995401451178974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8.7950000000000007E-3</v>
      </c>
      <c r="Q49" s="4">
        <f t="shared" si="22"/>
        <v>50</v>
      </c>
      <c r="R49">
        <f t="shared" si="0"/>
        <v>50000</v>
      </c>
      <c r="S49">
        <f t="shared" si="1"/>
        <v>31.324170538381566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17.064287289210284</v>
      </c>
      <c r="AC49">
        <f t="shared" si="19"/>
        <v>16.392301101694478</v>
      </c>
      <c r="AE49">
        <f t="shared" si="2"/>
        <v>0</v>
      </c>
      <c r="AF49">
        <f t="shared" si="25"/>
        <v>0</v>
      </c>
      <c r="AG49">
        <f t="shared" si="25"/>
        <v>-26.165578880387208</v>
      </c>
      <c r="AH49">
        <f t="shared" si="4"/>
        <v>-234.53433915747021</v>
      </c>
      <c r="AI49">
        <f t="shared" si="26"/>
        <v>-260.6999180378574</v>
      </c>
      <c r="AJ49">
        <f t="shared" si="6"/>
        <v>0.67198618751580597</v>
      </c>
      <c r="AK49">
        <f t="shared" si="20"/>
        <v>1.1945001102447199</v>
      </c>
      <c r="AL49">
        <f t="shared" si="23"/>
        <v>-258.83343174009684</v>
      </c>
      <c r="AN49">
        <f t="shared" si="27"/>
        <v>0</v>
      </c>
      <c r="AO49">
        <f t="shared" si="27"/>
        <v>0</v>
      </c>
      <c r="AP49">
        <f t="shared" si="27"/>
        <v>-0.14246274382251231</v>
      </c>
      <c r="AQ49">
        <f t="shared" si="27"/>
        <v>-1.2769603007720058</v>
      </c>
      <c r="AR49">
        <f t="shared" si="27"/>
        <v>-1.419423044594518</v>
      </c>
      <c r="AS49">
        <f t="shared" si="27"/>
        <v>3.6587379366595646E-3</v>
      </c>
      <c r="AT49">
        <f t="shared" si="27"/>
        <v>6.5036498515731655E-3</v>
      </c>
      <c r="AU49">
        <f t="shared" si="24"/>
        <v>-1.4092606568062851</v>
      </c>
      <c r="AW49">
        <v>46</v>
      </c>
      <c r="AX49">
        <f>IF(Z49&gt;0, (R49*SUMPRODUCT(K49:$K$98, X49:$X$98)-K49*$AZ$3)/Z49, 0)</f>
        <v>31.324170538381566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9.4780000000000003E-3</v>
      </c>
      <c r="Q50" s="4">
        <f t="shared" si="22"/>
        <v>50</v>
      </c>
      <c r="R50">
        <f t="shared" si="0"/>
        <v>50000</v>
      </c>
      <c r="S50">
        <f t="shared" si="1"/>
        <v>30.65264923863953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16.392301101694478</v>
      </c>
      <c r="AC50">
        <f t="shared" si="19"/>
        <v>15.72844184892323</v>
      </c>
      <c r="AE50">
        <f t="shared" si="2"/>
        <v>0</v>
      </c>
      <c r="AF50">
        <f t="shared" si="25"/>
        <v>0</v>
      </c>
      <c r="AG50">
        <f t="shared" si="25"/>
        <v>-25.655925734955026</v>
      </c>
      <c r="AH50">
        <f t="shared" si="4"/>
        <v>-247.99735662830997</v>
      </c>
      <c r="AI50">
        <f t="shared" si="26"/>
        <v>-273.65328236326502</v>
      </c>
      <c r="AJ50">
        <f t="shared" si="6"/>
        <v>0.66385925277124791</v>
      </c>
      <c r="AK50">
        <f t="shared" si="20"/>
        <v>1.1474610771186136</v>
      </c>
      <c r="AL50">
        <f t="shared" si="23"/>
        <v>-271.84196203337513</v>
      </c>
      <c r="AN50">
        <f t="shared" si="27"/>
        <v>0</v>
      </c>
      <c r="AO50">
        <f t="shared" si="27"/>
        <v>0</v>
      </c>
      <c r="AP50">
        <f t="shared" si="27"/>
        <v>-0.12472129865922982</v>
      </c>
      <c r="AQ50">
        <f t="shared" si="27"/>
        <v>-1.2055909695980103</v>
      </c>
      <c r="AR50">
        <f t="shared" si="27"/>
        <v>-1.3303122682572401</v>
      </c>
      <c r="AS50">
        <f t="shared" si="27"/>
        <v>3.2272227861872976E-3</v>
      </c>
      <c r="AT50">
        <f t="shared" si="27"/>
        <v>5.5781591035776752E-3</v>
      </c>
      <c r="AU50">
        <f t="shared" si="24"/>
        <v>-1.321506886367475</v>
      </c>
      <c r="AW50">
        <v>47</v>
      </c>
      <c r="AX50">
        <f>IF(Z50&gt;0, (R50*SUMPRODUCT(K50:$K$98, X50:$X$98)-K50*$AZ$3)/Z50, 0)</f>
        <v>30.65264923863953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1.0265E-2</v>
      </c>
      <c r="Q51" s="4">
        <f t="shared" si="22"/>
        <v>50</v>
      </c>
      <c r="R51">
        <f t="shared" si="0"/>
        <v>50000</v>
      </c>
      <c r="S51">
        <f t="shared" si="1"/>
        <v>29.977437725084794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15.72844184892323</v>
      </c>
      <c r="AC51">
        <f t="shared" si="19"/>
        <v>15.070262529325895</v>
      </c>
      <c r="AE51">
        <f t="shared" si="2"/>
        <v>0</v>
      </c>
      <c r="AF51">
        <f t="shared" si="25"/>
        <v>0</v>
      </c>
      <c r="AG51">
        <f t="shared" si="25"/>
        <v>-25.136008399936166</v>
      </c>
      <c r="AH51">
        <f t="shared" si="4"/>
        <v>-263.35807766931333</v>
      </c>
      <c r="AI51">
        <f t="shared" si="26"/>
        <v>-288.49408606924948</v>
      </c>
      <c r="AJ51">
        <f t="shared" si="6"/>
        <v>0.65817931959733578</v>
      </c>
      <c r="AK51">
        <f t="shared" si="20"/>
        <v>1.1009909294246263</v>
      </c>
      <c r="AL51">
        <f t="shared" si="23"/>
        <v>-286.73491582022751</v>
      </c>
      <c r="AN51">
        <f t="shared" si="27"/>
        <v>0</v>
      </c>
      <c r="AO51">
        <f t="shared" si="27"/>
        <v>0</v>
      </c>
      <c r="AP51">
        <f t="shared" si="27"/>
        <v>-0.10910162637669692</v>
      </c>
      <c r="AQ51">
        <f t="shared" si="27"/>
        <v>-1.1430929738723161</v>
      </c>
      <c r="AR51">
        <f t="shared" si="27"/>
        <v>-1.252194600249013</v>
      </c>
      <c r="AS51">
        <f t="shared" si="27"/>
        <v>2.8567954415451052E-3</v>
      </c>
      <c r="AT51">
        <f t="shared" si="27"/>
        <v>4.7787977754862182E-3</v>
      </c>
      <c r="AU51">
        <f t="shared" si="24"/>
        <v>-1.2445590070319816</v>
      </c>
      <c r="AW51">
        <v>48</v>
      </c>
      <c r="AX51">
        <f>IF(Z51&gt;0, (R51*SUMPRODUCT(K51:$K$98, X51:$X$98)-K51*$AZ$3)/Z51, 0)</f>
        <v>29.977437725084794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1.1204E-2</v>
      </c>
      <c r="Q52" s="4">
        <f t="shared" si="22"/>
        <v>50</v>
      </c>
      <c r="R52">
        <f t="shared" si="0"/>
        <v>50000</v>
      </c>
      <c r="S52">
        <f t="shared" si="1"/>
        <v>29.297068679978299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15.070262529325895</v>
      </c>
      <c r="AC52">
        <f t="shared" si="19"/>
        <v>14.415929957239893</v>
      </c>
      <c r="AE52">
        <f t="shared" si="2"/>
        <v>0</v>
      </c>
      <c r="AF52">
        <f t="shared" si="25"/>
        <v>0</v>
      </c>
      <c r="AG52">
        <f t="shared" si="25"/>
        <v>-24.603024477823922</v>
      </c>
      <c r="AH52">
        <f t="shared" si="4"/>
        <v>-281.62383811288481</v>
      </c>
      <c r="AI52">
        <f t="shared" si="26"/>
        <v>-306.22686259070872</v>
      </c>
      <c r="AJ52">
        <f t="shared" si="6"/>
        <v>0.65433257208600182</v>
      </c>
      <c r="AK52">
        <f t="shared" si="20"/>
        <v>1.0549183770528128</v>
      </c>
      <c r="AL52">
        <f t="shared" si="23"/>
        <v>-304.51761164156994</v>
      </c>
      <c r="AN52">
        <f t="shared" si="27"/>
        <v>0</v>
      </c>
      <c r="AO52">
        <f t="shared" si="27"/>
        <v>0</v>
      </c>
      <c r="AP52">
        <f t="shared" si="27"/>
        <v>-9.5346638831254854E-2</v>
      </c>
      <c r="AQ52">
        <f t="shared" si="27"/>
        <v>-1.0914059124326001</v>
      </c>
      <c r="AR52">
        <f t="shared" si="27"/>
        <v>-1.1867525512638548</v>
      </c>
      <c r="AS52">
        <f t="shared" si="27"/>
        <v>2.5358025182003214E-3</v>
      </c>
      <c r="AT52">
        <f t="shared" si="27"/>
        <v>4.088234013016126E-3</v>
      </c>
      <c r="AU52">
        <f t="shared" si="24"/>
        <v>-1.1801285147326386</v>
      </c>
      <c r="AW52">
        <v>49</v>
      </c>
      <c r="AX52">
        <f>IF(Z52&gt;0, (R52*SUMPRODUCT(K52:$K$98, X52:$X$98)-K52*$AZ$3)/Z52, 0)</f>
        <v>29.297068679978299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1.2285000000000001E-2</v>
      </c>
      <c r="Q53" s="4">
        <f t="shared" si="22"/>
        <v>50</v>
      </c>
      <c r="R53">
        <f t="shared" si="0"/>
        <v>50000</v>
      </c>
      <c r="S53">
        <f t="shared" si="1"/>
        <v>28.603330952750046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14.415929957239893</v>
      </c>
      <c r="AC53">
        <f t="shared" si="19"/>
        <v>13.760917260687931</v>
      </c>
      <c r="AE53">
        <f t="shared" si="2"/>
        <v>0</v>
      </c>
      <c r="AF53">
        <f t="shared" si="25"/>
        <v>0</v>
      </c>
      <c r="AG53">
        <f t="shared" si="25"/>
        <v>-24.054746077335615</v>
      </c>
      <c r="AH53">
        <f t="shared" si="4"/>
        <v>-302.2481557100669</v>
      </c>
      <c r="AI53">
        <f t="shared" si="26"/>
        <v>-326.3029017874025</v>
      </c>
      <c r="AJ53">
        <f t="shared" si="6"/>
        <v>0.65501269655196204</v>
      </c>
      <c r="AK53">
        <f t="shared" si="20"/>
        <v>1.0091150970067926</v>
      </c>
      <c r="AL53">
        <f t="shared" si="23"/>
        <v>-324.63877399384376</v>
      </c>
      <c r="AN53">
        <f t="shared" si="27"/>
        <v>0</v>
      </c>
      <c r="AO53">
        <f t="shared" si="27"/>
        <v>0</v>
      </c>
      <c r="AP53">
        <f t="shared" si="27"/>
        <v>-8.3233784807946715E-2</v>
      </c>
      <c r="AQ53">
        <f t="shared" si="27"/>
        <v>-1.0458334446803266</v>
      </c>
      <c r="AR53">
        <f t="shared" si="27"/>
        <v>-1.1290672294882733</v>
      </c>
      <c r="AS53">
        <f t="shared" si="27"/>
        <v>2.2664627452728299E-3</v>
      </c>
      <c r="AT53">
        <f t="shared" si="27"/>
        <v>3.4917212828054489E-3</v>
      </c>
      <c r="AU53">
        <f t="shared" si="24"/>
        <v>-1.1233090454601951</v>
      </c>
      <c r="AW53">
        <v>50</v>
      </c>
      <c r="AX53">
        <f>IF(Z53&gt;0, (R53*SUMPRODUCT(K53:$K$98, X53:$X$98)-K53*$AZ$3)/Z53, 0)</f>
        <v>28.603330952750046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1.3528E-2</v>
      </c>
      <c r="Q54" s="4">
        <f t="shared" si="22"/>
        <v>50</v>
      </c>
      <c r="R54">
        <f t="shared" si="0"/>
        <v>50000</v>
      </c>
      <c r="S54">
        <f t="shared" si="1"/>
        <v>27.895695864004157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13.760917260687931</v>
      </c>
      <c r="AC54">
        <f t="shared" si="19"/>
        <v>13.104720615901034</v>
      </c>
      <c r="AE54">
        <f t="shared" si="2"/>
        <v>0</v>
      </c>
      <c r="AF54">
        <f t="shared" si="25"/>
        <v>0</v>
      </c>
      <c r="AG54">
        <f t="shared" si="25"/>
        <v>-23.488786011628061</v>
      </c>
      <c r="AH54">
        <f t="shared" si="4"/>
        <v>-325.41260493419617</v>
      </c>
      <c r="AI54">
        <f t="shared" si="26"/>
        <v>-348.90139094582423</v>
      </c>
      <c r="AJ54">
        <f t="shared" si="6"/>
        <v>0.65619664478689721</v>
      </c>
      <c r="AK54">
        <f t="shared" si="20"/>
        <v>0.96326420824815528</v>
      </c>
      <c r="AL54">
        <f t="shared" si="23"/>
        <v>-347.28193009278914</v>
      </c>
      <c r="AN54">
        <f t="shared" si="27"/>
        <v>0</v>
      </c>
      <c r="AO54">
        <f t="shared" si="27"/>
        <v>0</v>
      </c>
      <c r="AP54">
        <f t="shared" si="27"/>
        <v>-7.2567375284808333E-2</v>
      </c>
      <c r="AQ54">
        <f t="shared" si="27"/>
        <v>-1.0053452150731277</v>
      </c>
      <c r="AR54">
        <f t="shared" si="27"/>
        <v>-1.0779125903579361</v>
      </c>
      <c r="AS54">
        <f t="shared" si="27"/>
        <v>2.0272851972558069E-3</v>
      </c>
      <c r="AT54">
        <f t="shared" si="27"/>
        <v>2.9759543666395987E-3</v>
      </c>
      <c r="AU54">
        <f t="shared" si="24"/>
        <v>-1.0729093507940404</v>
      </c>
      <c r="AW54">
        <v>51</v>
      </c>
      <c r="AX54">
        <f>IF(Z54&gt;0, (R54*SUMPRODUCT(K54:$K$98, X54:$X$98)-K54*$AZ$3)/Z54, 0)</f>
        <v>27.895695864004157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1.4963000000000001E-2</v>
      </c>
      <c r="Q55" s="4">
        <f t="shared" si="22"/>
        <v>50</v>
      </c>
      <c r="R55">
        <f t="shared" si="0"/>
        <v>50000</v>
      </c>
      <c r="S55">
        <f t="shared" si="1"/>
        <v>27.174545322599226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13.104720615901034</v>
      </c>
      <c r="AC55">
        <f t="shared" si="19"/>
        <v>12.447265400732753</v>
      </c>
      <c r="AE55">
        <f t="shared" si="2"/>
        <v>0</v>
      </c>
      <c r="AF55">
        <f t="shared" si="25"/>
        <v>0</v>
      </c>
      <c r="AG55">
        <f t="shared" si="25"/>
        <v>-22.902435446419791</v>
      </c>
      <c r="AH55">
        <f t="shared" si="4"/>
        <v>-351.46270509199076</v>
      </c>
      <c r="AI55">
        <f t="shared" si="26"/>
        <v>-374.36514053841057</v>
      </c>
      <c r="AJ55">
        <f t="shared" si="6"/>
        <v>0.6574552151682802</v>
      </c>
      <c r="AK55">
        <f t="shared" si="20"/>
        <v>0.91733044311307244</v>
      </c>
      <c r="AL55">
        <f t="shared" si="23"/>
        <v>-372.7903548801292</v>
      </c>
      <c r="AN55">
        <f t="shared" si="27"/>
        <v>0</v>
      </c>
      <c r="AO55">
        <f t="shared" si="27"/>
        <v>0</v>
      </c>
      <c r="AP55">
        <f t="shared" si="27"/>
        <v>-6.3174889192476477E-2</v>
      </c>
      <c r="AQ55">
        <f t="shared" si="27"/>
        <v>-0.96948717534516715</v>
      </c>
      <c r="AR55">
        <f t="shared" si="27"/>
        <v>-1.0326620645376436</v>
      </c>
      <c r="AS55">
        <f t="shared" si="27"/>
        <v>1.8135477540998709E-3</v>
      </c>
      <c r="AT55">
        <f t="shared" si="27"/>
        <v>2.5303967882425817E-3</v>
      </c>
      <c r="AU55">
        <f t="shared" si="24"/>
        <v>-1.0283181199953013</v>
      </c>
      <c r="AW55">
        <v>52</v>
      </c>
      <c r="AX55">
        <f>IF(Z55&gt;0, (R55*SUMPRODUCT(K55:$K$98, X55:$X$98)-K55*$AZ$3)/Z55, 0)</f>
        <v>27.174545322599226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1.6567999999999999E-2</v>
      </c>
      <c r="Q56" s="4">
        <f t="shared" si="22"/>
        <v>50</v>
      </c>
      <c r="R56">
        <f t="shared" si="0"/>
        <v>50000</v>
      </c>
      <c r="S56">
        <f t="shared" si="1"/>
        <v>26.438534078514479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12.447265400732753</v>
      </c>
      <c r="AC56">
        <f t="shared" si="19"/>
        <v>11.788394296731202</v>
      </c>
      <c r="AE56">
        <f t="shared" si="2"/>
        <v>0</v>
      </c>
      <c r="AF56">
        <f t="shared" si="25"/>
        <v>0</v>
      </c>
      <c r="AG56">
        <f t="shared" si="25"/>
        <v>-22.293963541479311</v>
      </c>
      <c r="AH56">
        <f t="shared" si="4"/>
        <v>-379.44755047628308</v>
      </c>
      <c r="AI56">
        <f t="shared" si="26"/>
        <v>-401.74151401776237</v>
      </c>
      <c r="AJ56">
        <f t="shared" si="6"/>
        <v>0.6588711040015518</v>
      </c>
      <c r="AK56">
        <f t="shared" si="20"/>
        <v>0.8713085780512928</v>
      </c>
      <c r="AL56">
        <f t="shared" si="23"/>
        <v>-400.21133433570952</v>
      </c>
      <c r="AN56">
        <f t="shared" si="27"/>
        <v>0</v>
      </c>
      <c r="AO56">
        <f t="shared" si="27"/>
        <v>0</v>
      </c>
      <c r="AP56">
        <f t="shared" si="27"/>
        <v>-5.49075524432239E-2</v>
      </c>
      <c r="AQ56">
        <f t="shared" si="27"/>
        <v>-0.93453711084013424</v>
      </c>
      <c r="AR56">
        <f t="shared" si="27"/>
        <v>-0.98944466328335812</v>
      </c>
      <c r="AS56">
        <f t="shared" si="27"/>
        <v>1.6227262428675129E-3</v>
      </c>
      <c r="AT56">
        <f t="shared" si="27"/>
        <v>2.1459361120139205E-3</v>
      </c>
      <c r="AU56">
        <f t="shared" si="24"/>
        <v>-0.98567600092847663</v>
      </c>
      <c r="AW56">
        <v>53</v>
      </c>
      <c r="AX56">
        <f>IF(Z56&gt;0, (R56*SUMPRODUCT(K56:$K$98, X56:$X$98)-K56*$AZ$3)/Z56, 0)</f>
        <v>26.438534078514479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1.8353999999999999E-2</v>
      </c>
      <c r="Q57" s="4">
        <f t="shared" si="22"/>
        <v>50</v>
      </c>
      <c r="R57">
        <f t="shared" si="0"/>
        <v>50000</v>
      </c>
      <c r="S57">
        <f t="shared" si="1"/>
        <v>25.693091416389763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11.788394296731202</v>
      </c>
      <c r="AC57">
        <f t="shared" si="19"/>
        <v>11.131192963876433</v>
      </c>
      <c r="AE57">
        <f t="shared" si="2"/>
        <v>0</v>
      </c>
      <c r="AF57">
        <f t="shared" si="25"/>
        <v>0</v>
      </c>
      <c r="AG57">
        <f t="shared" si="25"/>
        <v>-21.661840499224208</v>
      </c>
      <c r="AH57">
        <f t="shared" si="4"/>
        <v>-409.18340684031131</v>
      </c>
      <c r="AI57">
        <f t="shared" si="26"/>
        <v>-430.84524733953549</v>
      </c>
      <c r="AJ57">
        <f t="shared" si="6"/>
        <v>0.65720133285476834</v>
      </c>
      <c r="AK57">
        <f t="shared" si="20"/>
        <v>0.82518760077118425</v>
      </c>
      <c r="AL57">
        <f t="shared" si="23"/>
        <v>-429.36285840590955</v>
      </c>
      <c r="AN57">
        <f t="shared" si="27"/>
        <v>0</v>
      </c>
      <c r="AO57">
        <f t="shared" si="27"/>
        <v>0</v>
      </c>
      <c r="AP57">
        <f t="shared" si="27"/>
        <v>-4.7634556876114939E-2</v>
      </c>
      <c r="AQ57">
        <f t="shared" si="27"/>
        <v>-0.89979751566333166</v>
      </c>
      <c r="AR57">
        <f t="shared" si="27"/>
        <v>-0.94743207253944661</v>
      </c>
      <c r="AS57">
        <f t="shared" si="27"/>
        <v>1.4451908770194376E-3</v>
      </c>
      <c r="AT57">
        <f t="shared" si="27"/>
        <v>1.8145939955474951E-3</v>
      </c>
      <c r="AU57">
        <f t="shared" si="24"/>
        <v>-0.94417228766687966</v>
      </c>
      <c r="AW57">
        <v>54</v>
      </c>
      <c r="AX57">
        <f>IF(Z57&gt;0, (R57*SUMPRODUCT(K57:$K$98, X57:$X$98)-K57*$AZ$3)/Z57, 0)</f>
        <v>25.693091416389763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2.0303000000000002E-2</v>
      </c>
      <c r="Q58" s="4">
        <f t="shared" si="22"/>
        <v>50</v>
      </c>
      <c r="R58">
        <f t="shared" si="0"/>
        <v>50000</v>
      </c>
      <c r="S58">
        <f t="shared" si="1"/>
        <v>24.94359981195143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11.131192963876433</v>
      </c>
      <c r="AC58">
        <f t="shared" si="19"/>
        <v>10.47901667855718</v>
      </c>
      <c r="AE58">
        <f t="shared" si="2"/>
        <v>0</v>
      </c>
      <c r="AF58">
        <f t="shared" si="25"/>
        <v>0</v>
      </c>
      <c r="AG58">
        <f t="shared" si="25"/>
        <v>-21.005421746576218</v>
      </c>
      <c r="AH58">
        <f t="shared" si="4"/>
        <v>-439.80034765574914</v>
      </c>
      <c r="AI58">
        <f t="shared" si="26"/>
        <v>-460.80576940232538</v>
      </c>
      <c r="AJ58">
        <f t="shared" si="6"/>
        <v>0.65217628531925342</v>
      </c>
      <c r="AK58">
        <f t="shared" si="20"/>
        <v>0.77918350747135046</v>
      </c>
      <c r="AL58">
        <f t="shared" si="23"/>
        <v>-459.37440960953478</v>
      </c>
      <c r="AN58">
        <f t="shared" si="27"/>
        <v>0</v>
      </c>
      <c r="AO58">
        <f t="shared" si="27"/>
        <v>0</v>
      </c>
      <c r="AP58">
        <f t="shared" si="27"/>
        <v>-4.1242041874194661E-2</v>
      </c>
      <c r="AQ58">
        <f t="shared" si="27"/>
        <v>-0.86350393594264419</v>
      </c>
      <c r="AR58">
        <f t="shared" si="27"/>
        <v>-0.90474597781683896</v>
      </c>
      <c r="AS58">
        <f t="shared" si="27"/>
        <v>1.2804828197690184E-3</v>
      </c>
      <c r="AT58">
        <f t="shared" si="27"/>
        <v>1.5298487804965484E-3</v>
      </c>
      <c r="AU58">
        <f t="shared" si="24"/>
        <v>-0.90193564621657341</v>
      </c>
      <c r="AW58">
        <v>55</v>
      </c>
      <c r="AX58">
        <f>IF(Z58&gt;0, (R58*SUMPRODUCT(K58:$K$98, X58:$X$98)-K58*$AZ$3)/Z58, 0)</f>
        <v>24.94359981195143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2.2446000000000001E-2</v>
      </c>
      <c r="Q59" s="4">
        <f t="shared" si="22"/>
        <v>50</v>
      </c>
      <c r="R59">
        <f t="shared" si="0"/>
        <v>50000</v>
      </c>
      <c r="S59">
        <f t="shared" si="1"/>
        <v>24.199619383397835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10.47901667855718</v>
      </c>
      <c r="AC59">
        <f t="shared" si="19"/>
        <v>9.8366031268503189</v>
      </c>
      <c r="AE59">
        <f t="shared" si="2"/>
        <v>0</v>
      </c>
      <c r="AF59">
        <f t="shared" si="25"/>
        <v>0</v>
      </c>
      <c r="AG59">
        <f t="shared" si="25"/>
        <v>-20.323879832586801</v>
      </c>
      <c r="AH59">
        <f t="shared" si="4"/>
        <v>-471.48769652364979</v>
      </c>
      <c r="AI59">
        <f t="shared" si="26"/>
        <v>-491.81157635623657</v>
      </c>
      <c r="AJ59">
        <f t="shared" si="6"/>
        <v>0.64241355170686099</v>
      </c>
      <c r="AK59">
        <f t="shared" si="20"/>
        <v>0.73353116749900271</v>
      </c>
      <c r="AL59">
        <f t="shared" si="23"/>
        <v>-490.43563163703072</v>
      </c>
      <c r="AN59">
        <f t="shared" si="27"/>
        <v>0</v>
      </c>
      <c r="AO59">
        <f t="shared" si="27"/>
        <v>0</v>
      </c>
      <c r="AP59">
        <f t="shared" si="27"/>
        <v>-3.562848444959333E-2</v>
      </c>
      <c r="AQ59">
        <f t="shared" si="27"/>
        <v>-0.82653470706086907</v>
      </c>
      <c r="AR59">
        <f t="shared" si="27"/>
        <v>-0.86216319151046228</v>
      </c>
      <c r="AS59">
        <f t="shared" si="27"/>
        <v>1.1261738125659213E-3</v>
      </c>
      <c r="AT59">
        <f t="shared" si="27"/>
        <v>1.2859062349220688E-3</v>
      </c>
      <c r="AU59">
        <f t="shared" si="24"/>
        <v>-0.85975111146297434</v>
      </c>
      <c r="AW59">
        <v>56</v>
      </c>
      <c r="AX59">
        <f>IF(Z59&gt;0, (R59*SUMPRODUCT(K59:$K$98, X59:$X$98)-K59*$AZ$3)/Z59, 0)</f>
        <v>24.199619383397835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2.4856E-2</v>
      </c>
      <c r="Q60" s="4">
        <f t="shared" si="22"/>
        <v>50</v>
      </c>
      <c r="R60">
        <f t="shared" si="0"/>
        <v>50000</v>
      </c>
      <c r="S60">
        <f t="shared" si="1"/>
        <v>23.469919993561099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9.8366031268503189</v>
      </c>
      <c r="AC60">
        <f t="shared" si="19"/>
        <v>9.2074705485714023</v>
      </c>
      <c r="AE60">
        <f t="shared" si="2"/>
        <v>0</v>
      </c>
      <c r="AF60">
        <f t="shared" si="25"/>
        <v>0</v>
      </c>
      <c r="AG60">
        <f t="shared" si="25"/>
        <v>-19.615470677142156</v>
      </c>
      <c r="AH60">
        <f t="shared" si="4"/>
        <v>-505.17035711877753</v>
      </c>
      <c r="AI60">
        <f t="shared" si="26"/>
        <v>-524.78582779591966</v>
      </c>
      <c r="AJ60">
        <f t="shared" si="6"/>
        <v>0.62913257827891655</v>
      </c>
      <c r="AK60">
        <f t="shared" si="20"/>
        <v>0.6885622188795224</v>
      </c>
      <c r="AL60">
        <f t="shared" si="23"/>
        <v>-523.46813299876123</v>
      </c>
      <c r="AN60">
        <f t="shared" si="27"/>
        <v>0</v>
      </c>
      <c r="AO60">
        <f t="shared" si="27"/>
        <v>0</v>
      </c>
      <c r="AP60">
        <f t="shared" si="27"/>
        <v>-3.0702337496087771E-2</v>
      </c>
      <c r="AQ60">
        <f t="shared" si="27"/>
        <v>-0.79069786560633193</v>
      </c>
      <c r="AR60">
        <f t="shared" si="27"/>
        <v>-0.82140020310241968</v>
      </c>
      <c r="AS60">
        <f t="shared" si="27"/>
        <v>9.8472481573495156E-4</v>
      </c>
      <c r="AT60">
        <f t="shared" si="27"/>
        <v>1.077744703609334E-3</v>
      </c>
      <c r="AU60">
        <f t="shared" si="24"/>
        <v>-0.81933773358307538</v>
      </c>
      <c r="AW60">
        <v>57</v>
      </c>
      <c r="AX60">
        <f>IF(Z60&gt;0, (R60*SUMPRODUCT(K60:$K$98, X60:$X$98)-K60*$AZ$3)/Z60, 0)</f>
        <v>23.469919993561099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2.7564999999999999E-2</v>
      </c>
      <c r="Q61" s="4">
        <f t="shared" si="22"/>
        <v>50</v>
      </c>
      <c r="R61">
        <f t="shared" si="0"/>
        <v>50000</v>
      </c>
      <c r="S61">
        <f t="shared" si="1"/>
        <v>22.758619598015347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9.2074705485714023</v>
      </c>
      <c r="AC61">
        <f t="shared" si="19"/>
        <v>8.5930245836632402</v>
      </c>
      <c r="AE61">
        <f t="shared" si="2"/>
        <v>0</v>
      </c>
      <c r="AF61">
        <f t="shared" si="25"/>
        <v>0</v>
      </c>
      <c r="AG61">
        <f t="shared" si="25"/>
        <v>-18.878615521155311</v>
      </c>
      <c r="AH61">
        <f t="shared" si="4"/>
        <v>-540.70044921542353</v>
      </c>
      <c r="AI61">
        <f t="shared" si="26"/>
        <v>-559.57906473657886</v>
      </c>
      <c r="AJ61">
        <f t="shared" si="6"/>
        <v>0.61444596490816217</v>
      </c>
      <c r="AK61">
        <f t="shared" si="20"/>
        <v>0.64452293839999819</v>
      </c>
      <c r="AL61">
        <f t="shared" si="23"/>
        <v>-558.32009583327067</v>
      </c>
      <c r="AN61">
        <f t="shared" si="27"/>
        <v>0</v>
      </c>
      <c r="AO61">
        <f t="shared" si="27"/>
        <v>0</v>
      </c>
      <c r="AP61">
        <f t="shared" si="27"/>
        <v>-2.6383039453613599E-2</v>
      </c>
      <c r="AQ61">
        <f t="shared" si="27"/>
        <v>-0.75563386882112438</v>
      </c>
      <c r="AR61">
        <f t="shared" si="27"/>
        <v>-0.78201690827473802</v>
      </c>
      <c r="AS61">
        <f t="shared" si="27"/>
        <v>8.5869390772431282E-4</v>
      </c>
      <c r="AT61">
        <f t="shared" si="27"/>
        <v>9.0072675581061355E-4</v>
      </c>
      <c r="AU61">
        <f t="shared" si="24"/>
        <v>-0.78025748761120306</v>
      </c>
      <c r="AW61">
        <v>58</v>
      </c>
      <c r="AX61">
        <f>IF(Z61&gt;0, (R61*SUMPRODUCT(K61:$K$98, X61:$X$98)-K61*$AZ$3)/Z61, 0)</f>
        <v>22.758619598015347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3.0620999999999999E-2</v>
      </c>
      <c r="Q62" s="4">
        <f t="shared" si="22"/>
        <v>50</v>
      </c>
      <c r="R62">
        <f t="shared" si="0"/>
        <v>50000</v>
      </c>
      <c r="S62">
        <f t="shared" si="1"/>
        <v>22.070643874651946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8.5930245836632402</v>
      </c>
      <c r="AC62">
        <f t="shared" si="19"/>
        <v>7.9947584833226237</v>
      </c>
      <c r="AE62">
        <f t="shared" si="2"/>
        <v>0</v>
      </c>
      <c r="AF62">
        <f t="shared" si="25"/>
        <v>0</v>
      </c>
      <c r="AG62">
        <f t="shared" si="25"/>
        <v>-18.11174728007046</v>
      </c>
      <c r="AH62">
        <f t="shared" si="4"/>
        <v>-578.08208587329682</v>
      </c>
      <c r="AI62">
        <f t="shared" si="26"/>
        <v>-596.19383315336722</v>
      </c>
      <c r="AJ62">
        <f t="shared" si="6"/>
        <v>0.59826610034061645</v>
      </c>
      <c r="AK62">
        <f t="shared" si="20"/>
        <v>0.6015117208564269</v>
      </c>
      <c r="AL62">
        <f t="shared" si="23"/>
        <v>-594.99405533217009</v>
      </c>
      <c r="AN62">
        <f t="shared" si="27"/>
        <v>0</v>
      </c>
      <c r="AO62">
        <f t="shared" si="27"/>
        <v>0</v>
      </c>
      <c r="AP62">
        <f t="shared" si="27"/>
        <v>-2.2599405364257464E-2</v>
      </c>
      <c r="AQ62">
        <f t="shared" si="27"/>
        <v>-0.72131700991884107</v>
      </c>
      <c r="AR62">
        <f t="shared" si="27"/>
        <v>-0.74391641528309849</v>
      </c>
      <c r="AS62">
        <f t="shared" si="27"/>
        <v>7.4650214074975334E-4</v>
      </c>
      <c r="AT62">
        <f t="shared" si="27"/>
        <v>7.5055194845527831E-4</v>
      </c>
      <c r="AU62">
        <f t="shared" si="24"/>
        <v>-0.7424193611938934</v>
      </c>
      <c r="AW62">
        <v>59</v>
      </c>
      <c r="AX62">
        <f>IF(Z62&gt;0, (R62*SUMPRODUCT(K62:$K$98, X62:$X$98)-K62*$AZ$3)/Z62, 0)</f>
        <v>22.070643874651946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3.3921E-2</v>
      </c>
      <c r="Q63" s="4">
        <f t="shared" si="22"/>
        <v>50</v>
      </c>
      <c r="R63">
        <f t="shared" si="0"/>
        <v>50000</v>
      </c>
      <c r="S63">
        <f t="shared" si="1"/>
        <v>21.407474488927313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7.9947584833226237</v>
      </c>
      <c r="AC63">
        <f t="shared" si="19"/>
        <v>7.4139484095470944</v>
      </c>
      <c r="AE63">
        <f t="shared" si="2"/>
        <v>0</v>
      </c>
      <c r="AF63">
        <f t="shared" si="25"/>
        <v>0</v>
      </c>
      <c r="AG63">
        <f t="shared" si="25"/>
        <v>-17.316261227782487</v>
      </c>
      <c r="AH63">
        <f t="shared" si="4"/>
        <v>-614.36857948727004</v>
      </c>
      <c r="AI63">
        <f t="shared" si="26"/>
        <v>-631.68484071505247</v>
      </c>
      <c r="AJ63">
        <f t="shared" si="6"/>
        <v>0.58081007377552929</v>
      </c>
      <c r="AK63">
        <f t="shared" si="20"/>
        <v>0.55963309383258375</v>
      </c>
      <c r="AL63">
        <f t="shared" si="23"/>
        <v>-630.54439754744442</v>
      </c>
      <c r="AN63">
        <f t="shared" si="27"/>
        <v>0</v>
      </c>
      <c r="AO63">
        <f t="shared" si="27"/>
        <v>0</v>
      </c>
      <c r="AP63">
        <f t="shared" si="27"/>
        <v>-1.9291800786833849E-2</v>
      </c>
      <c r="AQ63">
        <f t="shared" si="27"/>
        <v>-0.68445931192944409</v>
      </c>
      <c r="AR63">
        <f t="shared" si="27"/>
        <v>-0.70375111271627788</v>
      </c>
      <c r="AS63">
        <f t="shared" si="27"/>
        <v>6.4707225716175419E-4</v>
      </c>
      <c r="AT63">
        <f t="shared" si="27"/>
        <v>6.2347928446678175E-4</v>
      </c>
      <c r="AU63">
        <f t="shared" si="24"/>
        <v>-0.70248056117464941</v>
      </c>
      <c r="AW63">
        <v>60</v>
      </c>
      <c r="AX63">
        <f>IF(Z63&gt;0, (R63*SUMPRODUCT(K63:$K$98, X63:$X$98)-K63*$AZ$3)/Z63, 0)</f>
        <v>21.407474488927313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3.7368999999999999E-2</v>
      </c>
      <c r="Q64" s="4">
        <f t="shared" si="22"/>
        <v>50</v>
      </c>
      <c r="R64">
        <f t="shared" si="0"/>
        <v>50000</v>
      </c>
      <c r="S64">
        <f t="shared" si="1"/>
        <v>20.777578523753487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7.4139484095470944</v>
      </c>
      <c r="AC64">
        <f t="shared" si="19"/>
        <v>6.8549417191741799</v>
      </c>
      <c r="AE64">
        <f t="shared" si="2"/>
        <v>0</v>
      </c>
      <c r="AF64">
        <f t="shared" si="25"/>
        <v>0</v>
      </c>
      <c r="AG64">
        <f t="shared" si="25"/>
        <v>-16.496007249683657</v>
      </c>
      <c r="AH64">
        <f t="shared" si="4"/>
        <v>-647.09136582100382</v>
      </c>
      <c r="AI64">
        <f t="shared" si="26"/>
        <v>-663.58737307068748</v>
      </c>
      <c r="AJ64">
        <f t="shared" si="6"/>
        <v>0.55900669037291451</v>
      </c>
      <c r="AK64">
        <f t="shared" si="20"/>
        <v>0.51897638866829665</v>
      </c>
      <c r="AL64">
        <f t="shared" si="23"/>
        <v>-662.50938999164623</v>
      </c>
      <c r="AN64">
        <f t="shared" si="27"/>
        <v>0</v>
      </c>
      <c r="AO64">
        <f t="shared" si="27"/>
        <v>0</v>
      </c>
      <c r="AP64">
        <f t="shared" si="27"/>
        <v>-1.6408899531573498E-2</v>
      </c>
      <c r="AQ64">
        <f t="shared" si="27"/>
        <v>-0.64367437821713769</v>
      </c>
      <c r="AR64">
        <f t="shared" si="27"/>
        <v>-0.66008327774871123</v>
      </c>
      <c r="AS64">
        <f t="shared" si="27"/>
        <v>5.5605483684438074E-4</v>
      </c>
      <c r="AT64">
        <f t="shared" si="27"/>
        <v>5.162359164870169E-4</v>
      </c>
      <c r="AU64">
        <f t="shared" si="24"/>
        <v>-0.65901098699537974</v>
      </c>
      <c r="AW64">
        <v>61</v>
      </c>
      <c r="AX64">
        <f>IF(Z64&gt;0, (R64*SUMPRODUCT(K64:$K$98, X64:$X$98)-K64*$AZ$3)/Z64, 0)</f>
        <v>20.777578523753487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5.0548205999999998E-2</v>
      </c>
      <c r="Q65" s="4">
        <f t="shared" si="22"/>
        <v>50</v>
      </c>
      <c r="R65">
        <f t="shared" si="0"/>
        <v>50000</v>
      </c>
      <c r="S65">
        <f t="shared" si="1"/>
        <v>20.401353597582187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6.8549417191741799</v>
      </c>
      <c r="AC65">
        <f t="shared" si="19"/>
        <v>6.3232786102039427</v>
      </c>
      <c r="AE65">
        <f t="shared" si="2"/>
        <v>0</v>
      </c>
      <c r="AF65">
        <f t="shared" si="25"/>
        <v>0</v>
      </c>
      <c r="AG65">
        <f t="shared" si="25"/>
        <v>-15.49720360455232</v>
      </c>
      <c r="AH65">
        <f t="shared" si="4"/>
        <v>-833.84357263450295</v>
      </c>
      <c r="AI65">
        <f t="shared" si="26"/>
        <v>-849.34077623905523</v>
      </c>
      <c r="AJ65">
        <f t="shared" si="6"/>
        <v>0.53166310897023727</v>
      </c>
      <c r="AK65">
        <f t="shared" si="20"/>
        <v>0.47984592034219264</v>
      </c>
      <c r="AL65">
        <f t="shared" si="23"/>
        <v>-848.32926720974274</v>
      </c>
      <c r="AN65">
        <f t="shared" si="27"/>
        <v>0</v>
      </c>
      <c r="AO65">
        <f t="shared" si="27"/>
        <v>0</v>
      </c>
      <c r="AP65">
        <f t="shared" si="27"/>
        <v>-1.3763723305805787E-2</v>
      </c>
      <c r="AQ65">
        <f t="shared" si="27"/>
        <v>-0.74057181585292897</v>
      </c>
      <c r="AR65">
        <f t="shared" si="27"/>
        <v>-0.75433553915873475</v>
      </c>
      <c r="AS65">
        <f t="shared" si="27"/>
        <v>4.7219253940893215E-4</v>
      </c>
      <c r="AT65">
        <f t="shared" si="27"/>
        <v>4.2617149813206265E-4</v>
      </c>
      <c r="AU65">
        <f t="shared" si="24"/>
        <v>-0.75343717512119368</v>
      </c>
      <c r="AW65">
        <v>62</v>
      </c>
      <c r="AX65">
        <f>IF(Z65&gt;0, (R65*SUMPRODUCT(K65:$K$98, X65:$X$98)-K65*$AZ$3)/Z65, 0)</f>
        <v>20.401353597582187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6.4784177999999998E-2</v>
      </c>
      <c r="Q66" s="4">
        <f t="shared" si="22"/>
        <v>50</v>
      </c>
      <c r="R66">
        <f t="shared" si="0"/>
        <v>50000</v>
      </c>
      <c r="S66">
        <f t="shared" si="1"/>
        <v>19.816622310045855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6.3232786102039427</v>
      </c>
      <c r="AC66">
        <f t="shared" si="19"/>
        <v>5.6827168561786028</v>
      </c>
      <c r="AE66">
        <f t="shared" si="2"/>
        <v>0</v>
      </c>
      <c r="AF66">
        <f t="shared" si="25"/>
        <v>0</v>
      </c>
      <c r="AG66">
        <f t="shared" si="25"/>
        <v>-14.338257971687238</v>
      </c>
      <c r="AH66">
        <f t="shared" si="4"/>
        <v>-1003.973596819559</v>
      </c>
      <c r="AI66">
        <f t="shared" si="26"/>
        <v>-1018.3118547912462</v>
      </c>
      <c r="AJ66">
        <f t="shared" si="6"/>
        <v>0.64056175402533988</v>
      </c>
      <c r="AK66">
        <f t="shared" si="20"/>
        <v>0.44262950271427604</v>
      </c>
      <c r="AL66">
        <f t="shared" si="23"/>
        <v>-1017.2286635345066</v>
      </c>
      <c r="AN66">
        <f t="shared" si="27"/>
        <v>0</v>
      </c>
      <c r="AO66">
        <f t="shared" si="27"/>
        <v>0</v>
      </c>
      <c r="AP66">
        <f t="shared" si="27"/>
        <v>-1.1370013010858623E-2</v>
      </c>
      <c r="AQ66">
        <f t="shared" si="27"/>
        <v>-0.79613526838042004</v>
      </c>
      <c r="AR66">
        <f t="shared" si="27"/>
        <v>-0.80750528139127864</v>
      </c>
      <c r="AS66">
        <f t="shared" si="27"/>
        <v>5.0795539401705253E-4</v>
      </c>
      <c r="AT66">
        <f t="shared" si="27"/>
        <v>3.5099823247628344E-4</v>
      </c>
      <c r="AU66">
        <f t="shared" si="24"/>
        <v>-0.80664632776478529</v>
      </c>
      <c r="AW66">
        <v>63</v>
      </c>
      <c r="AX66">
        <f>IF(Z66&gt;0, (R66*SUMPRODUCT(K66:$K$98, X66:$X$98)-K66*$AZ$3)/Z66, 0)</f>
        <v>19.816622310045855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8.0470763000000001E-2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19.077722370132719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5.6827168561786028</v>
      </c>
      <c r="AC67">
        <f t="shared" si="19"/>
        <v>4.9758762858585328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-1153.8105590725042</v>
      </c>
      <c r="AI67">
        <f t="shared" ref="AI67:AI98" si="33">SUM(AE67:AH67)</f>
        <v>-1166.8516239054022</v>
      </c>
      <c r="AJ67">
        <f t="shared" ref="AJ67:AJ98" si="34">AB67-AC67</f>
        <v>0.70684057032006997</v>
      </c>
      <c r="AK67">
        <f t="shared" si="20"/>
        <v>0.39779017993250221</v>
      </c>
      <c r="AL67">
        <f t="shared" si="23"/>
        <v>-1165.7469931551495</v>
      </c>
      <c r="AN67">
        <f t="shared" ref="AN67:AU98" si="35">AE67*$K67</f>
        <v>0</v>
      </c>
      <c r="AO67">
        <f t="shared" si="35"/>
        <v>0</v>
      </c>
      <c r="AP67">
        <f t="shared" si="35"/>
        <v>-9.23335648075564E-3</v>
      </c>
      <c r="AQ67">
        <f t="shared" si="35"/>
        <v>-0.81692287705689337</v>
      </c>
      <c r="AR67">
        <f t="shared" si="35"/>
        <v>-0.82615623353764911</v>
      </c>
      <c r="AS67">
        <f t="shared" si="35"/>
        <v>5.0045843989378986E-4</v>
      </c>
      <c r="AT67">
        <f t="shared" si="35"/>
        <v>2.8164406687061582E-4</v>
      </c>
      <c r="AU67">
        <f t="shared" si="24"/>
        <v>-0.82537413103088464</v>
      </c>
      <c r="AW67">
        <v>64</v>
      </c>
      <c r="AX67">
        <f>IF(Z67&gt;0, (R67*SUMPRODUCT(K67:$K$98, X67:$X$98)-K67*$AZ$3)/Z67, 0)</f>
        <v>19.077722370132719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9.7818447000000003E-2</v>
      </c>
      <c r="Q68" s="4">
        <f t="shared" si="22"/>
        <v>50</v>
      </c>
      <c r="R68">
        <f t="shared" si="28"/>
        <v>50000</v>
      </c>
      <c r="S68">
        <f t="shared" si="29"/>
        <v>18.215220186984013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4.9758762858585328</v>
      </c>
      <c r="AC68">
        <f t="shared" ref="AC68:AC98" si="46">S68*Z68</f>
        <v>4.2386808177840924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-1275.6567091803834</v>
      </c>
      <c r="AI68">
        <f t="shared" si="33"/>
        <v>-1287.2917066557718</v>
      </c>
      <c r="AJ68">
        <f t="shared" si="34"/>
        <v>0.73719546807444036</v>
      </c>
      <c r="AK68">
        <f t="shared" ref="AK68:AK98" si="47">G68*SUM(AB68:AB68, AE68:AF68)</f>
        <v>0.34831134001009734</v>
      </c>
      <c r="AL68">
        <f t="shared" si="23"/>
        <v>-1286.2061998476875</v>
      </c>
      <c r="AN68">
        <f t="shared" si="35"/>
        <v>0</v>
      </c>
      <c r="AO68">
        <f t="shared" si="35"/>
        <v>0</v>
      </c>
      <c r="AP68">
        <f t="shared" si="35"/>
        <v>-7.3552056467885542E-3</v>
      </c>
      <c r="AQ68">
        <f t="shared" si="35"/>
        <v>-0.80642195673651973</v>
      </c>
      <c r="AR68">
        <f t="shared" si="35"/>
        <v>-0.81377716238330822</v>
      </c>
      <c r="AS68">
        <f t="shared" si="35"/>
        <v>4.6602711182685533E-4</v>
      </c>
      <c r="AT68">
        <f t="shared" si="35"/>
        <v>2.2018926435540226E-4</v>
      </c>
      <c r="AU68">
        <f t="shared" si="24"/>
        <v>-0.81309094600712606</v>
      </c>
      <c r="AW68">
        <v>65</v>
      </c>
      <c r="AX68">
        <f>IF(Z68&gt;0, (R68*SUMPRODUCT(K68:$K$98, X68:$X$98)-K68*$AZ$3)/Z68, 0)</f>
        <v>18.215220186984013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0.115047869</v>
      </c>
      <c r="Q69" s="4">
        <f t="shared" ref="Q69:Q98" si="49">$C$8</f>
        <v>50</v>
      </c>
      <c r="R69">
        <f t="shared" si="28"/>
        <v>50000</v>
      </c>
      <c r="S69">
        <f t="shared" si="29"/>
        <v>17.207374217073802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4.2386808177840924</v>
      </c>
      <c r="AC69">
        <f t="shared" si="46"/>
        <v>3.5034440476390487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-1338.5816653638267</v>
      </c>
      <c r="AI69">
        <f t="shared" si="33"/>
        <v>-1348.7617311990975</v>
      </c>
      <c r="AJ69">
        <f t="shared" si="34"/>
        <v>0.73523677014504374</v>
      </c>
      <c r="AK69">
        <f t="shared" si="47"/>
        <v>0.29670765724488651</v>
      </c>
      <c r="AL69">
        <f t="shared" si="23"/>
        <v>-1347.7297867717075</v>
      </c>
      <c r="AN69">
        <f t="shared" si="35"/>
        <v>0</v>
      </c>
      <c r="AO69">
        <f t="shared" si="35"/>
        <v>0</v>
      </c>
      <c r="AP69">
        <f t="shared" si="35"/>
        <v>-5.7459400487507853E-3</v>
      </c>
      <c r="AQ69">
        <f t="shared" si="35"/>
        <v>-0.75553637117838379</v>
      </c>
      <c r="AR69">
        <f t="shared" si="35"/>
        <v>-0.76128231122713463</v>
      </c>
      <c r="AS69">
        <f t="shared" si="35"/>
        <v>4.1499008663122347E-4</v>
      </c>
      <c r="AT69">
        <f t="shared" si="35"/>
        <v>1.6747086297100213E-4</v>
      </c>
      <c r="AU69">
        <f t="shared" si="24"/>
        <v>-0.76069985027753229</v>
      </c>
      <c r="AW69">
        <v>66</v>
      </c>
      <c r="AX69">
        <f>IF(Z69&gt;0, (R69*SUMPRODUCT(K69:$K$98, X69:$X$98)-K69*$AZ$3)/Z69, 0)</f>
        <v>17.207374217073802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0.13365521</v>
      </c>
      <c r="Q70" s="4">
        <f t="shared" si="49"/>
        <v>50</v>
      </c>
      <c r="R70">
        <f t="shared" si="28"/>
        <v>50000</v>
      </c>
      <c r="S70">
        <f t="shared" si="29"/>
        <v>16.125143009699062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3.5034440476390487</v>
      </c>
      <c r="AC70">
        <f t="shared" si="46"/>
        <v>2.8114658787744844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-1360.6188370269424</v>
      </c>
      <c r="AI70">
        <f t="shared" si="33"/>
        <v>-1369.3364833668336</v>
      </c>
      <c r="AJ70">
        <f t="shared" si="34"/>
        <v>0.69197816886456431</v>
      </c>
      <c r="AK70">
        <f t="shared" si="47"/>
        <v>0.24524108333473343</v>
      </c>
      <c r="AL70">
        <f t="shared" si="23"/>
        <v>-1368.3992641146342</v>
      </c>
      <c r="AN70">
        <f t="shared" si="35"/>
        <v>0</v>
      </c>
      <c r="AO70">
        <f t="shared" si="35"/>
        <v>0</v>
      </c>
      <c r="AP70">
        <f t="shared" si="35"/>
        <v>-4.3933087717857875E-3</v>
      </c>
      <c r="AQ70">
        <f t="shared" si="35"/>
        <v>-0.68569180702071097</v>
      </c>
      <c r="AR70">
        <f t="shared" si="35"/>
        <v>-0.69008511579249687</v>
      </c>
      <c r="AS70">
        <f t="shared" si="35"/>
        <v>3.4872643837888473E-4</v>
      </c>
      <c r="AT70">
        <f t="shared" si="35"/>
        <v>1.2359067580965759E-4</v>
      </c>
      <c r="AU70">
        <f t="shared" si="24"/>
        <v>-0.68961279867830827</v>
      </c>
      <c r="AW70">
        <v>67</v>
      </c>
      <c r="AX70">
        <f>IF(Z70&gt;0, (R70*SUMPRODUCT(K70:$K$98, X70:$X$98)-K70*$AZ$3)/Z70, 0)</f>
        <v>16.125143009699062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0.153152232</v>
      </c>
      <c r="Q71" s="4">
        <f t="shared" si="49"/>
        <v>50</v>
      </c>
      <c r="R71">
        <f t="shared" si="28"/>
        <v>50000</v>
      </c>
      <c r="S71">
        <f t="shared" si="29"/>
        <v>14.958326853534428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2.8114658787744844</v>
      </c>
      <c r="AC71">
        <f t="shared" si="46"/>
        <v>2.1825224666768253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-1335.1269947409585</v>
      </c>
      <c r="AI71">
        <f t="shared" si="33"/>
        <v>-1342.4223376227098</v>
      </c>
      <c r="AJ71">
        <f t="shared" si="34"/>
        <v>0.62894341209765914</v>
      </c>
      <c r="AK71">
        <f t="shared" si="47"/>
        <v>0.19680261151421394</v>
      </c>
      <c r="AL71">
        <f t="shared" si="23"/>
        <v>-1341.596591599098</v>
      </c>
      <c r="AN71">
        <f t="shared" si="35"/>
        <v>0</v>
      </c>
      <c r="AO71">
        <f t="shared" si="35"/>
        <v>0</v>
      </c>
      <c r="AP71">
        <f t="shared" si="35"/>
        <v>-3.2826166426819263E-3</v>
      </c>
      <c r="AQ71">
        <f t="shared" si="35"/>
        <v>-0.60075450380729623</v>
      </c>
      <c r="AR71">
        <f t="shared" si="35"/>
        <v>-0.60403712044997826</v>
      </c>
      <c r="AS71">
        <f t="shared" si="35"/>
        <v>2.8299973631415172E-4</v>
      </c>
      <c r="AT71">
        <f t="shared" si="35"/>
        <v>8.8553415288513963E-5</v>
      </c>
      <c r="AU71">
        <f t="shared" si="24"/>
        <v>-0.60366556729837562</v>
      </c>
      <c r="AW71">
        <v>68</v>
      </c>
      <c r="AX71">
        <f>IF(Z71&gt;0, (R71*SUMPRODUCT(K71:$K$98, X71:$X$98)-K71*$AZ$3)/Z71, 0)</f>
        <v>14.958326853534428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0.17329698399999999</v>
      </c>
      <c r="Q72" s="4">
        <f t="shared" si="49"/>
        <v>50</v>
      </c>
      <c r="R72">
        <f t="shared" si="28"/>
        <v>50000</v>
      </c>
      <c r="S72">
        <f t="shared" si="29"/>
        <v>13.699235953285918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2.1825224666768253</v>
      </c>
      <c r="AC72">
        <f t="shared" si="46"/>
        <v>1.6324361726222538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-1264.2609186533637</v>
      </c>
      <c r="AI72">
        <f t="shared" si="33"/>
        <v>-1270.219047187644</v>
      </c>
      <c r="AJ72">
        <f t="shared" si="34"/>
        <v>0.55008629405457143</v>
      </c>
      <c r="AK72">
        <f t="shared" si="47"/>
        <v>0.15277657266737779</v>
      </c>
      <c r="AL72">
        <f t="shared" si="23"/>
        <v>-1269.5161843209221</v>
      </c>
      <c r="AN72">
        <f t="shared" si="35"/>
        <v>0</v>
      </c>
      <c r="AO72">
        <f t="shared" si="35"/>
        <v>0</v>
      </c>
      <c r="AP72">
        <f t="shared" si="35"/>
        <v>-2.3936811718304673E-3</v>
      </c>
      <c r="AQ72">
        <f t="shared" si="35"/>
        <v>-0.50791746768302093</v>
      </c>
      <c r="AR72">
        <f t="shared" si="35"/>
        <v>-0.5103111488548514</v>
      </c>
      <c r="AS72">
        <f t="shared" si="35"/>
        <v>2.2099744867613144E-4</v>
      </c>
      <c r="AT72">
        <f t="shared" si="35"/>
        <v>6.137806584511012E-5</v>
      </c>
      <c r="AU72">
        <f t="shared" si="24"/>
        <v>-0.51002877334033014</v>
      </c>
      <c r="AW72">
        <v>69</v>
      </c>
      <c r="AX72">
        <f>IF(Z72&gt;0, (R72*SUMPRODUCT(K72:$K$98, X72:$X$98)-K72*$AZ$3)/Z72, 0)</f>
        <v>13.699235953285918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0.19491187900000001</v>
      </c>
      <c r="Q73" s="4">
        <f t="shared" si="49"/>
        <v>50</v>
      </c>
      <c r="R73">
        <f t="shared" si="28"/>
        <v>50000</v>
      </c>
      <c r="S73">
        <f t="shared" si="29"/>
        <v>12.346417578033286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1.6324361726222538</v>
      </c>
      <c r="AC73">
        <f t="shared" si="46"/>
        <v>1.1697581779327375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-1161.3100279401074</v>
      </c>
      <c r="AI73">
        <f t="shared" si="33"/>
        <v>-1166.0472651611049</v>
      </c>
      <c r="AJ73">
        <f t="shared" si="34"/>
        <v>0.46267799468951631</v>
      </c>
      <c r="AK73">
        <f t="shared" si="47"/>
        <v>0.11427053208355778</v>
      </c>
      <c r="AL73">
        <f t="shared" si="23"/>
        <v>-1165.4703166343318</v>
      </c>
      <c r="AN73">
        <f t="shared" si="35"/>
        <v>0</v>
      </c>
      <c r="AO73">
        <f t="shared" si="35"/>
        <v>0</v>
      </c>
      <c r="AP73">
        <f t="shared" si="35"/>
        <v>-1.699274522485504E-3</v>
      </c>
      <c r="AQ73">
        <f t="shared" si="35"/>
        <v>-0.41656865618606981</v>
      </c>
      <c r="AR73">
        <f t="shared" si="35"/>
        <v>-0.41826793070855534</v>
      </c>
      <c r="AS73">
        <f t="shared" si="35"/>
        <v>1.6596528563225105E-4</v>
      </c>
      <c r="AT73">
        <f t="shared" si="35"/>
        <v>4.098950396230438E-5</v>
      </c>
      <c r="AU73">
        <f t="shared" si="24"/>
        <v>-0.41806097591896074</v>
      </c>
      <c r="AW73">
        <v>70</v>
      </c>
      <c r="AX73">
        <f>IF(Z73&gt;0, (R73*SUMPRODUCT(K73:$K$98, X73:$X$98)-K73*$AZ$3)/Z73, 0)</f>
        <v>12.346417578033286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0.21714087100000001</v>
      </c>
      <c r="Q74" s="4">
        <f t="shared" si="49"/>
        <v>50</v>
      </c>
      <c r="R74">
        <f t="shared" si="28"/>
        <v>50000</v>
      </c>
      <c r="S74">
        <f t="shared" si="29"/>
        <v>10.837679128366972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1.1697581779327375</v>
      </c>
      <c r="AC74">
        <f t="shared" si="46"/>
        <v>0.7935819083480109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-1028.6478163010129</v>
      </c>
      <c r="AI74">
        <f t="shared" si="33"/>
        <v>-1032.3090333334994</v>
      </c>
      <c r="AJ74">
        <f t="shared" si="34"/>
        <v>0.37617626958472661</v>
      </c>
      <c r="AK74">
        <f t="shared" si="47"/>
        <v>8.1883072455291639E-2</v>
      </c>
      <c r="AL74">
        <f t="shared" si="23"/>
        <v>-1031.8509739914596</v>
      </c>
      <c r="AN74">
        <f t="shared" si="35"/>
        <v>0</v>
      </c>
      <c r="AO74">
        <f t="shared" si="35"/>
        <v>0</v>
      </c>
      <c r="AP74">
        <f t="shared" si="35"/>
        <v>-1.1725891315893188E-3</v>
      </c>
      <c r="AQ74">
        <f t="shared" si="35"/>
        <v>-0.32944816953626016</v>
      </c>
      <c r="AR74">
        <f t="shared" si="35"/>
        <v>-0.33062075866784946</v>
      </c>
      <c r="AS74">
        <f t="shared" si="35"/>
        <v>1.2047911974704581E-4</v>
      </c>
      <c r="AT74">
        <f t="shared" si="35"/>
        <v>2.6224941042898931E-5</v>
      </c>
      <c r="AU74">
        <f t="shared" si="24"/>
        <v>-0.33047405460705959</v>
      </c>
      <c r="AW74">
        <v>71</v>
      </c>
      <c r="AX74">
        <f>IF(Z74&gt;0, (R74*SUMPRODUCT(K74:$K$98, X74:$X$98)-K74*$AZ$3)/Z74, 0)</f>
        <v>10.837679128366972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0.240684854</v>
      </c>
      <c r="Q75" s="4">
        <f t="shared" si="49"/>
        <v>50</v>
      </c>
      <c r="R75">
        <f t="shared" si="28"/>
        <v>50000</v>
      </c>
      <c r="S75">
        <f t="shared" si="29"/>
        <v>9.1163772991970706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0.7935819083480109</v>
      </c>
      <c r="AC75">
        <f t="shared" si="46"/>
        <v>0.500198369705807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-881.19948692632522</v>
      </c>
      <c r="AI75">
        <f t="shared" si="33"/>
        <v>-883.94289230156051</v>
      </c>
      <c r="AJ75">
        <f t="shared" si="34"/>
        <v>0.2933835386422039</v>
      </c>
      <c r="AK75">
        <f t="shared" si="47"/>
        <v>5.5550733584360766E-2</v>
      </c>
      <c r="AL75">
        <f t="shared" si="23"/>
        <v>-883.59395802933398</v>
      </c>
      <c r="AN75">
        <f t="shared" si="35"/>
        <v>0</v>
      </c>
      <c r="AO75">
        <f t="shared" si="35"/>
        <v>0</v>
      </c>
      <c r="AP75">
        <f t="shared" si="35"/>
        <v>-7.8449892529898534E-4</v>
      </c>
      <c r="AQ75">
        <f t="shared" si="35"/>
        <v>-0.25198611065943038</v>
      </c>
      <c r="AR75">
        <f t="shared" si="35"/>
        <v>-0.25277060958472936</v>
      </c>
      <c r="AS75">
        <f t="shared" si="35"/>
        <v>8.3895392508473663E-5</v>
      </c>
      <c r="AT75">
        <f t="shared" si="35"/>
        <v>1.5885180946969395E-5</v>
      </c>
      <c r="AU75">
        <f t="shared" si="24"/>
        <v>-0.25267082901127391</v>
      </c>
      <c r="AW75">
        <v>72</v>
      </c>
      <c r="AX75">
        <f>IF(Z75&gt;0, (R75*SUMPRODUCT(K75:$K$98, X75:$X$98)-K75*$AZ$3)/Z75, 0)</f>
        <v>9.1163772991970706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0.26560892699999999</v>
      </c>
      <c r="Q76" s="4">
        <f t="shared" si="49"/>
        <v>50</v>
      </c>
      <c r="R76">
        <f t="shared" si="28"/>
        <v>50000</v>
      </c>
      <c r="S76">
        <f t="shared" si="29"/>
        <v>7.055126384222298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0.500198369705807</v>
      </c>
      <c r="AC76">
        <f t="shared" si="46"/>
        <v>0.28041282234464127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-728.67295804228149</v>
      </c>
      <c r="AI76">
        <f t="shared" si="33"/>
        <v>-730.66025640572218</v>
      </c>
      <c r="AJ76">
        <f t="shared" si="34"/>
        <v>0.21978554736116573</v>
      </c>
      <c r="AK76">
        <f t="shared" si="47"/>
        <v>3.5013885879406494E-2</v>
      </c>
      <c r="AL76">
        <f t="shared" si="23"/>
        <v>-730.4054569724816</v>
      </c>
      <c r="AN76">
        <f t="shared" si="35"/>
        <v>0</v>
      </c>
      <c r="AO76">
        <f t="shared" si="35"/>
        <v>0</v>
      </c>
      <c r="AP76">
        <f t="shared" si="35"/>
        <v>-5.0739644487917757E-4</v>
      </c>
      <c r="AQ76">
        <f t="shared" si="35"/>
        <v>-0.18604456944760414</v>
      </c>
      <c r="AR76">
        <f t="shared" si="35"/>
        <v>-0.18655196589248332</v>
      </c>
      <c r="AS76">
        <f t="shared" si="35"/>
        <v>5.6115582550877966E-5</v>
      </c>
      <c r="AT76">
        <f t="shared" si="35"/>
        <v>8.9397352423002112E-6</v>
      </c>
      <c r="AU76">
        <f t="shared" si="24"/>
        <v>-0.18648691057469013</v>
      </c>
      <c r="AW76">
        <v>73</v>
      </c>
      <c r="AX76">
        <f>IF(Z76&gt;0, (R76*SUMPRODUCT(K76:$K$98, X76:$X$98)-K76*$AZ$3)/Z76, 0)</f>
        <v>7.055126384222298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0.29099302900000001</v>
      </c>
      <c r="Q77" s="4">
        <f t="shared" si="49"/>
        <v>50</v>
      </c>
      <c r="R77">
        <f t="shared" si="28"/>
        <v>50000</v>
      </c>
      <c r="S77">
        <f t="shared" si="29"/>
        <v>4.4314886439350349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0.28041282234464127</v>
      </c>
      <c r="AC77">
        <f t="shared" si="46"/>
        <v>0.12311875584191603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-578.28997030434334</v>
      </c>
      <c r="AI77">
        <f t="shared" si="33"/>
        <v>-579.67910571384527</v>
      </c>
      <c r="AJ77">
        <f t="shared" si="34"/>
        <v>0.15729406650272523</v>
      </c>
      <c r="AK77">
        <f t="shared" si="47"/>
        <v>1.9628897564124892E-2</v>
      </c>
      <c r="AL77">
        <f t="shared" si="23"/>
        <v>-579.50218274977851</v>
      </c>
      <c r="AN77">
        <f t="shared" si="35"/>
        <v>0</v>
      </c>
      <c r="AO77">
        <f t="shared" si="35"/>
        <v>0</v>
      </c>
      <c r="AP77">
        <f t="shared" si="35"/>
        <v>-3.1667290359925211E-4</v>
      </c>
      <c r="AQ77">
        <f t="shared" si="35"/>
        <v>-0.13182931107073517</v>
      </c>
      <c r="AR77">
        <f t="shared" si="35"/>
        <v>-0.13214598397433444</v>
      </c>
      <c r="AS77">
        <f t="shared" si="35"/>
        <v>3.5857389004439615E-5</v>
      </c>
      <c r="AT77">
        <f t="shared" si="35"/>
        <v>4.4746825569096011E-6</v>
      </c>
      <c r="AU77">
        <f t="shared" si="24"/>
        <v>-0.1321056519027731</v>
      </c>
      <c r="AW77">
        <v>74</v>
      </c>
      <c r="AX77">
        <f>IF(Z77&gt;0, (R77*SUMPRODUCT(K77:$K$98, X77:$X$98)-K77*$AZ$3)/Z77, 0)</f>
        <v>4.4314886439350349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0.31752069599999999</v>
      </c>
      <c r="Q78" s="4">
        <f t="shared" si="49"/>
        <v>50</v>
      </c>
      <c r="R78">
        <f t="shared" si="28"/>
        <v>50000</v>
      </c>
      <c r="S78">
        <f t="shared" si="29"/>
        <v>0.90773793039523532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0.12311875584191603</v>
      </c>
      <c r="AC78">
        <f t="shared" si="46"/>
        <v>1.6959536686251525E-2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-441.07924206329454</v>
      </c>
      <c r="AI78">
        <f t="shared" si="33"/>
        <v>-442.01340687663816</v>
      </c>
      <c r="AJ78">
        <f t="shared" si="34"/>
        <v>0.10615921915566451</v>
      </c>
      <c r="AK78">
        <f t="shared" si="47"/>
        <v>8.6183129089341236E-3</v>
      </c>
      <c r="AL78">
        <f t="shared" si="23"/>
        <v>-441.89862934457358</v>
      </c>
      <c r="AN78">
        <f t="shared" si="35"/>
        <v>0</v>
      </c>
      <c r="AO78">
        <f t="shared" si="35"/>
        <v>0</v>
      </c>
      <c r="AP78">
        <f t="shared" si="35"/>
        <v>-1.9013926232864655E-4</v>
      </c>
      <c r="AQ78">
        <f t="shared" si="35"/>
        <v>-8.9776964959978056E-2</v>
      </c>
      <c r="AR78">
        <f t="shared" si="35"/>
        <v>-8.9967104222306693E-2</v>
      </c>
      <c r="AS78">
        <f t="shared" si="35"/>
        <v>2.160757430736013E-5</v>
      </c>
      <c r="AT78">
        <f t="shared" si="35"/>
        <v>1.7541654701775247E-6</v>
      </c>
      <c r="AU78">
        <f t="shared" si="24"/>
        <v>-8.9943742482529163E-2</v>
      </c>
      <c r="AW78">
        <v>75</v>
      </c>
      <c r="AX78">
        <f>IF(Z78&gt;0, (R78*SUMPRODUCT(K78:$K$98, X78:$X$98)-K78*$AZ$3)/Z78, 0)</f>
        <v>0.90773793039523532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0.344227385</v>
      </c>
      <c r="Q79" s="4">
        <f t="shared" si="49"/>
        <v>50</v>
      </c>
      <c r="R79">
        <f t="shared" si="28"/>
        <v>50000</v>
      </c>
      <c r="S79">
        <f t="shared" si="29"/>
        <v>-4.1356848026669661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1.6959536686251525E-2</v>
      </c>
      <c r="AC79">
        <f t="shared" si="46"/>
        <v>-4.9897703349556295E-2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-321.56511085628262</v>
      </c>
      <c r="AI79">
        <f t="shared" si="33"/>
        <v>-322.1683689106365</v>
      </c>
      <c r="AJ79">
        <f t="shared" si="34"/>
        <v>6.6857240035807813E-2</v>
      </c>
      <c r="AK79">
        <f t="shared" si="47"/>
        <v>1.1871675680376068E-3</v>
      </c>
      <c r="AL79">
        <f t="shared" si="23"/>
        <v>-322.10032450303265</v>
      </c>
      <c r="AN79">
        <f t="shared" si="35"/>
        <v>0</v>
      </c>
      <c r="AO79">
        <f t="shared" si="35"/>
        <v>0</v>
      </c>
      <c r="AP79">
        <f t="shared" si="35"/>
        <v>-1.0963100772155452E-4</v>
      </c>
      <c r="AQ79">
        <f t="shared" si="35"/>
        <v>-5.8438518801088406E-2</v>
      </c>
      <c r="AR79">
        <f t="shared" si="35"/>
        <v>-5.8548149808809964E-2</v>
      </c>
      <c r="AS79">
        <f t="shared" si="35"/>
        <v>1.2150068359149857E-5</v>
      </c>
      <c r="AT79">
        <f t="shared" si="35"/>
        <v>2.1574577559135296E-7</v>
      </c>
      <c r="AU79">
        <f t="shared" si="24"/>
        <v>-5.8535783994675218E-2</v>
      </c>
      <c r="AW79">
        <v>76</v>
      </c>
      <c r="AX79">
        <f>IF(Z79&gt;0, (R79*SUMPRODUCT(K79:$K$98, X79:$X$98)-K79*$AZ$3)/Z79, 0)</f>
        <v>-4.1356848026669661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0.370496828</v>
      </c>
      <c r="Q80" s="4">
        <f t="shared" si="49"/>
        <v>50</v>
      </c>
      <c r="R80">
        <f t="shared" si="28"/>
        <v>50000</v>
      </c>
      <c r="S80">
        <f t="shared" si="29"/>
        <v>-11.756410765481419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-4.9897703349556295E-2</v>
      </c>
      <c r="AC80">
        <f t="shared" si="46"/>
        <v>-8.7872182039778368E-2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-223.50519560356688</v>
      </c>
      <c r="AI80">
        <f t="shared" si="33"/>
        <v>-223.87891588177365</v>
      </c>
      <c r="AJ80">
        <f t="shared" si="34"/>
        <v>3.7974478690222073E-2</v>
      </c>
      <c r="AK80">
        <f t="shared" si="47"/>
        <v>-3.492839234468941E-3</v>
      </c>
      <c r="AL80">
        <f t="shared" si="23"/>
        <v>-223.8444342423179</v>
      </c>
      <c r="AN80">
        <f t="shared" si="35"/>
        <v>0</v>
      </c>
      <c r="AO80">
        <f t="shared" si="35"/>
        <v>0</v>
      </c>
      <c r="AP80">
        <f t="shared" si="35"/>
        <v>-6.0639961636660282E-5</v>
      </c>
      <c r="AQ80">
        <f t="shared" si="35"/>
        <v>-3.6266018402928091E-2</v>
      </c>
      <c r="AR80">
        <f t="shared" si="35"/>
        <v>-3.6326658364564751E-2</v>
      </c>
      <c r="AS80">
        <f t="shared" si="35"/>
        <v>6.1617500179455161E-6</v>
      </c>
      <c r="AT80">
        <f t="shared" si="35"/>
        <v>-5.6674911566887236E-7</v>
      </c>
      <c r="AU80">
        <f t="shared" si="24"/>
        <v>-3.6321063363662476E-2</v>
      </c>
      <c r="AW80">
        <v>77</v>
      </c>
      <c r="AX80">
        <f>IF(Z80&gt;0, (R80*SUMPRODUCT(K80:$K$98, X80:$X$98)-K80*$AZ$3)/Z80, 0)</f>
        <v>-11.756410765481419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0.397394472</v>
      </c>
      <c r="Q81" s="4">
        <f t="shared" si="49"/>
        <v>50</v>
      </c>
      <c r="R81">
        <f t="shared" si="28"/>
        <v>50000</v>
      </c>
      <c r="S81">
        <f t="shared" si="29"/>
        <v>-23.901060222918559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-8.7872182039778368E-2</v>
      </c>
      <c r="AC81">
        <f t="shared" si="46"/>
        <v>-0.10586673605800442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-148.51437263367708</v>
      </c>
      <c r="AI81">
        <f t="shared" si="33"/>
        <v>-148.73584133646813</v>
      </c>
      <c r="AJ81">
        <f t="shared" si="34"/>
        <v>1.7994554018226055E-2</v>
      </c>
      <c r="AK81">
        <f t="shared" si="47"/>
        <v>-6.1510527427844864E-3</v>
      </c>
      <c r="AL81">
        <f t="shared" si="23"/>
        <v>-148.72399783519268</v>
      </c>
      <c r="AN81">
        <f t="shared" si="35"/>
        <v>0</v>
      </c>
      <c r="AO81">
        <f t="shared" si="35"/>
        <v>0</v>
      </c>
      <c r="AP81">
        <f t="shared" si="35"/>
        <v>-3.2085336146065012E-5</v>
      </c>
      <c r="AQ81">
        <f t="shared" si="35"/>
        <v>-2.1516058514911486E-2</v>
      </c>
      <c r="AR81">
        <f t="shared" si="35"/>
        <v>-2.1548143851057553E-2</v>
      </c>
      <c r="AS81">
        <f t="shared" si="35"/>
        <v>2.6069657120720481E-6</v>
      </c>
      <c r="AT81">
        <f t="shared" si="35"/>
        <v>-8.9113537225451648E-7</v>
      </c>
      <c r="AU81">
        <f t="shared" si="24"/>
        <v>-2.1546428020717736E-2</v>
      </c>
      <c r="AW81">
        <v>78</v>
      </c>
      <c r="AX81">
        <f>IF(Z81&gt;0, (R81*SUMPRODUCT(K81:$K$98, X81:$X$98)-K81*$AZ$3)/Z81, 0)</f>
        <v>-23.901060222918559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0.424762996</v>
      </c>
      <c r="Q82" s="4">
        <f t="shared" si="49"/>
        <v>50</v>
      </c>
      <c r="R82">
        <f t="shared" si="28"/>
        <v>50000</v>
      </c>
      <c r="S82">
        <f t="shared" si="29"/>
        <v>-44.362893844725178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-0.10586673605800442</v>
      </c>
      <c r="AC82">
        <f t="shared" si="46"/>
        <v>-0.1110689870865748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-94.071709717754331</v>
      </c>
      <c r="AI82">
        <f t="shared" si="33"/>
        <v>-94.196892023799705</v>
      </c>
      <c r="AJ82">
        <f t="shared" si="34"/>
        <v>5.2022510285703732E-3</v>
      </c>
      <c r="AK82">
        <f t="shared" si="47"/>
        <v>-7.4106715240603105E-3</v>
      </c>
      <c r="AL82">
        <f t="shared" si="23"/>
        <v>-94.199100444295198</v>
      </c>
      <c r="AN82">
        <f t="shared" si="35"/>
        <v>0</v>
      </c>
      <c r="AO82">
        <f t="shared" si="35"/>
        <v>0</v>
      </c>
      <c r="AP82">
        <f t="shared" si="35"/>
        <v>-1.6192695781727403E-5</v>
      </c>
      <c r="AQ82">
        <f t="shared" si="35"/>
        <v>-1.2168449561669344E-2</v>
      </c>
      <c r="AR82">
        <f t="shared" si="35"/>
        <v>-1.2184642257451072E-2</v>
      </c>
      <c r="AS82">
        <f t="shared" si="35"/>
        <v>6.7292631799965781E-7</v>
      </c>
      <c r="AT82">
        <f t="shared" si="35"/>
        <v>-9.5859193937460699E-7</v>
      </c>
      <c r="AU82">
        <f t="shared" si="24"/>
        <v>-1.2184927923072448E-2</v>
      </c>
      <c r="AW82">
        <v>79</v>
      </c>
      <c r="AX82">
        <f>IF(Z82&gt;0, (R82*SUMPRODUCT(K82:$K$98, X82:$X$98)-K82*$AZ$3)/Z82, 0)</f>
        <v>-44.362893844725178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0.45242554800000001</v>
      </c>
      <c r="Q83" s="4">
        <f t="shared" si="49"/>
        <v>50</v>
      </c>
      <c r="R83">
        <f t="shared" si="28"/>
        <v>50000</v>
      </c>
      <c r="S83">
        <f t="shared" si="29"/>
        <v>-80.742881804199484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-0.1110689870865748</v>
      </c>
      <c r="AC83">
        <f t="shared" si="46"/>
        <v>-0.10867153710686814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-56.635673412481168</v>
      </c>
      <c r="AI83">
        <f t="shared" si="33"/>
        <v>-56.702968222053606</v>
      </c>
      <c r="AJ83">
        <f t="shared" si="34"/>
        <v>-2.397449979706659E-3</v>
      </c>
      <c r="AK83">
        <f t="shared" si="47"/>
        <v>-7.7748290960602366E-3</v>
      </c>
      <c r="AL83">
        <f t="shared" si="23"/>
        <v>-56.713140501129367</v>
      </c>
      <c r="AN83">
        <f t="shared" si="35"/>
        <v>0</v>
      </c>
      <c r="AO83">
        <f t="shared" si="35"/>
        <v>0</v>
      </c>
      <c r="AP83">
        <f t="shared" si="35"/>
        <v>-7.772124608272161E-6</v>
      </c>
      <c r="AQ83">
        <f t="shared" si="35"/>
        <v>-6.541061841647597E-3</v>
      </c>
      <c r="AR83">
        <f t="shared" si="35"/>
        <v>-6.5488339662558692E-3</v>
      </c>
      <c r="AS83">
        <f t="shared" si="35"/>
        <v>-2.768902996050916E-7</v>
      </c>
      <c r="AT83">
        <f t="shared" si="35"/>
        <v>-8.9794355503087756E-7</v>
      </c>
      <c r="AU83">
        <f t="shared" si="24"/>
        <v>-6.5500088001105043E-3</v>
      </c>
      <c r="AW83">
        <v>80</v>
      </c>
      <c r="AX83">
        <f>IF(Z83&gt;0, (R83*SUMPRODUCT(K83:$K$98, X83:$X$98)-K83*$AZ$3)/Z83, 0)</f>
        <v>-80.742881804199484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0.48020744799999998</v>
      </c>
      <c r="Q84" s="4">
        <f t="shared" si="49"/>
        <v>50</v>
      </c>
      <c r="R84">
        <f t="shared" si="28"/>
        <v>50000</v>
      </c>
      <c r="S84">
        <f t="shared" si="29"/>
        <v>-148.96251606798964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-0.10867153710686814</v>
      </c>
      <c r="AC84">
        <f t="shared" si="46"/>
        <v>-0.10220733150085862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-32.31546876842603</v>
      </c>
      <c r="AI84">
        <f t="shared" si="33"/>
        <v>-32.349775161134318</v>
      </c>
      <c r="AJ84">
        <f t="shared" si="34"/>
        <v>-6.464205606009521E-3</v>
      </c>
      <c r="AK84">
        <f t="shared" si="47"/>
        <v>-7.6070075974807704E-3</v>
      </c>
      <c r="AL84">
        <f t="shared" si="23"/>
        <v>-32.363846374337804</v>
      </c>
      <c r="AN84">
        <f t="shared" si="35"/>
        <v>0</v>
      </c>
      <c r="AO84">
        <f t="shared" si="35"/>
        <v>0</v>
      </c>
      <c r="AP84">
        <f t="shared" si="35"/>
        <v>-3.5376528915295221E-6</v>
      </c>
      <c r="AQ84">
        <f t="shared" si="35"/>
        <v>-3.3323501104253342E-3</v>
      </c>
      <c r="AR84">
        <f t="shared" si="35"/>
        <v>-3.3358877633168638E-3</v>
      </c>
      <c r="AS84">
        <f t="shared" si="35"/>
        <v>-6.6658467557322319E-7</v>
      </c>
      <c r="AT84">
        <f t="shared" si="35"/>
        <v>-7.8442967326653673E-7</v>
      </c>
      <c r="AU84">
        <f t="shared" si="24"/>
        <v>-3.3373387776657031E-3</v>
      </c>
      <c r="AW84">
        <v>81</v>
      </c>
      <c r="AX84">
        <f>IF(Z84&gt;0, (R84*SUMPRODUCT(K84:$K$98, X84:$X$98)-K84*$AZ$3)/Z84, 0)</f>
        <v>-148.96251606798964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0.508136904</v>
      </c>
      <c r="Q85" s="4">
        <f t="shared" si="49"/>
        <v>50</v>
      </c>
      <c r="R85">
        <f t="shared" si="28"/>
        <v>50000</v>
      </c>
      <c r="S85">
        <f t="shared" si="29"/>
        <v>-284.09631347303684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-0.10220733150085862</v>
      </c>
      <c r="AC85">
        <f t="shared" si="46"/>
        <v>-9.3927835675875815E-2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-17.432344178197017</v>
      </c>
      <c r="AI85">
        <f t="shared" si="33"/>
        <v>-17.448875162800025</v>
      </c>
      <c r="AJ85">
        <f t="shared" si="34"/>
        <v>-8.2794958249828021E-3</v>
      </c>
      <c r="AK85">
        <f t="shared" si="47"/>
        <v>-7.1545132050601038E-3</v>
      </c>
      <c r="AL85">
        <f t="shared" si="23"/>
        <v>-17.464309171830067</v>
      </c>
      <c r="AN85">
        <f t="shared" si="35"/>
        <v>0</v>
      </c>
      <c r="AO85">
        <f t="shared" si="35"/>
        <v>0</v>
      </c>
      <c r="AP85">
        <f t="shared" si="35"/>
        <v>-1.522021763290864E-6</v>
      </c>
      <c r="AQ85">
        <f t="shared" si="35"/>
        <v>-1.6050107033289815E-3</v>
      </c>
      <c r="AR85">
        <f t="shared" si="35"/>
        <v>-1.6065327250922724E-3</v>
      </c>
      <c r="AS85">
        <f t="shared" si="35"/>
        <v>-7.6230019792091017E-7</v>
      </c>
      <c r="AT85">
        <f t="shared" si="35"/>
        <v>-6.5872209462179559E-7</v>
      </c>
      <c r="AU85">
        <f t="shared" si="24"/>
        <v>-1.6079537473848149E-3</v>
      </c>
      <c r="AW85">
        <v>82</v>
      </c>
      <c r="AX85">
        <f>IF(Z85&gt;0, (R85*SUMPRODUCT(K85:$K$98, X85:$X$98)-K85*$AZ$3)/Z85, 0)</f>
        <v>-284.09631347303684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0.53626491099999996</v>
      </c>
      <c r="Q86" s="4">
        <f t="shared" si="49"/>
        <v>50</v>
      </c>
      <c r="R86">
        <f t="shared" si="28"/>
        <v>50000</v>
      </c>
      <c r="S86">
        <f t="shared" si="29"/>
        <v>-567.71545093157431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-9.3927835675875815E-2</v>
      </c>
      <c r="AC86">
        <f t="shared" si="46"/>
        <v>-8.5165126794018955E-2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-8.8649869868738609</v>
      </c>
      <c r="AI86">
        <f t="shared" si="33"/>
        <v>-8.8724876746439634</v>
      </c>
      <c r="AJ86">
        <f t="shared" si="34"/>
        <v>-8.7627088818568594E-3</v>
      </c>
      <c r="AK86">
        <f t="shared" si="47"/>
        <v>-6.5749484973113073E-3</v>
      </c>
      <c r="AL86">
        <f t="shared" si="23"/>
        <v>-8.887825332023132</v>
      </c>
      <c r="AN86">
        <f t="shared" si="35"/>
        <v>0</v>
      </c>
      <c r="AO86">
        <f t="shared" si="35"/>
        <v>0</v>
      </c>
      <c r="AP86">
        <f t="shared" si="35"/>
        <v>-6.1660239305956892E-7</v>
      </c>
      <c r="AQ86">
        <f t="shared" si="35"/>
        <v>-7.2875612984931988E-4</v>
      </c>
      <c r="AR86">
        <f t="shared" si="35"/>
        <v>-7.2937273224237941E-4</v>
      </c>
      <c r="AS86">
        <f t="shared" si="35"/>
        <v>-7.2034824430015036E-7</v>
      </c>
      <c r="AT86">
        <f t="shared" si="35"/>
        <v>-5.4050096497083195E-7</v>
      </c>
      <c r="AU86">
        <f t="shared" si="24"/>
        <v>-7.3063358145165045E-4</v>
      </c>
      <c r="AW86">
        <v>83</v>
      </c>
      <c r="AX86">
        <f>IF(Z86&gt;0, (R86*SUMPRODUCT(K86:$K$98, X86:$X$98)-K86*$AZ$3)/Z86, 0)</f>
        <v>-567.71545093157431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0.564431978</v>
      </c>
      <c r="Q87" s="4">
        <f t="shared" si="49"/>
        <v>50</v>
      </c>
      <c r="R87">
        <f t="shared" si="28"/>
        <v>50000</v>
      </c>
      <c r="S87">
        <f t="shared" si="29"/>
        <v>-1200.4342322516784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-8.5165126794018955E-2</v>
      </c>
      <c r="AC87">
        <f t="shared" si="46"/>
        <v>-7.6636990437095195E-2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-4.233628034439624</v>
      </c>
      <c r="AI87">
        <f t="shared" si="33"/>
        <v>-4.2368200872975859</v>
      </c>
      <c r="AJ87">
        <f t="shared" si="34"/>
        <v>-8.52813635692376E-3</v>
      </c>
      <c r="AK87">
        <f t="shared" si="47"/>
        <v>-5.9615588755813275E-3</v>
      </c>
      <c r="AL87">
        <f t="shared" si="23"/>
        <v>-4.2513097825300914</v>
      </c>
      <c r="AN87">
        <f t="shared" si="35"/>
        <v>0</v>
      </c>
      <c r="AO87">
        <f t="shared" si="35"/>
        <v>0</v>
      </c>
      <c r="AP87">
        <f t="shared" si="35"/>
        <v>-2.3429130426323863E-7</v>
      </c>
      <c r="AQ87">
        <f t="shared" si="35"/>
        <v>-3.1074116817334457E-4</v>
      </c>
      <c r="AR87">
        <f t="shared" si="35"/>
        <v>-3.1097545947760777E-4</v>
      </c>
      <c r="AS87">
        <f t="shared" si="35"/>
        <v>-6.2595084696495498E-7</v>
      </c>
      <c r="AT87">
        <f t="shared" si="35"/>
        <v>-4.375683820266263E-7</v>
      </c>
      <c r="AU87">
        <f t="shared" si="24"/>
        <v>-3.1203897870659938E-4</v>
      </c>
      <c r="AW87">
        <v>84</v>
      </c>
      <c r="AX87">
        <f>IF(Z87&gt;0, (R87*SUMPRODUCT(K87:$K$98, X87:$X$98)-K87*$AZ$3)/Z87, 0)</f>
        <v>-1200.4342322516784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0.59247427200000002</v>
      </c>
      <c r="Q88" s="4">
        <f t="shared" si="49"/>
        <v>50</v>
      </c>
      <c r="R88">
        <f t="shared" si="28"/>
        <v>50000</v>
      </c>
      <c r="S88">
        <f t="shared" si="29"/>
        <v>-2706.3360683443761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-7.6636990437095195E-2</v>
      </c>
      <c r="AC88">
        <f t="shared" si="46"/>
        <v>-6.8682649027792572E-2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-1.8912091932067381</v>
      </c>
      <c r="AI88">
        <f t="shared" si="33"/>
        <v>-1.8924781163429141</v>
      </c>
      <c r="AJ88">
        <f t="shared" si="34"/>
        <v>-7.9543414093026232E-3</v>
      </c>
      <c r="AK88">
        <f t="shared" si="47"/>
        <v>-5.3645893305966641E-3</v>
      </c>
      <c r="AL88">
        <f t="shared" ref="AL88:AL98" si="50">SUM(AI88:AK88)</f>
        <v>-1.9057970470828134</v>
      </c>
      <c r="AN88">
        <f t="shared" si="35"/>
        <v>0</v>
      </c>
      <c r="AO88">
        <f t="shared" si="35"/>
        <v>0</v>
      </c>
      <c r="AP88">
        <f t="shared" si="35"/>
        <v>-8.315787615295841E-8</v>
      </c>
      <c r="AQ88">
        <f t="shared" si="35"/>
        <v>-1.2393890172258284E-4</v>
      </c>
      <c r="AR88">
        <f t="shared" si="35"/>
        <v>-1.240220595987358E-4</v>
      </c>
      <c r="AS88">
        <f t="shared" si="35"/>
        <v>-5.2128148580105818E-7</v>
      </c>
      <c r="AT88">
        <f t="shared" si="35"/>
        <v>-3.5156412744560656E-7</v>
      </c>
      <c r="AU88">
        <f t="shared" si="24"/>
        <v>-1.2489490521198248E-4</v>
      </c>
      <c r="AW88">
        <v>85</v>
      </c>
      <c r="AX88">
        <f>IF(Z88&gt;0, (R88*SUMPRODUCT(K88:$K$98, X88:$X$98)-K88*$AZ$3)/Z88, 0)</f>
        <v>-2706.3360683443761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0.62503115200000003</v>
      </c>
      <c r="Q89" s="4">
        <f t="shared" si="49"/>
        <v>50</v>
      </c>
      <c r="R89">
        <f t="shared" si="28"/>
        <v>50000</v>
      </c>
      <c r="S89">
        <f t="shared" si="29"/>
        <v>-6631.9088741207324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-6.8682649027792572E-2</v>
      </c>
      <c r="AC89">
        <f t="shared" si="46"/>
        <v>-6.1427049913911624E-2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-0.79311648960350534</v>
      </c>
      <c r="AI89">
        <f t="shared" si="33"/>
        <v>-0.79357960701871599</v>
      </c>
      <c r="AJ89">
        <f t="shared" si="34"/>
        <v>-7.2555991138809478E-3</v>
      </c>
      <c r="AK89">
        <f t="shared" si="47"/>
        <v>-4.8077854319454804E-3</v>
      </c>
      <c r="AL89">
        <f t="shared" si="50"/>
        <v>-0.80564299156454244</v>
      </c>
      <c r="AN89">
        <f t="shared" si="35"/>
        <v>0</v>
      </c>
      <c r="AO89">
        <f t="shared" si="35"/>
        <v>0</v>
      </c>
      <c r="AP89">
        <f t="shared" si="35"/>
        <v>-2.709824487649277E-8</v>
      </c>
      <c r="AQ89">
        <f t="shared" si="35"/>
        <v>-4.6407377794425841E-5</v>
      </c>
      <c r="AR89">
        <f t="shared" si="35"/>
        <v>-4.6434476039302327E-5</v>
      </c>
      <c r="AS89">
        <f t="shared" si="35"/>
        <v>-4.2454460803242681E-7</v>
      </c>
      <c r="AT89">
        <f t="shared" si="35"/>
        <v>-2.8131644949958259E-7</v>
      </c>
      <c r="AU89">
        <f t="shared" si="24"/>
        <v>-4.7140337096834339E-5</v>
      </c>
      <c r="AW89">
        <v>86</v>
      </c>
      <c r="AX89">
        <f>IF(Z89&gt;0, (R89*SUMPRODUCT(K89:$K$98, X89:$X$98)-K89*$AZ$3)/Z89, 0)</f>
        <v>-6631.9088741207324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0.65741117999999998</v>
      </c>
      <c r="Q90" s="4">
        <f t="shared" si="49"/>
        <v>50</v>
      </c>
      <c r="R90">
        <f t="shared" si="28"/>
        <v>50000</v>
      </c>
      <c r="S90">
        <f t="shared" si="29"/>
        <v>-17816.468433188067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-6.1427049913911624E-2</v>
      </c>
      <c r="AC90">
        <f t="shared" si="46"/>
        <v>-5.488458406348861E-2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-0.30445856641220476</v>
      </c>
      <c r="AI90">
        <f t="shared" si="33"/>
        <v>-0.30461259408685115</v>
      </c>
      <c r="AJ90">
        <f t="shared" si="34"/>
        <v>-6.542465850423014E-3</v>
      </c>
      <c r="AK90">
        <f t="shared" si="47"/>
        <v>-4.2998934939738141E-3</v>
      </c>
      <c r="AL90">
        <f t="shared" si="50"/>
        <v>-0.31545495343124796</v>
      </c>
      <c r="AN90">
        <f t="shared" si="35"/>
        <v>0</v>
      </c>
      <c r="AO90">
        <f t="shared" si="35"/>
        <v>0</v>
      </c>
      <c r="AP90">
        <f t="shared" si="35"/>
        <v>-8.0469404353069422E-9</v>
      </c>
      <c r="AQ90">
        <f t="shared" si="35"/>
        <v>-1.5905972446592914E-5</v>
      </c>
      <c r="AR90">
        <f t="shared" si="35"/>
        <v>-1.5914019387028225E-5</v>
      </c>
      <c r="AS90">
        <f t="shared" si="35"/>
        <v>-3.4180112839627411E-7</v>
      </c>
      <c r="AT90">
        <f t="shared" si="35"/>
        <v>-2.2464136333688634E-7</v>
      </c>
      <c r="AU90">
        <f t="shared" si="24"/>
        <v>-1.6480461878761384E-5</v>
      </c>
      <c r="AW90">
        <v>87</v>
      </c>
      <c r="AX90">
        <f>IF(Z90&gt;0, (R90*SUMPRODUCT(K90:$K$98, X90:$X$98)-K90*$AZ$3)/Z90, 0)</f>
        <v>-17816.468433188067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0.68957421399999996</v>
      </c>
      <c r="Q91" s="4">
        <f t="shared" si="49"/>
        <v>50</v>
      </c>
      <c r="R91">
        <f t="shared" si="28"/>
        <v>50000</v>
      </c>
      <c r="S91">
        <f t="shared" si="29"/>
        <v>-52964.611979549787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-5.488458406348861E-2</v>
      </c>
      <c r="AC91">
        <f t="shared" si="46"/>
        <v>-4.9017567510741059E-2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-0.10621351267851899</v>
      </c>
      <c r="AI91">
        <f t="shared" si="33"/>
        <v>-0.10625978656374037</v>
      </c>
      <c r="AJ91">
        <f t="shared" si="34"/>
        <v>-5.8670165527475518E-3</v>
      </c>
      <c r="AK91">
        <f t="shared" si="47"/>
        <v>-3.8419208844442032E-3</v>
      </c>
      <c r="AL91">
        <f t="shared" si="50"/>
        <v>-0.11596872400093212</v>
      </c>
      <c r="AN91">
        <f t="shared" si="35"/>
        <v>0</v>
      </c>
      <c r="AO91">
        <f t="shared" si="35"/>
        <v>0</v>
      </c>
      <c r="AP91">
        <f t="shared" si="35"/>
        <v>-2.1584896474752412E-9</v>
      </c>
      <c r="AQ91">
        <f t="shared" si="35"/>
        <v>-4.9544309158764309E-6</v>
      </c>
      <c r="AR91">
        <f t="shared" si="35"/>
        <v>-4.9565894055239057E-6</v>
      </c>
      <c r="AS91">
        <f t="shared" si="35"/>
        <v>-2.736726002168084E-7</v>
      </c>
      <c r="AT91">
        <f t="shared" si="35"/>
        <v>-1.7921007531173852E-7</v>
      </c>
      <c r="AU91">
        <f t="shared" si="24"/>
        <v>-5.4094720810524528E-6</v>
      </c>
      <c r="AW91">
        <v>88</v>
      </c>
      <c r="AX91">
        <f>IF(Z91&gt;0, (R91*SUMPRODUCT(K91:$K$98, X91:$X$98)-K91*$AZ$3)/Z91, 0)</f>
        <v>-52964.611979549787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0.72148010799999995</v>
      </c>
      <c r="Q92" s="4">
        <f t="shared" si="49"/>
        <v>50</v>
      </c>
      <c r="R92">
        <f t="shared" si="28"/>
        <v>50000</v>
      </c>
      <c r="S92">
        <f t="shared" si="29"/>
        <v>-176129.96724934949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-4.9017567510741059E-2</v>
      </c>
      <c r="AC92">
        <f t="shared" si="46"/>
        <v>-4.3769912544162168E-2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-3.3385687707106808E-2</v>
      </c>
      <c r="AI92">
        <f t="shared" si="33"/>
        <v>-3.3398113165768878E-2</v>
      </c>
      <c r="AJ92">
        <f t="shared" si="34"/>
        <v>-5.2476549665788907E-3</v>
      </c>
      <c r="AK92">
        <f t="shared" si="47"/>
        <v>-3.4312297257518744E-3</v>
      </c>
      <c r="AL92">
        <f t="shared" si="50"/>
        <v>-4.2076997858099645E-2</v>
      </c>
      <c r="AN92">
        <f t="shared" si="35"/>
        <v>0</v>
      </c>
      <c r="AO92">
        <f t="shared" si="35"/>
        <v>0</v>
      </c>
      <c r="AP92">
        <f t="shared" si="35"/>
        <v>-5.1749768484211609E-10</v>
      </c>
      <c r="AQ92">
        <f t="shared" si="35"/>
        <v>-1.3904529856940345E-6</v>
      </c>
      <c r="AR92">
        <f t="shared" si="35"/>
        <v>-1.3909704833788766E-6</v>
      </c>
      <c r="AS92">
        <f t="shared" si="35"/>
        <v>-2.1855525577861671E-7</v>
      </c>
      <c r="AT92">
        <f t="shared" si="35"/>
        <v>-1.4290445830050171E-7</v>
      </c>
      <c r="AU92">
        <f t="shared" si="24"/>
        <v>-1.7524301974579953E-6</v>
      </c>
      <c r="AW92">
        <v>89</v>
      </c>
      <c r="AX92">
        <f>IF(Z92&gt;0, (R92*SUMPRODUCT(K92:$K$98, X92:$X$98)-K92*$AZ$3)/Z92, 0)</f>
        <v>-176129.96724934949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0.75308980400000003</v>
      </c>
      <c r="Q93" s="4">
        <f t="shared" si="49"/>
        <v>50</v>
      </c>
      <c r="R93">
        <f t="shared" si="28"/>
        <v>50000</v>
      </c>
      <c r="S93">
        <f t="shared" si="29"/>
        <v>-663811.46578832145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-4.3769912544162168E-2</v>
      </c>
      <c r="AC93">
        <f t="shared" si="46"/>
        <v>-3.90814731779561E-2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-9.3574862284265762E-3</v>
      </c>
      <c r="AI93">
        <f t="shared" si="33"/>
        <v>-9.3604299462735959E-3</v>
      </c>
      <c r="AJ93">
        <f t="shared" si="34"/>
        <v>-4.688439366206068E-3</v>
      </c>
      <c r="AK93">
        <f t="shared" si="47"/>
        <v>-3.0638938780913521E-3</v>
      </c>
      <c r="AL93">
        <f t="shared" si="50"/>
        <v>-1.7112763190571017E-2</v>
      </c>
      <c r="AN93">
        <f t="shared" si="35"/>
        <v>0</v>
      </c>
      <c r="AO93">
        <f t="shared" si="35"/>
        <v>0</v>
      </c>
      <c r="AP93">
        <f t="shared" si="35"/>
        <v>-1.0946471245133205E-10</v>
      </c>
      <c r="AQ93">
        <f t="shared" si="35"/>
        <v>-3.4796627682875271E-7</v>
      </c>
      <c r="AR93">
        <f t="shared" si="35"/>
        <v>-3.4807574154120401E-7</v>
      </c>
      <c r="AS93">
        <f t="shared" si="35"/>
        <v>-1.7434370199125573E-7</v>
      </c>
      <c r="AT93">
        <f t="shared" si="35"/>
        <v>-1.1393356285357011E-7</v>
      </c>
      <c r="AU93">
        <f t="shared" si="24"/>
        <v>-6.3635300638602982E-7</v>
      </c>
      <c r="AW93">
        <v>90</v>
      </c>
      <c r="AX93">
        <f>IF(Z93&gt;0, (R93*SUMPRODUCT(K93:$K$98, X93:$X$98)-K93*$AZ$3)/Z93, 0)</f>
        <v>-663811.46578832145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0.78453892300000005</v>
      </c>
      <c r="Q94" s="4">
        <f t="shared" si="49"/>
        <v>50</v>
      </c>
      <c r="R94">
        <f t="shared" si="28"/>
        <v>50000</v>
      </c>
      <c r="S94">
        <f t="shared" si="29"/>
        <v>-2884701.6835007188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-3.90814731779561E-2</v>
      </c>
      <c r="AC94">
        <f t="shared" si="46"/>
        <v>-3.4894473091383146E-2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-2.3094612293172059E-3</v>
      </c>
      <c r="AI94">
        <f t="shared" si="33"/>
        <v>-2.3100660487564389E-3</v>
      </c>
      <c r="AJ94">
        <f t="shared" si="34"/>
        <v>-4.1870000865729534E-3</v>
      </c>
      <c r="AK94">
        <f t="shared" si="47"/>
        <v>-2.7357031224569273E-3</v>
      </c>
      <c r="AL94">
        <f t="shared" si="50"/>
        <v>-9.2327692577863201E-3</v>
      </c>
      <c r="AN94">
        <f t="shared" si="35"/>
        <v>0</v>
      </c>
      <c r="AO94">
        <f t="shared" si="35"/>
        <v>0</v>
      </c>
      <c r="AP94">
        <f t="shared" si="35"/>
        <v>-2.008101581584463E-11</v>
      </c>
      <c r="AQ94">
        <f t="shared" si="35"/>
        <v>-7.6677971083100663E-8</v>
      </c>
      <c r="AR94">
        <f t="shared" si="35"/>
        <v>-7.6698052098916501E-8</v>
      </c>
      <c r="AS94">
        <f t="shared" si="35"/>
        <v>-1.3901539782856616E-7</v>
      </c>
      <c r="AT94">
        <f t="shared" si="35"/>
        <v>-9.082991403051982E-8</v>
      </c>
      <c r="AU94">
        <f t="shared" si="24"/>
        <v>-3.0654336395800254E-7</v>
      </c>
      <c r="AW94">
        <v>91</v>
      </c>
      <c r="AX94">
        <f>IF(Z94&gt;0, (R94*SUMPRODUCT(K94:$K$98, X94:$X$98)-K94*$AZ$3)/Z94, 0)</f>
        <v>-2884701.6835007188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0.81598695700000001</v>
      </c>
      <c r="Q95" s="4">
        <f t="shared" si="49"/>
        <v>50</v>
      </c>
      <c r="R95">
        <f t="shared" si="28"/>
        <v>50000</v>
      </c>
      <c r="S95">
        <f t="shared" si="29"/>
        <v>-14801373.304545201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-3.4894473091383146E-2</v>
      </c>
      <c r="AC95">
        <f t="shared" si="46"/>
        <v>-3.1155846150738346E-2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-4.9352477375411467E-4</v>
      </c>
      <c r="AI95">
        <f t="shared" si="33"/>
        <v>-4.9363002022520118E-4</v>
      </c>
      <c r="AJ95">
        <f t="shared" si="34"/>
        <v>-3.7386269406448E-3</v>
      </c>
      <c r="AK95">
        <f t="shared" si="47"/>
        <v>-2.4426131163968203E-3</v>
      </c>
      <c r="AL95">
        <f t="shared" si="50"/>
        <v>-6.6748700772668208E-3</v>
      </c>
      <c r="AN95">
        <f t="shared" si="35"/>
        <v>0</v>
      </c>
      <c r="AO95">
        <f t="shared" si="35"/>
        <v>0</v>
      </c>
      <c r="AP95">
        <f t="shared" si="35"/>
        <v>-3.1199630970055805E-12</v>
      </c>
      <c r="AQ95">
        <f t="shared" si="35"/>
        <v>-1.4630220525928509E-8</v>
      </c>
      <c r="AR95">
        <f t="shared" si="35"/>
        <v>-1.4633340489025517E-8</v>
      </c>
      <c r="AS95">
        <f t="shared" si="35"/>
        <v>-1.1082916099580064E-7</v>
      </c>
      <c r="AT95">
        <f t="shared" si="35"/>
        <v>-7.2409675162964451E-8</v>
      </c>
      <c r="AU95">
        <f t="shared" si="24"/>
        <v>-1.9787217664779059E-7</v>
      </c>
      <c r="AW95">
        <v>92</v>
      </c>
      <c r="AX95">
        <f>IF(Z95&gt;0, (R95*SUMPRODUCT(K95:$K$98, X95:$X$98)-K95*$AZ$3)/Z95, 0)</f>
        <v>-14801373.304545201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0.84743607600000004</v>
      </c>
      <c r="Q96" s="4">
        <f t="shared" si="49"/>
        <v>50</v>
      </c>
      <c r="R96">
        <f t="shared" si="28"/>
        <v>50000</v>
      </c>
      <c r="S96">
        <f t="shared" si="29"/>
        <v>-92698893.073456749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-3.1155846150738346E-2</v>
      </c>
      <c r="AC96">
        <f t="shared" si="46"/>
        <v>-2.7817732550051835E-2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-8.9189656470368574E-5</v>
      </c>
      <c r="AI96">
        <f t="shared" si="33"/>
        <v>-8.9204660820273808E-5</v>
      </c>
      <c r="AJ96">
        <f t="shared" si="34"/>
        <v>-3.3381136006865111E-3</v>
      </c>
      <c r="AK96">
        <f t="shared" si="47"/>
        <v>-2.1809092305516845E-3</v>
      </c>
      <c r="AL96">
        <f t="shared" si="50"/>
        <v>-5.608227492058469E-3</v>
      </c>
      <c r="AN96">
        <f t="shared" si="35"/>
        <v>0</v>
      </c>
      <c r="AO96">
        <f t="shared" si="35"/>
        <v>0</v>
      </c>
      <c r="AP96">
        <f t="shared" si="35"/>
        <v>-3.971376623609892E-13</v>
      </c>
      <c r="AQ96">
        <f t="shared" si="35"/>
        <v>-2.3606868608850147E-9</v>
      </c>
      <c r="AR96">
        <f t="shared" si="35"/>
        <v>-2.3610839985473756E-9</v>
      </c>
      <c r="AS96">
        <f t="shared" si="35"/>
        <v>-8.8353753441132061E-8</v>
      </c>
      <c r="AT96">
        <f t="shared" si="35"/>
        <v>-5.7724673118980714E-8</v>
      </c>
      <c r="AU96">
        <f t="shared" si="24"/>
        <v>-1.4843951055866015E-7</v>
      </c>
      <c r="AW96">
        <v>93</v>
      </c>
      <c r="AX96">
        <f>IF(Z96&gt;0, (R96*SUMPRODUCT(K96:$K$98, X96:$X$98)-K96*$AZ$3)/Z96, 0)</f>
        <v>-92698893.073456749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0.87888519499999995</v>
      </c>
      <c r="Q97" s="4">
        <f t="shared" si="49"/>
        <v>50</v>
      </c>
      <c r="R97">
        <f t="shared" si="28"/>
        <v>50000</v>
      </c>
      <c r="S97">
        <f t="shared" si="29"/>
        <v>-744877118.00038588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-2.7817732550051835E-2</v>
      </c>
      <c r="AC97">
        <f t="shared" si="46"/>
        <v>-2.483726327600027E-2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-1.318710099231526E-5</v>
      </c>
      <c r="AI97">
        <f t="shared" si="33"/>
        <v>-1.3188768197729132E-5</v>
      </c>
      <c r="AJ97">
        <f t="shared" si="34"/>
        <v>-2.9804692740515656E-3</v>
      </c>
      <c r="AK97">
        <f t="shared" si="47"/>
        <v>-1.9472412785036287E-3</v>
      </c>
      <c r="AL97">
        <f t="shared" si="50"/>
        <v>-4.9408993207529237E-3</v>
      </c>
      <c r="AN97">
        <f t="shared" si="35"/>
        <v>0</v>
      </c>
      <c r="AO97">
        <f t="shared" si="35"/>
        <v>0</v>
      </c>
      <c r="AP97">
        <f t="shared" si="35"/>
        <v>-3.9399887420890333E-14</v>
      </c>
      <c r="AQ97">
        <f t="shared" si="35"/>
        <v>-3.1164143913034116E-10</v>
      </c>
      <c r="AR97">
        <f t="shared" si="35"/>
        <v>-3.1168083901776203E-10</v>
      </c>
      <c r="AS97">
        <f t="shared" si="35"/>
        <v>-7.0435324214963561E-8</v>
      </c>
      <c r="AT97">
        <f t="shared" si="35"/>
        <v>-4.6017777123304883E-8</v>
      </c>
      <c r="AU97">
        <f t="shared" si="24"/>
        <v>-1.1676478217728621E-7</v>
      </c>
      <c r="AW97">
        <v>94</v>
      </c>
      <c r="AX97">
        <f>IF(Z97&gt;0, (R97*SUMPRODUCT(K97:$K$98, X97:$X$98)-K97*$AZ$3)/Z97, 0)</f>
        <v>-744877118.00038588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-2.483726327600027E-2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-2.483726327600027E-2</v>
      </c>
      <c r="AK98">
        <f t="shared" si="47"/>
        <v>-1.738608429320019E-3</v>
      </c>
      <c r="AL98">
        <f t="shared" si="50"/>
        <v>-2.6577538910734163E-2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-3.5178470911509224E-11</v>
      </c>
      <c r="AR98">
        <f t="shared" si="35"/>
        <v>-3.5178470911509224E-11</v>
      </c>
      <c r="AS98">
        <f t="shared" si="35"/>
        <v>-5.2407276056450793E-7</v>
      </c>
      <c r="AT98">
        <f t="shared" si="35"/>
        <v>-3.668509323951556E-8</v>
      </c>
      <c r="AU98">
        <f t="shared" si="35"/>
        <v>-5.6079303227493506E-7</v>
      </c>
      <c r="AW98">
        <v>95</v>
      </c>
    </row>
    <row r="100" spans="5:50" x14ac:dyDescent="0.25">
      <c r="AN100" s="8">
        <f t="shared" ref="AN100:AP100" si="51">SUM(AN3:AN98)</f>
        <v>2002.1361460867461</v>
      </c>
      <c r="AO100" s="8">
        <f t="shared" si="51"/>
        <v>-200.21361460867462</v>
      </c>
      <c r="AP100" s="8">
        <f t="shared" si="51"/>
        <v>-727.63398205193175</v>
      </c>
      <c r="AQ100" s="8">
        <f>SUM(AQ3:AQ98)</f>
        <v>-1050.9882918038413</v>
      </c>
      <c r="AR100" s="8">
        <f t="shared" ref="AR100:AU100" si="52">SUM(AR3:AR98)</f>
        <v>23.300257622298943</v>
      </c>
      <c r="AS100" s="8">
        <f t="shared" si="52"/>
        <v>-55.920618293516654</v>
      </c>
      <c r="AT100" s="8">
        <f t="shared" si="52"/>
        <v>32.62036067121803</v>
      </c>
      <c r="AU100" s="8">
        <f t="shared" si="52"/>
        <v>2.6328896984387668E-13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BA2C-C4BE-49AB-B462-80B7BCD4EE85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2171.4819941940159</v>
      </c>
      <c r="K3">
        <v>1</v>
      </c>
      <c r="L3" s="2">
        <v>0</v>
      </c>
      <c r="O3">
        <f>$C$3</f>
        <v>2171.4819941940159</v>
      </c>
      <c r="P3">
        <f>O3*C5</f>
        <v>217.14819941940161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2171.4819941940159</v>
      </c>
      <c r="AF3">
        <f t="shared" ref="AF3:AG34" si="3">-$Z3*P3</f>
        <v>-217.14819941940161</v>
      </c>
      <c r="AG3">
        <f t="shared" si="3"/>
        <v>-400</v>
      </c>
      <c r="AH3">
        <f t="shared" ref="AH3:AH66" si="4">-X3*R3</f>
        <v>0</v>
      </c>
      <c r="AI3">
        <f t="shared" ref="AI3:AI66" si="5">SUM(AE3:AH3)</f>
        <v>1554.3337947746143</v>
      </c>
      <c r="AJ3">
        <f t="shared" ref="AJ3:AJ66" si="6">AB3-AC3</f>
        <v>0</v>
      </c>
      <c r="AL3">
        <f t="shared" ref="AL3:AL66" si="7">SUM(AI3:AK3)</f>
        <v>1554.3337947746143</v>
      </c>
      <c r="AN3">
        <f t="shared" ref="AN3:AU34" si="8">AE3*$K3</f>
        <v>2171.4819941940159</v>
      </c>
      <c r="AO3">
        <f t="shared" si="8"/>
        <v>-217.14819941940161</v>
      </c>
      <c r="AP3">
        <f t="shared" si="8"/>
        <v>-400</v>
      </c>
      <c r="AQ3">
        <f t="shared" si="8"/>
        <v>0</v>
      </c>
      <c r="AR3">
        <f t="shared" si="8"/>
        <v>1554.3337947746143</v>
      </c>
      <c r="AS3">
        <f t="shared" si="8"/>
        <v>0</v>
      </c>
      <c r="AT3">
        <f t="shared" si="8"/>
        <v>0</v>
      </c>
      <c r="AU3">
        <f t="shared" si="8"/>
        <v>1554.3337947746143</v>
      </c>
      <c r="AW3">
        <v>0</v>
      </c>
      <c r="AX3">
        <f>IF(Z3&gt;0, (R3*SUMPRODUCT(K3:$K$98, X3:$X$98)-K3*$AZ$3)/Z3, 0)</f>
        <v>0</v>
      </c>
      <c r="AZ3">
        <f>C6*SUMPRODUCT(X4:X89, K4:K89)/1</f>
        <v>1188.8038673657204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129.00713740579744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127.37184293204155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-127.37184293204155</v>
      </c>
      <c r="AK4">
        <f t="shared" ref="AK4:AK67" si="20">G4*SUM(AB4:AB4, AE4:AF4)</f>
        <v>0</v>
      </c>
      <c r="AL4">
        <f t="shared" si="7"/>
        <v>-261.17184293204156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-119.46428571428572</v>
      </c>
      <c r="AR4">
        <f t="shared" si="8"/>
        <v>-119.46428571428572</v>
      </c>
      <c r="AS4">
        <f t="shared" si="8"/>
        <v>-113.72485976075137</v>
      </c>
      <c r="AT4">
        <f t="shared" si="8"/>
        <v>0</v>
      </c>
      <c r="AU4">
        <f t="shared" si="8"/>
        <v>-233.18914547503709</v>
      </c>
      <c r="AW4">
        <v>1</v>
      </c>
      <c r="AX4">
        <f>IF(Z4&gt;0, (R4*SUMPRODUCT(K4:$K$98, X4:$X$98)-K4*$AZ$3)/Z4, 0)</f>
        <v>129.00713740579744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2.6930000000000001E-3</v>
      </c>
      <c r="Q5" s="4">
        <f t="shared" ref="Q5:Q68" si="22">$C$8</f>
        <v>50</v>
      </c>
      <c r="R5">
        <f t="shared" si="0"/>
        <v>50000</v>
      </c>
      <c r="S5">
        <f t="shared" si="1"/>
        <v>124.77782942105141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127.37184293204155</v>
      </c>
      <c r="AC5">
        <f t="shared" si="19"/>
        <v>121.63241697850731</v>
      </c>
      <c r="AE5">
        <f t="shared" si="2"/>
        <v>0</v>
      </c>
      <c r="AF5">
        <f t="shared" si="3"/>
        <v>0</v>
      </c>
      <c r="AG5">
        <f t="shared" si="3"/>
        <v>-48.739594823399997</v>
      </c>
      <c r="AH5">
        <f t="shared" si="4"/>
        <v>-132.94317660000002</v>
      </c>
      <c r="AI5">
        <f t="shared" si="5"/>
        <v>-181.68277142340003</v>
      </c>
      <c r="AJ5">
        <f t="shared" si="6"/>
        <v>5.7394259535342371</v>
      </c>
      <c r="AK5">
        <f t="shared" si="20"/>
        <v>8.9160290052429083</v>
      </c>
      <c r="AL5">
        <f t="shared" si="7"/>
        <v>-167.02731646462288</v>
      </c>
      <c r="AN5">
        <f t="shared" si="8"/>
        <v>0</v>
      </c>
      <c r="AO5">
        <f t="shared" si="8"/>
        <v>0</v>
      </c>
      <c r="AP5">
        <f t="shared" si="8"/>
        <v>-38.854906587531879</v>
      </c>
      <c r="AQ5">
        <f t="shared" si="8"/>
        <v>-105.98148644770409</v>
      </c>
      <c r="AR5">
        <f t="shared" si="8"/>
        <v>-144.83639303523597</v>
      </c>
      <c r="AS5">
        <f t="shared" si="8"/>
        <v>4.5754352308149207</v>
      </c>
      <c r="AT5">
        <f t="shared" si="8"/>
        <v>7.1078037350469607</v>
      </c>
      <c r="AU5">
        <f t="shared" si="8"/>
        <v>-133.1531540693741</v>
      </c>
      <c r="AW5">
        <v>2</v>
      </c>
      <c r="AX5">
        <f>IF(Z5&gt;0, (R5*SUMPRODUCT(K5:$K$98, X5:$X$98)-K5*$AZ$3)/Z5, 0)</f>
        <v>124.77782942105141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2.7169999999999998E-3</v>
      </c>
      <c r="Q6" s="4">
        <f t="shared" si="22"/>
        <v>50</v>
      </c>
      <c r="R6">
        <f t="shared" si="0"/>
        <v>50000</v>
      </c>
      <c r="S6">
        <f t="shared" si="1"/>
        <v>121.77009118904476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121.63241697850731</v>
      </c>
      <c r="AC6">
        <f t="shared" si="19"/>
        <v>117.19098388861687</v>
      </c>
      <c r="AE6">
        <f t="shared" si="2"/>
        <v>0</v>
      </c>
      <c r="AF6">
        <f t="shared" si="3"/>
        <v>0</v>
      </c>
      <c r="AG6">
        <f t="shared" si="3"/>
        <v>-48.119773396030823</v>
      </c>
      <c r="AH6">
        <f t="shared" si="4"/>
        <v>-132.4254791351778</v>
      </c>
      <c r="AI6">
        <f t="shared" si="5"/>
        <v>-180.54525253120863</v>
      </c>
      <c r="AJ6">
        <f t="shared" si="6"/>
        <v>4.4414330898904382</v>
      </c>
      <c r="AK6">
        <f t="shared" si="20"/>
        <v>8.5142691884955131</v>
      </c>
      <c r="AL6">
        <f t="shared" si="7"/>
        <v>-167.58955025282268</v>
      </c>
      <c r="AN6">
        <f t="shared" si="8"/>
        <v>0</v>
      </c>
      <c r="AO6">
        <f t="shared" si="8"/>
        <v>0</v>
      </c>
      <c r="AP6">
        <f t="shared" si="8"/>
        <v>-34.250704232552003</v>
      </c>
      <c r="AQ6">
        <f t="shared" si="8"/>
        <v>-94.257840355646536</v>
      </c>
      <c r="AR6">
        <f t="shared" si="8"/>
        <v>-128.50854458819856</v>
      </c>
      <c r="AS6">
        <f t="shared" si="8"/>
        <v>3.1613243453688997</v>
      </c>
      <c r="AT6">
        <f t="shared" si="8"/>
        <v>6.0602886329374259</v>
      </c>
      <c r="AU6">
        <f t="shared" si="8"/>
        <v>-119.28693160989222</v>
      </c>
      <c r="AW6">
        <v>3</v>
      </c>
      <c r="AX6">
        <f>IF(Z6&gt;0, (R6*SUMPRODUCT(K6:$K$98, X6:$X$98)-K6*$AZ$3)/Z6, 0)</f>
        <v>121.77009118904476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2.745E-3</v>
      </c>
      <c r="Q7" s="4">
        <f t="shared" si="22"/>
        <v>50</v>
      </c>
      <c r="R7">
        <f t="shared" si="0"/>
        <v>50000</v>
      </c>
      <c r="S7">
        <f t="shared" si="1"/>
        <v>119.55620475233752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117.19098388861687</v>
      </c>
      <c r="AC7">
        <f t="shared" si="19"/>
        <v>113.59390545959013</v>
      </c>
      <c r="AE7">
        <f t="shared" si="2"/>
        <v>0</v>
      </c>
      <c r="AF7">
        <f t="shared" si="3"/>
        <v>0</v>
      </c>
      <c r="AG7">
        <f t="shared" si="3"/>
        <v>-47.506486884098408</v>
      </c>
      <c r="AH7">
        <f t="shared" si="4"/>
        <v>-132.08877797210462</v>
      </c>
      <c r="AI7">
        <f t="shared" si="5"/>
        <v>-179.59526485620302</v>
      </c>
      <c r="AJ7">
        <f t="shared" si="6"/>
        <v>3.5970784290267375</v>
      </c>
      <c r="AK7">
        <f t="shared" si="20"/>
        <v>8.2033688722031819</v>
      </c>
      <c r="AL7">
        <f t="shared" si="7"/>
        <v>-167.79481755497309</v>
      </c>
      <c r="AN7">
        <f t="shared" si="8"/>
        <v>0</v>
      </c>
      <c r="AO7">
        <f t="shared" si="8"/>
        <v>0</v>
      </c>
      <c r="AP7">
        <f t="shared" si="8"/>
        <v>-30.191231256346537</v>
      </c>
      <c r="AQ7">
        <f t="shared" si="8"/>
        <v>-83.944806355674331</v>
      </c>
      <c r="AR7">
        <f t="shared" si="8"/>
        <v>-114.13603761202086</v>
      </c>
      <c r="AS7">
        <f t="shared" si="8"/>
        <v>2.2860083710865413</v>
      </c>
      <c r="AT7">
        <f t="shared" si="8"/>
        <v>5.2133892221085736</v>
      </c>
      <c r="AU7">
        <f t="shared" si="8"/>
        <v>-106.63664001882574</v>
      </c>
      <c r="AW7">
        <v>4</v>
      </c>
      <c r="AX7">
        <f>IF(Z7&gt;0, (R7*SUMPRODUCT(K7:$K$98, X7:$X$98)-K7*$AZ$3)/Z7, 0)</f>
        <v>119.55620475233752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2.7729999999999999E-3</v>
      </c>
      <c r="Q8" s="4">
        <f t="shared" si="22"/>
        <v>50</v>
      </c>
      <c r="R8">
        <f t="shared" si="0"/>
        <v>50000</v>
      </c>
      <c r="S8">
        <f t="shared" si="1"/>
        <v>117.90719315682115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113.59390545959013</v>
      </c>
      <c r="AC8">
        <f t="shared" si="19"/>
        <v>110.59620796696845</v>
      </c>
      <c r="AE8">
        <f t="shared" si="2"/>
        <v>0</v>
      </c>
      <c r="AF8">
        <f t="shared" si="3"/>
        <v>0</v>
      </c>
      <c r="AG8">
        <f t="shared" si="3"/>
        <v>-46.89968652712782</v>
      </c>
      <c r="AH8">
        <f t="shared" si="4"/>
        <v>-131.7354881296049</v>
      </c>
      <c r="AI8">
        <f t="shared" si="5"/>
        <v>-178.63517465673272</v>
      </c>
      <c r="AJ8">
        <f t="shared" si="6"/>
        <v>2.9976974926216826</v>
      </c>
      <c r="AK8">
        <f t="shared" si="20"/>
        <v>7.9515733821713104</v>
      </c>
      <c r="AL8">
        <f t="shared" si="7"/>
        <v>-167.68590378193971</v>
      </c>
      <c r="AN8">
        <f t="shared" si="8"/>
        <v>0</v>
      </c>
      <c r="AO8">
        <f t="shared" si="8"/>
        <v>0</v>
      </c>
      <c r="AP8">
        <f t="shared" si="8"/>
        <v>-26.612141660276091</v>
      </c>
      <c r="AQ8">
        <f t="shared" si="8"/>
        <v>-74.750253815936574</v>
      </c>
      <c r="AR8">
        <f t="shared" si="8"/>
        <v>-101.36239547621265</v>
      </c>
      <c r="AS8">
        <f t="shared" si="8"/>
        <v>1.7009740626338503</v>
      </c>
      <c r="AT8">
        <f t="shared" si="8"/>
        <v>4.5119362822611748</v>
      </c>
      <c r="AU8">
        <f t="shared" si="8"/>
        <v>-95.149485131317633</v>
      </c>
      <c r="AW8">
        <v>5</v>
      </c>
      <c r="AX8">
        <f>IF(Z8&gt;0, (R8*SUMPRODUCT(K8:$K$98, X8:$X$98)-K8*$AZ$3)/Z8, 0)</f>
        <v>117.90719315682115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2.8019999999999998E-3</v>
      </c>
      <c r="Q9" s="4">
        <f t="shared" si="22"/>
        <v>50</v>
      </c>
      <c r="R9">
        <f t="shared" si="0"/>
        <v>50000</v>
      </c>
      <c r="S9">
        <f t="shared" si="1"/>
        <v>116.76225430012958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110.59620796696845</v>
      </c>
      <c r="AC9">
        <f t="shared" si="19"/>
        <v>108.12015849304373</v>
      </c>
      <c r="AE9">
        <f t="shared" si="2"/>
        <v>0</v>
      </c>
      <c r="AF9">
        <f t="shared" si="3"/>
        <v>0</v>
      </c>
      <c r="AG9">
        <f t="shared" si="3"/>
        <v>-46.299276740207532</v>
      </c>
      <c r="AH9">
        <f t="shared" si="4"/>
        <v>-131.41292164901213</v>
      </c>
      <c r="AI9">
        <f t="shared" si="5"/>
        <v>-177.71219838921968</v>
      </c>
      <c r="AJ9">
        <f t="shared" si="6"/>
        <v>2.4760494739247179</v>
      </c>
      <c r="AK9">
        <f t="shared" si="20"/>
        <v>7.7417345576877921</v>
      </c>
      <c r="AL9">
        <f t="shared" si="7"/>
        <v>-167.49441435760718</v>
      </c>
      <c r="AN9">
        <f t="shared" si="8"/>
        <v>0</v>
      </c>
      <c r="AO9">
        <f t="shared" si="8"/>
        <v>0</v>
      </c>
      <c r="AP9">
        <f t="shared" si="8"/>
        <v>-23.456654484590391</v>
      </c>
      <c r="AQ9">
        <f t="shared" si="8"/>
        <v>-66.577875832226425</v>
      </c>
      <c r="AR9">
        <f t="shared" si="8"/>
        <v>-90.034530316816827</v>
      </c>
      <c r="AS9">
        <f t="shared" si="8"/>
        <v>1.254443721064995</v>
      </c>
      <c r="AT9">
        <f t="shared" si="8"/>
        <v>3.9222036588185758</v>
      </c>
      <c r="AU9">
        <f t="shared" si="8"/>
        <v>-84.857882936933265</v>
      </c>
      <c r="AW9">
        <v>6</v>
      </c>
      <c r="AX9">
        <f>IF(Z9&gt;0, (R9*SUMPRODUCT(K9:$K$98, X9:$X$98)-K9*$AZ$3)/Z9, 0)</f>
        <v>116.76225430012958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2.8370000000000001E-3</v>
      </c>
      <c r="Q10" s="4">
        <f t="shared" si="22"/>
        <v>50</v>
      </c>
      <c r="R10">
        <f t="shared" si="0"/>
        <v>50000</v>
      </c>
      <c r="S10">
        <f t="shared" si="1"/>
        <v>116.04089040746614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108.12015849304373</v>
      </c>
      <c r="AC10">
        <f t="shared" si="19"/>
        <v>106.07282225189897</v>
      </c>
      <c r="AE10">
        <f t="shared" si="2"/>
        <v>0</v>
      </c>
      <c r="AF10">
        <f t="shared" si="3"/>
        <v>0</v>
      </c>
      <c r="AG10">
        <f t="shared" si="3"/>
        <v>-45.704932924693495</v>
      </c>
      <c r="AH10">
        <f t="shared" si="4"/>
        <v>-131.35104811196879</v>
      </c>
      <c r="AI10">
        <f t="shared" si="5"/>
        <v>-177.05598103666227</v>
      </c>
      <c r="AJ10">
        <f t="shared" si="6"/>
        <v>2.0473362411447624</v>
      </c>
      <c r="AK10">
        <f t="shared" si="20"/>
        <v>7.5684110945130616</v>
      </c>
      <c r="AL10">
        <f t="shared" si="7"/>
        <v>-167.44023370100444</v>
      </c>
      <c r="AN10">
        <f t="shared" si="8"/>
        <v>0</v>
      </c>
      <c r="AO10">
        <f t="shared" si="8"/>
        <v>0</v>
      </c>
      <c r="AP10">
        <f t="shared" si="8"/>
        <v>-20.674590545510451</v>
      </c>
      <c r="AQ10">
        <f t="shared" si="8"/>
        <v>-59.416543547127638</v>
      </c>
      <c r="AR10">
        <f t="shared" si="8"/>
        <v>-80.091134092638086</v>
      </c>
      <c r="AS10">
        <f t="shared" si="8"/>
        <v>0.92611094221261836</v>
      </c>
      <c r="AT10">
        <f t="shared" si="8"/>
        <v>3.4235648199500228</v>
      </c>
      <c r="AU10">
        <f t="shared" si="8"/>
        <v>-75.741458330475439</v>
      </c>
      <c r="AW10">
        <v>7</v>
      </c>
      <c r="AX10">
        <f>IF(Z10&gt;0, (R10*SUMPRODUCT(K10:$K$98, X10:$X$98)-K10*$AZ$3)/Z10, 0)</f>
        <v>116.04089040746614</v>
      </c>
    </row>
    <row r="11" spans="1:52" x14ac:dyDescent="0.25">
      <c r="A11" t="s">
        <v>33</v>
      </c>
      <c r="C11" s="12">
        <f>AU91</f>
        <v>-3.6305518561917296E-14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2.8709999999999999E-3</v>
      </c>
      <c r="Q11" s="4">
        <f t="shared" si="22"/>
        <v>50</v>
      </c>
      <c r="R11">
        <f t="shared" si="0"/>
        <v>50000</v>
      </c>
      <c r="S11">
        <f t="shared" si="1"/>
        <v>115.55910939797347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106.07282225189897</v>
      </c>
      <c r="AC11">
        <f t="shared" si="19"/>
        <v>104.27283191109444</v>
      </c>
      <c r="AE11">
        <f t="shared" si="2"/>
        <v>0</v>
      </c>
      <c r="AF11">
        <f t="shared" si="3"/>
        <v>0</v>
      </c>
      <c r="AG11">
        <f t="shared" si="3"/>
        <v>-45.116664733019761</v>
      </c>
      <c r="AH11">
        <f t="shared" si="4"/>
        <v>-131.218862426795</v>
      </c>
      <c r="AI11">
        <f t="shared" si="5"/>
        <v>-176.33552715981477</v>
      </c>
      <c r="AJ11">
        <f t="shared" si="6"/>
        <v>1.799990340804527</v>
      </c>
      <c r="AK11">
        <f t="shared" si="20"/>
        <v>7.4250975576329283</v>
      </c>
      <c r="AL11">
        <f t="shared" si="7"/>
        <v>-167.11043926137731</v>
      </c>
      <c r="AN11">
        <f t="shared" si="8"/>
        <v>0</v>
      </c>
      <c r="AO11">
        <f t="shared" si="8"/>
        <v>0</v>
      </c>
      <c r="AP11">
        <f t="shared" si="8"/>
        <v>-18.221864188034985</v>
      </c>
      <c r="AQ11">
        <f t="shared" si="8"/>
        <v>-52.997097728714728</v>
      </c>
      <c r="AR11">
        <f t="shared" si="8"/>
        <v>-71.21896191674972</v>
      </c>
      <c r="AS11">
        <f t="shared" si="8"/>
        <v>0.72698590917581729</v>
      </c>
      <c r="AT11">
        <f t="shared" si="8"/>
        <v>2.9988723696385176</v>
      </c>
      <c r="AU11">
        <f t="shared" si="8"/>
        <v>-67.493103637935377</v>
      </c>
      <c r="AW11">
        <v>8</v>
      </c>
      <c r="AX11">
        <f>IF(Z11&gt;0, (R11*SUMPRODUCT(K11:$K$98, X11:$X$98)-K11*$AZ$3)/Z11, 0)</f>
        <v>115.55910939797347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2.9099999999999998E-3</v>
      </c>
      <c r="Q12" s="4">
        <f t="shared" si="22"/>
        <v>50</v>
      </c>
      <c r="R12">
        <f t="shared" si="0"/>
        <v>50000</v>
      </c>
      <c r="S12">
        <f t="shared" si="1"/>
        <v>115.32604767055685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104.27283191109444</v>
      </c>
      <c r="AC12">
        <f t="shared" si="19"/>
        <v>102.71908525945372</v>
      </c>
      <c r="AE12">
        <f t="shared" si="2"/>
        <v>0</v>
      </c>
      <c r="AF12">
        <f t="shared" si="3"/>
        <v>0</v>
      </c>
      <c r="AG12">
        <f t="shared" si="3"/>
        <v>-44.534208591316478</v>
      </c>
      <c r="AH12">
        <f t="shared" si="4"/>
        <v>-131.28949437308748</v>
      </c>
      <c r="AI12">
        <f t="shared" si="5"/>
        <v>-175.82370296440396</v>
      </c>
      <c r="AJ12">
        <f t="shared" si="6"/>
        <v>1.5537466516407221</v>
      </c>
      <c r="AK12">
        <f t="shared" si="20"/>
        <v>7.2990982337766113</v>
      </c>
      <c r="AL12">
        <f t="shared" si="7"/>
        <v>-166.97085807898662</v>
      </c>
      <c r="AN12">
        <f t="shared" si="8"/>
        <v>0</v>
      </c>
      <c r="AO12">
        <f t="shared" si="8"/>
        <v>0</v>
      </c>
      <c r="AP12">
        <f t="shared" si="8"/>
        <v>-16.059482072649512</v>
      </c>
      <c r="AQ12">
        <f t="shared" si="8"/>
        <v>-47.344307845698033</v>
      </c>
      <c r="AR12">
        <f t="shared" si="8"/>
        <v>-63.403789918347549</v>
      </c>
      <c r="AS12">
        <f t="shared" si="8"/>
        <v>0.56029661886320647</v>
      </c>
      <c r="AT12">
        <f t="shared" si="8"/>
        <v>2.6321279964251874</v>
      </c>
      <c r="AU12">
        <f t="shared" si="8"/>
        <v>-60.211365303059154</v>
      </c>
      <c r="AW12">
        <v>9</v>
      </c>
      <c r="AX12">
        <f>IF(Z12&gt;0, (R12*SUMPRODUCT(K12:$K$98, X12:$X$98)-K12*$AZ$3)/Z12, 0)</f>
        <v>115.32604767055685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2.9520000000000002E-3</v>
      </c>
      <c r="Q13" s="4">
        <f t="shared" si="22"/>
        <v>50</v>
      </c>
      <c r="R13">
        <f t="shared" si="0"/>
        <v>50000</v>
      </c>
      <c r="S13">
        <f t="shared" si="1"/>
        <v>115.23240383710167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102.71908525945372</v>
      </c>
      <c r="AC13">
        <f t="shared" si="19"/>
        <v>101.30634087542899</v>
      </c>
      <c r="AE13">
        <f t="shared" si="2"/>
        <v>0</v>
      </c>
      <c r="AF13">
        <f t="shared" si="3"/>
        <v>0</v>
      </c>
      <c r="AG13">
        <f t="shared" si="3"/>
        <v>-43.957401521641749</v>
      </c>
      <c r="AH13">
        <f t="shared" si="4"/>
        <v>-131.46498376156626</v>
      </c>
      <c r="AI13">
        <f t="shared" si="5"/>
        <v>-175.422385283208</v>
      </c>
      <c r="AJ13">
        <f t="shared" si="6"/>
        <v>1.4127443840247338</v>
      </c>
      <c r="AK13">
        <f t="shared" si="20"/>
        <v>7.1903359681617607</v>
      </c>
      <c r="AL13">
        <f t="shared" si="7"/>
        <v>-166.81930493102152</v>
      </c>
      <c r="AN13">
        <f t="shared" si="8"/>
        <v>0</v>
      </c>
      <c r="AO13">
        <f t="shared" si="8"/>
        <v>0</v>
      </c>
      <c r="AP13">
        <f t="shared" si="8"/>
        <v>-14.153106840039781</v>
      </c>
      <c r="AQ13">
        <f t="shared" si="8"/>
        <v>-42.32820632005479</v>
      </c>
      <c r="AR13">
        <f t="shared" si="8"/>
        <v>-56.481313160094565</v>
      </c>
      <c r="AS13">
        <f t="shared" si="8"/>
        <v>0.45486588179977278</v>
      </c>
      <c r="AT13">
        <f t="shared" si="8"/>
        <v>2.3150957438435382</v>
      </c>
      <c r="AU13">
        <f t="shared" si="8"/>
        <v>-53.711351534451261</v>
      </c>
      <c r="AW13">
        <v>10</v>
      </c>
      <c r="AX13">
        <f>IF(Z13&gt;0, (R13*SUMPRODUCT(K13:$K$98, X13:$X$98)-K13*$AZ$3)/Z13, 0)</f>
        <v>115.23240383710167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2.9979999999999998E-3</v>
      </c>
      <c r="Q14" s="4">
        <f t="shared" si="22"/>
        <v>50</v>
      </c>
      <c r="R14">
        <f t="shared" si="0"/>
        <v>50000</v>
      </c>
      <c r="S14">
        <f t="shared" si="1"/>
        <v>115.231133864176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101.30634087542899</v>
      </c>
      <c r="AC14">
        <f t="shared" si="19"/>
        <v>99.988459074725426</v>
      </c>
      <c r="AE14">
        <f t="shared" si="2"/>
        <v>0</v>
      </c>
      <c r="AF14">
        <f t="shared" si="3"/>
        <v>0</v>
      </c>
      <c r="AG14">
        <f t="shared" si="3"/>
        <v>-43.386043216663452</v>
      </c>
      <c r="AH14">
        <f t="shared" si="4"/>
        <v>-131.78428976188195</v>
      </c>
      <c r="AI14">
        <f t="shared" si="5"/>
        <v>-175.17033297854539</v>
      </c>
      <c r="AJ14">
        <f t="shared" si="6"/>
        <v>1.3178818007035602</v>
      </c>
      <c r="AK14">
        <f t="shared" si="20"/>
        <v>7.0914438612800295</v>
      </c>
      <c r="AL14">
        <f t="shared" si="7"/>
        <v>-166.7610073165618</v>
      </c>
      <c r="AN14">
        <f t="shared" si="8"/>
        <v>0</v>
      </c>
      <c r="AO14">
        <f t="shared" si="8"/>
        <v>0</v>
      </c>
      <c r="AP14">
        <f t="shared" si="8"/>
        <v>-12.472450676190128</v>
      </c>
      <c r="AQ14">
        <f t="shared" si="8"/>
        <v>-37.884834202177906</v>
      </c>
      <c r="AR14">
        <f t="shared" si="8"/>
        <v>-50.357284878368034</v>
      </c>
      <c r="AS14">
        <f t="shared" si="8"/>
        <v>0.37885952572901777</v>
      </c>
      <c r="AT14">
        <f t="shared" si="8"/>
        <v>2.0386206536763871</v>
      </c>
      <c r="AU14">
        <f t="shared" si="8"/>
        <v>-47.939804698962625</v>
      </c>
      <c r="AW14">
        <v>11</v>
      </c>
      <c r="AX14">
        <f>IF(Z14&gt;0, (R14*SUMPRODUCT(K14:$K$98, X14:$X$98)-K14*$AZ$3)/Z14, 0)</f>
        <v>115.231133864176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3.0469999999999998E-3</v>
      </c>
      <c r="Q15" s="4">
        <f t="shared" si="22"/>
        <v>50</v>
      </c>
      <c r="R15">
        <f t="shared" si="0"/>
        <v>50000</v>
      </c>
      <c r="S15">
        <f t="shared" si="1"/>
        <v>115.27325952224422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99.988459074725426</v>
      </c>
      <c r="AC15">
        <f t="shared" si="19"/>
        <v>98.719986050539774</v>
      </c>
      <c r="AE15">
        <f t="shared" si="2"/>
        <v>0</v>
      </c>
      <c r="AF15">
        <f t="shared" si="3"/>
        <v>0</v>
      </c>
      <c r="AG15">
        <f t="shared" si="3"/>
        <v>-42.819985510815641</v>
      </c>
      <c r="AH15">
        <f t="shared" si="4"/>
        <v>-132.19727368117353</v>
      </c>
      <c r="AI15">
        <f t="shared" si="5"/>
        <v>-175.01725919198918</v>
      </c>
      <c r="AJ15">
        <f t="shared" si="6"/>
        <v>1.2684730241856528</v>
      </c>
      <c r="AK15">
        <f t="shared" si="20"/>
        <v>6.9991921352307802</v>
      </c>
      <c r="AL15">
        <f t="shared" si="7"/>
        <v>-166.74959403257276</v>
      </c>
      <c r="AN15">
        <f t="shared" si="8"/>
        <v>0</v>
      </c>
      <c r="AO15">
        <f t="shared" si="8"/>
        <v>0</v>
      </c>
      <c r="AP15">
        <f t="shared" si="8"/>
        <v>-10.990823760908818</v>
      </c>
      <c r="AQ15">
        <f t="shared" si="8"/>
        <v>-33.93174750924225</v>
      </c>
      <c r="AR15">
        <f t="shared" si="8"/>
        <v>-44.922571270151067</v>
      </c>
      <c r="AS15">
        <f t="shared" si="8"/>
        <v>0.32558543138157114</v>
      </c>
      <c r="AT15">
        <f t="shared" si="8"/>
        <v>1.7965182918529965</v>
      </c>
      <c r="AU15">
        <f t="shared" si="8"/>
        <v>-42.800467546916501</v>
      </c>
      <c r="AW15">
        <v>12</v>
      </c>
      <c r="AX15">
        <f>IF(Z15&gt;0, (R15*SUMPRODUCT(K15:$K$98, X15:$X$98)-K15*$AZ$3)/Z15, 0)</f>
        <v>115.27325952224422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3.104E-3</v>
      </c>
      <c r="Q16" s="4">
        <f t="shared" si="22"/>
        <v>50</v>
      </c>
      <c r="R16">
        <f t="shared" si="0"/>
        <v>50000</v>
      </c>
      <c r="S16">
        <f t="shared" si="1"/>
        <v>115.33840419840001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98.719986050539774</v>
      </c>
      <c r="AC16">
        <f t="shared" si="19"/>
        <v>97.481418164504589</v>
      </c>
      <c r="AE16">
        <f t="shared" si="2"/>
        <v>0</v>
      </c>
      <c r="AF16">
        <f t="shared" si="3"/>
        <v>0</v>
      </c>
      <c r="AG16">
        <f t="shared" si="3"/>
        <v>-42.258872420681911</v>
      </c>
      <c r="AH16">
        <f t="shared" si="4"/>
        <v>-132.91323502557177</v>
      </c>
      <c r="AI16">
        <f t="shared" si="5"/>
        <v>-175.17210744625368</v>
      </c>
      <c r="AJ16">
        <f t="shared" si="6"/>
        <v>1.2385678860351845</v>
      </c>
      <c r="AK16">
        <f t="shared" si="20"/>
        <v>6.910399023537785</v>
      </c>
      <c r="AL16">
        <f t="shared" si="7"/>
        <v>-167.0231405366807</v>
      </c>
      <c r="AN16">
        <f t="shared" si="8"/>
        <v>0</v>
      </c>
      <c r="AO16">
        <f t="shared" si="8"/>
        <v>0</v>
      </c>
      <c r="AP16">
        <f t="shared" si="8"/>
        <v>-9.6846428628088095</v>
      </c>
      <c r="AQ16">
        <f t="shared" si="8"/>
        <v>-30.460282994518721</v>
      </c>
      <c r="AR16">
        <f t="shared" si="8"/>
        <v>-40.144925857327529</v>
      </c>
      <c r="AS16">
        <f t="shared" si="8"/>
        <v>0.28384779220290624</v>
      </c>
      <c r="AT16">
        <f t="shared" si="8"/>
        <v>1.5836850996931131</v>
      </c>
      <c r="AU16">
        <f t="shared" si="8"/>
        <v>-38.27739296543151</v>
      </c>
      <c r="AW16">
        <v>13</v>
      </c>
      <c r="AX16">
        <f>IF(Z16&gt;0, (R16*SUMPRODUCT(K16:$K$98, X16:$X$98)-K16*$AZ$3)/Z16, 0)</f>
        <v>115.33840419840001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3.1700000000000001E-3</v>
      </c>
      <c r="Q17" s="4">
        <f t="shared" si="22"/>
        <v>50</v>
      </c>
      <c r="R17">
        <f t="shared" si="0"/>
        <v>50000</v>
      </c>
      <c r="S17">
        <f t="shared" si="1"/>
        <v>115.35505342915914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97.481418164504589</v>
      </c>
      <c r="AC17">
        <f t="shared" si="19"/>
        <v>96.211474119278051</v>
      </c>
      <c r="AE17">
        <f t="shared" si="2"/>
        <v>0</v>
      </c>
      <c r="AF17">
        <f t="shared" si="3"/>
        <v>0</v>
      </c>
      <c r="AG17">
        <f t="shared" si="3"/>
        <v>-41.702323070901535</v>
      </c>
      <c r="AH17">
        <f t="shared" si="4"/>
        <v>-133.96062557356166</v>
      </c>
      <c r="AI17">
        <f t="shared" si="5"/>
        <v>-175.6629486444632</v>
      </c>
      <c r="AJ17">
        <f t="shared" si="6"/>
        <v>1.2699440452265378</v>
      </c>
      <c r="AK17">
        <f t="shared" si="20"/>
        <v>6.8236992715153217</v>
      </c>
      <c r="AL17">
        <f t="shared" si="7"/>
        <v>-167.56930532772134</v>
      </c>
      <c r="AN17">
        <f t="shared" si="8"/>
        <v>0</v>
      </c>
      <c r="AO17">
        <f t="shared" si="8"/>
        <v>0</v>
      </c>
      <c r="AP17">
        <f t="shared" si="8"/>
        <v>-8.5331215324157306</v>
      </c>
      <c r="AQ17">
        <f t="shared" si="8"/>
        <v>-27.410998102771359</v>
      </c>
      <c r="AR17">
        <f t="shared" si="8"/>
        <v>-35.944119635187093</v>
      </c>
      <c r="AS17">
        <f t="shared" si="8"/>
        <v>0.25985571256693629</v>
      </c>
      <c r="AT17">
        <f t="shared" si="8"/>
        <v>1.3962640662847405</v>
      </c>
      <c r="AU17">
        <f t="shared" si="8"/>
        <v>-34.287999856335418</v>
      </c>
      <c r="AW17">
        <v>14</v>
      </c>
      <c r="AX17">
        <f>IF(Z17&gt;0, (R17*SUMPRODUCT(K17:$K$98, X17:$X$98)-K17*$AZ$3)/Z17, 0)</f>
        <v>115.35505342915914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3.2390000000000001E-3</v>
      </c>
      <c r="Q18" s="4">
        <f t="shared" si="22"/>
        <v>50</v>
      </c>
      <c r="R18">
        <f t="shared" si="0"/>
        <v>50000</v>
      </c>
      <c r="S18">
        <f t="shared" si="1"/>
        <v>115.26459005772938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96.211474119278051</v>
      </c>
      <c r="AC18">
        <f t="shared" si="19"/>
        <v>94.863278649803277</v>
      </c>
      <c r="AE18">
        <f t="shared" si="2"/>
        <v>0</v>
      </c>
      <c r="AF18">
        <f t="shared" si="3"/>
        <v>0</v>
      </c>
      <c r="AG18">
        <f t="shared" si="3"/>
        <v>-41.150226015765874</v>
      </c>
      <c r="AH18">
        <f t="shared" si="4"/>
        <v>-135.07382442665008</v>
      </c>
      <c r="AI18">
        <f t="shared" si="5"/>
        <v>-176.22405044241594</v>
      </c>
      <c r="AJ18">
        <f t="shared" si="6"/>
        <v>1.3481954694747742</v>
      </c>
      <c r="AK18">
        <f t="shared" si="20"/>
        <v>6.7348031883494643</v>
      </c>
      <c r="AL18">
        <f t="shared" si="7"/>
        <v>-168.1410517845917</v>
      </c>
      <c r="AN18">
        <f t="shared" si="8"/>
        <v>0</v>
      </c>
      <c r="AO18">
        <f t="shared" si="8"/>
        <v>0</v>
      </c>
      <c r="AP18">
        <f t="shared" si="8"/>
        <v>-7.5179924432572127</v>
      </c>
      <c r="AQ18">
        <f t="shared" si="8"/>
        <v>-24.677482717405848</v>
      </c>
      <c r="AR18">
        <f t="shared" si="8"/>
        <v>-32.195475160663058</v>
      </c>
      <c r="AS18">
        <f t="shared" si="8"/>
        <v>0.24631027172637318</v>
      </c>
      <c r="AT18">
        <f t="shared" si="8"/>
        <v>1.2304233628616561</v>
      </c>
      <c r="AU18">
        <f t="shared" si="8"/>
        <v>-30.718741526075029</v>
      </c>
      <c r="AW18">
        <v>15</v>
      </c>
      <c r="AX18">
        <f>IF(Z18&gt;0, (R18*SUMPRODUCT(K18:$K$98, X18:$X$98)-K18*$AZ$3)/Z18, 0)</f>
        <v>115.26459005772938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3.3149999999999998E-3</v>
      </c>
      <c r="Q19" s="4">
        <f t="shared" si="22"/>
        <v>50</v>
      </c>
      <c r="R19">
        <f t="shared" si="0"/>
        <v>50000</v>
      </c>
      <c r="S19">
        <f t="shared" si="1"/>
        <v>115.08723725996241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94.863278649803277</v>
      </c>
      <c r="AC19">
        <f t="shared" si="19"/>
        <v>93.456155426412238</v>
      </c>
      <c r="AE19">
        <f t="shared" si="2"/>
        <v>0</v>
      </c>
      <c r="AF19">
        <f t="shared" si="3"/>
        <v>0</v>
      </c>
      <c r="AG19">
        <f t="shared" si="3"/>
        <v>-40.602310756365952</v>
      </c>
      <c r="AH19">
        <f t="shared" si="4"/>
        <v>-136.41299924226385</v>
      </c>
      <c r="AI19">
        <f t="shared" si="5"/>
        <v>-177.01530999862979</v>
      </c>
      <c r="AJ19">
        <f t="shared" si="6"/>
        <v>1.4071232233910393</v>
      </c>
      <c r="AK19">
        <f t="shared" si="20"/>
        <v>6.6404295054862299</v>
      </c>
      <c r="AL19">
        <f t="shared" si="7"/>
        <v>-168.96775726975252</v>
      </c>
      <c r="AN19">
        <f t="shared" si="8"/>
        <v>0</v>
      </c>
      <c r="AO19">
        <f t="shared" si="8"/>
        <v>0</v>
      </c>
      <c r="AP19">
        <f t="shared" si="8"/>
        <v>-6.623116405245753</v>
      </c>
      <c r="AQ19">
        <f t="shared" si="8"/>
        <v>-22.251915133390767</v>
      </c>
      <c r="AR19">
        <f t="shared" si="8"/>
        <v>-28.875031538636517</v>
      </c>
      <c r="AS19">
        <f t="shared" si="8"/>
        <v>0.22953227861747463</v>
      </c>
      <c r="AT19">
        <f t="shared" si="8"/>
        <v>1.0831978962864375</v>
      </c>
      <c r="AU19">
        <f t="shared" si="8"/>
        <v>-27.562301363732605</v>
      </c>
      <c r="AW19">
        <v>16</v>
      </c>
      <c r="AX19">
        <f>IF(Z19&gt;0, (R19*SUMPRODUCT(K19:$K$98, X19:$X$98)-K19*$AZ$3)/Z19, 0)</f>
        <v>115.08723725996241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3.3969999999999998E-3</v>
      </c>
      <c r="Q20" s="4">
        <f t="shared" si="22"/>
        <v>50</v>
      </c>
      <c r="R20">
        <f t="shared" si="0"/>
        <v>50000</v>
      </c>
      <c r="S20">
        <f t="shared" si="1"/>
        <v>114.80917255740708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93.456155426412238</v>
      </c>
      <c r="AC20">
        <f t="shared" si="19"/>
        <v>91.981346984106096</v>
      </c>
      <c r="AE20">
        <f t="shared" si="2"/>
        <v>0</v>
      </c>
      <c r="AF20">
        <f t="shared" si="3"/>
        <v>0</v>
      </c>
      <c r="AG20">
        <f t="shared" si="3"/>
        <v>-40.058361599162915</v>
      </c>
      <c r="AH20">
        <f t="shared" si="4"/>
        <v>-137.92604963937512</v>
      </c>
      <c r="AI20">
        <f t="shared" si="5"/>
        <v>-177.98441123853803</v>
      </c>
      <c r="AJ20">
        <f t="shared" si="6"/>
        <v>1.4748084423061414</v>
      </c>
      <c r="AK20">
        <f t="shared" si="20"/>
        <v>6.5419308798488576</v>
      </c>
      <c r="AL20">
        <f t="shared" si="7"/>
        <v>-169.96767191638304</v>
      </c>
      <c r="AN20">
        <f t="shared" si="8"/>
        <v>0</v>
      </c>
      <c r="AO20">
        <f t="shared" si="8"/>
        <v>0</v>
      </c>
      <c r="AP20">
        <f t="shared" si="8"/>
        <v>-5.8342736738970311</v>
      </c>
      <c r="AQ20">
        <f t="shared" si="8"/>
        <v>-20.088148596981981</v>
      </c>
      <c r="AR20">
        <f t="shared" si="8"/>
        <v>-25.922422270879011</v>
      </c>
      <c r="AS20">
        <f t="shared" si="8"/>
        <v>0.21479750357956759</v>
      </c>
      <c r="AT20">
        <f t="shared" si="8"/>
        <v>0.95279521141358414</v>
      </c>
      <c r="AU20">
        <f t="shared" si="8"/>
        <v>-24.754829555885859</v>
      </c>
      <c r="AW20">
        <v>17</v>
      </c>
      <c r="AX20">
        <f>IF(Z20&gt;0, (R20*SUMPRODUCT(K20:$K$98, X20:$X$98)-K20*$AZ$3)/Z20, 0)</f>
        <v>114.80917255740708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3.4910000000000002E-3</v>
      </c>
      <c r="Q21" s="4">
        <f t="shared" si="22"/>
        <v>50</v>
      </c>
      <c r="R21">
        <f t="shared" si="0"/>
        <v>50000</v>
      </c>
      <c r="S21">
        <f t="shared" si="1"/>
        <v>114.43435523274739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91.981346984106096</v>
      </c>
      <c r="AC21">
        <f t="shared" si="19"/>
        <v>90.444186504164037</v>
      </c>
      <c r="AE21">
        <f t="shared" si="2"/>
        <v>0</v>
      </c>
      <c r="AF21">
        <f t="shared" si="3"/>
        <v>0</v>
      </c>
      <c r="AG21">
        <f t="shared" si="3"/>
        <v>-39.517934242828609</v>
      </c>
      <c r="AH21">
        <f t="shared" si="4"/>
        <v>-139.84374034267773</v>
      </c>
      <c r="AI21">
        <f t="shared" si="5"/>
        <v>-179.36167458550634</v>
      </c>
      <c r="AJ21">
        <f t="shared" si="6"/>
        <v>1.5371604799420595</v>
      </c>
      <c r="AK21">
        <f t="shared" si="20"/>
        <v>6.4386942888874277</v>
      </c>
      <c r="AL21">
        <f t="shared" si="7"/>
        <v>-171.38581981667684</v>
      </c>
      <c r="AN21">
        <f t="shared" si="8"/>
        <v>0</v>
      </c>
      <c r="AO21">
        <f t="shared" si="8"/>
        <v>0</v>
      </c>
      <c r="AP21">
        <f t="shared" si="8"/>
        <v>-5.1388959712165052</v>
      </c>
      <c r="AQ21">
        <f t="shared" si="8"/>
        <v>-18.185222674620118</v>
      </c>
      <c r="AR21">
        <f t="shared" si="8"/>
        <v>-23.32411864583662</v>
      </c>
      <c r="AS21">
        <f t="shared" si="8"/>
        <v>0.19989171875604758</v>
      </c>
      <c r="AT21">
        <f t="shared" si="8"/>
        <v>0.83728516621697702</v>
      </c>
      <c r="AU21">
        <f t="shared" si="8"/>
        <v>-22.286941760863595</v>
      </c>
      <c r="AW21">
        <v>18</v>
      </c>
      <c r="AX21">
        <f>IF(Z21&gt;0, (R21*SUMPRODUCT(K21:$K$98, X21:$X$98)-K21*$AZ$3)/Z21, 0)</f>
        <v>114.43435523274739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3.5990000000000002E-3</v>
      </c>
      <c r="Q22" s="4">
        <f t="shared" si="22"/>
        <v>50</v>
      </c>
      <c r="R22">
        <f t="shared" si="0"/>
        <v>50000</v>
      </c>
      <c r="S22">
        <f t="shared" si="1"/>
        <v>113.93168128699784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90.444186504164037</v>
      </c>
      <c r="AC22">
        <f t="shared" si="19"/>
        <v>88.822346076900885</v>
      </c>
      <c r="AE22">
        <f t="shared" si="2"/>
        <v>0</v>
      </c>
      <c r="AF22">
        <f t="shared" si="3"/>
        <v>0</v>
      </c>
      <c r="AG22">
        <f t="shared" si="3"/>
        <v>-38.980529855060389</v>
      </c>
      <c r="AH22">
        <f t="shared" si="4"/>
        <v>-142.22504533994018</v>
      </c>
      <c r="AI22">
        <f t="shared" si="5"/>
        <v>-181.20557519500056</v>
      </c>
      <c r="AJ22">
        <f t="shared" si="6"/>
        <v>1.6218404272631517</v>
      </c>
      <c r="AK22">
        <f t="shared" si="20"/>
        <v>6.3310930552914835</v>
      </c>
      <c r="AL22">
        <f t="shared" si="7"/>
        <v>-173.25264171244592</v>
      </c>
      <c r="AN22">
        <f t="shared" si="8"/>
        <v>0</v>
      </c>
      <c r="AO22">
        <f t="shared" si="8"/>
        <v>0</v>
      </c>
      <c r="AP22">
        <f t="shared" si="8"/>
        <v>-4.5259036829499397</v>
      </c>
      <c r="AQ22">
        <f t="shared" si="8"/>
        <v>-16.513291607507323</v>
      </c>
      <c r="AR22">
        <f t="shared" si="8"/>
        <v>-21.039195290457261</v>
      </c>
      <c r="AS22">
        <f t="shared" si="8"/>
        <v>0.1883066646400266</v>
      </c>
      <c r="AT22">
        <f t="shared" si="8"/>
        <v>0.73508280884290511</v>
      </c>
      <c r="AU22">
        <f t="shared" si="8"/>
        <v>-20.11580581697433</v>
      </c>
      <c r="AW22">
        <v>19</v>
      </c>
      <c r="AX22">
        <f>IF(Z22&gt;0, (R22*SUMPRODUCT(K22:$K$98, X22:$X$98)-K22*$AZ$3)/Z22, 0)</f>
        <v>113.93168128699784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3.7169999999999998E-3</v>
      </c>
      <c r="Q23" s="4">
        <f t="shared" si="22"/>
        <v>50</v>
      </c>
      <c r="R23">
        <f t="shared" si="0"/>
        <v>50000</v>
      </c>
      <c r="S23">
        <f t="shared" si="1"/>
        <v>113.27337675144639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88.822346076900885</v>
      </c>
      <c r="AC23">
        <f t="shared" si="19"/>
        <v>87.097788618819479</v>
      </c>
      <c r="AE23">
        <f t="shared" si="2"/>
        <v>0</v>
      </c>
      <c r="AF23">
        <f t="shared" si="3"/>
        <v>0</v>
      </c>
      <c r="AG23">
        <f t="shared" si="3"/>
        <v>-38.445833927038521</v>
      </c>
      <c r="AH23">
        <f t="shared" si="4"/>
        <v>-144.89062947125944</v>
      </c>
      <c r="AI23">
        <f t="shared" si="5"/>
        <v>-183.33646339829795</v>
      </c>
      <c r="AJ23">
        <f t="shared" si="6"/>
        <v>1.7245574580814065</v>
      </c>
      <c r="AK23">
        <f t="shared" si="20"/>
        <v>6.2175642253830627</v>
      </c>
      <c r="AL23">
        <f t="shared" si="7"/>
        <v>-175.3943417148335</v>
      </c>
      <c r="AN23">
        <f t="shared" si="8"/>
        <v>0</v>
      </c>
      <c r="AO23">
        <f t="shared" si="8"/>
        <v>0</v>
      </c>
      <c r="AP23">
        <f t="shared" si="8"/>
        <v>-3.9855552340454596</v>
      </c>
      <c r="AQ23">
        <f t="shared" si="8"/>
        <v>-15.02034284779011</v>
      </c>
      <c r="AR23">
        <f t="shared" si="8"/>
        <v>-19.005898081835568</v>
      </c>
      <c r="AS23">
        <f t="shared" si="8"/>
        <v>0.17877929287507416</v>
      </c>
      <c r="AT23">
        <f t="shared" si="8"/>
        <v>0.64455476992687788</v>
      </c>
      <c r="AU23">
        <f t="shared" si="8"/>
        <v>-18.182564019033617</v>
      </c>
      <c r="AW23">
        <v>20</v>
      </c>
      <c r="AX23">
        <f>IF(Z23&gt;0, (R23*SUMPRODUCT(K23:$K$98, X23:$X$98)-K23*$AZ$3)/Z23, 0)</f>
        <v>113.27337675144639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3.852E-3</v>
      </c>
      <c r="Q24" s="4">
        <f t="shared" si="22"/>
        <v>50</v>
      </c>
      <c r="R24">
        <f t="shared" si="0"/>
        <v>50000</v>
      </c>
      <c r="S24">
        <f t="shared" si="1"/>
        <v>112.46938758885489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87.097788618819479</v>
      </c>
      <c r="AC24">
        <f t="shared" si="19"/>
        <v>85.281672690159596</v>
      </c>
      <c r="AE24">
        <f t="shared" si="2"/>
        <v>0</v>
      </c>
      <c r="AF24">
        <f t="shared" si="3"/>
        <v>0</v>
      </c>
      <c r="AG24">
        <f t="shared" si="3"/>
        <v>-37.913282235481184</v>
      </c>
      <c r="AH24">
        <f t="shared" si="4"/>
        <v>-148.09335228695238</v>
      </c>
      <c r="AI24">
        <f t="shared" si="5"/>
        <v>-186.00663452243356</v>
      </c>
      <c r="AJ24">
        <f t="shared" si="6"/>
        <v>1.8161159286598831</v>
      </c>
      <c r="AK24">
        <f t="shared" si="20"/>
        <v>6.0968452033173639</v>
      </c>
      <c r="AL24">
        <f t="shared" si="7"/>
        <v>-178.0936733904563</v>
      </c>
      <c r="AN24">
        <f t="shared" si="8"/>
        <v>0</v>
      </c>
      <c r="AO24">
        <f t="shared" si="8"/>
        <v>0</v>
      </c>
      <c r="AP24">
        <f t="shared" si="8"/>
        <v>-3.5092386811995193</v>
      </c>
      <c r="AQ24">
        <f t="shared" si="8"/>
        <v>-13.707463179949205</v>
      </c>
      <c r="AR24">
        <f t="shared" si="8"/>
        <v>-17.216701861148724</v>
      </c>
      <c r="AS24">
        <f t="shared" si="8"/>
        <v>0.16809898512114305</v>
      </c>
      <c r="AT24">
        <f t="shared" si="8"/>
        <v>0.56432162448716305</v>
      </c>
      <c r="AU24">
        <f t="shared" si="8"/>
        <v>-16.484281251540416</v>
      </c>
      <c r="AW24">
        <v>21</v>
      </c>
      <c r="AX24">
        <f>IF(Z24&gt;0, (R24*SUMPRODUCT(K24:$K$98, X24:$X$98)-K24*$AZ$3)/Z24, 0)</f>
        <v>112.46938758885489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4.0049999999999999E-3</v>
      </c>
      <c r="Q25" s="4">
        <f t="shared" si="22"/>
        <v>50</v>
      </c>
      <c r="R25">
        <f t="shared" si="0"/>
        <v>50000</v>
      </c>
      <c r="S25">
        <f t="shared" si="1"/>
        <v>111.50154331063202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85.281672690159596</v>
      </c>
      <c r="AC25">
        <f t="shared" si="19"/>
        <v>83.363697830862534</v>
      </c>
      <c r="AE25">
        <f t="shared" si="2"/>
        <v>0</v>
      </c>
      <c r="AF25">
        <f t="shared" si="3"/>
        <v>0</v>
      </c>
      <c r="AG25">
        <f t="shared" si="3"/>
        <v>-37.382306717773275</v>
      </c>
      <c r="AH25">
        <f t="shared" si="4"/>
        <v>-151.84269535310213</v>
      </c>
      <c r="AI25">
        <f t="shared" si="5"/>
        <v>-189.22500207087541</v>
      </c>
      <c r="AJ25">
        <f t="shared" si="6"/>
        <v>1.9179748592970611</v>
      </c>
      <c r="AK25">
        <f t="shared" si="20"/>
        <v>5.9697170883111719</v>
      </c>
      <c r="AL25">
        <f t="shared" si="7"/>
        <v>-181.33731012326717</v>
      </c>
      <c r="AN25">
        <f t="shared" si="8"/>
        <v>0</v>
      </c>
      <c r="AO25">
        <f t="shared" si="8"/>
        <v>0</v>
      </c>
      <c r="AP25">
        <f t="shared" si="8"/>
        <v>-3.0893676727404644</v>
      </c>
      <c r="AQ25">
        <f t="shared" si="8"/>
        <v>-12.54866153411078</v>
      </c>
      <c r="AR25">
        <f t="shared" si="8"/>
        <v>-15.638029206851243</v>
      </c>
      <c r="AS25">
        <f t="shared" si="8"/>
        <v>0.15850625730980122</v>
      </c>
      <c r="AT25">
        <f t="shared" si="8"/>
        <v>0.49335240672203834</v>
      </c>
      <c r="AU25">
        <f t="shared" si="8"/>
        <v>-14.986170542819405</v>
      </c>
      <c r="AW25">
        <v>22</v>
      </c>
      <c r="AX25">
        <f>IF(Z25&gt;0, (R25*SUMPRODUCT(K25:$K$98, X25:$X$98)-K25*$AZ$3)/Z25, 0)</f>
        <v>111.50154331063202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4.1640000000000002E-3</v>
      </c>
      <c r="Q26" s="4">
        <f t="shared" si="22"/>
        <v>50</v>
      </c>
      <c r="R26">
        <f t="shared" si="0"/>
        <v>50000</v>
      </c>
      <c r="S26">
        <f t="shared" si="1"/>
        <v>110.3597457830129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83.363697830862534</v>
      </c>
      <c r="AC26">
        <f t="shared" si="19"/>
        <v>81.34136515447679</v>
      </c>
      <c r="AE26">
        <f t="shared" si="2"/>
        <v>0</v>
      </c>
      <c r="AF26">
        <f t="shared" si="3"/>
        <v>0</v>
      </c>
      <c r="AG26">
        <f t="shared" si="3"/>
        <v>-36.852823725422738</v>
      </c>
      <c r="AH26">
        <f t="shared" si="4"/>
        <v>-155.65992517280793</v>
      </c>
      <c r="AI26">
        <f t="shared" si="5"/>
        <v>-192.51274889823065</v>
      </c>
      <c r="AJ26">
        <f t="shared" si="6"/>
        <v>2.0223326763857443</v>
      </c>
      <c r="AK26">
        <f t="shared" si="20"/>
        <v>5.8354588481603784</v>
      </c>
      <c r="AL26">
        <f t="shared" si="7"/>
        <v>-184.65495737368451</v>
      </c>
      <c r="AN26">
        <f t="shared" si="8"/>
        <v>0</v>
      </c>
      <c r="AO26">
        <f t="shared" si="8"/>
        <v>0</v>
      </c>
      <c r="AP26">
        <f t="shared" si="8"/>
        <v>-2.7192945259140795</v>
      </c>
      <c r="AQ26">
        <f t="shared" si="8"/>
        <v>-11.485827669010085</v>
      </c>
      <c r="AR26">
        <f t="shared" si="8"/>
        <v>-14.205122194924163</v>
      </c>
      <c r="AS26">
        <f t="shared" si="8"/>
        <v>0.14922379401498198</v>
      </c>
      <c r="AT26">
        <f t="shared" si="8"/>
        <v>0.43058657920567173</v>
      </c>
      <c r="AU26">
        <f t="shared" si="8"/>
        <v>-13.625311821703509</v>
      </c>
      <c r="AW26">
        <v>23</v>
      </c>
      <c r="AX26">
        <f>IF(Z26&gt;0, (R26*SUMPRODUCT(K26:$K$98, X26:$X$98)-K26*$AZ$3)/Z26, 0)</f>
        <v>110.3597457830129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4.3350000000000003E-3</v>
      </c>
      <c r="Q27" s="4">
        <f t="shared" si="22"/>
        <v>50</v>
      </c>
      <c r="R27">
        <f t="shared" si="0"/>
        <v>50000</v>
      </c>
      <c r="S27">
        <f t="shared" si="1"/>
        <v>109.09160676604289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81.34136515447679</v>
      </c>
      <c r="AC27">
        <f t="shared" si="19"/>
        <v>79.25404539414977</v>
      </c>
      <c r="AE27">
        <f t="shared" si="2"/>
        <v>0</v>
      </c>
      <c r="AF27">
        <f t="shared" si="3"/>
        <v>0</v>
      </c>
      <c r="AG27">
        <f t="shared" si="3"/>
        <v>-36.324538497318798</v>
      </c>
      <c r="AH27">
        <f t="shared" si="4"/>
        <v>-159.75699084970756</v>
      </c>
      <c r="AI27">
        <f t="shared" si="5"/>
        <v>-196.08152934702636</v>
      </c>
      <c r="AJ27">
        <f t="shared" si="6"/>
        <v>2.0873197603270199</v>
      </c>
      <c r="AK27">
        <f t="shared" si="20"/>
        <v>5.6938955608133757</v>
      </c>
      <c r="AL27">
        <f t="shared" si="7"/>
        <v>-188.30031402588597</v>
      </c>
      <c r="AN27">
        <f t="shared" si="8"/>
        <v>0</v>
      </c>
      <c r="AO27">
        <f t="shared" si="8"/>
        <v>0</v>
      </c>
      <c r="AP27">
        <f t="shared" si="8"/>
        <v>-2.3931369990045539</v>
      </c>
      <c r="AQ27">
        <f t="shared" si="8"/>
        <v>-10.525126580212081</v>
      </c>
      <c r="AR27">
        <f t="shared" si="8"/>
        <v>-12.918263579216635</v>
      </c>
      <c r="AS27">
        <f t="shared" si="8"/>
        <v>0.13751701615040807</v>
      </c>
      <c r="AT27">
        <f t="shared" si="8"/>
        <v>0.37512581573627041</v>
      </c>
      <c r="AU27">
        <f t="shared" si="8"/>
        <v>-12.405620747329957</v>
      </c>
      <c r="AW27">
        <v>24</v>
      </c>
      <c r="AX27">
        <f>IF(Z27&gt;0, (R27*SUMPRODUCT(K27:$K$98, X27:$X$98)-K27*$AZ$3)/Z27, 0)</f>
        <v>109.09160676604289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4.522E-3</v>
      </c>
      <c r="Q28" s="4">
        <f t="shared" si="22"/>
        <v>50</v>
      </c>
      <c r="R28">
        <f t="shared" si="0"/>
        <v>50000</v>
      </c>
      <c r="S28">
        <f t="shared" si="1"/>
        <v>107.71904273335713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79.25404539414977</v>
      </c>
      <c r="AC28">
        <f t="shared" si="19"/>
        <v>77.120443732404723</v>
      </c>
      <c r="AE28">
        <f t="shared" si="2"/>
        <v>0</v>
      </c>
      <c r="AF28">
        <f t="shared" si="3"/>
        <v>0</v>
      </c>
      <c r="AG28">
        <f t="shared" si="3"/>
        <v>-35.797033549260739</v>
      </c>
      <c r="AH28">
        <f t="shared" si="4"/>
        <v>-164.25956308487559</v>
      </c>
      <c r="AI28">
        <f t="shared" si="5"/>
        <v>-200.05659663413633</v>
      </c>
      <c r="AJ28">
        <f t="shared" si="6"/>
        <v>2.1336016617450468</v>
      </c>
      <c r="AK28">
        <f t="shared" si="20"/>
        <v>5.5477831775904844</v>
      </c>
      <c r="AL28">
        <f t="shared" si="7"/>
        <v>-192.3752117948008</v>
      </c>
      <c r="AN28">
        <f t="shared" si="8"/>
        <v>0</v>
      </c>
      <c r="AO28">
        <f t="shared" si="8"/>
        <v>0</v>
      </c>
      <c r="AP28">
        <f t="shared" si="8"/>
        <v>-2.1056998781294731</v>
      </c>
      <c r="AQ28">
        <f t="shared" si="8"/>
        <v>-9.6622906334808842</v>
      </c>
      <c r="AR28">
        <f t="shared" si="8"/>
        <v>-11.767990511610357</v>
      </c>
      <c r="AS28">
        <f t="shared" si="8"/>
        <v>0.12550550460922669</v>
      </c>
      <c r="AT28">
        <f t="shared" si="8"/>
        <v>0.32633895054084094</v>
      </c>
      <c r="AU28">
        <f t="shared" si="8"/>
        <v>-11.31614605646029</v>
      </c>
      <c r="AW28">
        <v>25</v>
      </c>
      <c r="AX28">
        <f>IF(Z28&gt;0, (R28*SUMPRODUCT(K28:$K$98, X28:$X$98)-K28*$AZ$3)/Z28, 0)</f>
        <v>107.71904273335713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4.7470000000000004E-3</v>
      </c>
      <c r="Q29" s="4">
        <f t="shared" si="22"/>
        <v>50</v>
      </c>
      <c r="R29">
        <f t="shared" si="0"/>
        <v>50000</v>
      </c>
      <c r="S29">
        <f t="shared" si="1"/>
        <v>106.25520970235624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77.120443732404723</v>
      </c>
      <c r="AC29">
        <f t="shared" si="19"/>
        <v>74.950586061840824</v>
      </c>
      <c r="AE29">
        <f t="shared" si="2"/>
        <v>0</v>
      </c>
      <c r="AF29">
        <f t="shared" si="3"/>
        <v>0</v>
      </c>
      <c r="AG29">
        <f t="shared" si="3"/>
        <v>-35.269134695509791</v>
      </c>
      <c r="AH29">
        <f t="shared" si="4"/>
        <v>-169.92851825834074</v>
      </c>
      <c r="AI29">
        <f t="shared" si="5"/>
        <v>-205.19765295385054</v>
      </c>
      <c r="AJ29">
        <f t="shared" si="6"/>
        <v>2.1698576705638999</v>
      </c>
      <c r="AK29">
        <f t="shared" si="20"/>
        <v>5.3984310612683313</v>
      </c>
      <c r="AL29">
        <f t="shared" si="7"/>
        <v>-197.62936422201832</v>
      </c>
      <c r="AN29">
        <f t="shared" si="8"/>
        <v>0</v>
      </c>
      <c r="AO29">
        <f t="shared" si="8"/>
        <v>0</v>
      </c>
      <c r="AP29">
        <f t="shared" si="8"/>
        <v>-1.8523635018095512</v>
      </c>
      <c r="AQ29">
        <f t="shared" si="8"/>
        <v>-8.9247833227505424</v>
      </c>
      <c r="AR29">
        <f t="shared" si="8"/>
        <v>-10.777146824560095</v>
      </c>
      <c r="AS29">
        <f t="shared" si="8"/>
        <v>0.11396268118780292</v>
      </c>
      <c r="AT29">
        <f t="shared" si="8"/>
        <v>0.28352996894481697</v>
      </c>
      <c r="AU29">
        <f t="shared" si="8"/>
        <v>-10.379654174427476</v>
      </c>
      <c r="AW29">
        <v>26</v>
      </c>
      <c r="AX29">
        <f>IF(Z29&gt;0, (R29*SUMPRODUCT(K29:$K$98, X29:$X$98)-K29*$AZ$3)/Z29, 0)</f>
        <v>106.25520970235624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4.9870000000000001E-3</v>
      </c>
      <c r="Q30" s="4">
        <f t="shared" si="22"/>
        <v>50</v>
      </c>
      <c r="R30">
        <f t="shared" si="0"/>
        <v>50000</v>
      </c>
      <c r="S30">
        <f t="shared" si="1"/>
        <v>104.65502432311273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74.950586061840824</v>
      </c>
      <c r="AC30">
        <f t="shared" si="19"/>
        <v>72.715475027409056</v>
      </c>
      <c r="AE30">
        <f t="shared" si="2"/>
        <v>0</v>
      </c>
      <c r="AF30">
        <f t="shared" si="3"/>
        <v>0</v>
      </c>
      <c r="AG30">
        <f t="shared" si="3"/>
        <v>-34.740556173828182</v>
      </c>
      <c r="AH30">
        <f t="shared" si="4"/>
        <v>-175.88717472650734</v>
      </c>
      <c r="AI30">
        <f t="shared" si="5"/>
        <v>-210.62773090033551</v>
      </c>
      <c r="AJ30">
        <f t="shared" si="6"/>
        <v>2.2351110344317675</v>
      </c>
      <c r="AK30">
        <f t="shared" si="20"/>
        <v>5.2465410243288577</v>
      </c>
      <c r="AL30">
        <f t="shared" si="7"/>
        <v>-203.14607884157488</v>
      </c>
      <c r="AN30">
        <f t="shared" si="8"/>
        <v>0</v>
      </c>
      <c r="AO30">
        <f t="shared" si="8"/>
        <v>0</v>
      </c>
      <c r="AP30">
        <f t="shared" si="8"/>
        <v>-1.6291090446499386</v>
      </c>
      <c r="AQ30">
        <f t="shared" si="8"/>
        <v>-8.2479792710037785</v>
      </c>
      <c r="AR30">
        <f t="shared" si="8"/>
        <v>-9.8770883156537153</v>
      </c>
      <c r="AS30">
        <f t="shared" si="8"/>
        <v>0.10481235774609741</v>
      </c>
      <c r="AT30">
        <f t="shared" si="8"/>
        <v>0.246029090412206</v>
      </c>
      <c r="AU30">
        <f t="shared" si="8"/>
        <v>-9.5262468674954128</v>
      </c>
      <c r="AW30">
        <v>27</v>
      </c>
      <c r="AX30">
        <f>IF(Z30&gt;0, (R30*SUMPRODUCT(K30:$K$98, X30:$X$98)-K30*$AZ$3)/Z30, 0)</f>
        <v>104.65502432311273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5.2249999999999996E-3</v>
      </c>
      <c r="Q31" s="4">
        <f t="shared" si="22"/>
        <v>50</v>
      </c>
      <c r="R31">
        <f t="shared" si="0"/>
        <v>50000</v>
      </c>
      <c r="S31">
        <f t="shared" si="1"/>
        <v>102.94805444687802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72.715475027409056</v>
      </c>
      <c r="AC31">
        <f t="shared" si="19"/>
        <v>70.440417442404097</v>
      </c>
      <c r="AE31">
        <f t="shared" si="2"/>
        <v>0</v>
      </c>
      <c r="AF31">
        <f t="shared" si="3"/>
        <v>0</v>
      </c>
      <c r="AG31">
        <f t="shared" si="3"/>
        <v>-34.211631206081648</v>
      </c>
      <c r="AH31">
        <f t="shared" si="4"/>
        <v>-181.51940600825225</v>
      </c>
      <c r="AI31">
        <f t="shared" si="5"/>
        <v>-215.7310372143339</v>
      </c>
      <c r="AJ31">
        <f t="shared" si="6"/>
        <v>2.2750575850049586</v>
      </c>
      <c r="AK31">
        <f t="shared" si="20"/>
        <v>5.0900832519186343</v>
      </c>
      <c r="AL31">
        <f t="shared" si="7"/>
        <v>-208.36589637741031</v>
      </c>
      <c r="AN31">
        <f t="shared" si="8"/>
        <v>0</v>
      </c>
      <c r="AO31">
        <f t="shared" si="8"/>
        <v>0</v>
      </c>
      <c r="AP31">
        <f t="shared" si="8"/>
        <v>-1.4324159459331633</v>
      </c>
      <c r="AQ31">
        <f t="shared" si="8"/>
        <v>-7.6000846056213636</v>
      </c>
      <c r="AR31">
        <f t="shared" si="8"/>
        <v>-9.0325005515545271</v>
      </c>
      <c r="AS31">
        <f t="shared" si="8"/>
        <v>9.5254995093539671E-2</v>
      </c>
      <c r="AT31">
        <f t="shared" si="8"/>
        <v>0.21311805836605283</v>
      </c>
      <c r="AU31">
        <f t="shared" si="8"/>
        <v>-8.7241274980949353</v>
      </c>
      <c r="AW31">
        <v>28</v>
      </c>
      <c r="AX31">
        <f>IF(Z31&gt;0, (R31*SUMPRODUCT(K31:$K$98, X31:$X$98)-K31*$AZ$3)/Z31, 0)</f>
        <v>102.94805444687802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5.4879999999999998E-3</v>
      </c>
      <c r="Q32" s="4">
        <f t="shared" si="22"/>
        <v>50</v>
      </c>
      <c r="R32">
        <f t="shared" si="0"/>
        <v>50000</v>
      </c>
      <c r="S32">
        <f t="shared" si="1"/>
        <v>101.20209821099166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70.440417442404097</v>
      </c>
      <c r="AC32">
        <f t="shared" si="19"/>
        <v>68.173298627853171</v>
      </c>
      <c r="AE32">
        <f t="shared" si="2"/>
        <v>0</v>
      </c>
      <c r="AF32">
        <f t="shared" si="3"/>
        <v>0</v>
      </c>
      <c r="AG32">
        <f t="shared" si="3"/>
        <v>-33.681761461961862</v>
      </c>
      <c r="AH32">
        <f t="shared" si="4"/>
        <v>-187.75343205897607</v>
      </c>
      <c r="AI32">
        <f t="shared" si="5"/>
        <v>-221.43519352093793</v>
      </c>
      <c r="AJ32">
        <f t="shared" si="6"/>
        <v>2.2671188145509262</v>
      </c>
      <c r="AK32">
        <f t="shared" si="20"/>
        <v>4.9308292209682874</v>
      </c>
      <c r="AL32">
        <f t="shared" si="7"/>
        <v>-214.23724548541873</v>
      </c>
      <c r="AN32">
        <f t="shared" si="8"/>
        <v>0</v>
      </c>
      <c r="AO32">
        <f t="shared" si="8"/>
        <v>0</v>
      </c>
      <c r="AP32">
        <f t="shared" si="8"/>
        <v>-1.2591345426451346</v>
      </c>
      <c r="AQ32">
        <f t="shared" si="8"/>
        <v>-7.0188381350724995</v>
      </c>
      <c r="AR32">
        <f t="shared" si="8"/>
        <v>-8.2779726777176332</v>
      </c>
      <c r="AS32">
        <f t="shared" si="8"/>
        <v>8.4752325525064384E-2</v>
      </c>
      <c r="AT32">
        <f t="shared" si="8"/>
        <v>0.18433054349062949</v>
      </c>
      <c r="AU32">
        <f t="shared" si="8"/>
        <v>-8.0088898087019409</v>
      </c>
      <c r="AW32">
        <v>29</v>
      </c>
      <c r="AX32">
        <f>IF(Z32&gt;0, (R32*SUMPRODUCT(K32:$K$98, X32:$X$98)-K32*$AZ$3)/Z32, 0)</f>
        <v>101.20209821099166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5.7670000000000004E-3</v>
      </c>
      <c r="Q33" s="4">
        <f t="shared" si="22"/>
        <v>50</v>
      </c>
      <c r="R33">
        <f t="shared" si="0"/>
        <v>50000</v>
      </c>
      <c r="S33">
        <f t="shared" si="1"/>
        <v>99.418767698860961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68.173298627853171</v>
      </c>
      <c r="AC33">
        <f t="shared" si="19"/>
        <v>65.916037091950699</v>
      </c>
      <c r="AE33">
        <f t="shared" si="2"/>
        <v>0</v>
      </c>
      <c r="AF33">
        <f t="shared" si="3"/>
        <v>0</v>
      </c>
      <c r="AG33">
        <f t="shared" si="3"/>
        <v>-33.150701128991109</v>
      </c>
      <c r="AH33">
        <f t="shared" si="4"/>
        <v>-194.24271835113407</v>
      </c>
      <c r="AI33">
        <f t="shared" si="5"/>
        <v>-227.39341948012517</v>
      </c>
      <c r="AJ33">
        <f t="shared" si="6"/>
        <v>2.2572615359024724</v>
      </c>
      <c r="AK33">
        <f t="shared" si="20"/>
        <v>4.7721309039497228</v>
      </c>
      <c r="AL33">
        <f t="shared" si="7"/>
        <v>-220.36402704027299</v>
      </c>
      <c r="AN33">
        <f t="shared" si="8"/>
        <v>0</v>
      </c>
      <c r="AO33">
        <f t="shared" si="8"/>
        <v>0</v>
      </c>
      <c r="AP33">
        <f t="shared" si="8"/>
        <v>-1.1065015788493293</v>
      </c>
      <c r="AQ33">
        <f t="shared" si="8"/>
        <v>-6.4834186673522245</v>
      </c>
      <c r="AR33">
        <f t="shared" si="8"/>
        <v>-7.5899202462015536</v>
      </c>
      <c r="AS33">
        <f t="shared" si="8"/>
        <v>7.5342703722416263E-2</v>
      </c>
      <c r="AT33">
        <f t="shared" si="8"/>
        <v>0.15928382205703126</v>
      </c>
      <c r="AU33">
        <f t="shared" si="8"/>
        <v>-7.3552937204221065</v>
      </c>
      <c r="AW33">
        <v>30</v>
      </c>
      <c r="AX33">
        <f>IF(Z33&gt;0, (R33*SUMPRODUCT(K33:$K$98, X33:$X$98)-K33*$AZ$3)/Z33, 0)</f>
        <v>99.418767698860961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6.0780000000000001E-3</v>
      </c>
      <c r="Q34" s="4">
        <f t="shared" si="22"/>
        <v>50</v>
      </c>
      <c r="R34">
        <f t="shared" si="0"/>
        <v>50000</v>
      </c>
      <c r="S34">
        <f t="shared" si="1"/>
        <v>97.621870928409919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65.916037091950699</v>
      </c>
      <c r="AC34">
        <f t="shared" si="19"/>
        <v>63.684026102428845</v>
      </c>
      <c r="AE34">
        <f t="shared" si="2"/>
        <v>0</v>
      </c>
      <c r="AF34">
        <f t="shared" si="3"/>
        <v>0</v>
      </c>
      <c r="AG34">
        <f t="shared" si="3"/>
        <v>-32.617704156239192</v>
      </c>
      <c r="AH34">
        <f t="shared" si="4"/>
        <v>-201.48996146200798</v>
      </c>
      <c r="AI34">
        <f t="shared" si="5"/>
        <v>-234.10766561824718</v>
      </c>
      <c r="AJ34">
        <f t="shared" si="6"/>
        <v>2.2320109895218536</v>
      </c>
      <c r="AK34">
        <f t="shared" si="20"/>
        <v>4.6141225964365491</v>
      </c>
      <c r="AL34">
        <f t="shared" si="7"/>
        <v>-227.26153203228878</v>
      </c>
      <c r="AN34">
        <f t="shared" si="8"/>
        <v>0</v>
      </c>
      <c r="AO34">
        <f t="shared" si="8"/>
        <v>0</v>
      </c>
      <c r="AP34">
        <f t="shared" si="8"/>
        <v>-0.97206361291481225</v>
      </c>
      <c r="AQ34">
        <f t="shared" si="8"/>
        <v>-6.0047469609341277</v>
      </c>
      <c r="AR34">
        <f t="shared" si="8"/>
        <v>-6.9768105738489403</v>
      </c>
      <c r="AS34">
        <f t="shared" si="8"/>
        <v>6.6517761524462204E-2</v>
      </c>
      <c r="AT34">
        <f t="shared" si="8"/>
        <v>0.13750877928255542</v>
      </c>
      <c r="AU34">
        <f t="shared" ref="AU34:AU89" si="23">AL34*$K34</f>
        <v>-6.7727840330419227</v>
      </c>
      <c r="AW34">
        <v>31</v>
      </c>
      <c r="AX34">
        <f>IF(Z34&gt;0, (R34*SUMPRODUCT(K34:$K$98, X34:$X$98)-K34*$AZ$3)/Z34, 0)</f>
        <v>97.621870928409919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6.4359999999999999E-3</v>
      </c>
      <c r="Q35" s="4">
        <f t="shared" si="22"/>
        <v>50</v>
      </c>
      <c r="R35">
        <f t="shared" si="0"/>
        <v>50000</v>
      </c>
      <c r="S35">
        <f t="shared" si="1"/>
        <v>95.810651084143799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63.684026102428845</v>
      </c>
      <c r="AC35">
        <f t="shared" si="19"/>
        <v>61.47517885384331</v>
      </c>
      <c r="AE35">
        <f t="shared" si="2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4"/>
        <v>-209.92754394955543</v>
      </c>
      <c r="AI35">
        <f t="shared" si="5"/>
        <v>-242.00914352028266</v>
      </c>
      <c r="AJ35">
        <f t="shared" si="6"/>
        <v>2.2088472485855348</v>
      </c>
      <c r="AK35">
        <f t="shared" si="20"/>
        <v>4.45788182717002</v>
      </c>
      <c r="AL35">
        <f t="shared" si="7"/>
        <v>-235.34241444452712</v>
      </c>
      <c r="AN35">
        <f t="shared" ref="AN35:AT66" si="25">AE35*$K35</f>
        <v>0</v>
      </c>
      <c r="AO35">
        <f t="shared" si="25"/>
        <v>0</v>
      </c>
      <c r="AP35">
        <f t="shared" si="25"/>
        <v>-0.85364890658298598</v>
      </c>
      <c r="AQ35">
        <f t="shared" si="25"/>
        <v>-5.5858941184997599</v>
      </c>
      <c r="AR35">
        <f t="shared" si="25"/>
        <v>-6.4395430250827452</v>
      </c>
      <c r="AS35">
        <f t="shared" si="25"/>
        <v>5.8774502013433601E-2</v>
      </c>
      <c r="AT35">
        <f t="shared" si="25"/>
        <v>0.11861833569271704</v>
      </c>
      <c r="AU35">
        <f t="shared" si="23"/>
        <v>-6.2621501873765952</v>
      </c>
      <c r="AW35">
        <v>32</v>
      </c>
      <c r="AX35">
        <f>IF(Z35&gt;0, (R35*SUMPRODUCT(K35:$K$98, X35:$X$98)-K35*$AZ$3)/Z35, 0)</f>
        <v>95.810651084143799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6.8199999999999997E-3</v>
      </c>
      <c r="Q36" s="4">
        <f t="shared" si="22"/>
        <v>50</v>
      </c>
      <c r="R36">
        <f t="shared" si="0"/>
        <v>50000</v>
      </c>
      <c r="S36">
        <f t="shared" si="1"/>
        <v>93.967575319754829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61.47517885384331</v>
      </c>
      <c r="AC36">
        <f t="shared" si="19"/>
        <v>59.278480907083292</v>
      </c>
      <c r="AE36">
        <f t="shared" si="2"/>
        <v>0</v>
      </c>
      <c r="AF36">
        <f t="shared" si="24"/>
        <v>0</v>
      </c>
      <c r="AG36">
        <f t="shared" si="24"/>
        <v>-31.541987065947609</v>
      </c>
      <c r="AH36">
        <f t="shared" si="4"/>
        <v>-218.79650907235978</v>
      </c>
      <c r="AI36">
        <f t="shared" si="5"/>
        <v>-250.33849613830739</v>
      </c>
      <c r="AJ36">
        <f t="shared" si="6"/>
        <v>2.1966979467600183</v>
      </c>
      <c r="AK36">
        <f t="shared" si="20"/>
        <v>4.3032625197690324</v>
      </c>
      <c r="AL36">
        <f t="shared" si="7"/>
        <v>-243.83853567177835</v>
      </c>
      <c r="AN36">
        <f t="shared" si="25"/>
        <v>0</v>
      </c>
      <c r="AO36">
        <f t="shared" si="25"/>
        <v>0</v>
      </c>
      <c r="AP36">
        <f t="shared" si="25"/>
        <v>-0.74936654640558931</v>
      </c>
      <c r="AQ36">
        <f t="shared" si="25"/>
        <v>-5.1981120918713959</v>
      </c>
      <c r="AR36">
        <f t="shared" si="25"/>
        <v>-5.9474786382769853</v>
      </c>
      <c r="AS36">
        <f t="shared" si="25"/>
        <v>5.2188593902409861E-2</v>
      </c>
      <c r="AT36">
        <f t="shared" si="25"/>
        <v>0.10223582192122918</v>
      </c>
      <c r="AU36">
        <f t="shared" si="23"/>
        <v>-5.7930542224533461</v>
      </c>
      <c r="AW36">
        <v>33</v>
      </c>
      <c r="AX36">
        <f>IF(Z36&gt;0, (R36*SUMPRODUCT(K36:$K$98, X36:$X$98)-K36*$AZ$3)/Z36, 0)</f>
        <v>93.967575319754829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7.2269999999999999E-3</v>
      </c>
      <c r="Q37" s="4">
        <f t="shared" si="22"/>
        <v>50</v>
      </c>
      <c r="R37">
        <f t="shared" si="0"/>
        <v>50000</v>
      </c>
      <c r="S37">
        <f t="shared" si="1"/>
        <v>92.111276650287238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59.278480907083292</v>
      </c>
      <c r="AC37">
        <f t="shared" si="19"/>
        <v>57.106436825693834</v>
      </c>
      <c r="AE37">
        <f t="shared" si="2"/>
        <v>0</v>
      </c>
      <c r="AF37">
        <f t="shared" si="24"/>
        <v>0</v>
      </c>
      <c r="AG37">
        <f t="shared" si="24"/>
        <v>-30.998613254762525</v>
      </c>
      <c r="AH37">
        <f t="shared" si="4"/>
        <v>-227.95394052560337</v>
      </c>
      <c r="AI37">
        <f t="shared" si="5"/>
        <v>-258.95255378036592</v>
      </c>
      <c r="AJ37">
        <f t="shared" si="6"/>
        <v>2.1720440813894584</v>
      </c>
      <c r="AK37">
        <f t="shared" si="20"/>
        <v>4.1494936634958313</v>
      </c>
      <c r="AL37">
        <f t="shared" si="7"/>
        <v>-252.63101603548063</v>
      </c>
      <c r="AN37">
        <f t="shared" si="25"/>
        <v>0</v>
      </c>
      <c r="AO37">
        <f t="shared" si="25"/>
        <v>0</v>
      </c>
      <c r="AP37">
        <f t="shared" si="25"/>
        <v>-0.65755107938451796</v>
      </c>
      <c r="AQ37">
        <f t="shared" si="25"/>
        <v>-4.8354214561367801</v>
      </c>
      <c r="AR37">
        <f t="shared" si="25"/>
        <v>-5.4929725355212984</v>
      </c>
      <c r="AS37">
        <f t="shared" si="25"/>
        <v>4.6073994292920945E-2</v>
      </c>
      <c r="AT37">
        <f t="shared" si="25"/>
        <v>8.8020196739339723E-2</v>
      </c>
      <c r="AU37">
        <f t="shared" si="23"/>
        <v>-5.358878344489038</v>
      </c>
      <c r="AW37">
        <v>34</v>
      </c>
      <c r="AX37">
        <f>IF(Z37&gt;0, (R37*SUMPRODUCT(K37:$K$98, X37:$X$98)-K37*$AZ$3)/Z37, 0)</f>
        <v>92.111276650287238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7.6860000000000001E-3</v>
      </c>
      <c r="Q38" s="4">
        <f t="shared" si="22"/>
        <v>50</v>
      </c>
      <c r="R38">
        <f t="shared" si="0"/>
        <v>50000</v>
      </c>
      <c r="S38">
        <f t="shared" si="1"/>
        <v>90.266322860235348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57.106436825693834</v>
      </c>
      <c r="AC38">
        <f t="shared" si="19"/>
        <v>54.972861807487348</v>
      </c>
      <c r="AE38">
        <f t="shared" si="2"/>
        <v>0</v>
      </c>
      <c r="AF38">
        <f t="shared" si="24"/>
        <v>0</v>
      </c>
      <c r="AG38">
        <f t="shared" si="24"/>
        <v>-30.450371780738795</v>
      </c>
      <c r="AH38">
        <f t="shared" si="4"/>
        <v>-238.25534147610475</v>
      </c>
      <c r="AI38">
        <f t="shared" si="5"/>
        <v>-268.70571325684352</v>
      </c>
      <c r="AJ38">
        <f t="shared" si="6"/>
        <v>2.1335750182064857</v>
      </c>
      <c r="AK38">
        <f t="shared" si="20"/>
        <v>3.9974505777985687</v>
      </c>
      <c r="AL38">
        <f t="shared" si="7"/>
        <v>-262.57468766083844</v>
      </c>
      <c r="AN38">
        <f t="shared" si="25"/>
        <v>0</v>
      </c>
      <c r="AO38">
        <f t="shared" si="25"/>
        <v>0</v>
      </c>
      <c r="AP38">
        <f t="shared" si="25"/>
        <v>-0.5767157419593959</v>
      </c>
      <c r="AQ38">
        <f t="shared" si="25"/>
        <v>-4.5124442822762543</v>
      </c>
      <c r="AR38">
        <f t="shared" si="25"/>
        <v>-5.0891600242356496</v>
      </c>
      <c r="AS38">
        <f t="shared" si="25"/>
        <v>4.0408908912872757E-2</v>
      </c>
      <c r="AT38">
        <f t="shared" si="25"/>
        <v>7.5709836731102903E-2</v>
      </c>
      <c r="AU38">
        <f t="shared" si="23"/>
        <v>-4.9730412785916736</v>
      </c>
      <c r="AW38">
        <v>35</v>
      </c>
      <c r="AX38">
        <f>IF(Z38&gt;0, (R38*SUMPRODUCT(K38:$K$98, X38:$X$98)-K38*$AZ$3)/Z38, 0)</f>
        <v>90.266322860235348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8.2030000000000002E-3</v>
      </c>
      <c r="Q39" s="4">
        <f t="shared" si="22"/>
        <v>50</v>
      </c>
      <c r="R39">
        <f t="shared" si="0"/>
        <v>50000</v>
      </c>
      <c r="S39">
        <f t="shared" si="1"/>
        <v>88.427603113243663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54.972861807487348</v>
      </c>
      <c r="AC39">
        <f t="shared" si="19"/>
        <v>52.872780416220316</v>
      </c>
      <c r="AE39">
        <f t="shared" si="2"/>
        <v>0</v>
      </c>
      <c r="AF39">
        <f t="shared" si="24"/>
        <v>0</v>
      </c>
      <c r="AG39">
        <f t="shared" si="24"/>
        <v>-29.896083663214007</v>
      </c>
      <c r="AH39">
        <f t="shared" si="4"/>
        <v>-249.78439971740036</v>
      </c>
      <c r="AI39">
        <f t="shared" si="5"/>
        <v>-279.68048338061436</v>
      </c>
      <c r="AJ39">
        <f t="shared" si="6"/>
        <v>2.1000813912670324</v>
      </c>
      <c r="AK39">
        <f t="shared" si="20"/>
        <v>3.8481003265241149</v>
      </c>
      <c r="AL39">
        <f t="shared" si="7"/>
        <v>-273.7323016628232</v>
      </c>
      <c r="AN39">
        <f t="shared" si="25"/>
        <v>0</v>
      </c>
      <c r="AO39">
        <f t="shared" si="25"/>
        <v>0</v>
      </c>
      <c r="AP39">
        <f t="shared" si="25"/>
        <v>-0.50555159402545435</v>
      </c>
      <c r="AQ39">
        <f t="shared" si="25"/>
        <v>-4.2239278850829676</v>
      </c>
      <c r="AR39">
        <f t="shared" si="25"/>
        <v>-4.7294794791084218</v>
      </c>
      <c r="AS39">
        <f t="shared" si="25"/>
        <v>3.5512995845827892E-2</v>
      </c>
      <c r="AT39">
        <f t="shared" si="25"/>
        <v>6.5072511702858743E-2</v>
      </c>
      <c r="AU39">
        <f t="shared" si="23"/>
        <v>-4.6288939715597355</v>
      </c>
      <c r="AW39">
        <v>36</v>
      </c>
      <c r="AX39">
        <f>IF(Z39&gt;0, (R39*SUMPRODUCT(K39:$K$98, X39:$X$98)-K39*$AZ$3)/Z39, 0)</f>
        <v>88.427603113243663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8.7950000000000007E-3</v>
      </c>
      <c r="Q40" s="4">
        <f t="shared" si="22"/>
        <v>50</v>
      </c>
      <c r="R40">
        <f t="shared" si="0"/>
        <v>50000</v>
      </c>
      <c r="S40">
        <f t="shared" si="1"/>
        <v>86.593073751359782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52.872780416220316</v>
      </c>
      <c r="AC40">
        <f t="shared" si="19"/>
        <v>50.802747969538416</v>
      </c>
      <c r="AE40">
        <f t="shared" si="2"/>
        <v>0</v>
      </c>
      <c r="AF40">
        <f t="shared" si="24"/>
        <v>0</v>
      </c>
      <c r="AG40">
        <f t="shared" si="24"/>
        <v>-29.3341867707639</v>
      </c>
      <c r="AH40">
        <f t="shared" si="4"/>
        <v>-262.9360558179672</v>
      </c>
      <c r="AI40">
        <f t="shared" si="5"/>
        <v>-292.27024258873109</v>
      </c>
      <c r="AJ40">
        <f t="shared" si="6"/>
        <v>2.0700324466818998</v>
      </c>
      <c r="AK40">
        <f t="shared" si="20"/>
        <v>3.7010946291354223</v>
      </c>
      <c r="AL40">
        <f t="shared" si="7"/>
        <v>-286.49911551291376</v>
      </c>
      <c r="AN40">
        <f t="shared" si="25"/>
        <v>0</v>
      </c>
      <c r="AO40">
        <f t="shared" si="25"/>
        <v>0</v>
      </c>
      <c r="AP40">
        <f t="shared" si="25"/>
        <v>-0.44290156412120174</v>
      </c>
      <c r="AQ40">
        <f t="shared" si="25"/>
        <v>-3.9699341691552421</v>
      </c>
      <c r="AR40">
        <f t="shared" si="25"/>
        <v>-4.4128357332764434</v>
      </c>
      <c r="AS40">
        <f t="shared" si="25"/>
        <v>3.1254338686177809E-2</v>
      </c>
      <c r="AT40">
        <f t="shared" si="25"/>
        <v>5.5880894637188205E-2</v>
      </c>
      <c r="AU40">
        <f t="shared" si="23"/>
        <v>-4.3257004999530775</v>
      </c>
      <c r="AW40">
        <v>37</v>
      </c>
      <c r="AX40">
        <f>IF(Z40&gt;0, (R40*SUMPRODUCT(K40:$K$98, X40:$X$98)-K40*$AZ$3)/Z40, 0)</f>
        <v>86.593073751359782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9.4780000000000003E-3</v>
      </c>
      <c r="Q41" s="4">
        <f t="shared" si="22"/>
        <v>50</v>
      </c>
      <c r="R41">
        <f t="shared" si="0"/>
        <v>50000</v>
      </c>
      <c r="S41">
        <f t="shared" si="1"/>
        <v>84.755149856592013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50.802747969538416</v>
      </c>
      <c r="AC41">
        <f t="shared" si="19"/>
        <v>48.755934727526991</v>
      </c>
      <c r="AE41">
        <f t="shared" si="2"/>
        <v>0</v>
      </c>
      <c r="AF41">
        <f t="shared" si="24"/>
        <v>0</v>
      </c>
      <c r="AG41">
        <f t="shared" si="24"/>
        <v>-28.762815480842956</v>
      </c>
      <c r="AH41">
        <f t="shared" si="4"/>
        <v>-278.02942221330028</v>
      </c>
      <c r="AI41">
        <f t="shared" si="5"/>
        <v>-306.79223769414324</v>
      </c>
      <c r="AJ41">
        <f t="shared" si="6"/>
        <v>2.0468132420114244</v>
      </c>
      <c r="AK41">
        <f t="shared" si="20"/>
        <v>3.5561923578676895</v>
      </c>
      <c r="AL41">
        <f t="shared" si="7"/>
        <v>-301.18923209426413</v>
      </c>
      <c r="AN41">
        <f t="shared" si="25"/>
        <v>0</v>
      </c>
      <c r="AO41">
        <f t="shared" si="25"/>
        <v>0</v>
      </c>
      <c r="AP41">
        <f t="shared" si="25"/>
        <v>-0.38774529237075794</v>
      </c>
      <c r="AQ41">
        <f t="shared" si="25"/>
        <v>-3.7480544863756702</v>
      </c>
      <c r="AR41">
        <f t="shared" si="25"/>
        <v>-4.1357997787464278</v>
      </c>
      <c r="AS41">
        <f t="shared" si="25"/>
        <v>2.7592646466777643E-2</v>
      </c>
      <c r="AT41">
        <f t="shared" si="25"/>
        <v>4.7940259758174786E-2</v>
      </c>
      <c r="AU41">
        <f t="shared" si="23"/>
        <v>-4.0602668725214759</v>
      </c>
      <c r="AW41">
        <v>38</v>
      </c>
      <c r="AX41">
        <f>IF(Z41&gt;0, (R41*SUMPRODUCT(K41:$K$98, X41:$X$98)-K41*$AZ$3)/Z41, 0)</f>
        <v>84.755149856592013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1.0265E-2</v>
      </c>
      <c r="Q42" s="4">
        <f t="shared" si="22"/>
        <v>50</v>
      </c>
      <c r="R42">
        <f t="shared" si="0"/>
        <v>50000</v>
      </c>
      <c r="S42">
        <f t="shared" si="1"/>
        <v>82.904643214554284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48.755934727526991</v>
      </c>
      <c r="AC42">
        <f t="shared" si="19"/>
        <v>46.724952497529728</v>
      </c>
      <c r="AE42">
        <f t="shared" si="2"/>
        <v>0</v>
      </c>
      <c r="AF42">
        <f t="shared" si="24"/>
        <v>0</v>
      </c>
      <c r="AG42">
        <f t="shared" si="24"/>
        <v>-28.179937025123674</v>
      </c>
      <c r="AH42">
        <f t="shared" si="4"/>
        <v>-295.25030091085296</v>
      </c>
      <c r="AI42">
        <f t="shared" si="5"/>
        <v>-323.43023793597661</v>
      </c>
      <c r="AJ42">
        <f t="shared" si="6"/>
        <v>2.0309822299972637</v>
      </c>
      <c r="AK42">
        <f t="shared" si="20"/>
        <v>3.4129154309268896</v>
      </c>
      <c r="AL42">
        <f t="shared" si="7"/>
        <v>-317.98634027505244</v>
      </c>
      <c r="AN42">
        <f t="shared" si="25"/>
        <v>0</v>
      </c>
      <c r="AO42">
        <f t="shared" si="25"/>
        <v>0</v>
      </c>
      <c r="AP42">
        <f t="shared" si="25"/>
        <v>-0.33918538751862903</v>
      </c>
      <c r="AQ42">
        <f t="shared" si="25"/>
        <v>-3.5537548448087768</v>
      </c>
      <c r="AR42">
        <f t="shared" si="25"/>
        <v>-3.8929402323274056</v>
      </c>
      <c r="AS42">
        <f t="shared" si="25"/>
        <v>2.4445742874120137E-2</v>
      </c>
      <c r="AT42">
        <f t="shared" si="25"/>
        <v>4.1079262951339596E-2</v>
      </c>
      <c r="AU42">
        <f t="shared" si="23"/>
        <v>-3.8274152265019459</v>
      </c>
      <c r="AW42">
        <v>39</v>
      </c>
      <c r="AX42">
        <f>IF(Z42&gt;0, (R42*SUMPRODUCT(K42:$K$98, X42:$X$98)-K42*$AZ$3)/Z42, 0)</f>
        <v>82.904643214554284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1.1204E-2</v>
      </c>
      <c r="Q43" s="4">
        <f t="shared" si="22"/>
        <v>50</v>
      </c>
      <c r="R43">
        <f t="shared" si="0"/>
        <v>50000</v>
      </c>
      <c r="S43">
        <f t="shared" si="1"/>
        <v>81.037694792412466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46.724952497529728</v>
      </c>
      <c r="AC43">
        <f t="shared" si="19"/>
        <v>44.704297881630232</v>
      </c>
      <c r="AE43">
        <f t="shared" si="2"/>
        <v>0</v>
      </c>
      <c r="AF43">
        <f t="shared" si="24"/>
        <v>0</v>
      </c>
      <c r="AG43">
        <f t="shared" si="24"/>
        <v>-27.582409640442958</v>
      </c>
      <c r="AH43">
        <f t="shared" si="4"/>
        <v>-315.72801442948565</v>
      </c>
      <c r="AI43">
        <f t="shared" si="5"/>
        <v>-343.31042406992862</v>
      </c>
      <c r="AJ43">
        <f t="shared" si="6"/>
        <v>2.0206546158994954</v>
      </c>
      <c r="AK43">
        <f t="shared" si="20"/>
        <v>3.2707466748270813</v>
      </c>
      <c r="AL43">
        <f t="shared" si="7"/>
        <v>-338.01902277920203</v>
      </c>
      <c r="AN43">
        <f t="shared" si="25"/>
        <v>0</v>
      </c>
      <c r="AO43">
        <f t="shared" si="25"/>
        <v>0</v>
      </c>
      <c r="AP43">
        <f t="shared" si="25"/>
        <v>-0.29642258978721792</v>
      </c>
      <c r="AQ43">
        <f t="shared" si="25"/>
        <v>-3.393065251570285</v>
      </c>
      <c r="AR43">
        <f t="shared" si="25"/>
        <v>-3.689487841357503</v>
      </c>
      <c r="AS43">
        <f t="shared" si="25"/>
        <v>2.1715567353193924E-2</v>
      </c>
      <c r="AT43">
        <f t="shared" si="25"/>
        <v>3.5150054419777838E-2</v>
      </c>
      <c r="AU43">
        <f t="shared" si="23"/>
        <v>-3.632622219584531</v>
      </c>
      <c r="AW43">
        <v>40</v>
      </c>
      <c r="AX43">
        <f>IF(Z43&gt;0, (R43*SUMPRODUCT(K43:$K$98, X43:$X$98)-K43*$AZ$3)/Z43, 0)</f>
        <v>81.037694792412466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1.2285000000000001E-2</v>
      </c>
      <c r="Q44" s="4">
        <f t="shared" si="22"/>
        <v>50</v>
      </c>
      <c r="R44">
        <f t="shared" si="0"/>
        <v>50000</v>
      </c>
      <c r="S44">
        <f t="shared" si="1"/>
        <v>79.131731131164983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44.704297881630232</v>
      </c>
      <c r="AC44">
        <f t="shared" si="19"/>
        <v>42.680072120157519</v>
      </c>
      <c r="AE44">
        <f t="shared" si="2"/>
        <v>0</v>
      </c>
      <c r="AF44">
        <f t="shared" si="24"/>
        <v>0</v>
      </c>
      <c r="AG44">
        <f t="shared" si="24"/>
        <v>-26.967735641605685</v>
      </c>
      <c r="AH44">
        <f t="shared" si="4"/>
        <v>-338.84990243284176</v>
      </c>
      <c r="AI44">
        <f t="shared" si="5"/>
        <v>-365.81763807444747</v>
      </c>
      <c r="AJ44">
        <f t="shared" si="6"/>
        <v>2.0242257614727137</v>
      </c>
      <c r="AK44">
        <f t="shared" si="20"/>
        <v>3.1293008517141168</v>
      </c>
      <c r="AL44">
        <f t="shared" si="7"/>
        <v>-360.66411146126063</v>
      </c>
      <c r="AN44">
        <f t="shared" si="25"/>
        <v>0</v>
      </c>
      <c r="AO44">
        <f t="shared" si="25"/>
        <v>0</v>
      </c>
      <c r="AP44">
        <f t="shared" si="25"/>
        <v>-0.25876501104804439</v>
      </c>
      <c r="AQ44">
        <f t="shared" si="25"/>
        <v>-3.2513852817285467</v>
      </c>
      <c r="AR44">
        <f t="shared" si="25"/>
        <v>-3.5101502927765913</v>
      </c>
      <c r="AS44">
        <f t="shared" si="25"/>
        <v>1.9423165833882945E-2</v>
      </c>
      <c r="AT44">
        <f t="shared" si="25"/>
        <v>3.0026754200941311E-2</v>
      </c>
      <c r="AU44">
        <f t="shared" si="23"/>
        <v>-3.4607003727417669</v>
      </c>
      <c r="AW44">
        <v>41</v>
      </c>
      <c r="AX44">
        <f>IF(Z44&gt;0, (R44*SUMPRODUCT(K44:$K$98, X44:$X$98)-K44*$AZ$3)/Z44, 0)</f>
        <v>79.131731131164983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1.3528E-2</v>
      </c>
      <c r="Q45" s="4">
        <f t="shared" si="22"/>
        <v>50</v>
      </c>
      <c r="R45">
        <f t="shared" si="0"/>
        <v>50000</v>
      </c>
      <c r="S45">
        <f t="shared" si="1"/>
        <v>77.185463833456112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42.680072120157519</v>
      </c>
      <c r="AC45">
        <f t="shared" si="19"/>
        <v>40.650864954587533</v>
      </c>
      <c r="AE45">
        <f t="shared" si="2"/>
        <v>0</v>
      </c>
      <c r="AF45">
        <f t="shared" si="24"/>
        <v>0</v>
      </c>
      <c r="AG45">
        <f t="shared" si="24"/>
        <v>-26.333238757429982</v>
      </c>
      <c r="AH45">
        <f t="shared" si="4"/>
        <v>-364.81952775964169</v>
      </c>
      <c r="AI45">
        <f t="shared" si="5"/>
        <v>-391.15276651707165</v>
      </c>
      <c r="AJ45">
        <f t="shared" si="6"/>
        <v>2.0292071655699857</v>
      </c>
      <c r="AK45">
        <f t="shared" si="20"/>
        <v>2.9876050484110266</v>
      </c>
      <c r="AL45">
        <f t="shared" si="7"/>
        <v>-386.13595430309067</v>
      </c>
      <c r="AN45">
        <f t="shared" si="25"/>
        <v>0</v>
      </c>
      <c r="AO45">
        <f t="shared" si="25"/>
        <v>0</v>
      </c>
      <c r="AP45">
        <f t="shared" si="25"/>
        <v>-0.22560427488223744</v>
      </c>
      <c r="AQ45">
        <f t="shared" si="25"/>
        <v>-3.1255116691588785</v>
      </c>
      <c r="AR45">
        <f t="shared" si="25"/>
        <v>-3.351115944041116</v>
      </c>
      <c r="AS45">
        <f t="shared" si="25"/>
        <v>1.7384789443914805E-2</v>
      </c>
      <c r="AT45">
        <f t="shared" si="25"/>
        <v>2.5595654100508479E-2</v>
      </c>
      <c r="AU45">
        <f t="shared" si="23"/>
        <v>-3.308135500496693</v>
      </c>
      <c r="AW45">
        <v>42</v>
      </c>
      <c r="AX45">
        <f>IF(Z45&gt;0, (R45*SUMPRODUCT(K45:$K$98, X45:$X$98)-K45*$AZ$3)/Z45, 0)</f>
        <v>77.185463833456112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1.4963000000000001E-2</v>
      </c>
      <c r="Q46" s="4">
        <f t="shared" si="22"/>
        <v>50</v>
      </c>
      <c r="R46">
        <f t="shared" si="0"/>
        <v>50000</v>
      </c>
      <c r="S46">
        <f t="shared" si="1"/>
        <v>75.200111077622424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40.650864954587533</v>
      </c>
      <c r="AC46">
        <f t="shared" si="19"/>
        <v>38.616583746284491</v>
      </c>
      <c r="AE46">
        <f t="shared" si="2"/>
        <v>0</v>
      </c>
      <c r="AF46">
        <f t="shared" si="24"/>
        <v>0</v>
      </c>
      <c r="AG46">
        <f t="shared" si="24"/>
        <v>-25.675882118328257</v>
      </c>
      <c r="AH46">
        <f t="shared" si="4"/>
        <v>-394.02425152742489</v>
      </c>
      <c r="AI46">
        <f t="shared" si="5"/>
        <v>-419.70013364575317</v>
      </c>
      <c r="AJ46">
        <f t="shared" si="6"/>
        <v>2.0342812083030424</v>
      </c>
      <c r="AK46">
        <f t="shared" si="20"/>
        <v>2.8455605468211274</v>
      </c>
      <c r="AL46">
        <f t="shared" si="7"/>
        <v>-414.82029189062899</v>
      </c>
      <c r="AN46">
        <f t="shared" si="25"/>
        <v>0</v>
      </c>
      <c r="AO46">
        <f t="shared" si="25"/>
        <v>0</v>
      </c>
      <c r="AP46">
        <f t="shared" si="25"/>
        <v>-0.19640403157888583</v>
      </c>
      <c r="AQ46">
        <f t="shared" si="25"/>
        <v>-3.0140328259490352</v>
      </c>
      <c r="AR46">
        <f t="shared" si="25"/>
        <v>-3.2104368575279212</v>
      </c>
      <c r="AS46">
        <f t="shared" si="25"/>
        <v>1.5560946604856071E-2</v>
      </c>
      <c r="AT46">
        <f t="shared" si="25"/>
        <v>2.1766713249495036E-2</v>
      </c>
      <c r="AU46">
        <f t="shared" si="23"/>
        <v>-3.1731091976735701</v>
      </c>
      <c r="AW46">
        <v>43</v>
      </c>
      <c r="AX46">
        <f>IF(Z46&gt;0, (R46*SUMPRODUCT(K46:$K$98, X46:$X$98)-K46*$AZ$3)/Z46, 0)</f>
        <v>75.200111077622424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1.6567999999999999E-2</v>
      </c>
      <c r="Q47" s="4">
        <f t="shared" si="22"/>
        <v>50</v>
      </c>
      <c r="R47">
        <f t="shared" si="0"/>
        <v>50000</v>
      </c>
      <c r="S47">
        <f t="shared" si="1"/>
        <v>73.172093032987547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38.616583746284491</v>
      </c>
      <c r="AC47">
        <f t="shared" si="19"/>
        <v>36.576863831813881</v>
      </c>
      <c r="AE47">
        <f t="shared" si="2"/>
        <v>0</v>
      </c>
      <c r="AF47">
        <f t="shared" si="24"/>
        <v>0</v>
      </c>
      <c r="AG47">
        <f t="shared" si="24"/>
        <v>-24.993725282208512</v>
      </c>
      <c r="AH47">
        <f t="shared" si="4"/>
        <v>-425.39801493646257</v>
      </c>
      <c r="AI47">
        <f t="shared" si="5"/>
        <v>-450.39174021867109</v>
      </c>
      <c r="AJ47">
        <f t="shared" si="6"/>
        <v>2.0397199144706093</v>
      </c>
      <c r="AK47">
        <f t="shared" si="20"/>
        <v>2.7031608622399146</v>
      </c>
      <c r="AL47">
        <f t="shared" si="7"/>
        <v>-445.64885944196055</v>
      </c>
      <c r="AN47">
        <f t="shared" si="25"/>
        <v>0</v>
      </c>
      <c r="AO47">
        <f t="shared" si="25"/>
        <v>0</v>
      </c>
      <c r="AP47">
        <f t="shared" si="25"/>
        <v>-0.17070175827490891</v>
      </c>
      <c r="AQ47">
        <f t="shared" si="25"/>
        <v>-2.9053767814276608</v>
      </c>
      <c r="AR47">
        <f t="shared" si="25"/>
        <v>-3.0760785397025701</v>
      </c>
      <c r="AS47">
        <f t="shared" si="25"/>
        <v>1.3930847517009813E-2</v>
      </c>
      <c r="AT47">
        <f t="shared" si="25"/>
        <v>1.8462006238531347E-2</v>
      </c>
      <c r="AU47">
        <f t="shared" si="23"/>
        <v>-3.0436856859470285</v>
      </c>
      <c r="AW47">
        <v>44</v>
      </c>
      <c r="AX47">
        <f>IF(Z47&gt;0, (R47*SUMPRODUCT(K47:$K$98, X47:$X$98)-K47*$AZ$3)/Z47, 0)</f>
        <v>73.172093032987547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1.8353999999999999E-2</v>
      </c>
      <c r="Q48" s="4">
        <f t="shared" si="22"/>
        <v>50</v>
      </c>
      <c r="R48">
        <f t="shared" si="0"/>
        <v>50000</v>
      </c>
      <c r="S48">
        <f t="shared" si="1"/>
        <v>71.116602081599396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36.576863831813881</v>
      </c>
      <c r="AC48">
        <f t="shared" si="19"/>
        <v>34.541409292777693</v>
      </c>
      <c r="AE48">
        <f t="shared" si="2"/>
        <v>0</v>
      </c>
      <c r="AF48">
        <f t="shared" si="24"/>
        <v>0</v>
      </c>
      <c r="AG48">
        <f t="shared" si="24"/>
        <v>-24.28505319555677</v>
      </c>
      <c r="AH48">
        <f t="shared" si="4"/>
        <v>-458.73483382965503</v>
      </c>
      <c r="AI48">
        <f t="shared" si="5"/>
        <v>-483.0198870252118</v>
      </c>
      <c r="AJ48">
        <f t="shared" si="6"/>
        <v>2.0354545390361878</v>
      </c>
      <c r="AK48">
        <f t="shared" si="20"/>
        <v>2.5603804682269717</v>
      </c>
      <c r="AL48">
        <f t="shared" si="7"/>
        <v>-478.42405201794861</v>
      </c>
      <c r="AN48">
        <f t="shared" si="25"/>
        <v>0</v>
      </c>
      <c r="AO48">
        <f t="shared" si="25"/>
        <v>0</v>
      </c>
      <c r="AP48">
        <f t="shared" si="25"/>
        <v>-0.14809078626855546</v>
      </c>
      <c r="AQ48">
        <f t="shared" si="25"/>
        <v>-2.7973750637300694</v>
      </c>
      <c r="AR48">
        <f t="shared" si="25"/>
        <v>-2.9454658499986248</v>
      </c>
      <c r="AS48">
        <f t="shared" si="25"/>
        <v>1.2412246358798161E-2</v>
      </c>
      <c r="AT48">
        <f t="shared" si="25"/>
        <v>1.5613256171732731E-2</v>
      </c>
      <c r="AU48">
        <f t="shared" si="23"/>
        <v>-2.9174403474680939</v>
      </c>
      <c r="AW48">
        <v>45</v>
      </c>
      <c r="AX48">
        <f>IF(Z48&gt;0, (R48*SUMPRODUCT(K48:$K$98, X48:$X$98)-K48*$AZ$3)/Z48, 0)</f>
        <v>71.116602081599396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2.0303000000000002E-2</v>
      </c>
      <c r="Q49" s="4">
        <f t="shared" si="22"/>
        <v>50</v>
      </c>
      <c r="R49">
        <f t="shared" si="0"/>
        <v>50000</v>
      </c>
      <c r="S49">
        <f t="shared" si="1"/>
        <v>69.048691498551449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34.541409292777693</v>
      </c>
      <c r="AC49">
        <f t="shared" si="19"/>
        <v>32.520750516897138</v>
      </c>
      <c r="AE49">
        <f t="shared" si="2"/>
        <v>0</v>
      </c>
      <c r="AF49">
        <f t="shared" si="24"/>
        <v>0</v>
      </c>
      <c r="AG49">
        <f t="shared" si="24"/>
        <v>-23.549143228571815</v>
      </c>
      <c r="AH49">
        <f t="shared" si="4"/>
        <v>-493.05943502938919</v>
      </c>
      <c r="AI49">
        <f t="shared" si="5"/>
        <v>-516.60857825796097</v>
      </c>
      <c r="AJ49">
        <f t="shared" si="6"/>
        <v>2.0206587758805554</v>
      </c>
      <c r="AK49">
        <f t="shared" si="20"/>
        <v>2.4178986504944389</v>
      </c>
      <c r="AL49">
        <f t="shared" si="7"/>
        <v>-512.17002083158604</v>
      </c>
      <c r="AN49">
        <f t="shared" si="25"/>
        <v>0</v>
      </c>
      <c r="AO49">
        <f t="shared" si="25"/>
        <v>0</v>
      </c>
      <c r="AP49">
        <f t="shared" si="25"/>
        <v>-0.12821713497523163</v>
      </c>
      <c r="AQ49">
        <f t="shared" si="25"/>
        <v>-2.6845421728665015</v>
      </c>
      <c r="AR49">
        <f t="shared" si="25"/>
        <v>-2.8127593078417328</v>
      </c>
      <c r="AS49">
        <f t="shared" si="25"/>
        <v>1.1001804884842772E-2</v>
      </c>
      <c r="AT49">
        <f t="shared" si="25"/>
        <v>1.3164641898765053E-2</v>
      </c>
      <c r="AU49">
        <f t="shared" si="23"/>
        <v>-2.7885928610581256</v>
      </c>
      <c r="AW49">
        <v>46</v>
      </c>
      <c r="AX49">
        <f>IF(Z49&gt;0, (R49*SUMPRODUCT(K49:$K$98, X49:$X$98)-K49*$AZ$3)/Z49, 0)</f>
        <v>69.048691498551449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2.2446000000000001E-2</v>
      </c>
      <c r="Q50" s="4">
        <f t="shared" si="22"/>
        <v>50</v>
      </c>
      <c r="R50">
        <f t="shared" si="0"/>
        <v>50000</v>
      </c>
      <c r="S50">
        <f t="shared" si="1"/>
        <v>66.994984160014951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32.520750516897138</v>
      </c>
      <c r="AC50">
        <f t="shared" si="19"/>
        <v>30.529705029610572</v>
      </c>
      <c r="AE50">
        <f t="shared" si="2"/>
        <v>0</v>
      </c>
      <c r="AF50">
        <f t="shared" si="24"/>
        <v>0</v>
      </c>
      <c r="AG50">
        <f t="shared" si="24"/>
        <v>-22.785067727377577</v>
      </c>
      <c r="AH50">
        <f t="shared" si="4"/>
        <v>-528.58406890852302</v>
      </c>
      <c r="AI50">
        <f t="shared" si="5"/>
        <v>-551.36913663590065</v>
      </c>
      <c r="AJ50">
        <f t="shared" si="6"/>
        <v>1.9910454872865664</v>
      </c>
      <c r="AK50">
        <f t="shared" si="20"/>
        <v>2.2764525361827999</v>
      </c>
      <c r="AL50">
        <f t="shared" si="7"/>
        <v>-547.10163861243132</v>
      </c>
      <c r="AN50">
        <f t="shared" si="25"/>
        <v>0</v>
      </c>
      <c r="AO50">
        <f t="shared" si="25"/>
        <v>0</v>
      </c>
      <c r="AP50">
        <f t="shared" si="25"/>
        <v>-0.11076518019091541</v>
      </c>
      <c r="AQ50">
        <f t="shared" si="25"/>
        <v>-2.569608760405401</v>
      </c>
      <c r="AR50">
        <f t="shared" si="25"/>
        <v>-2.6803739405963167</v>
      </c>
      <c r="AS50">
        <f t="shared" si="25"/>
        <v>9.6790808263701473E-3</v>
      </c>
      <c r="AT50">
        <f t="shared" si="25"/>
        <v>1.1066531747166123E-2</v>
      </c>
      <c r="AU50">
        <f t="shared" si="23"/>
        <v>-2.6596283280227806</v>
      </c>
      <c r="AW50">
        <v>47</v>
      </c>
      <c r="AX50">
        <f>IF(Z50&gt;0, (R50*SUMPRODUCT(K50:$K$98, X50:$X$98)-K50*$AZ$3)/Z50, 0)</f>
        <v>66.994984160014951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2.4856E-2</v>
      </c>
      <c r="Q51" s="4">
        <f t="shared" si="22"/>
        <v>50</v>
      </c>
      <c r="R51">
        <f t="shared" si="0"/>
        <v>50000</v>
      </c>
      <c r="S51">
        <f t="shared" si="1"/>
        <v>64.979893724906916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30.529705029610572</v>
      </c>
      <c r="AC51">
        <f t="shared" si="19"/>
        <v>28.579289738472948</v>
      </c>
      <c r="AE51">
        <f t="shared" si="2"/>
        <v>0</v>
      </c>
      <c r="AF51">
        <f t="shared" si="24"/>
        <v>0</v>
      </c>
      <c r="AG51">
        <f t="shared" si="24"/>
        <v>-21.990871406672102</v>
      </c>
      <c r="AH51">
        <f t="shared" si="4"/>
        <v>-566.345643431697</v>
      </c>
      <c r="AI51">
        <f t="shared" si="5"/>
        <v>-588.33651483836911</v>
      </c>
      <c r="AJ51">
        <f t="shared" si="6"/>
        <v>1.9504152911376238</v>
      </c>
      <c r="AK51">
        <f t="shared" si="20"/>
        <v>2.1370793520727402</v>
      </c>
      <c r="AL51">
        <f t="shared" si="7"/>
        <v>-584.24902019515878</v>
      </c>
      <c r="AN51">
        <f t="shared" si="25"/>
        <v>0</v>
      </c>
      <c r="AO51">
        <f t="shared" si="25"/>
        <v>0</v>
      </c>
      <c r="AP51">
        <f t="shared" si="25"/>
        <v>-9.5450311669804347E-2</v>
      </c>
      <c r="AQ51">
        <f t="shared" si="25"/>
        <v>-2.4581958203798155</v>
      </c>
      <c r="AR51">
        <f t="shared" si="25"/>
        <v>-2.5536461320496198</v>
      </c>
      <c r="AS51">
        <f t="shared" si="25"/>
        <v>8.4656830546585102E-3</v>
      </c>
      <c r="AT51">
        <f t="shared" si="25"/>
        <v>9.2758893654644754E-3</v>
      </c>
      <c r="AU51">
        <f t="shared" si="23"/>
        <v>-2.5359045596294969</v>
      </c>
      <c r="AW51">
        <v>48</v>
      </c>
      <c r="AX51">
        <f>IF(Z51&gt;0, (R51*SUMPRODUCT(K51:$K$98, X51:$X$98)-K51*$AZ$3)/Z51, 0)</f>
        <v>64.979893724906916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2.7564999999999999E-2</v>
      </c>
      <c r="Q52" s="4">
        <f t="shared" si="22"/>
        <v>50</v>
      </c>
      <c r="R52">
        <f t="shared" si="0"/>
        <v>50000</v>
      </c>
      <c r="S52">
        <f t="shared" si="1"/>
        <v>63.01492333625945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28.579289738472948</v>
      </c>
      <c r="AC52">
        <f t="shared" si="19"/>
        <v>26.673945229939388</v>
      </c>
      <c r="AE52">
        <f t="shared" si="2"/>
        <v>0</v>
      </c>
      <c r="AF52">
        <f t="shared" si="24"/>
        <v>0</v>
      </c>
      <c r="AG52">
        <f t="shared" si="24"/>
        <v>-21.164784322280465</v>
      </c>
      <c r="AH52">
        <f t="shared" si="4"/>
        <v>-606.1783703249165</v>
      </c>
      <c r="AI52">
        <f t="shared" si="5"/>
        <v>-627.34315464719691</v>
      </c>
      <c r="AJ52">
        <f t="shared" si="6"/>
        <v>1.9053445085335596</v>
      </c>
      <c r="AK52">
        <f t="shared" si="20"/>
        <v>2.0005502816931067</v>
      </c>
      <c r="AL52">
        <f t="shared" si="7"/>
        <v>-623.43725985697029</v>
      </c>
      <c r="AN52">
        <f t="shared" si="25"/>
        <v>0</v>
      </c>
      <c r="AO52">
        <f t="shared" si="25"/>
        <v>0</v>
      </c>
      <c r="AP52">
        <f t="shared" si="25"/>
        <v>-8.2022072064221546E-2</v>
      </c>
      <c r="AQ52">
        <f t="shared" si="25"/>
        <v>-2.3491855724804966</v>
      </c>
      <c r="AR52">
        <f t="shared" si="25"/>
        <v>-2.4312076445447182</v>
      </c>
      <c r="AS52">
        <f t="shared" si="25"/>
        <v>7.3839781311444757E-3</v>
      </c>
      <c r="AT52">
        <f t="shared" si="25"/>
        <v>7.7529388853914104E-3</v>
      </c>
      <c r="AU52">
        <f t="shared" si="23"/>
        <v>-2.4160707275281825</v>
      </c>
      <c r="AW52">
        <v>49</v>
      </c>
      <c r="AX52">
        <f>IF(Z52&gt;0, (R52*SUMPRODUCT(K52:$K$98, X52:$X$98)-K52*$AZ$3)/Z52, 0)</f>
        <v>63.01492333625945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3.0620999999999999E-2</v>
      </c>
      <c r="Q53" s="4">
        <f t="shared" si="22"/>
        <v>50</v>
      </c>
      <c r="R53">
        <f t="shared" si="0"/>
        <v>50000</v>
      </c>
      <c r="S53">
        <f t="shared" si="1"/>
        <v>61.113805104372673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26.673945229939388</v>
      </c>
      <c r="AC53">
        <f t="shared" si="19"/>
        <v>24.818376900178752</v>
      </c>
      <c r="AE53">
        <f t="shared" si="2"/>
        <v>0</v>
      </c>
      <c r="AF53">
        <f t="shared" si="24"/>
        <v>0</v>
      </c>
      <c r="AG53">
        <f t="shared" si="24"/>
        <v>-20.305049618325111</v>
      </c>
      <c r="AH53">
        <f t="shared" si="4"/>
        <v>-648.08686073255001</v>
      </c>
      <c r="AI53">
        <f t="shared" si="5"/>
        <v>-668.39191035087515</v>
      </c>
      <c r="AJ53">
        <f t="shared" si="6"/>
        <v>1.8555683297606365</v>
      </c>
      <c r="AK53">
        <f t="shared" si="20"/>
        <v>1.8671761660957573</v>
      </c>
      <c r="AL53">
        <f t="shared" si="7"/>
        <v>-664.66916585501872</v>
      </c>
      <c r="AN53">
        <f t="shared" si="25"/>
        <v>0</v>
      </c>
      <c r="AO53">
        <f t="shared" si="25"/>
        <v>0</v>
      </c>
      <c r="AP53">
        <f t="shared" si="25"/>
        <v>-7.0259154888304282E-2</v>
      </c>
      <c r="AQ53">
        <f t="shared" si="25"/>
        <v>-2.2424980970343995</v>
      </c>
      <c r="AR53">
        <f t="shared" si="25"/>
        <v>-2.312757251922704</v>
      </c>
      <c r="AS53">
        <f t="shared" si="25"/>
        <v>6.4206030094517167E-3</v>
      </c>
      <c r="AT53">
        <f t="shared" si="25"/>
        <v>6.4607682287600859E-3</v>
      </c>
      <c r="AU53">
        <f t="shared" si="23"/>
        <v>-2.2998758806844921</v>
      </c>
      <c r="AW53">
        <v>50</v>
      </c>
      <c r="AX53">
        <f>IF(Z53&gt;0, (R53*SUMPRODUCT(K53:$K$98, X53:$X$98)-K53*$AZ$3)/Z53, 0)</f>
        <v>61.113805104372673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3.3921E-2</v>
      </c>
      <c r="Q54" s="4">
        <f t="shared" si="22"/>
        <v>50</v>
      </c>
      <c r="R54">
        <f t="shared" si="0"/>
        <v>50000</v>
      </c>
      <c r="S54">
        <f t="shared" si="1"/>
        <v>59.280724190064682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24.818376900178752</v>
      </c>
      <c r="AC54">
        <f t="shared" si="19"/>
        <v>23.016608484144232</v>
      </c>
      <c r="AE54">
        <f t="shared" si="2"/>
        <v>0</v>
      </c>
      <c r="AF54">
        <f t="shared" si="24"/>
        <v>0</v>
      </c>
      <c r="AG54">
        <f t="shared" si="24"/>
        <v>-19.413231534038651</v>
      </c>
      <c r="AH54">
        <f t="shared" si="4"/>
        <v>-688.76758810320609</v>
      </c>
      <c r="AI54">
        <f t="shared" si="5"/>
        <v>-708.18081963724478</v>
      </c>
      <c r="AJ54">
        <f t="shared" si="6"/>
        <v>1.8017684160345198</v>
      </c>
      <c r="AK54">
        <f t="shared" si="20"/>
        <v>1.7372863830125127</v>
      </c>
      <c r="AL54">
        <f t="shared" si="7"/>
        <v>-704.64176483819779</v>
      </c>
      <c r="AN54">
        <f t="shared" si="25"/>
        <v>0</v>
      </c>
      <c r="AO54">
        <f t="shared" si="25"/>
        <v>0</v>
      </c>
      <c r="AP54">
        <f t="shared" si="25"/>
        <v>-5.9976162987906298E-2</v>
      </c>
      <c r="AQ54">
        <f t="shared" si="25"/>
        <v>-2.1279114222912225</v>
      </c>
      <c r="AR54">
        <f t="shared" si="25"/>
        <v>-2.1878875852791291</v>
      </c>
      <c r="AS54">
        <f t="shared" si="25"/>
        <v>5.5664692401712216E-3</v>
      </c>
      <c r="AT54">
        <f t="shared" si="25"/>
        <v>5.3672553733022004E-3</v>
      </c>
      <c r="AU54">
        <f t="shared" si="23"/>
        <v>-2.1769538606656558</v>
      </c>
      <c r="AW54">
        <v>51</v>
      </c>
      <c r="AX54">
        <f>IF(Z54&gt;0, (R54*SUMPRODUCT(K54:$K$98, X54:$X$98)-K54*$AZ$3)/Z54, 0)</f>
        <v>59.280724190064682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3.7368999999999999E-2</v>
      </c>
      <c r="Q55" s="4">
        <f t="shared" si="22"/>
        <v>50</v>
      </c>
      <c r="R55">
        <f t="shared" si="0"/>
        <v>50000</v>
      </c>
      <c r="S55">
        <f t="shared" si="1"/>
        <v>57.539236747966548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23.016608484144232</v>
      </c>
      <c r="AC55">
        <f t="shared" si="19"/>
        <v>21.282205705602898</v>
      </c>
      <c r="AE55">
        <f t="shared" si="2"/>
        <v>0</v>
      </c>
      <c r="AF55">
        <f t="shared" si="24"/>
        <v>0</v>
      </c>
      <c r="AG55">
        <f t="shared" si="24"/>
        <v>-18.493646169502775</v>
      </c>
      <c r="AH55">
        <f t="shared" si="4"/>
        <v>-725.45304919549039</v>
      </c>
      <c r="AI55">
        <f t="shared" si="5"/>
        <v>-743.94669536499316</v>
      </c>
      <c r="AJ55">
        <f t="shared" si="6"/>
        <v>1.7344027785413338</v>
      </c>
      <c r="AK55">
        <f t="shared" si="20"/>
        <v>1.6111625938900964</v>
      </c>
      <c r="AL55">
        <f t="shared" si="7"/>
        <v>-740.60112999256171</v>
      </c>
      <c r="AN55">
        <f t="shared" si="25"/>
        <v>0</v>
      </c>
      <c r="AO55">
        <f t="shared" si="25"/>
        <v>0</v>
      </c>
      <c r="AP55">
        <f t="shared" si="25"/>
        <v>-5.1013528681546572E-2</v>
      </c>
      <c r="AQ55">
        <f t="shared" si="25"/>
        <v>-2.0011153881205987</v>
      </c>
      <c r="AR55">
        <f t="shared" si="25"/>
        <v>-2.052128916802145</v>
      </c>
      <c r="AS55">
        <f t="shared" si="25"/>
        <v>4.7842380608740312E-3</v>
      </c>
      <c r="AT55">
        <f t="shared" si="25"/>
        <v>4.4442879700805488E-3</v>
      </c>
      <c r="AU55">
        <f t="shared" si="23"/>
        <v>-2.0429003907711905</v>
      </c>
      <c r="AW55">
        <v>52</v>
      </c>
      <c r="AX55">
        <f>IF(Z55&gt;0, (R55*SUMPRODUCT(K55:$K$98, X55:$X$98)-K55*$AZ$3)/Z55, 0)</f>
        <v>57.539236747966548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5.0548205999999998E-2</v>
      </c>
      <c r="Q56" s="4">
        <f t="shared" si="22"/>
        <v>50</v>
      </c>
      <c r="R56">
        <f t="shared" si="0"/>
        <v>50000</v>
      </c>
      <c r="S56">
        <f t="shared" si="1"/>
        <v>56.499835011003441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21.282205705602898</v>
      </c>
      <c r="AC56">
        <f t="shared" si="19"/>
        <v>19.632437320830405</v>
      </c>
      <c r="AE56">
        <f t="shared" si="2"/>
        <v>0</v>
      </c>
      <c r="AF56">
        <f t="shared" si="24"/>
        <v>0</v>
      </c>
      <c r="AG56">
        <f t="shared" si="24"/>
        <v>-17.37388907154061</v>
      </c>
      <c r="AH56">
        <f t="shared" si="4"/>
        <v>-934.82063626713716</v>
      </c>
      <c r="AI56">
        <f t="shared" si="5"/>
        <v>-952.19452533867775</v>
      </c>
      <c r="AJ56">
        <f t="shared" si="6"/>
        <v>1.6497683847724929</v>
      </c>
      <c r="AK56">
        <f t="shared" si="20"/>
        <v>1.4897543993922031</v>
      </c>
      <c r="AL56">
        <f t="shared" si="7"/>
        <v>-949.05500255451307</v>
      </c>
      <c r="AN56">
        <f t="shared" si="25"/>
        <v>0</v>
      </c>
      <c r="AO56">
        <f t="shared" si="25"/>
        <v>0</v>
      </c>
      <c r="AP56">
        <f t="shared" si="25"/>
        <v>-4.2789956284061952E-2</v>
      </c>
      <c r="AQ56">
        <f t="shared" si="25"/>
        <v>-2.3023592469479683</v>
      </c>
      <c r="AR56">
        <f t="shared" si="25"/>
        <v>-2.3451492032320305</v>
      </c>
      <c r="AS56">
        <f t="shared" si="25"/>
        <v>4.0631960278184661E-3</v>
      </c>
      <c r="AT56">
        <f t="shared" si="25"/>
        <v>3.6690993801958634E-3</v>
      </c>
      <c r="AU56">
        <f t="shared" si="23"/>
        <v>-2.3374169078240161</v>
      </c>
      <c r="AW56">
        <v>53</v>
      </c>
      <c r="AX56">
        <f>IF(Z56&gt;0, (R56*SUMPRODUCT(K56:$K$98, X56:$X$98)-K56*$AZ$3)/Z56, 0)</f>
        <v>56.499835011003441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6.4784177999999998E-2</v>
      </c>
      <c r="Q57" s="4">
        <f t="shared" si="22"/>
        <v>50</v>
      </c>
      <c r="R57">
        <f t="shared" si="0"/>
        <v>50000</v>
      </c>
      <c r="S57">
        <f t="shared" si="1"/>
        <v>54.880942555058915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19.632437320830405</v>
      </c>
      <c r="AC57">
        <f t="shared" si="19"/>
        <v>17.643780755443252</v>
      </c>
      <c r="AE57">
        <f t="shared" si="2"/>
        <v>0</v>
      </c>
      <c r="AF57">
        <f t="shared" si="24"/>
        <v>0</v>
      </c>
      <c r="AG57">
        <f t="shared" si="24"/>
        <v>-16.074597058662263</v>
      </c>
      <c r="AH57">
        <f t="shared" si="4"/>
        <v>-1125.5531221629415</v>
      </c>
      <c r="AI57">
        <f t="shared" si="5"/>
        <v>-1141.6277192216037</v>
      </c>
      <c r="AJ57">
        <f t="shared" si="6"/>
        <v>1.9886565653871529</v>
      </c>
      <c r="AK57">
        <f t="shared" si="20"/>
        <v>1.3742706124581285</v>
      </c>
      <c r="AL57">
        <f t="shared" si="7"/>
        <v>-1138.2647920437585</v>
      </c>
      <c r="AN57">
        <f t="shared" si="25"/>
        <v>0</v>
      </c>
      <c r="AO57">
        <f t="shared" si="25"/>
        <v>0</v>
      </c>
      <c r="AP57">
        <f t="shared" si="25"/>
        <v>-3.5348164800627184E-2</v>
      </c>
      <c r="AQ57">
        <f t="shared" si="25"/>
        <v>-2.475100129034721</v>
      </c>
      <c r="AR57">
        <f t="shared" si="25"/>
        <v>-2.5104482938353478</v>
      </c>
      <c r="AS57">
        <f t="shared" si="25"/>
        <v>4.3730713590281632E-3</v>
      </c>
      <c r="AT57">
        <f t="shared" si="25"/>
        <v>3.0220318377219379E-3</v>
      </c>
      <c r="AU57">
        <f t="shared" si="23"/>
        <v>-2.5030531906385982</v>
      </c>
      <c r="AW57">
        <v>54</v>
      </c>
      <c r="AX57">
        <f>IF(Z57&gt;0, (R57*SUMPRODUCT(K57:$K$98, X57:$X$98)-K57*$AZ$3)/Z57, 0)</f>
        <v>54.880942555058915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8.0470763000000001E-2</v>
      </c>
      <c r="Q58" s="4">
        <f t="shared" si="22"/>
        <v>50</v>
      </c>
      <c r="R58">
        <f t="shared" si="0"/>
        <v>50000</v>
      </c>
      <c r="S58">
        <f t="shared" si="1"/>
        <v>52.833236670972035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17.643780755443252</v>
      </c>
      <c r="AC58">
        <f t="shared" si="19"/>
        <v>15.448772306373547</v>
      </c>
      <c r="AE58">
        <f t="shared" si="2"/>
        <v>0</v>
      </c>
      <c r="AF58">
        <f t="shared" si="24"/>
        <v>0</v>
      </c>
      <c r="AG58">
        <f t="shared" si="24"/>
        <v>-14.620315997847532</v>
      </c>
      <c r="AH58">
        <f t="shared" si="4"/>
        <v>-1293.5350902281079</v>
      </c>
      <c r="AI58">
        <f t="shared" si="5"/>
        <v>-1308.1554062259554</v>
      </c>
      <c r="AJ58">
        <f t="shared" si="6"/>
        <v>2.1950084490697055</v>
      </c>
      <c r="AK58">
        <f t="shared" si="20"/>
        <v>1.2350646528810278</v>
      </c>
      <c r="AL58">
        <f t="shared" si="7"/>
        <v>-1304.7253331240047</v>
      </c>
      <c r="AN58">
        <f t="shared" si="25"/>
        <v>0</v>
      </c>
      <c r="AO58">
        <f t="shared" si="25"/>
        <v>0</v>
      </c>
      <c r="AP58">
        <f t="shared" si="25"/>
        <v>-2.8705526214700617E-2</v>
      </c>
      <c r="AQ58">
        <f t="shared" si="25"/>
        <v>-2.5397266001394745</v>
      </c>
      <c r="AR58">
        <f t="shared" si="25"/>
        <v>-2.5684321263541747</v>
      </c>
      <c r="AS58">
        <f t="shared" si="25"/>
        <v>4.3096792562853101E-3</v>
      </c>
      <c r="AT58">
        <f t="shared" si="25"/>
        <v>2.4249257523124698E-3</v>
      </c>
      <c r="AU58">
        <f t="shared" si="23"/>
        <v>-2.561697521345577</v>
      </c>
      <c r="AW58">
        <v>55</v>
      </c>
      <c r="AX58">
        <f>IF(Z58&gt;0, (R58*SUMPRODUCT(K58:$K$98, X58:$X$98)-K58*$AZ$3)/Z58, 0)</f>
        <v>52.833236670972035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9.7818447000000003E-2</v>
      </c>
      <c r="Q59" s="4">
        <f t="shared" si="22"/>
        <v>50</v>
      </c>
      <c r="R59">
        <f t="shared" si="0"/>
        <v>50000</v>
      </c>
      <c r="S59">
        <f t="shared" si="1"/>
        <v>50.441396584080337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15.448772306373547</v>
      </c>
      <c r="AC59">
        <f t="shared" si="19"/>
        <v>13.159127563345693</v>
      </c>
      <c r="AE59">
        <f t="shared" si="2"/>
        <v>0</v>
      </c>
      <c r="AF59">
        <f t="shared" si="24"/>
        <v>0</v>
      </c>
      <c r="AG59">
        <f t="shared" si="24"/>
        <v>-13.043976232310357</v>
      </c>
      <c r="AH59">
        <f t="shared" si="4"/>
        <v>-1430.1366055587009</v>
      </c>
      <c r="AI59">
        <f t="shared" si="5"/>
        <v>-1443.1805817910113</v>
      </c>
      <c r="AJ59">
        <f t="shared" si="6"/>
        <v>2.2896447430278535</v>
      </c>
      <c r="AK59">
        <f t="shared" si="20"/>
        <v>1.0814140614461485</v>
      </c>
      <c r="AL59">
        <f t="shared" si="7"/>
        <v>-1439.8095229865373</v>
      </c>
      <c r="AN59">
        <f t="shared" si="25"/>
        <v>0</v>
      </c>
      <c r="AO59">
        <f t="shared" si="25"/>
        <v>0</v>
      </c>
      <c r="AP59">
        <f t="shared" si="25"/>
        <v>-2.2866554426708756E-2</v>
      </c>
      <c r="AQ59">
        <f t="shared" si="25"/>
        <v>-2.5070803523569665</v>
      </c>
      <c r="AR59">
        <f t="shared" si="25"/>
        <v>-2.5299469067836755</v>
      </c>
      <c r="AS59">
        <f t="shared" si="25"/>
        <v>4.0138286977697609E-3</v>
      </c>
      <c r="AT59">
        <f t="shared" si="25"/>
        <v>1.8957573253325873E-3</v>
      </c>
      <c r="AU59">
        <f t="shared" si="23"/>
        <v>-2.5240373207605731</v>
      </c>
      <c r="AW59">
        <v>56</v>
      </c>
      <c r="AX59">
        <f>IF(Z59&gt;0, (R59*SUMPRODUCT(K59:$K$98, X59:$X$98)-K59*$AZ$3)/Z59, 0)</f>
        <v>50.441396584080337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0.115047869</v>
      </c>
      <c r="Q60" s="4">
        <f t="shared" si="22"/>
        <v>50</v>
      </c>
      <c r="R60">
        <f t="shared" si="0"/>
        <v>50000</v>
      </c>
      <c r="S60">
        <f t="shared" si="1"/>
        <v>47.645110591837991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13.159127563345693</v>
      </c>
      <c r="AC60">
        <f t="shared" si="19"/>
        <v>10.875334583409819</v>
      </c>
      <c r="AE60">
        <f t="shared" si="2"/>
        <v>0</v>
      </c>
      <c r="AF60">
        <f t="shared" si="24"/>
        <v>0</v>
      </c>
      <c r="AG60">
        <f t="shared" si="24"/>
        <v>-11.412854801173298</v>
      </c>
      <c r="AH60">
        <f t="shared" si="4"/>
        <v>-1500.6816688139554</v>
      </c>
      <c r="AI60">
        <f t="shared" si="5"/>
        <v>-1512.0945236151288</v>
      </c>
      <c r="AJ60">
        <f t="shared" si="6"/>
        <v>2.2837929799358747</v>
      </c>
      <c r="AK60">
        <f t="shared" si="20"/>
        <v>0.92113892943419862</v>
      </c>
      <c r="AL60">
        <f t="shared" si="7"/>
        <v>-1508.8895917057587</v>
      </c>
      <c r="AN60">
        <f t="shared" si="25"/>
        <v>0</v>
      </c>
      <c r="AO60">
        <f t="shared" si="25"/>
        <v>0</v>
      </c>
      <c r="AP60">
        <f t="shared" si="25"/>
        <v>-1.7863518325246706E-2</v>
      </c>
      <c r="AQ60">
        <f t="shared" si="25"/>
        <v>-2.3488824626476417</v>
      </c>
      <c r="AR60">
        <f t="shared" si="25"/>
        <v>-2.3667459809728886</v>
      </c>
      <c r="AS60">
        <f t="shared" si="25"/>
        <v>3.574616382919389E-3</v>
      </c>
      <c r="AT60">
        <f t="shared" si="25"/>
        <v>1.4417761754363426E-3</v>
      </c>
      <c r="AU60">
        <f t="shared" si="23"/>
        <v>-2.3617295884145331</v>
      </c>
      <c r="AW60">
        <v>57</v>
      </c>
      <c r="AX60">
        <f>IF(Z60&gt;0, (R60*SUMPRODUCT(K60:$K$98, X60:$X$98)-K60*$AZ$3)/Z60, 0)</f>
        <v>47.645110591837991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0.13365521</v>
      </c>
      <c r="Q61" s="4">
        <f t="shared" si="22"/>
        <v>50</v>
      </c>
      <c r="R61">
        <f t="shared" si="0"/>
        <v>50000</v>
      </c>
      <c r="S61">
        <f t="shared" si="1"/>
        <v>44.640915817605062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10.875334583409819</v>
      </c>
      <c r="AC61">
        <f t="shared" si="19"/>
        <v>8.7258158461381488</v>
      </c>
      <c r="AE61">
        <f t="shared" si="2"/>
        <v>0</v>
      </c>
      <c r="AF61">
        <f t="shared" si="24"/>
        <v>0</v>
      </c>
      <c r="AG61">
        <f t="shared" si="24"/>
        <v>-9.7733387480112395</v>
      </c>
      <c r="AH61">
        <f t="shared" si="4"/>
        <v>-1525.3875051503253</v>
      </c>
      <c r="AI61">
        <f t="shared" si="5"/>
        <v>-1535.1608438983365</v>
      </c>
      <c r="AJ61">
        <f t="shared" si="6"/>
        <v>2.14951873727167</v>
      </c>
      <c r="AK61">
        <f t="shared" si="20"/>
        <v>0.76127342083868743</v>
      </c>
      <c r="AL61">
        <f t="shared" si="7"/>
        <v>-1532.2500517402261</v>
      </c>
      <c r="AN61">
        <f t="shared" si="25"/>
        <v>0</v>
      </c>
      <c r="AO61">
        <f t="shared" si="25"/>
        <v>0</v>
      </c>
      <c r="AP61">
        <f t="shared" si="25"/>
        <v>-1.365833111508441E-2</v>
      </c>
      <c r="AQ61">
        <f t="shared" si="25"/>
        <v>-2.1317431188390144</v>
      </c>
      <c r="AR61">
        <f t="shared" si="25"/>
        <v>-2.1454014499540985</v>
      </c>
      <c r="AS61">
        <f t="shared" si="25"/>
        <v>3.0039722768955266E-3</v>
      </c>
      <c r="AT61">
        <f t="shared" si="25"/>
        <v>1.0638866327071297E-3</v>
      </c>
      <c r="AU61">
        <f t="shared" si="23"/>
        <v>-2.1413335910444959</v>
      </c>
      <c r="AW61">
        <v>58</v>
      </c>
      <c r="AX61">
        <f>IF(Z61&gt;0, (R61*SUMPRODUCT(K61:$K$98, X61:$X$98)-K61*$AZ$3)/Z61, 0)</f>
        <v>44.640915817605062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0.153152232</v>
      </c>
      <c r="Q62" s="4">
        <f t="shared" si="22"/>
        <v>50</v>
      </c>
      <c r="R62">
        <f t="shared" si="0"/>
        <v>50000</v>
      </c>
      <c r="S62">
        <f t="shared" si="1"/>
        <v>41.400197900148605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8.7258158461381488</v>
      </c>
      <c r="AC62">
        <f t="shared" si="19"/>
        <v>6.7720760535276829</v>
      </c>
      <c r="AE62">
        <f t="shared" si="2"/>
        <v>0</v>
      </c>
      <c r="AF62">
        <f t="shared" si="24"/>
        <v>0</v>
      </c>
      <c r="AG62">
        <f t="shared" si="24"/>
        <v>-8.17879671718112</v>
      </c>
      <c r="AH62">
        <f t="shared" si="4"/>
        <v>-1496.8086433500068</v>
      </c>
      <c r="AI62">
        <f t="shared" si="5"/>
        <v>-1504.9874400671879</v>
      </c>
      <c r="AJ62">
        <f t="shared" si="6"/>
        <v>1.9537397926104658</v>
      </c>
      <c r="AK62">
        <f t="shared" si="20"/>
        <v>0.61080710922967052</v>
      </c>
      <c r="AL62">
        <f t="shared" si="7"/>
        <v>-1502.4228931653477</v>
      </c>
      <c r="AN62">
        <f t="shared" si="25"/>
        <v>0</v>
      </c>
      <c r="AO62">
        <f t="shared" si="25"/>
        <v>0</v>
      </c>
      <c r="AP62">
        <f t="shared" si="25"/>
        <v>-1.0205307060949409E-2</v>
      </c>
      <c r="AQ62">
        <f t="shared" si="25"/>
        <v>-1.8676820497055591</v>
      </c>
      <c r="AR62">
        <f t="shared" si="25"/>
        <v>-1.8778873567665084</v>
      </c>
      <c r="AS62">
        <f t="shared" si="25"/>
        <v>2.4378298165671211E-3</v>
      </c>
      <c r="AT62">
        <f t="shared" si="25"/>
        <v>7.6215051189682393E-4</v>
      </c>
      <c r="AU62">
        <f t="shared" si="23"/>
        <v>-1.8746873764380443</v>
      </c>
      <c r="AW62">
        <v>59</v>
      </c>
      <c r="AX62">
        <f>IF(Z62&gt;0, (R62*SUMPRODUCT(K62:$K$98, X62:$X$98)-K62*$AZ$3)/Z62, 0)</f>
        <v>41.400197900148605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0.17329698399999999</v>
      </c>
      <c r="Q63" s="4">
        <f t="shared" si="22"/>
        <v>50</v>
      </c>
      <c r="R63">
        <f t="shared" si="0"/>
        <v>50000</v>
      </c>
      <c r="S63">
        <f t="shared" si="1"/>
        <v>37.901140792897436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6.7720760535276829</v>
      </c>
      <c r="AC63">
        <f t="shared" si="19"/>
        <v>5.0633255450976105</v>
      </c>
      <c r="AE63">
        <f t="shared" si="2"/>
        <v>0</v>
      </c>
      <c r="AF63">
        <f t="shared" si="24"/>
        <v>0</v>
      </c>
      <c r="AG63">
        <f t="shared" si="24"/>
        <v>-6.6796479461727216</v>
      </c>
      <c r="AH63">
        <f t="shared" si="4"/>
        <v>-1417.3608038365892</v>
      </c>
      <c r="AI63">
        <f t="shared" si="5"/>
        <v>-1424.0404517827619</v>
      </c>
      <c r="AJ63">
        <f t="shared" si="6"/>
        <v>1.7087505084300725</v>
      </c>
      <c r="AK63">
        <f t="shared" si="20"/>
        <v>0.47404532374693786</v>
      </c>
      <c r="AL63">
        <f t="shared" si="7"/>
        <v>-1421.857655950585</v>
      </c>
      <c r="AN63">
        <f t="shared" si="25"/>
        <v>0</v>
      </c>
      <c r="AO63">
        <f t="shared" si="25"/>
        <v>0</v>
      </c>
      <c r="AP63">
        <f t="shared" si="25"/>
        <v>-7.4417009427531081E-3</v>
      </c>
      <c r="AQ63">
        <f t="shared" si="25"/>
        <v>-1.5790615486218187</v>
      </c>
      <c r="AR63">
        <f t="shared" si="25"/>
        <v>-1.5865032495645719</v>
      </c>
      <c r="AS63">
        <f t="shared" si="25"/>
        <v>1.9036946815138502E-3</v>
      </c>
      <c r="AT63">
        <f t="shared" si="25"/>
        <v>5.2812716494386193E-4</v>
      </c>
      <c r="AU63">
        <f t="shared" si="23"/>
        <v>-1.5840714277181143</v>
      </c>
      <c r="AW63">
        <v>60</v>
      </c>
      <c r="AX63">
        <f>IF(Z63&gt;0, (R63*SUMPRODUCT(K63:$K$98, X63:$X$98)-K63*$AZ$3)/Z63, 0)</f>
        <v>37.901140792897436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0.19491187900000001</v>
      </c>
      <c r="Q64" s="4">
        <f t="shared" si="22"/>
        <v>50</v>
      </c>
      <c r="R64">
        <f t="shared" si="0"/>
        <v>50000</v>
      </c>
      <c r="S64">
        <f t="shared" si="1"/>
        <v>34.138857770212581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5.0633255450976105</v>
      </c>
      <c r="AC64">
        <f t="shared" si="19"/>
        <v>3.6261671583289088</v>
      </c>
      <c r="AE64">
        <f t="shared" si="2"/>
        <v>0</v>
      </c>
      <c r="AF64">
        <f t="shared" si="24"/>
        <v>0</v>
      </c>
      <c r="AG64">
        <f t="shared" si="24"/>
        <v>-5.310908734463978</v>
      </c>
      <c r="AH64">
        <f t="shared" si="4"/>
        <v>-1301.9427322470162</v>
      </c>
      <c r="AI64">
        <f t="shared" si="5"/>
        <v>-1307.2536409814802</v>
      </c>
      <c r="AJ64">
        <f t="shared" si="6"/>
        <v>1.4371583867687017</v>
      </c>
      <c r="AK64">
        <f t="shared" si="20"/>
        <v>0.35443278815683277</v>
      </c>
      <c r="AL64">
        <f t="shared" si="7"/>
        <v>-1305.4620498065547</v>
      </c>
      <c r="AN64">
        <f t="shared" si="25"/>
        <v>0</v>
      </c>
      <c r="AO64">
        <f t="shared" si="25"/>
        <v>0</v>
      </c>
      <c r="AP64">
        <f t="shared" si="25"/>
        <v>-5.2828643032299082E-3</v>
      </c>
      <c r="AQ64">
        <f t="shared" si="25"/>
        <v>-1.2950677800964998</v>
      </c>
      <c r="AR64">
        <f t="shared" si="25"/>
        <v>-1.3003506443997299</v>
      </c>
      <c r="AS64">
        <f t="shared" si="25"/>
        <v>1.4295694238312185E-3</v>
      </c>
      <c r="AT64">
        <f t="shared" si="25"/>
        <v>3.5256119396240396E-4</v>
      </c>
      <c r="AU64">
        <f t="shared" si="23"/>
        <v>-1.2985685137819363</v>
      </c>
      <c r="AW64">
        <v>61</v>
      </c>
      <c r="AX64">
        <f>IF(Z64&gt;0, (R64*SUMPRODUCT(K64:$K$98, X64:$X$98)-K64*$AZ$3)/Z64, 0)</f>
        <v>34.138857770212581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0.21714087100000001</v>
      </c>
      <c r="Q65" s="4">
        <f t="shared" si="22"/>
        <v>50</v>
      </c>
      <c r="R65">
        <f t="shared" si="0"/>
        <v>50000</v>
      </c>
      <c r="S65">
        <f t="shared" si="1"/>
        <v>29.93967782140124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3.6261671583289088</v>
      </c>
      <c r="AC65">
        <f t="shared" si="19"/>
        <v>2.4577986298869767</v>
      </c>
      <c r="AE65">
        <f t="shared" si="2"/>
        <v>0</v>
      </c>
      <c r="AF65">
        <f t="shared" si="24"/>
        <v>0</v>
      </c>
      <c r="AG65">
        <f t="shared" si="24"/>
        <v>-4.1045842987163228</v>
      </c>
      <c r="AH65">
        <f t="shared" si="4"/>
        <v>-1153.2153484030159</v>
      </c>
      <c r="AI65">
        <f t="shared" si="5"/>
        <v>-1157.3199327017323</v>
      </c>
      <c r="AJ65">
        <f t="shared" si="6"/>
        <v>1.1683685284419321</v>
      </c>
      <c r="AK65">
        <f t="shared" si="20"/>
        <v>0.25383170108302366</v>
      </c>
      <c r="AL65">
        <f t="shared" si="7"/>
        <v>-1155.8977324722073</v>
      </c>
      <c r="AN65">
        <f t="shared" si="25"/>
        <v>0</v>
      </c>
      <c r="AO65">
        <f t="shared" si="25"/>
        <v>0</v>
      </c>
      <c r="AP65">
        <f t="shared" si="25"/>
        <v>-3.6454552714459449E-3</v>
      </c>
      <c r="AQ65">
        <f t="shared" si="25"/>
        <v>-1.0242194251590626</v>
      </c>
      <c r="AR65">
        <f t="shared" si="25"/>
        <v>-1.0278648804305086</v>
      </c>
      <c r="AS65">
        <f t="shared" si="25"/>
        <v>1.037677606556217E-3</v>
      </c>
      <c r="AT65">
        <f t="shared" si="25"/>
        <v>2.2543869133412377E-4</v>
      </c>
      <c r="AU65">
        <f t="shared" si="23"/>
        <v>-1.0266017641326182</v>
      </c>
      <c r="AW65">
        <v>62</v>
      </c>
      <c r="AX65">
        <f>IF(Z65&gt;0, (R65*SUMPRODUCT(K65:$K$98, X65:$X$98)-K65*$AZ$3)/Z65, 0)</f>
        <v>29.93967782140124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0.240684854</v>
      </c>
      <c r="Q66" s="4">
        <f t="shared" si="22"/>
        <v>50</v>
      </c>
      <c r="R66">
        <f t="shared" si="0"/>
        <v>50000</v>
      </c>
      <c r="S66">
        <f t="shared" si="1"/>
        <v>25.144522474640979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2.4577986298869767</v>
      </c>
      <c r="AC66">
        <f t="shared" si="19"/>
        <v>1.5467035365623478</v>
      </c>
      <c r="AE66">
        <f t="shared" si="2"/>
        <v>0</v>
      </c>
      <c r="AF66">
        <f t="shared" si="24"/>
        <v>0</v>
      </c>
      <c r="AG66">
        <f t="shared" si="24"/>
        <v>-3.0756271830619286</v>
      </c>
      <c r="AH66">
        <f t="shared" si="4"/>
        <v>-987.91127266723049</v>
      </c>
      <c r="AI66">
        <f t="shared" si="5"/>
        <v>-990.98689985029239</v>
      </c>
      <c r="AJ66">
        <f t="shared" si="6"/>
        <v>0.9110950933246289</v>
      </c>
      <c r="AK66">
        <f t="shared" si="20"/>
        <v>0.17204590409208839</v>
      </c>
      <c r="AL66">
        <f t="shared" si="7"/>
        <v>-989.90375885287563</v>
      </c>
      <c r="AN66">
        <f t="shared" si="25"/>
        <v>0</v>
      </c>
      <c r="AO66">
        <f t="shared" si="25"/>
        <v>0</v>
      </c>
      <c r="AP66">
        <f t="shared" si="25"/>
        <v>-2.4389239722857033E-3</v>
      </c>
      <c r="AQ66">
        <f t="shared" si="25"/>
        <v>-0.78339809801026572</v>
      </c>
      <c r="AR66">
        <f t="shared" si="25"/>
        <v>-0.78583702198255134</v>
      </c>
      <c r="AS66">
        <f t="shared" si="25"/>
        <v>7.2248407621665074E-4</v>
      </c>
      <c r="AT66">
        <f t="shared" si="25"/>
        <v>1.3642969542427549E-4</v>
      </c>
      <c r="AU66">
        <f t="shared" si="23"/>
        <v>-0.78497810821091041</v>
      </c>
      <c r="AW66">
        <v>63</v>
      </c>
      <c r="AX66">
        <f>IF(Z66&gt;0, (R66*SUMPRODUCT(K66:$K$98, X66:$X$98)-K66*$AZ$3)/Z66, 0)</f>
        <v>25.144522474640979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0.26560892699999999</v>
      </c>
      <c r="Q67" s="4">
        <f t="shared" si="22"/>
        <v>50</v>
      </c>
      <c r="R67">
        <f t="shared" ref="R67:R89" si="26">$C$6</f>
        <v>50000</v>
      </c>
      <c r="S67">
        <f t="shared" ref="S67:S89" si="27">AX67</f>
        <v>19.39690385951414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1.5467035365623478</v>
      </c>
      <c r="AC67">
        <f t="shared" si="19"/>
        <v>0.86430930626139824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-2.2279568752861976</v>
      </c>
      <c r="AH67">
        <f t="shared" ref="AH67:AH89" si="30">-X67*R67</f>
        <v>-816.91403594511144</v>
      </c>
      <c r="AI67">
        <f t="shared" ref="AI67:AI89" si="31">SUM(AE67:AH67)</f>
        <v>-819.1419928203976</v>
      </c>
      <c r="AJ67">
        <f t="shared" ref="AJ67:AJ89" si="32">AB67-AC67</f>
        <v>0.68239423030094959</v>
      </c>
      <c r="AK67">
        <f t="shared" si="20"/>
        <v>0.10826924755936436</v>
      </c>
      <c r="AL67">
        <f t="shared" ref="AL67:AL89" si="33">SUM(AI67:AK67)</f>
        <v>-818.35132934253727</v>
      </c>
      <c r="AN67">
        <f t="shared" ref="AN67:AT89" si="34">AE67*$K67</f>
        <v>0</v>
      </c>
      <c r="AO67">
        <f t="shared" si="34"/>
        <v>0</v>
      </c>
      <c r="AP67">
        <f t="shared" si="34"/>
        <v>-1.5774417439727343E-3</v>
      </c>
      <c r="AQ67">
        <f t="shared" si="34"/>
        <v>-0.57839283867266367</v>
      </c>
      <c r="AR67">
        <f t="shared" si="34"/>
        <v>-0.57997028041663634</v>
      </c>
      <c r="AS67">
        <f t="shared" si="34"/>
        <v>4.8314990144707594E-4</v>
      </c>
      <c r="AT67">
        <f t="shared" si="34"/>
        <v>7.6656973293848151E-5</v>
      </c>
      <c r="AU67">
        <f t="shared" si="23"/>
        <v>-0.57941047354189545</v>
      </c>
      <c r="AW67">
        <v>64</v>
      </c>
      <c r="AX67">
        <f>IF(Z67&gt;0, (R67*SUMPRODUCT(K67:$K$98, X67:$X$98)-K67*$AZ$3)/Z67, 0)</f>
        <v>19.39690385951414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0.29099302900000001</v>
      </c>
      <c r="Q68" s="4">
        <f t="shared" si="22"/>
        <v>50</v>
      </c>
      <c r="R68">
        <f t="shared" si="26"/>
        <v>50000</v>
      </c>
      <c r="S68">
        <f t="shared" si="27"/>
        <v>12.074893518013811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0.86430930626139824</v>
      </c>
      <c r="AC68">
        <f t="shared" ref="AC68:AC89" si="45">S68*Z68</f>
        <v>0.37609849232919645</v>
      </c>
      <c r="AE68">
        <f t="shared" si="28"/>
        <v>0</v>
      </c>
      <c r="AF68">
        <f t="shared" si="29"/>
        <v>0</v>
      </c>
      <c r="AG68">
        <f t="shared" si="29"/>
        <v>-1.5573573869124295</v>
      </c>
      <c r="AH68">
        <f t="shared" si="30"/>
        <v>-648.31991962090592</v>
      </c>
      <c r="AI68">
        <f t="shared" si="31"/>
        <v>-649.87727700781841</v>
      </c>
      <c r="AJ68">
        <f t="shared" si="32"/>
        <v>0.48821081393220178</v>
      </c>
      <c r="AK68">
        <f t="shared" ref="AK68:AK89" si="46">G68*SUM(AB68:AB68, AE68:AF68)</f>
        <v>6.0501651438297881E-2</v>
      </c>
      <c r="AL68">
        <f t="shared" si="33"/>
        <v>-649.32856454244791</v>
      </c>
      <c r="AN68">
        <f t="shared" si="34"/>
        <v>0</v>
      </c>
      <c r="AO68">
        <f t="shared" si="34"/>
        <v>0</v>
      </c>
      <c r="AP68">
        <f t="shared" si="34"/>
        <v>-9.8450247802083792E-4</v>
      </c>
      <c r="AQ68">
        <f t="shared" si="34"/>
        <v>-0.40984334924077542</v>
      </c>
      <c r="AR68">
        <f t="shared" si="34"/>
        <v>-0.41082785171879632</v>
      </c>
      <c r="AS68">
        <f t="shared" si="34"/>
        <v>3.0862842411897169E-4</v>
      </c>
      <c r="AT68">
        <f t="shared" si="34"/>
        <v>3.8246857314779314E-5</v>
      </c>
      <c r="AU68">
        <f t="shared" si="23"/>
        <v>-0.41048097643736253</v>
      </c>
      <c r="AW68">
        <v>65</v>
      </c>
      <c r="AX68">
        <f>IF(Z68&gt;0, (R68*SUMPRODUCT(K68:$K$98, X68:$X$98)-K68*$AZ$3)/Z68, 0)</f>
        <v>12.074893518013811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6"/>
        <v>50000</v>
      </c>
      <c r="S69">
        <f t="shared" si="27"/>
        <v>2.2331341232236896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0.37609849232919645</v>
      </c>
      <c r="AC69">
        <f t="shared" si="45"/>
        <v>4.677480803526101E-2</v>
      </c>
      <c r="AE69">
        <f t="shared" si="28"/>
        <v>0</v>
      </c>
      <c r="AF69">
        <f t="shared" si="29"/>
        <v>0</v>
      </c>
      <c r="AG69">
        <f t="shared" si="29"/>
        <v>-1.0472906116301295</v>
      </c>
      <c r="AH69">
        <f t="shared" si="30"/>
        <v>-494.49320141317594</v>
      </c>
      <c r="AI69">
        <f t="shared" si="31"/>
        <v>-495.54049202480604</v>
      </c>
      <c r="AJ69">
        <f t="shared" si="32"/>
        <v>0.32932368429393544</v>
      </c>
      <c r="AK69">
        <f t="shared" si="46"/>
        <v>2.6326894463043753E-2</v>
      </c>
      <c r="AL69">
        <f t="shared" si="33"/>
        <v>-495.18484144604906</v>
      </c>
      <c r="AN69">
        <f t="shared" si="34"/>
        <v>0</v>
      </c>
      <c r="AO69">
        <f t="shared" si="34"/>
        <v>0</v>
      </c>
      <c r="AP69">
        <f t="shared" si="34"/>
        <v>-5.9112280464797176E-4</v>
      </c>
      <c r="AQ69">
        <f t="shared" si="34"/>
        <v>-0.27910706431687604</v>
      </c>
      <c r="AR69">
        <f t="shared" si="34"/>
        <v>-0.279698187121524</v>
      </c>
      <c r="AS69">
        <f t="shared" si="34"/>
        <v>1.8588034470568327E-4</v>
      </c>
      <c r="AT69">
        <f t="shared" si="34"/>
        <v>1.4859703237902938E-5</v>
      </c>
      <c r="AU69">
        <f t="shared" si="23"/>
        <v>-0.27949744707358037</v>
      </c>
      <c r="AW69">
        <v>66</v>
      </c>
      <c r="AX69">
        <f>IF(Z69&gt;0, (R69*SUMPRODUCT(K69:$K$98, X69:$X$98)-K69*$AZ$3)/Z69, 0)</f>
        <v>2.2331341232236896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6"/>
        <v>50000</v>
      </c>
      <c r="S70">
        <f t="shared" si="27"/>
        <v>-11.8613741816577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4.677480803526101E-2</v>
      </c>
      <c r="AC70">
        <f t="shared" si="45"/>
        <v>-0.16043969829336463</v>
      </c>
      <c r="AE70">
        <f t="shared" si="28"/>
        <v>0</v>
      </c>
      <c r="AF70">
        <f t="shared" si="29"/>
        <v>0</v>
      </c>
      <c r="AG70">
        <f t="shared" si="29"/>
        <v>-0.67631159693733811</v>
      </c>
      <c r="AH70">
        <f t="shared" si="30"/>
        <v>-360.50610857649002</v>
      </c>
      <c r="AI70">
        <f t="shared" si="31"/>
        <v>-361.18242017342737</v>
      </c>
      <c r="AJ70">
        <f t="shared" si="32"/>
        <v>0.20721450632862565</v>
      </c>
      <c r="AK70">
        <f t="shared" si="46"/>
        <v>3.274236562468271E-3</v>
      </c>
      <c r="AL70">
        <f t="shared" si="33"/>
        <v>-360.9719314305363</v>
      </c>
      <c r="AN70">
        <f t="shared" si="34"/>
        <v>0</v>
      </c>
      <c r="AO70">
        <f t="shared" si="34"/>
        <v>0</v>
      </c>
      <c r="AP70">
        <f t="shared" si="34"/>
        <v>-3.4083117798540613E-4</v>
      </c>
      <c r="AQ70">
        <f t="shared" si="34"/>
        <v>-0.18167915826592604</v>
      </c>
      <c r="AR70">
        <f t="shared" si="34"/>
        <v>-0.18201998944391146</v>
      </c>
      <c r="AS70">
        <f t="shared" si="34"/>
        <v>1.0442696030568506E-4</v>
      </c>
      <c r="AT70">
        <f t="shared" si="34"/>
        <v>1.650070632593846E-6</v>
      </c>
      <c r="AU70">
        <f t="shared" si="23"/>
        <v>-0.18191391241297317</v>
      </c>
      <c r="AW70">
        <v>67</v>
      </c>
      <c r="AX70">
        <f>IF(Z70&gt;0, (R70*SUMPRODUCT(K70:$K$98, X70:$X$98)-K70*$AZ$3)/Z70, 0)</f>
        <v>-11.8613741816577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6"/>
        <v>50000</v>
      </c>
      <c r="S71">
        <f t="shared" si="27"/>
        <v>-33.167566898398903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-0.16043969829336463</v>
      </c>
      <c r="AC71">
        <f t="shared" si="45"/>
        <v>-0.27792907264120986</v>
      </c>
      <c r="AE71">
        <f t="shared" si="28"/>
        <v>0</v>
      </c>
      <c r="AF71">
        <f t="shared" si="29"/>
        <v>0</v>
      </c>
      <c r="AG71">
        <f t="shared" si="29"/>
        <v>-0.4189771795630664</v>
      </c>
      <c r="AH71">
        <f t="shared" si="30"/>
        <v>-250.57130140489829</v>
      </c>
      <c r="AI71">
        <f t="shared" si="31"/>
        <v>-250.99027858446135</v>
      </c>
      <c r="AJ71">
        <f t="shared" si="32"/>
        <v>0.11748937434784523</v>
      </c>
      <c r="AK71">
        <f t="shared" si="46"/>
        <v>-1.1230778880535525E-2</v>
      </c>
      <c r="AL71">
        <f t="shared" si="33"/>
        <v>-250.88401998899403</v>
      </c>
      <c r="AN71">
        <f t="shared" si="34"/>
        <v>0</v>
      </c>
      <c r="AO71">
        <f t="shared" si="34"/>
        <v>0</v>
      </c>
      <c r="AP71">
        <f t="shared" si="34"/>
        <v>-1.8852321060576396E-4</v>
      </c>
      <c r="AQ71">
        <f t="shared" si="34"/>
        <v>-0.11274720564919322</v>
      </c>
      <c r="AR71">
        <f t="shared" si="34"/>
        <v>-0.11293572885979898</v>
      </c>
      <c r="AS71">
        <f t="shared" si="34"/>
        <v>5.2865585870851056E-5</v>
      </c>
      <c r="AT71">
        <f t="shared" si="34"/>
        <v>-5.0534076685750965E-6</v>
      </c>
      <c r="AU71">
        <f t="shared" si="23"/>
        <v>-0.11288791668159669</v>
      </c>
      <c r="AW71">
        <v>68</v>
      </c>
      <c r="AX71">
        <f>IF(Z71&gt;0, (R71*SUMPRODUCT(K71:$K$98, X71:$X$98)-K71*$AZ$3)/Z71, 0)</f>
        <v>-33.167566898398903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6"/>
        <v>50000</v>
      </c>
      <c r="S72">
        <f t="shared" si="27"/>
        <v>-67.132465618984995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-0.27792907264120986</v>
      </c>
      <c r="AC72">
        <f t="shared" si="45"/>
        <v>-0.33336397122068806</v>
      </c>
      <c r="AE72">
        <f t="shared" si="28"/>
        <v>0</v>
      </c>
      <c r="AF72">
        <f t="shared" si="29"/>
        <v>0</v>
      </c>
      <c r="AG72">
        <f t="shared" si="29"/>
        <v>-0.24828819271492172</v>
      </c>
      <c r="AH72">
        <f t="shared" si="30"/>
        <v>-166.49921505251396</v>
      </c>
      <c r="AI72">
        <f t="shared" si="31"/>
        <v>-166.74750324522887</v>
      </c>
      <c r="AJ72">
        <f t="shared" si="32"/>
        <v>5.5434898579478198E-2</v>
      </c>
      <c r="AK72">
        <f t="shared" si="46"/>
        <v>-1.9455035084884692E-2</v>
      </c>
      <c r="AL72">
        <f t="shared" si="33"/>
        <v>-166.71152338173428</v>
      </c>
      <c r="AN72">
        <f t="shared" si="34"/>
        <v>0</v>
      </c>
      <c r="AO72">
        <f t="shared" si="34"/>
        <v>0</v>
      </c>
      <c r="AP72">
        <f t="shared" si="34"/>
        <v>-9.9749907822574923E-5</v>
      </c>
      <c r="AQ72">
        <f t="shared" si="34"/>
        <v>-6.6891144409305686E-2</v>
      </c>
      <c r="AR72">
        <f t="shared" si="34"/>
        <v>-6.6990894317128249E-2</v>
      </c>
      <c r="AS72">
        <f t="shared" si="34"/>
        <v>2.2270998725282592E-5</v>
      </c>
      <c r="AT72">
        <f t="shared" si="34"/>
        <v>-7.8160702495845268E-6</v>
      </c>
      <c r="AU72">
        <f t="shared" si="23"/>
        <v>-6.6976439388652553E-2</v>
      </c>
      <c r="AW72">
        <v>69</v>
      </c>
      <c r="AX72">
        <f>IF(Z72&gt;0, (R72*SUMPRODUCT(K72:$K$98, X72:$X$98)-K72*$AZ$3)/Z72, 0)</f>
        <v>-67.132465618984995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6"/>
        <v>50000</v>
      </c>
      <c r="S73">
        <f t="shared" si="27"/>
        <v>-124.36912090864037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-0.33336397122068806</v>
      </c>
      <c r="AC73">
        <f t="shared" si="45"/>
        <v>-0.34908341288917683</v>
      </c>
      <c r="AE73">
        <f t="shared" si="28"/>
        <v>0</v>
      </c>
      <c r="AF73">
        <f t="shared" si="29"/>
        <v>0</v>
      </c>
      <c r="AG73">
        <f t="shared" si="29"/>
        <v>-0.14034167417875698</v>
      </c>
      <c r="AH73">
        <f t="shared" si="30"/>
        <v>-105.46363660901552</v>
      </c>
      <c r="AI73">
        <f t="shared" si="31"/>
        <v>-105.60397828319428</v>
      </c>
      <c r="AJ73">
        <f t="shared" si="32"/>
        <v>1.5719441668488765E-2</v>
      </c>
      <c r="AK73">
        <f t="shared" si="46"/>
        <v>-2.3335477985448168E-2</v>
      </c>
      <c r="AL73">
        <f t="shared" si="33"/>
        <v>-105.61159431951124</v>
      </c>
      <c r="AN73">
        <f t="shared" si="34"/>
        <v>0</v>
      </c>
      <c r="AO73">
        <f t="shared" si="34"/>
        <v>0</v>
      </c>
      <c r="AP73">
        <f t="shared" si="34"/>
        <v>-5.0341374149025365E-5</v>
      </c>
      <c r="AQ73">
        <f t="shared" si="34"/>
        <v>-3.783041937271496E-2</v>
      </c>
      <c r="AR73">
        <f t="shared" si="34"/>
        <v>-3.7880760746863987E-2</v>
      </c>
      <c r="AS73">
        <f t="shared" si="34"/>
        <v>5.6386550828745533E-6</v>
      </c>
      <c r="AT73">
        <f t="shared" si="34"/>
        <v>-8.3705715717449183E-6</v>
      </c>
      <c r="AU73">
        <f t="shared" si="23"/>
        <v>-3.7883492663352857E-2</v>
      </c>
      <c r="AW73">
        <v>70</v>
      </c>
      <c r="AX73">
        <f>IF(Z73&gt;0, (R73*SUMPRODUCT(K73:$K$98, X73:$X$98)-K73*$AZ$3)/Z73, 0)</f>
        <v>-124.36912090864037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6"/>
        <v>50000</v>
      </c>
      <c r="S74">
        <f t="shared" si="27"/>
        <v>-226.14413740606216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-0.34908341288917683</v>
      </c>
      <c r="AC74">
        <f t="shared" si="45"/>
        <v>-0.34122481195759091</v>
      </c>
      <c r="AE74">
        <f t="shared" si="28"/>
        <v>0</v>
      </c>
      <c r="AF74">
        <f t="shared" si="29"/>
        <v>0</v>
      </c>
      <c r="AG74">
        <f t="shared" si="29"/>
        <v>-7.5444098589407843E-2</v>
      </c>
      <c r="AH74">
        <f t="shared" si="30"/>
        <v>-63.494158847561586</v>
      </c>
      <c r="AI74">
        <f t="shared" si="31"/>
        <v>-63.569602946150994</v>
      </c>
      <c r="AJ74">
        <f t="shared" si="32"/>
        <v>-7.8586009315859129E-3</v>
      </c>
      <c r="AK74">
        <f t="shared" si="46"/>
        <v>-2.4435838902242379E-2</v>
      </c>
      <c r="AL74">
        <f t="shared" si="33"/>
        <v>-63.60189738598482</v>
      </c>
      <c r="AN74">
        <f t="shared" si="34"/>
        <v>0</v>
      </c>
      <c r="AO74">
        <f t="shared" si="34"/>
        <v>0</v>
      </c>
      <c r="AP74">
        <f t="shared" si="34"/>
        <v>-2.4162711268829713E-5</v>
      </c>
      <c r="AQ74">
        <f t="shared" si="34"/>
        <v>-2.0335467666469497E-2</v>
      </c>
      <c r="AR74">
        <f t="shared" si="34"/>
        <v>-2.0359630377738327E-2</v>
      </c>
      <c r="AS74">
        <f t="shared" si="34"/>
        <v>-2.5168980587903266E-6</v>
      </c>
      <c r="AT74">
        <f t="shared" si="34"/>
        <v>-7.8261405603090477E-6</v>
      </c>
      <c r="AU74">
        <f t="shared" si="23"/>
        <v>-2.0369973416357424E-2</v>
      </c>
      <c r="AW74">
        <v>71</v>
      </c>
      <c r="AX74">
        <f>IF(Z74&gt;0, (R74*SUMPRODUCT(K74:$K$98, X74:$X$98)-K74*$AZ$3)/Z74, 0)</f>
        <v>-226.14413740606216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6"/>
        <v>50000</v>
      </c>
      <c r="S75">
        <f t="shared" si="27"/>
        <v>-417.00404258108574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-0.34122481195759091</v>
      </c>
      <c r="AC75">
        <f t="shared" si="45"/>
        <v>-0.32076651149522045</v>
      </c>
      <c r="AE75">
        <f t="shared" si="28"/>
        <v>0</v>
      </c>
      <c r="AF75">
        <f t="shared" si="29"/>
        <v>0</v>
      </c>
      <c r="AG75">
        <f t="shared" si="29"/>
        <v>-3.8460839553233823E-2</v>
      </c>
      <c r="AH75">
        <f t="shared" si="30"/>
        <v>-36.228818050279941</v>
      </c>
      <c r="AI75">
        <f t="shared" si="31"/>
        <v>-36.267278889833172</v>
      </c>
      <c r="AJ75">
        <f t="shared" si="32"/>
        <v>-2.045830046237046E-2</v>
      </c>
      <c r="AK75">
        <f t="shared" si="46"/>
        <v>-2.3885736837031366E-2</v>
      </c>
      <c r="AL75">
        <f t="shared" si="33"/>
        <v>-36.311622927132575</v>
      </c>
      <c r="AN75">
        <f t="shared" si="34"/>
        <v>0</v>
      </c>
      <c r="AO75">
        <f t="shared" si="34"/>
        <v>0</v>
      </c>
      <c r="AP75">
        <f t="shared" si="34"/>
        <v>-1.0998187715157014E-5</v>
      </c>
      <c r="AQ75">
        <f t="shared" si="34"/>
        <v>-1.0359923138540677E-2</v>
      </c>
      <c r="AR75">
        <f t="shared" si="34"/>
        <v>-1.0370921326255833E-2</v>
      </c>
      <c r="AS75">
        <f t="shared" si="34"/>
        <v>-5.8502162571569581E-6</v>
      </c>
      <c r="AT75">
        <f t="shared" si="34"/>
        <v>-6.8303193716015405E-6</v>
      </c>
      <c r="AU75">
        <f t="shared" si="23"/>
        <v>-1.0383601861884592E-2</v>
      </c>
      <c r="AW75">
        <v>72</v>
      </c>
      <c r="AX75">
        <f>IF(Z75&gt;0, (R75*SUMPRODUCT(K75:$K$98, X75:$X$98)-K75*$AZ$3)/Z75, 0)</f>
        <v>-417.00404258108574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6"/>
        <v>50000</v>
      </c>
      <c r="S76">
        <f t="shared" si="27"/>
        <v>-795.08354282411983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-0.32076651149522045</v>
      </c>
      <c r="AC76">
        <f t="shared" si="45"/>
        <v>-0.2947034273758683</v>
      </c>
      <c r="AE76">
        <f t="shared" si="28"/>
        <v>0</v>
      </c>
      <c r="AF76">
        <f t="shared" si="29"/>
        <v>0</v>
      </c>
      <c r="AG76">
        <f t="shared" si="29"/>
        <v>-1.8532859221880506E-2</v>
      </c>
      <c r="AH76">
        <f t="shared" si="30"/>
        <v>-19.543371935820975</v>
      </c>
      <c r="AI76">
        <f t="shared" si="31"/>
        <v>-19.561904795042857</v>
      </c>
      <c r="AJ76">
        <f t="shared" si="32"/>
        <v>-2.6063084119352153E-2</v>
      </c>
      <c r="AK76">
        <f t="shared" si="46"/>
        <v>-2.2453655804665434E-2</v>
      </c>
      <c r="AL76">
        <f t="shared" si="33"/>
        <v>-19.610421534966875</v>
      </c>
      <c r="AN76">
        <f t="shared" si="34"/>
        <v>0</v>
      </c>
      <c r="AO76">
        <f t="shared" si="34"/>
        <v>0</v>
      </c>
      <c r="AP76">
        <f t="shared" si="34"/>
        <v>-4.7318042703702895E-6</v>
      </c>
      <c r="AQ76">
        <f t="shared" si="34"/>
        <v>-4.9898080849917125E-3</v>
      </c>
      <c r="AR76">
        <f t="shared" si="34"/>
        <v>-4.9945398892620833E-3</v>
      </c>
      <c r="AS76">
        <f t="shared" si="34"/>
        <v>-6.6544191189543244E-6</v>
      </c>
      <c r="AT76">
        <f t="shared" si="34"/>
        <v>-5.7328609228576371E-6</v>
      </c>
      <c r="AU76">
        <f t="shared" si="23"/>
        <v>-5.0069271693038951E-3</v>
      </c>
      <c r="AW76">
        <v>73</v>
      </c>
      <c r="AX76">
        <f>IF(Z76&gt;0, (R76*SUMPRODUCT(K76:$K$98, X76:$X$98)-K76*$AZ$3)/Z76, 0)</f>
        <v>-795.08354282411983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6"/>
        <v>50000</v>
      </c>
      <c r="S77">
        <f t="shared" si="27"/>
        <v>-1588.6099553944766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-0.2947034273758683</v>
      </c>
      <c r="AC77">
        <f t="shared" si="45"/>
        <v>-0.26717269326631282</v>
      </c>
      <c r="AE77">
        <f t="shared" si="28"/>
        <v>0</v>
      </c>
      <c r="AF77">
        <f t="shared" si="29"/>
        <v>0</v>
      </c>
      <c r="AG77">
        <f t="shared" si="29"/>
        <v>-8.4090085284644223E-3</v>
      </c>
      <c r="AH77">
        <f t="shared" si="30"/>
        <v>-9.9385221011972789</v>
      </c>
      <c r="AI77">
        <f t="shared" si="31"/>
        <v>-9.9469311097257425</v>
      </c>
      <c r="AJ77">
        <f t="shared" si="32"/>
        <v>-2.7530734109555477E-2</v>
      </c>
      <c r="AK77">
        <f t="shared" si="46"/>
        <v>-2.0629239916310781E-2</v>
      </c>
      <c r="AL77">
        <f t="shared" si="33"/>
        <v>-9.9950910837516087</v>
      </c>
      <c r="AN77">
        <f t="shared" si="34"/>
        <v>0</v>
      </c>
      <c r="AO77">
        <f t="shared" si="34"/>
        <v>0</v>
      </c>
      <c r="AP77">
        <f t="shared" si="34"/>
        <v>-1.9169514569170031E-6</v>
      </c>
      <c r="AQ77">
        <f t="shared" si="34"/>
        <v>-2.2656255320710208E-3</v>
      </c>
      <c r="AR77">
        <f t="shared" si="34"/>
        <v>-2.2675424835279377E-3</v>
      </c>
      <c r="AS77">
        <f t="shared" si="34"/>
        <v>-6.2760170456081481E-6</v>
      </c>
      <c r="AT77">
        <f t="shared" si="34"/>
        <v>-4.7027246290453867E-6</v>
      </c>
      <c r="AU77">
        <f t="shared" si="23"/>
        <v>-2.2785212252025913E-3</v>
      </c>
      <c r="AW77">
        <v>74</v>
      </c>
      <c r="AX77">
        <f>IF(Z77&gt;0, (R77*SUMPRODUCT(K77:$K$98, X77:$X$98)-K77*$AZ$3)/Z77, 0)</f>
        <v>-1588.6099553944766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6"/>
        <v>50000</v>
      </c>
      <c r="S78">
        <f t="shared" si="27"/>
        <v>-3358.8802328907032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-0.26717269326631282</v>
      </c>
      <c r="AC78">
        <f t="shared" si="45"/>
        <v>-0.24040212041039527</v>
      </c>
      <c r="AE78">
        <f t="shared" si="28"/>
        <v>0</v>
      </c>
      <c r="AF78">
        <f t="shared" si="29"/>
        <v>0</v>
      </c>
      <c r="AG78">
        <f t="shared" si="29"/>
        <v>-3.5786051264397357E-3</v>
      </c>
      <c r="AH78">
        <f t="shared" si="30"/>
        <v>-4.7463133167400438</v>
      </c>
      <c r="AI78">
        <f t="shared" si="31"/>
        <v>-4.7498919218664835</v>
      </c>
      <c r="AJ78">
        <f t="shared" si="32"/>
        <v>-2.6770572855917552E-2</v>
      </c>
      <c r="AK78">
        <f t="shared" si="46"/>
        <v>-1.87020885286419E-2</v>
      </c>
      <c r="AL78">
        <f t="shared" si="33"/>
        <v>-4.7953645832510423</v>
      </c>
      <c r="AN78">
        <f t="shared" si="34"/>
        <v>0</v>
      </c>
      <c r="AO78">
        <f t="shared" si="34"/>
        <v>0</v>
      </c>
      <c r="AP78">
        <f t="shared" si="34"/>
        <v>-7.2838682124123872E-7</v>
      </c>
      <c r="AQ78">
        <f t="shared" si="34"/>
        <v>-9.6606134156932669E-4</v>
      </c>
      <c r="AR78">
        <f t="shared" si="34"/>
        <v>-9.6678972839056793E-4</v>
      </c>
      <c r="AS78">
        <f t="shared" si="34"/>
        <v>-5.4488639501637809E-6</v>
      </c>
      <c r="AT78">
        <f t="shared" si="34"/>
        <v>-3.8066102105828723E-6</v>
      </c>
      <c r="AU78">
        <f t="shared" si="23"/>
        <v>-9.7604520255131441E-4</v>
      </c>
      <c r="AW78">
        <v>75</v>
      </c>
      <c r="AX78">
        <f>IF(Z78&gt;0, (R78*SUMPRODUCT(K78:$K$98, X78:$X$98)-K78*$AZ$3)/Z78, 0)</f>
        <v>-3358.8802328907032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6"/>
        <v>50000</v>
      </c>
      <c r="S79">
        <f t="shared" si="27"/>
        <v>-7572.2227366258739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-0.24040212041039527</v>
      </c>
      <c r="AC79">
        <f t="shared" si="45"/>
        <v>-0.21544300461983198</v>
      </c>
      <c r="AE79">
        <f t="shared" si="28"/>
        <v>0</v>
      </c>
      <c r="AF79">
        <f t="shared" si="29"/>
        <v>0</v>
      </c>
      <c r="AG79">
        <f t="shared" si="29"/>
        <v>-1.4225876081124878E-3</v>
      </c>
      <c r="AH79">
        <f t="shared" si="30"/>
        <v>-2.1202314670628506</v>
      </c>
      <c r="AI79">
        <f t="shared" si="31"/>
        <v>-2.1216540546709632</v>
      </c>
      <c r="AJ79">
        <f t="shared" si="32"/>
        <v>-2.4959115790563285E-2</v>
      </c>
      <c r="AK79">
        <f t="shared" si="46"/>
        <v>-1.6828148428727669E-2</v>
      </c>
      <c r="AL79">
        <f t="shared" si="33"/>
        <v>-2.1634413188902544</v>
      </c>
      <c r="AN79">
        <f t="shared" si="34"/>
        <v>0</v>
      </c>
      <c r="AO79">
        <f t="shared" si="34"/>
        <v>0</v>
      </c>
      <c r="AP79">
        <f t="shared" si="34"/>
        <v>-2.5852901908886536E-7</v>
      </c>
      <c r="AQ79">
        <f t="shared" si="34"/>
        <v>-3.8531290325830096E-4</v>
      </c>
      <c r="AR79">
        <f t="shared" si="34"/>
        <v>-3.8557143227738985E-4</v>
      </c>
      <c r="AS79">
        <f t="shared" si="34"/>
        <v>-4.5358582387915112E-6</v>
      </c>
      <c r="AT79">
        <f t="shared" si="34"/>
        <v>-3.0582051197066133E-6</v>
      </c>
      <c r="AU79">
        <f t="shared" si="23"/>
        <v>-3.9316549563588802E-4</v>
      </c>
      <c r="AW79">
        <v>76</v>
      </c>
      <c r="AX79">
        <f>IF(Z79&gt;0, (R79*SUMPRODUCT(K79:$K$98, X79:$X$98)-K79*$AZ$3)/Z79, 0)</f>
        <v>-7572.2227366258739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6"/>
        <v>50000</v>
      </c>
      <c r="S80">
        <f t="shared" si="27"/>
        <v>-18555.54491266538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-0.21544300461983198</v>
      </c>
      <c r="AC80">
        <f t="shared" si="45"/>
        <v>-0.19268083794082899</v>
      </c>
      <c r="AE80">
        <f t="shared" si="28"/>
        <v>0</v>
      </c>
      <c r="AF80">
        <f t="shared" si="29"/>
        <v>0</v>
      </c>
      <c r="AG80">
        <f t="shared" si="29"/>
        <v>-5.1920016051188996E-4</v>
      </c>
      <c r="AH80">
        <f t="shared" si="30"/>
        <v>-0.88916157151947295</v>
      </c>
      <c r="AI80">
        <f t="shared" si="31"/>
        <v>-0.88968077167998483</v>
      </c>
      <c r="AJ80">
        <f t="shared" si="32"/>
        <v>-2.2762166679002993E-2</v>
      </c>
      <c r="AK80">
        <f t="shared" si="46"/>
        <v>-1.508101032338824E-2</v>
      </c>
      <c r="AL80">
        <f t="shared" si="33"/>
        <v>-0.92752394868237609</v>
      </c>
      <c r="AN80">
        <f t="shared" si="34"/>
        <v>0</v>
      </c>
      <c r="AO80">
        <f t="shared" si="34"/>
        <v>0</v>
      </c>
      <c r="AP80">
        <f t="shared" si="34"/>
        <v>-8.424556988520819E-8</v>
      </c>
      <c r="AQ80">
        <f t="shared" si="34"/>
        <v>-1.4427561663084244E-4</v>
      </c>
      <c r="AR80">
        <f t="shared" si="34"/>
        <v>-1.4435986220072766E-4</v>
      </c>
      <c r="AS80">
        <f t="shared" si="34"/>
        <v>-3.6933958221509247E-6</v>
      </c>
      <c r="AT80">
        <f t="shared" si="34"/>
        <v>-2.4470491455278641E-6</v>
      </c>
      <c r="AU80">
        <f t="shared" si="23"/>
        <v>-1.5050030716840643E-4</v>
      </c>
      <c r="AW80">
        <v>77</v>
      </c>
      <c r="AX80">
        <f>IF(Z80&gt;0, (R80*SUMPRODUCT(K80:$K$98, X80:$X$98)-K80*$AZ$3)/Z80, 0)</f>
        <v>-18555.54491266538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6"/>
        <v>50000</v>
      </c>
      <c r="S81">
        <f t="shared" si="27"/>
        <v>-49848.723898346529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-0.19268083794082899</v>
      </c>
      <c r="AC81">
        <f t="shared" si="45"/>
        <v>-0.17215772107329796</v>
      </c>
      <c r="AE81">
        <f t="shared" si="28"/>
        <v>0</v>
      </c>
      <c r="AF81">
        <f t="shared" si="29"/>
        <v>0</v>
      </c>
      <c r="AG81">
        <f t="shared" si="29"/>
        <v>-1.7268016872846008E-4</v>
      </c>
      <c r="AH81">
        <f t="shared" si="30"/>
        <v>-0.341327990178311</v>
      </c>
      <c r="AI81">
        <f t="shared" si="31"/>
        <v>-0.34150067034703946</v>
      </c>
      <c r="AJ81">
        <f t="shared" si="32"/>
        <v>-2.0523116867531027E-2</v>
      </c>
      <c r="AK81">
        <f t="shared" si="46"/>
        <v>-1.3487658655858031E-2</v>
      </c>
      <c r="AL81">
        <f t="shared" si="33"/>
        <v>-0.37551144587042856</v>
      </c>
      <c r="AN81">
        <f t="shared" si="34"/>
        <v>0</v>
      </c>
      <c r="AO81">
        <f t="shared" si="34"/>
        <v>0</v>
      </c>
      <c r="AP81">
        <f t="shared" si="34"/>
        <v>-2.5017084534240113E-8</v>
      </c>
      <c r="AQ81">
        <f t="shared" si="34"/>
        <v>-4.9449981703577839E-5</v>
      </c>
      <c r="AR81">
        <f t="shared" si="34"/>
        <v>-4.9474998788112079E-5</v>
      </c>
      <c r="AS81">
        <f t="shared" si="34"/>
        <v>-2.973291915115512E-6</v>
      </c>
      <c r="AT81">
        <f t="shared" si="34"/>
        <v>-1.9540280696225886E-6</v>
      </c>
      <c r="AU81">
        <f t="shared" si="23"/>
        <v>-5.4402318772850183E-5</v>
      </c>
      <c r="AW81">
        <v>78</v>
      </c>
      <c r="AX81">
        <f>IF(Z81&gt;0, (R81*SUMPRODUCT(K81:$K$98, X81:$X$98)-K81*$AZ$3)/Z81, 0)</f>
        <v>-49848.723898346529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6"/>
        <v>50000</v>
      </c>
      <c r="S82">
        <f t="shared" si="27"/>
        <v>-148189.40632421634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-0.17215772107329796</v>
      </c>
      <c r="AC82">
        <f t="shared" si="45"/>
        <v>-0.15375414205128557</v>
      </c>
      <c r="AE82">
        <f t="shared" si="28"/>
        <v>0</v>
      </c>
      <c r="AF82">
        <f t="shared" si="29"/>
        <v>0</v>
      </c>
      <c r="AG82">
        <f t="shared" si="29"/>
        <v>-5.1877575416860236E-5</v>
      </c>
      <c r="AH82">
        <f t="shared" si="30"/>
        <v>-0.11907579162431524</v>
      </c>
      <c r="AI82">
        <f t="shared" si="31"/>
        <v>-0.1191276691997321</v>
      </c>
      <c r="AJ82">
        <f t="shared" si="32"/>
        <v>-1.8403579022012395E-2</v>
      </c>
      <c r="AK82">
        <f t="shared" si="46"/>
        <v>-1.2051040475130859E-2</v>
      </c>
      <c r="AL82">
        <f t="shared" si="33"/>
        <v>-0.14958228869687537</v>
      </c>
      <c r="AN82">
        <f t="shared" si="34"/>
        <v>0</v>
      </c>
      <c r="AO82">
        <f t="shared" si="34"/>
        <v>0</v>
      </c>
      <c r="AP82">
        <f t="shared" si="34"/>
        <v>-6.7105154327031495E-9</v>
      </c>
      <c r="AQ82">
        <f t="shared" si="34"/>
        <v>-1.5402800360955516E-5</v>
      </c>
      <c r="AR82">
        <f t="shared" si="34"/>
        <v>-1.5409510876388219E-5</v>
      </c>
      <c r="AS82">
        <f t="shared" si="34"/>
        <v>-2.3805565324097505E-6</v>
      </c>
      <c r="AT82">
        <f t="shared" si="34"/>
        <v>-1.5588371746111628E-6</v>
      </c>
      <c r="AU82">
        <f t="shared" si="23"/>
        <v>-1.9348904583409136E-5</v>
      </c>
      <c r="AW82">
        <v>79</v>
      </c>
      <c r="AX82">
        <f>IF(Z82&gt;0, (R82*SUMPRODUCT(K82:$K$98, X82:$X$98)-K82*$AZ$3)/Z82, 0)</f>
        <v>-148189.40632421634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6"/>
        <v>50000</v>
      </c>
      <c r="S83">
        <f t="shared" si="27"/>
        <v>-492792.67701674107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-0.15375414205128557</v>
      </c>
      <c r="AC83">
        <f t="shared" si="45"/>
        <v>-0.13729362609832871</v>
      </c>
      <c r="AE83">
        <f t="shared" si="28"/>
        <v>0</v>
      </c>
      <c r="AF83">
        <f t="shared" si="29"/>
        <v>0</v>
      </c>
      <c r="AG83">
        <f t="shared" si="29"/>
        <v>-1.3930160948157168E-5</v>
      </c>
      <c r="AH83">
        <f t="shared" si="30"/>
        <v>-3.7428638714534467E-2</v>
      </c>
      <c r="AI83">
        <f t="shared" si="31"/>
        <v>-3.7442568875482626E-2</v>
      </c>
      <c r="AJ83">
        <f t="shared" si="32"/>
        <v>-1.6460515952956861E-2</v>
      </c>
      <c r="AK83">
        <f t="shared" si="46"/>
        <v>-1.0762789943589991E-2</v>
      </c>
      <c r="AL83">
        <f t="shared" si="33"/>
        <v>-6.466587477202948E-2</v>
      </c>
      <c r="AN83">
        <f t="shared" si="34"/>
        <v>0</v>
      </c>
      <c r="AO83">
        <f t="shared" si="34"/>
        <v>0</v>
      </c>
      <c r="AP83">
        <f t="shared" si="34"/>
        <v>-1.6088454279051634E-9</v>
      </c>
      <c r="AQ83">
        <f t="shared" si="34"/>
        <v>-4.3227708920735125E-6</v>
      </c>
      <c r="AR83">
        <f t="shared" si="34"/>
        <v>-4.3243797375014182E-6</v>
      </c>
      <c r="AS83">
        <f t="shared" si="34"/>
        <v>-1.9010854167753197E-6</v>
      </c>
      <c r="AT83">
        <f t="shared" si="34"/>
        <v>-1.2430341226272142E-6</v>
      </c>
      <c r="AU83">
        <f t="shared" si="23"/>
        <v>-7.4684992769039528E-6</v>
      </c>
      <c r="AW83">
        <v>80</v>
      </c>
      <c r="AX83">
        <f>IF(Z83&gt;0, (R83*SUMPRODUCT(K83:$K$98, X83:$X$98)-K83*$AZ$3)/Z83, 0)</f>
        <v>-492792.67701674107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6"/>
        <v>50000</v>
      </c>
      <c r="S84">
        <f t="shared" si="27"/>
        <v>-1857272.4773987222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-0.13729362609832871</v>
      </c>
      <c r="AC84">
        <f t="shared" si="45"/>
        <v>-0.12258730712518705</v>
      </c>
      <c r="AE84">
        <f t="shared" si="28"/>
        <v>0</v>
      </c>
      <c r="AF84">
        <f t="shared" si="29"/>
        <v>0</v>
      </c>
      <c r="AG84">
        <f t="shared" si="29"/>
        <v>-3.3001971605394605E-6</v>
      </c>
      <c r="AH84">
        <f t="shared" si="30"/>
        <v>-1.0490662178136136E-2</v>
      </c>
      <c r="AI84">
        <f t="shared" si="31"/>
        <v>-1.0493962375296675E-2</v>
      </c>
      <c r="AJ84">
        <f t="shared" si="32"/>
        <v>-1.470631897314166E-2</v>
      </c>
      <c r="AK84">
        <f t="shared" si="46"/>
        <v>-9.6105538268830108E-3</v>
      </c>
      <c r="AL84">
        <f t="shared" si="33"/>
        <v>-3.4810835175321346E-2</v>
      </c>
      <c r="AN84">
        <f t="shared" si="34"/>
        <v>0</v>
      </c>
      <c r="AO84">
        <f t="shared" si="34"/>
        <v>0</v>
      </c>
      <c r="AP84">
        <f t="shared" si="34"/>
        <v>-3.403141836238537E-10</v>
      </c>
      <c r="AQ84">
        <f t="shared" si="34"/>
        <v>-1.081790257113746E-6</v>
      </c>
      <c r="AR84">
        <f t="shared" si="34"/>
        <v>-1.08213057129737E-6</v>
      </c>
      <c r="AS84">
        <f t="shared" si="34"/>
        <v>-1.5165060425173505E-6</v>
      </c>
      <c r="AT84">
        <f t="shared" si="34"/>
        <v>-9.9103405665441236E-7</v>
      </c>
      <c r="AU84">
        <f t="shared" si="23"/>
        <v>-3.5896706704691328E-6</v>
      </c>
      <c r="AW84">
        <v>81</v>
      </c>
      <c r="AX84">
        <f>IF(Z84&gt;0, (R84*SUMPRODUCT(K84:$K$98, X84:$X$98)-K84*$AZ$3)/Z84, 0)</f>
        <v>-1857272.4773987222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6"/>
        <v>50000</v>
      </c>
      <c r="S85">
        <f t="shared" si="27"/>
        <v>-8071081.7891388796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-0.12258730712518705</v>
      </c>
      <c r="AC85">
        <f t="shared" si="45"/>
        <v>-0.10945388735827116</v>
      </c>
      <c r="AE85">
        <f t="shared" si="28"/>
        <v>0</v>
      </c>
      <c r="AF85">
        <f t="shared" si="29"/>
        <v>0</v>
      </c>
      <c r="AG85">
        <f t="shared" si="29"/>
        <v>-6.7806206291677927E-7</v>
      </c>
      <c r="AH85">
        <f t="shared" si="30"/>
        <v>-2.5891331260172864E-3</v>
      </c>
      <c r="AI85">
        <f t="shared" si="31"/>
        <v>-2.5898111880802033E-3</v>
      </c>
      <c r="AJ85">
        <f t="shared" si="32"/>
        <v>-1.3133419766915885E-2</v>
      </c>
      <c r="AK85">
        <f t="shared" si="46"/>
        <v>-8.581111498763094E-3</v>
      </c>
      <c r="AL85">
        <f t="shared" si="33"/>
        <v>-2.4304342453759183E-2</v>
      </c>
      <c r="AN85">
        <f t="shared" si="34"/>
        <v>0</v>
      </c>
      <c r="AO85">
        <f t="shared" si="34"/>
        <v>0</v>
      </c>
      <c r="AP85">
        <f t="shared" si="34"/>
        <v>-6.2429748826547077E-11</v>
      </c>
      <c r="AQ85">
        <f t="shared" si="34"/>
        <v>-2.3838368134096645E-7</v>
      </c>
      <c r="AR85">
        <f t="shared" si="34"/>
        <v>-2.3844611108979301E-7</v>
      </c>
      <c r="AS85">
        <f t="shared" si="34"/>
        <v>-1.2092050892143749E-6</v>
      </c>
      <c r="AT85">
        <f t="shared" si="34"/>
        <v>-7.9007020864124809E-7</v>
      </c>
      <c r="AU85">
        <f t="shared" si="23"/>
        <v>-2.2377214089454162E-6</v>
      </c>
      <c r="AW85">
        <v>82</v>
      </c>
      <c r="AX85">
        <f>IF(Z85&gt;0, (R85*SUMPRODUCT(K85:$K$98, X85:$X$98)-K85*$AZ$3)/Z85, 0)</f>
        <v>-8071081.7891388796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6"/>
        <v>50000</v>
      </c>
      <c r="S86">
        <f t="shared" si="27"/>
        <v>-41412633.046592817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-0.10945388735827116</v>
      </c>
      <c r="AC86">
        <f t="shared" si="45"/>
        <v>-9.7726892208762323E-2</v>
      </c>
      <c r="AE86">
        <f t="shared" si="28"/>
        <v>0</v>
      </c>
      <c r="AF86">
        <f t="shared" si="29"/>
        <v>0</v>
      </c>
      <c r="AG86">
        <f t="shared" si="29"/>
        <v>-1.1799164291100625E-7</v>
      </c>
      <c r="AH86">
        <f t="shared" si="30"/>
        <v>-5.5328979937660516E-4</v>
      </c>
      <c r="AI86">
        <f t="shared" si="31"/>
        <v>-5.5340779101951617E-4</v>
      </c>
      <c r="AJ86">
        <f t="shared" si="32"/>
        <v>-1.172699514950884E-2</v>
      </c>
      <c r="AK86">
        <f t="shared" si="46"/>
        <v>-7.6617721150789818E-3</v>
      </c>
      <c r="AL86">
        <f t="shared" si="33"/>
        <v>-1.9942175055607338E-2</v>
      </c>
      <c r="AN86">
        <f t="shared" si="34"/>
        <v>0</v>
      </c>
      <c r="AO86">
        <f t="shared" si="34"/>
        <v>0</v>
      </c>
      <c r="AP86">
        <f t="shared" si="34"/>
        <v>-9.699634434851016E-12</v>
      </c>
      <c r="AQ86">
        <f t="shared" si="34"/>
        <v>-4.5483804260043266E-8</v>
      </c>
      <c r="AR86">
        <f t="shared" si="34"/>
        <v>-4.5493503894478115E-8</v>
      </c>
      <c r="AS86">
        <f t="shared" si="34"/>
        <v>-9.6403069881228361E-7</v>
      </c>
      <c r="AT86">
        <f t="shared" si="34"/>
        <v>-6.2984451106807295E-7</v>
      </c>
      <c r="AU86">
        <f t="shared" si="23"/>
        <v>-1.6393687137748346E-6</v>
      </c>
      <c r="AW86">
        <v>83</v>
      </c>
      <c r="AX86">
        <f>IF(Z86&gt;0, (R86*SUMPRODUCT(K86:$K$98, X86:$X$98)-K86*$AZ$3)/Z86, 0)</f>
        <v>-41412633.046592817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6"/>
        <v>50000</v>
      </c>
      <c r="S87">
        <f t="shared" si="27"/>
        <v>-259361421.94764483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-9.7726892208762323E-2</v>
      </c>
      <c r="AC87">
        <f t="shared" si="45"/>
        <v>-8.7256193466503942E-2</v>
      </c>
      <c r="AE87">
        <f t="shared" si="28"/>
        <v>0</v>
      </c>
      <c r="AF87">
        <f t="shared" si="29"/>
        <v>0</v>
      </c>
      <c r="AG87">
        <f t="shared" si="29"/>
        <v>-1.6821351612599819E-8</v>
      </c>
      <c r="AH87">
        <f t="shared" si="30"/>
        <v>-9.9990374869296368E-5</v>
      </c>
      <c r="AI87">
        <f t="shared" si="31"/>
        <v>-1.0000719622090897E-4</v>
      </c>
      <c r="AJ87">
        <f t="shared" si="32"/>
        <v>-1.047069874225838E-2</v>
      </c>
      <c r="AK87">
        <f t="shared" si="46"/>
        <v>-6.840882454613363E-3</v>
      </c>
      <c r="AL87">
        <f t="shared" si="33"/>
        <v>-1.7411588393092651E-2</v>
      </c>
      <c r="AN87">
        <f t="shared" si="34"/>
        <v>0</v>
      </c>
      <c r="AO87">
        <f t="shared" si="34"/>
        <v>0</v>
      </c>
      <c r="AP87">
        <f t="shared" si="34"/>
        <v>-1.2346588807123945E-12</v>
      </c>
      <c r="AQ87">
        <f t="shared" si="34"/>
        <v>-7.3391251286648421E-9</v>
      </c>
      <c r="AR87">
        <f t="shared" si="34"/>
        <v>-7.3403597875455547E-9</v>
      </c>
      <c r="AS87">
        <f t="shared" si="34"/>
        <v>-7.6853165471614357E-7</v>
      </c>
      <c r="AT87">
        <f t="shared" si="34"/>
        <v>-5.02109251920726E-7</v>
      </c>
      <c r="AU87">
        <f t="shared" si="23"/>
        <v>-1.2779812664244151E-6</v>
      </c>
      <c r="AW87">
        <v>84</v>
      </c>
      <c r="AX87">
        <f>IF(Z87&gt;0, (R87*SUMPRODUCT(K87:$K$98, X87:$X$98)-K87*$AZ$3)/Z87, 0)</f>
        <v>-259361421.94764483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6"/>
        <v>50000</v>
      </c>
      <c r="S88">
        <f t="shared" si="27"/>
        <v>-2084085170.3042769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-8.7256193466503942E-2</v>
      </c>
      <c r="AC88">
        <f t="shared" si="45"/>
        <v>-7.7907322032358839E-2</v>
      </c>
      <c r="AE88">
        <f t="shared" si="28"/>
        <v>0</v>
      </c>
      <c r="AF88">
        <f t="shared" si="29"/>
        <v>0</v>
      </c>
      <c r="AG88">
        <f t="shared" si="29"/>
        <v>-1.8691012042704656E-9</v>
      </c>
      <c r="AH88">
        <f t="shared" si="30"/>
        <v>-1.4784036892203355E-5</v>
      </c>
      <c r="AI88">
        <f t="shared" si="31"/>
        <v>-1.4785905993407625E-5</v>
      </c>
      <c r="AJ88">
        <f t="shared" si="32"/>
        <v>-9.3488714341451035E-3</v>
      </c>
      <c r="AK88">
        <f t="shared" si="46"/>
        <v>-6.1079335426552769E-3</v>
      </c>
      <c r="AL88">
        <f t="shared" si="33"/>
        <v>-1.5471590882793786E-2</v>
      </c>
      <c r="AN88">
        <f t="shared" si="34"/>
        <v>0</v>
      </c>
      <c r="AO88">
        <f t="shared" si="34"/>
        <v>0</v>
      </c>
      <c r="AP88">
        <f t="shared" si="34"/>
        <v>-1.2249007211774647E-13</v>
      </c>
      <c r="AQ88">
        <f t="shared" si="34"/>
        <v>-9.6886018851195928E-10</v>
      </c>
      <c r="AR88">
        <f t="shared" si="34"/>
        <v>-9.6898267858407715E-10</v>
      </c>
      <c r="AS88">
        <f t="shared" si="34"/>
        <v>-6.1267091025974605E-7</v>
      </c>
      <c r="AT88">
        <f t="shared" si="34"/>
        <v>-4.002786036523178E-7</v>
      </c>
      <c r="AU88">
        <f t="shared" si="23"/>
        <v>-1.0139184965906478E-6</v>
      </c>
      <c r="AW88">
        <v>85</v>
      </c>
      <c r="AX88">
        <f>IF(Z88&gt;0, (R88*SUMPRODUCT(K88:$K$98, X88:$X$98)-K88*$AZ$3)/Z88, 0)</f>
        <v>-2084085170.3042769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-7.7907322032358839E-2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-1.8691012042704654E-6</v>
      </c>
      <c r="AI89">
        <f t="shared" si="31"/>
        <v>-1.8691012042704654E-6</v>
      </c>
      <c r="AJ89">
        <f t="shared" si="32"/>
        <v>-7.7907322032358839E-2</v>
      </c>
      <c r="AK89">
        <f t="shared" si="46"/>
        <v>-5.4535125422651189E-3</v>
      </c>
      <c r="AL89">
        <f t="shared" si="33"/>
        <v>-8.3362703675828223E-2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-1.0936613581941649E-10</v>
      </c>
      <c r="AR89">
        <f t="shared" si="34"/>
        <v>-1.0936613581941649E-10</v>
      </c>
      <c r="AS89">
        <f t="shared" si="34"/>
        <v>-4.5585668358945862E-6</v>
      </c>
      <c r="AT89">
        <f t="shared" si="34"/>
        <v>-3.1909967851262099E-7</v>
      </c>
      <c r="AU89">
        <f t="shared" si="23"/>
        <v>-4.8777758805430259E-6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2171.4819941940159</v>
      </c>
      <c r="AO91" s="8">
        <f t="shared" ref="AO91:AU91" si="49">SUM(AO3:AO89)</f>
        <v>-217.14819941940161</v>
      </c>
      <c r="AP91" s="8">
        <f t="shared" si="49"/>
        <v>-726.45026393390367</v>
      </c>
      <c r="AQ91" s="8">
        <f t="shared" si="49"/>
        <v>-1188.8038673657206</v>
      </c>
      <c r="AR91" s="8">
        <f t="shared" si="49"/>
        <v>39.07966347498941</v>
      </c>
      <c r="AS91" s="8">
        <f t="shared" si="49"/>
        <v>-93.791192339975069</v>
      </c>
      <c r="AT91" s="8">
        <f t="shared" si="49"/>
        <v>54.711528864985432</v>
      </c>
      <c r="AU91" s="8">
        <f t="shared" si="49"/>
        <v>-3.6305518561917296E-14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39087-43AF-4593-87A1-87D62F5F3C2D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2623.1372669459124</v>
      </c>
      <c r="K3">
        <v>1</v>
      </c>
      <c r="L3" s="2">
        <v>0</v>
      </c>
      <c r="O3">
        <f>$C$3</f>
        <v>2623.1372669459124</v>
      </c>
      <c r="P3">
        <f>O3*C5</f>
        <v>262.31372669459125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2623.1372669459124</v>
      </c>
      <c r="AF3">
        <f t="shared" ref="AF3:AG34" si="3">-$Z3*P3</f>
        <v>-262.31372669459125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1960.823540251321</v>
      </c>
      <c r="AJ3">
        <f t="shared" ref="AJ3:AJ66" si="6">AB3-AC3</f>
        <v>0</v>
      </c>
      <c r="AL3">
        <f t="shared" ref="AL3:AL66" si="7">SUM(AI3:AK3)</f>
        <v>1960.823540251321</v>
      </c>
      <c r="AN3">
        <f t="shared" ref="AN3:AU34" si="8">AE3*$K3</f>
        <v>2623.1372669459124</v>
      </c>
      <c r="AO3">
        <f t="shared" si="8"/>
        <v>-262.31372669459125</v>
      </c>
      <c r="AP3">
        <f t="shared" si="8"/>
        <v>-400</v>
      </c>
      <c r="AQ3">
        <f t="shared" si="8"/>
        <v>0</v>
      </c>
      <c r="AR3">
        <f t="shared" si="8"/>
        <v>1960.823540251321</v>
      </c>
      <c r="AS3">
        <f t="shared" si="8"/>
        <v>0</v>
      </c>
      <c r="AT3">
        <f t="shared" si="8"/>
        <v>0</v>
      </c>
      <c r="AU3">
        <f t="shared" si="8"/>
        <v>1960.823540251321</v>
      </c>
      <c r="AW3">
        <v>0</v>
      </c>
      <c r="AX3">
        <f>IF(Z3&gt;0, (R3*SUMPRODUCT(K3:$K$98, X3:$X$98)-K3*$AZ$3)/Z3, 0)</f>
        <v>0</v>
      </c>
      <c r="AZ3">
        <f>C6*ABS(SUMPRODUCT(X4:X79, K4:K79))/1</f>
        <v>1560.5801906085599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169.40697224762036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167.2050204223458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-167.2050204223458</v>
      </c>
      <c r="AK4">
        <f t="shared" ref="AK4:AK67" si="20">G4*SUM(AB4:AB4, AE4:AF4)</f>
        <v>0</v>
      </c>
      <c r="AL4">
        <f t="shared" si="7"/>
        <v>-317.10502042234577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-133.83928571428569</v>
      </c>
      <c r="AR4">
        <f t="shared" si="8"/>
        <v>-133.83928571428569</v>
      </c>
      <c r="AS4">
        <f t="shared" si="8"/>
        <v>-149.29019680566589</v>
      </c>
      <c r="AT4">
        <f t="shared" si="8"/>
        <v>0</v>
      </c>
      <c r="AU4">
        <f t="shared" si="8"/>
        <v>-283.12948251995158</v>
      </c>
      <c r="AW4">
        <v>1</v>
      </c>
      <c r="AX4">
        <f>IF(Z4&gt;0, (R4*SUMPRODUCT(K4:$K$98, X4:$X$98)-K4*$AZ$3)/Z4, 0)</f>
        <v>169.40697224762036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3.0469999999999998E-3</v>
      </c>
      <c r="Q5" s="4">
        <f t="shared" ref="Q5:Q68" si="22">$C$8</f>
        <v>50</v>
      </c>
      <c r="R5">
        <f t="shared" si="0"/>
        <v>50000</v>
      </c>
      <c r="S5">
        <f t="shared" si="1"/>
        <v>187.50777297274718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167.2050204223458</v>
      </c>
      <c r="AC5">
        <f t="shared" si="19"/>
        <v>182.65593151372582</v>
      </c>
      <c r="AE5">
        <f t="shared" si="2"/>
        <v>0</v>
      </c>
      <c r="AF5">
        <f t="shared" si="3"/>
        <v>0</v>
      </c>
      <c r="AG5">
        <f t="shared" si="3"/>
        <v>-48.706229245300001</v>
      </c>
      <c r="AH5">
        <f t="shared" si="4"/>
        <v>-150.36975469999999</v>
      </c>
      <c r="AI5">
        <f t="shared" si="5"/>
        <v>-199.07598394529998</v>
      </c>
      <c r="AJ5">
        <f t="shared" si="6"/>
        <v>-15.450911091380021</v>
      </c>
      <c r="AK5">
        <f t="shared" si="20"/>
        <v>11.704351429564207</v>
      </c>
      <c r="AL5">
        <f t="shared" si="7"/>
        <v>-202.82254360711579</v>
      </c>
      <c r="AN5">
        <f t="shared" si="8"/>
        <v>0</v>
      </c>
      <c r="AO5">
        <f t="shared" si="8"/>
        <v>0</v>
      </c>
      <c r="AP5">
        <f t="shared" si="8"/>
        <v>-38.828307752949613</v>
      </c>
      <c r="AQ5">
        <f t="shared" si="8"/>
        <v>-119.87384781568875</v>
      </c>
      <c r="AR5">
        <f t="shared" si="8"/>
        <v>-158.70215556863837</v>
      </c>
      <c r="AS5">
        <f t="shared" si="8"/>
        <v>-12.317371724633306</v>
      </c>
      <c r="AT5">
        <f t="shared" si="8"/>
        <v>9.3306373003541179</v>
      </c>
      <c r="AU5">
        <f t="shared" si="8"/>
        <v>-161.68888999291755</v>
      </c>
      <c r="AW5">
        <v>2</v>
      </c>
      <c r="AX5">
        <f>IF(Z5&gt;0, (R5*SUMPRODUCT(K5:$K$98, X5:$X$98)-K5*$AZ$3)/Z5, 0)</f>
        <v>187.50777297274718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3.104E-3</v>
      </c>
      <c r="Q6" s="4">
        <f t="shared" si="22"/>
        <v>50</v>
      </c>
      <c r="R6">
        <f t="shared" si="0"/>
        <v>50000</v>
      </c>
      <c r="S6">
        <f t="shared" si="1"/>
        <v>203.95790584754789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182.65593151372582</v>
      </c>
      <c r="AC6">
        <f t="shared" si="19"/>
        <v>196.0769022745244</v>
      </c>
      <c r="AE6">
        <f t="shared" si="2"/>
        <v>0</v>
      </c>
      <c r="AF6">
        <f t="shared" si="3"/>
        <v>0</v>
      </c>
      <c r="AG6">
        <f t="shared" si="3"/>
        <v>-48.067982817269588</v>
      </c>
      <c r="AH6">
        <f t="shared" si="4"/>
        <v>-151.18413557741118</v>
      </c>
      <c r="AI6">
        <f t="shared" si="5"/>
        <v>-199.25211839468076</v>
      </c>
      <c r="AJ6">
        <f t="shared" si="6"/>
        <v>-13.420970760798582</v>
      </c>
      <c r="AK6">
        <f t="shared" si="20"/>
        <v>12.785915205960809</v>
      </c>
      <c r="AL6">
        <f t="shared" si="7"/>
        <v>-199.88717394951854</v>
      </c>
      <c r="AN6">
        <f t="shared" si="8"/>
        <v>0</v>
      </c>
      <c r="AO6">
        <f t="shared" si="8"/>
        <v>0</v>
      </c>
      <c r="AP6">
        <f t="shared" si="8"/>
        <v>-34.213840721566925</v>
      </c>
      <c r="AQ6">
        <f t="shared" si="8"/>
        <v>-107.60988148674606</v>
      </c>
      <c r="AR6">
        <f t="shared" si="8"/>
        <v>-141.82372220831297</v>
      </c>
      <c r="AS6">
        <f t="shared" si="8"/>
        <v>-9.5527818940177571</v>
      </c>
      <c r="AT6">
        <f t="shared" si="8"/>
        <v>9.1007618938200441</v>
      </c>
      <c r="AU6">
        <f t="shared" si="8"/>
        <v>-142.27574220851071</v>
      </c>
      <c r="AW6">
        <v>3</v>
      </c>
      <c r="AX6">
        <f>IF(Z6&gt;0, (R6*SUMPRODUCT(K6:$K$98, X6:$X$98)-K6*$AZ$3)/Z6, 0)</f>
        <v>203.95790584754789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3.1700000000000001E-3</v>
      </c>
      <c r="Q7" s="4">
        <f t="shared" si="22"/>
        <v>50</v>
      </c>
      <c r="R7">
        <f t="shared" si="0"/>
        <v>50000</v>
      </c>
      <c r="S7">
        <f t="shared" si="1"/>
        <v>218.69987229507575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196.0769022745244</v>
      </c>
      <c r="AC7">
        <f t="shared" si="19"/>
        <v>207.48025165964191</v>
      </c>
      <c r="AE7">
        <f t="shared" si="2"/>
        <v>0</v>
      </c>
      <c r="AF7">
        <f t="shared" si="3"/>
        <v>0</v>
      </c>
      <c r="AG7">
        <f t="shared" si="3"/>
        <v>-47.434927483566149</v>
      </c>
      <c r="AH7">
        <f t="shared" si="4"/>
        <v>-152.37550553074459</v>
      </c>
      <c r="AI7">
        <f t="shared" si="5"/>
        <v>-199.81043301431075</v>
      </c>
      <c r="AJ7">
        <f t="shared" si="6"/>
        <v>-11.403349385117508</v>
      </c>
      <c r="AK7">
        <f t="shared" si="20"/>
        <v>13.72538315921671</v>
      </c>
      <c r="AL7">
        <f t="shared" si="7"/>
        <v>-197.48839924021155</v>
      </c>
      <c r="AN7">
        <f t="shared" si="8"/>
        <v>0</v>
      </c>
      <c r="AO7">
        <f t="shared" si="8"/>
        <v>0</v>
      </c>
      <c r="AP7">
        <f t="shared" si="8"/>
        <v>-30.145753963628476</v>
      </c>
      <c r="AQ7">
        <f t="shared" si="8"/>
        <v>-96.83738847086353</v>
      </c>
      <c r="AR7">
        <f t="shared" si="8"/>
        <v>-126.98314243449201</v>
      </c>
      <c r="AS7">
        <f t="shared" si="8"/>
        <v>-7.2470346886087924</v>
      </c>
      <c r="AT7">
        <f t="shared" si="8"/>
        <v>8.7227291307154342</v>
      </c>
      <c r="AU7">
        <f t="shared" si="8"/>
        <v>-125.50744799238537</v>
      </c>
      <c r="AW7">
        <v>4</v>
      </c>
      <c r="AX7">
        <f>IF(Z7&gt;0, (R7*SUMPRODUCT(K7:$K$98, X7:$X$98)-K7*$AZ$3)/Z7, 0)</f>
        <v>218.69987229507575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3.2390000000000001E-3</v>
      </c>
      <c r="Q8" s="4">
        <f t="shared" si="22"/>
        <v>50</v>
      </c>
      <c r="R8">
        <f t="shared" si="0"/>
        <v>50000</v>
      </c>
      <c r="S8">
        <f t="shared" si="1"/>
        <v>231.70142374767931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207.48025165964191</v>
      </c>
      <c r="AC8">
        <f t="shared" si="19"/>
        <v>216.90467646722811</v>
      </c>
      <c r="AE8">
        <f t="shared" si="2"/>
        <v>0</v>
      </c>
      <c r="AF8">
        <f t="shared" si="3"/>
        <v>0</v>
      </c>
      <c r="AG8">
        <f t="shared" si="3"/>
        <v>-46.806936478611213</v>
      </c>
      <c r="AH8">
        <f t="shared" si="4"/>
        <v>-153.64173011927076</v>
      </c>
      <c r="AI8">
        <f t="shared" si="5"/>
        <v>-200.44866659788198</v>
      </c>
      <c r="AJ8">
        <f t="shared" si="6"/>
        <v>-9.424424807586206</v>
      </c>
      <c r="AK8">
        <f t="shared" si="20"/>
        <v>14.523617616174935</v>
      </c>
      <c r="AL8">
        <f t="shared" si="7"/>
        <v>-195.34947378929326</v>
      </c>
      <c r="AN8">
        <f t="shared" si="8"/>
        <v>0</v>
      </c>
      <c r="AO8">
        <f t="shared" si="8"/>
        <v>0</v>
      </c>
      <c r="AP8">
        <f t="shared" si="8"/>
        <v>-26.559512791878568</v>
      </c>
      <c r="AQ8">
        <f t="shared" si="8"/>
        <v>-87.180443828743421</v>
      </c>
      <c r="AR8">
        <f t="shared" si="8"/>
        <v>-113.739956620622</v>
      </c>
      <c r="AS8">
        <f t="shared" si="8"/>
        <v>-5.3476717355250063</v>
      </c>
      <c r="AT8">
        <f t="shared" si="8"/>
        <v>8.2410906776054027</v>
      </c>
      <c r="AU8">
        <f t="shared" si="8"/>
        <v>-110.84653767854159</v>
      </c>
      <c r="AW8">
        <v>5</v>
      </c>
      <c r="AX8">
        <f>IF(Z8&gt;0, (R8*SUMPRODUCT(K8:$K$98, X8:$X$98)-K8*$AZ$3)/Z8, 0)</f>
        <v>231.70142374767931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3.3149999999999998E-3</v>
      </c>
      <c r="Q9" s="4">
        <f t="shared" si="22"/>
        <v>50</v>
      </c>
      <c r="R9">
        <f t="shared" si="0"/>
        <v>50000</v>
      </c>
      <c r="S9">
        <f t="shared" si="1"/>
        <v>243.16029392407808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216.90467646722811</v>
      </c>
      <c r="AC9">
        <f t="shared" si="19"/>
        <v>224.60085163710016</v>
      </c>
      <c r="AE9">
        <f t="shared" si="2"/>
        <v>0</v>
      </c>
      <c r="AF9">
        <f t="shared" si="3"/>
        <v>0</v>
      </c>
      <c r="AG9">
        <f t="shared" si="3"/>
        <v>-46.183702119398504</v>
      </c>
      <c r="AH9">
        <f t="shared" si="4"/>
        <v>-155.16499442659617</v>
      </c>
      <c r="AI9">
        <f t="shared" si="5"/>
        <v>-201.34869654599467</v>
      </c>
      <c r="AJ9">
        <f t="shared" si="6"/>
        <v>-7.6961751698720491</v>
      </c>
      <c r="AK9">
        <f t="shared" si="20"/>
        <v>15.18332735270597</v>
      </c>
      <c r="AL9">
        <f t="shared" si="7"/>
        <v>-193.86154436316076</v>
      </c>
      <c r="AN9">
        <f t="shared" si="8"/>
        <v>0</v>
      </c>
      <c r="AO9">
        <f t="shared" si="8"/>
        <v>0</v>
      </c>
      <c r="AP9">
        <f t="shared" si="8"/>
        <v>-23.39810078487027</v>
      </c>
      <c r="AQ9">
        <f t="shared" si="8"/>
        <v>-78.611415093819147</v>
      </c>
      <c r="AR9">
        <f t="shared" si="8"/>
        <v>-102.00951587868941</v>
      </c>
      <c r="AS9">
        <f t="shared" si="8"/>
        <v>-3.8991218550893336</v>
      </c>
      <c r="AT9">
        <f t="shared" si="8"/>
        <v>7.6923461599037077</v>
      </c>
      <c r="AU9">
        <f t="shared" si="8"/>
        <v>-98.216291573875054</v>
      </c>
      <c r="AW9">
        <v>6</v>
      </c>
      <c r="AX9">
        <f>IF(Z9&gt;0, (R9*SUMPRODUCT(K9:$K$98, X9:$X$98)-K9*$AZ$3)/Z9, 0)</f>
        <v>243.16029392407808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3.3969999999999998E-3</v>
      </c>
      <c r="Q10" s="4">
        <f t="shared" si="22"/>
        <v>50</v>
      </c>
      <c r="R10">
        <f t="shared" si="0"/>
        <v>50000</v>
      </c>
      <c r="S10">
        <f t="shared" si="1"/>
        <v>253.15572206440243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224.60085163710016</v>
      </c>
      <c r="AC10">
        <f t="shared" si="19"/>
        <v>230.70070350633102</v>
      </c>
      <c r="AE10">
        <f t="shared" si="2"/>
        <v>0</v>
      </c>
      <c r="AF10">
        <f t="shared" si="3"/>
        <v>0</v>
      </c>
      <c r="AG10">
        <f t="shared" si="3"/>
        <v>-45.564979062104925</v>
      </c>
      <c r="AH10">
        <f t="shared" si="4"/>
        <v>-156.88603609959671</v>
      </c>
      <c r="AI10">
        <f t="shared" si="5"/>
        <v>-202.45101516170163</v>
      </c>
      <c r="AJ10">
        <f t="shared" si="6"/>
        <v>-6.0998518692308608</v>
      </c>
      <c r="AK10">
        <f t="shared" si="20"/>
        <v>15.722059614597013</v>
      </c>
      <c r="AL10">
        <f t="shared" si="7"/>
        <v>-192.82880741633548</v>
      </c>
      <c r="AN10">
        <f t="shared" si="8"/>
        <v>0</v>
      </c>
      <c r="AO10">
        <f t="shared" si="8"/>
        <v>0</v>
      </c>
      <c r="AP10">
        <f t="shared" si="8"/>
        <v>-20.611282525585146</v>
      </c>
      <c r="AQ10">
        <f t="shared" si="8"/>
        <v>-70.967275326968121</v>
      </c>
      <c r="AR10">
        <f t="shared" si="8"/>
        <v>-91.578557852553274</v>
      </c>
      <c r="AS10">
        <f t="shared" si="8"/>
        <v>-2.7592632067178631</v>
      </c>
      <c r="AT10">
        <f t="shared" si="8"/>
        <v>7.1118613301428217</v>
      </c>
      <c r="AU10">
        <f t="shared" si="8"/>
        <v>-87.225959729128306</v>
      </c>
      <c r="AW10">
        <v>7</v>
      </c>
      <c r="AX10">
        <f>IF(Z10&gt;0, (R10*SUMPRODUCT(K10:$K$98, X10:$X$98)-K10*$AZ$3)/Z10, 0)</f>
        <v>253.15572206440243</v>
      </c>
    </row>
    <row r="11" spans="1:52" x14ac:dyDescent="0.25">
      <c r="A11" t="s">
        <v>33</v>
      </c>
      <c r="C11" s="12">
        <f>AU81</f>
        <v>-4.3801602427583075E-13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3.4910000000000002E-3</v>
      </c>
      <c r="Q11" s="4">
        <f t="shared" si="22"/>
        <v>50</v>
      </c>
      <c r="R11">
        <f t="shared" si="0"/>
        <v>50000</v>
      </c>
      <c r="S11">
        <f t="shared" si="1"/>
        <v>261.80991818973513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230.70070350633102</v>
      </c>
      <c r="AC11">
        <f t="shared" si="19"/>
        <v>235.36848796779998</v>
      </c>
      <c r="AE11">
        <f t="shared" si="2"/>
        <v>0</v>
      </c>
      <c r="AF11">
        <f t="shared" si="3"/>
        <v>0</v>
      </c>
      <c r="AG11">
        <f t="shared" si="3"/>
        <v>-44.950261929578069</v>
      </c>
      <c r="AH11">
        <f t="shared" si="4"/>
        <v>-159.06734190580832</v>
      </c>
      <c r="AI11">
        <f t="shared" si="5"/>
        <v>-204.01760383538638</v>
      </c>
      <c r="AJ11">
        <f t="shared" si="6"/>
        <v>-4.6677844614689548</v>
      </c>
      <c r="AK11">
        <f t="shared" si="20"/>
        <v>16.149049245443173</v>
      </c>
      <c r="AL11">
        <f t="shared" si="7"/>
        <v>-192.53633905141217</v>
      </c>
      <c r="AN11">
        <f t="shared" si="8"/>
        <v>0</v>
      </c>
      <c r="AO11">
        <f t="shared" si="8"/>
        <v>0</v>
      </c>
      <c r="AP11">
        <f t="shared" si="8"/>
        <v>-18.15465688663614</v>
      </c>
      <c r="AQ11">
        <f t="shared" si="8"/>
        <v>-64.244631515015854</v>
      </c>
      <c r="AR11">
        <f t="shared" si="8"/>
        <v>-82.399288401651987</v>
      </c>
      <c r="AS11">
        <f t="shared" si="8"/>
        <v>-1.885239855810023</v>
      </c>
      <c r="AT11">
        <f t="shared" si="8"/>
        <v>6.5223301380473853</v>
      </c>
      <c r="AU11">
        <f t="shared" si="8"/>
        <v>-77.762198119414634</v>
      </c>
      <c r="AW11">
        <v>8</v>
      </c>
      <c r="AX11">
        <f>IF(Z11&gt;0, (R11*SUMPRODUCT(K11:$K$98, X11:$X$98)-K11*$AZ$3)/Z11, 0)</f>
        <v>261.80991818973513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3.5990000000000002E-3</v>
      </c>
      <c r="Q12" s="4">
        <f t="shared" si="22"/>
        <v>50</v>
      </c>
      <c r="R12">
        <f t="shared" si="0"/>
        <v>50000</v>
      </c>
      <c r="S12">
        <f t="shared" si="1"/>
        <v>269.12565645207007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235.36848796779998</v>
      </c>
      <c r="AC12">
        <f t="shared" si="19"/>
        <v>238.65515983531745</v>
      </c>
      <c r="AE12">
        <f t="shared" si="2"/>
        <v>0</v>
      </c>
      <c r="AF12">
        <f t="shared" si="3"/>
        <v>0</v>
      </c>
      <c r="AG12">
        <f t="shared" si="3"/>
        <v>-44.33898331759773</v>
      </c>
      <c r="AH12">
        <f t="shared" si="4"/>
        <v>-161.77599268455148</v>
      </c>
      <c r="AI12">
        <f t="shared" si="5"/>
        <v>-206.11497600214921</v>
      </c>
      <c r="AJ12">
        <f t="shared" si="6"/>
        <v>-3.2866718675174695</v>
      </c>
      <c r="AK12">
        <f t="shared" si="20"/>
        <v>16.475794157746002</v>
      </c>
      <c r="AL12">
        <f t="shared" si="7"/>
        <v>-192.92585371192067</v>
      </c>
      <c r="AN12">
        <f t="shared" si="8"/>
        <v>0</v>
      </c>
      <c r="AO12">
        <f t="shared" si="8"/>
        <v>0</v>
      </c>
      <c r="AP12">
        <f t="shared" si="8"/>
        <v>-15.989081881816759</v>
      </c>
      <c r="AQ12">
        <f t="shared" si="8"/>
        <v>-58.338044763395956</v>
      </c>
      <c r="AR12">
        <f t="shared" si="8"/>
        <v>-74.327126645212715</v>
      </c>
      <c r="AS12">
        <f t="shared" si="8"/>
        <v>-1.1852068242517297</v>
      </c>
      <c r="AT12">
        <f t="shared" si="8"/>
        <v>5.9413365428161491</v>
      </c>
      <c r="AU12">
        <f t="shared" si="8"/>
        <v>-69.570996926648291</v>
      </c>
      <c r="AW12">
        <v>9</v>
      </c>
      <c r="AX12">
        <f>IF(Z12&gt;0, (R12*SUMPRODUCT(K12:$K$98, X12:$X$98)-K12*$AZ$3)/Z12, 0)</f>
        <v>269.12565645207007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3.7169999999999998E-3</v>
      </c>
      <c r="Q13" s="4">
        <f t="shared" si="22"/>
        <v>50</v>
      </c>
      <c r="R13">
        <f t="shared" si="0"/>
        <v>50000</v>
      </c>
      <c r="S13">
        <f t="shared" si="1"/>
        <v>275.10702015018478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238.65515983531745</v>
      </c>
      <c r="AC13">
        <f t="shared" si="19"/>
        <v>240.61292166346902</v>
      </c>
      <c r="AE13">
        <f t="shared" si="2"/>
        <v>0</v>
      </c>
      <c r="AF13">
        <f t="shared" si="3"/>
        <v>0</v>
      </c>
      <c r="AG13">
        <f t="shared" si="3"/>
        <v>-43.730785483430239</v>
      </c>
      <c r="AH13">
        <f t="shared" si="4"/>
        <v>-164.80800099151074</v>
      </c>
      <c r="AI13">
        <f t="shared" si="5"/>
        <v>-208.53878647494099</v>
      </c>
      <c r="AJ13">
        <f t="shared" si="6"/>
        <v>-1.9577618281515754</v>
      </c>
      <c r="AK13">
        <f t="shared" si="20"/>
        <v>16.705861188472223</v>
      </c>
      <c r="AL13">
        <f t="shared" si="7"/>
        <v>-193.79068711462034</v>
      </c>
      <c r="AN13">
        <f t="shared" si="8"/>
        <v>0</v>
      </c>
      <c r="AO13">
        <f t="shared" si="8"/>
        <v>0</v>
      </c>
      <c r="AP13">
        <f t="shared" si="8"/>
        <v>-14.08014254075346</v>
      </c>
      <c r="AQ13">
        <f t="shared" si="8"/>
        <v>-53.063765495279355</v>
      </c>
      <c r="AR13">
        <f t="shared" si="8"/>
        <v>-67.143908036032826</v>
      </c>
      <c r="AS13">
        <f t="shared" si="8"/>
        <v>-0.63034691228368078</v>
      </c>
      <c r="AT13">
        <f t="shared" si="8"/>
        <v>5.3788401968872934</v>
      </c>
      <c r="AU13">
        <f t="shared" si="8"/>
        <v>-62.395414751429207</v>
      </c>
      <c r="AW13">
        <v>10</v>
      </c>
      <c r="AX13">
        <f>IF(Z13&gt;0, (R13*SUMPRODUCT(K13:$K$98, X13:$X$98)-K13*$AZ$3)/Z13, 0)</f>
        <v>275.10702015018478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3.852E-3</v>
      </c>
      <c r="Q14" s="4">
        <f t="shared" si="22"/>
        <v>50</v>
      </c>
      <c r="R14">
        <f t="shared" si="0"/>
        <v>50000</v>
      </c>
      <c r="S14">
        <f t="shared" si="1"/>
        <v>279.86614334932784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240.61292166346902</v>
      </c>
      <c r="AC14">
        <f t="shared" si="19"/>
        <v>241.38469776778572</v>
      </c>
      <c r="AE14">
        <f t="shared" si="2"/>
        <v>0</v>
      </c>
      <c r="AF14">
        <f t="shared" si="3"/>
        <v>0</v>
      </c>
      <c r="AG14">
        <f t="shared" si="3"/>
        <v>-43.125026642913767</v>
      </c>
      <c r="AH14">
        <f t="shared" si="4"/>
        <v>-168.45098568217327</v>
      </c>
      <c r="AI14">
        <f t="shared" si="5"/>
        <v>-211.57601232508705</v>
      </c>
      <c r="AJ14">
        <f t="shared" si="6"/>
        <v>-0.77177610431670018</v>
      </c>
      <c r="AK14">
        <f t="shared" si="20"/>
        <v>16.842904516442832</v>
      </c>
      <c r="AL14">
        <f t="shared" si="7"/>
        <v>-195.50488391296091</v>
      </c>
      <c r="AN14">
        <f t="shared" si="8"/>
        <v>0</v>
      </c>
      <c r="AO14">
        <f t="shared" si="8"/>
        <v>0</v>
      </c>
      <c r="AP14">
        <f t="shared" si="8"/>
        <v>-12.397414648463343</v>
      </c>
      <c r="AQ14">
        <f t="shared" si="8"/>
        <v>-48.425633095519927</v>
      </c>
      <c r="AR14">
        <f t="shared" si="8"/>
        <v>-60.823047743983274</v>
      </c>
      <c r="AS14">
        <f t="shared" si="8"/>
        <v>-0.22186718770554159</v>
      </c>
      <c r="AT14">
        <f t="shared" si="8"/>
        <v>4.8419325720956703</v>
      </c>
      <c r="AU14">
        <f t="shared" si="8"/>
        <v>-56.202982359593143</v>
      </c>
      <c r="AW14">
        <v>11</v>
      </c>
      <c r="AX14">
        <f>IF(Z14&gt;0, (R14*SUMPRODUCT(K14:$K$98, X14:$X$98)-K14*$AZ$3)/Z14, 0)</f>
        <v>279.86614334932784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4.0049999999999999E-3</v>
      </c>
      <c r="Q15" s="4">
        <f t="shared" si="22"/>
        <v>50</v>
      </c>
      <c r="R15">
        <f t="shared" si="0"/>
        <v>50000</v>
      </c>
      <c r="S15">
        <f t="shared" si="1"/>
        <v>283.42015565248903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241.38469776778572</v>
      </c>
      <c r="AC15">
        <f t="shared" si="19"/>
        <v>241.02651252904809</v>
      </c>
      <c r="AE15">
        <f t="shared" si="2"/>
        <v>0</v>
      </c>
      <c r="AF15">
        <f t="shared" si="3"/>
        <v>0</v>
      </c>
      <c r="AG15">
        <f t="shared" si="3"/>
        <v>-42.521060644779759</v>
      </c>
      <c r="AH15">
        <f t="shared" si="4"/>
        <v>-172.71573170486963</v>
      </c>
      <c r="AI15">
        <f t="shared" si="5"/>
        <v>-215.23679234964939</v>
      </c>
      <c r="AJ15">
        <f t="shared" si="6"/>
        <v>0.35818523873763297</v>
      </c>
      <c r="AK15">
        <f t="shared" si="20"/>
        <v>16.896928843745002</v>
      </c>
      <c r="AL15">
        <f t="shared" si="7"/>
        <v>-197.98167826716676</v>
      </c>
      <c r="AN15">
        <f t="shared" si="8"/>
        <v>0</v>
      </c>
      <c r="AO15">
        <f t="shared" si="8"/>
        <v>0</v>
      </c>
      <c r="AP15">
        <f t="shared" si="8"/>
        <v>-10.914097193135369</v>
      </c>
      <c r="AQ15">
        <f t="shared" si="8"/>
        <v>-44.331826488478285</v>
      </c>
      <c r="AR15">
        <f t="shared" si="8"/>
        <v>-55.245923681613661</v>
      </c>
      <c r="AS15">
        <f t="shared" si="8"/>
        <v>9.19372294446483E-2</v>
      </c>
      <c r="AT15">
        <f t="shared" si="8"/>
        <v>4.3370207814598736</v>
      </c>
      <c r="AU15">
        <f t="shared" si="8"/>
        <v>-50.816965670709138</v>
      </c>
      <c r="AW15">
        <v>12</v>
      </c>
      <c r="AX15">
        <f>IF(Z15&gt;0, (R15*SUMPRODUCT(K15:$K$98, X15:$X$98)-K15*$AZ$3)/Z15, 0)</f>
        <v>283.42015565248903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4.1640000000000002E-3</v>
      </c>
      <c r="Q16" s="4">
        <f t="shared" si="22"/>
        <v>50</v>
      </c>
      <c r="R16">
        <f t="shared" si="0"/>
        <v>50000</v>
      </c>
      <c r="S16">
        <f t="shared" si="1"/>
        <v>285.80504925405194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241.02651252904809</v>
      </c>
      <c r="AC16">
        <f t="shared" si="19"/>
        <v>239.61205019841105</v>
      </c>
      <c r="AE16">
        <f t="shared" si="2"/>
        <v>0</v>
      </c>
      <c r="AF16">
        <f t="shared" si="3"/>
        <v>0</v>
      </c>
      <c r="AG16">
        <f t="shared" si="3"/>
        <v>-41.918792341807098</v>
      </c>
      <c r="AH16">
        <f t="shared" si="4"/>
        <v>-177.05769652486291</v>
      </c>
      <c r="AI16">
        <f t="shared" si="5"/>
        <v>-218.97648886667</v>
      </c>
      <c r="AJ16">
        <f t="shared" si="6"/>
        <v>1.4144623306370363</v>
      </c>
      <c r="AK16">
        <f t="shared" si="20"/>
        <v>16.871855877033369</v>
      </c>
      <c r="AL16">
        <f t="shared" si="7"/>
        <v>-200.69017065899959</v>
      </c>
      <c r="AN16">
        <f t="shared" si="8"/>
        <v>0</v>
      </c>
      <c r="AO16">
        <f t="shared" si="8"/>
        <v>0</v>
      </c>
      <c r="AP16">
        <f t="shared" si="8"/>
        <v>-9.6067052861533924</v>
      </c>
      <c r="AQ16">
        <f t="shared" si="8"/>
        <v>-40.577054207335422</v>
      </c>
      <c r="AR16">
        <f t="shared" si="8"/>
        <v>-50.183759493488807</v>
      </c>
      <c r="AS16">
        <f t="shared" si="8"/>
        <v>0.32415825909286866</v>
      </c>
      <c r="AT16">
        <f t="shared" si="8"/>
        <v>3.8665939066060249</v>
      </c>
      <c r="AU16">
        <f t="shared" si="8"/>
        <v>-45.993007327789918</v>
      </c>
      <c r="AW16">
        <v>13</v>
      </c>
      <c r="AX16">
        <f>IF(Z16&gt;0, (R16*SUMPRODUCT(K16:$K$98, X16:$X$98)-K16*$AZ$3)/Z16, 0)</f>
        <v>285.80504925405194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4.3350000000000003E-3</v>
      </c>
      <c r="Q17" s="4">
        <f t="shared" si="22"/>
        <v>50</v>
      </c>
      <c r="R17">
        <f t="shared" si="0"/>
        <v>50000</v>
      </c>
      <c r="S17">
        <f t="shared" si="1"/>
        <v>287.22920205348242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239.61205019841105</v>
      </c>
      <c r="AC17">
        <f t="shared" si="19"/>
        <v>237.35407113200537</v>
      </c>
      <c r="AE17">
        <f t="shared" si="2"/>
        <v>0</v>
      </c>
      <c r="AF17">
        <f t="shared" si="3"/>
        <v>0</v>
      </c>
      <c r="AG17">
        <f t="shared" si="3"/>
        <v>-41.317886453587292</v>
      </c>
      <c r="AH17">
        <f t="shared" si="4"/>
        <v>-181.71796480173379</v>
      </c>
      <c r="AI17">
        <f t="shared" si="5"/>
        <v>-223.03585125532106</v>
      </c>
      <c r="AJ17">
        <f t="shared" si="6"/>
        <v>2.2579790664056816</v>
      </c>
      <c r="AK17">
        <f t="shared" si="20"/>
        <v>16.772843513888777</v>
      </c>
      <c r="AL17">
        <f t="shared" si="7"/>
        <v>-204.00502867502661</v>
      </c>
      <c r="AN17">
        <f t="shared" si="8"/>
        <v>0</v>
      </c>
      <c r="AO17">
        <f t="shared" si="8"/>
        <v>0</v>
      </c>
      <c r="AP17">
        <f t="shared" si="8"/>
        <v>-8.4544581838181987</v>
      </c>
      <c r="AQ17">
        <f t="shared" si="8"/>
        <v>-37.183095906674069</v>
      </c>
      <c r="AR17">
        <f t="shared" si="8"/>
        <v>-45.637554090492259</v>
      </c>
      <c r="AS17">
        <f t="shared" si="8"/>
        <v>0.46202725345856266</v>
      </c>
      <c r="AT17">
        <f t="shared" si="8"/>
        <v>3.4320560968477896</v>
      </c>
      <c r="AU17">
        <f t="shared" si="8"/>
        <v>-41.743470740185913</v>
      </c>
      <c r="AW17">
        <v>14</v>
      </c>
      <c r="AX17">
        <f>IF(Z17&gt;0, (R17*SUMPRODUCT(K17:$K$98, X17:$X$98)-K17*$AZ$3)/Z17, 0)</f>
        <v>287.22920205348242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4.522E-3</v>
      </c>
      <c r="Q18" s="4">
        <f t="shared" si="22"/>
        <v>50</v>
      </c>
      <c r="R18">
        <f t="shared" si="0"/>
        <v>50000</v>
      </c>
      <c r="S18">
        <f t="shared" si="1"/>
        <v>287.81520997059073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237.35407113200537</v>
      </c>
      <c r="AC18">
        <f t="shared" si="19"/>
        <v>234.38443517259012</v>
      </c>
      <c r="AE18">
        <f t="shared" si="2"/>
        <v>0</v>
      </c>
      <c r="AF18">
        <f t="shared" si="3"/>
        <v>0</v>
      </c>
      <c r="AG18">
        <f t="shared" si="3"/>
        <v>-40.717868106508298</v>
      </c>
      <c r="AH18">
        <f t="shared" si="4"/>
        <v>-186.83948254312173</v>
      </c>
      <c r="AI18">
        <f t="shared" si="5"/>
        <v>-227.55735064963002</v>
      </c>
      <c r="AJ18">
        <f t="shared" si="6"/>
        <v>2.9696359594152568</v>
      </c>
      <c r="AK18">
        <f t="shared" si="20"/>
        <v>16.614784979240376</v>
      </c>
      <c r="AL18">
        <f t="shared" si="7"/>
        <v>-207.9729297109744</v>
      </c>
      <c r="AN18">
        <f t="shared" si="8"/>
        <v>0</v>
      </c>
      <c r="AO18">
        <f t="shared" si="8"/>
        <v>0</v>
      </c>
      <c r="AP18">
        <f t="shared" si="8"/>
        <v>-7.4390022697078484</v>
      </c>
      <c r="AQ18">
        <f t="shared" si="8"/>
        <v>-34.134874917165973</v>
      </c>
      <c r="AR18">
        <f t="shared" si="8"/>
        <v>-41.573877186873823</v>
      </c>
      <c r="AS18">
        <f t="shared" si="8"/>
        <v>0.54254138710089095</v>
      </c>
      <c r="AT18">
        <f t="shared" si="8"/>
        <v>3.035459097415794</v>
      </c>
      <c r="AU18">
        <f t="shared" si="8"/>
        <v>-37.995876702357137</v>
      </c>
      <c r="AW18">
        <v>15</v>
      </c>
      <c r="AX18">
        <f>IF(Z18&gt;0, (R18*SUMPRODUCT(K18:$K$98, X18:$X$98)-K18*$AZ$3)/Z18, 0)</f>
        <v>287.81520997059073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4.7470000000000004E-3</v>
      </c>
      <c r="Q19" s="4">
        <f t="shared" si="22"/>
        <v>50</v>
      </c>
      <c r="R19">
        <f t="shared" si="0"/>
        <v>50000</v>
      </c>
      <c r="S19">
        <f t="shared" si="1"/>
        <v>287.65234354560619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234.38443517259012</v>
      </c>
      <c r="AC19">
        <f t="shared" si="19"/>
        <v>230.79729235119089</v>
      </c>
      <c r="AE19">
        <f t="shared" si="2"/>
        <v>0</v>
      </c>
      <c r="AF19">
        <f t="shared" si="3"/>
        <v>0</v>
      </c>
      <c r="AG19">
        <f t="shared" si="3"/>
        <v>-40.117401705541617</v>
      </c>
      <c r="AH19">
        <f t="shared" si="4"/>
        <v>-193.2877199015949</v>
      </c>
      <c r="AI19">
        <f t="shared" si="5"/>
        <v>-233.40512160713652</v>
      </c>
      <c r="AJ19">
        <f t="shared" si="6"/>
        <v>3.587142821399226</v>
      </c>
      <c r="AK19">
        <f t="shared" si="20"/>
        <v>16.40691046208131</v>
      </c>
      <c r="AL19">
        <f t="shared" si="7"/>
        <v>-213.411068323656</v>
      </c>
      <c r="AN19">
        <f t="shared" si="8"/>
        <v>0</v>
      </c>
      <c r="AO19">
        <f t="shared" si="8"/>
        <v>0</v>
      </c>
      <c r="AP19">
        <f t="shared" si="8"/>
        <v>-6.5440172350325589</v>
      </c>
      <c r="AQ19">
        <f t="shared" si="8"/>
        <v>-31.529414084199246</v>
      </c>
      <c r="AR19">
        <f t="shared" si="8"/>
        <v>-38.073431319231808</v>
      </c>
      <c r="AS19">
        <f t="shared" si="8"/>
        <v>0.58514069829495541</v>
      </c>
      <c r="AT19">
        <f t="shared" si="8"/>
        <v>2.6763225002845821</v>
      </c>
      <c r="AU19">
        <f t="shared" si="8"/>
        <v>-34.811968120652267</v>
      </c>
      <c r="AW19">
        <v>16</v>
      </c>
      <c r="AX19">
        <f>IF(Z19&gt;0, (R19*SUMPRODUCT(K19:$K$98, X19:$X$98)-K19*$AZ$3)/Z19, 0)</f>
        <v>287.65234354560619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4.9870000000000001E-3</v>
      </c>
      <c r="Q20" s="4">
        <f t="shared" si="22"/>
        <v>50</v>
      </c>
      <c r="R20">
        <f t="shared" si="0"/>
        <v>50000</v>
      </c>
      <c r="S20">
        <f t="shared" si="1"/>
        <v>286.64554756705348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230.79729235119089</v>
      </c>
      <c r="AC20">
        <f t="shared" si="19"/>
        <v>226.54263906678324</v>
      </c>
      <c r="AE20">
        <f t="shared" si="2"/>
        <v>0</v>
      </c>
      <c r="AF20">
        <f t="shared" si="3"/>
        <v>0</v>
      </c>
      <c r="AG20">
        <f t="shared" si="3"/>
        <v>-39.516162206180667</v>
      </c>
      <c r="AH20">
        <f t="shared" si="4"/>
        <v>-200.06548230553605</v>
      </c>
      <c r="AI20">
        <f t="shared" si="5"/>
        <v>-239.58164451171672</v>
      </c>
      <c r="AJ20">
        <f t="shared" si="6"/>
        <v>4.2546532844076523</v>
      </c>
      <c r="AK20">
        <f t="shared" si="20"/>
        <v>16.155810464583364</v>
      </c>
      <c r="AL20">
        <f t="shared" si="7"/>
        <v>-219.1711807627257</v>
      </c>
      <c r="AN20">
        <f t="shared" si="8"/>
        <v>0</v>
      </c>
      <c r="AO20">
        <f t="shared" si="8"/>
        <v>0</v>
      </c>
      <c r="AP20">
        <f t="shared" si="8"/>
        <v>-5.7553054006527908</v>
      </c>
      <c r="AQ20">
        <f t="shared" si="8"/>
        <v>-29.138405313488722</v>
      </c>
      <c r="AR20">
        <f t="shared" si="8"/>
        <v>-34.893710714141513</v>
      </c>
      <c r="AS20">
        <f t="shared" si="8"/>
        <v>0.61966617349866393</v>
      </c>
      <c r="AT20">
        <f t="shared" si="8"/>
        <v>2.3530023673249421</v>
      </c>
      <c r="AU20">
        <f t="shared" si="8"/>
        <v>-31.921042173317907</v>
      </c>
      <c r="AW20">
        <v>17</v>
      </c>
      <c r="AX20">
        <f>IF(Z20&gt;0, (R20*SUMPRODUCT(K20:$K$98, X20:$X$98)-K20*$AZ$3)/Z20, 0)</f>
        <v>286.64554756705348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5.2249999999999996E-3</v>
      </c>
      <c r="Q21" s="4">
        <f t="shared" si="22"/>
        <v>50</v>
      </c>
      <c r="R21">
        <f t="shared" si="0"/>
        <v>50000</v>
      </c>
      <c r="S21">
        <f t="shared" si="1"/>
        <v>284.92790035312055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226.54263906678324</v>
      </c>
      <c r="AC21">
        <f t="shared" si="19"/>
        <v>221.75669875310837</v>
      </c>
      <c r="AE21">
        <f t="shared" si="2"/>
        <v>0</v>
      </c>
      <c r="AF21">
        <f t="shared" si="3"/>
        <v>0</v>
      </c>
      <c r="AG21">
        <f t="shared" si="3"/>
        <v>-38.914528636591569</v>
      </c>
      <c r="AH21">
        <f t="shared" si="4"/>
        <v>-206.47194752729396</v>
      </c>
      <c r="AI21">
        <f t="shared" si="5"/>
        <v>-245.38647616388553</v>
      </c>
      <c r="AJ21">
        <f t="shared" si="6"/>
        <v>4.785940313674871</v>
      </c>
      <c r="AK21">
        <f t="shared" si="20"/>
        <v>15.857984734674828</v>
      </c>
      <c r="AL21">
        <f t="shared" si="7"/>
        <v>-224.74255111553583</v>
      </c>
      <c r="AN21">
        <f t="shared" si="8"/>
        <v>0</v>
      </c>
      <c r="AO21">
        <f t="shared" si="8"/>
        <v>0</v>
      </c>
      <c r="AP21">
        <f t="shared" si="8"/>
        <v>-5.0604293535070104</v>
      </c>
      <c r="AQ21">
        <f t="shared" si="8"/>
        <v>-26.84952742715252</v>
      </c>
      <c r="AR21">
        <f t="shared" si="8"/>
        <v>-31.909956780659531</v>
      </c>
      <c r="AS21">
        <f t="shared" si="8"/>
        <v>0.6223617167157377</v>
      </c>
      <c r="AT21">
        <f t="shared" si="8"/>
        <v>2.0621658349821739</v>
      </c>
      <c r="AU21">
        <f t="shared" si="8"/>
        <v>-29.22542922896162</v>
      </c>
      <c r="AW21">
        <v>18</v>
      </c>
      <c r="AX21">
        <f>IF(Z21&gt;0, (R21*SUMPRODUCT(K21:$K$98, X21:$X$98)-K21*$AZ$3)/Z21, 0)</f>
        <v>284.92790035312055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5.4879999999999998E-3</v>
      </c>
      <c r="Q22" s="4">
        <f t="shared" si="22"/>
        <v>50</v>
      </c>
      <c r="R22">
        <f t="shared" si="0"/>
        <v>50000</v>
      </c>
      <c r="S22">
        <f t="shared" si="1"/>
        <v>282.74621420847438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221.75669875310837</v>
      </c>
      <c r="AC22">
        <f t="shared" si="19"/>
        <v>216.65044364721842</v>
      </c>
      <c r="AE22">
        <f t="shared" si="2"/>
        <v>0</v>
      </c>
      <c r="AF22">
        <f t="shared" si="3"/>
        <v>0</v>
      </c>
      <c r="AG22">
        <f t="shared" si="3"/>
        <v>-38.311820417068034</v>
      </c>
      <c r="AH22">
        <f t="shared" si="4"/>
        <v>-213.56293315761451</v>
      </c>
      <c r="AI22">
        <f t="shared" si="5"/>
        <v>-251.87475357468253</v>
      </c>
      <c r="AJ22">
        <f t="shared" si="6"/>
        <v>5.106255105889943</v>
      </c>
      <c r="AK22">
        <f t="shared" si="20"/>
        <v>15.522968912717587</v>
      </c>
      <c r="AL22">
        <f t="shared" si="7"/>
        <v>-231.24552955607498</v>
      </c>
      <c r="AN22">
        <f t="shared" si="8"/>
        <v>0</v>
      </c>
      <c r="AO22">
        <f t="shared" si="8"/>
        <v>0</v>
      </c>
      <c r="AP22">
        <f t="shared" si="8"/>
        <v>-4.4482619854284762</v>
      </c>
      <c r="AQ22">
        <f t="shared" si="8"/>
        <v>-24.796103832184347</v>
      </c>
      <c r="AR22">
        <f t="shared" si="8"/>
        <v>-29.24436581761282</v>
      </c>
      <c r="AS22">
        <f t="shared" si="8"/>
        <v>0.59287082232488097</v>
      </c>
      <c r="AT22">
        <f t="shared" si="8"/>
        <v>1.8023218882250647</v>
      </c>
      <c r="AU22">
        <f t="shared" si="8"/>
        <v>-26.849173107062875</v>
      </c>
      <c r="AW22">
        <v>19</v>
      </c>
      <c r="AX22">
        <f>IF(Z22&gt;0, (R22*SUMPRODUCT(K22:$K$98, X22:$X$98)-K22*$AZ$3)/Z22, 0)</f>
        <v>282.74621420847438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5.7670000000000004E-3</v>
      </c>
      <c r="Q23" s="4">
        <f t="shared" si="22"/>
        <v>50</v>
      </c>
      <c r="R23">
        <f t="shared" si="0"/>
        <v>50000</v>
      </c>
      <c r="S23">
        <f t="shared" si="1"/>
        <v>280.13860718903402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216.65044364721842</v>
      </c>
      <c r="AC23">
        <f t="shared" si="19"/>
        <v>211.26797581616131</v>
      </c>
      <c r="AE23">
        <f t="shared" si="2"/>
        <v>0</v>
      </c>
      <c r="AF23">
        <f t="shared" si="3"/>
        <v>0</v>
      </c>
      <c r="AG23">
        <f t="shared" si="3"/>
        <v>-37.707757944552128</v>
      </c>
      <c r="AH23">
        <f t="shared" si="4"/>
        <v>-220.94426834523142</v>
      </c>
      <c r="AI23">
        <f t="shared" si="5"/>
        <v>-258.65202628978352</v>
      </c>
      <c r="AJ23">
        <f t="shared" si="6"/>
        <v>5.382467831057113</v>
      </c>
      <c r="AK23">
        <f t="shared" si="20"/>
        <v>15.165531055305291</v>
      </c>
      <c r="AL23">
        <f t="shared" si="7"/>
        <v>-238.10402740342113</v>
      </c>
      <c r="AN23">
        <f t="shared" si="8"/>
        <v>0</v>
      </c>
      <c r="AO23">
        <f t="shared" si="8"/>
        <v>0</v>
      </c>
      <c r="AP23">
        <f t="shared" si="8"/>
        <v>-3.9090412845573441</v>
      </c>
      <c r="AQ23">
        <f t="shared" si="8"/>
        <v>-22.904577562469669</v>
      </c>
      <c r="AR23">
        <f t="shared" si="8"/>
        <v>-26.813618847027008</v>
      </c>
      <c r="AS23">
        <f t="shared" si="8"/>
        <v>0.55798302819655976</v>
      </c>
      <c r="AT23">
        <f t="shared" si="8"/>
        <v>1.5721615452342168</v>
      </c>
      <c r="AU23">
        <f t="shared" si="8"/>
        <v>-24.683474273596232</v>
      </c>
      <c r="AW23">
        <v>20</v>
      </c>
      <c r="AX23">
        <f>IF(Z23&gt;0, (R23*SUMPRODUCT(K23:$K$98, X23:$X$98)-K23*$AZ$3)/Z23, 0)</f>
        <v>280.13860718903402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6.0780000000000001E-3</v>
      </c>
      <c r="Q24" s="4">
        <f t="shared" si="22"/>
        <v>50</v>
      </c>
      <c r="R24">
        <f t="shared" si="0"/>
        <v>50000</v>
      </c>
      <c r="S24">
        <f t="shared" si="1"/>
        <v>277.20852631926812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211.26797581616131</v>
      </c>
      <c r="AC24">
        <f t="shared" si="19"/>
        <v>205.69700182612669</v>
      </c>
      <c r="AE24">
        <f t="shared" si="2"/>
        <v>0</v>
      </c>
      <c r="AF24">
        <f t="shared" si="3"/>
        <v>0</v>
      </c>
      <c r="AG24">
        <f t="shared" si="3"/>
        <v>-37.101492612319618</v>
      </c>
      <c r="AH24">
        <f t="shared" si="4"/>
        <v>-229.18775278698783</v>
      </c>
      <c r="AI24">
        <f t="shared" ref="AI24:AI79" si="23">SUM(AE24:AH24)</f>
        <v>-266.28924539930745</v>
      </c>
      <c r="AJ24">
        <f t="shared" si="6"/>
        <v>5.5709739900346165</v>
      </c>
      <c r="AK24">
        <f t="shared" si="20"/>
        <v>14.788758307131292</v>
      </c>
      <c r="AL24">
        <f t="shared" si="7"/>
        <v>-245.9295131021415</v>
      </c>
      <c r="AN24">
        <f t="shared" si="8"/>
        <v>0</v>
      </c>
      <c r="AO24">
        <f t="shared" si="8"/>
        <v>0</v>
      </c>
      <c r="AP24">
        <f t="shared" si="8"/>
        <v>-3.434099748914492</v>
      </c>
      <c r="AQ24">
        <f t="shared" si="8"/>
        <v>-21.213529399588872</v>
      </c>
      <c r="AR24">
        <f t="shared" si="8"/>
        <v>-24.647629148503363</v>
      </c>
      <c r="AS24">
        <f t="shared" si="8"/>
        <v>0.51564718919244956</v>
      </c>
      <c r="AT24">
        <f t="shared" si="8"/>
        <v>1.3688417261254084</v>
      </c>
      <c r="AU24">
        <f t="shared" si="8"/>
        <v>-22.763140233185503</v>
      </c>
      <c r="AW24">
        <v>21</v>
      </c>
      <c r="AX24">
        <f>IF(Z24&gt;0, (R24*SUMPRODUCT(K24:$K$98, X24:$X$98)-K24*$AZ$3)/Z24, 0)</f>
        <v>277.20852631926812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6.4359999999999999E-3</v>
      </c>
      <c r="Q25" s="4">
        <f t="shared" si="22"/>
        <v>50</v>
      </c>
      <c r="R25">
        <f t="shared" si="0"/>
        <v>50000</v>
      </c>
      <c r="S25">
        <f t="shared" si="1"/>
        <v>273.98003572818374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205.69700182612669</v>
      </c>
      <c r="AC25">
        <f t="shared" si="19"/>
        <v>199.95990418764052</v>
      </c>
      <c r="AE25">
        <f t="shared" si="2"/>
        <v>0</v>
      </c>
      <c r="AF25">
        <f t="shared" si="3"/>
        <v>0</v>
      </c>
      <c r="AG25">
        <f t="shared" si="3"/>
        <v>-36.491692479743534</v>
      </c>
      <c r="AH25">
        <f t="shared" si="4"/>
        <v>-238.78520645288907</v>
      </c>
      <c r="AI25">
        <f t="shared" si="23"/>
        <v>-275.27689893263261</v>
      </c>
      <c r="AJ25">
        <f t="shared" si="6"/>
        <v>5.7370976384861763</v>
      </c>
      <c r="AK25">
        <f t="shared" si="20"/>
        <v>14.398790127828869</v>
      </c>
      <c r="AL25">
        <f t="shared" si="7"/>
        <v>-255.14101116631753</v>
      </c>
      <c r="AN25">
        <f t="shared" si="8"/>
        <v>0</v>
      </c>
      <c r="AO25">
        <f t="shared" si="8"/>
        <v>0</v>
      </c>
      <c r="AP25">
        <f t="shared" si="8"/>
        <v>-3.0157650762869048</v>
      </c>
      <c r="AQ25">
        <f t="shared" si="8"/>
        <v>-19.733808914297921</v>
      </c>
      <c r="AR25">
        <f t="shared" si="8"/>
        <v>-22.749573990584825</v>
      </c>
      <c r="AS25">
        <f t="shared" si="8"/>
        <v>0.47412815141415665</v>
      </c>
      <c r="AT25">
        <f t="shared" si="8"/>
        <v>1.1899521632874437</v>
      </c>
      <c r="AU25">
        <f t="shared" si="8"/>
        <v>-21.085493675883221</v>
      </c>
      <c r="AW25">
        <v>22</v>
      </c>
      <c r="AX25">
        <f>IF(Z25&gt;0, (R25*SUMPRODUCT(K25:$K$98, X25:$X$98)-K25*$AZ$3)/Z25, 0)</f>
        <v>273.98003572818374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6.8199999999999997E-3</v>
      </c>
      <c r="Q26" s="4">
        <f t="shared" si="22"/>
        <v>50</v>
      </c>
      <c r="R26">
        <f t="shared" si="0"/>
        <v>50000</v>
      </c>
      <c r="S26">
        <f t="shared" si="1"/>
        <v>270.4231935988384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199.95990418764052</v>
      </c>
      <c r="AC26">
        <f t="shared" si="19"/>
        <v>194.04433791718427</v>
      </c>
      <c r="AE26">
        <f t="shared" si="2"/>
        <v>0</v>
      </c>
      <c r="AF26">
        <f t="shared" si="3"/>
        <v>0</v>
      </c>
      <c r="AG26">
        <f t="shared" si="3"/>
        <v>-35.87790221223424</v>
      </c>
      <c r="AH26">
        <f t="shared" si="4"/>
        <v>-248.87334271185088</v>
      </c>
      <c r="AI26">
        <f t="shared" si="23"/>
        <v>-284.75124492408514</v>
      </c>
      <c r="AJ26">
        <f t="shared" si="6"/>
        <v>5.9155662704562531</v>
      </c>
      <c r="AK26">
        <f t="shared" si="20"/>
        <v>13.997193293134838</v>
      </c>
      <c r="AL26">
        <f t="shared" si="7"/>
        <v>-264.83848536049402</v>
      </c>
      <c r="AN26">
        <f t="shared" si="8"/>
        <v>0</v>
      </c>
      <c r="AO26">
        <f t="shared" si="8"/>
        <v>0</v>
      </c>
      <c r="AP26">
        <f t="shared" si="8"/>
        <v>-2.6473570604497842</v>
      </c>
      <c r="AQ26">
        <f t="shared" si="8"/>
        <v>-18.363855196675615</v>
      </c>
      <c r="AR26">
        <f t="shared" si="8"/>
        <v>-21.011212257125401</v>
      </c>
      <c r="AS26">
        <f t="shared" si="8"/>
        <v>0.43649754213641689</v>
      </c>
      <c r="AT26">
        <f t="shared" si="8"/>
        <v>1.0328242791861186</v>
      </c>
      <c r="AU26">
        <f t="shared" si="8"/>
        <v>-19.541890435802863</v>
      </c>
      <c r="AW26">
        <v>23</v>
      </c>
      <c r="AX26">
        <f>IF(Z26&gt;0, (R26*SUMPRODUCT(K26:$K$98, X26:$X$98)-K26*$AZ$3)/Z26, 0)</f>
        <v>270.4231935988384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7.2269999999999999E-3</v>
      </c>
      <c r="Q27" s="4">
        <f t="shared" si="22"/>
        <v>50</v>
      </c>
      <c r="R27">
        <f t="shared" si="0"/>
        <v>50000</v>
      </c>
      <c r="S27">
        <f t="shared" si="1"/>
        <v>266.6181036879953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194.04433791718427</v>
      </c>
      <c r="AC27">
        <f t="shared" si="19"/>
        <v>188.01819936679593</v>
      </c>
      <c r="AE27">
        <f t="shared" si="2"/>
        <v>0</v>
      </c>
      <c r="AF27">
        <f t="shared" si="3"/>
        <v>0</v>
      </c>
      <c r="AG27">
        <f t="shared" si="3"/>
        <v>-35.259833590824087</v>
      </c>
      <c r="AH27">
        <f t="shared" si="4"/>
        <v>-259.28959928781688</v>
      </c>
      <c r="AI27">
        <f t="shared" si="23"/>
        <v>-294.54943287864097</v>
      </c>
      <c r="AJ27">
        <f t="shared" si="6"/>
        <v>6.0261385503883389</v>
      </c>
      <c r="AK27">
        <f t="shared" si="20"/>
        <v>13.583103654202899</v>
      </c>
      <c r="AL27">
        <f t="shared" si="7"/>
        <v>-274.94019067404975</v>
      </c>
      <c r="AN27">
        <f t="shared" si="8"/>
        <v>0</v>
      </c>
      <c r="AO27">
        <f t="shared" si="8"/>
        <v>0</v>
      </c>
      <c r="AP27">
        <f t="shared" si="8"/>
        <v>-2.3229920003298354</v>
      </c>
      <c r="AQ27">
        <f t="shared" si="8"/>
        <v>-17.082544174884454</v>
      </c>
      <c r="AR27">
        <f t="shared" si="8"/>
        <v>-19.405536175214291</v>
      </c>
      <c r="AS27">
        <f t="shared" si="8"/>
        <v>0.39701468270894835</v>
      </c>
      <c r="AT27">
        <f t="shared" si="8"/>
        <v>0.89488343860407971</v>
      </c>
      <c r="AU27">
        <f t="shared" si="8"/>
        <v>-18.113638053901266</v>
      </c>
      <c r="AW27">
        <v>24</v>
      </c>
      <c r="AX27">
        <f>IF(Z27&gt;0, (R27*SUMPRODUCT(K27:$K$98, X27:$X$98)-K27*$AZ$3)/Z27, 0)</f>
        <v>266.6181036879953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7.6860000000000001E-3</v>
      </c>
      <c r="Q28" s="4">
        <f t="shared" si="22"/>
        <v>50</v>
      </c>
      <c r="R28">
        <f t="shared" si="0"/>
        <v>50000</v>
      </c>
      <c r="S28">
        <f t="shared" si="1"/>
        <v>262.66063485950258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188.01819936679593</v>
      </c>
      <c r="AC28">
        <f t="shared" si="19"/>
        <v>181.95147362609646</v>
      </c>
      <c r="AE28">
        <f t="shared" si="2"/>
        <v>0</v>
      </c>
      <c r="AF28">
        <f t="shared" si="3"/>
        <v>0</v>
      </c>
      <c r="AG28">
        <f t="shared" si="3"/>
        <v>-34.636228173936772</v>
      </c>
      <c r="AH28">
        <f t="shared" si="4"/>
        <v>-271.00708097907392</v>
      </c>
      <c r="AI28">
        <f t="shared" si="23"/>
        <v>-305.6433091530107</v>
      </c>
      <c r="AJ28">
        <f t="shared" si="6"/>
        <v>6.0667257406994679</v>
      </c>
      <c r="AK28">
        <f t="shared" si="20"/>
        <v>13.161273955675716</v>
      </c>
      <c r="AL28">
        <f t="shared" si="7"/>
        <v>-286.41530945663555</v>
      </c>
      <c r="AN28">
        <f t="shared" si="8"/>
        <v>0</v>
      </c>
      <c r="AO28">
        <f t="shared" si="8"/>
        <v>0</v>
      </c>
      <c r="AP28">
        <f t="shared" si="8"/>
        <v>-2.0374174676892873</v>
      </c>
      <c r="AQ28">
        <f t="shared" si="8"/>
        <v>-15.941532602263495</v>
      </c>
      <c r="AR28">
        <f t="shared" si="8"/>
        <v>-17.978950069952784</v>
      </c>
      <c r="AS28">
        <f t="shared" si="8"/>
        <v>0.35686486801361289</v>
      </c>
      <c r="AT28">
        <f t="shared" si="8"/>
        <v>0.77418965251290472</v>
      </c>
      <c r="AU28">
        <f t="shared" si="8"/>
        <v>-16.847895549426266</v>
      </c>
      <c r="AW28">
        <v>25</v>
      </c>
      <c r="AX28">
        <f>IF(Z28&gt;0, (R28*SUMPRODUCT(K28:$K$98, X28:$X$98)-K28*$AZ$3)/Z28, 0)</f>
        <v>262.66063485950258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8.2030000000000002E-3</v>
      </c>
      <c r="Q29" s="4">
        <f t="shared" si="22"/>
        <v>50</v>
      </c>
      <c r="R29">
        <f t="shared" si="0"/>
        <v>50000</v>
      </c>
      <c r="S29">
        <f t="shared" si="1"/>
        <v>258.55262640143434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181.95147362609646</v>
      </c>
      <c r="AC29">
        <f t="shared" si="19"/>
        <v>175.84549319721251</v>
      </c>
      <c r="AE29">
        <f t="shared" si="2"/>
        <v>0</v>
      </c>
      <c r="AF29">
        <f t="shared" si="3"/>
        <v>0</v>
      </c>
      <c r="AG29">
        <f t="shared" si="3"/>
        <v>-34.005744912486605</v>
      </c>
      <c r="AH29">
        <f t="shared" si="4"/>
        <v>-284.12097971080334</v>
      </c>
      <c r="AI29">
        <f t="shared" si="23"/>
        <v>-318.12672462328993</v>
      </c>
      <c r="AJ29">
        <f t="shared" si="6"/>
        <v>6.105980428883953</v>
      </c>
      <c r="AK29">
        <f t="shared" si="20"/>
        <v>12.736603153826753</v>
      </c>
      <c r="AL29">
        <f t="shared" si="7"/>
        <v>-299.28414104057924</v>
      </c>
      <c r="AN29">
        <f t="shared" si="8"/>
        <v>0</v>
      </c>
      <c r="AO29">
        <f t="shared" si="8"/>
        <v>0</v>
      </c>
      <c r="AP29">
        <f t="shared" si="8"/>
        <v>-1.7860092477901244</v>
      </c>
      <c r="AQ29">
        <f t="shared" si="8"/>
        <v>-14.92226382808502</v>
      </c>
      <c r="AR29">
        <f t="shared" si="8"/>
        <v>-16.708273075875145</v>
      </c>
      <c r="AS29">
        <f t="shared" si="8"/>
        <v>0.32069103443776958</v>
      </c>
      <c r="AT29">
        <f t="shared" si="8"/>
        <v>0.6689367069213854</v>
      </c>
      <c r="AU29">
        <f t="shared" si="8"/>
        <v>-15.71864533451599</v>
      </c>
      <c r="AW29">
        <v>26</v>
      </c>
      <c r="AX29">
        <f>IF(Z29&gt;0, (R29*SUMPRODUCT(K29:$K$98, X29:$X$98)-K29*$AZ$3)/Z29, 0)</f>
        <v>258.55262640143434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8.7950000000000007E-3</v>
      </c>
      <c r="Q30" s="4">
        <f t="shared" si="22"/>
        <v>50</v>
      </c>
      <c r="R30">
        <f t="shared" si="0"/>
        <v>50000</v>
      </c>
      <c r="S30">
        <f t="shared" si="1"/>
        <v>254.3036106461563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175.84549319721251</v>
      </c>
      <c r="AC30">
        <f t="shared" si="19"/>
        <v>169.70497238107345</v>
      </c>
      <c r="AE30">
        <f t="shared" si="2"/>
        <v>0</v>
      </c>
      <c r="AF30">
        <f t="shared" si="3"/>
        <v>0</v>
      </c>
      <c r="AG30">
        <f t="shared" si="3"/>
        <v>-33.366606936856421</v>
      </c>
      <c r="AH30">
        <f t="shared" si="4"/>
        <v>-299.08052650531971</v>
      </c>
      <c r="AI30">
        <f t="shared" si="23"/>
        <v>-332.44713344217615</v>
      </c>
      <c r="AJ30">
        <f t="shared" si="6"/>
        <v>6.140520816139059</v>
      </c>
      <c r="AK30">
        <f t="shared" si="20"/>
        <v>12.309184523804877</v>
      </c>
      <c r="AL30">
        <f t="shared" si="7"/>
        <v>-313.99742810223222</v>
      </c>
      <c r="AN30">
        <f t="shared" si="8"/>
        <v>0</v>
      </c>
      <c r="AO30">
        <f t="shared" si="8"/>
        <v>0</v>
      </c>
      <c r="AP30">
        <f t="shared" si="8"/>
        <v>-1.5646796464088473</v>
      </c>
      <c r="AQ30">
        <f t="shared" si="8"/>
        <v>-14.024956548494771</v>
      </c>
      <c r="AR30">
        <f t="shared" si="8"/>
        <v>-15.589636194903619</v>
      </c>
      <c r="AS30">
        <f t="shared" si="8"/>
        <v>0.28795100315548672</v>
      </c>
      <c r="AT30">
        <f t="shared" si="8"/>
        <v>0.57722172724173348</v>
      </c>
      <c r="AU30">
        <f t="shared" si="8"/>
        <v>-14.7244634645064</v>
      </c>
      <c r="AW30">
        <v>27</v>
      </c>
      <c r="AX30">
        <f>IF(Z30&gt;0, (R30*SUMPRODUCT(K30:$K$98, X30:$X$98)-K30*$AZ$3)/Z30, 0)</f>
        <v>254.3036106461563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9.4780000000000003E-3</v>
      </c>
      <c r="Q31" s="4">
        <f t="shared" si="22"/>
        <v>50</v>
      </c>
      <c r="R31">
        <f t="shared" si="0"/>
        <v>50000</v>
      </c>
      <c r="S31">
        <f t="shared" si="1"/>
        <v>249.90432555520619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169.70497238107345</v>
      </c>
      <c r="AC31">
        <f t="shared" si="19"/>
        <v>163.52085780753038</v>
      </c>
      <c r="AE31">
        <f t="shared" si="2"/>
        <v>0</v>
      </c>
      <c r="AF31">
        <f t="shared" si="3"/>
        <v>0</v>
      </c>
      <c r="AG31">
        <f t="shared" si="3"/>
        <v>-32.716692166940327</v>
      </c>
      <c r="AH31">
        <f t="shared" si="4"/>
        <v>-316.24870054752517</v>
      </c>
      <c r="AI31">
        <f t="shared" si="23"/>
        <v>-348.96539271446551</v>
      </c>
      <c r="AJ31">
        <f t="shared" si="6"/>
        <v>6.18411457354307</v>
      </c>
      <c r="AK31">
        <f t="shared" si="20"/>
        <v>11.879348066675142</v>
      </c>
      <c r="AL31">
        <f t="shared" si="7"/>
        <v>-330.90193007424728</v>
      </c>
      <c r="AN31">
        <f t="shared" si="8"/>
        <v>0</v>
      </c>
      <c r="AO31">
        <f t="shared" si="8"/>
        <v>0</v>
      </c>
      <c r="AP31">
        <f t="shared" si="8"/>
        <v>-1.3698239430857995</v>
      </c>
      <c r="AQ31">
        <f t="shared" si="8"/>
        <v>-13.24110150773487</v>
      </c>
      <c r="AR31">
        <f t="shared" si="8"/>
        <v>-14.610925450820668</v>
      </c>
      <c r="AS31">
        <f t="shared" si="8"/>
        <v>0.25892434865970587</v>
      </c>
      <c r="AT31">
        <f t="shared" si="8"/>
        <v>0.49737960448290119</v>
      </c>
      <c r="AU31">
        <f t="shared" si="8"/>
        <v>-13.85462149767806</v>
      </c>
      <c r="AW31">
        <v>28</v>
      </c>
      <c r="AX31">
        <f>IF(Z31&gt;0, (R31*SUMPRODUCT(K31:$K$98, X31:$X$98)-K31*$AZ$3)/Z31, 0)</f>
        <v>249.90432555520619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1.0265E-2</v>
      </c>
      <c r="Q32" s="4">
        <f t="shared" si="22"/>
        <v>50</v>
      </c>
      <c r="R32">
        <f t="shared" si="0"/>
        <v>50000</v>
      </c>
      <c r="S32">
        <f t="shared" si="1"/>
        <v>245.33917298309333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163.52085780753038</v>
      </c>
      <c r="AC32">
        <f t="shared" si="19"/>
        <v>157.28050806314533</v>
      </c>
      <c r="AE32">
        <f t="shared" si="2"/>
        <v>0</v>
      </c>
      <c r="AF32">
        <f t="shared" si="3"/>
        <v>0</v>
      </c>
      <c r="AG32">
        <f t="shared" si="3"/>
        <v>-32.053688400177279</v>
      </c>
      <c r="AH32">
        <f t="shared" si="4"/>
        <v>-335.83684509364247</v>
      </c>
      <c r="AI32">
        <f t="shared" si="23"/>
        <v>-367.89053349381976</v>
      </c>
      <c r="AJ32">
        <f t="shared" si="6"/>
        <v>6.2403497443850426</v>
      </c>
      <c r="AK32">
        <f t="shared" si="20"/>
        <v>11.446460046527127</v>
      </c>
      <c r="AL32">
        <f t="shared" si="7"/>
        <v>-350.20372370290761</v>
      </c>
      <c r="AN32">
        <f t="shared" si="8"/>
        <v>0</v>
      </c>
      <c r="AO32">
        <f t="shared" si="8"/>
        <v>0</v>
      </c>
      <c r="AP32">
        <f t="shared" si="8"/>
        <v>-1.1982718400706833</v>
      </c>
      <c r="AQ32">
        <f t="shared" si="8"/>
        <v>-12.554681049799759</v>
      </c>
      <c r="AR32">
        <f t="shared" si="8"/>
        <v>-13.752952889870443</v>
      </c>
      <c r="AS32">
        <f t="shared" si="8"/>
        <v>0.23328470900239759</v>
      </c>
      <c r="AT32">
        <f t="shared" si="8"/>
        <v>0.42790616078278726</v>
      </c>
      <c r="AU32">
        <f t="shared" si="8"/>
        <v>-13.091762020085259</v>
      </c>
      <c r="AW32">
        <v>29</v>
      </c>
      <c r="AX32">
        <f>IF(Z32&gt;0, (R32*SUMPRODUCT(K32:$K$98, X32:$X$98)-K32*$AZ$3)/Z32, 0)</f>
        <v>245.33917298309333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1.1204E-2</v>
      </c>
      <c r="Q33" s="4">
        <f t="shared" si="22"/>
        <v>50</v>
      </c>
      <c r="R33">
        <f t="shared" si="0"/>
        <v>50000</v>
      </c>
      <c r="S33">
        <f t="shared" si="1"/>
        <v>240.60749729871384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157.28050806314533</v>
      </c>
      <c r="AC33">
        <f t="shared" si="19"/>
        <v>150.97649823062218</v>
      </c>
      <c r="AE33">
        <f t="shared" si="2"/>
        <v>0</v>
      </c>
      <c r="AF33">
        <f t="shared" si="3"/>
        <v>0</v>
      </c>
      <c r="AG33">
        <f t="shared" si="3"/>
        <v>-31.374021991339923</v>
      </c>
      <c r="AH33">
        <f t="shared" si="4"/>
        <v>-359.12952483558627</v>
      </c>
      <c r="AI33">
        <f t="shared" si="23"/>
        <v>-390.5035468269262</v>
      </c>
      <c r="AJ33">
        <f t="shared" si="6"/>
        <v>6.3040098325231497</v>
      </c>
      <c r="AK33">
        <f t="shared" si="20"/>
        <v>11.009635564420174</v>
      </c>
      <c r="AL33">
        <f t="shared" si="7"/>
        <v>-373.18990142998285</v>
      </c>
      <c r="AN33">
        <f t="shared" si="8"/>
        <v>0</v>
      </c>
      <c r="AO33">
        <f t="shared" si="8"/>
        <v>0</v>
      </c>
      <c r="AP33">
        <f t="shared" si="8"/>
        <v>-1.0471997178337722</v>
      </c>
      <c r="AQ33">
        <f t="shared" si="8"/>
        <v>-11.986997942992803</v>
      </c>
      <c r="AR33">
        <f t="shared" si="8"/>
        <v>-13.034197660826575</v>
      </c>
      <c r="AS33">
        <f t="shared" si="8"/>
        <v>0.21041476032820322</v>
      </c>
      <c r="AT33">
        <f t="shared" si="8"/>
        <v>0.36747877781483879</v>
      </c>
      <c r="AU33">
        <f t="shared" si="8"/>
        <v>-12.456304122683532</v>
      </c>
      <c r="AW33">
        <v>30</v>
      </c>
      <c r="AX33">
        <f>IF(Z33&gt;0, (R33*SUMPRODUCT(K33:$K$98, X33:$X$98)-K33*$AZ$3)/Z33, 0)</f>
        <v>240.60749729871384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1.2285000000000001E-2</v>
      </c>
      <c r="Q34" s="4">
        <f t="shared" si="22"/>
        <v>50</v>
      </c>
      <c r="R34">
        <f t="shared" si="0"/>
        <v>50000</v>
      </c>
      <c r="S34">
        <f t="shared" si="1"/>
        <v>235.64980386839983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150.97649823062218</v>
      </c>
      <c r="AC34">
        <f t="shared" si="19"/>
        <v>144.57045673162631</v>
      </c>
      <c r="AE34">
        <f t="shared" si="2"/>
        <v>0</v>
      </c>
      <c r="AF34">
        <f t="shared" si="3"/>
        <v>0</v>
      </c>
      <c r="AG34">
        <f t="shared" si="3"/>
        <v>-30.674851911262913</v>
      </c>
      <c r="AH34">
        <f t="shared" si="4"/>
        <v>-385.42986016361095</v>
      </c>
      <c r="AI34">
        <f t="shared" si="23"/>
        <v>-416.10471207487387</v>
      </c>
      <c r="AJ34">
        <f t="shared" si="6"/>
        <v>6.4060414989958758</v>
      </c>
      <c r="AK34">
        <f t="shared" si="20"/>
        <v>10.568354876143554</v>
      </c>
      <c r="AL34">
        <f t="shared" si="7"/>
        <v>-399.13031569973447</v>
      </c>
      <c r="AN34">
        <f t="shared" si="8"/>
        <v>0</v>
      </c>
      <c r="AO34">
        <f t="shared" si="8"/>
        <v>0</v>
      </c>
      <c r="AP34">
        <f t="shared" si="8"/>
        <v>-0.91416327868022007</v>
      </c>
      <c r="AQ34">
        <f t="shared" si="8"/>
        <v>-11.486471904989187</v>
      </c>
      <c r="AR34">
        <f t="shared" si="8"/>
        <v>-12.400635183669408</v>
      </c>
      <c r="AS34">
        <f t="shared" si="8"/>
        <v>0.19091104064738473</v>
      </c>
      <c r="AT34">
        <f t="shared" si="8"/>
        <v>0.31495512909987905</v>
      </c>
      <c r="AU34">
        <f t="shared" ref="AU34:AU79" si="24">AL34*$K34</f>
        <v>-11.894769013922145</v>
      </c>
      <c r="AW34">
        <v>31</v>
      </c>
      <c r="AX34">
        <f>IF(Z34&gt;0, (R34*SUMPRODUCT(K34:$K$98, X34:$X$98)-K34*$AZ$3)/Z34, 0)</f>
        <v>235.64980386839983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1.3528E-2</v>
      </c>
      <c r="Q35" s="4">
        <f t="shared" si="22"/>
        <v>50</v>
      </c>
      <c r="R35">
        <f t="shared" si="0"/>
        <v>50000</v>
      </c>
      <c r="S35">
        <f t="shared" si="1"/>
        <v>230.47167897756739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144.57045673162631</v>
      </c>
      <c r="AC35">
        <f t="shared" si="19"/>
        <v>138.06698165163439</v>
      </c>
      <c r="AE35">
        <f t="shared" si="2"/>
        <v>0</v>
      </c>
      <c r="AF35">
        <f t="shared" ref="AF35:AG66" si="25">-$Z35*P35</f>
        <v>0</v>
      </c>
      <c r="AG35">
        <f t="shared" si="25"/>
        <v>-29.953133995494717</v>
      </c>
      <c r="AH35">
        <f t="shared" si="4"/>
        <v>-414.96939665556465</v>
      </c>
      <c r="AI35">
        <f t="shared" si="23"/>
        <v>-444.92253065105939</v>
      </c>
      <c r="AJ35">
        <f t="shared" si="6"/>
        <v>6.5034750799919152</v>
      </c>
      <c r="AK35">
        <f t="shared" si="20"/>
        <v>10.119931971213843</v>
      </c>
      <c r="AL35">
        <f t="shared" si="7"/>
        <v>-428.29912359985366</v>
      </c>
      <c r="AN35">
        <f t="shared" ref="AN35:AT66" si="26">AE35*$K35</f>
        <v>0</v>
      </c>
      <c r="AO35">
        <f t="shared" si="26"/>
        <v>0</v>
      </c>
      <c r="AP35">
        <f t="shared" si="26"/>
        <v>-0.79701325451734972</v>
      </c>
      <c r="AQ35">
        <f t="shared" si="26"/>
        <v>-11.041786458916086</v>
      </c>
      <c r="AR35">
        <f t="shared" si="26"/>
        <v>-11.838799713433435</v>
      </c>
      <c r="AS35">
        <f t="shared" si="26"/>
        <v>0.17304886493535107</v>
      </c>
      <c r="AT35">
        <f t="shared" si="26"/>
        <v>0.269277996655859</v>
      </c>
      <c r="AU35">
        <f t="shared" si="24"/>
        <v>-11.396472851842226</v>
      </c>
      <c r="AW35">
        <v>32</v>
      </c>
      <c r="AX35">
        <f>IF(Z35&gt;0, (R35*SUMPRODUCT(K35:$K$98, X35:$X$98)-K35*$AZ$3)/Z35, 0)</f>
        <v>230.47167897756739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1.4963000000000001E-2</v>
      </c>
      <c r="Q36" s="4">
        <f t="shared" si="22"/>
        <v>50</v>
      </c>
      <c r="R36">
        <f t="shared" si="0"/>
        <v>50000</v>
      </c>
      <c r="S36">
        <f t="shared" si="1"/>
        <v>225.08549253720471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138.06698165163439</v>
      </c>
      <c r="AC36">
        <f t="shared" si="19"/>
        <v>131.47429950075161</v>
      </c>
      <c r="AE36">
        <f t="shared" si="2"/>
        <v>0</v>
      </c>
      <c r="AF36">
        <f t="shared" si="25"/>
        <v>0</v>
      </c>
      <c r="AG36">
        <f t="shared" si="25"/>
        <v>-29.205413911565188</v>
      </c>
      <c r="AH36">
        <f t="shared" si="4"/>
        <v>-448.18874397458745</v>
      </c>
      <c r="AI36">
        <f t="shared" si="23"/>
        <v>-477.39415788615264</v>
      </c>
      <c r="AJ36">
        <f t="shared" si="6"/>
        <v>6.59268215088278</v>
      </c>
      <c r="AK36">
        <f t="shared" si="20"/>
        <v>9.6646887156144086</v>
      </c>
      <c r="AL36">
        <f t="shared" si="7"/>
        <v>-461.1367870196554</v>
      </c>
      <c r="AN36">
        <f t="shared" si="26"/>
        <v>0</v>
      </c>
      <c r="AO36">
        <f t="shared" si="26"/>
        <v>0</v>
      </c>
      <c r="AP36">
        <f t="shared" si="26"/>
        <v>-0.69385483271860104</v>
      </c>
      <c r="AQ36">
        <f t="shared" si="26"/>
        <v>-10.647954756556341</v>
      </c>
      <c r="AR36">
        <f t="shared" si="26"/>
        <v>-11.341809589274943</v>
      </c>
      <c r="AS36">
        <f t="shared" si="26"/>
        <v>0.15662727413550728</v>
      </c>
      <c r="AT36">
        <f t="shared" si="26"/>
        <v>0.22961122866998609</v>
      </c>
      <c r="AU36">
        <f t="shared" si="24"/>
        <v>-10.955571086469449</v>
      </c>
      <c r="AW36">
        <v>33</v>
      </c>
      <c r="AX36">
        <f>IF(Z36&gt;0, (R36*SUMPRODUCT(K36:$K$98, X36:$X$98)-K36*$AZ$3)/Z36, 0)</f>
        <v>225.08549253720471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1.6567999999999999E-2</v>
      </c>
      <c r="Q37" s="4">
        <f t="shared" si="22"/>
        <v>50</v>
      </c>
      <c r="R37">
        <f t="shared" si="0"/>
        <v>50000</v>
      </c>
      <c r="S37">
        <f t="shared" si="1"/>
        <v>219.48825596138573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131.47429950075161</v>
      </c>
      <c r="AC37">
        <f t="shared" si="19"/>
        <v>124.79875930493925</v>
      </c>
      <c r="AE37">
        <f t="shared" si="2"/>
        <v>0</v>
      </c>
      <c r="AF37">
        <f t="shared" si="25"/>
        <v>0</v>
      </c>
      <c r="AG37">
        <f t="shared" si="25"/>
        <v>-28.429484474762724</v>
      </c>
      <c r="AH37">
        <f t="shared" si="4"/>
        <v>-483.87529768681202</v>
      </c>
      <c r="AI37">
        <f t="shared" si="23"/>
        <v>-512.30478216157474</v>
      </c>
      <c r="AJ37">
        <f t="shared" si="6"/>
        <v>6.6755401958123599</v>
      </c>
      <c r="AK37">
        <f t="shared" si="20"/>
        <v>9.2032009650526145</v>
      </c>
      <c r="AL37">
        <f t="shared" si="7"/>
        <v>-496.4260410007098</v>
      </c>
      <c r="AN37">
        <f t="shared" si="26"/>
        <v>0</v>
      </c>
      <c r="AO37">
        <f t="shared" si="26"/>
        <v>0</v>
      </c>
      <c r="AP37">
        <f t="shared" si="26"/>
        <v>-0.60305401564547612</v>
      </c>
      <c r="AQ37">
        <f t="shared" si="26"/>
        <v>-10.264095418287306</v>
      </c>
      <c r="AR37">
        <f t="shared" si="26"/>
        <v>-10.867149433932781</v>
      </c>
      <c r="AS37">
        <f t="shared" si="26"/>
        <v>0.14160338803403613</v>
      </c>
      <c r="AT37">
        <f t="shared" si="26"/>
        <v>0.19522082096473267</v>
      </c>
      <c r="AU37">
        <f t="shared" si="24"/>
        <v>-10.530325224934014</v>
      </c>
      <c r="AW37">
        <v>34</v>
      </c>
      <c r="AX37">
        <f>IF(Z37&gt;0, (R37*SUMPRODUCT(K37:$K$98, X37:$X$98)-K37*$AZ$3)/Z37, 0)</f>
        <v>219.48825596138573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1.8353999999999999E-2</v>
      </c>
      <c r="Q38" s="4">
        <f t="shared" si="22"/>
        <v>50</v>
      </c>
      <c r="R38">
        <f t="shared" si="0"/>
        <v>50000</v>
      </c>
      <c r="S38">
        <f t="shared" si="1"/>
        <v>213.73452312597828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124.79875930493925</v>
      </c>
      <c r="AC38">
        <f t="shared" si="19"/>
        <v>118.08146260160196</v>
      </c>
      <c r="AE38">
        <f t="shared" si="2"/>
        <v>0</v>
      </c>
      <c r="AF38">
        <f t="shared" si="25"/>
        <v>0</v>
      </c>
      <c r="AG38">
        <f t="shared" si="25"/>
        <v>-27.623394871965303</v>
      </c>
      <c r="AH38">
        <f t="shared" si="4"/>
        <v>-521.79475804979495</v>
      </c>
      <c r="AI38">
        <f t="shared" si="23"/>
        <v>-549.41815292176022</v>
      </c>
      <c r="AJ38">
        <f t="shared" si="6"/>
        <v>6.717296703337297</v>
      </c>
      <c r="AK38">
        <f t="shared" si="20"/>
        <v>8.7359131513457484</v>
      </c>
      <c r="AL38">
        <f t="shared" si="7"/>
        <v>-533.96494306707723</v>
      </c>
      <c r="AN38">
        <f t="shared" si="26"/>
        <v>0</v>
      </c>
      <c r="AO38">
        <f t="shared" si="26"/>
        <v>0</v>
      </c>
      <c r="AP38">
        <f t="shared" si="26"/>
        <v>-0.52317412686237885</v>
      </c>
      <c r="AQ38">
        <f t="shared" si="26"/>
        <v>-9.8825476813902391</v>
      </c>
      <c r="AR38">
        <f t="shared" si="26"/>
        <v>-10.405721808252617</v>
      </c>
      <c r="AS38">
        <f t="shared" si="26"/>
        <v>0.12722244510252681</v>
      </c>
      <c r="AT38">
        <f t="shared" si="26"/>
        <v>0.16545409268066974</v>
      </c>
      <c r="AU38">
        <f t="shared" si="24"/>
        <v>-10.113045270469421</v>
      </c>
      <c r="AW38">
        <v>35</v>
      </c>
      <c r="AX38">
        <f>IF(Z38&gt;0, (R38*SUMPRODUCT(K38:$K$98, X38:$X$98)-K38*$AZ$3)/Z38, 0)</f>
        <v>213.73452312597828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2.0303000000000002E-2</v>
      </c>
      <c r="Q39" s="4">
        <f t="shared" si="22"/>
        <v>50</v>
      </c>
      <c r="R39">
        <f t="shared" si="0"/>
        <v>50000</v>
      </c>
      <c r="S39">
        <f t="shared" si="1"/>
        <v>207.87791388329049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118.08146260160196</v>
      </c>
      <c r="AC39">
        <f t="shared" si="19"/>
        <v>111.36569948713134</v>
      </c>
      <c r="AE39">
        <f t="shared" si="2"/>
        <v>0</v>
      </c>
      <c r="AF39">
        <f t="shared" si="25"/>
        <v>0</v>
      </c>
      <c r="AG39">
        <f t="shared" si="25"/>
        <v>-26.786323137160139</v>
      </c>
      <c r="AH39">
        <f t="shared" si="4"/>
        <v>-560.83778608551154</v>
      </c>
      <c r="AI39">
        <f t="shared" si="23"/>
        <v>-587.62410922267168</v>
      </c>
      <c r="AJ39">
        <f t="shared" si="6"/>
        <v>6.7157631144706187</v>
      </c>
      <c r="AK39">
        <f t="shared" si="20"/>
        <v>8.2657023821121385</v>
      </c>
      <c r="AL39">
        <f t="shared" si="7"/>
        <v>-572.64264372608886</v>
      </c>
      <c r="AN39">
        <f t="shared" si="26"/>
        <v>0</v>
      </c>
      <c r="AO39">
        <f t="shared" si="26"/>
        <v>0</v>
      </c>
      <c r="AP39">
        <f t="shared" si="26"/>
        <v>-0.45296462615720368</v>
      </c>
      <c r="AQ39">
        <f t="shared" si="26"/>
        <v>-9.4839324086489967</v>
      </c>
      <c r="AR39">
        <f t="shared" si="26"/>
        <v>-9.9368970348062007</v>
      </c>
      <c r="AS39">
        <f t="shared" si="26"/>
        <v>0.11356553540140082</v>
      </c>
      <c r="AT39">
        <f t="shared" si="26"/>
        <v>0.13977546564597576</v>
      </c>
      <c r="AU39">
        <f t="shared" si="24"/>
        <v>-9.6835560337588227</v>
      </c>
      <c r="AW39">
        <v>36</v>
      </c>
      <c r="AX39">
        <f>IF(Z39&gt;0, (R39*SUMPRODUCT(K39:$K$98, X39:$X$98)-K39*$AZ$3)/Z39, 0)</f>
        <v>207.87791388329049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2.2446000000000001E-2</v>
      </c>
      <c r="Q40" s="4">
        <f t="shared" si="22"/>
        <v>50</v>
      </c>
      <c r="R40">
        <f t="shared" si="0"/>
        <v>50000</v>
      </c>
      <c r="S40">
        <f t="shared" si="1"/>
        <v>202.00715421892772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111.36569948713134</v>
      </c>
      <c r="AC40">
        <f t="shared" si="19"/>
        <v>104.70925329894632</v>
      </c>
      <c r="AE40">
        <f t="shared" si="2"/>
        <v>0</v>
      </c>
      <c r="AF40">
        <f t="shared" si="25"/>
        <v>0</v>
      </c>
      <c r="AG40">
        <f t="shared" si="25"/>
        <v>-25.91721409665184</v>
      </c>
      <c r="AH40">
        <f t="shared" si="4"/>
        <v>-601.24580913669649</v>
      </c>
      <c r="AI40">
        <f t="shared" si="23"/>
        <v>-627.16302323334833</v>
      </c>
      <c r="AJ40">
        <f t="shared" si="6"/>
        <v>6.656446188185015</v>
      </c>
      <c r="AK40">
        <f t="shared" si="20"/>
        <v>7.7955989640991943</v>
      </c>
      <c r="AL40">
        <f t="shared" si="7"/>
        <v>-612.71097808106413</v>
      </c>
      <c r="AN40">
        <f t="shared" si="26"/>
        <v>0</v>
      </c>
      <c r="AO40">
        <f t="shared" si="26"/>
        <v>0</v>
      </c>
      <c r="AP40">
        <f t="shared" si="26"/>
        <v>-0.39131047847938127</v>
      </c>
      <c r="AQ40">
        <f t="shared" si="26"/>
        <v>-9.0778964274326732</v>
      </c>
      <c r="AR40">
        <f t="shared" si="26"/>
        <v>-9.4692069059120545</v>
      </c>
      <c r="AS40">
        <f t="shared" si="26"/>
        <v>0.10050220417816548</v>
      </c>
      <c r="AT40">
        <f t="shared" si="26"/>
        <v>0.11770167693560508</v>
      </c>
      <c r="AU40">
        <f t="shared" si="24"/>
        <v>-9.2510030247982833</v>
      </c>
      <c r="AW40">
        <v>37</v>
      </c>
      <c r="AX40">
        <f>IF(Z40&gt;0, (R40*SUMPRODUCT(K40:$K$98, X40:$X$98)-K40*$AZ$3)/Z40, 0)</f>
        <v>202.00715421892772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2.4856E-2</v>
      </c>
      <c r="Q41" s="4">
        <f t="shared" si="22"/>
        <v>50</v>
      </c>
      <c r="R41">
        <f t="shared" si="0"/>
        <v>50000</v>
      </c>
      <c r="S41">
        <f t="shared" si="1"/>
        <v>196.20314931853096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104.70925329894632</v>
      </c>
      <c r="AC41">
        <f t="shared" si="19"/>
        <v>98.155898139785037</v>
      </c>
      <c r="AE41">
        <f t="shared" si="2"/>
        <v>0</v>
      </c>
      <c r="AF41">
        <f t="shared" si="25"/>
        <v>0</v>
      </c>
      <c r="AG41">
        <f t="shared" si="25"/>
        <v>-25.013843682098948</v>
      </c>
      <c r="AH41">
        <f t="shared" si="4"/>
        <v>-644.19827358637815</v>
      </c>
      <c r="AI41">
        <f t="shared" si="23"/>
        <v>-669.21211726847707</v>
      </c>
      <c r="AJ41">
        <f t="shared" si="6"/>
        <v>6.5533551591612849</v>
      </c>
      <c r="AK41">
        <f t="shared" si="20"/>
        <v>7.3296477309262436</v>
      </c>
      <c r="AL41">
        <f t="shared" si="7"/>
        <v>-655.32911437838959</v>
      </c>
      <c r="AN41">
        <f t="shared" si="26"/>
        <v>0</v>
      </c>
      <c r="AO41">
        <f t="shared" si="26"/>
        <v>0</v>
      </c>
      <c r="AP41">
        <f t="shared" si="26"/>
        <v>-0.3372062146799143</v>
      </c>
      <c r="AQ41">
        <f t="shared" si="26"/>
        <v>-8.6842975473959836</v>
      </c>
      <c r="AR41">
        <f t="shared" si="26"/>
        <v>-9.0215037620758967</v>
      </c>
      <c r="AS41">
        <f t="shared" si="26"/>
        <v>8.8344363015881527E-2</v>
      </c>
      <c r="AT41">
        <f t="shared" si="26"/>
        <v>9.8809395217083484E-2</v>
      </c>
      <c r="AU41">
        <f t="shared" si="24"/>
        <v>-8.8343500038429319</v>
      </c>
      <c r="AW41">
        <v>38</v>
      </c>
      <c r="AX41">
        <f>IF(Z41&gt;0, (R41*SUMPRODUCT(K41:$K$98, X41:$X$98)-K41*$AZ$3)/Z41, 0)</f>
        <v>196.20314931853096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2.7564999999999999E-2</v>
      </c>
      <c r="Q42" s="4">
        <f t="shared" si="22"/>
        <v>50</v>
      </c>
      <c r="R42">
        <f t="shared" si="0"/>
        <v>50000</v>
      </c>
      <c r="S42">
        <f t="shared" si="1"/>
        <v>190.50614446594321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98.155898139785037</v>
      </c>
      <c r="AC42">
        <f t="shared" si="19"/>
        <v>91.725655296202817</v>
      </c>
      <c r="AE42">
        <f t="shared" si="2"/>
        <v>0</v>
      </c>
      <c r="AF42">
        <f t="shared" si="25"/>
        <v>0</v>
      </c>
      <c r="AG42">
        <f t="shared" si="25"/>
        <v>-24.0741986441809</v>
      </c>
      <c r="AH42">
        <f t="shared" si="4"/>
        <v>-689.50660109705746</v>
      </c>
      <c r="AI42">
        <f t="shared" si="23"/>
        <v>-713.58079974123837</v>
      </c>
      <c r="AJ42">
        <f t="shared" si="6"/>
        <v>6.4302428435822208</v>
      </c>
      <c r="AK42">
        <f t="shared" si="20"/>
        <v>6.8709128697849531</v>
      </c>
      <c r="AL42">
        <f t="shared" si="7"/>
        <v>-700.27964402787109</v>
      </c>
      <c r="AN42">
        <f t="shared" si="26"/>
        <v>0</v>
      </c>
      <c r="AO42">
        <f t="shared" si="26"/>
        <v>0</v>
      </c>
      <c r="AP42">
        <f t="shared" si="26"/>
        <v>-0.28976702073702082</v>
      </c>
      <c r="AQ42">
        <f t="shared" si="26"/>
        <v>-8.2991868818319965</v>
      </c>
      <c r="AR42">
        <f t="shared" si="26"/>
        <v>-8.5889539025690187</v>
      </c>
      <c r="AS42">
        <f t="shared" si="26"/>
        <v>7.7397064755497069E-2</v>
      </c>
      <c r="AT42">
        <f t="shared" si="26"/>
        <v>8.2701151612474794E-2</v>
      </c>
      <c r="AU42">
        <f t="shared" si="24"/>
        <v>-8.4288556862010449</v>
      </c>
      <c r="AW42">
        <v>39</v>
      </c>
      <c r="AX42">
        <f>IF(Z42&gt;0, (R42*SUMPRODUCT(K42:$K$98, X42:$X$98)-K42*$AZ$3)/Z42, 0)</f>
        <v>190.50614446594321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3.0620999999999999E-2</v>
      </c>
      <c r="Q43" s="4">
        <f t="shared" si="22"/>
        <v>50</v>
      </c>
      <c r="R43">
        <f t="shared" si="0"/>
        <v>50000</v>
      </c>
      <c r="S43">
        <f t="shared" si="1"/>
        <v>184.96271901712939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91.725655296202817</v>
      </c>
      <c r="AC43">
        <f t="shared" si="19"/>
        <v>85.439017257061664</v>
      </c>
      <c r="AE43">
        <f t="shared" si="2"/>
        <v>0</v>
      </c>
      <c r="AF43">
        <f t="shared" si="25"/>
        <v>0</v>
      </c>
      <c r="AG43">
        <f t="shared" si="25"/>
        <v>-23.09628062105563</v>
      </c>
      <c r="AH43">
        <f t="shared" si="4"/>
        <v>-737.17603668346328</v>
      </c>
      <c r="AI43">
        <f t="shared" si="23"/>
        <v>-760.27231730451888</v>
      </c>
      <c r="AJ43">
        <f t="shared" si="6"/>
        <v>6.2866380391411525</v>
      </c>
      <c r="AK43">
        <f t="shared" si="20"/>
        <v>6.4207958707341977</v>
      </c>
      <c r="AL43">
        <f t="shared" si="7"/>
        <v>-747.56488339464352</v>
      </c>
      <c r="AN43">
        <f t="shared" si="26"/>
        <v>0</v>
      </c>
      <c r="AO43">
        <f t="shared" si="26"/>
        <v>0</v>
      </c>
      <c r="AP43">
        <f t="shared" si="26"/>
        <v>-0.24821106659612704</v>
      </c>
      <c r="AQ43">
        <f t="shared" si="26"/>
        <v>-7.9222820910609935</v>
      </c>
      <c r="AR43">
        <f t="shared" si="26"/>
        <v>-8.1704931576571198</v>
      </c>
      <c r="AS43">
        <f t="shared" si="26"/>
        <v>6.7561230251786328E-2</v>
      </c>
      <c r="AT43">
        <f t="shared" si="26"/>
        <v>6.9002997392491064E-2</v>
      </c>
      <c r="AU43">
        <f t="shared" si="24"/>
        <v>-8.0339289300128431</v>
      </c>
      <c r="AW43">
        <v>40</v>
      </c>
      <c r="AX43">
        <f>IF(Z43&gt;0, (R43*SUMPRODUCT(K43:$K$98, X43:$X$98)-K43*$AZ$3)/Z43, 0)</f>
        <v>184.96271901712939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3.3921E-2</v>
      </c>
      <c r="Q44" s="4">
        <f t="shared" si="22"/>
        <v>50</v>
      </c>
      <c r="R44">
        <f t="shared" si="0"/>
        <v>50000</v>
      </c>
      <c r="S44">
        <f t="shared" si="1"/>
        <v>179.58999350763185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85.439017257061664</v>
      </c>
      <c r="AC44">
        <f t="shared" si="19"/>
        <v>79.313653775546072</v>
      </c>
      <c r="AE44">
        <f t="shared" si="2"/>
        <v>0</v>
      </c>
      <c r="AF44">
        <f t="shared" si="25"/>
        <v>0</v>
      </c>
      <c r="AG44">
        <f t="shared" si="25"/>
        <v>-22.081868879898245</v>
      </c>
      <c r="AH44">
        <f t="shared" si="4"/>
        <v>-783.44893494682788</v>
      </c>
      <c r="AI44">
        <f t="shared" si="23"/>
        <v>-805.53080382672613</v>
      </c>
      <c r="AJ44">
        <f t="shared" si="6"/>
        <v>6.125363481515592</v>
      </c>
      <c r="AK44">
        <f t="shared" si="20"/>
        <v>5.9807312079943173</v>
      </c>
      <c r="AL44">
        <f t="shared" si="7"/>
        <v>-793.42470913721627</v>
      </c>
      <c r="AN44">
        <f t="shared" si="26"/>
        <v>0</v>
      </c>
      <c r="AO44">
        <f t="shared" si="26"/>
        <v>0</v>
      </c>
      <c r="AP44">
        <f t="shared" si="26"/>
        <v>-0.21188338244657012</v>
      </c>
      <c r="AQ44">
        <f t="shared" si="26"/>
        <v>-7.5174710625064494</v>
      </c>
      <c r="AR44">
        <f t="shared" si="26"/>
        <v>-7.72935444495302</v>
      </c>
      <c r="AS44">
        <f t="shared" si="26"/>
        <v>5.8775040293790708E-2</v>
      </c>
      <c r="AT44">
        <f t="shared" si="26"/>
        <v>5.7387242209701803E-2</v>
      </c>
      <c r="AU44">
        <f t="shared" si="24"/>
        <v>-7.6131921624495273</v>
      </c>
      <c r="AW44">
        <v>41</v>
      </c>
      <c r="AX44">
        <f>IF(Z44&gt;0, (R44*SUMPRODUCT(K44:$K$98, X44:$X$98)-K44*$AZ$3)/Z44, 0)</f>
        <v>179.58999350763185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3.7368999999999999E-2</v>
      </c>
      <c r="Q45" s="4">
        <f t="shared" si="22"/>
        <v>50</v>
      </c>
      <c r="R45">
        <f t="shared" si="0"/>
        <v>50000</v>
      </c>
      <c r="S45">
        <f t="shared" si="1"/>
        <v>174.46524542070603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79.313653775546072</v>
      </c>
      <c r="AC45">
        <f t="shared" si="19"/>
        <v>73.400574328705147</v>
      </c>
      <c r="AE45">
        <f t="shared" si="2"/>
        <v>0</v>
      </c>
      <c r="AF45">
        <f t="shared" si="25"/>
        <v>0</v>
      </c>
      <c r="AG45">
        <f t="shared" si="25"/>
        <v>-21.035872832926344</v>
      </c>
      <c r="AH45">
        <f t="shared" si="4"/>
        <v>-825.17735817291759</v>
      </c>
      <c r="AI45">
        <f t="shared" si="23"/>
        <v>-846.21323100584391</v>
      </c>
      <c r="AJ45">
        <f t="shared" si="6"/>
        <v>5.9130794468409249</v>
      </c>
      <c r="AK45">
        <f t="shared" si="20"/>
        <v>5.551955764288226</v>
      </c>
      <c r="AL45">
        <f t="shared" si="7"/>
        <v>-834.74819579471477</v>
      </c>
      <c r="AN45">
        <f t="shared" si="26"/>
        <v>0</v>
      </c>
      <c r="AO45">
        <f t="shared" si="26"/>
        <v>0</v>
      </c>
      <c r="AP45">
        <f t="shared" si="26"/>
        <v>-0.18022024866380223</v>
      </c>
      <c r="AQ45">
        <f t="shared" si="26"/>
        <v>-7.0695268916481053</v>
      </c>
      <c r="AR45">
        <f t="shared" si="26"/>
        <v>-7.249747140311908</v>
      </c>
      <c r="AS45">
        <f t="shared" si="26"/>
        <v>5.0659017419542172E-2</v>
      </c>
      <c r="AT45">
        <f t="shared" si="26"/>
        <v>4.7565169097443259E-2</v>
      </c>
      <c r="AU45">
        <f t="shared" si="24"/>
        <v>-7.1515229537949221</v>
      </c>
      <c r="AW45">
        <v>42</v>
      </c>
      <c r="AX45">
        <f>IF(Z45&gt;0, (R45*SUMPRODUCT(K45:$K$98, X45:$X$98)-K45*$AZ$3)/Z45, 0)</f>
        <v>174.46524542070603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5.0548205999999998E-2</v>
      </c>
      <c r="Q46" s="4">
        <f t="shared" si="22"/>
        <v>50</v>
      </c>
      <c r="R46">
        <f t="shared" si="0"/>
        <v>50000</v>
      </c>
      <c r="S46">
        <f t="shared" si="1"/>
        <v>171.44745899380399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73.400574328705147</v>
      </c>
      <c r="AC46">
        <f t="shared" si="19"/>
        <v>67.763539951044123</v>
      </c>
      <c r="AE46">
        <f t="shared" si="2"/>
        <v>0</v>
      </c>
      <c r="AF46">
        <f t="shared" si="25"/>
        <v>0</v>
      </c>
      <c r="AG46">
        <f t="shared" si="25"/>
        <v>-19.762188471248518</v>
      </c>
      <c r="AH46">
        <f t="shared" si="4"/>
        <v>-1063.3256333485645</v>
      </c>
      <c r="AI46">
        <f t="shared" si="23"/>
        <v>-1083.0878218198129</v>
      </c>
      <c r="AJ46">
        <f t="shared" si="6"/>
        <v>5.6370343776610241</v>
      </c>
      <c r="AK46">
        <f t="shared" si="20"/>
        <v>5.1380402030093606</v>
      </c>
      <c r="AL46">
        <f t="shared" si="7"/>
        <v>-1072.3127472391427</v>
      </c>
      <c r="AN46">
        <f t="shared" si="26"/>
        <v>0</v>
      </c>
      <c r="AO46">
        <f t="shared" si="26"/>
        <v>0</v>
      </c>
      <c r="AP46">
        <f t="shared" si="26"/>
        <v>-0.1511680677877992</v>
      </c>
      <c r="AQ46">
        <f t="shared" si="26"/>
        <v>-8.1337591560974101</v>
      </c>
      <c r="AR46">
        <f t="shared" si="26"/>
        <v>-8.2849272238852087</v>
      </c>
      <c r="AS46">
        <f t="shared" si="26"/>
        <v>4.3119697808983629E-2</v>
      </c>
      <c r="AT46">
        <f t="shared" si="26"/>
        <v>3.930271239113866E-2</v>
      </c>
      <c r="AU46">
        <f t="shared" si="24"/>
        <v>-8.2025048136850884</v>
      </c>
      <c r="AW46">
        <v>43</v>
      </c>
      <c r="AX46">
        <f>IF(Z46&gt;0, (R46*SUMPRODUCT(K46:$K$98, X46:$X$98)-K46*$AZ$3)/Z46, 0)</f>
        <v>171.44745899380399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6.4784177999999998E-2</v>
      </c>
      <c r="Q47" s="4">
        <f t="shared" si="22"/>
        <v>50</v>
      </c>
      <c r="R47">
        <f t="shared" si="0"/>
        <v>50000</v>
      </c>
      <c r="S47">
        <f t="shared" si="1"/>
        <v>166.56045653718604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67.763539951044123</v>
      </c>
      <c r="AC47">
        <f t="shared" si="19"/>
        <v>60.90879196814948</v>
      </c>
      <c r="AE47">
        <f t="shared" si="2"/>
        <v>0</v>
      </c>
      <c r="AF47">
        <f t="shared" si="25"/>
        <v>0</v>
      </c>
      <c r="AG47">
        <f t="shared" si="25"/>
        <v>-18.284289450945121</v>
      </c>
      <c r="AH47">
        <f t="shared" si="4"/>
        <v>-1280.2771355909119</v>
      </c>
      <c r="AI47">
        <f t="shared" si="23"/>
        <v>-1298.5614250418571</v>
      </c>
      <c r="AJ47">
        <f t="shared" si="6"/>
        <v>6.8547479828946436</v>
      </c>
      <c r="AK47">
        <f t="shared" si="20"/>
        <v>4.743447796573089</v>
      </c>
      <c r="AL47">
        <f t="shared" si="7"/>
        <v>-1286.9632292623894</v>
      </c>
      <c r="AN47">
        <f t="shared" si="26"/>
        <v>0</v>
      </c>
      <c r="AO47">
        <f t="shared" si="26"/>
        <v>0</v>
      </c>
      <c r="AP47">
        <f t="shared" si="26"/>
        <v>-0.12487775723075031</v>
      </c>
      <c r="AQ47">
        <f t="shared" si="26"/>
        <v>-8.7440169745364731</v>
      </c>
      <c r="AR47">
        <f t="shared" si="26"/>
        <v>-8.8688947317672238</v>
      </c>
      <c r="AS47">
        <f t="shared" si="26"/>
        <v>4.6816451729364057E-2</v>
      </c>
      <c r="AT47">
        <f t="shared" si="26"/>
        <v>3.2396726379026609E-2</v>
      </c>
      <c r="AU47">
        <f t="shared" si="24"/>
        <v>-8.7896815536588324</v>
      </c>
      <c r="AW47">
        <v>44</v>
      </c>
      <c r="AX47">
        <f>IF(Z47&gt;0, (R47*SUMPRODUCT(K47:$K$98, X47:$X$98)-K47*$AZ$3)/Z47, 0)</f>
        <v>166.56045653718604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8.0470763000000001E-2</v>
      </c>
      <c r="Q48" s="4">
        <f t="shared" si="22"/>
        <v>50</v>
      </c>
      <c r="R48">
        <f t="shared" si="0"/>
        <v>50000</v>
      </c>
      <c r="S48">
        <f t="shared" si="1"/>
        <v>160.27192443570488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60.90879196814948</v>
      </c>
      <c r="AC48">
        <f t="shared" si="19"/>
        <v>53.306749255401179</v>
      </c>
      <c r="AE48">
        <f t="shared" si="2"/>
        <v>0</v>
      </c>
      <c r="AF48">
        <f t="shared" si="25"/>
        <v>0</v>
      </c>
      <c r="AG48">
        <f t="shared" si="25"/>
        <v>-16.630095833405264</v>
      </c>
      <c r="AH48">
        <f t="shared" si="4"/>
        <v>-1471.3507230304049</v>
      </c>
      <c r="AI48">
        <f t="shared" si="23"/>
        <v>-1487.9808188638101</v>
      </c>
      <c r="AJ48">
        <f t="shared" si="6"/>
        <v>7.6020427127483003</v>
      </c>
      <c r="AK48">
        <f t="shared" si="20"/>
        <v>4.263615437770464</v>
      </c>
      <c r="AL48">
        <f t="shared" si="7"/>
        <v>-1476.1151607132913</v>
      </c>
      <c r="AN48">
        <f t="shared" si="26"/>
        <v>0</v>
      </c>
      <c r="AO48">
        <f t="shared" si="26"/>
        <v>0</v>
      </c>
      <c r="AP48">
        <f t="shared" si="26"/>
        <v>-0.10141068861817459</v>
      </c>
      <c r="AQ48">
        <f t="shared" si="26"/>
        <v>-8.9723289340064678</v>
      </c>
      <c r="AR48">
        <f t="shared" si="26"/>
        <v>-9.0737396226246414</v>
      </c>
      <c r="AS48">
        <f t="shared" si="26"/>
        <v>4.6357422959403476E-2</v>
      </c>
      <c r="AT48">
        <f t="shared" si="26"/>
        <v>2.5999620319617073E-2</v>
      </c>
      <c r="AU48">
        <f t="shared" si="24"/>
        <v>-9.0013825793456217</v>
      </c>
      <c r="AW48">
        <v>45</v>
      </c>
      <c r="AX48">
        <f>IF(Z48&gt;0, (R48*SUMPRODUCT(K48:$K$98, X48:$X$98)-K48*$AZ$3)/Z48, 0)</f>
        <v>160.27192443570488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9.7818447000000003E-2</v>
      </c>
      <c r="Q49" s="4">
        <f t="shared" si="22"/>
        <v>50</v>
      </c>
      <c r="R49">
        <f t="shared" si="0"/>
        <v>50000</v>
      </c>
      <c r="S49">
        <f t="shared" si="1"/>
        <v>152.84033948739167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53.306749255401179</v>
      </c>
      <c r="AC49">
        <f t="shared" si="19"/>
        <v>45.354040197991289</v>
      </c>
      <c r="AE49">
        <f t="shared" si="2"/>
        <v>0</v>
      </c>
      <c r="AF49">
        <f t="shared" si="25"/>
        <v>0</v>
      </c>
      <c r="AG49">
        <f t="shared" si="25"/>
        <v>-14.837064727186339</v>
      </c>
      <c r="AH49">
        <f t="shared" si="4"/>
        <v>-1626.7301478848735</v>
      </c>
      <c r="AI49">
        <f t="shared" si="23"/>
        <v>-1641.5672126120598</v>
      </c>
      <c r="AJ49">
        <f t="shared" si="6"/>
        <v>7.9527090574098906</v>
      </c>
      <c r="AK49">
        <f t="shared" si="20"/>
        <v>3.7314724478780827</v>
      </c>
      <c r="AL49">
        <f t="shared" si="7"/>
        <v>-1629.8830311067718</v>
      </c>
      <c r="AN49">
        <f t="shared" si="26"/>
        <v>0</v>
      </c>
      <c r="AO49">
        <f t="shared" si="26"/>
        <v>0</v>
      </c>
      <c r="AP49">
        <f t="shared" si="26"/>
        <v>-8.0782808626930755E-2</v>
      </c>
      <c r="AQ49">
        <f t="shared" si="26"/>
        <v>-8.8569964909200127</v>
      </c>
      <c r="AR49">
        <f t="shared" si="26"/>
        <v>-8.9377792995469427</v>
      </c>
      <c r="AS49">
        <f t="shared" si="26"/>
        <v>4.3299816079742412E-2</v>
      </c>
      <c r="AT49">
        <f t="shared" si="26"/>
        <v>2.0316607778981095E-2</v>
      </c>
      <c r="AU49">
        <f t="shared" si="24"/>
        <v>-8.8741628756882189</v>
      </c>
      <c r="AW49">
        <v>46</v>
      </c>
      <c r="AX49">
        <f>IF(Z49&gt;0, (R49*SUMPRODUCT(K49:$K$98, X49:$X$98)-K49*$AZ$3)/Z49, 0)</f>
        <v>152.84033948739167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0.115047869</v>
      </c>
      <c r="Q50" s="4">
        <f t="shared" si="22"/>
        <v>50</v>
      </c>
      <c r="R50">
        <f t="shared" si="0"/>
        <v>50000</v>
      </c>
      <c r="S50">
        <f t="shared" si="1"/>
        <v>144.07726618782198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45.354040197991289</v>
      </c>
      <c r="AC50">
        <f t="shared" si="19"/>
        <v>37.407418596889656</v>
      </c>
      <c r="AE50">
        <f t="shared" si="2"/>
        <v>0</v>
      </c>
      <c r="AF50">
        <f t="shared" si="25"/>
        <v>0</v>
      </c>
      <c r="AG50">
        <f t="shared" si="25"/>
        <v>-12.981721400836618</v>
      </c>
      <c r="AH50">
        <f t="shared" si="4"/>
        <v>-1706.9726790778548</v>
      </c>
      <c r="AI50">
        <f t="shared" si="23"/>
        <v>-1719.9544004786915</v>
      </c>
      <c r="AJ50">
        <f t="shared" si="6"/>
        <v>7.9466216011016328</v>
      </c>
      <c r="AK50">
        <f t="shared" si="20"/>
        <v>3.1747828138593905</v>
      </c>
      <c r="AL50">
        <f t="shared" si="7"/>
        <v>-1708.8329960637304</v>
      </c>
      <c r="AN50">
        <f t="shared" si="26"/>
        <v>0</v>
      </c>
      <c r="AO50">
        <f t="shared" si="26"/>
        <v>0</v>
      </c>
      <c r="AP50">
        <f t="shared" si="26"/>
        <v>-6.3108116568123401E-2</v>
      </c>
      <c r="AQ50">
        <f t="shared" si="26"/>
        <v>-8.2981160574671406</v>
      </c>
      <c r="AR50">
        <f t="shared" si="26"/>
        <v>-8.3612241740352644</v>
      </c>
      <c r="AS50">
        <f t="shared" si="26"/>
        <v>3.8630957084995678E-2</v>
      </c>
      <c r="AT50">
        <f t="shared" si="26"/>
        <v>1.5433589869106361E-2</v>
      </c>
      <c r="AU50">
        <f t="shared" si="24"/>
        <v>-8.3071596270811625</v>
      </c>
      <c r="AW50">
        <v>47</v>
      </c>
      <c r="AX50">
        <f>IF(Z50&gt;0, (R50*SUMPRODUCT(K50:$K$98, X50:$X$98)-K50*$AZ$3)/Z50, 0)</f>
        <v>144.07726618782198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0.13365521</v>
      </c>
      <c r="Q51" s="4">
        <f t="shared" si="22"/>
        <v>50</v>
      </c>
      <c r="R51">
        <f t="shared" si="0"/>
        <v>50000</v>
      </c>
      <c r="S51">
        <f t="shared" si="1"/>
        <v>134.58035538775573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37.407418596889656</v>
      </c>
      <c r="AC51">
        <f t="shared" si="19"/>
        <v>29.922137262474642</v>
      </c>
      <c r="AE51">
        <f t="shared" si="2"/>
        <v>0</v>
      </c>
      <c r="AF51">
        <f t="shared" si="25"/>
        <v>0</v>
      </c>
      <c r="AG51">
        <f t="shared" si="25"/>
        <v>-11.11682948683794</v>
      </c>
      <c r="AH51">
        <f t="shared" si="4"/>
        <v>-1735.0746999903122</v>
      </c>
      <c r="AI51">
        <f t="shared" si="23"/>
        <v>-1746.1915294771502</v>
      </c>
      <c r="AJ51">
        <f t="shared" si="6"/>
        <v>7.4852813344150135</v>
      </c>
      <c r="AK51">
        <f t="shared" si="20"/>
        <v>2.6185193017822761</v>
      </c>
      <c r="AL51">
        <f t="shared" si="7"/>
        <v>-1736.0877288409529</v>
      </c>
      <c r="AN51">
        <f t="shared" si="26"/>
        <v>0</v>
      </c>
      <c r="AO51">
        <f t="shared" si="26"/>
        <v>0</v>
      </c>
      <c r="AP51">
        <f t="shared" si="26"/>
        <v>-4.8252059669486758E-2</v>
      </c>
      <c r="AQ51">
        <f t="shared" si="26"/>
        <v>-7.531007654122333</v>
      </c>
      <c r="AR51">
        <f t="shared" si="26"/>
        <v>-7.5792597137918198</v>
      </c>
      <c r="AS51">
        <f t="shared" si="26"/>
        <v>3.2489500897600117E-2</v>
      </c>
      <c r="AT51">
        <f t="shared" si="26"/>
        <v>1.1365556136747021E-2</v>
      </c>
      <c r="AU51">
        <f t="shared" si="24"/>
        <v>-7.5354046567574731</v>
      </c>
      <c r="AW51">
        <v>48</v>
      </c>
      <c r="AX51">
        <f>IF(Z51&gt;0, (R51*SUMPRODUCT(K51:$K$98, X51:$X$98)-K51*$AZ$3)/Z51, 0)</f>
        <v>134.58035538775573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0.153152232</v>
      </c>
      <c r="Q52" s="4">
        <f t="shared" si="22"/>
        <v>50</v>
      </c>
      <c r="R52">
        <f t="shared" si="0"/>
        <v>50000</v>
      </c>
      <c r="S52">
        <f t="shared" si="1"/>
        <v>124.24294023950992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29.922137262474642</v>
      </c>
      <c r="AC52">
        <f t="shared" si="19"/>
        <v>23.116874896791703</v>
      </c>
      <c r="AE52">
        <f t="shared" si="2"/>
        <v>0</v>
      </c>
      <c r="AF52">
        <f t="shared" si="25"/>
        <v>0</v>
      </c>
      <c r="AG52">
        <f t="shared" si="25"/>
        <v>-9.3030939432969149</v>
      </c>
      <c r="AH52">
        <f t="shared" si="4"/>
        <v>-1702.5672486726448</v>
      </c>
      <c r="AI52">
        <f t="shared" si="23"/>
        <v>-1711.8703426159418</v>
      </c>
      <c r="AJ52">
        <f t="shared" si="6"/>
        <v>6.805262365682939</v>
      </c>
      <c r="AK52">
        <f t="shared" si="20"/>
        <v>2.0945496083732253</v>
      </c>
      <c r="AL52">
        <f t="shared" si="7"/>
        <v>-1702.9705306418857</v>
      </c>
      <c r="AN52">
        <f t="shared" si="26"/>
        <v>0</v>
      </c>
      <c r="AO52">
        <f t="shared" si="26"/>
        <v>0</v>
      </c>
      <c r="AP52">
        <f t="shared" si="26"/>
        <v>-3.6053239674832857E-2</v>
      </c>
      <c r="AQ52">
        <f t="shared" si="26"/>
        <v>-6.5981344973027474</v>
      </c>
      <c r="AR52">
        <f t="shared" si="26"/>
        <v>-6.6341877369775801</v>
      </c>
      <c r="AS52">
        <f t="shared" si="26"/>
        <v>2.637313528332888E-2</v>
      </c>
      <c r="AT52">
        <f t="shared" si="26"/>
        <v>8.1172241731384039E-3</v>
      </c>
      <c r="AU52">
        <f t="shared" si="24"/>
        <v>-6.599697377521113</v>
      </c>
      <c r="AW52">
        <v>49</v>
      </c>
      <c r="AX52">
        <f>IF(Z52&gt;0, (R52*SUMPRODUCT(K52:$K$98, X52:$X$98)-K52*$AZ$3)/Z52, 0)</f>
        <v>124.24294023950992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0.17329698399999999</v>
      </c>
      <c r="Q53" s="4">
        <f t="shared" si="22"/>
        <v>50</v>
      </c>
      <c r="R53">
        <f t="shared" si="0"/>
        <v>50000</v>
      </c>
      <c r="S53">
        <f t="shared" si="1"/>
        <v>112.9707327758006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23.116874896791703</v>
      </c>
      <c r="AC53">
        <f t="shared" si="19"/>
        <v>17.166727264166997</v>
      </c>
      <c r="AE53">
        <f t="shared" si="2"/>
        <v>0</v>
      </c>
      <c r="AF53">
        <f t="shared" si="25"/>
        <v>0</v>
      </c>
      <c r="AG53">
        <f t="shared" si="25"/>
        <v>-7.5978648816219216</v>
      </c>
      <c r="AH53">
        <f t="shared" si="4"/>
        <v>-1612.1981222420222</v>
      </c>
      <c r="AI53">
        <f t="shared" si="23"/>
        <v>-1619.7959871236442</v>
      </c>
      <c r="AJ53">
        <f t="shared" si="6"/>
        <v>5.9501476326247058</v>
      </c>
      <c r="AK53">
        <f t="shared" si="20"/>
        <v>1.6181812427754194</v>
      </c>
      <c r="AL53">
        <f t="shared" si="7"/>
        <v>-1612.2276582482441</v>
      </c>
      <c r="AN53">
        <f t="shared" si="26"/>
        <v>0</v>
      </c>
      <c r="AO53">
        <f t="shared" si="26"/>
        <v>0</v>
      </c>
      <c r="AP53">
        <f t="shared" si="26"/>
        <v>-2.6289990695541828E-2</v>
      </c>
      <c r="AQ53">
        <f t="shared" si="26"/>
        <v>-5.5784979456050667</v>
      </c>
      <c r="AR53">
        <f t="shared" si="26"/>
        <v>-5.6047879363006086</v>
      </c>
      <c r="AS53">
        <f t="shared" si="26"/>
        <v>2.0588590128416535E-2</v>
      </c>
      <c r="AT53">
        <f t="shared" si="26"/>
        <v>5.5992006279512339E-3</v>
      </c>
      <c r="AU53">
        <f t="shared" si="24"/>
        <v>-5.5786001455442404</v>
      </c>
      <c r="AW53">
        <v>50</v>
      </c>
      <c r="AX53">
        <f>IF(Z53&gt;0, (R53*SUMPRODUCT(K53:$K$98, X53:$X$98)-K53*$AZ$3)/Z53, 0)</f>
        <v>112.9707327758006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0.19491187900000001</v>
      </c>
      <c r="Q54" s="4">
        <f t="shared" si="22"/>
        <v>50</v>
      </c>
      <c r="R54">
        <f t="shared" si="0"/>
        <v>50000</v>
      </c>
      <c r="S54">
        <f t="shared" si="1"/>
        <v>100.70224454697177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17.166727264166997</v>
      </c>
      <c r="AC54">
        <f t="shared" si="19"/>
        <v>12.166789019167318</v>
      </c>
      <c r="AE54">
        <f t="shared" si="2"/>
        <v>0</v>
      </c>
      <c r="AF54">
        <f t="shared" si="25"/>
        <v>0</v>
      </c>
      <c r="AG54">
        <f t="shared" si="25"/>
        <v>-6.0409721123406612</v>
      </c>
      <c r="AH54">
        <f t="shared" si="4"/>
        <v>-1480.9141204650412</v>
      </c>
      <c r="AI54">
        <f t="shared" si="23"/>
        <v>-1486.9550925773817</v>
      </c>
      <c r="AJ54">
        <f t="shared" si="6"/>
        <v>4.9999382449996794</v>
      </c>
      <c r="AK54">
        <f t="shared" si="20"/>
        <v>1.2016709084916899</v>
      </c>
      <c r="AL54">
        <f t="shared" si="7"/>
        <v>-1480.7534834238904</v>
      </c>
      <c r="AN54">
        <f t="shared" si="26"/>
        <v>0</v>
      </c>
      <c r="AO54">
        <f t="shared" si="26"/>
        <v>0</v>
      </c>
      <c r="AP54">
        <f t="shared" si="26"/>
        <v>-1.8663267235023064E-2</v>
      </c>
      <c r="AQ54">
        <f t="shared" si="26"/>
        <v>-4.5752066833576546</v>
      </c>
      <c r="AR54">
        <f t="shared" si="26"/>
        <v>-4.5938699505926772</v>
      </c>
      <c r="AS54">
        <f t="shared" si="26"/>
        <v>1.544704757607049E-2</v>
      </c>
      <c r="AT54">
        <f t="shared" si="26"/>
        <v>3.7124993919304241E-3</v>
      </c>
      <c r="AU54">
        <f t="shared" si="24"/>
        <v>-4.5747104036246764</v>
      </c>
      <c r="AW54">
        <v>51</v>
      </c>
      <c r="AX54">
        <f>IF(Z54&gt;0, (R54*SUMPRODUCT(K54:$K$98, X54:$X$98)-K54*$AZ$3)/Z54, 0)</f>
        <v>100.70224454697177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0.21714087100000001</v>
      </c>
      <c r="Q55" s="4">
        <f t="shared" si="22"/>
        <v>50</v>
      </c>
      <c r="R55">
        <f t="shared" si="0"/>
        <v>50000</v>
      </c>
      <c r="S55">
        <f t="shared" si="1"/>
        <v>86.83299767555809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12.166789019167318</v>
      </c>
      <c r="AC55">
        <f t="shared" si="19"/>
        <v>8.1081534970644658</v>
      </c>
      <c r="AE55">
        <f t="shared" si="2"/>
        <v>0</v>
      </c>
      <c r="AF55">
        <f t="shared" si="25"/>
        <v>0</v>
      </c>
      <c r="AG55">
        <f t="shared" si="25"/>
        <v>-4.6688204450568938</v>
      </c>
      <c r="AH55">
        <f t="shared" si="4"/>
        <v>-1311.7419461603611</v>
      </c>
      <c r="AI55">
        <f t="shared" si="23"/>
        <v>-1316.4107666054178</v>
      </c>
      <c r="AJ55">
        <f t="shared" si="6"/>
        <v>4.0586355221028523</v>
      </c>
      <c r="AK55">
        <f t="shared" si="20"/>
        <v>0.8516752313417123</v>
      </c>
      <c r="AL55">
        <f t="shared" si="7"/>
        <v>-1311.5004558519734</v>
      </c>
      <c r="AN55">
        <f t="shared" si="26"/>
        <v>0</v>
      </c>
      <c r="AO55">
        <f t="shared" si="26"/>
        <v>0</v>
      </c>
      <c r="AP55">
        <f t="shared" si="26"/>
        <v>-1.2878639696030503E-2</v>
      </c>
      <c r="AQ55">
        <f t="shared" si="26"/>
        <v>-3.618355449213098</v>
      </c>
      <c r="AR55">
        <f t="shared" si="26"/>
        <v>-3.6312340889091281</v>
      </c>
      <c r="AS55">
        <f t="shared" si="26"/>
        <v>1.1195483990397135E-2</v>
      </c>
      <c r="AT55">
        <f t="shared" si="26"/>
        <v>2.3492911264334729E-3</v>
      </c>
      <c r="AU55">
        <f t="shared" si="24"/>
        <v>-3.6176893137922979</v>
      </c>
      <c r="AW55">
        <v>52</v>
      </c>
      <c r="AX55">
        <f>IF(Z55&gt;0, (R55*SUMPRODUCT(K55:$K$98, X55:$X$98)-K55*$AZ$3)/Z55, 0)</f>
        <v>86.83299767555809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0.240684854</v>
      </c>
      <c r="Q56" s="4">
        <f t="shared" si="22"/>
        <v>50</v>
      </c>
      <c r="R56">
        <f t="shared" si="0"/>
        <v>50000</v>
      </c>
      <c r="S56">
        <f t="shared" si="1"/>
        <v>70.760876460272868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8.1081534970644658</v>
      </c>
      <c r="AC56">
        <f t="shared" si="19"/>
        <v>4.9510222989717274</v>
      </c>
      <c r="AE56">
        <f t="shared" si="2"/>
        <v>0</v>
      </c>
      <c r="AF56">
        <f t="shared" si="25"/>
        <v>0</v>
      </c>
      <c r="AG56">
        <f t="shared" si="25"/>
        <v>-3.4984178734355909</v>
      </c>
      <c r="AH56">
        <f t="shared" si="4"/>
        <v>-1123.7143671707333</v>
      </c>
      <c r="AI56">
        <f t="shared" si="23"/>
        <v>-1127.2127850441689</v>
      </c>
      <c r="AJ56">
        <f t="shared" si="6"/>
        <v>3.1571311980927383</v>
      </c>
      <c r="AK56">
        <f t="shared" si="20"/>
        <v>0.56757074479451264</v>
      </c>
      <c r="AL56">
        <f t="shared" si="7"/>
        <v>-1123.4880831012817</v>
      </c>
      <c r="AN56">
        <f t="shared" si="26"/>
        <v>0</v>
      </c>
      <c r="AO56">
        <f t="shared" si="26"/>
        <v>0</v>
      </c>
      <c r="AP56">
        <f t="shared" si="26"/>
        <v>-8.6162140929575814E-3</v>
      </c>
      <c r="AQ56">
        <f t="shared" si="26"/>
        <v>-2.7675834954979512</v>
      </c>
      <c r="AR56">
        <f t="shared" si="26"/>
        <v>-2.7761997095909088</v>
      </c>
      <c r="AS56">
        <f t="shared" si="26"/>
        <v>7.7756629729337362E-3</v>
      </c>
      <c r="AT56">
        <f t="shared" si="26"/>
        <v>1.3978636134872084E-3</v>
      </c>
      <c r="AU56">
        <f t="shared" si="24"/>
        <v>-2.7670261830044884</v>
      </c>
      <c r="AW56">
        <v>53</v>
      </c>
      <c r="AX56">
        <f>IF(Z56&gt;0, (R56*SUMPRODUCT(K56:$K$98, X56:$X$98)-K56*$AZ$3)/Z56, 0)</f>
        <v>70.760876460272868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0.26560892699999999</v>
      </c>
      <c r="Q57" s="4">
        <f t="shared" si="22"/>
        <v>50</v>
      </c>
      <c r="R57">
        <f t="shared" si="0"/>
        <v>50000</v>
      </c>
      <c r="S57">
        <f t="shared" si="1"/>
        <v>51.203988385780029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4.9510222989717274</v>
      </c>
      <c r="AC57">
        <f t="shared" si="19"/>
        <v>2.5952461705455336</v>
      </c>
      <c r="AE57">
        <f t="shared" si="2"/>
        <v>0</v>
      </c>
      <c r="AF57">
        <f t="shared" si="25"/>
        <v>0</v>
      </c>
      <c r="AG57">
        <f t="shared" si="25"/>
        <v>-2.5342226771403857</v>
      </c>
      <c r="AH57">
        <f t="shared" si="4"/>
        <v>-929.21101756084909</v>
      </c>
      <c r="AI57">
        <f t="shared" si="23"/>
        <v>-931.74524023798949</v>
      </c>
      <c r="AJ57">
        <f t="shared" si="6"/>
        <v>2.3557761284261938</v>
      </c>
      <c r="AK57">
        <f t="shared" si="20"/>
        <v>0.34657156092802094</v>
      </c>
      <c r="AL57">
        <f t="shared" si="7"/>
        <v>-929.04289254863522</v>
      </c>
      <c r="AN57">
        <f t="shared" si="26"/>
        <v>0</v>
      </c>
      <c r="AO57">
        <f t="shared" si="26"/>
        <v>0</v>
      </c>
      <c r="AP57">
        <f t="shared" si="26"/>
        <v>-5.5727755107100561E-3</v>
      </c>
      <c r="AQ57">
        <f t="shared" si="26"/>
        <v>-2.0433423036006619</v>
      </c>
      <c r="AR57">
        <f t="shared" si="26"/>
        <v>-2.0489150791113717</v>
      </c>
      <c r="AS57">
        <f t="shared" si="26"/>
        <v>5.1803701528007401E-3</v>
      </c>
      <c r="AT57">
        <f t="shared" si="26"/>
        <v>7.6211357623379183E-4</v>
      </c>
      <c r="AU57">
        <f t="shared" si="24"/>
        <v>-2.042972595382337</v>
      </c>
      <c r="AW57">
        <v>54</v>
      </c>
      <c r="AX57">
        <f>IF(Z57&gt;0, (R57*SUMPRODUCT(K57:$K$98, X57:$X$98)-K57*$AZ$3)/Z57, 0)</f>
        <v>51.203988385780029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0.29099302900000001</v>
      </c>
      <c r="Q58" s="4">
        <f t="shared" si="22"/>
        <v>50</v>
      </c>
      <c r="R58">
        <f t="shared" si="0"/>
        <v>50000</v>
      </c>
      <c r="S58">
        <f t="shared" si="1"/>
        <v>25.955984127989421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2.5952461705455336</v>
      </c>
      <c r="AC58">
        <f t="shared" si="19"/>
        <v>0.91958901611608146</v>
      </c>
      <c r="AE58">
        <f t="shared" si="2"/>
        <v>0</v>
      </c>
      <c r="AF58">
        <f t="shared" si="25"/>
        <v>0</v>
      </c>
      <c r="AG58">
        <f t="shared" si="25"/>
        <v>-1.7714393173874119</v>
      </c>
      <c r="AH58">
        <f t="shared" si="4"/>
        <v>-737.44113298156992</v>
      </c>
      <c r="AI58">
        <f t="shared" si="23"/>
        <v>-739.2125722989573</v>
      </c>
      <c r="AJ58">
        <f t="shared" si="6"/>
        <v>1.6756571544294521</v>
      </c>
      <c r="AK58">
        <f t="shared" si="20"/>
        <v>0.18166723193818737</v>
      </c>
      <c r="AL58">
        <f t="shared" si="7"/>
        <v>-737.35524791258968</v>
      </c>
      <c r="AN58">
        <f t="shared" si="26"/>
        <v>0</v>
      </c>
      <c r="AO58">
        <f t="shared" si="26"/>
        <v>0</v>
      </c>
      <c r="AP58">
        <f t="shared" si="26"/>
        <v>-3.4780436873253695E-3</v>
      </c>
      <c r="AQ58">
        <f t="shared" si="26"/>
        <v>-1.4478918087486974</v>
      </c>
      <c r="AR58">
        <f t="shared" si="26"/>
        <v>-1.4513698524360226</v>
      </c>
      <c r="AS58">
        <f t="shared" si="26"/>
        <v>3.289985003087954E-3</v>
      </c>
      <c r="AT58">
        <f t="shared" si="26"/>
        <v>3.5668541565869635E-4</v>
      </c>
      <c r="AU58">
        <f t="shared" si="24"/>
        <v>-1.447723182017276</v>
      </c>
      <c r="AW58">
        <v>55</v>
      </c>
      <c r="AX58">
        <f>IF(Z58&gt;0, (R58*SUMPRODUCT(K58:$K$98, X58:$X$98)-K58*$AZ$3)/Z58, 0)</f>
        <v>25.955984127989421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0.31752069599999999</v>
      </c>
      <c r="Q59" s="4">
        <f t="shared" si="22"/>
        <v>50</v>
      </c>
      <c r="R59">
        <f t="shared" si="0"/>
        <v>50000</v>
      </c>
      <c r="S59">
        <f t="shared" si="1"/>
        <v>-8.3950231515701379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0.91958901611608146</v>
      </c>
      <c r="AC59">
        <f t="shared" si="19"/>
        <v>-0.20001248087260937</v>
      </c>
      <c r="AE59">
        <f t="shared" si="2"/>
        <v>0</v>
      </c>
      <c r="AF59">
        <f t="shared" si="25"/>
        <v>0</v>
      </c>
      <c r="AG59">
        <f t="shared" si="25"/>
        <v>-1.1912562792349217</v>
      </c>
      <c r="AH59">
        <f t="shared" si="4"/>
        <v>-562.46864497861588</v>
      </c>
      <c r="AI59">
        <f t="shared" si="23"/>
        <v>-563.65990125785083</v>
      </c>
      <c r="AJ59">
        <f t="shared" si="6"/>
        <v>1.1196014969886909</v>
      </c>
      <c r="AK59">
        <f t="shared" si="20"/>
        <v>6.4371231128125705E-2</v>
      </c>
      <c r="AL59">
        <f t="shared" si="7"/>
        <v>-562.47592852973401</v>
      </c>
      <c r="AN59">
        <f t="shared" si="26"/>
        <v>0</v>
      </c>
      <c r="AO59">
        <f t="shared" si="26"/>
        <v>0</v>
      </c>
      <c r="AP59">
        <f t="shared" si="26"/>
        <v>-2.0883146411912121E-3</v>
      </c>
      <c r="AQ59">
        <f t="shared" si="26"/>
        <v>-0.98602754671246207</v>
      </c>
      <c r="AR59">
        <f t="shared" si="26"/>
        <v>-0.98811586135365337</v>
      </c>
      <c r="AS59">
        <f t="shared" si="26"/>
        <v>1.9627012585089602E-3</v>
      </c>
      <c r="AT59">
        <f t="shared" si="26"/>
        <v>1.1284505843083884E-4</v>
      </c>
      <c r="AU59">
        <f t="shared" si="24"/>
        <v>-0.98604031503671352</v>
      </c>
      <c r="AW59">
        <v>56</v>
      </c>
      <c r="AX59">
        <f>IF(Z59&gt;0, (R59*SUMPRODUCT(K59:$K$98, X59:$X$98)-K59*$AZ$3)/Z59, 0)</f>
        <v>-8.3950231515701379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0.344227385</v>
      </c>
      <c r="Q60" s="4">
        <f t="shared" si="22"/>
        <v>50</v>
      </c>
      <c r="R60">
        <f t="shared" si="0"/>
        <v>50000</v>
      </c>
      <c r="S60">
        <f t="shared" si="1"/>
        <v>-58.036273236999925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-0.20001248087260937</v>
      </c>
      <c r="AC60">
        <f t="shared" si="19"/>
        <v>-0.89292367779934989</v>
      </c>
      <c r="AE60">
        <f t="shared" si="2"/>
        <v>0</v>
      </c>
      <c r="AF60">
        <f t="shared" si="25"/>
        <v>0</v>
      </c>
      <c r="AG60">
        <f t="shared" si="25"/>
        <v>-0.76928068257670568</v>
      </c>
      <c r="AH60">
        <f t="shared" si="4"/>
        <v>-410.06303386586688</v>
      </c>
      <c r="AI60">
        <f t="shared" si="23"/>
        <v>-410.83231454844361</v>
      </c>
      <c r="AJ60">
        <f t="shared" si="6"/>
        <v>0.69291119692674052</v>
      </c>
      <c r="AK60">
        <f t="shared" si="20"/>
        <v>-1.4000873661082656E-2</v>
      </c>
      <c r="AL60">
        <f t="shared" si="7"/>
        <v>-410.15340422517795</v>
      </c>
      <c r="AN60">
        <f t="shared" si="26"/>
        <v>0</v>
      </c>
      <c r="AO60">
        <f t="shared" si="26"/>
        <v>0</v>
      </c>
      <c r="AP60">
        <f t="shared" si="26"/>
        <v>-1.2040860774864607E-3</v>
      </c>
      <c r="AQ60">
        <f t="shared" si="26"/>
        <v>-0.64183489999505727</v>
      </c>
      <c r="AR60">
        <f t="shared" si="26"/>
        <v>-0.64303898607254384</v>
      </c>
      <c r="AS60">
        <f t="shared" si="26"/>
        <v>1.0845517690102353E-3</v>
      </c>
      <c r="AT60">
        <f t="shared" si="26"/>
        <v>-2.1914312200703888E-5</v>
      </c>
      <c r="AU60">
        <f t="shared" si="24"/>
        <v>-0.64197634861573427</v>
      </c>
      <c r="AW60">
        <v>57</v>
      </c>
      <c r="AX60">
        <f>IF(Z60&gt;0, (R60*SUMPRODUCT(K60:$K$98, X60:$X$98)-K60*$AZ$3)/Z60, 0)</f>
        <v>-58.036273236999925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0.370496828</v>
      </c>
      <c r="Q61" s="4">
        <f t="shared" si="22"/>
        <v>50</v>
      </c>
      <c r="R61">
        <f t="shared" si="0"/>
        <v>50000</v>
      </c>
      <c r="S61">
        <f t="shared" si="1"/>
        <v>-133.56303181619566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-0.89292367779934989</v>
      </c>
      <c r="AC61">
        <f t="shared" si="19"/>
        <v>-1.2730475512000123</v>
      </c>
      <c r="AE61">
        <f t="shared" si="2"/>
        <v>0</v>
      </c>
      <c r="AF61">
        <f t="shared" si="25"/>
        <v>0</v>
      </c>
      <c r="AG61">
        <f t="shared" si="25"/>
        <v>-0.47657182301459428</v>
      </c>
      <c r="AH61">
        <f t="shared" si="4"/>
        <v>-285.01605273634431</v>
      </c>
      <c r="AI61">
        <f t="shared" si="23"/>
        <v>-285.49262455935889</v>
      </c>
      <c r="AJ61">
        <f t="shared" si="6"/>
        <v>0.38012387340066245</v>
      </c>
      <c r="AK61">
        <f t="shared" si="20"/>
        <v>-6.2504657445954501E-2</v>
      </c>
      <c r="AL61">
        <f t="shared" si="7"/>
        <v>-285.17500534340422</v>
      </c>
      <c r="AN61">
        <f t="shared" si="26"/>
        <v>0</v>
      </c>
      <c r="AO61">
        <f t="shared" si="26"/>
        <v>0</v>
      </c>
      <c r="AP61">
        <f t="shared" si="26"/>
        <v>-6.6601352175348213E-4</v>
      </c>
      <c r="AQ61">
        <f t="shared" si="26"/>
        <v>-0.39831256459615694</v>
      </c>
      <c r="AR61">
        <f t="shared" si="26"/>
        <v>-0.39897857811791043</v>
      </c>
      <c r="AS61">
        <f t="shared" si="26"/>
        <v>5.312266218861141E-4</v>
      </c>
      <c r="AT61">
        <f t="shared" si="26"/>
        <v>-8.73508357423396E-5</v>
      </c>
      <c r="AU61">
        <f t="shared" si="24"/>
        <v>-0.39853470233176669</v>
      </c>
      <c r="AW61">
        <v>58</v>
      </c>
      <c r="AX61">
        <f>IF(Z61&gt;0, (R61*SUMPRODUCT(K61:$K$98, X61:$X$98)-K61*$AZ$3)/Z61, 0)</f>
        <v>-133.56303181619566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0.397394472</v>
      </c>
      <c r="Q62" s="4">
        <f t="shared" si="22"/>
        <v>50</v>
      </c>
      <c r="R62">
        <f t="shared" si="0"/>
        <v>50000</v>
      </c>
      <c r="S62">
        <f t="shared" si="1"/>
        <v>-254.53122196564928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-1.2730475512000123</v>
      </c>
      <c r="AC62">
        <f t="shared" si="19"/>
        <v>-1.4376895563368892</v>
      </c>
      <c r="AE62">
        <f t="shared" si="2"/>
        <v>0</v>
      </c>
      <c r="AF62">
        <f t="shared" si="25"/>
        <v>0</v>
      </c>
      <c r="AG62">
        <f t="shared" si="25"/>
        <v>-0.28241909680748617</v>
      </c>
      <c r="AH62">
        <f t="shared" si="4"/>
        <v>-189.38700797696214</v>
      </c>
      <c r="AI62">
        <f t="shared" si="23"/>
        <v>-189.66942707376961</v>
      </c>
      <c r="AJ62">
        <f t="shared" si="6"/>
        <v>0.16464200513687688</v>
      </c>
      <c r="AK62">
        <f t="shared" si="20"/>
        <v>-8.9113328584000867E-2</v>
      </c>
      <c r="AL62">
        <f t="shared" si="7"/>
        <v>-189.59389839721675</v>
      </c>
      <c r="AN62">
        <f t="shared" si="26"/>
        <v>0</v>
      </c>
      <c r="AO62">
        <f t="shared" si="26"/>
        <v>0</v>
      </c>
      <c r="AP62">
        <f t="shared" si="26"/>
        <v>-3.5239579885166226E-4</v>
      </c>
      <c r="AQ62">
        <f t="shared" si="26"/>
        <v>-0.23631258198400495</v>
      </c>
      <c r="AR62">
        <f t="shared" si="26"/>
        <v>-0.23666497778285658</v>
      </c>
      <c r="AS62">
        <f t="shared" si="26"/>
        <v>2.0543635887447989E-4</v>
      </c>
      <c r="AT62">
        <f t="shared" si="26"/>
        <v>-1.1119348149497105E-4</v>
      </c>
      <c r="AU62">
        <f t="shared" si="24"/>
        <v>-0.23657073490547709</v>
      </c>
      <c r="AW62">
        <v>59</v>
      </c>
      <c r="AX62">
        <f>IF(Z62&gt;0, (R62*SUMPRODUCT(K62:$K$98, X62:$X$98)-K62*$AZ$3)/Z62, 0)</f>
        <v>-254.53122196564928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0.424762996</v>
      </c>
      <c r="Q63" s="4">
        <f t="shared" si="22"/>
        <v>50</v>
      </c>
      <c r="R63">
        <f t="shared" si="0"/>
        <v>50000</v>
      </c>
      <c r="S63">
        <f t="shared" si="1"/>
        <v>-458.97811318313268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-1.4376895563368892</v>
      </c>
      <c r="AC63">
        <f t="shared" si="19"/>
        <v>-1.4653677102322509</v>
      </c>
      <c r="AE63">
        <f t="shared" si="2"/>
        <v>0</v>
      </c>
      <c r="AF63">
        <f t="shared" si="25"/>
        <v>0</v>
      </c>
      <c r="AG63">
        <f t="shared" si="25"/>
        <v>-0.15963372415184945</v>
      </c>
      <c r="AH63">
        <f t="shared" si="4"/>
        <v>-119.96118168756188</v>
      </c>
      <c r="AI63">
        <f t="shared" si="23"/>
        <v>-120.12081541171372</v>
      </c>
      <c r="AJ63">
        <f t="shared" si="6"/>
        <v>2.7678153895361657E-2</v>
      </c>
      <c r="AK63">
        <f t="shared" si="20"/>
        <v>-0.10063826894358226</v>
      </c>
      <c r="AL63">
        <f t="shared" si="7"/>
        <v>-120.19377552676194</v>
      </c>
      <c r="AN63">
        <f t="shared" si="26"/>
        <v>0</v>
      </c>
      <c r="AO63">
        <f t="shared" si="26"/>
        <v>0</v>
      </c>
      <c r="AP63">
        <f t="shared" si="26"/>
        <v>-1.778456656831252E-4</v>
      </c>
      <c r="AQ63">
        <f t="shared" si="26"/>
        <v>-0.13364704937325486</v>
      </c>
      <c r="AR63">
        <f t="shared" si="26"/>
        <v>-0.13382489503893796</v>
      </c>
      <c r="AS63">
        <f t="shared" si="26"/>
        <v>3.0835838295159823E-5</v>
      </c>
      <c r="AT63">
        <f t="shared" si="26"/>
        <v>-1.1211966662159344E-4</v>
      </c>
      <c r="AU63">
        <f t="shared" si="24"/>
        <v>-0.13390617886726441</v>
      </c>
      <c r="AW63">
        <v>60</v>
      </c>
      <c r="AX63">
        <f>IF(Z63&gt;0, (R63*SUMPRODUCT(K63:$K$98, X63:$X$98)-K63*$AZ$3)/Z63, 0)</f>
        <v>-458.97811318313268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0.45242554800000001</v>
      </c>
      <c r="Q64" s="4">
        <f t="shared" si="22"/>
        <v>50</v>
      </c>
      <c r="R64">
        <f t="shared" si="0"/>
        <v>50000</v>
      </c>
      <c r="S64">
        <f t="shared" si="1"/>
        <v>-823.12755711975535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-1.4653677102322509</v>
      </c>
      <c r="AC64">
        <f t="shared" si="19"/>
        <v>-1.4127340202406458</v>
      </c>
      <c r="AE64">
        <f t="shared" si="2"/>
        <v>0</v>
      </c>
      <c r="AF64">
        <f t="shared" si="25"/>
        <v>0</v>
      </c>
      <c r="AG64">
        <f t="shared" si="25"/>
        <v>-8.5815011781649631E-2</v>
      </c>
      <c r="AH64">
        <f t="shared" si="4"/>
        <v>-72.222375128681321</v>
      </c>
      <c r="AI64">
        <f t="shared" si="23"/>
        <v>-72.308190140462969</v>
      </c>
      <c r="AJ64">
        <f t="shared" si="6"/>
        <v>-5.2633689991605115E-2</v>
      </c>
      <c r="AK64">
        <f t="shared" si="20"/>
        <v>-0.10257573971625757</v>
      </c>
      <c r="AL64">
        <f t="shared" si="7"/>
        <v>-72.463399570170836</v>
      </c>
      <c r="AN64">
        <f t="shared" si="26"/>
        <v>0</v>
      </c>
      <c r="AO64">
        <f t="shared" si="26"/>
        <v>0</v>
      </c>
      <c r="AP64">
        <f t="shared" si="26"/>
        <v>-8.5361862741233229E-5</v>
      </c>
      <c r="AQ64">
        <f t="shared" si="26"/>
        <v>-7.1841002460814915E-2</v>
      </c>
      <c r="AR64">
        <f t="shared" si="26"/>
        <v>-7.1926364323556147E-2</v>
      </c>
      <c r="AS64">
        <f t="shared" si="26"/>
        <v>-5.2355756030890211E-5</v>
      </c>
      <c r="AT64">
        <f t="shared" si="26"/>
        <v>-1.0203408509129877E-4</v>
      </c>
      <c r="AU64">
        <f t="shared" si="24"/>
        <v>-7.2080754164678337E-2</v>
      </c>
      <c r="AW64">
        <v>61</v>
      </c>
      <c r="AX64">
        <f>IF(Z64&gt;0, (R64*SUMPRODUCT(K64:$K$98, X64:$X$98)-K64*$AZ$3)/Z64, 0)</f>
        <v>-823.12755711975535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0.48020744799999998</v>
      </c>
      <c r="Q65" s="4">
        <f t="shared" si="22"/>
        <v>50</v>
      </c>
      <c r="R65">
        <f t="shared" si="0"/>
        <v>50000</v>
      </c>
      <c r="S65">
        <f t="shared" si="1"/>
        <v>-1506.6486899216318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-1.4127340202406458</v>
      </c>
      <c r="AC65">
        <f t="shared" si="19"/>
        <v>-1.3182529339828355</v>
      </c>
      <c r="AE65">
        <f t="shared" si="2"/>
        <v>0</v>
      </c>
      <c r="AF65">
        <f t="shared" si="25"/>
        <v>0</v>
      </c>
      <c r="AG65">
        <f t="shared" si="25"/>
        <v>-4.3747853856077233E-2</v>
      </c>
      <c r="AH65">
        <f t="shared" si="4"/>
        <v>-41.209007807755903</v>
      </c>
      <c r="AI65">
        <f t="shared" si="23"/>
        <v>-41.252755661611978</v>
      </c>
      <c r="AJ65">
        <f t="shared" si="6"/>
        <v>-9.4481086257810265E-2</v>
      </c>
      <c r="AK65">
        <f t="shared" si="20"/>
        <v>-9.8891381416845212E-2</v>
      </c>
      <c r="AL65">
        <f t="shared" si="7"/>
        <v>-41.446128129286635</v>
      </c>
      <c r="AN65">
        <f t="shared" si="26"/>
        <v>0</v>
      </c>
      <c r="AO65">
        <f t="shared" si="26"/>
        <v>0</v>
      </c>
      <c r="AP65">
        <f t="shared" si="26"/>
        <v>-3.8854323080649112E-5</v>
      </c>
      <c r="AQ65">
        <f t="shared" si="26"/>
        <v>-3.6599466306690975E-2</v>
      </c>
      <c r="AR65">
        <f t="shared" si="26"/>
        <v>-3.6638320629771619E-2</v>
      </c>
      <c r="AS65">
        <f t="shared" si="26"/>
        <v>-8.3912656893949099E-5</v>
      </c>
      <c r="AT65">
        <f t="shared" si="26"/>
        <v>-8.7829626936728974E-5</v>
      </c>
      <c r="AU65">
        <f t="shared" si="24"/>
        <v>-3.6810062913602302E-2</v>
      </c>
      <c r="AW65">
        <v>62</v>
      </c>
      <c r="AX65">
        <f>IF(Z65&gt;0, (R65*SUMPRODUCT(K65:$K$98, X65:$X$98)-K65*$AZ$3)/Z65, 0)</f>
        <v>-1506.6486899216318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0.508136904</v>
      </c>
      <c r="Q66" s="4">
        <f t="shared" si="22"/>
        <v>50</v>
      </c>
      <c r="R66">
        <f t="shared" si="0"/>
        <v>50000</v>
      </c>
      <c r="S66">
        <f t="shared" si="1"/>
        <v>-2861.2980989008074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-1.3182529339828355</v>
      </c>
      <c r="AC66">
        <f t="shared" si="19"/>
        <v>-1.2063505353621831</v>
      </c>
      <c r="AE66">
        <f t="shared" si="2"/>
        <v>0</v>
      </c>
      <c r="AF66">
        <f t="shared" si="25"/>
        <v>0</v>
      </c>
      <c r="AG66">
        <f t="shared" si="25"/>
        <v>-2.1080476302444914E-2</v>
      </c>
      <c r="AH66">
        <f t="shared" si="4"/>
        <v>-22.229899015071549</v>
      </c>
      <c r="AI66">
        <f t="shared" si="23"/>
        <v>-22.250979491373993</v>
      </c>
      <c r="AJ66">
        <f t="shared" si="6"/>
        <v>-0.11190239862065243</v>
      </c>
      <c r="AK66">
        <f t="shared" si="20"/>
        <v>-9.2277705378798494E-2</v>
      </c>
      <c r="AL66">
        <f t="shared" si="7"/>
        <v>-22.455159595373445</v>
      </c>
      <c r="AN66">
        <f t="shared" si="26"/>
        <v>0</v>
      </c>
      <c r="AO66">
        <f t="shared" si="26"/>
        <v>0</v>
      </c>
      <c r="AP66">
        <f t="shared" si="26"/>
        <v>-1.6716486082701641E-5</v>
      </c>
      <c r="AQ66">
        <f t="shared" si="26"/>
        <v>-1.76279602118007E-2</v>
      </c>
      <c r="AR66">
        <f t="shared" si="26"/>
        <v>-1.7644676697883398E-2</v>
      </c>
      <c r="AS66">
        <f t="shared" si="26"/>
        <v>-8.8736841726204903E-5</v>
      </c>
      <c r="AT66">
        <f t="shared" si="26"/>
        <v>-7.317476870906476E-5</v>
      </c>
      <c r="AU66">
        <f t="shared" si="24"/>
        <v>-1.7806588308318671E-2</v>
      </c>
      <c r="AW66">
        <v>63</v>
      </c>
      <c r="AX66">
        <f>IF(Z66&gt;0, (R66*SUMPRODUCT(K66:$K$98, X66:$X$98)-K66*$AZ$3)/Z66, 0)</f>
        <v>-2861.2980989008074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0.53626491099999996</v>
      </c>
      <c r="Q67" s="4">
        <f t="shared" si="22"/>
        <v>50</v>
      </c>
      <c r="R67">
        <f t="shared" ref="R67:R79" si="27">$C$6</f>
        <v>50000</v>
      </c>
      <c r="S67">
        <f t="shared" ref="S67:S79" si="28">AX67</f>
        <v>-5705.138763710981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-1.2063505353621831</v>
      </c>
      <c r="AC67">
        <f t="shared" si="19"/>
        <v>-1.0913875447459982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-9.5649517912522342E-3</v>
      </c>
      <c r="AH67">
        <f t="shared" ref="AH67:AH79" si="31">-X67*R67</f>
        <v>-11.30471974816823</v>
      </c>
      <c r="AI67">
        <f t="shared" si="23"/>
        <v>-11.314284699959483</v>
      </c>
      <c r="AJ67">
        <f t="shared" ref="AJ67:AJ79" si="32">AB67-AC67</f>
        <v>-0.11496299061618487</v>
      </c>
      <c r="AK67">
        <f t="shared" si="20"/>
        <v>-8.4444537475352827E-2</v>
      </c>
      <c r="AL67">
        <f t="shared" ref="AL67:AL79" si="33">SUM(AI67:AK67)</f>
        <v>-11.513692228051021</v>
      </c>
      <c r="AN67">
        <f t="shared" ref="AN67:AT79" si="34">AE67*$K67</f>
        <v>0</v>
      </c>
      <c r="AO67">
        <f t="shared" si="34"/>
        <v>0</v>
      </c>
      <c r="AP67">
        <f t="shared" si="34"/>
        <v>-6.7721931254481165E-6</v>
      </c>
      <c r="AQ67">
        <f t="shared" si="34"/>
        <v>-8.0039865369399398E-3</v>
      </c>
      <c r="AR67">
        <f t="shared" si="34"/>
        <v>-8.0107587300653881E-3</v>
      </c>
      <c r="AS67">
        <f t="shared" si="34"/>
        <v>-8.1396288420807221E-5</v>
      </c>
      <c r="AT67">
        <f t="shared" si="34"/>
        <v>-5.978856231092002E-5</v>
      </c>
      <c r="AU67">
        <f t="shared" si="24"/>
        <v>-8.1519435807971153E-3</v>
      </c>
      <c r="AW67">
        <v>64</v>
      </c>
      <c r="AX67">
        <f>IF(Z67&gt;0, (R67*SUMPRODUCT(K67:$K$98, X67:$X$98)-K67*$AZ$3)/Z67, 0)</f>
        <v>-5705.138763710981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0.564431978</v>
      </c>
      <c r="Q68" s="4">
        <f t="shared" si="22"/>
        <v>50</v>
      </c>
      <c r="R68">
        <f t="shared" si="27"/>
        <v>50000</v>
      </c>
      <c r="S68">
        <f t="shared" si="28"/>
        <v>-12050.088301662418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-1.0913875447459982</v>
      </c>
      <c r="AC68">
        <f t="shared" ref="AC68:AC79" si="45">S68*Z68</f>
        <v>-0.9810067537579511</v>
      </c>
      <c r="AE68">
        <f t="shared" si="29"/>
        <v>0</v>
      </c>
      <c r="AF68">
        <f t="shared" si="30"/>
        <v>0</v>
      </c>
      <c r="AG68">
        <f t="shared" si="30"/>
        <v>-4.0705376143285706E-3</v>
      </c>
      <c r="AH68">
        <f t="shared" si="31"/>
        <v>-5.3987646590111416</v>
      </c>
      <c r="AI68">
        <f t="shared" si="23"/>
        <v>-5.4028351966254702</v>
      </c>
      <c r="AJ68">
        <f t="shared" si="32"/>
        <v>-0.11038079098804709</v>
      </c>
      <c r="AK68">
        <f t="shared" ref="AK68:AK79" si="46">G68*SUM(AB68:AB68, AE68:AF68)</f>
        <v>-7.6397128132219883E-2</v>
      </c>
      <c r="AL68">
        <f t="shared" si="33"/>
        <v>-5.5896131157457365</v>
      </c>
      <c r="AN68">
        <f t="shared" si="34"/>
        <v>0</v>
      </c>
      <c r="AO68">
        <f t="shared" si="34"/>
        <v>0</v>
      </c>
      <c r="AP68">
        <f t="shared" si="34"/>
        <v>-2.5732400294633508E-6</v>
      </c>
      <c r="AQ68">
        <f t="shared" si="34"/>
        <v>-3.4128949653523949E-3</v>
      </c>
      <c r="AR68">
        <f t="shared" si="34"/>
        <v>-3.4154682053818583E-3</v>
      </c>
      <c r="AS68">
        <f t="shared" si="34"/>
        <v>-6.9778564102796438E-5</v>
      </c>
      <c r="AT68">
        <f t="shared" si="34"/>
        <v>-4.8295376894163845E-5</v>
      </c>
      <c r="AU68">
        <f t="shared" si="24"/>
        <v>-3.5335421463788181E-3</v>
      </c>
      <c r="AW68">
        <v>65</v>
      </c>
      <c r="AX68">
        <f>IF(Z68&gt;0, (R68*SUMPRODUCT(K68:$K$98, X68:$X$98)-K68*$AZ$3)/Z68, 0)</f>
        <v>-12050.088301662418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50000</v>
      </c>
      <c r="S69">
        <f t="shared" si="28"/>
        <v>-27152.07252443616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-0.9810067537579511</v>
      </c>
      <c r="AC69">
        <f t="shared" si="45"/>
        <v>-0.87871895450456505</v>
      </c>
      <c r="AE69">
        <f t="shared" si="29"/>
        <v>0</v>
      </c>
      <c r="AF69">
        <f t="shared" si="30"/>
        <v>0</v>
      </c>
      <c r="AG69">
        <f t="shared" si="30"/>
        <v>-1.6181434284873481E-3</v>
      </c>
      <c r="AH69">
        <f t="shared" si="31"/>
        <v>-2.4116888096979365</v>
      </c>
      <c r="AI69">
        <f t="shared" si="23"/>
        <v>-2.413306953126424</v>
      </c>
      <c r="AJ69">
        <f t="shared" si="32"/>
        <v>-0.10228779925338605</v>
      </c>
      <c r="AK69">
        <f t="shared" si="46"/>
        <v>-6.8670472763056586E-2</v>
      </c>
      <c r="AL69">
        <f t="shared" si="33"/>
        <v>-2.5842652251428668</v>
      </c>
      <c r="AN69">
        <f t="shared" si="34"/>
        <v>0</v>
      </c>
      <c r="AO69">
        <f t="shared" si="34"/>
        <v>0</v>
      </c>
      <c r="AP69">
        <f t="shared" si="34"/>
        <v>-9.1332956788496415E-7</v>
      </c>
      <c r="AQ69">
        <f t="shared" si="34"/>
        <v>-1.3612308153013904E-3</v>
      </c>
      <c r="AR69">
        <f t="shared" si="34"/>
        <v>-1.3621441448692755E-3</v>
      </c>
      <c r="AS69">
        <f t="shared" si="34"/>
        <v>-5.773435768875632E-5</v>
      </c>
      <c r="AT69">
        <f t="shared" si="34"/>
        <v>-3.8759711970507228E-5</v>
      </c>
      <c r="AU69">
        <f t="shared" si="24"/>
        <v>-1.4586382145285392E-3</v>
      </c>
      <c r="AW69">
        <v>66</v>
      </c>
      <c r="AX69">
        <f>IF(Z69&gt;0, (R69*SUMPRODUCT(K69:$K$98, X69:$X$98)-K69*$AZ$3)/Z69, 0)</f>
        <v>-27152.07252443616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50000</v>
      </c>
      <c r="S70">
        <f t="shared" si="28"/>
        <v>-66520.647890815802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-0.87871895450456505</v>
      </c>
      <c r="AC70">
        <f t="shared" si="45"/>
        <v>-0.7857045654817072</v>
      </c>
      <c r="AE70">
        <f t="shared" si="29"/>
        <v>0</v>
      </c>
      <c r="AF70">
        <f t="shared" si="30"/>
        <v>0</v>
      </c>
      <c r="AG70">
        <f t="shared" si="30"/>
        <v>-5.9057194299379776E-4</v>
      </c>
      <c r="AH70">
        <f t="shared" si="31"/>
        <v>-1.0113900512086769</v>
      </c>
      <c r="AI70">
        <f t="shared" si="23"/>
        <v>-1.0119806231516706</v>
      </c>
      <c r="AJ70">
        <f t="shared" si="32"/>
        <v>-9.3014389022857857E-2</v>
      </c>
      <c r="AK70">
        <f t="shared" si="46"/>
        <v>-6.1510326815319559E-2</v>
      </c>
      <c r="AL70">
        <f t="shared" si="33"/>
        <v>-1.1665053389898481</v>
      </c>
      <c r="AN70">
        <f t="shared" si="34"/>
        <v>0</v>
      </c>
      <c r="AO70">
        <f t="shared" si="34"/>
        <v>0</v>
      </c>
      <c r="AP70">
        <f t="shared" si="34"/>
        <v>-2.9762217878152961E-7</v>
      </c>
      <c r="AQ70">
        <f t="shared" si="34"/>
        <v>-5.0969592140250129E-4</v>
      </c>
      <c r="AR70">
        <f t="shared" si="34"/>
        <v>-5.0999354358128278E-4</v>
      </c>
      <c r="AS70">
        <f t="shared" si="34"/>
        <v>-4.6875144421323236E-5</v>
      </c>
      <c r="AT70">
        <f t="shared" si="34"/>
        <v>-3.099848833240561E-5</v>
      </c>
      <c r="AU70">
        <f t="shared" si="24"/>
        <v>-5.8786717633501164E-4</v>
      </c>
      <c r="AW70">
        <v>67</v>
      </c>
      <c r="AX70">
        <f>IF(Z70&gt;0, (R70*SUMPRODUCT(K70:$K$98, X70:$X$98)-K70*$AZ$3)/Z70, 0)</f>
        <v>-66520.647890815802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50000</v>
      </c>
      <c r="S71">
        <f t="shared" si="28"/>
        <v>-178688.21925030396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-0.7857045654817072</v>
      </c>
      <c r="AC71">
        <f t="shared" si="45"/>
        <v>-0.70195031511903883</v>
      </c>
      <c r="AE71">
        <f t="shared" si="29"/>
        <v>0</v>
      </c>
      <c r="AF71">
        <f t="shared" si="30"/>
        <v>0</v>
      </c>
      <c r="AG71">
        <f t="shared" si="30"/>
        <v>-1.9641762564541444E-4</v>
      </c>
      <c r="AH71">
        <f t="shared" si="31"/>
        <v>-0.38824859791844529</v>
      </c>
      <c r="AI71">
        <f t="shared" si="23"/>
        <v>-0.38844501554409072</v>
      </c>
      <c r="AJ71">
        <f t="shared" si="32"/>
        <v>-8.375425036266837E-2</v>
      </c>
      <c r="AK71">
        <f t="shared" si="46"/>
        <v>-5.4999319583719508E-2</v>
      </c>
      <c r="AL71">
        <f t="shared" si="33"/>
        <v>-0.5271985854904786</v>
      </c>
      <c r="AN71">
        <f t="shared" si="34"/>
        <v>0</v>
      </c>
      <c r="AO71">
        <f t="shared" si="34"/>
        <v>0</v>
      </c>
      <c r="AP71">
        <f t="shared" si="34"/>
        <v>-8.8380186827480304E-8</v>
      </c>
      <c r="AQ71">
        <f t="shared" si="34"/>
        <v>-1.7469656048833598E-4</v>
      </c>
      <c r="AR71">
        <f t="shared" si="34"/>
        <v>-1.7478494067516345E-4</v>
      </c>
      <c r="AS71">
        <f t="shared" si="34"/>
        <v>-3.7686110247616684E-5</v>
      </c>
      <c r="AT71">
        <f t="shared" si="34"/>
        <v>-2.4747525199029447E-5</v>
      </c>
      <c r="AU71">
        <f t="shared" si="24"/>
        <v>-2.3721857612180961E-4</v>
      </c>
      <c r="AW71">
        <v>68</v>
      </c>
      <c r="AX71">
        <f>IF(Z71&gt;0, (R71*SUMPRODUCT(K71:$K$98, X71:$X$98)-K71*$AZ$3)/Z71, 0)</f>
        <v>-178688.21925030396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50000</v>
      </c>
      <c r="S72">
        <f t="shared" si="28"/>
        <v>-531181.85346860823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-0.70195031511903883</v>
      </c>
      <c r="AC72">
        <f t="shared" si="45"/>
        <v>-0.62688934535446406</v>
      </c>
      <c r="AE72">
        <f t="shared" si="29"/>
        <v>0</v>
      </c>
      <c r="AF72">
        <f t="shared" si="30"/>
        <v>0</v>
      </c>
      <c r="AG72">
        <f t="shared" si="30"/>
        <v>-5.9008919568777395E-5</v>
      </c>
      <c r="AH72">
        <f t="shared" si="31"/>
        <v>-0.1354445298201829</v>
      </c>
      <c r="AI72">
        <f t="shared" si="23"/>
        <v>-0.13550353873975168</v>
      </c>
      <c r="AJ72">
        <f t="shared" si="32"/>
        <v>-7.506096976457477E-2</v>
      </c>
      <c r="AK72">
        <f t="shared" si="46"/>
        <v>-4.9136522058332723E-2</v>
      </c>
      <c r="AL72">
        <f t="shared" si="33"/>
        <v>-0.2597010305626592</v>
      </c>
      <c r="AN72">
        <f t="shared" si="34"/>
        <v>0</v>
      </c>
      <c r="AO72">
        <f t="shared" si="34"/>
        <v>0</v>
      </c>
      <c r="AP72">
        <f t="shared" si="34"/>
        <v>-2.3706863477207693E-8</v>
      </c>
      <c r="AQ72">
        <f t="shared" si="34"/>
        <v>-5.441490880779721E-5</v>
      </c>
      <c r="AR72">
        <f t="shared" si="34"/>
        <v>-5.4438615671274422E-5</v>
      </c>
      <c r="AS72">
        <f t="shared" si="34"/>
        <v>-3.0155782815198851E-5</v>
      </c>
      <c r="AT72">
        <f t="shared" si="34"/>
        <v>-1.9740622751514535E-5</v>
      </c>
      <c r="AU72">
        <f t="shared" si="24"/>
        <v>-1.0433502123798782E-4</v>
      </c>
      <c r="AW72">
        <v>69</v>
      </c>
      <c r="AX72">
        <f>IF(Z72&gt;0, (R72*SUMPRODUCT(K72:$K$98, X72:$X$98)-K72*$AZ$3)/Z72, 0)</f>
        <v>-531181.85346860823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50000</v>
      </c>
      <c r="S73">
        <f t="shared" si="28"/>
        <v>-1766382.5523413301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-0.62688934535446406</v>
      </c>
      <c r="AC73">
        <f t="shared" si="45"/>
        <v>-0.55976905818732248</v>
      </c>
      <c r="AE73">
        <f t="shared" si="29"/>
        <v>0</v>
      </c>
      <c r="AF73">
        <f t="shared" si="30"/>
        <v>0</v>
      </c>
      <c r="AG73">
        <f t="shared" si="30"/>
        <v>-1.5845068709644797E-5</v>
      </c>
      <c r="AH73">
        <f t="shared" si="31"/>
        <v>-4.2573761663444828E-2</v>
      </c>
      <c r="AI73">
        <f t="shared" si="23"/>
        <v>-4.2589606732154471E-2</v>
      </c>
      <c r="AJ73">
        <f t="shared" si="32"/>
        <v>-6.7120287167141579E-2</v>
      </c>
      <c r="AK73">
        <f t="shared" si="46"/>
        <v>-4.3882254174812486E-2</v>
      </c>
      <c r="AL73">
        <f t="shared" si="33"/>
        <v>-0.15359214807410854</v>
      </c>
      <c r="AN73">
        <f t="shared" si="34"/>
        <v>0</v>
      </c>
      <c r="AO73">
        <f t="shared" si="34"/>
        <v>0</v>
      </c>
      <c r="AP73">
        <f t="shared" si="34"/>
        <v>-5.683718232641567E-9</v>
      </c>
      <c r="AQ73">
        <f t="shared" si="34"/>
        <v>-1.5271455733818803E-5</v>
      </c>
      <c r="AR73">
        <f t="shared" si="34"/>
        <v>-1.5277139452051445E-5</v>
      </c>
      <c r="AS73">
        <f t="shared" si="34"/>
        <v>-2.4076437088581892E-5</v>
      </c>
      <c r="AT73">
        <f t="shared" si="34"/>
        <v>-1.5740819602188047E-5</v>
      </c>
      <c r="AU73">
        <f t="shared" si="24"/>
        <v>-5.5094396142821384E-5</v>
      </c>
      <c r="AW73">
        <v>70</v>
      </c>
      <c r="AX73">
        <f>IF(Z73&gt;0, (R73*SUMPRODUCT(K73:$K$98, X73:$X$98)-K73*$AZ$3)/Z73, 0)</f>
        <v>-1766382.5523413301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50000</v>
      </c>
      <c r="S74">
        <f t="shared" si="28"/>
        <v>-6657242.6641258942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-0.55976905818732248</v>
      </c>
      <c r="AC74">
        <f t="shared" si="45"/>
        <v>-0.49980691707524438</v>
      </c>
      <c r="AE74">
        <f t="shared" si="29"/>
        <v>0</v>
      </c>
      <c r="AF74">
        <f t="shared" si="30"/>
        <v>0</v>
      </c>
      <c r="AG74">
        <f t="shared" si="30"/>
        <v>-3.753858333635415E-6</v>
      </c>
      <c r="AH74">
        <f t="shared" si="31"/>
        <v>-1.1932759688912936E-2</v>
      </c>
      <c r="AI74">
        <f t="shared" si="23"/>
        <v>-1.1936513547246572E-2</v>
      </c>
      <c r="AJ74">
        <f t="shared" si="32"/>
        <v>-5.9962141112078093E-2</v>
      </c>
      <c r="AK74">
        <f t="shared" si="46"/>
        <v>-3.9183834073112579E-2</v>
      </c>
      <c r="AL74">
        <f t="shared" si="33"/>
        <v>-0.11108248873243726</v>
      </c>
      <c r="AN74">
        <f t="shared" si="34"/>
        <v>0</v>
      </c>
      <c r="AO74">
        <f t="shared" si="34"/>
        <v>0</v>
      </c>
      <c r="AP74">
        <f t="shared" si="34"/>
        <v>-1.2022596433070418E-9</v>
      </c>
      <c r="AQ74">
        <f t="shared" si="34"/>
        <v>-3.8217412944743438E-6</v>
      </c>
      <c r="AR74">
        <f t="shared" si="34"/>
        <v>-3.8229435541176508E-6</v>
      </c>
      <c r="AS74">
        <f t="shared" si="34"/>
        <v>-1.9204257587291013E-5</v>
      </c>
      <c r="AT74">
        <f t="shared" si="34"/>
        <v>-1.2549525898202957E-5</v>
      </c>
      <c r="AU74">
        <f t="shared" si="24"/>
        <v>-3.5576727039611626E-5</v>
      </c>
      <c r="AW74">
        <v>71</v>
      </c>
      <c r="AX74">
        <f>IF(Z74&gt;0, (R74*SUMPRODUCT(K74:$K$98, X74:$X$98)-K74*$AZ$3)/Z74, 0)</f>
        <v>-6657242.6641258942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50000</v>
      </c>
      <c r="S75">
        <f t="shared" si="28"/>
        <v>-28930105.535046477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-0.49980691707524438</v>
      </c>
      <c r="AC75">
        <f t="shared" si="45"/>
        <v>-0.44625947759527834</v>
      </c>
      <c r="AE75">
        <f t="shared" si="29"/>
        <v>0</v>
      </c>
      <c r="AF75">
        <f t="shared" si="30"/>
        <v>0</v>
      </c>
      <c r="AG75">
        <f t="shared" si="30"/>
        <v>-7.7127177613415756E-7</v>
      </c>
      <c r="AH75">
        <f t="shared" si="31"/>
        <v>-2.9450479741649034E-3</v>
      </c>
      <c r="AI75">
        <f t="shared" si="23"/>
        <v>-2.9458192459410376E-3</v>
      </c>
      <c r="AJ75">
        <f t="shared" si="32"/>
        <v>-5.3547439479966041E-2</v>
      </c>
      <c r="AK75">
        <f t="shared" si="46"/>
        <v>-3.4986484195267113E-2</v>
      </c>
      <c r="AL75">
        <f t="shared" si="33"/>
        <v>-9.1479742921174195E-2</v>
      </c>
      <c r="AN75">
        <f t="shared" si="34"/>
        <v>0</v>
      </c>
      <c r="AO75">
        <f t="shared" si="34"/>
        <v>0</v>
      </c>
      <c r="AP75">
        <f t="shared" si="34"/>
        <v>-2.2055139388169696E-10</v>
      </c>
      <c r="AQ75">
        <f t="shared" si="34"/>
        <v>-8.4216025511292028E-7</v>
      </c>
      <c r="AR75">
        <f t="shared" si="34"/>
        <v>-8.4238080650680206E-7</v>
      </c>
      <c r="AS75">
        <f t="shared" si="34"/>
        <v>-1.5312322817382673E-5</v>
      </c>
      <c r="AT75">
        <f t="shared" si="34"/>
        <v>-1.0004667738475523E-5</v>
      </c>
      <c r="AU75">
        <f t="shared" si="24"/>
        <v>-2.6159371362364997E-5</v>
      </c>
      <c r="AW75">
        <v>72</v>
      </c>
      <c r="AX75">
        <f>IF(Z75&gt;0, (R75*SUMPRODUCT(K75:$K$98, X75:$X$98)-K75*$AZ$3)/Z75, 0)</f>
        <v>-28930105.535046477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50000</v>
      </c>
      <c r="S76">
        <f t="shared" si="28"/>
        <v>-148440015.46464279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-0.44625947759527834</v>
      </c>
      <c r="AC76">
        <f t="shared" si="45"/>
        <v>-0.39844669366512214</v>
      </c>
      <c r="AE76">
        <f t="shared" si="29"/>
        <v>0</v>
      </c>
      <c r="AF76">
        <f t="shared" si="30"/>
        <v>0</v>
      </c>
      <c r="AG76">
        <f t="shared" si="30"/>
        <v>-1.3421134874511951E-7</v>
      </c>
      <c r="AH76">
        <f t="shared" si="31"/>
        <v>-6.2934770962769649E-4</v>
      </c>
      <c r="AI76">
        <f t="shared" si="23"/>
        <v>-6.2948192097644158E-4</v>
      </c>
      <c r="AJ76">
        <f t="shared" si="32"/>
        <v>-4.78127839301562E-2</v>
      </c>
      <c r="AK76">
        <f t="shared" si="46"/>
        <v>-3.1238163431669488E-2</v>
      </c>
      <c r="AL76">
        <f t="shared" si="33"/>
        <v>-7.9680429282802126E-2</v>
      </c>
      <c r="AN76">
        <f t="shared" si="34"/>
        <v>0</v>
      </c>
      <c r="AO76">
        <f t="shared" si="34"/>
        <v>0</v>
      </c>
      <c r="AP76">
        <f t="shared" si="34"/>
        <v>-3.4266802845755054E-11</v>
      </c>
      <c r="AQ76">
        <f t="shared" si="34"/>
        <v>-1.606848756746735E-7</v>
      </c>
      <c r="AR76">
        <f t="shared" si="34"/>
        <v>-1.6071914247751925E-7</v>
      </c>
      <c r="AS76">
        <f t="shared" si="34"/>
        <v>-1.2207546200528939E-5</v>
      </c>
      <c r="AT76">
        <f t="shared" si="34"/>
        <v>-7.9757188761238701E-6</v>
      </c>
      <c r="AU76">
        <f t="shared" si="24"/>
        <v>-2.0343984219130327E-5</v>
      </c>
      <c r="AW76">
        <v>73</v>
      </c>
      <c r="AX76">
        <f>IF(Z76&gt;0, (R76*SUMPRODUCT(K76:$K$98, X76:$X$98)-K76*$AZ$3)/Z76, 0)</f>
        <v>-148440015.46464279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50000</v>
      </c>
      <c r="S77">
        <f t="shared" si="28"/>
        <v>-929658616.54621768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-0.39844669366512214</v>
      </c>
      <c r="AC77">
        <f t="shared" si="45"/>
        <v>-0.35575611676927354</v>
      </c>
      <c r="AE77">
        <f t="shared" si="29"/>
        <v>0</v>
      </c>
      <c r="AF77">
        <f t="shared" si="30"/>
        <v>0</v>
      </c>
      <c r="AG77">
        <f t="shared" si="30"/>
        <v>-1.9133696522436697E-8</v>
      </c>
      <c r="AH77">
        <f t="shared" si="31"/>
        <v>-1.137355387352316E-4</v>
      </c>
      <c r="AI77">
        <f t="shared" si="23"/>
        <v>-1.1375467243175405E-4</v>
      </c>
      <c r="AJ77">
        <f t="shared" si="32"/>
        <v>-4.2690576895848598E-2</v>
      </c>
      <c r="AK77">
        <f t="shared" si="46"/>
        <v>-2.7891268556558553E-2</v>
      </c>
      <c r="AL77">
        <f t="shared" si="33"/>
        <v>-7.0695600124838914E-2</v>
      </c>
      <c r="AN77">
        <f t="shared" si="34"/>
        <v>0</v>
      </c>
      <c r="AO77">
        <f t="shared" si="34"/>
        <v>0</v>
      </c>
      <c r="AP77">
        <f t="shared" si="34"/>
        <v>-4.3617945327010744E-12</v>
      </c>
      <c r="AQ77">
        <f t="shared" si="34"/>
        <v>-2.5927611554171694E-8</v>
      </c>
      <c r="AR77">
        <f t="shared" si="34"/>
        <v>-2.5931973348704394E-8</v>
      </c>
      <c r="AS77">
        <f t="shared" si="34"/>
        <v>-9.7319158733292936E-6</v>
      </c>
      <c r="AT77">
        <f t="shared" si="34"/>
        <v>-6.3582059304346826E-6</v>
      </c>
      <c r="AU77">
        <f t="shared" si="24"/>
        <v>-1.6116053777112683E-5</v>
      </c>
      <c r="AW77">
        <v>74</v>
      </c>
      <c r="AX77">
        <f>IF(Z77&gt;0, (R77*SUMPRODUCT(K77:$K$98, X77:$X$98)-K77*$AZ$3)/Z77, 0)</f>
        <v>-929658616.54621768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50000</v>
      </c>
      <c r="S78">
        <f t="shared" si="28"/>
        <v>-7470223213.0987148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-0.35575611676927354</v>
      </c>
      <c r="AC78">
        <f t="shared" si="45"/>
        <v>-0.31763941271409551</v>
      </c>
      <c r="AE78">
        <f t="shared" si="29"/>
        <v>0</v>
      </c>
      <c r="AF78">
        <f t="shared" si="30"/>
        <v>0</v>
      </c>
      <c r="AG78">
        <f t="shared" si="30"/>
        <v>-2.1260369580197316E-9</v>
      </c>
      <c r="AH78">
        <f t="shared" si="31"/>
        <v>-1.6816322599192601E-5</v>
      </c>
      <c r="AI78">
        <f t="shared" si="23"/>
        <v>-1.681844863615062E-5</v>
      </c>
      <c r="AJ78">
        <f t="shared" si="32"/>
        <v>-3.811670405517803E-2</v>
      </c>
      <c r="AK78">
        <f t="shared" si="46"/>
        <v>-2.4902928173849152E-2</v>
      </c>
      <c r="AL78">
        <f t="shared" si="33"/>
        <v>-6.3036450677663336E-2</v>
      </c>
      <c r="AN78">
        <f t="shared" si="34"/>
        <v>0</v>
      </c>
      <c r="AO78">
        <f t="shared" si="34"/>
        <v>0</v>
      </c>
      <c r="AP78">
        <f t="shared" si="34"/>
        <v>-4.3273209727780885E-13</v>
      </c>
      <c r="AQ78">
        <f t="shared" si="34"/>
        <v>-3.4227827128776053E-9</v>
      </c>
      <c r="AR78">
        <f t="shared" si="34"/>
        <v>-3.4232154449748826E-9</v>
      </c>
      <c r="AS78">
        <f t="shared" si="34"/>
        <v>-7.7582476752794378E-6</v>
      </c>
      <c r="AT78">
        <f t="shared" si="34"/>
        <v>-5.0687248386621713E-6</v>
      </c>
      <c r="AU78">
        <f t="shared" si="24"/>
        <v>-1.2830395729386584E-5</v>
      </c>
      <c r="AW78">
        <v>75</v>
      </c>
      <c r="AX78">
        <f>IF(Z78&gt;0, (R78*SUMPRODUCT(K78:$K$98, X78:$X$98)-K78*$AZ$3)/Z78, 0)</f>
        <v>-7470223213.0987148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-0.31763941271409551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-2.1260369580197317E-6</v>
      </c>
      <c r="AI79">
        <f t="shared" si="23"/>
        <v>-2.1260369580197317E-6</v>
      </c>
      <c r="AJ79">
        <f t="shared" si="32"/>
        <v>-0.31763941271409551</v>
      </c>
      <c r="AK79">
        <f t="shared" si="46"/>
        <v>-2.2234758889986689E-2</v>
      </c>
      <c r="AL79">
        <f t="shared" si="33"/>
        <v>-0.33987629764104021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-3.8636794399804365E-10</v>
      </c>
      <c r="AR79">
        <f t="shared" si="34"/>
        <v>-3.8636794399804365E-10</v>
      </c>
      <c r="AS79">
        <f t="shared" si="34"/>
        <v>-5.7725095681028191E-5</v>
      </c>
      <c r="AT79">
        <f t="shared" si="34"/>
        <v>-4.0407566976719735E-6</v>
      </c>
      <c r="AU79">
        <f t="shared" si="24"/>
        <v>-6.1766238746644163E-5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2623.1372669459124</v>
      </c>
      <c r="AO81" s="8">
        <f t="shared" ref="AO81:AU81" si="49">SUM(AO3:AO79)</f>
        <v>-262.31372669459125</v>
      </c>
      <c r="AP81" s="8">
        <f t="shared" si="49"/>
        <v>-723.26164291827376</v>
      </c>
      <c r="AQ81" s="8">
        <f t="shared" si="49"/>
        <v>-1560.580190608559</v>
      </c>
      <c r="AR81" s="8">
        <f t="shared" si="49"/>
        <v>76.981706724488348</v>
      </c>
      <c r="AS81" s="8">
        <f t="shared" si="49"/>
        <v>-184.75609613877268</v>
      </c>
      <c r="AT81" s="8">
        <f t="shared" si="49"/>
        <v>107.77438941428404</v>
      </c>
      <c r="AU81" s="8">
        <f t="shared" si="49"/>
        <v>-4.3801602427583075E-13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DA275-FF1F-4A2D-A46E-3422AE2D548A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3693.2650622769897</v>
      </c>
      <c r="K3">
        <v>1</v>
      </c>
      <c r="L3" s="2">
        <v>0</v>
      </c>
      <c r="O3">
        <f>$C$3</f>
        <v>3693.2650622769897</v>
      </c>
      <c r="P3" s="2">
        <f>O3*C5</f>
        <v>369.32650622769899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3693.2650622769897</v>
      </c>
      <c r="AF3">
        <f t="shared" ref="AF3:AG34" si="3">-$Z3*P3</f>
        <v>-369.32650622769899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2923.9385560492906</v>
      </c>
      <c r="AJ3">
        <f t="shared" ref="AJ3:AJ66" si="6">AB3-AC3</f>
        <v>0</v>
      </c>
      <c r="AL3">
        <f t="shared" ref="AL3:AL66" si="7">SUM(AI3:AK3)</f>
        <v>2923.9385560492906</v>
      </c>
      <c r="AN3">
        <f t="shared" ref="AN3:AU34" si="8">AE3*$K3</f>
        <v>3693.2650622769897</v>
      </c>
      <c r="AO3">
        <f t="shared" si="8"/>
        <v>-369.32650622769899</v>
      </c>
      <c r="AP3">
        <f t="shared" si="8"/>
        <v>-400</v>
      </c>
      <c r="AQ3">
        <f t="shared" si="8"/>
        <v>0</v>
      </c>
      <c r="AR3">
        <f t="shared" si="8"/>
        <v>2923.9385560492906</v>
      </c>
      <c r="AS3">
        <f t="shared" si="8"/>
        <v>0</v>
      </c>
      <c r="AT3">
        <f t="shared" si="8"/>
        <v>0</v>
      </c>
      <c r="AU3">
        <f t="shared" si="8"/>
        <v>2923.9385560492906</v>
      </c>
      <c r="AW3">
        <v>0</v>
      </c>
      <c r="AX3">
        <f>IF(Z3&gt;0, (R3*SUMPRODUCT(K3:$K$98, X3:$X$98)-K3*$AZ$3)/Z3, 0)</f>
        <v>0</v>
      </c>
      <c r="AZ3">
        <f>C6*ABS(SUMPRODUCT(X4:X69, K4:K69))/1</f>
        <v>2450.3097504182974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266.22087916298341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262.53318754481779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-262.53318754481779</v>
      </c>
      <c r="AK4">
        <f t="shared" ref="AK4:AK67" si="19">G4*SUM(AB4:AB4, AE4:AF4)</f>
        <v>0</v>
      </c>
      <c r="AL4">
        <f t="shared" si="7"/>
        <v>-455.13318754481782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-171.96428571428569</v>
      </c>
      <c r="AR4">
        <f t="shared" si="8"/>
        <v>-171.96428571428569</v>
      </c>
      <c r="AS4">
        <f t="shared" si="8"/>
        <v>-234.40463173644443</v>
      </c>
      <c r="AT4">
        <f t="shared" si="8"/>
        <v>0</v>
      </c>
      <c r="AU4">
        <f t="shared" si="8"/>
        <v>-406.36891745073018</v>
      </c>
      <c r="AW4">
        <v>1</v>
      </c>
      <c r="AX4">
        <f>IF(Z4&gt;0, (R4*SUMPRODUCT(K4:$K$98, X4:$X$98)-K4*$AZ$3)/Z4, 0)</f>
        <v>266.22087916298341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</v>
      </c>
      <c r="S5">
        <f t="shared" si="1"/>
        <v>334.21903566637548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262.53318754481779</v>
      </c>
      <c r="AC5">
        <f>S5*Z5</f>
        <v>324.97353356697636</v>
      </c>
      <c r="AE5">
        <f t="shared" si="2"/>
        <v>0</v>
      </c>
      <c r="AF5">
        <f t="shared" si="3"/>
        <v>0</v>
      </c>
      <c r="AG5">
        <f t="shared" si="3"/>
        <v>-48.616849862999999</v>
      </c>
      <c r="AH5">
        <f t="shared" si="4"/>
        <v>-197.47613699999999</v>
      </c>
      <c r="AI5">
        <f t="shared" si="5"/>
        <v>-246.09298686299999</v>
      </c>
      <c r="AJ5">
        <f t="shared" si="6"/>
        <v>-62.440346022158565</v>
      </c>
      <c r="AK5">
        <f t="shared" si="19"/>
        <v>18.377323128137249</v>
      </c>
      <c r="AL5">
        <f t="shared" si="7"/>
        <v>-290.15600975702125</v>
      </c>
      <c r="AN5">
        <f t="shared" si="8"/>
        <v>0</v>
      </c>
      <c r="AO5">
        <f t="shared" si="8"/>
        <v>0</v>
      </c>
      <c r="AP5">
        <f t="shared" si="8"/>
        <v>-38.757055056600763</v>
      </c>
      <c r="AQ5">
        <f t="shared" si="8"/>
        <v>-157.42676737882653</v>
      </c>
      <c r="AR5">
        <f t="shared" si="8"/>
        <v>-196.18382243542726</v>
      </c>
      <c r="AS5">
        <f t="shared" si="8"/>
        <v>-49.777061561032014</v>
      </c>
      <c r="AT5">
        <f t="shared" si="8"/>
        <v>14.65028948352778</v>
      </c>
      <c r="AU5">
        <f t="shared" si="8"/>
        <v>-231.31059451293146</v>
      </c>
      <c r="AW5">
        <v>2</v>
      </c>
      <c r="AX5">
        <f>IF(Z5&gt;0, (R5*SUMPRODUCT(K5:$K$98, X5:$X$98)-K5*$AZ$3)/Z5, 0)</f>
        <v>334.21903566637548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</v>
      </c>
      <c r="S6">
        <f t="shared" si="1"/>
        <v>393.12585821084457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324.97353356697636</v>
      </c>
      <c r="AC6">
        <f t="shared" ref="AC6:AC69" si="22">S6*Z6</f>
        <v>376.83661595283229</v>
      </c>
      <c r="AE6">
        <f t="shared" si="2"/>
        <v>0</v>
      </c>
      <c r="AF6">
        <f t="shared" si="3"/>
        <v>0</v>
      </c>
      <c r="AG6">
        <f t="shared" si="3"/>
        <v>-47.928240801540468</v>
      </c>
      <c r="AH6">
        <f t="shared" si="4"/>
        <v>-202.44056282953201</v>
      </c>
      <c r="AI6">
        <f t="shared" si="5"/>
        <v>-250.36880363107247</v>
      </c>
      <c r="AJ6">
        <f t="shared" si="6"/>
        <v>-51.863082385855932</v>
      </c>
      <c r="AK6">
        <f t="shared" si="19"/>
        <v>22.748147349688349</v>
      </c>
      <c r="AL6">
        <f t="shared" si="7"/>
        <v>-279.48373866724006</v>
      </c>
      <c r="AN6">
        <f t="shared" si="8"/>
        <v>0</v>
      </c>
      <c r="AO6">
        <f t="shared" si="8"/>
        <v>0</v>
      </c>
      <c r="AP6">
        <f t="shared" si="8"/>
        <v>-34.114375114981307</v>
      </c>
      <c r="AQ6">
        <f t="shared" si="8"/>
        <v>-144.09319397829069</v>
      </c>
      <c r="AR6">
        <f t="shared" si="8"/>
        <v>-178.20756909327199</v>
      </c>
      <c r="AS6">
        <f t="shared" si="8"/>
        <v>-36.915117632971885</v>
      </c>
      <c r="AT6">
        <f t="shared" si="8"/>
        <v>16.19168195785716</v>
      </c>
      <c r="AU6">
        <f t="shared" si="8"/>
        <v>-198.93100476838671</v>
      </c>
      <c r="AW6">
        <v>3</v>
      </c>
      <c r="AX6">
        <f>IF(Z6&gt;0, (R6*SUMPRODUCT(K6:$K$98, X6:$X$98)-K6*$AZ$3)/Z6, 0)</f>
        <v>393.12585821084457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</v>
      </c>
      <c r="S7">
        <f t="shared" si="1"/>
        <v>444.11388025486792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376.83661595283229</v>
      </c>
      <c r="AC7">
        <f t="shared" si="22"/>
        <v>419.60935926443676</v>
      </c>
      <c r="AE7">
        <f t="shared" si="2"/>
        <v>0</v>
      </c>
      <c r="AF7">
        <f t="shared" si="3"/>
        <v>0</v>
      </c>
      <c r="AG7">
        <f t="shared" si="3"/>
        <v>-47.241189469650386</v>
      </c>
      <c r="AH7">
        <f t="shared" si="4"/>
        <v>-207.76892387467794</v>
      </c>
      <c r="AI7">
        <f t="shared" si="5"/>
        <v>-255.01011334432832</v>
      </c>
      <c r="AJ7">
        <f t="shared" si="6"/>
        <v>-42.772743311604472</v>
      </c>
      <c r="AK7">
        <f t="shared" si="19"/>
        <v>26.378563116698263</v>
      </c>
      <c r="AL7">
        <f t="shared" si="7"/>
        <v>-271.40429353923452</v>
      </c>
      <c r="AN7">
        <f t="shared" si="8"/>
        <v>0</v>
      </c>
      <c r="AO7">
        <f t="shared" si="8"/>
        <v>0</v>
      </c>
      <c r="AP7">
        <f t="shared" si="8"/>
        <v>-30.022629953310762</v>
      </c>
      <c r="AQ7">
        <f t="shared" si="8"/>
        <v>-132.04090725307498</v>
      </c>
      <c r="AR7">
        <f t="shared" si="8"/>
        <v>-162.06353720638575</v>
      </c>
      <c r="AS7">
        <f t="shared" si="8"/>
        <v>-27.182851637493972</v>
      </c>
      <c r="AT7">
        <f t="shared" si="8"/>
        <v>16.764053743004634</v>
      </c>
      <c r="AU7">
        <f t="shared" si="8"/>
        <v>-172.48233510087508</v>
      </c>
      <c r="AW7">
        <v>4</v>
      </c>
      <c r="AX7">
        <f>IF(Z7&gt;0, (R7*SUMPRODUCT(K7:$K$98, X7:$X$98)-K7*$AZ$3)/Z7, 0)</f>
        <v>444.11388025486792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50000</v>
      </c>
      <c r="S8">
        <f t="shared" si="1"/>
        <v>488.03731747542707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419.60935926443676</v>
      </c>
      <c r="AC8">
        <f t="shared" si="22"/>
        <v>454.41303887733898</v>
      </c>
      <c r="AE8">
        <f t="shared" si="2"/>
        <v>0</v>
      </c>
      <c r="AF8">
        <f t="shared" si="3"/>
        <v>0</v>
      </c>
      <c r="AG8">
        <f t="shared" si="3"/>
        <v>-46.555152916172119</v>
      </c>
      <c r="AH8">
        <f t="shared" si="4"/>
        <v>-213.62465878175902</v>
      </c>
      <c r="AI8">
        <f t="shared" si="5"/>
        <v>-260.17981169793114</v>
      </c>
      <c r="AJ8">
        <f t="shared" si="6"/>
        <v>-34.803679612902215</v>
      </c>
      <c r="AK8">
        <f t="shared" si="19"/>
        <v>29.372655148510574</v>
      </c>
      <c r="AL8">
        <f t="shared" si="7"/>
        <v>-265.61083616232281</v>
      </c>
      <c r="AN8">
        <f t="shared" si="8"/>
        <v>0</v>
      </c>
      <c r="AO8">
        <f t="shared" si="8"/>
        <v>0</v>
      </c>
      <c r="AP8">
        <f t="shared" si="8"/>
        <v>-26.416644036722126</v>
      </c>
      <c r="AQ8">
        <f t="shared" si="8"/>
        <v>-121.21636843649219</v>
      </c>
      <c r="AR8">
        <f t="shared" si="8"/>
        <v>-147.63301247321431</v>
      </c>
      <c r="AS8">
        <f t="shared" si="8"/>
        <v>-19.748542490186622</v>
      </c>
      <c r="AT8">
        <f t="shared" si="8"/>
        <v>16.666833355026082</v>
      </c>
      <c r="AU8">
        <f t="shared" si="8"/>
        <v>-150.71472160837487</v>
      </c>
      <c r="AW8">
        <v>5</v>
      </c>
      <c r="AX8">
        <f>IF(Z8&gt;0, (R8*SUMPRODUCT(K8:$K$98, X8:$X$98)-K8*$AZ$3)/Z8, 0)</f>
        <v>488.03731747542707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</v>
      </c>
      <c r="S9">
        <f t="shared" si="1"/>
        <v>525.59377081875959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454.41303887733898</v>
      </c>
      <c r="AC9">
        <f t="shared" si="22"/>
        <v>482.16505157118468</v>
      </c>
      <c r="AE9">
        <f t="shared" si="2"/>
        <v>0</v>
      </c>
      <c r="AF9">
        <f t="shared" si="3"/>
        <v>0</v>
      </c>
      <c r="AG9">
        <f t="shared" si="3"/>
        <v>-45.868604076117329</v>
      </c>
      <c r="AH9">
        <f t="shared" si="4"/>
        <v>-220.99731089306908</v>
      </c>
      <c r="AI9">
        <f t="shared" si="5"/>
        <v>-266.86591496918641</v>
      </c>
      <c r="AJ9">
        <f t="shared" si="6"/>
        <v>-27.7520126938457</v>
      </c>
      <c r="AK9">
        <f t="shared" si="19"/>
        <v>31.80891272141373</v>
      </c>
      <c r="AL9">
        <f t="shared" si="7"/>
        <v>-262.80901494161839</v>
      </c>
      <c r="AN9">
        <f t="shared" si="8"/>
        <v>0</v>
      </c>
      <c r="AO9">
        <f t="shared" si="8"/>
        <v>0</v>
      </c>
      <c r="AP9">
        <f t="shared" si="8"/>
        <v>-23.23846230992195</v>
      </c>
      <c r="AQ9">
        <f t="shared" si="8"/>
        <v>-111.96411539492851</v>
      </c>
      <c r="AR9">
        <f t="shared" si="8"/>
        <v>-135.20257770485046</v>
      </c>
      <c r="AS9">
        <f t="shared" si="8"/>
        <v>-14.060033306010286</v>
      </c>
      <c r="AT9">
        <f t="shared" si="8"/>
        <v>16.115385115481381</v>
      </c>
      <c r="AU9">
        <f t="shared" si="8"/>
        <v>-133.14722589537936</v>
      </c>
      <c r="AW9">
        <v>6</v>
      </c>
      <c r="AX9">
        <f>IF(Z9&gt;0, (R9*SUMPRODUCT(K9:$K$98, X9:$X$98)-K9*$AZ$3)/Z9, 0)</f>
        <v>525.59377081875959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</v>
      </c>
      <c r="S10">
        <f t="shared" si="1"/>
        <v>556.87845708007228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482.16505157118468</v>
      </c>
      <c r="AC10">
        <f t="shared" si="22"/>
        <v>503.20841932834242</v>
      </c>
      <c r="AE10">
        <f t="shared" si="2"/>
        <v>0</v>
      </c>
      <c r="AF10">
        <f t="shared" si="3"/>
        <v>0</v>
      </c>
      <c r="AG10">
        <f t="shared" si="3"/>
        <v>-45.18117130682856</v>
      </c>
      <c r="AH10">
        <f t="shared" si="4"/>
        <v>-228.74672852759713</v>
      </c>
      <c r="AI10">
        <f t="shared" si="5"/>
        <v>-273.92789983442572</v>
      </c>
      <c r="AJ10">
        <f t="shared" si="6"/>
        <v>-21.043367757157739</v>
      </c>
      <c r="AK10">
        <f t="shared" si="19"/>
        <v>33.751553609982928</v>
      </c>
      <c r="AL10">
        <f t="shared" si="7"/>
        <v>-261.21971398160053</v>
      </c>
      <c r="AN10">
        <f t="shared" si="8"/>
        <v>0</v>
      </c>
      <c r="AO10">
        <f t="shared" si="8"/>
        <v>0</v>
      </c>
      <c r="AP10">
        <f t="shared" si="8"/>
        <v>-20.437667388645668</v>
      </c>
      <c r="AQ10">
        <f t="shared" si="8"/>
        <v>-103.47340316033996</v>
      </c>
      <c r="AR10">
        <f t="shared" si="8"/>
        <v>-123.91107054898565</v>
      </c>
      <c r="AS10">
        <f t="shared" si="8"/>
        <v>-9.5189508929959885</v>
      </c>
      <c r="AT10">
        <f t="shared" si="8"/>
        <v>15.267488791876874</v>
      </c>
      <c r="AU10">
        <f t="shared" si="8"/>
        <v>-118.16253265010477</v>
      </c>
      <c r="AW10">
        <v>7</v>
      </c>
      <c r="AX10">
        <f>IF(Z10&gt;0, (R10*SUMPRODUCT(K10:$K$98, X10:$X$98)-K10*$AZ$3)/Z10, 0)</f>
        <v>556.87845708007228</v>
      </c>
    </row>
    <row r="11" spans="1:52" x14ac:dyDescent="0.25">
      <c r="A11" t="s">
        <v>33</v>
      </c>
      <c r="C11" s="12">
        <f>AU71</f>
        <v>-2.2828646525224761E-13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</v>
      </c>
      <c r="S11">
        <f t="shared" si="1"/>
        <v>582.66282530129479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503.20841932834242</v>
      </c>
      <c r="AC11">
        <f t="shared" si="22"/>
        <v>518.49169755379467</v>
      </c>
      <c r="AE11">
        <f t="shared" si="2"/>
        <v>0</v>
      </c>
      <c r="AF11">
        <f t="shared" si="3"/>
        <v>0</v>
      </c>
      <c r="AG11">
        <f t="shared" si="3"/>
        <v>-44.493287973682101</v>
      </c>
      <c r="AH11">
        <f t="shared" si="4"/>
        <v>-236.07162007817919</v>
      </c>
      <c r="AI11">
        <f t="shared" si="5"/>
        <v>-280.56490805186127</v>
      </c>
      <c r="AJ11">
        <f t="shared" si="6"/>
        <v>-15.28327822545225</v>
      </c>
      <c r="AK11">
        <f t="shared" si="19"/>
        <v>35.224589352983969</v>
      </c>
      <c r="AL11">
        <f t="shared" si="7"/>
        <v>-260.62359692432955</v>
      </c>
      <c r="AN11">
        <f t="shared" si="8"/>
        <v>0</v>
      </c>
      <c r="AO11">
        <f t="shared" si="8"/>
        <v>0</v>
      </c>
      <c r="AP11">
        <f t="shared" si="8"/>
        <v>-17.970092770226373</v>
      </c>
      <c r="AQ11">
        <f t="shared" si="8"/>
        <v>-95.345367951494282</v>
      </c>
      <c r="AR11">
        <f t="shared" si="8"/>
        <v>-113.31546072172064</v>
      </c>
      <c r="AS11">
        <f t="shared" si="8"/>
        <v>-6.17265974380246</v>
      </c>
      <c r="AT11">
        <f t="shared" si="8"/>
        <v>14.226620852130885</v>
      </c>
      <c r="AU11">
        <f t="shared" si="8"/>
        <v>-105.26149961339222</v>
      </c>
      <c r="AW11">
        <v>8</v>
      </c>
      <c r="AX11">
        <f>IF(Z11&gt;0, (R11*SUMPRODUCT(K11:$K$98, X11:$X$98)-K11*$AZ$3)/Z11, 0)</f>
        <v>582.66282530129479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</v>
      </c>
      <c r="S12">
        <f t="shared" si="1"/>
        <v>604.02812016226733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518.49169755379467</v>
      </c>
      <c r="AC12">
        <f t="shared" si="22"/>
        <v>529.1790808396147</v>
      </c>
      <c r="AE12">
        <f t="shared" si="2"/>
        <v>0</v>
      </c>
      <c r="AF12">
        <f t="shared" si="3"/>
        <v>0</v>
      </c>
      <c r="AG12">
        <f t="shared" si="3"/>
        <v>-43.804175929545714</v>
      </c>
      <c r="AH12">
        <f t="shared" si="4"/>
        <v>-244.17916439956736</v>
      </c>
      <c r="AI12">
        <f t="shared" si="5"/>
        <v>-287.98334032911305</v>
      </c>
      <c r="AJ12">
        <f t="shared" si="6"/>
        <v>-10.687383285820033</v>
      </c>
      <c r="AK12">
        <f t="shared" si="19"/>
        <v>36.294418828765629</v>
      </c>
      <c r="AL12">
        <f t="shared" si="7"/>
        <v>-262.37630478616745</v>
      </c>
      <c r="AN12">
        <f t="shared" si="8"/>
        <v>0</v>
      </c>
      <c r="AO12">
        <f t="shared" si="8"/>
        <v>0</v>
      </c>
      <c r="AP12">
        <f t="shared" si="8"/>
        <v>-15.796224976250988</v>
      </c>
      <c r="AQ12">
        <f t="shared" si="8"/>
        <v>-88.053454574109224</v>
      </c>
      <c r="AR12">
        <f t="shared" si="8"/>
        <v>-103.84967955036021</v>
      </c>
      <c r="AS12">
        <f t="shared" si="8"/>
        <v>-3.8539775536872787</v>
      </c>
      <c r="AT12">
        <f t="shared" si="8"/>
        <v>13.088131280533087</v>
      </c>
      <c r="AU12">
        <f t="shared" si="8"/>
        <v>-94.615525823514389</v>
      </c>
      <c r="AW12">
        <v>9</v>
      </c>
      <c r="AX12">
        <f>IF(Z12&gt;0, (R12*SUMPRODUCT(K12:$K$98, X12:$X$98)-K12*$AZ$3)/Z12, 0)</f>
        <v>604.02812016226733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</v>
      </c>
      <c r="S13">
        <f t="shared" si="1"/>
        <v>621.38023253733024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529.1790808396147</v>
      </c>
      <c r="AC13">
        <f t="shared" si="22"/>
        <v>535.7977255845359</v>
      </c>
      <c r="AE13">
        <f t="shared" si="2"/>
        <v>0</v>
      </c>
      <c r="AF13">
        <f t="shared" si="3"/>
        <v>0</v>
      </c>
      <c r="AG13">
        <f t="shared" si="3"/>
        <v>-43.113515487664564</v>
      </c>
      <c r="AH13">
        <f t="shared" si="4"/>
        <v>-252.61868258569018</v>
      </c>
      <c r="AI13">
        <f t="shared" si="5"/>
        <v>-295.73219807335477</v>
      </c>
      <c r="AJ13">
        <f t="shared" si="6"/>
        <v>-6.6186447449211983</v>
      </c>
      <c r="AK13">
        <f t="shared" si="19"/>
        <v>37.042535658773033</v>
      </c>
      <c r="AL13">
        <f t="shared" si="7"/>
        <v>-265.30830715950293</v>
      </c>
      <c r="AN13">
        <f t="shared" si="8"/>
        <v>0</v>
      </c>
      <c r="AO13">
        <f t="shared" si="8"/>
        <v>0</v>
      </c>
      <c r="AP13">
        <f t="shared" si="8"/>
        <v>-13.881398122366461</v>
      </c>
      <c r="AQ13">
        <f t="shared" si="8"/>
        <v>-81.336454855392375</v>
      </c>
      <c r="AR13">
        <f t="shared" si="8"/>
        <v>-95.217852977758838</v>
      </c>
      <c r="AS13">
        <f t="shared" si="8"/>
        <v>-2.13102647036628</v>
      </c>
      <c r="AT13">
        <f t="shared" si="8"/>
        <v>11.926705097581424</v>
      </c>
      <c r="AU13">
        <f t="shared" si="8"/>
        <v>-85.422174350543699</v>
      </c>
      <c r="AW13">
        <v>10</v>
      </c>
      <c r="AX13">
        <f>IF(Z13&gt;0, (R13*SUMPRODUCT(K13:$K$98, X13:$X$98)-K13*$AZ$3)/Z13, 0)</f>
        <v>621.38023253733024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</v>
      </c>
      <c r="S14">
        <f t="shared" si="1"/>
        <v>635.29662510844821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535.7977255845359</v>
      </c>
      <c r="AC14">
        <f t="shared" si="22"/>
        <v>538.98993083542052</v>
      </c>
      <c r="AE14">
        <f t="shared" si="2"/>
        <v>0</v>
      </c>
      <c r="AF14">
        <f t="shared" si="3"/>
        <v>0</v>
      </c>
      <c r="AG14">
        <f t="shared" si="3"/>
        <v>-42.420336385653897</v>
      </c>
      <c r="AH14">
        <f t="shared" si="4"/>
        <v>-262.04394713402525</v>
      </c>
      <c r="AI14">
        <f t="shared" si="5"/>
        <v>-304.46428351967916</v>
      </c>
      <c r="AJ14">
        <f t="shared" si="6"/>
        <v>-3.1922052508846264</v>
      </c>
      <c r="AK14">
        <f t="shared" si="19"/>
        <v>37.505840790917517</v>
      </c>
      <c r="AL14">
        <f t="shared" si="7"/>
        <v>-270.15064797964624</v>
      </c>
      <c r="AN14">
        <f t="shared" si="8"/>
        <v>0</v>
      </c>
      <c r="AO14">
        <f t="shared" si="8"/>
        <v>0</v>
      </c>
      <c r="AP14">
        <f t="shared" si="8"/>
        <v>-12.194833038709868</v>
      </c>
      <c r="AQ14">
        <f t="shared" si="8"/>
        <v>-75.331373024770841</v>
      </c>
      <c r="AR14">
        <f t="shared" si="8"/>
        <v>-87.526206063480714</v>
      </c>
      <c r="AS14">
        <f t="shared" si="8"/>
        <v>-0.91768272900815884</v>
      </c>
      <c r="AT14">
        <f t="shared" si="8"/>
        <v>10.782032991524163</v>
      </c>
      <c r="AU14">
        <f t="shared" si="8"/>
        <v>-77.661855800964702</v>
      </c>
      <c r="AW14">
        <v>11</v>
      </c>
      <c r="AX14">
        <f>IF(Z14&gt;0, (R14*SUMPRODUCT(K14:$K$98, X14:$X$98)-K14*$AZ$3)/Z14, 0)</f>
        <v>635.29662510844821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</v>
      </c>
      <c r="S15">
        <f t="shared" si="1"/>
        <v>646.08139426044568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538.98993083542052</v>
      </c>
      <c r="AC15">
        <f t="shared" si="22"/>
        <v>539.13057576268295</v>
      </c>
      <c r="AE15">
        <f t="shared" si="2"/>
        <v>0</v>
      </c>
      <c r="AF15">
        <f t="shared" si="3"/>
        <v>0</v>
      </c>
      <c r="AG15">
        <f t="shared" si="3"/>
        <v>-41.723115736819288</v>
      </c>
      <c r="AH15">
        <f t="shared" si="4"/>
        <v>-273.01728497806846</v>
      </c>
      <c r="AI15">
        <f t="shared" si="5"/>
        <v>-314.74040071488776</v>
      </c>
      <c r="AJ15">
        <f t="shared" si="6"/>
        <v>-0.14064492726242861</v>
      </c>
      <c r="AK15">
        <f t="shared" si="19"/>
        <v>37.729295158479438</v>
      </c>
      <c r="AL15">
        <f t="shared" si="7"/>
        <v>-277.15175048367075</v>
      </c>
      <c r="AN15">
        <f t="shared" si="8"/>
        <v>0</v>
      </c>
      <c r="AO15">
        <f t="shared" si="8"/>
        <v>0</v>
      </c>
      <c r="AP15">
        <f t="shared" si="8"/>
        <v>-10.709284609719315</v>
      </c>
      <c r="AQ15">
        <f t="shared" si="8"/>
        <v>-70.07673699744349</v>
      </c>
      <c r="AR15">
        <f t="shared" si="8"/>
        <v>-80.786021607162809</v>
      </c>
      <c r="AS15">
        <f t="shared" si="8"/>
        <v>-3.6100049777381342E-2</v>
      </c>
      <c r="AT15">
        <f t="shared" si="8"/>
        <v>9.6841703415667268</v>
      </c>
      <c r="AU15">
        <f t="shared" si="8"/>
        <v>-71.137951315373456</v>
      </c>
      <c r="AW15">
        <v>12</v>
      </c>
      <c r="AX15">
        <f>IF(Z15&gt;0, (R15*SUMPRODUCT(K15:$K$98, X15:$X$98)-K15*$AZ$3)/Z15, 0)</f>
        <v>646.08139426044568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</v>
      </c>
      <c r="S16">
        <f t="shared" si="1"/>
        <v>653.85438595243068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539.13057576268295</v>
      </c>
      <c r="AC16">
        <f t="shared" si="22"/>
        <v>536.43956907955499</v>
      </c>
      <c r="AE16">
        <f t="shared" si="2"/>
        <v>0</v>
      </c>
      <c r="AF16">
        <f t="shared" si="3"/>
        <v>0</v>
      </c>
      <c r="AG16">
        <f t="shared" si="3"/>
        <v>-41.021332930125986</v>
      </c>
      <c r="AH16">
        <f t="shared" si="4"/>
        <v>-284.55164932510752</v>
      </c>
      <c r="AI16">
        <f t="shared" si="5"/>
        <v>-325.57298225523351</v>
      </c>
      <c r="AJ16">
        <f t="shared" si="6"/>
        <v>2.6910066831279664</v>
      </c>
      <c r="AK16">
        <f t="shared" si="19"/>
        <v>37.739140303387813</v>
      </c>
      <c r="AL16">
        <f t="shared" si="7"/>
        <v>-285.1428352687177</v>
      </c>
      <c r="AN16">
        <f t="shared" si="8"/>
        <v>0</v>
      </c>
      <c r="AO16">
        <f t="shared" si="8"/>
        <v>0</v>
      </c>
      <c r="AP16">
        <f t="shared" si="8"/>
        <v>-9.4010307523069958</v>
      </c>
      <c r="AQ16">
        <f t="shared" si="8"/>
        <v>-65.211893784183673</v>
      </c>
      <c r="AR16">
        <f t="shared" si="8"/>
        <v>-74.612924536490681</v>
      </c>
      <c r="AS16">
        <f t="shared" si="8"/>
        <v>0.61670927723976232</v>
      </c>
      <c r="AT16">
        <f t="shared" si="8"/>
        <v>8.6488369152242353</v>
      </c>
      <c r="AU16">
        <f t="shared" si="8"/>
        <v>-65.347378344026666</v>
      </c>
      <c r="AW16">
        <v>13</v>
      </c>
      <c r="AX16">
        <f>IF(Z16&gt;0, (R16*SUMPRODUCT(K16:$K$98, X16:$X$98)-K16*$AZ$3)/Z16, 0)</f>
        <v>653.85438595243068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</v>
      </c>
      <c r="S17">
        <f t="shared" si="1"/>
        <v>659.05743302481369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536.43956907955499</v>
      </c>
      <c r="AC17">
        <f t="shared" si="22"/>
        <v>531.39350593315282</v>
      </c>
      <c r="AE17">
        <f t="shared" si="2"/>
        <v>0</v>
      </c>
      <c r="AF17">
        <f t="shared" si="3"/>
        <v>0</v>
      </c>
      <c r="AG17">
        <f t="shared" si="3"/>
        <v>-40.314658427738706</v>
      </c>
      <c r="AH17">
        <f t="shared" si="4"/>
        <v>-296.46117308602049</v>
      </c>
      <c r="AI17">
        <f t="shared" si="5"/>
        <v>-336.77583151375921</v>
      </c>
      <c r="AJ17">
        <f t="shared" si="6"/>
        <v>5.0460631464021617</v>
      </c>
      <c r="AK17">
        <f t="shared" si="19"/>
        <v>37.55076983556885</v>
      </c>
      <c r="AL17">
        <f t="shared" si="7"/>
        <v>-294.17899853178818</v>
      </c>
      <c r="AN17">
        <f t="shared" si="8"/>
        <v>0</v>
      </c>
      <c r="AO17">
        <f t="shared" si="8"/>
        <v>0</v>
      </c>
      <c r="AP17">
        <f t="shared" si="8"/>
        <v>-8.249177853158038</v>
      </c>
      <c r="AQ17">
        <f t="shared" si="8"/>
        <v>-60.661829684752369</v>
      </c>
      <c r="AR17">
        <f t="shared" si="8"/>
        <v>-68.911007537910407</v>
      </c>
      <c r="AS17">
        <f t="shared" si="8"/>
        <v>1.0325244954648254</v>
      </c>
      <c r="AT17">
        <f t="shared" si="8"/>
        <v>7.6836314873370091</v>
      </c>
      <c r="AU17">
        <f t="shared" si="8"/>
        <v>-60.194851555108571</v>
      </c>
      <c r="AW17">
        <v>14</v>
      </c>
      <c r="AX17">
        <f>IF(Z17&gt;0, (R17*SUMPRODUCT(K17:$K$98, X17:$X$98)-K17*$AZ$3)/Z17, 0)</f>
        <v>659.05743302481369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</v>
      </c>
      <c r="S18">
        <f t="shared" si="1"/>
        <v>662.15817162096198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531.39350593315282</v>
      </c>
      <c r="AC18">
        <f t="shared" si="22"/>
        <v>524.4511678892768</v>
      </c>
      <c r="AE18">
        <f t="shared" si="2"/>
        <v>0</v>
      </c>
      <c r="AF18">
        <f t="shared" si="3"/>
        <v>0</v>
      </c>
      <c r="AG18">
        <f t="shared" si="3"/>
        <v>-39.60165337878572</v>
      </c>
      <c r="AH18">
        <f t="shared" si="4"/>
        <v>-309.85846467559969</v>
      </c>
      <c r="AI18">
        <f t="shared" si="5"/>
        <v>-349.46011805438542</v>
      </c>
      <c r="AJ18">
        <f t="shared" si="6"/>
        <v>6.9423380438760205</v>
      </c>
      <c r="AK18">
        <f t="shared" si="19"/>
        <v>37.197545415320704</v>
      </c>
      <c r="AL18">
        <f t="shared" si="7"/>
        <v>-305.32023459518871</v>
      </c>
      <c r="AN18">
        <f t="shared" si="8"/>
        <v>0</v>
      </c>
      <c r="AO18">
        <f t="shared" si="8"/>
        <v>0</v>
      </c>
      <c r="AP18">
        <f t="shared" si="8"/>
        <v>-7.2350740121848967</v>
      </c>
      <c r="AQ18">
        <f t="shared" si="8"/>
        <v>-56.609983017297033</v>
      </c>
      <c r="AR18">
        <f t="shared" si="8"/>
        <v>-63.845057029481929</v>
      </c>
      <c r="AS18">
        <f t="shared" si="8"/>
        <v>1.2683392050483637</v>
      </c>
      <c r="AT18">
        <f t="shared" si="8"/>
        <v>6.7958524755843506</v>
      </c>
      <c r="AU18">
        <f t="shared" si="8"/>
        <v>-55.780865348849218</v>
      </c>
      <c r="AW18">
        <v>15</v>
      </c>
      <c r="AX18">
        <f>IF(Z18&gt;0, (R18*SUMPRODUCT(K18:$K$98, X18:$X$98)-K18*$AZ$3)/Z18, 0)</f>
        <v>662.15817162096198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</v>
      </c>
      <c r="S19">
        <f t="shared" si="1"/>
        <v>663.31611303854277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524.4511678892768</v>
      </c>
      <c r="AC19">
        <f t="shared" si="22"/>
        <v>515.80501669419084</v>
      </c>
      <c r="AE19">
        <f t="shared" si="2"/>
        <v>0</v>
      </c>
      <c r="AF19">
        <f t="shared" si="3"/>
        <v>0</v>
      </c>
      <c r="AG19">
        <f t="shared" si="3"/>
        <v>-38.880784482331684</v>
      </c>
      <c r="AH19">
        <f t="shared" si="4"/>
        <v>-324.85236266617926</v>
      </c>
      <c r="AI19">
        <f t="shared" si="5"/>
        <v>-363.73314714851097</v>
      </c>
      <c r="AJ19">
        <f t="shared" si="6"/>
        <v>8.6461511950859631</v>
      </c>
      <c r="AK19">
        <f t="shared" si="19"/>
        <v>36.71158175224938</v>
      </c>
      <c r="AL19">
        <f t="shared" si="7"/>
        <v>-318.3754142011756</v>
      </c>
      <c r="AN19">
        <f t="shared" si="8"/>
        <v>0</v>
      </c>
      <c r="AO19">
        <f t="shared" si="8"/>
        <v>0</v>
      </c>
      <c r="AP19">
        <f t="shared" si="8"/>
        <v>-6.3422981785188348</v>
      </c>
      <c r="AQ19">
        <f t="shared" si="8"/>
        <v>-52.990457251743493</v>
      </c>
      <c r="AR19">
        <f t="shared" si="8"/>
        <v>-59.332755430262331</v>
      </c>
      <c r="AS19">
        <f t="shared" si="8"/>
        <v>1.4103745514885662</v>
      </c>
      <c r="AT19">
        <f t="shared" si="8"/>
        <v>5.9884542243133607</v>
      </c>
      <c r="AU19">
        <f t="shared" si="8"/>
        <v>-51.9339266544604</v>
      </c>
      <c r="AW19">
        <v>16</v>
      </c>
      <c r="AX19">
        <f>IF(Z19&gt;0, (R19*SUMPRODUCT(K19:$K$98, X19:$X$98)-K19*$AZ$3)/Z19, 0)</f>
        <v>663.31611303854277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</v>
      </c>
      <c r="S20">
        <f t="shared" si="1"/>
        <v>662.69874492181259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515.80501669419084</v>
      </c>
      <c r="AC20">
        <f t="shared" si="22"/>
        <v>505.63940928370738</v>
      </c>
      <c r="AE20">
        <f t="shared" si="2"/>
        <v>0</v>
      </c>
      <c r="AF20">
        <f t="shared" si="3"/>
        <v>0</v>
      </c>
      <c r="AG20">
        <f t="shared" si="3"/>
        <v>-38.15002013798626</v>
      </c>
      <c r="AH20">
        <f t="shared" si="4"/>
        <v>-341.95649952210715</v>
      </c>
      <c r="AI20">
        <f t="shared" si="5"/>
        <v>-380.1065196600934</v>
      </c>
      <c r="AJ20">
        <f t="shared" si="6"/>
        <v>10.16560741048346</v>
      </c>
      <c r="AK20">
        <f t="shared" si="19"/>
        <v>36.106351168593363</v>
      </c>
      <c r="AL20">
        <f t="shared" si="7"/>
        <v>-333.83456108101655</v>
      </c>
      <c r="AN20">
        <f t="shared" si="8"/>
        <v>0</v>
      </c>
      <c r="AO20">
        <f t="shared" si="8"/>
        <v>0</v>
      </c>
      <c r="AP20">
        <f t="shared" si="8"/>
        <v>-5.5563345395121191</v>
      </c>
      <c r="AQ20">
        <f t="shared" si="8"/>
        <v>-49.804029000065306</v>
      </c>
      <c r="AR20">
        <f t="shared" si="8"/>
        <v>-55.360363539577428</v>
      </c>
      <c r="AS20">
        <f t="shared" si="8"/>
        <v>1.4805631914660129</v>
      </c>
      <c r="AT20">
        <f t="shared" si="8"/>
        <v>5.2586857193831795</v>
      </c>
      <c r="AU20">
        <f t="shared" si="8"/>
        <v>-48.621114628728229</v>
      </c>
      <c r="AW20">
        <v>17</v>
      </c>
      <c r="AX20">
        <f>IF(Z20&gt;0, (R20*SUMPRODUCT(K20:$K$98, X20:$X$98)-K20*$AZ$3)/Z20, 0)</f>
        <v>662.69874492181259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</v>
      </c>
      <c r="S21">
        <f t="shared" si="1"/>
        <v>660.40142818451659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505.63940928370738</v>
      </c>
      <c r="AC21">
        <f t="shared" si="22"/>
        <v>494.07185335619522</v>
      </c>
      <c r="AE21">
        <f t="shared" si="2"/>
        <v>0</v>
      </c>
      <c r="AF21">
        <f t="shared" si="3"/>
        <v>0</v>
      </c>
      <c r="AG21">
        <f t="shared" si="3"/>
        <v>-37.406934045738559</v>
      </c>
      <c r="AH21">
        <f t="shared" si="4"/>
        <v>-361.58589086783377</v>
      </c>
      <c r="AI21">
        <f t="shared" si="5"/>
        <v>-398.99282491357235</v>
      </c>
      <c r="AJ21">
        <f t="shared" si="6"/>
        <v>11.56755592751216</v>
      </c>
      <c r="AK21">
        <f t="shared" si="19"/>
        <v>35.394758649859519</v>
      </c>
      <c r="AL21">
        <f t="shared" si="7"/>
        <v>-352.03051033620068</v>
      </c>
      <c r="AN21">
        <f t="shared" si="8"/>
        <v>0</v>
      </c>
      <c r="AO21">
        <f t="shared" si="8"/>
        <v>0</v>
      </c>
      <c r="AP21">
        <f t="shared" si="8"/>
        <v>-4.8643823708495537</v>
      </c>
      <c r="AQ21">
        <f t="shared" si="8"/>
        <v>-47.020481040621299</v>
      </c>
      <c r="AR21">
        <f t="shared" si="8"/>
        <v>-51.884863411470853</v>
      </c>
      <c r="AS21">
        <f t="shared" si="8"/>
        <v>1.5042402314716472</v>
      </c>
      <c r="AT21">
        <f t="shared" si="8"/>
        <v>4.6027199071254978</v>
      </c>
      <c r="AU21">
        <f t="shared" si="8"/>
        <v>-45.777903272873708</v>
      </c>
      <c r="AW21">
        <v>18</v>
      </c>
      <c r="AX21">
        <f>IF(Z21&gt;0, (R21*SUMPRODUCT(K21:$K$98, X21:$X$98)-K21*$AZ$3)/Z21, 0)</f>
        <v>660.40142818451659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50000</v>
      </c>
      <c r="S22">
        <f t="shared" si="1"/>
        <v>656.48806625632244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494.07185335619522</v>
      </c>
      <c r="AC22">
        <f t="shared" si="22"/>
        <v>481.1910804160679</v>
      </c>
      <c r="AE22">
        <f t="shared" si="2"/>
        <v>0</v>
      </c>
      <c r="AF22">
        <f t="shared" si="3"/>
        <v>0</v>
      </c>
      <c r="AG22">
        <f t="shared" si="3"/>
        <v>-36.648882527301666</v>
      </c>
      <c r="AH22">
        <f t="shared" si="4"/>
        <v>-383.98217797950628</v>
      </c>
      <c r="AI22">
        <f t="shared" si="5"/>
        <v>-420.63106050680796</v>
      </c>
      <c r="AJ22">
        <f t="shared" si="6"/>
        <v>12.880772940127315</v>
      </c>
      <c r="AK22">
        <f t="shared" si="19"/>
        <v>34.58502973493367</v>
      </c>
      <c r="AL22">
        <f t="shared" si="7"/>
        <v>-373.165257831747</v>
      </c>
      <c r="AN22">
        <f t="shared" si="8"/>
        <v>0</v>
      </c>
      <c r="AO22">
        <f t="shared" si="8"/>
        <v>0</v>
      </c>
      <c r="AP22">
        <f t="shared" si="8"/>
        <v>-4.2551836268788277</v>
      </c>
      <c r="AQ22">
        <f t="shared" si="8"/>
        <v>-44.582933068545238</v>
      </c>
      <c r="AR22">
        <f t="shared" si="8"/>
        <v>-48.838116695424063</v>
      </c>
      <c r="AS22">
        <f t="shared" si="8"/>
        <v>1.4955450299348894</v>
      </c>
      <c r="AT22">
        <f t="shared" si="8"/>
        <v>4.0155563311807878</v>
      </c>
      <c r="AU22">
        <f t="shared" si="8"/>
        <v>-43.327015334308392</v>
      </c>
      <c r="AW22">
        <v>19</v>
      </c>
      <c r="AX22">
        <f>IF(Z22&gt;0, (R22*SUMPRODUCT(K22:$K$98, X22:$X$98)-K22*$AZ$3)/Z22, 0)</f>
        <v>656.48806625632244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50000</v>
      </c>
      <c r="S23">
        <f t="shared" si="1"/>
        <v>651.05499991856061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481.1910804160679</v>
      </c>
      <c r="AC23">
        <f t="shared" si="22"/>
        <v>467.09002958010672</v>
      </c>
      <c r="AE23">
        <f t="shared" si="2"/>
        <v>0</v>
      </c>
      <c r="AF23">
        <f t="shared" si="3"/>
        <v>0</v>
      </c>
      <c r="AG23">
        <f t="shared" si="3"/>
        <v>-35.871779622192768</v>
      </c>
      <c r="AH23">
        <f t="shared" si="4"/>
        <v>-410.61407983588794</v>
      </c>
      <c r="AI23">
        <f t="shared" si="5"/>
        <v>-446.48585945808071</v>
      </c>
      <c r="AJ23">
        <f t="shared" si="6"/>
        <v>14.101050835961189</v>
      </c>
      <c r="AK23">
        <f t="shared" si="19"/>
        <v>33.683375629124754</v>
      </c>
      <c r="AL23">
        <f t="shared" si="7"/>
        <v>-398.7014329929948</v>
      </c>
      <c r="AN23">
        <f t="shared" si="8"/>
        <v>0</v>
      </c>
      <c r="AO23">
        <f t="shared" si="8"/>
        <v>0</v>
      </c>
      <c r="AP23">
        <f t="shared" si="8"/>
        <v>-3.7187113511200804</v>
      </c>
      <c r="AQ23">
        <f t="shared" si="8"/>
        <v>-42.567033353169997</v>
      </c>
      <c r="AR23">
        <f t="shared" si="8"/>
        <v>-46.285744704290074</v>
      </c>
      <c r="AS23">
        <f t="shared" si="8"/>
        <v>1.4618103244024323</v>
      </c>
      <c r="AT23">
        <f t="shared" si="8"/>
        <v>3.4918465884690582</v>
      </c>
      <c r="AU23">
        <f t="shared" si="8"/>
        <v>-41.332087791418587</v>
      </c>
      <c r="AW23">
        <v>20</v>
      </c>
      <c r="AX23">
        <f>IF(Z23&gt;0, (R23*SUMPRODUCT(K23:$K$98, X23:$X$98)-K23*$AZ$3)/Z23, 0)</f>
        <v>651.05499991856061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</v>
      </c>
      <c r="S24">
        <f t="shared" si="1"/>
        <v>644.00961807431236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467.09002958010672</v>
      </c>
      <c r="AC24">
        <f t="shared" si="22"/>
        <v>451.73896250602962</v>
      </c>
      <c r="AE24">
        <f t="shared" si="2"/>
        <v>0</v>
      </c>
      <c r="AF24">
        <f t="shared" si="3"/>
        <v>0</v>
      </c>
      <c r="AG24">
        <f t="shared" si="3"/>
        <v>-35.072377013312199</v>
      </c>
      <c r="AH24">
        <f t="shared" si="4"/>
        <v>-440.68481265863818</v>
      </c>
      <c r="AI24">
        <f t="shared" ref="AI24:AI69" si="23">SUM(AE24:AH24)</f>
        <v>-475.75718967195036</v>
      </c>
      <c r="AJ24">
        <f t="shared" si="6"/>
        <v>15.351067074077093</v>
      </c>
      <c r="AK24">
        <f t="shared" si="19"/>
        <v>32.696302070607473</v>
      </c>
      <c r="AL24">
        <f t="shared" si="7"/>
        <v>-427.70982052726578</v>
      </c>
      <c r="AN24">
        <f t="shared" si="8"/>
        <v>0</v>
      </c>
      <c r="AO24">
        <f t="shared" si="8"/>
        <v>0</v>
      </c>
      <c r="AP24">
        <f t="shared" si="8"/>
        <v>-3.2462855970181863</v>
      </c>
      <c r="AQ24">
        <f t="shared" si="8"/>
        <v>-40.789615132598378</v>
      </c>
      <c r="AR24">
        <f t="shared" si="8"/>
        <v>-44.035900729616564</v>
      </c>
      <c r="AS24">
        <f t="shared" si="8"/>
        <v>1.4208888072377137</v>
      </c>
      <c r="AT24">
        <f t="shared" si="8"/>
        <v>3.0263570230007928</v>
      </c>
      <c r="AU24">
        <f t="shared" si="8"/>
        <v>-39.588654899378056</v>
      </c>
      <c r="AW24">
        <v>21</v>
      </c>
      <c r="AX24">
        <f>IF(Z24&gt;0, (R24*SUMPRODUCT(K24:$K$98, X24:$X$98)-K24*$AZ$3)/Z24, 0)</f>
        <v>644.00961807431236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50000</v>
      </c>
      <c r="S25">
        <f t="shared" si="1"/>
        <v>635.45252152943328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451.73896250602962</v>
      </c>
      <c r="AC25">
        <f t="shared" si="22"/>
        <v>435.24931726547845</v>
      </c>
      <c r="AE25">
        <f t="shared" si="2"/>
        <v>0</v>
      </c>
      <c r="AF25">
        <f t="shared" si="3"/>
        <v>0</v>
      </c>
      <c r="AG25">
        <f t="shared" si="3"/>
        <v>-34.247194126942993</v>
      </c>
      <c r="AH25">
        <f t="shared" si="4"/>
        <v>-474.45911623608743</v>
      </c>
      <c r="AI25">
        <f t="shared" si="23"/>
        <v>-508.70631036303041</v>
      </c>
      <c r="AJ25">
        <f t="shared" si="6"/>
        <v>16.48964524055117</v>
      </c>
      <c r="AK25">
        <f t="shared" si="19"/>
        <v>31.621727375422076</v>
      </c>
      <c r="AL25">
        <f t="shared" si="7"/>
        <v>-460.59493774705714</v>
      </c>
      <c r="AN25">
        <f t="shared" si="8"/>
        <v>0</v>
      </c>
      <c r="AO25">
        <f t="shared" si="8"/>
        <v>0</v>
      </c>
      <c r="AP25">
        <f t="shared" si="8"/>
        <v>-2.8302740977603058</v>
      </c>
      <c r="AQ25">
        <f t="shared" si="8"/>
        <v>-39.210492461126805</v>
      </c>
      <c r="AR25">
        <f t="shared" si="8"/>
        <v>-42.040766558887114</v>
      </c>
      <c r="AS25">
        <f t="shared" si="8"/>
        <v>1.3627456787437087</v>
      </c>
      <c r="AT25">
        <f t="shared" si="8"/>
        <v>2.6132989343697792</v>
      </c>
      <c r="AU25">
        <f t="shared" si="8"/>
        <v>-38.06472194577362</v>
      </c>
      <c r="AW25">
        <v>22</v>
      </c>
      <c r="AX25">
        <f>IF(Z25&gt;0, (R25*SUMPRODUCT(K25:$K$98, X25:$X$98)-K25*$AZ$3)/Z25, 0)</f>
        <v>635.45252152943328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</v>
      </c>
      <c r="S26">
        <f t="shared" si="1"/>
        <v>625.49668475793328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435.24931726547845</v>
      </c>
      <c r="AC26">
        <f t="shared" si="22"/>
        <v>417.73522649367959</v>
      </c>
      <c r="AE26">
        <f t="shared" si="2"/>
        <v>0</v>
      </c>
      <c r="AF26">
        <f t="shared" si="3"/>
        <v>0</v>
      </c>
      <c r="AG26">
        <f t="shared" si="3"/>
        <v>-33.392281419952113</v>
      </c>
      <c r="AH26">
        <f t="shared" si="4"/>
        <v>-512.44076572144797</v>
      </c>
      <c r="AI26">
        <f t="shared" si="23"/>
        <v>-545.83304714140013</v>
      </c>
      <c r="AJ26">
        <f t="shared" si="6"/>
        <v>17.514090771798863</v>
      </c>
      <c r="AK26">
        <f t="shared" si="19"/>
        <v>30.467452208583495</v>
      </c>
      <c r="AL26">
        <f t="shared" si="7"/>
        <v>-497.85150416101771</v>
      </c>
      <c r="AN26">
        <f t="shared" si="8"/>
        <v>0</v>
      </c>
      <c r="AO26">
        <f t="shared" si="8"/>
        <v>0</v>
      </c>
      <c r="AP26">
        <f t="shared" si="8"/>
        <v>-2.4639481834445669</v>
      </c>
      <c r="AQ26">
        <f t="shared" si="8"/>
        <v>-37.811956539988799</v>
      </c>
      <c r="AR26">
        <f t="shared" si="8"/>
        <v>-40.275904723433371</v>
      </c>
      <c r="AS26">
        <f t="shared" si="8"/>
        <v>1.2923289546808974</v>
      </c>
      <c r="AT26">
        <f t="shared" si="8"/>
        <v>2.2481310150515355</v>
      </c>
      <c r="AU26">
        <f t="shared" si="8"/>
        <v>-36.735444753700932</v>
      </c>
      <c r="AW26">
        <v>23</v>
      </c>
      <c r="AX26">
        <f>IF(Z26&gt;0, (R26*SUMPRODUCT(K26:$K$98, X26:$X$98)-K26*$AZ$3)/Z26, 0)</f>
        <v>625.49668475793328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</v>
      </c>
      <c r="S27">
        <f t="shared" si="1"/>
        <v>614.20341636767398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417.73522649367959</v>
      </c>
      <c r="AC27">
        <f t="shared" si="22"/>
        <v>399.29505717630508</v>
      </c>
      <c r="AE27">
        <f t="shared" si="2"/>
        <v>0</v>
      </c>
      <c r="AF27">
        <f t="shared" si="3"/>
        <v>0</v>
      </c>
      <c r="AG27">
        <f t="shared" si="3"/>
        <v>-32.505115287186825</v>
      </c>
      <c r="AH27">
        <f t="shared" si="4"/>
        <v>-553.24331856576657</v>
      </c>
      <c r="AI27">
        <f t="shared" si="23"/>
        <v>-585.74843385295344</v>
      </c>
      <c r="AJ27">
        <f t="shared" si="6"/>
        <v>18.440169317374512</v>
      </c>
      <c r="AK27">
        <f t="shared" si="19"/>
        <v>29.241465854557575</v>
      </c>
      <c r="AL27">
        <f t="shared" si="7"/>
        <v>-538.0667986810214</v>
      </c>
      <c r="AN27">
        <f t="shared" si="8"/>
        <v>0</v>
      </c>
      <c r="AO27">
        <f t="shared" si="8"/>
        <v>0</v>
      </c>
      <c r="AP27">
        <f t="shared" si="8"/>
        <v>-2.1415053643810817</v>
      </c>
      <c r="AQ27">
        <f t="shared" si="8"/>
        <v>-36.448833485097836</v>
      </c>
      <c r="AR27">
        <f t="shared" si="8"/>
        <v>-38.590338849478925</v>
      </c>
      <c r="AS27">
        <f t="shared" si="8"/>
        <v>1.2148771405471488</v>
      </c>
      <c r="AT27">
        <f t="shared" si="8"/>
        <v>1.9264892751998859</v>
      </c>
      <c r="AU27">
        <f t="shared" si="8"/>
        <v>-35.448972433731889</v>
      </c>
      <c r="AW27">
        <v>24</v>
      </c>
      <c r="AX27">
        <f>IF(Z27&gt;0, (R27*SUMPRODUCT(K27:$K$98, X27:$X$98)-K27*$AZ$3)/Z27, 0)</f>
        <v>614.20341636767398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</v>
      </c>
      <c r="S28">
        <f t="shared" si="1"/>
        <v>601.80613383276545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399.29505717630508</v>
      </c>
      <c r="AC28">
        <f t="shared" si="22"/>
        <v>380.1424622828269</v>
      </c>
      <c r="AE28">
        <f t="shared" si="2"/>
        <v>0</v>
      </c>
      <c r="AF28">
        <f t="shared" si="3"/>
        <v>0</v>
      </c>
      <c r="AG28">
        <f t="shared" si="3"/>
        <v>-31.58346524833393</v>
      </c>
      <c r="AH28">
        <f t="shared" si="4"/>
        <v>-596.59888598102691</v>
      </c>
      <c r="AI28">
        <f t="shared" si="23"/>
        <v>-628.18235122936085</v>
      </c>
      <c r="AJ28">
        <f t="shared" si="6"/>
        <v>19.152594893478181</v>
      </c>
      <c r="AK28">
        <f t="shared" si="19"/>
        <v>27.950654002341359</v>
      </c>
      <c r="AL28">
        <f t="shared" si="7"/>
        <v>-581.0791023335413</v>
      </c>
      <c r="AN28">
        <f t="shared" si="8"/>
        <v>0</v>
      </c>
      <c r="AO28">
        <f t="shared" si="8"/>
        <v>0</v>
      </c>
      <c r="AP28">
        <f t="shared" si="8"/>
        <v>-1.8578438582851968</v>
      </c>
      <c r="AQ28">
        <f t="shared" si="8"/>
        <v>-35.093919158794968</v>
      </c>
      <c r="AR28">
        <f t="shared" si="8"/>
        <v>-36.951763017080168</v>
      </c>
      <c r="AS28">
        <f t="shared" si="8"/>
        <v>1.1266189606901948</v>
      </c>
      <c r="AT28">
        <f t="shared" si="8"/>
        <v>1.6441498887157011</v>
      </c>
      <c r="AU28">
        <f t="shared" si="8"/>
        <v>-34.180994167674271</v>
      </c>
      <c r="AW28">
        <v>25</v>
      </c>
      <c r="AX28">
        <f>IF(Z28&gt;0, (R28*SUMPRODUCT(K28:$K$98, X28:$X$98)-K28*$AZ$3)/Z28, 0)</f>
        <v>601.80613383276545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</v>
      </c>
      <c r="S29">
        <f t="shared" si="1"/>
        <v>588.53099504779516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380.1424622828269</v>
      </c>
      <c r="AC29">
        <f t="shared" si="22"/>
        <v>360.49161329512117</v>
      </c>
      <c r="AE29">
        <f t="shared" si="2"/>
        <v>0</v>
      </c>
      <c r="AF29">
        <f t="shared" si="3"/>
        <v>0</v>
      </c>
      <c r="AG29">
        <f t="shared" si="3"/>
        <v>-30.62639150091367</v>
      </c>
      <c r="AH29">
        <f t="shared" si="4"/>
        <v>-641.23909493692383</v>
      </c>
      <c r="AI29">
        <f t="shared" si="23"/>
        <v>-671.86548643783749</v>
      </c>
      <c r="AJ29">
        <f t="shared" si="6"/>
        <v>19.650848987705729</v>
      </c>
      <c r="AK29">
        <f t="shared" si="19"/>
        <v>26.609972359797887</v>
      </c>
      <c r="AL29">
        <f t="shared" si="7"/>
        <v>-625.60466509033381</v>
      </c>
      <c r="AN29">
        <f t="shared" si="8"/>
        <v>0</v>
      </c>
      <c r="AO29">
        <f t="shared" si="8"/>
        <v>0</v>
      </c>
      <c r="AP29">
        <f t="shared" si="8"/>
        <v>-1.6085228712924824</v>
      </c>
      <c r="AQ29">
        <f t="shared" si="8"/>
        <v>-33.678396298896736</v>
      </c>
      <c r="AR29">
        <f t="shared" si="8"/>
        <v>-35.286919170189222</v>
      </c>
      <c r="AS29">
        <f t="shared" si="8"/>
        <v>1.0320784946570154</v>
      </c>
      <c r="AT29">
        <f t="shared" si="8"/>
        <v>1.3975772870244529</v>
      </c>
      <c r="AU29">
        <f t="shared" si="8"/>
        <v>-32.857263388507747</v>
      </c>
      <c r="AW29">
        <v>26</v>
      </c>
      <c r="AX29">
        <f>IF(Z29&gt;0, (R29*SUMPRODUCT(K29:$K$98, X29:$X$98)-K29*$AZ$3)/Z29, 0)</f>
        <v>588.53099504779516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</v>
      </c>
      <c r="S30">
        <f t="shared" si="1"/>
        <v>574.70600891425067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360.49161329512117</v>
      </c>
      <c r="AC30">
        <f t="shared" si="22"/>
        <v>340.60167250612551</v>
      </c>
      <c r="AE30">
        <f t="shared" si="2"/>
        <v>0</v>
      </c>
      <c r="AF30">
        <f t="shared" si="3"/>
        <v>0</v>
      </c>
      <c r="AG30">
        <f t="shared" si="3"/>
        <v>-29.632687602275027</v>
      </c>
      <c r="AH30">
        <f t="shared" si="4"/>
        <v>-687.43998362950822</v>
      </c>
      <c r="AI30">
        <f t="shared" si="23"/>
        <v>-717.07267123178326</v>
      </c>
      <c r="AJ30">
        <f t="shared" si="6"/>
        <v>19.889940788995659</v>
      </c>
      <c r="AK30">
        <f t="shared" si="19"/>
        <v>25.234412930658483</v>
      </c>
      <c r="AL30">
        <f t="shared" si="7"/>
        <v>-671.94831751212917</v>
      </c>
      <c r="AN30">
        <f t="shared" si="8"/>
        <v>0</v>
      </c>
      <c r="AO30">
        <f t="shared" si="8"/>
        <v>0</v>
      </c>
      <c r="AP30">
        <f t="shared" si="8"/>
        <v>-1.3895828019736844</v>
      </c>
      <c r="AQ30">
        <f t="shared" si="8"/>
        <v>-32.236521758063446</v>
      </c>
      <c r="AR30">
        <f t="shared" si="8"/>
        <v>-33.626104560037128</v>
      </c>
      <c r="AS30">
        <f t="shared" si="8"/>
        <v>0.93271052641682495</v>
      </c>
      <c r="AT30">
        <f t="shared" si="8"/>
        <v>1.1833319574986265</v>
      </c>
      <c r="AU30">
        <f t="shared" si="8"/>
        <v>-31.510062076121681</v>
      </c>
      <c r="AW30">
        <v>27</v>
      </c>
      <c r="AX30">
        <f>IF(Z30&gt;0, (R30*SUMPRODUCT(K30:$K$98, X30:$X$98)-K30*$AZ$3)/Z30, 0)</f>
        <v>574.70600891425067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</v>
      </c>
      <c r="S31">
        <f t="shared" si="1"/>
        <v>560.62656452443434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340.60167250612551</v>
      </c>
      <c r="AC31">
        <f t="shared" si="22"/>
        <v>320.67627173904492</v>
      </c>
      <c r="AE31">
        <f t="shared" si="2"/>
        <v>0</v>
      </c>
      <c r="AF31">
        <f t="shared" si="3"/>
        <v>0</v>
      </c>
      <c r="AG31">
        <f t="shared" si="3"/>
        <v>-28.599810643210127</v>
      </c>
      <c r="AH31">
        <f t="shared" si="4"/>
        <v>-736.550083042148</v>
      </c>
      <c r="AI31">
        <f t="shared" si="23"/>
        <v>-765.14989368535817</v>
      </c>
      <c r="AJ31">
        <f t="shared" si="6"/>
        <v>19.925400767080589</v>
      </c>
      <c r="AK31">
        <f t="shared" si="19"/>
        <v>23.842117075428789</v>
      </c>
      <c r="AL31">
        <f t="shared" si="7"/>
        <v>-721.38237584284877</v>
      </c>
      <c r="AN31">
        <f t="shared" si="8"/>
        <v>0</v>
      </c>
      <c r="AO31">
        <f t="shared" si="8"/>
        <v>0</v>
      </c>
      <c r="AP31">
        <f t="shared" si="8"/>
        <v>-1.1974531284179371</v>
      </c>
      <c r="AQ31">
        <f t="shared" si="8"/>
        <v>-30.838812612373118</v>
      </c>
      <c r="AR31">
        <f t="shared" si="8"/>
        <v>-32.036265740791059</v>
      </c>
      <c r="AS31">
        <f t="shared" si="8"/>
        <v>0.83426193904491275</v>
      </c>
      <c r="AT31">
        <f t="shared" si="8"/>
        <v>0.99825198272272209</v>
      </c>
      <c r="AU31">
        <f t="shared" si="8"/>
        <v>-30.20375181902342</v>
      </c>
      <c r="AW31">
        <v>28</v>
      </c>
      <c r="AX31">
        <f>IF(Z31&gt;0, (R31*SUMPRODUCT(K31:$K$98, X31:$X$98)-K31*$AZ$3)/Z31, 0)</f>
        <v>560.62656452443434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</v>
      </c>
      <c r="S32">
        <f t="shared" si="1"/>
        <v>546.45688942445986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320.67627173904492</v>
      </c>
      <c r="AC32">
        <f t="shared" si="22"/>
        <v>300.82953144004961</v>
      </c>
      <c r="AE32">
        <f t="shared" si="2"/>
        <v>0</v>
      </c>
      <c r="AF32">
        <f t="shared" si="3"/>
        <v>0</v>
      </c>
      <c r="AG32">
        <f t="shared" si="3"/>
        <v>-27.525458756397942</v>
      </c>
      <c r="AH32">
        <f t="shared" si="4"/>
        <v>-788.35378038008707</v>
      </c>
      <c r="AI32">
        <f t="shared" si="23"/>
        <v>-815.87923913648501</v>
      </c>
      <c r="AJ32">
        <f t="shared" si="6"/>
        <v>19.846740298995314</v>
      </c>
      <c r="AK32">
        <f t="shared" si="19"/>
        <v>22.447339021733146</v>
      </c>
      <c r="AL32">
        <f t="shared" si="7"/>
        <v>-773.58515981575658</v>
      </c>
      <c r="AN32">
        <f t="shared" si="8"/>
        <v>0</v>
      </c>
      <c r="AO32">
        <f t="shared" si="8"/>
        <v>0</v>
      </c>
      <c r="AP32">
        <f t="shared" si="8"/>
        <v>-1.0289917871865333</v>
      </c>
      <c r="AQ32">
        <f t="shared" si="8"/>
        <v>-29.471245968607523</v>
      </c>
      <c r="AR32">
        <f t="shared" si="8"/>
        <v>-30.500237755794057</v>
      </c>
      <c r="AS32">
        <f t="shared" si="8"/>
        <v>0.74193614540005859</v>
      </c>
      <c r="AT32">
        <f t="shared" si="8"/>
        <v>0.83915504195498036</v>
      </c>
      <c r="AU32">
        <f t="shared" si="8"/>
        <v>-28.919146568439018</v>
      </c>
      <c r="AW32">
        <v>29</v>
      </c>
      <c r="AX32">
        <f>IF(Z32&gt;0, (R32*SUMPRODUCT(K32:$K$98, X32:$X$98)-K32*$AZ$3)/Z32, 0)</f>
        <v>546.45688942445986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</v>
      </c>
      <c r="S33">
        <f t="shared" si="1"/>
        <v>532.37577164865218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300.82953144004961</v>
      </c>
      <c r="AC33">
        <f t="shared" si="22"/>
        <v>281.17263575124355</v>
      </c>
      <c r="AE33">
        <f t="shared" si="2"/>
        <v>0</v>
      </c>
      <c r="AF33">
        <f t="shared" si="3"/>
        <v>0</v>
      </c>
      <c r="AG33">
        <f t="shared" si="3"/>
        <v>-26.407347096254302</v>
      </c>
      <c r="AH33">
        <f t="shared" si="4"/>
        <v>-842.85707257966135</v>
      </c>
      <c r="AI33">
        <f t="shared" si="23"/>
        <v>-869.26441967591563</v>
      </c>
      <c r="AJ33">
        <f t="shared" si="6"/>
        <v>19.65689568880606</v>
      </c>
      <c r="AK33">
        <f t="shared" si="19"/>
        <v>21.058067200803475</v>
      </c>
      <c r="AL33">
        <f t="shared" si="7"/>
        <v>-828.549456786306</v>
      </c>
      <c r="AN33">
        <f t="shared" si="8"/>
        <v>0</v>
      </c>
      <c r="AO33">
        <f t="shared" si="8"/>
        <v>0</v>
      </c>
      <c r="AP33">
        <f t="shared" si="8"/>
        <v>-0.88142242124931169</v>
      </c>
      <c r="AQ33">
        <f t="shared" si="8"/>
        <v>-28.132819210213245</v>
      </c>
      <c r="AR33">
        <f t="shared" si="8"/>
        <v>-29.014241631462554</v>
      </c>
      <c r="AS33">
        <f t="shared" si="8"/>
        <v>0.65610636801642863</v>
      </c>
      <c r="AT33">
        <f t="shared" si="8"/>
        <v>0.702874564086586</v>
      </c>
      <c r="AU33">
        <f t="shared" si="8"/>
        <v>-27.655260699359538</v>
      </c>
      <c r="AW33">
        <v>30</v>
      </c>
      <c r="AX33">
        <f>IF(Z33&gt;0, (R33*SUMPRODUCT(K33:$K$98, X33:$X$98)-K33*$AZ$3)/Z33, 0)</f>
        <v>532.37577164865218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</v>
      </c>
      <c r="S34">
        <f t="shared" si="1"/>
        <v>518.47217655288728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281.17263575124355</v>
      </c>
      <c r="AC34">
        <f t="shared" si="22"/>
        <v>261.80262929085313</v>
      </c>
      <c r="AE34">
        <f t="shared" si="2"/>
        <v>0</v>
      </c>
      <c r="AF34">
        <f t="shared" si="3"/>
        <v>0</v>
      </c>
      <c r="AG34">
        <f t="shared" si="3"/>
        <v>-25.247510004439714</v>
      </c>
      <c r="AH34">
        <f t="shared" si="4"/>
        <v>-895.7636208520421</v>
      </c>
      <c r="AI34">
        <f t="shared" si="23"/>
        <v>-921.01113085648183</v>
      </c>
      <c r="AJ34">
        <f t="shared" si="6"/>
        <v>19.370006460390414</v>
      </c>
      <c r="AK34">
        <f t="shared" si="19"/>
        <v>19.682084502587049</v>
      </c>
      <c r="AL34">
        <f t="shared" si="7"/>
        <v>-881.95903989350438</v>
      </c>
      <c r="AN34">
        <f t="shared" si="8"/>
        <v>0</v>
      </c>
      <c r="AO34">
        <f t="shared" si="8"/>
        <v>0</v>
      </c>
      <c r="AP34">
        <f t="shared" si="8"/>
        <v>-0.75241916704073264</v>
      </c>
      <c r="AQ34">
        <f t="shared" si="8"/>
        <v>-26.695294599283837</v>
      </c>
      <c r="AR34">
        <f t="shared" si="8"/>
        <v>-27.447713766324572</v>
      </c>
      <c r="AS34">
        <f t="shared" si="8"/>
        <v>0.57725946534678862</v>
      </c>
      <c r="AT34">
        <f t="shared" si="8"/>
        <v>0.58655992707628202</v>
      </c>
      <c r="AU34">
        <f t="shared" ref="AU34:AU69" si="24">AL34*$K34</f>
        <v>-26.2838943739015</v>
      </c>
      <c r="AW34">
        <v>31</v>
      </c>
      <c r="AX34">
        <f>IF(Z34&gt;0, (R34*SUMPRODUCT(K34:$K$98, X34:$X$98)-K34*$AZ$3)/Z34, 0)</f>
        <v>518.47217655288728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</v>
      </c>
      <c r="S35">
        <f t="shared" si="1"/>
        <v>505.0218521080605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261.80262929085313</v>
      </c>
      <c r="AC35">
        <f t="shared" si="22"/>
        <v>242.9312746467682</v>
      </c>
      <c r="AE35">
        <f t="shared" si="2"/>
        <v>0</v>
      </c>
      <c r="AF35">
        <f t="shared" ref="AF35:AG69" si="25">-$Z35*P35</f>
        <v>0</v>
      </c>
      <c r="AG35">
        <f t="shared" si="25"/>
        <v>-24.051560703039414</v>
      </c>
      <c r="AH35">
        <f t="shared" si="4"/>
        <v>-943.47420135590767</v>
      </c>
      <c r="AI35">
        <f t="shared" si="23"/>
        <v>-967.52576205894707</v>
      </c>
      <c r="AJ35">
        <f t="shared" si="6"/>
        <v>18.871354644084931</v>
      </c>
      <c r="AK35">
        <f t="shared" si="19"/>
        <v>18.326184050359721</v>
      </c>
      <c r="AL35">
        <f t="shared" si="7"/>
        <v>-930.32822336450238</v>
      </c>
      <c r="AN35">
        <f t="shared" ref="AN35:AT69" si="26">AE35*$K35</f>
        <v>0</v>
      </c>
      <c r="AO35">
        <f t="shared" si="26"/>
        <v>0</v>
      </c>
      <c r="AP35">
        <f t="shared" si="26"/>
        <v>-0.63998019956891095</v>
      </c>
      <c r="AQ35">
        <f t="shared" si="26"/>
        <v>-25.104599868879586</v>
      </c>
      <c r="AR35">
        <f t="shared" si="26"/>
        <v>-25.744580068448496</v>
      </c>
      <c r="AS35">
        <f t="shared" si="26"/>
        <v>0.50214177201943289</v>
      </c>
      <c r="AT35">
        <f t="shared" si="26"/>
        <v>0.48763550401964895</v>
      </c>
      <c r="AU35">
        <f t="shared" si="24"/>
        <v>-24.754802792409414</v>
      </c>
      <c r="AW35">
        <v>32</v>
      </c>
      <c r="AX35">
        <f>IF(Z35&gt;0, (R35*SUMPRODUCT(K35:$K$98, X35:$X$98)-K35*$AZ$3)/Z35, 0)</f>
        <v>505.0218521080605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</v>
      </c>
      <c r="S36">
        <f t="shared" si="1"/>
        <v>497.47628052384658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242.9312746467682</v>
      </c>
      <c r="AC36">
        <f t="shared" si="22"/>
        <v>224.81233545217339</v>
      </c>
      <c r="AE36">
        <f t="shared" si="2"/>
        <v>0</v>
      </c>
      <c r="AF36">
        <f t="shared" si="25"/>
        <v>0</v>
      </c>
      <c r="AG36">
        <f t="shared" si="25"/>
        <v>-22.595281850970277</v>
      </c>
      <c r="AH36">
        <f t="shared" si="4"/>
        <v>-1215.7632450387409</v>
      </c>
      <c r="AI36">
        <f t="shared" si="23"/>
        <v>-1238.3585268897111</v>
      </c>
      <c r="AJ36">
        <f t="shared" si="6"/>
        <v>18.118939194594816</v>
      </c>
      <c r="AK36">
        <f t="shared" si="19"/>
        <v>17.005189225273774</v>
      </c>
      <c r="AL36">
        <f t="shared" si="7"/>
        <v>-1203.2343984698425</v>
      </c>
      <c r="AN36">
        <f t="shared" si="26"/>
        <v>0</v>
      </c>
      <c r="AO36">
        <f t="shared" si="26"/>
        <v>0</v>
      </c>
      <c r="AP36">
        <f t="shared" si="26"/>
        <v>-0.53681298804418864</v>
      </c>
      <c r="AQ36">
        <f t="shared" si="26"/>
        <v>-28.883795503330727</v>
      </c>
      <c r="AR36">
        <f t="shared" si="26"/>
        <v>-29.420608491374914</v>
      </c>
      <c r="AS36">
        <f t="shared" si="26"/>
        <v>0.43046517203872536</v>
      </c>
      <c r="AT36">
        <f t="shared" si="26"/>
        <v>0.40400498212347197</v>
      </c>
      <c r="AU36">
        <f t="shared" si="24"/>
        <v>-28.586138337212716</v>
      </c>
      <c r="AW36">
        <v>33</v>
      </c>
      <c r="AX36">
        <f>IF(Z36&gt;0, (R36*SUMPRODUCT(K36:$K$98, X36:$X$98)-K36*$AZ$3)/Z36, 0)</f>
        <v>497.47628052384658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</v>
      </c>
      <c r="S37">
        <f t="shared" si="1"/>
        <v>483.52256179641148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224.81233545217339</v>
      </c>
      <c r="AC37">
        <f t="shared" si="22"/>
        <v>202.16573697945407</v>
      </c>
      <c r="AE37">
        <f t="shared" si="2"/>
        <v>0</v>
      </c>
      <c r="AF37">
        <f t="shared" si="25"/>
        <v>0</v>
      </c>
      <c r="AG37">
        <f t="shared" si="25"/>
        <v>-20.905512271067149</v>
      </c>
      <c r="AH37">
        <f t="shared" si="4"/>
        <v>-1463.8167613934279</v>
      </c>
      <c r="AI37">
        <f t="shared" si="23"/>
        <v>-1484.7222736644951</v>
      </c>
      <c r="AJ37">
        <f t="shared" si="6"/>
        <v>22.646598472719319</v>
      </c>
      <c r="AK37">
        <f t="shared" si="19"/>
        <v>15.736863481652138</v>
      </c>
      <c r="AL37">
        <f t="shared" si="7"/>
        <v>-1446.3388117101238</v>
      </c>
      <c r="AN37">
        <f t="shared" si="26"/>
        <v>0</v>
      </c>
      <c r="AO37">
        <f t="shared" si="26"/>
        <v>0</v>
      </c>
      <c r="AP37">
        <f t="shared" si="26"/>
        <v>-0.44345345535141095</v>
      </c>
      <c r="AQ37">
        <f t="shared" si="26"/>
        <v>-31.050882294791599</v>
      </c>
      <c r="AR37">
        <f t="shared" si="26"/>
        <v>-31.494335750143012</v>
      </c>
      <c r="AS37">
        <f t="shared" si="26"/>
        <v>0.48038585299735992</v>
      </c>
      <c r="AT37">
        <f t="shared" si="26"/>
        <v>0.33381466078639394</v>
      </c>
      <c r="AU37">
        <f t="shared" si="24"/>
        <v>-30.680135236359259</v>
      </c>
      <c r="AW37">
        <v>34</v>
      </c>
      <c r="AX37">
        <f>IF(Z37&gt;0, (R37*SUMPRODUCT(K37:$K$98, X37:$X$98)-K37*$AZ$3)/Z37, 0)</f>
        <v>483.52256179641148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</v>
      </c>
      <c r="S38">
        <f t="shared" si="1"/>
        <v>464.61070251391794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202.16573697945407</v>
      </c>
      <c r="AC38">
        <f t="shared" si="22"/>
        <v>176.68378060485117</v>
      </c>
      <c r="AE38">
        <f t="shared" si="2"/>
        <v>0</v>
      </c>
      <c r="AF38">
        <f t="shared" si="25"/>
        <v>0</v>
      </c>
      <c r="AG38">
        <f t="shared" si="25"/>
        <v>-19.014174624997839</v>
      </c>
      <c r="AH38">
        <f t="shared" si="4"/>
        <v>-1682.2825233586361</v>
      </c>
      <c r="AI38">
        <f t="shared" si="23"/>
        <v>-1701.296697983634</v>
      </c>
      <c r="AJ38">
        <f t="shared" si="6"/>
        <v>25.481956374602902</v>
      </c>
      <c r="AK38">
        <f t="shared" si="19"/>
        <v>14.151601588561785</v>
      </c>
      <c r="AL38">
        <f t="shared" si="7"/>
        <v>-1661.6631400204692</v>
      </c>
      <c r="AN38">
        <f t="shared" si="26"/>
        <v>0</v>
      </c>
      <c r="AO38">
        <f t="shared" si="26"/>
        <v>0</v>
      </c>
      <c r="AP38">
        <f t="shared" si="26"/>
        <v>-0.36011953829534132</v>
      </c>
      <c r="AQ38">
        <f t="shared" si="26"/>
        <v>-31.861640988495061</v>
      </c>
      <c r="AR38">
        <f t="shared" si="26"/>
        <v>-32.221760526790405</v>
      </c>
      <c r="AS38">
        <f t="shared" si="26"/>
        <v>0.48261628734700179</v>
      </c>
      <c r="AT38">
        <f t="shared" si="26"/>
        <v>0.26802468846123101</v>
      </c>
      <c r="AU38">
        <f t="shared" si="24"/>
        <v>-31.471119550982166</v>
      </c>
      <c r="AW38">
        <v>35</v>
      </c>
      <c r="AX38">
        <f>IF(Z38&gt;0, (R38*SUMPRODUCT(K38:$K$98, X38:$X$98)-K38*$AZ$3)/Z38, 0)</f>
        <v>464.61070251391794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</v>
      </c>
      <c r="S39">
        <f t="shared" si="1"/>
        <v>441.504210606237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176.68378060485117</v>
      </c>
      <c r="AC39">
        <f t="shared" si="22"/>
        <v>149.79439490223893</v>
      </c>
      <c r="AE39">
        <f t="shared" si="2"/>
        <v>0</v>
      </c>
      <c r="AF39">
        <f t="shared" si="25"/>
        <v>0</v>
      </c>
      <c r="AG39">
        <f t="shared" si="25"/>
        <v>-16.964095845943767</v>
      </c>
      <c r="AH39">
        <f t="shared" si="4"/>
        <v>-1859.9370328040964</v>
      </c>
      <c r="AI39">
        <f t="shared" si="23"/>
        <v>-1876.9011286500402</v>
      </c>
      <c r="AJ39">
        <f t="shared" si="6"/>
        <v>26.88938570261223</v>
      </c>
      <c r="AK39">
        <f t="shared" si="19"/>
        <v>12.367864642339583</v>
      </c>
      <c r="AL39">
        <f t="shared" si="7"/>
        <v>-1837.6438783050885</v>
      </c>
      <c r="AN39">
        <f t="shared" si="26"/>
        <v>0</v>
      </c>
      <c r="AO39">
        <f t="shared" si="26"/>
        <v>0</v>
      </c>
      <c r="AP39">
        <f t="shared" si="26"/>
        <v>-0.28686786512676843</v>
      </c>
      <c r="AQ39">
        <f t="shared" si="26"/>
        <v>-31.452083902149393</v>
      </c>
      <c r="AR39">
        <f t="shared" si="26"/>
        <v>-31.738951767276163</v>
      </c>
      <c r="AS39">
        <f t="shared" si="26"/>
        <v>0.45470744454223416</v>
      </c>
      <c r="AT39">
        <f t="shared" si="26"/>
        <v>0.20914423959548289</v>
      </c>
      <c r="AU39">
        <f t="shared" si="24"/>
        <v>-31.075100083138448</v>
      </c>
      <c r="AW39">
        <v>36</v>
      </c>
      <c r="AX39">
        <f>IF(Z39&gt;0, (R39*SUMPRODUCT(K39:$K$98, X39:$X$98)-K39*$AZ$3)/Z39, 0)</f>
        <v>441.504210606237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</v>
      </c>
      <c r="S40">
        <f t="shared" si="1"/>
        <v>413.60813941119659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149.79439490223893</v>
      </c>
      <c r="AC40">
        <f t="shared" si="22"/>
        <v>122.7818246481992</v>
      </c>
      <c r="AE40">
        <f t="shared" si="2"/>
        <v>0</v>
      </c>
      <c r="AF40">
        <f t="shared" si="25"/>
        <v>0</v>
      </c>
      <c r="AG40">
        <f t="shared" si="25"/>
        <v>-14.842771810896746</v>
      </c>
      <c r="AH40">
        <f t="shared" si="4"/>
        <v>-1951.6830765875827</v>
      </c>
      <c r="AI40">
        <f t="shared" si="23"/>
        <v>-1966.5258483984794</v>
      </c>
      <c r="AJ40">
        <f t="shared" si="6"/>
        <v>27.01257025403973</v>
      </c>
      <c r="AK40">
        <f t="shared" si="19"/>
        <v>10.485607643156726</v>
      </c>
      <c r="AL40">
        <f t="shared" si="7"/>
        <v>-1929.027670501283</v>
      </c>
      <c r="AN40">
        <f t="shared" si="26"/>
        <v>0</v>
      </c>
      <c r="AO40">
        <f t="shared" si="26"/>
        <v>0</v>
      </c>
      <c r="AP40">
        <f t="shared" si="26"/>
        <v>-0.22410325884650587</v>
      </c>
      <c r="AQ40">
        <f t="shared" si="26"/>
        <v>-29.467443363762605</v>
      </c>
      <c r="AR40">
        <f t="shared" si="26"/>
        <v>-29.69154662260911</v>
      </c>
      <c r="AS40">
        <f t="shared" si="26"/>
        <v>0.40784868896968873</v>
      </c>
      <c r="AT40">
        <f t="shared" si="26"/>
        <v>0.15831671292636293</v>
      </c>
      <c r="AU40">
        <f t="shared" si="24"/>
        <v>-29.125381220713059</v>
      </c>
      <c r="AW40">
        <v>37</v>
      </c>
      <c r="AX40">
        <f>IF(Z40&gt;0, (R40*SUMPRODUCT(K40:$K$98, X40:$X$98)-K40*$AZ$3)/Z40, 0)</f>
        <v>413.60813941119659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</v>
      </c>
      <c r="S41">
        <f t="shared" si="1"/>
        <v>382.66787611476047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122.7818246481992</v>
      </c>
      <c r="AC41">
        <f t="shared" si="22"/>
        <v>97.278232755963046</v>
      </c>
      <c r="AE41">
        <f t="shared" si="2"/>
        <v>0</v>
      </c>
      <c r="AF41">
        <f t="shared" si="25"/>
        <v>0</v>
      </c>
      <c r="AG41">
        <f t="shared" si="25"/>
        <v>-12.710530309420292</v>
      </c>
      <c r="AH41">
        <f t="shared" si="4"/>
        <v>-1983.8137833674846</v>
      </c>
      <c r="AI41">
        <f t="shared" si="23"/>
        <v>-1996.524313676905</v>
      </c>
      <c r="AJ41">
        <f t="shared" si="6"/>
        <v>25.503591892236159</v>
      </c>
      <c r="AK41">
        <f t="shared" si="19"/>
        <v>8.5947277253739447</v>
      </c>
      <c r="AL41">
        <f t="shared" si="7"/>
        <v>-1962.4259940592947</v>
      </c>
      <c r="AN41">
        <f t="shared" si="26"/>
        <v>0</v>
      </c>
      <c r="AO41">
        <f t="shared" si="26"/>
        <v>0</v>
      </c>
      <c r="AP41">
        <f t="shared" si="26"/>
        <v>-0.17134790904930955</v>
      </c>
      <c r="AQ41">
        <f t="shared" si="26"/>
        <v>-26.743364395369728</v>
      </c>
      <c r="AR41">
        <f t="shared" si="26"/>
        <v>-26.914712304419037</v>
      </c>
      <c r="AS41">
        <f t="shared" si="26"/>
        <v>0.34380840433878784</v>
      </c>
      <c r="AT41">
        <f t="shared" si="26"/>
        <v>0.11586366490936136</v>
      </c>
      <c r="AU41">
        <f t="shared" si="24"/>
        <v>-26.455040235170888</v>
      </c>
      <c r="AW41">
        <v>38</v>
      </c>
      <c r="AX41">
        <f>IF(Z41&gt;0, (R41*SUMPRODUCT(K41:$K$98, X41:$X$98)-K41*$AZ$3)/Z41, 0)</f>
        <v>382.66787611476047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</v>
      </c>
      <c r="S42">
        <f t="shared" si="1"/>
        <v>348.19761706305496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97.278232755963046</v>
      </c>
      <c r="AC42">
        <f t="shared" si="22"/>
        <v>74.074021460170528</v>
      </c>
      <c r="AE42">
        <f t="shared" si="2"/>
        <v>0</v>
      </c>
      <c r="AF42">
        <f t="shared" si="25"/>
        <v>0</v>
      </c>
      <c r="AG42">
        <f t="shared" si="25"/>
        <v>-10.636778919534722</v>
      </c>
      <c r="AH42">
        <f t="shared" si="4"/>
        <v>-1946.6460867913684</v>
      </c>
      <c r="AI42">
        <f t="shared" si="23"/>
        <v>-1957.282865710903</v>
      </c>
      <c r="AJ42">
        <f t="shared" si="6"/>
        <v>23.204211295792518</v>
      </c>
      <c r="AK42">
        <f t="shared" si="19"/>
        <v>6.809476292917414</v>
      </c>
      <c r="AL42">
        <f t="shared" si="7"/>
        <v>-1927.2691781221931</v>
      </c>
      <c r="AN42">
        <f t="shared" si="26"/>
        <v>0</v>
      </c>
      <c r="AO42">
        <f t="shared" si="26"/>
        <v>0</v>
      </c>
      <c r="AP42">
        <f t="shared" si="26"/>
        <v>-0.12802867432087653</v>
      </c>
      <c r="AQ42">
        <f t="shared" si="26"/>
        <v>-23.430638142352457</v>
      </c>
      <c r="AR42">
        <f t="shared" si="26"/>
        <v>-23.558666816673334</v>
      </c>
      <c r="AS42">
        <f t="shared" si="26"/>
        <v>0.27929549286822769</v>
      </c>
      <c r="AT42">
        <f t="shared" si="26"/>
        <v>8.1961675540755535E-2</v>
      </c>
      <c r="AU42">
        <f t="shared" si="24"/>
        <v>-23.197409648264351</v>
      </c>
      <c r="AW42">
        <v>39</v>
      </c>
      <c r="AX42">
        <f>IF(Z42&gt;0, (R42*SUMPRODUCT(K42:$K$98, X42:$X$98)-K42*$AZ$3)/Z42, 0)</f>
        <v>348.19761706305496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</v>
      </c>
      <c r="S43">
        <f t="shared" si="1"/>
        <v>309.67415445914736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74.074021460170528</v>
      </c>
      <c r="AC43">
        <f t="shared" si="22"/>
        <v>53.803341442440534</v>
      </c>
      <c r="AE43">
        <f t="shared" si="2"/>
        <v>0</v>
      </c>
      <c r="AF43">
        <f t="shared" si="25"/>
        <v>0</v>
      </c>
      <c r="AG43">
        <f t="shared" si="25"/>
        <v>-8.687089424109228</v>
      </c>
      <c r="AH43">
        <f t="shared" si="4"/>
        <v>-1843.3217062301458</v>
      </c>
      <c r="AI43">
        <f t="shared" si="23"/>
        <v>-1852.008795654255</v>
      </c>
      <c r="AJ43">
        <f t="shared" si="6"/>
        <v>20.270680017729994</v>
      </c>
      <c r="AK43">
        <f t="shared" si="19"/>
        <v>5.1851815022119379</v>
      </c>
      <c r="AL43">
        <f t="shared" si="7"/>
        <v>-1826.5529341343131</v>
      </c>
      <c r="AN43">
        <f t="shared" si="26"/>
        <v>0</v>
      </c>
      <c r="AO43">
        <f t="shared" si="26"/>
        <v>0</v>
      </c>
      <c r="AP43">
        <f t="shared" si="26"/>
        <v>-9.3358396832447843E-2</v>
      </c>
      <c r="AQ43">
        <f t="shared" si="26"/>
        <v>-19.809806361898342</v>
      </c>
      <c r="AR43">
        <f t="shared" si="26"/>
        <v>-19.903164758730789</v>
      </c>
      <c r="AS43">
        <f t="shared" si="26"/>
        <v>0.21784490716841651</v>
      </c>
      <c r="AT43">
        <f t="shared" si="26"/>
        <v>5.5724099142838927E-2</v>
      </c>
      <c r="AU43">
        <f t="shared" si="24"/>
        <v>-19.629595752419537</v>
      </c>
      <c r="AW43">
        <v>40</v>
      </c>
      <c r="AX43">
        <f>IF(Z43&gt;0, (R43*SUMPRODUCT(K43:$K$98, X43:$X$98)-K43*$AZ$3)/Z43, 0)</f>
        <v>309.67415445914736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</v>
      </c>
      <c r="S44">
        <f t="shared" si="1"/>
        <v>266.50439913755713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53.803341442440534</v>
      </c>
      <c r="AC44">
        <f t="shared" si="22"/>
        <v>36.814926263240856</v>
      </c>
      <c r="AE44">
        <f t="shared" si="2"/>
        <v>0</v>
      </c>
      <c r="AF44">
        <f t="shared" si="25"/>
        <v>0</v>
      </c>
      <c r="AG44">
        <f t="shared" si="25"/>
        <v>-6.9070016071739797</v>
      </c>
      <c r="AH44">
        <f t="shared" si="4"/>
        <v>-1693.2169226941578</v>
      </c>
      <c r="AI44">
        <f t="shared" si="23"/>
        <v>-1700.1239243013317</v>
      </c>
      <c r="AJ44">
        <f t="shared" si="6"/>
        <v>16.988415179199677</v>
      </c>
      <c r="AK44">
        <f t="shared" si="19"/>
        <v>3.7662339009708377</v>
      </c>
      <c r="AL44">
        <f t="shared" si="7"/>
        <v>-1679.3692752211614</v>
      </c>
      <c r="AN44">
        <f t="shared" si="26"/>
        <v>0</v>
      </c>
      <c r="AO44">
        <f t="shared" si="26"/>
        <v>0</v>
      </c>
      <c r="AP44">
        <f t="shared" si="26"/>
        <v>-6.6275135997395831E-2</v>
      </c>
      <c r="AQ44">
        <f t="shared" si="26"/>
        <v>-16.247018345571483</v>
      </c>
      <c r="AR44">
        <f t="shared" si="26"/>
        <v>-16.313293481568877</v>
      </c>
      <c r="AS44">
        <f t="shared" si="26"/>
        <v>0.16300988336418695</v>
      </c>
      <c r="AT44">
        <f t="shared" si="26"/>
        <v>3.613835325093729E-2</v>
      </c>
      <c r="AU44">
        <f t="shared" si="24"/>
        <v>-16.114145244953754</v>
      </c>
      <c r="AW44">
        <v>41</v>
      </c>
      <c r="AX44">
        <f>IF(Z44&gt;0, (R44*SUMPRODUCT(K44:$K$98, X44:$X$98)-K44*$AZ$3)/Z44, 0)</f>
        <v>266.50439913755713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</v>
      </c>
      <c r="S45">
        <f t="shared" si="1"/>
        <v>216.24583139815709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36.814926263240856</v>
      </c>
      <c r="AC45">
        <f t="shared" si="22"/>
        <v>23.08700718793602</v>
      </c>
      <c r="AE45">
        <f t="shared" si="2"/>
        <v>0</v>
      </c>
      <c r="AF45">
        <f t="shared" si="25"/>
        <v>0</v>
      </c>
      <c r="AG45">
        <f t="shared" si="25"/>
        <v>-5.3381392461220809</v>
      </c>
      <c r="AH45">
        <f t="shared" si="4"/>
        <v>-1499.7923449801578</v>
      </c>
      <c r="AI45">
        <f t="shared" si="23"/>
        <v>-1505.13048422628</v>
      </c>
      <c r="AJ45">
        <f t="shared" si="6"/>
        <v>13.727919075304836</v>
      </c>
      <c r="AK45">
        <f t="shared" si="19"/>
        <v>2.5770448384268603</v>
      </c>
      <c r="AL45">
        <f t="shared" si="7"/>
        <v>-1488.8255203125484</v>
      </c>
      <c r="AN45">
        <f t="shared" si="26"/>
        <v>0</v>
      </c>
      <c r="AO45">
        <f t="shared" si="26"/>
        <v>0</v>
      </c>
      <c r="AP45">
        <f t="shared" si="26"/>
        <v>-4.5733342751164162E-2</v>
      </c>
      <c r="AQ45">
        <f t="shared" si="26"/>
        <v>-12.849143532248197</v>
      </c>
      <c r="AR45">
        <f t="shared" si="26"/>
        <v>-12.894876874999364</v>
      </c>
      <c r="AS45">
        <f t="shared" si="26"/>
        <v>0.11761095006789987</v>
      </c>
      <c r="AT45">
        <f t="shared" si="26"/>
        <v>2.2078269120932321E-2</v>
      </c>
      <c r="AU45">
        <f t="shared" si="24"/>
        <v>-12.755187655810531</v>
      </c>
      <c r="AW45">
        <v>42</v>
      </c>
      <c r="AX45">
        <f>IF(Z45&gt;0, (R45*SUMPRODUCT(K45:$K$98, X45:$X$98)-K45*$AZ$3)/Z45, 0)</f>
        <v>216.24583139815709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</v>
      </c>
      <c r="S46">
        <f t="shared" si="1"/>
        <v>156.09024911437854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23.08700718793602</v>
      </c>
      <c r="AC46">
        <f t="shared" si="22"/>
        <v>12.487059432711622</v>
      </c>
      <c r="AE46">
        <f t="shared" si="2"/>
        <v>0</v>
      </c>
      <c r="AF46">
        <f t="shared" si="25"/>
        <v>0</v>
      </c>
      <c r="AG46">
        <f t="shared" si="25"/>
        <v>-3.9999485885762973</v>
      </c>
      <c r="AH46">
        <f t="shared" si="4"/>
        <v>-1284.8092650845631</v>
      </c>
      <c r="AI46">
        <f t="shared" si="23"/>
        <v>-1288.8092136731393</v>
      </c>
      <c r="AJ46">
        <f t="shared" si="6"/>
        <v>10.599947755224399</v>
      </c>
      <c r="AK46">
        <f t="shared" si="19"/>
        <v>1.6160905031555215</v>
      </c>
      <c r="AL46">
        <f t="shared" si="7"/>
        <v>-1276.5931754147596</v>
      </c>
      <c r="AN46">
        <f t="shared" si="26"/>
        <v>0</v>
      </c>
      <c r="AO46">
        <f t="shared" si="26"/>
        <v>0</v>
      </c>
      <c r="AP46">
        <f t="shared" si="26"/>
        <v>-3.0597041429157697E-2</v>
      </c>
      <c r="AQ46">
        <f t="shared" si="26"/>
        <v>-9.8279668955320574</v>
      </c>
      <c r="AR46">
        <f t="shared" si="26"/>
        <v>-9.8585639369612146</v>
      </c>
      <c r="AS46">
        <f t="shared" si="26"/>
        <v>8.1082802298953011E-2</v>
      </c>
      <c r="AT46">
        <f t="shared" si="26"/>
        <v>1.2362055907302971E-2</v>
      </c>
      <c r="AU46">
        <f t="shared" si="24"/>
        <v>-9.7651190787549602</v>
      </c>
      <c r="AW46">
        <v>43</v>
      </c>
      <c r="AX46">
        <f>IF(Z46&gt;0, (R46*SUMPRODUCT(K46:$K$98, X46:$X$98)-K46*$AZ$3)/Z46, 0)</f>
        <v>156.09024911437854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</v>
      </c>
      <c r="S47">
        <f t="shared" si="1"/>
        <v>80.53942157919353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12.487059432711622</v>
      </c>
      <c r="AC47">
        <f t="shared" si="22"/>
        <v>4.6673030523793848</v>
      </c>
      <c r="AE47">
        <f t="shared" si="2"/>
        <v>0</v>
      </c>
      <c r="AF47">
        <f t="shared" si="25"/>
        <v>0</v>
      </c>
      <c r="AG47">
        <f t="shared" si="25"/>
        <v>-2.8975270500236192</v>
      </c>
      <c r="AH47">
        <f t="shared" si="4"/>
        <v>-1062.4220526669149</v>
      </c>
      <c r="AI47">
        <f t="shared" si="23"/>
        <v>-1065.3195797169385</v>
      </c>
      <c r="AJ47">
        <f t="shared" si="6"/>
        <v>7.8197563803322367</v>
      </c>
      <c r="AK47">
        <f t="shared" si="19"/>
        <v>0.87409416028981357</v>
      </c>
      <c r="AL47">
        <f t="shared" si="7"/>
        <v>-1056.6257291763166</v>
      </c>
      <c r="AN47">
        <f t="shared" si="26"/>
        <v>0</v>
      </c>
      <c r="AO47">
        <f t="shared" si="26"/>
        <v>0</v>
      </c>
      <c r="AP47">
        <f t="shared" si="26"/>
        <v>-1.9789485420975885E-2</v>
      </c>
      <c r="AQ47">
        <f t="shared" si="26"/>
        <v>-7.2561136994402871</v>
      </c>
      <c r="AR47">
        <f t="shared" si="26"/>
        <v>-7.2759031848612636</v>
      </c>
      <c r="AS47">
        <f t="shared" si="26"/>
        <v>5.3407251153326257E-2</v>
      </c>
      <c r="AT47">
        <f t="shared" si="26"/>
        <v>5.9698747735502317E-3</v>
      </c>
      <c r="AU47">
        <f t="shared" si="24"/>
        <v>-7.2165260589343871</v>
      </c>
      <c r="AW47">
        <v>44</v>
      </c>
      <c r="AX47">
        <f>IF(Z47&gt;0, (R47*SUMPRODUCT(K47:$K$98, X47:$X$98)-K47*$AZ$3)/Z47, 0)</f>
        <v>80.53942157919353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</v>
      </c>
      <c r="S48">
        <f t="shared" si="1"/>
        <v>-19.64473293954552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4.6673030523793848</v>
      </c>
      <c r="AC48">
        <f t="shared" si="22"/>
        <v>-0.7957655442039151</v>
      </c>
      <c r="AE48">
        <f t="shared" si="2"/>
        <v>0</v>
      </c>
      <c r="AF48">
        <f t="shared" si="25"/>
        <v>0</v>
      </c>
      <c r="AG48">
        <f t="shared" si="25"/>
        <v>-2.0253916066275757</v>
      </c>
      <c r="AH48">
        <f t="shared" si="4"/>
        <v>-843.16017289580748</v>
      </c>
      <c r="AI48">
        <f t="shared" si="23"/>
        <v>-845.185564502435</v>
      </c>
      <c r="AJ48">
        <f t="shared" si="6"/>
        <v>5.4630685965832999</v>
      </c>
      <c r="AK48">
        <f t="shared" si="19"/>
        <v>0.32671121366655698</v>
      </c>
      <c r="AL48">
        <f t="shared" si="7"/>
        <v>-839.39578469218509</v>
      </c>
      <c r="AN48">
        <f t="shared" si="26"/>
        <v>0</v>
      </c>
      <c r="AO48">
        <f t="shared" si="26"/>
        <v>0</v>
      </c>
      <c r="AP48">
        <f t="shared" si="26"/>
        <v>-1.2350882376575905E-2</v>
      </c>
      <c r="AQ48">
        <f t="shared" si="26"/>
        <v>-5.1416092008938508</v>
      </c>
      <c r="AR48">
        <f t="shared" si="26"/>
        <v>-5.1539600832704258</v>
      </c>
      <c r="AS48">
        <f t="shared" si="26"/>
        <v>3.3313911952027188E-2</v>
      </c>
      <c r="AT48">
        <f t="shared" si="26"/>
        <v>1.9922921364441014E-3</v>
      </c>
      <c r="AU48">
        <f t="shared" si="24"/>
        <v>-5.118653879181954</v>
      </c>
      <c r="AW48">
        <v>45</v>
      </c>
      <c r="AX48">
        <f>IF(Z48&gt;0, (R48*SUMPRODUCT(K48:$K$98, X48:$X$98)-K48*$AZ$3)/Z48, 0)</f>
        <v>-19.64473293954552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</v>
      </c>
      <c r="S49">
        <f t="shared" si="1"/>
        <v>-159.18992532837231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-0.7957655442039151</v>
      </c>
      <c r="AC49">
        <f t="shared" si="22"/>
        <v>-4.3364416175468818</v>
      </c>
      <c r="AE49">
        <f t="shared" si="2"/>
        <v>0</v>
      </c>
      <c r="AF49">
        <f t="shared" si="25"/>
        <v>0</v>
      </c>
      <c r="AG49">
        <f t="shared" si="25"/>
        <v>-1.3620339379523538</v>
      </c>
      <c r="AH49">
        <f t="shared" si="4"/>
        <v>-643.10375260894602</v>
      </c>
      <c r="AI49">
        <f t="shared" si="23"/>
        <v>-644.46578654689836</v>
      </c>
      <c r="AJ49">
        <f t="shared" si="6"/>
        <v>3.5406760733429667</v>
      </c>
      <c r="AK49">
        <f t="shared" si="19"/>
        <v>-5.5703588094274059E-2</v>
      </c>
      <c r="AL49">
        <f t="shared" si="7"/>
        <v>-640.98081406164965</v>
      </c>
      <c r="AN49">
        <f t="shared" si="26"/>
        <v>0</v>
      </c>
      <c r="AO49">
        <f t="shared" si="26"/>
        <v>0</v>
      </c>
      <c r="AP49">
        <f t="shared" si="26"/>
        <v>-7.4158149860585974E-3</v>
      </c>
      <c r="AQ49">
        <f t="shared" si="26"/>
        <v>-3.5014828289504596</v>
      </c>
      <c r="AR49">
        <f t="shared" si="26"/>
        <v>-3.5088986439365182</v>
      </c>
      <c r="AS49">
        <f t="shared" si="26"/>
        <v>1.9277785930172906E-2</v>
      </c>
      <c r="AT49">
        <f t="shared" si="26"/>
        <v>-3.0328723231946609E-4</v>
      </c>
      <c r="AU49">
        <f t="shared" si="24"/>
        <v>-3.4899241452386645</v>
      </c>
      <c r="AW49">
        <v>46</v>
      </c>
      <c r="AX49">
        <f>IF(Z49&gt;0, (R49*SUMPRODUCT(K49:$K$98, X49:$X$98)-K49*$AZ$3)/Z49, 0)</f>
        <v>-159.18992532837231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</v>
      </c>
      <c r="S50">
        <f t="shared" si="1"/>
        <v>-364.30085139978883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-4.3364416175468818</v>
      </c>
      <c r="AC50">
        <f t="shared" si="22"/>
        <v>-6.4085198683269091</v>
      </c>
      <c r="AE50">
        <f t="shared" si="2"/>
        <v>0</v>
      </c>
      <c r="AF50">
        <f t="shared" si="25"/>
        <v>0</v>
      </c>
      <c r="AG50">
        <f t="shared" si="25"/>
        <v>-0.87956421783023908</v>
      </c>
      <c r="AH50">
        <f t="shared" si="4"/>
        <v>-468.84938074259099</v>
      </c>
      <c r="AI50">
        <f t="shared" si="23"/>
        <v>-469.72894496042125</v>
      </c>
      <c r="AJ50">
        <f t="shared" si="6"/>
        <v>2.0720782507800273</v>
      </c>
      <c r="AK50">
        <f t="shared" si="19"/>
        <v>-0.30355091322828176</v>
      </c>
      <c r="AL50">
        <f t="shared" si="7"/>
        <v>-467.9604176228695</v>
      </c>
      <c r="AN50">
        <f t="shared" si="26"/>
        <v>0</v>
      </c>
      <c r="AO50">
        <f t="shared" si="26"/>
        <v>0</v>
      </c>
      <c r="AP50">
        <f t="shared" si="26"/>
        <v>-4.2758305677707571E-3</v>
      </c>
      <c r="AQ50">
        <f t="shared" si="26"/>
        <v>-2.2792201788346089</v>
      </c>
      <c r="AR50">
        <f t="shared" si="26"/>
        <v>-2.2834960094023797</v>
      </c>
      <c r="AS50">
        <f t="shared" si="26"/>
        <v>1.0073005863465222E-2</v>
      </c>
      <c r="AT50">
        <f t="shared" si="26"/>
        <v>-1.4756537923496156E-3</v>
      </c>
      <c r="AU50">
        <f t="shared" si="24"/>
        <v>-2.2748986573312644</v>
      </c>
      <c r="AW50">
        <v>47</v>
      </c>
      <c r="AX50">
        <f>IF(Z50&gt;0, (R50*SUMPRODUCT(K50:$K$98, X50:$X$98)-K50*$AZ$3)/Z50, 0)</f>
        <v>-364.30085139978883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</v>
      </c>
      <c r="S51">
        <f t="shared" si="1"/>
        <v>-680.0865828755326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-6.4085198683269091</v>
      </c>
      <c r="AC51">
        <f t="shared" si="22"/>
        <v>-7.4114859595093527</v>
      </c>
      <c r="AE51">
        <f t="shared" si="2"/>
        <v>0</v>
      </c>
      <c r="AF51">
        <f t="shared" si="25"/>
        <v>0</v>
      </c>
      <c r="AG51">
        <f t="shared" si="25"/>
        <v>-0.54489282292353214</v>
      </c>
      <c r="AH51">
        <f t="shared" si="4"/>
        <v>-325.87575272840462</v>
      </c>
      <c r="AI51">
        <f t="shared" si="23"/>
        <v>-326.42064555132816</v>
      </c>
      <c r="AJ51">
        <f t="shared" si="6"/>
        <v>1.0029660911824436</v>
      </c>
      <c r="AK51">
        <f t="shared" si="19"/>
        <v>-0.44859639078288366</v>
      </c>
      <c r="AL51">
        <f t="shared" si="7"/>
        <v>-325.86627585092862</v>
      </c>
      <c r="AN51">
        <f t="shared" si="26"/>
        <v>0</v>
      </c>
      <c r="AO51">
        <f t="shared" si="26"/>
        <v>0</v>
      </c>
      <c r="AP51">
        <f t="shared" si="26"/>
        <v>-2.365080892561201E-3</v>
      </c>
      <c r="AQ51">
        <f t="shared" si="26"/>
        <v>-1.4144479128790217</v>
      </c>
      <c r="AR51">
        <f t="shared" si="26"/>
        <v>-1.416812993771583</v>
      </c>
      <c r="AS51">
        <f t="shared" si="26"/>
        <v>4.3533257153494974E-3</v>
      </c>
      <c r="AT51">
        <f t="shared" si="26"/>
        <v>-1.9471108953501618E-3</v>
      </c>
      <c r="AU51">
        <f t="shared" si="24"/>
        <v>-1.4144067789515837</v>
      </c>
      <c r="AW51">
        <v>48</v>
      </c>
      <c r="AX51">
        <f>IF(Z51&gt;0, (R51*SUMPRODUCT(K51:$K$98, X51:$X$98)-K51*$AZ$3)/Z51, 0)</f>
        <v>-680.0865828755326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</v>
      </c>
      <c r="S52">
        <f t="shared" si="1"/>
        <v>-1190.1930306713245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-7.4114859595093527</v>
      </c>
      <c r="AC52">
        <f t="shared" si="22"/>
        <v>-7.6864212941275083</v>
      </c>
      <c r="AE52">
        <f t="shared" si="2"/>
        <v>0</v>
      </c>
      <c r="AF52">
        <f t="shared" si="25"/>
        <v>0</v>
      </c>
      <c r="AG52">
        <f t="shared" si="25"/>
        <v>-0.32290649903201024</v>
      </c>
      <c r="AH52">
        <f t="shared" si="4"/>
        <v>-216.53739566228654</v>
      </c>
      <c r="AI52">
        <f t="shared" si="23"/>
        <v>-216.86030216131854</v>
      </c>
      <c r="AJ52">
        <f t="shared" si="6"/>
        <v>0.27493533461815556</v>
      </c>
      <c r="AK52">
        <f t="shared" si="19"/>
        <v>-0.51880401716565472</v>
      </c>
      <c r="AL52">
        <f t="shared" si="7"/>
        <v>-217.10417084386603</v>
      </c>
      <c r="AN52">
        <f t="shared" si="26"/>
        <v>0</v>
      </c>
      <c r="AO52">
        <f t="shared" si="26"/>
        <v>0</v>
      </c>
      <c r="AP52">
        <f t="shared" si="26"/>
        <v>-1.2513928670526264E-3</v>
      </c>
      <c r="AQ52">
        <f t="shared" si="26"/>
        <v>-0.83916970762200627</v>
      </c>
      <c r="AR52">
        <f t="shared" si="26"/>
        <v>-0.84042110048905894</v>
      </c>
      <c r="AS52">
        <f t="shared" si="26"/>
        <v>1.0654852648468386E-3</v>
      </c>
      <c r="AT52">
        <f t="shared" si="26"/>
        <v>-2.010574728057702E-3</v>
      </c>
      <c r="AU52">
        <f t="shared" si="24"/>
        <v>-0.84136618995226975</v>
      </c>
      <c r="AW52">
        <v>49</v>
      </c>
      <c r="AX52">
        <f>IF(Z52&gt;0, (R52*SUMPRODUCT(K52:$K$98, X52:$X$98)-K52*$AZ$3)/Z52, 0)</f>
        <v>-1190.1930306713245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</v>
      </c>
      <c r="S53">
        <f t="shared" si="1"/>
        <v>-2056.8218410236859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-7.6864212941275083</v>
      </c>
      <c r="AC53">
        <f t="shared" si="22"/>
        <v>-7.5081690568737427</v>
      </c>
      <c r="AE53">
        <f t="shared" si="2"/>
        <v>0</v>
      </c>
      <c r="AF53">
        <f t="shared" si="25"/>
        <v>0</v>
      </c>
      <c r="AG53">
        <f t="shared" si="25"/>
        <v>-0.18251870208498239</v>
      </c>
      <c r="AH53">
        <f t="shared" si="4"/>
        <v>-137.15873195670778</v>
      </c>
      <c r="AI53">
        <f t="shared" si="23"/>
        <v>-137.34125065879277</v>
      </c>
      <c r="AJ53">
        <f t="shared" si="6"/>
        <v>-0.1782522372537656</v>
      </c>
      <c r="AK53">
        <f t="shared" si="19"/>
        <v>-0.53804949058892559</v>
      </c>
      <c r="AL53">
        <f t="shared" si="7"/>
        <v>-138.05755238663545</v>
      </c>
      <c r="AN53">
        <f t="shared" si="26"/>
        <v>0</v>
      </c>
      <c r="AO53">
        <f t="shared" si="26"/>
        <v>0</v>
      </c>
      <c r="AP53">
        <f t="shared" si="26"/>
        <v>-6.3154781696410432E-4</v>
      </c>
      <c r="AQ53">
        <f t="shared" si="26"/>
        <v>-0.47459409230562793</v>
      </c>
      <c r="AR53">
        <f t="shared" si="26"/>
        <v>-0.47522564012259205</v>
      </c>
      <c r="AS53">
        <f t="shared" si="26"/>
        <v>-6.1678507473808021E-4</v>
      </c>
      <c r="AT53">
        <f t="shared" si="26"/>
        <v>-1.8617488362473041E-3</v>
      </c>
      <c r="AU53">
        <f t="shared" si="24"/>
        <v>-0.4777041740335774</v>
      </c>
      <c r="AW53">
        <v>50</v>
      </c>
      <c r="AX53">
        <f>IF(Z53&gt;0, (R53*SUMPRODUCT(K53:$K$98, X53:$X$98)-K53*$AZ$3)/Z53, 0)</f>
        <v>-2056.8218410236859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</v>
      </c>
      <c r="S54">
        <f t="shared" si="1"/>
        <v>-3605.044227149157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-7.5081690568737427</v>
      </c>
      <c r="AC54">
        <f t="shared" si="22"/>
        <v>-7.0743506983974322</v>
      </c>
      <c r="AE54">
        <f t="shared" si="2"/>
        <v>0</v>
      </c>
      <c r="AF54">
        <f t="shared" si="25"/>
        <v>0</v>
      </c>
      <c r="AG54">
        <f t="shared" si="25"/>
        <v>-9.8117391253085662E-2</v>
      </c>
      <c r="AH54">
        <f t="shared" si="4"/>
        <v>-82.576123811046898</v>
      </c>
      <c r="AI54">
        <f t="shared" si="23"/>
        <v>-82.674241202299982</v>
      </c>
      <c r="AJ54">
        <f t="shared" si="6"/>
        <v>-0.43381835847631045</v>
      </c>
      <c r="AK54">
        <f t="shared" si="19"/>
        <v>-0.52557183398116203</v>
      </c>
      <c r="AL54">
        <f t="shared" si="7"/>
        <v>-83.633631394757458</v>
      </c>
      <c r="AN54">
        <f t="shared" si="26"/>
        <v>0</v>
      </c>
      <c r="AO54">
        <f t="shared" si="26"/>
        <v>0</v>
      </c>
      <c r="AP54">
        <f t="shared" si="26"/>
        <v>-3.0312854608595949E-4</v>
      </c>
      <c r="AQ54">
        <f t="shared" si="26"/>
        <v>-0.25511461355195408</v>
      </c>
      <c r="AR54">
        <f t="shared" si="26"/>
        <v>-0.25541774209804002</v>
      </c>
      <c r="AS54">
        <f t="shared" si="26"/>
        <v>-1.3402591180917275E-3</v>
      </c>
      <c r="AT54">
        <f t="shared" si="26"/>
        <v>-1.6237266794782487E-3</v>
      </c>
      <c r="AU54">
        <f t="shared" si="24"/>
        <v>-0.25838172789561004</v>
      </c>
      <c r="AW54">
        <v>51</v>
      </c>
      <c r="AX54">
        <f>IF(Z54&gt;0, (R54*SUMPRODUCT(K54:$K$98, X54:$X$98)-K54*$AZ$3)/Z54, 0)</f>
        <v>-3605.044227149157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</v>
      </c>
      <c r="S55">
        <f t="shared" si="1"/>
        <v>-6515.8395975998419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-7.0743506983974322</v>
      </c>
      <c r="AC55">
        <f t="shared" si="22"/>
        <v>-6.5183827666083687</v>
      </c>
      <c r="AE55">
        <f t="shared" si="2"/>
        <v>0</v>
      </c>
      <c r="AF55">
        <f t="shared" si="25"/>
        <v>0</v>
      </c>
      <c r="AG55">
        <f t="shared" si="25"/>
        <v>-5.0019515282493016E-2</v>
      </c>
      <c r="AH55">
        <f t="shared" si="4"/>
        <v>-47.116702058061783</v>
      </c>
      <c r="AI55">
        <f t="shared" si="23"/>
        <v>-47.166721573344276</v>
      </c>
      <c r="AJ55">
        <f t="shared" si="6"/>
        <v>-0.55596793178906356</v>
      </c>
      <c r="AK55">
        <f t="shared" si="19"/>
        <v>-0.49520454888782028</v>
      </c>
      <c r="AL55">
        <f t="shared" si="7"/>
        <v>-48.217894054021158</v>
      </c>
      <c r="AN55">
        <f t="shared" si="26"/>
        <v>0</v>
      </c>
      <c r="AO55">
        <f t="shared" si="26"/>
        <v>0</v>
      </c>
      <c r="AP55">
        <f t="shared" si="26"/>
        <v>-1.3797560276179543E-4</v>
      </c>
      <c r="AQ55">
        <f t="shared" si="26"/>
        <v>-0.12996837993918658</v>
      </c>
      <c r="AR55">
        <f t="shared" si="26"/>
        <v>-0.13010635554194838</v>
      </c>
      <c r="AS55">
        <f t="shared" si="26"/>
        <v>-1.5336016367130522E-3</v>
      </c>
      <c r="AT55">
        <f t="shared" si="26"/>
        <v>-1.3659897689391317E-3</v>
      </c>
      <c r="AU55">
        <f t="shared" si="24"/>
        <v>-0.13300594694760057</v>
      </c>
      <c r="AW55">
        <v>52</v>
      </c>
      <c r="AX55">
        <f>IF(Z55&gt;0, (R55*SUMPRODUCT(K55:$K$98, X55:$X$98)-K55*$AZ$3)/Z55, 0)</f>
        <v>-6515.8395975998419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</v>
      </c>
      <c r="S56">
        <f t="shared" si="1"/>
        <v>-12289.50508274739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-6.5183827666083687</v>
      </c>
      <c r="AC56">
        <f t="shared" si="22"/>
        <v>-5.924170302493077</v>
      </c>
      <c r="AE56">
        <f t="shared" si="2"/>
        <v>0</v>
      </c>
      <c r="AF56">
        <f t="shared" si="25"/>
        <v>0</v>
      </c>
      <c r="AG56">
        <f t="shared" si="25"/>
        <v>-2.4102558494441401E-2</v>
      </c>
      <c r="AH56">
        <f t="shared" si="4"/>
        <v>-25.416761635226688</v>
      </c>
      <c r="AI56">
        <f t="shared" si="23"/>
        <v>-25.440864193721129</v>
      </c>
      <c r="AJ56">
        <f t="shared" si="6"/>
        <v>-0.59421246411529172</v>
      </c>
      <c r="AK56">
        <f t="shared" si="19"/>
        <v>-0.45628679366258584</v>
      </c>
      <c r="AL56">
        <f t="shared" si="7"/>
        <v>-26.491363451499005</v>
      </c>
      <c r="AN56">
        <f t="shared" si="26"/>
        <v>0</v>
      </c>
      <c r="AO56">
        <f t="shared" si="26"/>
        <v>0</v>
      </c>
      <c r="AP56">
        <f t="shared" si="26"/>
        <v>-5.936192064220081E-5</v>
      </c>
      <c r="AQ56">
        <f t="shared" si="26"/>
        <v>-6.2598656799029095E-2</v>
      </c>
      <c r="AR56">
        <f t="shared" si="26"/>
        <v>-6.2658018719671291E-2</v>
      </c>
      <c r="AS56">
        <f t="shared" si="26"/>
        <v>-1.4634792048136068E-3</v>
      </c>
      <c r="AT56">
        <f t="shared" si="26"/>
        <v>-1.1237836199725162E-3</v>
      </c>
      <c r="AU56">
        <f t="shared" si="24"/>
        <v>-6.5245281544457412E-2</v>
      </c>
      <c r="AW56">
        <v>53</v>
      </c>
      <c r="AX56">
        <f>IF(Z56&gt;0, (R56*SUMPRODUCT(K56:$K$98, X56:$X$98)-K56*$AZ$3)/Z56, 0)</f>
        <v>-12289.50508274739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</v>
      </c>
      <c r="S57">
        <f t="shared" si="1"/>
        <v>-24415.200817361867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-5.924170302493077</v>
      </c>
      <c r="AC57">
        <f t="shared" si="22"/>
        <v>-5.340178919957749</v>
      </c>
      <c r="AE57">
        <f t="shared" si="2"/>
        <v>0</v>
      </c>
      <c r="AF57">
        <f t="shared" si="25"/>
        <v>0</v>
      </c>
      <c r="AG57">
        <f t="shared" si="25"/>
        <v>-1.0936176523603075E-2</v>
      </c>
      <c r="AH57">
        <f t="shared" si="4"/>
        <v>-12.92535638589391</v>
      </c>
      <c r="AI57">
        <f t="shared" si="23"/>
        <v>-12.936292562417513</v>
      </c>
      <c r="AJ57">
        <f t="shared" si="6"/>
        <v>-0.58399138253532801</v>
      </c>
      <c r="AK57">
        <f t="shared" si="19"/>
        <v>-0.41469192117451542</v>
      </c>
      <c r="AL57">
        <f t="shared" si="7"/>
        <v>-13.934975866127356</v>
      </c>
      <c r="AN57">
        <f t="shared" si="26"/>
        <v>0</v>
      </c>
      <c r="AO57">
        <f t="shared" si="26"/>
        <v>0</v>
      </c>
      <c r="AP57">
        <f t="shared" si="26"/>
        <v>-2.4048737808749928E-5</v>
      </c>
      <c r="AQ57">
        <f t="shared" si="26"/>
        <v>-2.842295990176685E-2</v>
      </c>
      <c r="AR57">
        <f t="shared" si="26"/>
        <v>-2.84470086395756E-2</v>
      </c>
      <c r="AS57">
        <f t="shared" si="26"/>
        <v>-1.2842016230124283E-3</v>
      </c>
      <c r="AT57">
        <f t="shared" si="26"/>
        <v>-9.1191078181746747E-4</v>
      </c>
      <c r="AU57">
        <f t="shared" si="24"/>
        <v>-3.0643121044405496E-2</v>
      </c>
      <c r="AW57">
        <v>54</v>
      </c>
      <c r="AX57">
        <f>IF(Z57&gt;0, (R57*SUMPRODUCT(K57:$K$98, X57:$X$98)-K57*$AZ$3)/Z57, 0)</f>
        <v>-24415.200817361867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</v>
      </c>
      <c r="S58">
        <f t="shared" si="1"/>
        <v>-51473.998369724337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-5.340178919957749</v>
      </c>
      <c r="AC58">
        <f t="shared" si="22"/>
        <v>-4.791289344739555</v>
      </c>
      <c r="AE58">
        <f t="shared" si="2"/>
        <v>0</v>
      </c>
      <c r="AF58">
        <f t="shared" si="25"/>
        <v>0</v>
      </c>
      <c r="AG58">
        <f t="shared" si="25"/>
        <v>-4.6540870113925973E-3</v>
      </c>
      <c r="AH58">
        <f t="shared" si="4"/>
        <v>-6.1727277469744477</v>
      </c>
      <c r="AI58">
        <f t="shared" si="23"/>
        <v>-6.17738183398584</v>
      </c>
      <c r="AJ58">
        <f t="shared" si="6"/>
        <v>-0.54888957521819393</v>
      </c>
      <c r="AK58">
        <f t="shared" si="19"/>
        <v>-0.37381252439704249</v>
      </c>
      <c r="AL58">
        <f t="shared" si="7"/>
        <v>-7.1000839336010761</v>
      </c>
      <c r="AN58">
        <f t="shared" si="26"/>
        <v>0</v>
      </c>
      <c r="AO58">
        <f t="shared" si="26"/>
        <v>0</v>
      </c>
      <c r="AP58">
        <f t="shared" si="26"/>
        <v>-9.1378337329163566E-6</v>
      </c>
      <c r="AQ58">
        <f t="shared" si="26"/>
        <v>-1.2119532723032237E-2</v>
      </c>
      <c r="AR58">
        <f t="shared" si="26"/>
        <v>-1.2128670556765152E-2</v>
      </c>
      <c r="AS58">
        <f t="shared" si="26"/>
        <v>-1.0776897088080343E-3</v>
      </c>
      <c r="AT58">
        <f t="shared" si="26"/>
        <v>-7.3394345375589053E-4</v>
      </c>
      <c r="AU58">
        <f t="shared" si="24"/>
        <v>-1.3940303719329077E-2</v>
      </c>
      <c r="AW58">
        <v>55</v>
      </c>
      <c r="AX58">
        <f>IF(Z58&gt;0, (R58*SUMPRODUCT(K58:$K$98, X58:$X$98)-K58*$AZ$3)/Z58, 0)</f>
        <v>-51473.998369724337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</v>
      </c>
      <c r="S59">
        <f t="shared" si="1"/>
        <v>-115883.09989966768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-4.791289344739555</v>
      </c>
      <c r="AC59">
        <f t="shared" si="22"/>
        <v>-4.2879512568197642</v>
      </c>
      <c r="AE59">
        <f t="shared" si="2"/>
        <v>0</v>
      </c>
      <c r="AF59">
        <f t="shared" si="25"/>
        <v>0</v>
      </c>
      <c r="AG59">
        <f t="shared" si="25"/>
        <v>-1.8501193273791864E-3</v>
      </c>
      <c r="AH59">
        <f t="shared" si="4"/>
        <v>-2.7574268138994849</v>
      </c>
      <c r="AI59">
        <f t="shared" si="23"/>
        <v>-2.7592769332268641</v>
      </c>
      <c r="AJ59">
        <f t="shared" si="6"/>
        <v>-0.50333808791979084</v>
      </c>
      <c r="AK59">
        <f t="shared" si="19"/>
        <v>-0.33539025413176887</v>
      </c>
      <c r="AL59">
        <f t="shared" si="7"/>
        <v>-3.5980052752784237</v>
      </c>
      <c r="AN59">
        <f t="shared" si="26"/>
        <v>0</v>
      </c>
      <c r="AO59">
        <f t="shared" si="26"/>
        <v>0</v>
      </c>
      <c r="AP59">
        <f t="shared" si="26"/>
        <v>-3.2433250062683322E-6</v>
      </c>
      <c r="AQ59">
        <f t="shared" si="26"/>
        <v>-4.8338673112202331E-3</v>
      </c>
      <c r="AR59">
        <f t="shared" si="26"/>
        <v>-4.8371106362265015E-3</v>
      </c>
      <c r="AS59">
        <f t="shared" si="26"/>
        <v>-8.82369576382985E-4</v>
      </c>
      <c r="AT59">
        <f t="shared" si="26"/>
        <v>-5.8795104833868578E-4</v>
      </c>
      <c r="AU59">
        <f t="shared" si="24"/>
        <v>-6.3074312609481716E-3</v>
      </c>
      <c r="AW59">
        <v>56</v>
      </c>
      <c r="AX59">
        <f>IF(Z59&gt;0, (R59*SUMPRODUCT(K59:$K$98, X59:$X$98)-K59*$AZ$3)/Z59, 0)</f>
        <v>-115883.09989966768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</v>
      </c>
      <c r="S60">
        <f t="shared" si="1"/>
        <v>-283793.78189076524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-4.2879512568197642</v>
      </c>
      <c r="AC60">
        <f t="shared" si="22"/>
        <v>-3.8325551056998934</v>
      </c>
      <c r="AE60">
        <f t="shared" si="2"/>
        <v>0</v>
      </c>
      <c r="AF60">
        <f t="shared" si="25"/>
        <v>0</v>
      </c>
      <c r="AG60">
        <f t="shared" si="25"/>
        <v>-6.7523591957611637E-4</v>
      </c>
      <c r="AH60">
        <f t="shared" si="4"/>
        <v>-1.1563822145292781</v>
      </c>
      <c r="AI60">
        <f t="shared" si="23"/>
        <v>-1.1570574504488542</v>
      </c>
      <c r="AJ60">
        <f t="shared" si="6"/>
        <v>-0.45539615111987075</v>
      </c>
      <c r="AK60">
        <f t="shared" si="19"/>
        <v>-0.30015658797738354</v>
      </c>
      <c r="AL60">
        <f t="shared" si="7"/>
        <v>-1.9126101895461085</v>
      </c>
      <c r="AN60">
        <f t="shared" si="26"/>
        <v>0</v>
      </c>
      <c r="AO60">
        <f t="shared" si="26"/>
        <v>0</v>
      </c>
      <c r="AP60">
        <f t="shared" si="26"/>
        <v>-1.056886242167273E-6</v>
      </c>
      <c r="AQ60">
        <f t="shared" si="26"/>
        <v>-1.8099813973020563E-3</v>
      </c>
      <c r="AR60">
        <f t="shared" si="26"/>
        <v>-1.8110382835442233E-3</v>
      </c>
      <c r="AS60">
        <f t="shared" si="26"/>
        <v>-7.1279076379209807E-4</v>
      </c>
      <c r="AT60">
        <f t="shared" si="26"/>
        <v>-4.6980819463560429E-4</v>
      </c>
      <c r="AU60">
        <f t="shared" si="24"/>
        <v>-2.993637241971926E-3</v>
      </c>
      <c r="AW60">
        <v>57</v>
      </c>
      <c r="AX60">
        <f>IF(Z60&gt;0, (R60*SUMPRODUCT(K60:$K$98, X60:$X$98)-K60*$AZ$3)/Z60, 0)</f>
        <v>-283793.78189076524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</v>
      </c>
      <c r="S61">
        <f t="shared" si="1"/>
        <v>-762202.257178823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-3.8325551056998934</v>
      </c>
      <c r="AC61">
        <f t="shared" si="22"/>
        <v>-3.4234454277837219</v>
      </c>
      <c r="AE61">
        <f t="shared" si="2"/>
        <v>0</v>
      </c>
      <c r="AF61">
        <f t="shared" si="25"/>
        <v>0</v>
      </c>
      <c r="AG61">
        <f t="shared" si="25"/>
        <v>-2.2457591771343541E-4</v>
      </c>
      <c r="AH61">
        <f t="shared" si="4"/>
        <v>-0.44390764266691979</v>
      </c>
      <c r="AI61">
        <f t="shared" si="23"/>
        <v>-0.4441322185846332</v>
      </c>
      <c r="AJ61">
        <f t="shared" si="6"/>
        <v>-0.40910967791617159</v>
      </c>
      <c r="AK61">
        <f t="shared" si="19"/>
        <v>-0.26827885739899254</v>
      </c>
      <c r="AL61">
        <f t="shared" si="7"/>
        <v>-1.1215207538997973</v>
      </c>
      <c r="AN61">
        <f t="shared" si="26"/>
        <v>0</v>
      </c>
      <c r="AO61">
        <f t="shared" si="26"/>
        <v>0</v>
      </c>
      <c r="AP61">
        <f t="shared" si="26"/>
        <v>-3.1384691799700665E-7</v>
      </c>
      <c r="AQ61">
        <f t="shared" si="26"/>
        <v>-6.2036502820442198E-4</v>
      </c>
      <c r="AR61">
        <f t="shared" si="26"/>
        <v>-6.2067887512241892E-4</v>
      </c>
      <c r="AS61">
        <f t="shared" si="26"/>
        <v>-5.7173455125574674E-4</v>
      </c>
      <c r="AT61">
        <f t="shared" si="26"/>
        <v>-3.7492217961621185E-4</v>
      </c>
      <c r="AU61">
        <f t="shared" si="24"/>
        <v>-1.5673356059943775E-3</v>
      </c>
      <c r="AW61">
        <v>58</v>
      </c>
      <c r="AX61">
        <f>IF(Z61&gt;0, (R61*SUMPRODUCT(K61:$K$98, X61:$X$98)-K61*$AZ$3)/Z61, 0)</f>
        <v>-762202.257178823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</v>
      </c>
      <c r="S62">
        <f t="shared" si="1"/>
        <v>-2265633.536670519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-3.4234454277837219</v>
      </c>
      <c r="AC62">
        <f t="shared" si="22"/>
        <v>-3.0571732398534666</v>
      </c>
      <c r="AE62">
        <f t="shared" si="2"/>
        <v>0</v>
      </c>
      <c r="AF62">
        <f t="shared" si="25"/>
        <v>0</v>
      </c>
      <c r="AG62">
        <f t="shared" si="25"/>
        <v>-6.7468396595730159E-5</v>
      </c>
      <c r="AH62">
        <f t="shared" si="4"/>
        <v>-0.15486176194057089</v>
      </c>
      <c r="AI62">
        <f t="shared" si="23"/>
        <v>-0.15492923033716663</v>
      </c>
      <c r="AJ62">
        <f t="shared" si="6"/>
        <v>-0.36627218793025529</v>
      </c>
      <c r="AK62">
        <f t="shared" si="19"/>
        <v>-0.23964117994486056</v>
      </c>
      <c r="AL62">
        <f t="shared" si="7"/>
        <v>-0.76084259821228251</v>
      </c>
      <c r="AN62">
        <f t="shared" si="26"/>
        <v>0</v>
      </c>
      <c r="AO62">
        <f t="shared" si="26"/>
        <v>0</v>
      </c>
      <c r="AP62">
        <f t="shared" si="26"/>
        <v>-8.418545269904309E-8</v>
      </c>
      <c r="AQ62">
        <f t="shared" si="26"/>
        <v>-1.9323280517331097E-4</v>
      </c>
      <c r="AR62">
        <f t="shared" si="26"/>
        <v>-1.9331699062601003E-4</v>
      </c>
      <c r="AS62">
        <f t="shared" si="26"/>
        <v>-4.5702568176829856E-4</v>
      </c>
      <c r="AT62">
        <f t="shared" si="26"/>
        <v>-2.9901853663241929E-4</v>
      </c>
      <c r="AU62">
        <f t="shared" si="24"/>
        <v>-9.4936120902672791E-4</v>
      </c>
      <c r="AW62">
        <v>59</v>
      </c>
      <c r="AX62">
        <f>IF(Z62&gt;0, (R62*SUMPRODUCT(K62:$K$98, X62:$X$98)-K62*$AZ$3)/Z62, 0)</f>
        <v>-2265633.536670519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</v>
      </c>
      <c r="S63">
        <f t="shared" si="1"/>
        <v>-7533927.0242142957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-3.0571732398534666</v>
      </c>
      <c r="AC63">
        <f t="shared" si="22"/>
        <v>-2.7297838360885875</v>
      </c>
      <c r="AE63">
        <f t="shared" si="2"/>
        <v>0</v>
      </c>
      <c r="AF63">
        <f t="shared" si="25"/>
        <v>0</v>
      </c>
      <c r="AG63">
        <f t="shared" si="25"/>
        <v>-1.8116606567298634E-5</v>
      </c>
      <c r="AH63">
        <f t="shared" si="4"/>
        <v>-4.8677106062474225E-2</v>
      </c>
      <c r="AI63">
        <f t="shared" si="23"/>
        <v>-4.8695222669041527E-2</v>
      </c>
      <c r="AJ63">
        <f t="shared" si="6"/>
        <v>-0.32738940376487902</v>
      </c>
      <c r="AK63">
        <f t="shared" si="19"/>
        <v>-0.21400212678974267</v>
      </c>
      <c r="AL63">
        <f t="shared" si="7"/>
        <v>-0.59008675322366322</v>
      </c>
      <c r="AN63">
        <f t="shared" si="26"/>
        <v>0</v>
      </c>
      <c r="AO63">
        <f t="shared" si="26"/>
        <v>0</v>
      </c>
      <c r="AP63">
        <f t="shared" si="26"/>
        <v>-2.0183454166712646E-8</v>
      </c>
      <c r="AQ63">
        <f t="shared" si="26"/>
        <v>-5.4230472772620085E-5</v>
      </c>
      <c r="AR63">
        <f t="shared" si="26"/>
        <v>-5.4250656226786802E-5</v>
      </c>
      <c r="AS63">
        <f t="shared" si="26"/>
        <v>-3.647398866343606E-4</v>
      </c>
      <c r="AT63">
        <f t="shared" si="26"/>
        <v>-2.3841673116842713E-4</v>
      </c>
      <c r="AU63">
        <f t="shared" si="24"/>
        <v>-6.5740727402957457E-4</v>
      </c>
      <c r="AW63">
        <v>60</v>
      </c>
      <c r="AX63">
        <f>IF(Z63&gt;0, (R63*SUMPRODUCT(K63:$K$98, X63:$X$98)-K63*$AZ$3)/Z63, 0)</f>
        <v>-7533927.0242142957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</v>
      </c>
      <c r="S64">
        <f t="shared" si="1"/>
        <v>-28394088.595577754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-2.7297838360885875</v>
      </c>
      <c r="AC64">
        <f t="shared" si="22"/>
        <v>-2.4373535696238129</v>
      </c>
      <c r="AE64">
        <f t="shared" si="2"/>
        <v>0</v>
      </c>
      <c r="AF64">
        <f t="shared" si="25"/>
        <v>0</v>
      </c>
      <c r="AG64">
        <f t="shared" si="25"/>
        <v>-4.2920088127136074E-6</v>
      </c>
      <c r="AH64">
        <f t="shared" si="4"/>
        <v>-1.3643431688912043E-2</v>
      </c>
      <c r="AI64">
        <f t="shared" si="23"/>
        <v>-1.3647723697724757E-2</v>
      </c>
      <c r="AJ64">
        <f t="shared" si="6"/>
        <v>-0.29243026646477466</v>
      </c>
      <c r="AK64">
        <f t="shared" si="19"/>
        <v>-0.19108486852620116</v>
      </c>
      <c r="AL64">
        <f t="shared" si="7"/>
        <v>-0.49716285868870058</v>
      </c>
      <c r="AN64">
        <f t="shared" si="26"/>
        <v>0</v>
      </c>
      <c r="AO64">
        <f t="shared" si="26"/>
        <v>0</v>
      </c>
      <c r="AP64">
        <f t="shared" si="26"/>
        <v>-4.2693447166008134E-9</v>
      </c>
      <c r="AQ64">
        <f t="shared" si="26"/>
        <v>-1.3571387091475546E-5</v>
      </c>
      <c r="AR64">
        <f t="shared" si="26"/>
        <v>-1.3575656436192148E-5</v>
      </c>
      <c r="AS64">
        <f t="shared" si="26"/>
        <v>-2.9088607866026327E-4</v>
      </c>
      <c r="AT64">
        <f t="shared" si="26"/>
        <v>-1.9007583848573383E-4</v>
      </c>
      <c r="AU64">
        <f t="shared" si="24"/>
        <v>-4.9453757358218931E-4</v>
      </c>
      <c r="AW64">
        <v>61</v>
      </c>
      <c r="AX64">
        <f>IF(Z64&gt;0, (R64*SUMPRODUCT(K64:$K$98, X64:$X$98)-K64*$AZ$3)/Z64, 0)</f>
        <v>-28394088.595577754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</v>
      </c>
      <c r="S65">
        <f t="shared" si="1"/>
        <v>-123390774.40924926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-2.4373535696238129</v>
      </c>
      <c r="AC65">
        <f t="shared" si="22"/>
        <v>-2.176220268745237</v>
      </c>
      <c r="AE65">
        <f t="shared" si="2"/>
        <v>0</v>
      </c>
      <c r="AF65">
        <f t="shared" si="25"/>
        <v>0</v>
      </c>
      <c r="AG65">
        <f t="shared" si="25"/>
        <v>-8.8184075315362869E-7</v>
      </c>
      <c r="AH65">
        <f t="shared" si="4"/>
        <v>-3.3672479714328424E-3</v>
      </c>
      <c r="AI65">
        <f t="shared" si="23"/>
        <v>-3.3681298121859961E-3</v>
      </c>
      <c r="AJ65">
        <f t="shared" si="6"/>
        <v>-0.26113330087857589</v>
      </c>
      <c r="AK65">
        <f t="shared" si="19"/>
        <v>-0.17061474987366693</v>
      </c>
      <c r="AL65">
        <f t="shared" si="7"/>
        <v>-0.4351161805644288</v>
      </c>
      <c r="AN65">
        <f t="shared" si="26"/>
        <v>0</v>
      </c>
      <c r="AO65">
        <f t="shared" si="26"/>
        <v>0</v>
      </c>
      <c r="AP65">
        <f t="shared" si="26"/>
        <v>-7.8320014603309137E-10</v>
      </c>
      <c r="AQ65">
        <f t="shared" si="26"/>
        <v>-2.990595630247984E-6</v>
      </c>
      <c r="AR65">
        <f t="shared" si="26"/>
        <v>-2.9913788303940168E-6</v>
      </c>
      <c r="AS65">
        <f t="shared" si="26"/>
        <v>-2.3192355156053182E-4</v>
      </c>
      <c r="AT65">
        <f t="shared" si="26"/>
        <v>-1.515301901602816E-4</v>
      </c>
      <c r="AU65">
        <f t="shared" si="24"/>
        <v>-3.8644512055120743E-4</v>
      </c>
      <c r="AW65">
        <v>62</v>
      </c>
      <c r="AX65">
        <f>IF(Z65&gt;0, (R65*SUMPRODUCT(K65:$K$98, X65:$X$98)-K65*$AZ$3)/Z65, 0)</f>
        <v>-123390774.40924926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</v>
      </c>
      <c r="S66">
        <f t="shared" si="1"/>
        <v>-633116229.01641178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-2.176220268745237</v>
      </c>
      <c r="AC66">
        <f t="shared" si="22"/>
        <v>-1.9430564091036646</v>
      </c>
      <c r="AE66">
        <f t="shared" si="2"/>
        <v>0</v>
      </c>
      <c r="AF66">
        <f t="shared" si="25"/>
        <v>0</v>
      </c>
      <c r="AG66">
        <f t="shared" si="25"/>
        <v>-1.5345179289767475E-7</v>
      </c>
      <c r="AH66">
        <f t="shared" si="4"/>
        <v>-7.1957055272441766E-4</v>
      </c>
      <c r="AI66">
        <f t="shared" si="23"/>
        <v>-7.1972400451731538E-4</v>
      </c>
      <c r="AJ66">
        <f t="shared" si="6"/>
        <v>-0.23316385964157238</v>
      </c>
      <c r="AK66">
        <f t="shared" si="19"/>
        <v>-0.15233541881216661</v>
      </c>
      <c r="AL66">
        <f t="shared" si="7"/>
        <v>-0.3862190024582563</v>
      </c>
      <c r="AN66">
        <f t="shared" si="26"/>
        <v>0</v>
      </c>
      <c r="AO66">
        <f t="shared" si="26"/>
        <v>0</v>
      </c>
      <c r="AP66">
        <f t="shared" si="26"/>
        <v>-1.2168485775827015E-10</v>
      </c>
      <c r="AQ66">
        <f t="shared" si="26"/>
        <v>-5.7060812846740881E-7</v>
      </c>
      <c r="AR66">
        <f t="shared" si="26"/>
        <v>-5.7072981332516709E-7</v>
      </c>
      <c r="AS66">
        <f t="shared" si="26"/>
        <v>-1.8489527270478657E-4</v>
      </c>
      <c r="AT66">
        <f t="shared" si="26"/>
        <v>-1.2079959067057532E-4</v>
      </c>
      <c r="AU66">
        <f t="shared" si="24"/>
        <v>-3.0626559318868704E-4</v>
      </c>
      <c r="AW66">
        <v>63</v>
      </c>
      <c r="AX66">
        <f>IF(Z66&gt;0, (R66*SUMPRODUCT(K66:$K$98, X66:$X$98)-K66*$AZ$3)/Z66, 0)</f>
        <v>-633116229.01641178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50000</v>
      </c>
      <c r="S67">
        <f t="shared" ref="S67:S69" si="28">AX67</f>
        <v>-3965116095.242496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-1.9430564091036646</v>
      </c>
      <c r="AC67">
        <f t="shared" si="22"/>
        <v>-1.734872292000005</v>
      </c>
      <c r="AE67">
        <f t="shared" ref="AE67:AE69" si="29">$Z67*O67</f>
        <v>0</v>
      </c>
      <c r="AF67">
        <f t="shared" si="25"/>
        <v>0</v>
      </c>
      <c r="AG67">
        <f t="shared" si="25"/>
        <v>-2.1876689740327828E-8</v>
      </c>
      <c r="AH67">
        <f t="shared" ref="AH67:AH69" si="30">-X67*R67</f>
        <v>-1.3004058522837018E-4</v>
      </c>
      <c r="AI67">
        <f t="shared" si="23"/>
        <v>-1.3006246191811052E-4</v>
      </c>
      <c r="AJ67">
        <f t="shared" ref="AJ67:AJ69" si="31">AB67-AC67</f>
        <v>-0.20818411710365958</v>
      </c>
      <c r="AK67">
        <f t="shared" si="19"/>
        <v>-0.13601394863725655</v>
      </c>
      <c r="AL67">
        <f t="shared" ref="AL67:AL69" si="32">SUM(AI67:AK67)</f>
        <v>-0.3443281282028342</v>
      </c>
      <c r="AN67">
        <f t="shared" si="26"/>
        <v>0</v>
      </c>
      <c r="AO67">
        <f t="shared" si="26"/>
        <v>0</v>
      </c>
      <c r="AP67">
        <f t="shared" si="26"/>
        <v>-1.5489170369107879E-11</v>
      </c>
      <c r="AQ67">
        <f t="shared" si="26"/>
        <v>-9.2071552113648788E-8</v>
      </c>
      <c r="AR67">
        <f t="shared" si="26"/>
        <v>-9.2087041284017902E-8</v>
      </c>
      <c r="AS67">
        <f t="shared" si="26"/>
        <v>-1.4739886592698772E-4</v>
      </c>
      <c r="AT67">
        <f t="shared" si="26"/>
        <v>-9.6300822840393095E-5</v>
      </c>
      <c r="AU67">
        <f t="shared" si="24"/>
        <v>-2.437917758086648E-4</v>
      </c>
      <c r="AW67">
        <v>64</v>
      </c>
      <c r="AX67">
        <f>IF(Z67&gt;0, (R67*SUMPRODUCT(K67:$K$98, X67:$X$98)-K67*$AZ$3)/Z67, 0)</f>
        <v>-3965116095.242496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50000</v>
      </c>
      <c r="S68">
        <f t="shared" si="28"/>
        <v>-31861482477.238728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-1.734872292000005</v>
      </c>
      <c r="AC68">
        <f t="shared" si="22"/>
        <v>-1.5489931986146035</v>
      </c>
      <c r="AE68">
        <f t="shared" si="29"/>
        <v>0</v>
      </c>
      <c r="AF68">
        <f t="shared" si="25"/>
        <v>0</v>
      </c>
      <c r="AG68">
        <f t="shared" si="25"/>
        <v>-2.4308241145420281E-9</v>
      </c>
      <c r="AH68">
        <f t="shared" si="30"/>
        <v>-1.9227098728382522E-5</v>
      </c>
      <c r="AI68">
        <f t="shared" si="23"/>
        <v>-1.9229529552497066E-5</v>
      </c>
      <c r="AJ68">
        <f t="shared" si="31"/>
        <v>-0.18587909338540154</v>
      </c>
      <c r="AK68">
        <f t="shared" ref="AK68:AK69" si="42">G68*SUM(AB68:AB68, AE68:AF68)</f>
        <v>-0.12144106044000036</v>
      </c>
      <c r="AL68">
        <f t="shared" si="32"/>
        <v>-0.30733938335495437</v>
      </c>
      <c r="AN68">
        <f t="shared" si="26"/>
        <v>0</v>
      </c>
      <c r="AO68">
        <f t="shared" si="26"/>
        <v>0</v>
      </c>
      <c r="AP68">
        <f t="shared" si="26"/>
        <v>-1.536675129620715E-12</v>
      </c>
      <c r="AQ68">
        <f t="shared" si="26"/>
        <v>-1.2154645107358572E-8</v>
      </c>
      <c r="AR68">
        <f t="shared" si="26"/>
        <v>-1.2156181782488194E-8</v>
      </c>
      <c r="AS68">
        <f t="shared" si="26"/>
        <v>-1.1750573733945667E-4</v>
      </c>
      <c r="AT68">
        <f t="shared" si="26"/>
        <v>-7.6770448415628521E-5</v>
      </c>
      <c r="AU68">
        <f t="shared" si="24"/>
        <v>-1.9428834193686766E-4</v>
      </c>
      <c r="AW68">
        <v>65</v>
      </c>
      <c r="AX68">
        <f>IF(Z68&gt;0, (R68*SUMPRODUCT(K68:$K$98, X68:$X$98)-K68*$AZ$3)/Z68, 0)</f>
        <v>-31861482477.238728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50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-1.5489931986146035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-2.4308241145420279E-6</v>
      </c>
      <c r="AI69">
        <f t="shared" si="23"/>
        <v>-2.4308241145420279E-6</v>
      </c>
      <c r="AJ69">
        <f t="shared" si="31"/>
        <v>-1.5489931986146035</v>
      </c>
      <c r="AK69">
        <f t="shared" si="42"/>
        <v>-0.10842952390302225</v>
      </c>
      <c r="AL69">
        <f t="shared" si="32"/>
        <v>-1.6574251533417401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-1.3720313657327812E-9</v>
      </c>
      <c r="AR69">
        <f t="shared" si="26"/>
        <v>-1.3720313657327812E-9</v>
      </c>
      <c r="AS69">
        <f t="shared" si="26"/>
        <v>-8.7429906635033857E-4</v>
      </c>
      <c r="AT69">
        <f t="shared" si="26"/>
        <v>-6.1200934644523706E-5</v>
      </c>
      <c r="AU69">
        <f t="shared" si="24"/>
        <v>-9.3550137302622789E-4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3693.2650622769897</v>
      </c>
      <c r="AO71" s="8">
        <f t="shared" si="46"/>
        <v>-369.32650622769899</v>
      </c>
      <c r="AP71" s="8">
        <f t="shared" si="46"/>
        <v>-715.63440555683587</v>
      </c>
      <c r="AQ71" s="8">
        <f t="shared" si="46"/>
        <v>-2450.3097504182979</v>
      </c>
      <c r="AR71" s="8">
        <f t="shared" si="46"/>
        <v>157.99440007415711</v>
      </c>
      <c r="AS71" s="8">
        <f t="shared" si="46"/>
        <v>-379.18656017797696</v>
      </c>
      <c r="AT71" s="8">
        <f t="shared" si="46"/>
        <v>221.19216010381996</v>
      </c>
      <c r="AU71" s="8">
        <f t="shared" si="46"/>
        <v>-2.2828646525224761E-13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3EB5F-DCDE-45EF-9829-56DBF9F0A467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3195.7900898935686</v>
      </c>
      <c r="K3">
        <v>1</v>
      </c>
      <c r="L3" s="2">
        <v>0</v>
      </c>
      <c r="O3">
        <f>$C$3</f>
        <v>3195.7900898935686</v>
      </c>
      <c r="P3">
        <f>O3*C5</f>
        <v>319.57900898935691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3195.7900898935686</v>
      </c>
      <c r="AF3">
        <f t="shared" ref="AF3:AG34" si="4">-$Z3*P3</f>
        <v>-319.57900898935691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2476.2110809042115</v>
      </c>
      <c r="AJ3">
        <f t="shared" ref="AJ3:AJ66" si="7">AB3-AC3</f>
        <v>0</v>
      </c>
      <c r="AL3">
        <f t="shared" ref="AL3:AL66" si="8">SUM(AI3:AK3)</f>
        <v>2476.2110809042115</v>
      </c>
      <c r="AN3">
        <f t="shared" ref="AN3:AU34" si="9">AE3*$K3</f>
        <v>3195.7900898935686</v>
      </c>
      <c r="AO3">
        <f t="shared" si="9"/>
        <v>-319.57900898935691</v>
      </c>
      <c r="AP3">
        <f t="shared" si="9"/>
        <v>-400</v>
      </c>
      <c r="AQ3">
        <f t="shared" si="9"/>
        <v>0</v>
      </c>
      <c r="AR3">
        <f t="shared" si="9"/>
        <v>2476.2110809042115</v>
      </c>
      <c r="AS3">
        <f t="shared" si="9"/>
        <v>0</v>
      </c>
      <c r="AT3">
        <f t="shared" si="9"/>
        <v>0</v>
      </c>
      <c r="AU3">
        <f t="shared" si="9"/>
        <v>2476.2110809042115</v>
      </c>
      <c r="AW3">
        <v>0</v>
      </c>
      <c r="AX3">
        <f>IF(Z3&gt;0, (R3*SUMPRODUCT(K3:$K$98, X3:$X$98)-K3*$AZ$3)/Z3, 0)</f>
        <v>0</v>
      </c>
      <c r="AZ3">
        <f>C6*SUMPRODUCT(X4:X98, K4:K98)/1</f>
        <v>2101.9765836076808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228.08450110654576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225.21177681510881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-225.21177681510881</v>
      </c>
      <c r="AK4">
        <f>G4*SUM(AB4, AE4:AF4)</f>
        <v>0</v>
      </c>
      <c r="AL4">
        <f t="shared" si="8"/>
        <v>-484.71177681510881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-231.69642857142856</v>
      </c>
      <c r="AR4">
        <f t="shared" si="9"/>
        <v>-231.69642857142856</v>
      </c>
      <c r="AS4">
        <f t="shared" si="9"/>
        <v>-201.08194358491855</v>
      </c>
      <c r="AT4">
        <f t="shared" si="9"/>
        <v>0</v>
      </c>
      <c r="AU4">
        <f t="shared" si="9"/>
        <v>-432.77837215634713</v>
      </c>
      <c r="AW4">
        <v>1</v>
      </c>
      <c r="AX4">
        <f>IF(Z4&gt;0, (R4*SUMPRODUCT(K4:$K$98, X4:$X$98)-K4*$AZ$3)/Z4, 0)</f>
        <v>228.08450110654576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</v>
      </c>
      <c r="S5">
        <f t="shared" si="1"/>
        <v>199.59419550397087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225.21177681510881</v>
      </c>
      <c r="AC5">
        <f t="shared" si="2"/>
        <v>194.59729182859883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-256.62655949999998</v>
      </c>
      <c r="AI5">
        <f t="shared" si="6"/>
        <v>-305.37479372025001</v>
      </c>
      <c r="AJ5">
        <f t="shared" si="7"/>
        <v>30.614484986509979</v>
      </c>
      <c r="AK5">
        <f>G5*SUM(AB5, AE5:AF5)</f>
        <v>15.764824377057618</v>
      </c>
      <c r="AL5">
        <f t="shared" si="8"/>
        <v>-258.99548435668243</v>
      </c>
      <c r="AN5">
        <f t="shared" si="9"/>
        <v>0</v>
      </c>
      <c r="AO5">
        <f t="shared" si="9"/>
        <v>0</v>
      </c>
      <c r="AP5">
        <f t="shared" si="9"/>
        <v>-38.86179386180644</v>
      </c>
      <c r="AQ5">
        <f t="shared" si="9"/>
        <v>-204.58112205038262</v>
      </c>
      <c r="AR5">
        <f t="shared" si="9"/>
        <v>-243.44291591218908</v>
      </c>
      <c r="AS5">
        <f t="shared" si="9"/>
        <v>24.405679995623387</v>
      </c>
      <c r="AT5">
        <f t="shared" si="9"/>
        <v>12.567621474057411</v>
      </c>
      <c r="AU5">
        <f t="shared" si="9"/>
        <v>-206.46961444250829</v>
      </c>
      <c r="AW5">
        <v>2</v>
      </c>
      <c r="AX5">
        <f>IF(Z5&gt;0, (R5*SUMPRODUCT(K5:$K$98, X5:$X$98)-K5*$AZ$3)/Z5, 0)</f>
        <v>199.59419550397087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</v>
      </c>
      <c r="S6">
        <f t="shared" si="1"/>
        <v>176.12717805848857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194.59729182859883</v>
      </c>
      <c r="AC6">
        <f t="shared" si="2"/>
        <v>169.55361940760804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-253.78330735062153</v>
      </c>
      <c r="AI6">
        <f t="shared" si="6"/>
        <v>-301.9171675749937</v>
      </c>
      <c r="AJ6">
        <f t="shared" si="7"/>
        <v>25.043672420990788</v>
      </c>
      <c r="AK6">
        <f>G6*SUM(AB6, AE6:AF6)</f>
        <v>13.621810428001918</v>
      </c>
      <c r="AL6">
        <f t="shared" si="8"/>
        <v>-263.25168472600097</v>
      </c>
      <c r="AN6">
        <f t="shared" si="9"/>
        <v>0</v>
      </c>
      <c r="AO6">
        <f t="shared" si="9"/>
        <v>0</v>
      </c>
      <c r="AP6">
        <f t="shared" si="9"/>
        <v>-34.260730958719726</v>
      </c>
      <c r="AQ6">
        <f t="shared" si="9"/>
        <v>-180.63794539693242</v>
      </c>
      <c r="AR6">
        <f t="shared" si="9"/>
        <v>-214.89867635565216</v>
      </c>
      <c r="AS6">
        <f t="shared" si="9"/>
        <v>17.825591361970709</v>
      </c>
      <c r="AT6">
        <f t="shared" si="9"/>
        <v>9.6957356021105117</v>
      </c>
      <c r="AU6">
        <f t="shared" si="9"/>
        <v>-187.3773493915709</v>
      </c>
      <c r="AW6">
        <v>3</v>
      </c>
      <c r="AX6">
        <f>IF(Z6&gt;0, (R6*SUMPRODUCT(K6:$K$98, X6:$X$98)-K6*$AZ$3)/Z6, 0)</f>
        <v>176.12717805848857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</v>
      </c>
      <c r="S7">
        <f t="shared" si="1"/>
        <v>156.98129945325311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169.55361940760804</v>
      </c>
      <c r="AC7">
        <f t="shared" si="2"/>
        <v>149.21696832263365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-251.06621493032537</v>
      </c>
      <c r="AI7">
        <f t="shared" si="6"/>
        <v>-298.59320344498866</v>
      </c>
      <c r="AJ7">
        <f t="shared" si="7"/>
        <v>20.336651084974392</v>
      </c>
      <c r="AK7">
        <f>G7*SUM(AB7, AE7:AF7)</f>
        <v>11.868753358532564</v>
      </c>
      <c r="AL7">
        <f t="shared" si="8"/>
        <v>-266.38779900148171</v>
      </c>
      <c r="AN7">
        <f t="shared" si="9"/>
        <v>0</v>
      </c>
      <c r="AO7">
        <f t="shared" si="9"/>
        <v>0</v>
      </c>
      <c r="AP7">
        <f t="shared" si="9"/>
        <v>-30.204260413207308</v>
      </c>
      <c r="AQ7">
        <f t="shared" si="9"/>
        <v>-159.55711846489473</v>
      </c>
      <c r="AR7">
        <f t="shared" si="9"/>
        <v>-189.76137887810202</v>
      </c>
      <c r="AS7">
        <f t="shared" si="9"/>
        <v>12.924309418712451</v>
      </c>
      <c r="AT7">
        <f t="shared" si="9"/>
        <v>7.5428073274755016</v>
      </c>
      <c r="AU7">
        <f t="shared" si="9"/>
        <v>-169.29426213191408</v>
      </c>
      <c r="AW7">
        <v>4</v>
      </c>
      <c r="AX7">
        <f>IF(Z7&gt;0, (R7*SUMPRODUCT(K7:$K$98, X7:$X$98)-K7*$AZ$3)/Z7, 0)</f>
        <v>156.98129945325311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50</v>
      </c>
      <c r="R8">
        <f t="shared" si="0"/>
        <v>100000</v>
      </c>
      <c r="S8">
        <f t="shared" si="1"/>
        <v>141.47999932437324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149.21696832263365</v>
      </c>
      <c r="AC8">
        <f t="shared" si="2"/>
        <v>132.78600549341445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-248.47109595465977</v>
      </c>
      <c r="AI8">
        <f t="shared" si="6"/>
        <v>-295.39857903619912</v>
      </c>
      <c r="AJ8">
        <f t="shared" si="7"/>
        <v>16.430962829219197</v>
      </c>
      <c r="AK8">
        <f>G8*SUM(AB8, AE8:AF8)</f>
        <v>10.445187782584357</v>
      </c>
      <c r="AL8">
        <f t="shared" si="8"/>
        <v>-268.52242842439557</v>
      </c>
      <c r="AN8">
        <f t="shared" si="9"/>
        <v>0</v>
      </c>
      <c r="AO8">
        <f t="shared" si="9"/>
        <v>0</v>
      </c>
      <c r="AP8">
        <f t="shared" si="9"/>
        <v>-26.627914171745633</v>
      </c>
      <c r="AQ8">
        <f t="shared" si="9"/>
        <v>-140.98917271450696</v>
      </c>
      <c r="AR8">
        <f t="shared" si="9"/>
        <v>-167.61708688625262</v>
      </c>
      <c r="AS8">
        <f t="shared" si="9"/>
        <v>9.3233695746130305</v>
      </c>
      <c r="AT8">
        <f t="shared" si="9"/>
        <v>5.9268800608621701</v>
      </c>
      <c r="AU8">
        <f t="shared" si="9"/>
        <v>-152.36683725077742</v>
      </c>
      <c r="AW8">
        <v>5</v>
      </c>
      <c r="AX8">
        <f>IF(Z8&gt;0, (R8*SUMPRODUCT(K8:$K$98, X8:$X$98)-K8*$AZ$3)/Z8, 0)</f>
        <v>141.47999932437324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50</v>
      </c>
      <c r="R9">
        <f t="shared" si="0"/>
        <v>100000</v>
      </c>
      <c r="S9">
        <f t="shared" si="1"/>
        <v>129.04700671305378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132.78600549341445</v>
      </c>
      <c r="AC9">
        <f t="shared" si="2"/>
        <v>119.58804316790385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-246.27543121191849</v>
      </c>
      <c r="AI9">
        <f t="shared" si="6"/>
        <v>-292.61050174703649</v>
      </c>
      <c r="AJ9">
        <f t="shared" si="7"/>
        <v>13.197962325510602</v>
      </c>
      <c r="AK9">
        <f t="shared" ref="AK9:AK72" si="22">G9*SUM(AB9:AB9, AE9:AF9)</f>
        <v>9.2950203845390131</v>
      </c>
      <c r="AL9">
        <f t="shared" si="8"/>
        <v>-270.11751903698689</v>
      </c>
      <c r="AN9">
        <f t="shared" si="9"/>
        <v>0</v>
      </c>
      <c r="AO9">
        <f t="shared" si="9"/>
        <v>0</v>
      </c>
      <c r="AP9">
        <f t="shared" si="9"/>
        <v>-23.47478873503707</v>
      </c>
      <c r="AQ9">
        <f t="shared" si="9"/>
        <v>-124.7707978333224</v>
      </c>
      <c r="AR9">
        <f t="shared" si="9"/>
        <v>-148.24558656835947</v>
      </c>
      <c r="AS9">
        <f t="shared" si="9"/>
        <v>6.6864984502294762</v>
      </c>
      <c r="AT9">
        <f t="shared" si="9"/>
        <v>4.7091465987850514</v>
      </c>
      <c r="AU9">
        <f t="shared" si="9"/>
        <v>-136.84994151934495</v>
      </c>
      <c r="AW9">
        <v>6</v>
      </c>
      <c r="AX9">
        <f>IF(Z9&gt;0, (R9*SUMPRODUCT(K9:$K$98, X9:$X$98)-K9*$AZ$3)/Z9, 0)</f>
        <v>129.04700671305378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</v>
      </c>
      <c r="S10">
        <f t="shared" si="1"/>
        <v>119.03544100787478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119.58804316790385</v>
      </c>
      <c r="AC10">
        <f t="shared" si="2"/>
        <v>108.91654032475617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-244.18582172007186</v>
      </c>
      <c r="AI10">
        <f t="shared" si="6"/>
        <v>-289.93544863897864</v>
      </c>
      <c r="AJ10">
        <f t="shared" si="7"/>
        <v>10.671502843147678</v>
      </c>
      <c r="AK10">
        <f t="shared" si="22"/>
        <v>8.3711630217532704</v>
      </c>
      <c r="AL10">
        <f t="shared" si="8"/>
        <v>-270.89278277407772</v>
      </c>
      <c r="AN10">
        <f t="shared" si="9"/>
        <v>0</v>
      </c>
      <c r="AO10">
        <f t="shared" si="9"/>
        <v>0</v>
      </c>
      <c r="AP10">
        <f t="shared" si="9"/>
        <v>-20.694807838723108</v>
      </c>
      <c r="AQ10">
        <f t="shared" si="9"/>
        <v>-110.45726485146908</v>
      </c>
      <c r="AR10">
        <f t="shared" si="9"/>
        <v>-131.1520726901922</v>
      </c>
      <c r="AS10">
        <f t="shared" si="9"/>
        <v>4.8272459375632808</v>
      </c>
      <c r="AT10">
        <f t="shared" si="9"/>
        <v>3.7866890243473104</v>
      </c>
      <c r="AU10">
        <f t="shared" si="9"/>
        <v>-122.53813772828161</v>
      </c>
      <c r="AW10">
        <v>7</v>
      </c>
      <c r="AX10">
        <f>IF(Z10&gt;0, (R10*SUMPRODUCT(K10:$K$98, X10:$X$98)-K10*$AZ$3)/Z10, 0)</f>
        <v>119.03544100787478</v>
      </c>
    </row>
    <row r="11" spans="1:52" x14ac:dyDescent="0.25">
      <c r="A11" t="s">
        <v>33</v>
      </c>
      <c r="C11" s="12">
        <f>AU100</f>
        <v>8.2290617089899199E-13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50</v>
      </c>
      <c r="R11">
        <f t="shared" si="0"/>
        <v>100000</v>
      </c>
      <c r="S11">
        <f t="shared" si="1"/>
        <v>111.05972447257425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108.91654032475617</v>
      </c>
      <c r="AC11">
        <f t="shared" si="2"/>
        <v>100.33364600022946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-242.19852490869252</v>
      </c>
      <c r="AI11">
        <f t="shared" si="6"/>
        <v>-287.36955629595587</v>
      </c>
      <c r="AJ11">
        <f t="shared" si="7"/>
        <v>8.5828943245267055</v>
      </c>
      <c r="AK11">
        <f t="shared" si="22"/>
        <v>7.6241578227329327</v>
      </c>
      <c r="AL11">
        <f t="shared" si="8"/>
        <v>-271.16250414869626</v>
      </c>
      <c r="AN11">
        <f t="shared" si="9"/>
        <v>0</v>
      </c>
      <c r="AO11">
        <f t="shared" si="9"/>
        <v>0</v>
      </c>
      <c r="AP11">
        <f t="shared" si="9"/>
        <v>-18.243821967845335</v>
      </c>
      <c r="AQ11">
        <f t="shared" si="9"/>
        <v>-97.819922051964397</v>
      </c>
      <c r="AR11">
        <f t="shared" si="9"/>
        <v>-116.06374401980972</v>
      </c>
      <c r="AS11">
        <f t="shared" si="9"/>
        <v>3.4664870651956536</v>
      </c>
      <c r="AT11">
        <f t="shared" si="9"/>
        <v>3.0792694720695364</v>
      </c>
      <c r="AU11">
        <f t="shared" si="9"/>
        <v>-109.51798748254454</v>
      </c>
      <c r="AW11">
        <v>8</v>
      </c>
      <c r="AX11">
        <f>IF(Z11&gt;0, (R11*SUMPRODUCT(K11:$K$98, X11:$X$98)-K11*$AZ$3)/Z11, 0)</f>
        <v>111.05972447257425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</v>
      </c>
      <c r="S12">
        <f t="shared" si="1"/>
        <v>104.79240547534963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100.33364600022946</v>
      </c>
      <c r="AC12">
        <f t="shared" si="2"/>
        <v>93.472983347319769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-240.40022904301566</v>
      </c>
      <c r="AI12">
        <f t="shared" si="6"/>
        <v>-284.99935000188486</v>
      </c>
      <c r="AJ12">
        <f t="shared" si="7"/>
        <v>6.8606626529096957</v>
      </c>
      <c r="AK12">
        <f t="shared" si="22"/>
        <v>7.0233552200160636</v>
      </c>
      <c r="AL12">
        <f t="shared" si="8"/>
        <v>-271.1153321289591</v>
      </c>
      <c r="AN12">
        <f t="shared" si="9"/>
        <v>0</v>
      </c>
      <c r="AO12">
        <f t="shared" si="9"/>
        <v>0</v>
      </c>
      <c r="AP12">
        <f t="shared" si="9"/>
        <v>-16.082890123134323</v>
      </c>
      <c r="AQ12">
        <f t="shared" si="9"/>
        <v>-86.690732600779342</v>
      </c>
      <c r="AR12">
        <f t="shared" si="9"/>
        <v>-102.77362272391366</v>
      </c>
      <c r="AS12">
        <f t="shared" si="9"/>
        <v>2.4740237306559556</v>
      </c>
      <c r="AT12">
        <f t="shared" si="9"/>
        <v>2.5326923013445004</v>
      </c>
      <c r="AU12">
        <f t="shared" si="9"/>
        <v>-97.766906691913192</v>
      </c>
      <c r="AW12">
        <v>9</v>
      </c>
      <c r="AX12">
        <f>IF(Z12&gt;0, (R12*SUMPRODUCT(K12:$K$98, X12:$X$98)-K12*$AZ$3)/Z12, 0)</f>
        <v>104.79240547534963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50</v>
      </c>
      <c r="R13">
        <f t="shared" si="0"/>
        <v>100000</v>
      </c>
      <c r="S13">
        <f t="shared" si="1"/>
        <v>99.918596825966262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93.472983347319769</v>
      </c>
      <c r="AC13">
        <f t="shared" si="2"/>
        <v>87.995875209982387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-238.6944953718681</v>
      </c>
      <c r="AI13">
        <f t="shared" si="6"/>
        <v>-282.72827787346273</v>
      </c>
      <c r="AJ13">
        <f t="shared" si="7"/>
        <v>5.4771081373373818</v>
      </c>
      <c r="AK13">
        <f t="shared" si="22"/>
        <v>6.5431088343123847</v>
      </c>
      <c r="AL13">
        <f t="shared" si="8"/>
        <v>-270.70806090181298</v>
      </c>
      <c r="AN13">
        <f t="shared" si="9"/>
        <v>0</v>
      </c>
      <c r="AO13">
        <f t="shared" si="9"/>
        <v>0</v>
      </c>
      <c r="AP13">
        <f t="shared" si="9"/>
        <v>-14.17769947136917</v>
      </c>
      <c r="AQ13">
        <f t="shared" si="9"/>
        <v>-76.853239231263288</v>
      </c>
      <c r="AR13">
        <f t="shared" si="9"/>
        <v>-91.030938702632469</v>
      </c>
      <c r="AS13">
        <f t="shared" si="9"/>
        <v>1.7634822341357554</v>
      </c>
      <c r="AT13">
        <f t="shared" si="9"/>
        <v>2.1067059287487346</v>
      </c>
      <c r="AU13">
        <f t="shared" si="9"/>
        <v>-87.16075053974798</v>
      </c>
      <c r="AW13">
        <v>10</v>
      </c>
      <c r="AX13">
        <f>IF(Z13&gt;0, (R13*SUMPRODUCT(K13:$K$98, X13:$X$98)-K13*$AZ$3)/Z13, 0)</f>
        <v>99.918596825966262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</v>
      </c>
      <c r="S14">
        <f t="shared" si="1"/>
        <v>96.210542606096894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87.995875209982387</v>
      </c>
      <c r="AC14">
        <f t="shared" si="2"/>
        <v>83.65480067822125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-237.16595255358857</v>
      </c>
      <c r="AI14">
        <f t="shared" si="6"/>
        <v>-280.64081425389043</v>
      </c>
      <c r="AJ14">
        <f t="shared" si="7"/>
        <v>4.3410745317611372</v>
      </c>
      <c r="AK14">
        <f t="shared" si="22"/>
        <v>6.1597112646987675</v>
      </c>
      <c r="AL14">
        <f t="shared" si="8"/>
        <v>-270.1400284574305</v>
      </c>
      <c r="AN14">
        <f t="shared" si="9"/>
        <v>0</v>
      </c>
      <c r="AO14">
        <f t="shared" si="9"/>
        <v>0</v>
      </c>
      <c r="AP14">
        <f t="shared" si="9"/>
        <v>-12.497983867838466</v>
      </c>
      <c r="AQ14">
        <f t="shared" si="9"/>
        <v>-68.179544064994957</v>
      </c>
      <c r="AR14">
        <f t="shared" si="9"/>
        <v>-80.677527932833428</v>
      </c>
      <c r="AS14">
        <f t="shared" si="9"/>
        <v>1.2479551939933693</v>
      </c>
      <c r="AT14">
        <f t="shared" si="9"/>
        <v>1.7707697967493139</v>
      </c>
      <c r="AU14">
        <f t="shared" si="9"/>
        <v>-77.65880294209073</v>
      </c>
      <c r="AW14">
        <v>11</v>
      </c>
      <c r="AX14">
        <f>IF(Z14&gt;0, (R14*SUMPRODUCT(K14:$K$98, X14:$X$98)-K14*$AZ$3)/Z14, 0)</f>
        <v>96.210542606096894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</v>
      </c>
      <c r="S15">
        <f t="shared" si="1"/>
        <v>93.44657282669418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83.65480067822125</v>
      </c>
      <c r="AC15">
        <f t="shared" si="2"/>
        <v>80.218260809210165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-236.24239847944028</v>
      </c>
      <c r="AI15">
        <f t="shared" si="6"/>
        <v>-279.16439036349942</v>
      </c>
      <c r="AJ15">
        <f t="shared" si="7"/>
        <v>3.4365398690110851</v>
      </c>
      <c r="AK15">
        <f t="shared" si="22"/>
        <v>5.8558360474754885</v>
      </c>
      <c r="AL15">
        <f t="shared" si="8"/>
        <v>-269.87201444701287</v>
      </c>
      <c r="AN15">
        <f t="shared" si="9"/>
        <v>0</v>
      </c>
      <c r="AO15">
        <f t="shared" si="9"/>
        <v>0</v>
      </c>
      <c r="AP15">
        <f t="shared" si="9"/>
        <v>-11.017006256242112</v>
      </c>
      <c r="AQ15">
        <f t="shared" si="9"/>
        <v>-60.637539587351966</v>
      </c>
      <c r="AR15">
        <f t="shared" si="9"/>
        <v>-71.654545843594079</v>
      </c>
      <c r="AS15">
        <f t="shared" si="9"/>
        <v>0.88207419028895528</v>
      </c>
      <c r="AT15">
        <f t="shared" si="9"/>
        <v>1.5030472617587305</v>
      </c>
      <c r="AU15">
        <f t="shared" si="9"/>
        <v>-69.269424391546409</v>
      </c>
      <c r="AW15">
        <v>12</v>
      </c>
      <c r="AX15">
        <f>IF(Z15&gt;0, (R15*SUMPRODUCT(K15:$K$98, X15:$X$98)-K15*$AZ$3)/Z15, 0)</f>
        <v>93.44657282669418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50</v>
      </c>
      <c r="R16">
        <f t="shared" si="0"/>
        <v>100000</v>
      </c>
      <c r="S16">
        <f t="shared" si="1"/>
        <v>91.312170237340823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80.218260809210165</v>
      </c>
      <c r="AC16">
        <f t="shared" si="2"/>
        <v>77.386974968272398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-235.64173544348463</v>
      </c>
      <c r="AI16">
        <f t="shared" si="6"/>
        <v>-278.01668654098142</v>
      </c>
      <c r="AJ16">
        <f t="shared" si="7"/>
        <v>2.8312858409377668</v>
      </c>
      <c r="AK16">
        <f t="shared" si="22"/>
        <v>5.6152782566447117</v>
      </c>
      <c r="AL16">
        <f t="shared" si="8"/>
        <v>-269.57012244339893</v>
      </c>
      <c r="AN16">
        <f t="shared" si="9"/>
        <v>0</v>
      </c>
      <c r="AO16">
        <f t="shared" si="9"/>
        <v>0</v>
      </c>
      <c r="AP16">
        <f t="shared" si="9"/>
        <v>-9.7112450995592017</v>
      </c>
      <c r="AQ16">
        <f t="shared" si="9"/>
        <v>-54.003003881043924</v>
      </c>
      <c r="AR16">
        <f t="shared" si="9"/>
        <v>-63.714248980603124</v>
      </c>
      <c r="AS16">
        <f t="shared" si="9"/>
        <v>0.64885763962291543</v>
      </c>
      <c r="AT16">
        <f t="shared" si="9"/>
        <v>1.2868768468200924</v>
      </c>
      <c r="AU16">
        <f t="shared" si="9"/>
        <v>-61.778514494160106</v>
      </c>
      <c r="AW16">
        <v>13</v>
      </c>
      <c r="AX16">
        <f>IF(Z16&gt;0, (R16*SUMPRODUCT(K16:$K$98, X16:$X$98)-K16*$AZ$3)/Z16, 0)</f>
        <v>91.312170237340823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</v>
      </c>
      <c r="S17">
        <f t="shared" si="1"/>
        <v>89.636710464914373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77.386974968272398</v>
      </c>
      <c r="AC17">
        <f t="shared" si="2"/>
        <v>74.996697646526911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-235.01147878671725</v>
      </c>
      <c r="AI17">
        <f t="shared" si="6"/>
        <v>-276.84517463384572</v>
      </c>
      <c r="AJ17">
        <f t="shared" si="7"/>
        <v>2.3902773217454865</v>
      </c>
      <c r="AK17">
        <f t="shared" si="22"/>
        <v>5.4170882477790681</v>
      </c>
      <c r="AL17">
        <f t="shared" si="8"/>
        <v>-269.03780906432115</v>
      </c>
      <c r="AN17">
        <f t="shared" si="9"/>
        <v>0</v>
      </c>
      <c r="AO17">
        <f t="shared" si="9"/>
        <v>0</v>
      </c>
      <c r="AP17">
        <f t="shared" si="9"/>
        <v>-8.5600030052701168</v>
      </c>
      <c r="AQ17">
        <f t="shared" si="9"/>
        <v>-48.088004751924402</v>
      </c>
      <c r="AR17">
        <f t="shared" si="9"/>
        <v>-56.648007757194513</v>
      </c>
      <c r="AS17">
        <f t="shared" si="9"/>
        <v>0.48909809767560447</v>
      </c>
      <c r="AT17">
        <f t="shared" si="9"/>
        <v>1.1084435821843646</v>
      </c>
      <c r="AU17">
        <f t="shared" si="9"/>
        <v>-55.050466077334548</v>
      </c>
      <c r="AW17">
        <v>14</v>
      </c>
      <c r="AX17">
        <f>IF(Z17&gt;0, (R17*SUMPRODUCT(K17:$K$98, X17:$X$98)-K17*$AZ$3)/Z17, 0)</f>
        <v>89.636710464914373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</v>
      </c>
      <c r="S18">
        <f t="shared" si="1"/>
        <v>88.371392661544036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74.996697646526911</v>
      </c>
      <c r="AC18">
        <f t="shared" si="2"/>
        <v>72.99148446540471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-234.43603152730796</v>
      </c>
      <c r="AI18">
        <f t="shared" si="6"/>
        <v>-275.73417240020149</v>
      </c>
      <c r="AJ18">
        <f t="shared" si="7"/>
        <v>2.0052131811222011</v>
      </c>
      <c r="AK18">
        <f t="shared" si="22"/>
        <v>5.2497688352568845</v>
      </c>
      <c r="AL18">
        <f t="shared" si="8"/>
        <v>-268.47919038382241</v>
      </c>
      <c r="AN18">
        <f t="shared" si="9"/>
        <v>0</v>
      </c>
      <c r="AO18">
        <f t="shared" si="9"/>
        <v>0</v>
      </c>
      <c r="AP18">
        <f t="shared" si="9"/>
        <v>-7.5450159346398644</v>
      </c>
      <c r="AQ18">
        <f t="shared" si="9"/>
        <v>-42.830586465655117</v>
      </c>
      <c r="AR18">
        <f t="shared" si="9"/>
        <v>-50.37560240029498</v>
      </c>
      <c r="AS18">
        <f t="shared" si="9"/>
        <v>0.36634495122871785</v>
      </c>
      <c r="AT18">
        <f t="shared" si="9"/>
        <v>0.95911313870274306</v>
      </c>
      <c r="AU18">
        <f t="shared" si="9"/>
        <v>-49.050144310363521</v>
      </c>
      <c r="AW18">
        <v>15</v>
      </c>
      <c r="AX18">
        <f>IF(Z18&gt;0, (R18*SUMPRODUCT(K18:$K$98, X18:$X$98)-K18*$AZ$3)/Z18, 0)</f>
        <v>88.371392661544036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</v>
      </c>
      <c r="S19">
        <f t="shared" si="1"/>
        <v>87.453705720216462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72.99148446540471</v>
      </c>
      <c r="AC19">
        <f t="shared" si="2"/>
        <v>71.306247616537405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-234.3256513127979</v>
      </c>
      <c r="AI19">
        <f t="shared" si="6"/>
        <v>-275.09364795130608</v>
      </c>
      <c r="AJ19">
        <f t="shared" si="7"/>
        <v>1.6852368488673051</v>
      </c>
      <c r="AK19">
        <f t="shared" si="22"/>
        <v>5.1094039125783306</v>
      </c>
      <c r="AL19">
        <f t="shared" si="8"/>
        <v>-268.29900718986045</v>
      </c>
      <c r="AN19">
        <f t="shared" si="9"/>
        <v>0</v>
      </c>
      <c r="AO19">
        <f t="shared" si="9"/>
        <v>0</v>
      </c>
      <c r="AP19">
        <f t="shared" si="9"/>
        <v>-6.6501433616847256</v>
      </c>
      <c r="AQ19">
        <f t="shared" si="9"/>
        <v>-38.223589654595173</v>
      </c>
      <c r="AR19">
        <f t="shared" si="9"/>
        <v>-44.873733016279893</v>
      </c>
      <c r="AS19">
        <f t="shared" si="9"/>
        <v>0.27489863538635456</v>
      </c>
      <c r="AT19">
        <f t="shared" si="9"/>
        <v>0.83345445724708289</v>
      </c>
      <c r="AU19">
        <f t="shared" si="9"/>
        <v>-43.765379923646456</v>
      </c>
      <c r="AW19">
        <v>16</v>
      </c>
      <c r="AX19">
        <f>IF(Z19&gt;0, (R19*SUMPRODUCT(K19:$K$98, X19:$X$98)-K19*$AZ$3)/Z19, 0)</f>
        <v>87.453705720216462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</v>
      </c>
      <c r="S20">
        <f t="shared" si="1"/>
        <v>86.746894847208736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71.306247616537405</v>
      </c>
      <c r="AC20">
        <f t="shared" si="2"/>
        <v>69.81957726264551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-234.08983669831412</v>
      </c>
      <c r="AI20">
        <f t="shared" si="6"/>
        <v>-274.33310845208808</v>
      </c>
      <c r="AJ20">
        <f t="shared" si="7"/>
        <v>1.4866703538918955</v>
      </c>
      <c r="AK20">
        <f t="shared" si="22"/>
        <v>4.9914373331576192</v>
      </c>
      <c r="AL20">
        <f t="shared" si="8"/>
        <v>-267.8550007650386</v>
      </c>
      <c r="AN20">
        <f t="shared" si="9"/>
        <v>0</v>
      </c>
      <c r="AO20">
        <f t="shared" si="9"/>
        <v>0</v>
      </c>
      <c r="AP20">
        <f t="shared" si="9"/>
        <v>-5.8612047914968581</v>
      </c>
      <c r="AQ20">
        <f t="shared" si="9"/>
        <v>-34.093859984637227</v>
      </c>
      <c r="AR20">
        <f t="shared" si="9"/>
        <v>-39.955064776134087</v>
      </c>
      <c r="AS20">
        <f t="shared" si="9"/>
        <v>0.21652512387465986</v>
      </c>
      <c r="AT20">
        <f t="shared" si="9"/>
        <v>0.72697460068753383</v>
      </c>
      <c r="AU20">
        <f t="shared" si="9"/>
        <v>-39.0115650515719</v>
      </c>
      <c r="AW20">
        <v>17</v>
      </c>
      <c r="AX20">
        <f>IF(Z20&gt;0, (R20*SUMPRODUCT(K20:$K$98, X20:$X$98)-K20*$AZ$3)/Z20, 0)</f>
        <v>86.746894847208736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</v>
      </c>
      <c r="S21">
        <f t="shared" si="1"/>
        <v>86.253904351377642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69.81957726264551</v>
      </c>
      <c r="AC21">
        <f t="shared" si="2"/>
        <v>68.526538082207594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-234.21584160696443</v>
      </c>
      <c r="AI21">
        <f t="shared" si="6"/>
        <v>-273.9395727223972</v>
      </c>
      <c r="AJ21">
        <f t="shared" si="7"/>
        <v>1.2930391804379155</v>
      </c>
      <c r="AK21">
        <f t="shared" si="22"/>
        <v>4.8873704083851859</v>
      </c>
      <c r="AL21">
        <f t="shared" si="8"/>
        <v>-267.75916313357408</v>
      </c>
      <c r="AN21">
        <f t="shared" si="9"/>
        <v>0</v>
      </c>
      <c r="AO21">
        <f t="shared" si="9"/>
        <v>0</v>
      </c>
      <c r="AP21">
        <f t="shared" si="9"/>
        <v>-5.1656577121773513</v>
      </c>
      <c r="AQ21">
        <f t="shared" si="9"/>
        <v>-30.457332041528311</v>
      </c>
      <c r="AR21">
        <f t="shared" si="9"/>
        <v>-35.622989753705667</v>
      </c>
      <c r="AS21">
        <f t="shared" si="9"/>
        <v>0.16814628502964671</v>
      </c>
      <c r="AT21">
        <f t="shared" si="9"/>
        <v>0.63555164465741742</v>
      </c>
      <c r="AU21">
        <f t="shared" si="9"/>
        <v>-34.819291824018599</v>
      </c>
      <c r="AW21">
        <v>18</v>
      </c>
      <c r="AX21">
        <f>IF(Z21&gt;0, (R21*SUMPRODUCT(K21:$K$98, X21:$X$98)-K21*$AZ$3)/Z21, 0)</f>
        <v>86.253904351377642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</v>
      </c>
      <c r="S22">
        <f t="shared" si="1"/>
        <v>85.892600165631436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68.526538082207594</v>
      </c>
      <c r="AC22">
        <f t="shared" si="2"/>
        <v>67.355653187285895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-234.52890850551492</v>
      </c>
      <c r="AI22">
        <f t="shared" si="6"/>
        <v>-273.73813785554057</v>
      </c>
      <c r="AJ22">
        <f t="shared" si="7"/>
        <v>1.1708848949216986</v>
      </c>
      <c r="AK22">
        <f t="shared" si="22"/>
        <v>4.7968576657545317</v>
      </c>
      <c r="AL22">
        <f t="shared" si="8"/>
        <v>-267.77039529486433</v>
      </c>
      <c r="AN22">
        <f t="shared" si="9"/>
        <v>0</v>
      </c>
      <c r="AO22">
        <f t="shared" si="9"/>
        <v>0</v>
      </c>
      <c r="AP22">
        <f t="shared" si="9"/>
        <v>-4.5524572441868125</v>
      </c>
      <c r="AQ22">
        <f t="shared" si="9"/>
        <v>-27.230395654192037</v>
      </c>
      <c r="AR22">
        <f t="shared" si="9"/>
        <v>-31.782852898378849</v>
      </c>
      <c r="AS22">
        <f t="shared" si="9"/>
        <v>0.13594767125897905</v>
      </c>
      <c r="AT22">
        <f t="shared" si="9"/>
        <v>0.55694768277262685</v>
      </c>
      <c r="AU22">
        <f t="shared" si="9"/>
        <v>-31.089957544347239</v>
      </c>
      <c r="AW22">
        <v>19</v>
      </c>
      <c r="AX22">
        <f>IF(Z22&gt;0, (R22*SUMPRODUCT(K22:$K$98, X22:$X$98)-K22*$AZ$3)/Z22, 0)</f>
        <v>85.892600165631436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</v>
      </c>
      <c r="S23">
        <f t="shared" si="1"/>
        <v>85.626068450301929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67.355653187285895</v>
      </c>
      <c r="AC23">
        <f t="shared" si="2"/>
        <v>66.273871056849629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-235.09853918275383</v>
      </c>
      <c r="AI23">
        <f t="shared" si="6"/>
        <v>-273.79812696968787</v>
      </c>
      <c r="AJ23">
        <f t="shared" si="7"/>
        <v>1.0817821304362667</v>
      </c>
      <c r="AK23">
        <f t="shared" si="22"/>
        <v>4.714895723110013</v>
      </c>
      <c r="AL23">
        <f t="shared" si="8"/>
        <v>-268.0014491161416</v>
      </c>
      <c r="AN23">
        <f t="shared" si="9"/>
        <v>0</v>
      </c>
      <c r="AO23">
        <f t="shared" si="9"/>
        <v>0</v>
      </c>
      <c r="AP23">
        <f t="shared" si="9"/>
        <v>-4.0118610758275643</v>
      </c>
      <c r="AQ23">
        <f t="shared" si="9"/>
        <v>-24.371905032271542</v>
      </c>
      <c r="AR23">
        <f t="shared" si="9"/>
        <v>-28.383766108099106</v>
      </c>
      <c r="AS23">
        <f t="shared" si="9"/>
        <v>0.11214485398442299</v>
      </c>
      <c r="AT23">
        <f t="shared" si="9"/>
        <v>0.48877798730758781</v>
      </c>
      <c r="AU23">
        <f t="shared" si="9"/>
        <v>-27.782843266807099</v>
      </c>
      <c r="AW23">
        <v>20</v>
      </c>
      <c r="AX23">
        <f>IF(Z23&gt;0, (R23*SUMPRODUCT(K23:$K$98, X23:$X$98)-K23*$AZ$3)/Z23, 0)</f>
        <v>85.626068450301929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</v>
      </c>
      <c r="S24">
        <f t="shared" si="1"/>
        <v>85.416283343896396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66.273871056849629</v>
      </c>
      <c r="AC24">
        <f t="shared" si="2"/>
        <v>65.248942385074429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-235.83528797357593</v>
      </c>
      <c r="AI24">
        <f t="shared" si="6"/>
        <v>-274.02996223865381</v>
      </c>
      <c r="AJ24">
        <f t="shared" si="7"/>
        <v>1.0249286717752</v>
      </c>
      <c r="AK24">
        <f t="shared" si="22"/>
        <v>4.6391709739794749</v>
      </c>
      <c r="AL24">
        <f t="shared" si="8"/>
        <v>-268.36586259289913</v>
      </c>
      <c r="AN24">
        <f t="shared" si="9"/>
        <v>0</v>
      </c>
      <c r="AO24">
        <f t="shared" si="9"/>
        <v>0</v>
      </c>
      <c r="AP24">
        <f t="shared" si="9"/>
        <v>-3.5352842181886093</v>
      </c>
      <c r="AQ24">
        <f t="shared" si="9"/>
        <v>-21.828822675083192</v>
      </c>
      <c r="AR24">
        <f t="shared" si="9"/>
        <v>-25.364106893271799</v>
      </c>
      <c r="AS24">
        <f t="shared" si="9"/>
        <v>9.4866999858376391E-2</v>
      </c>
      <c r="AT24">
        <f t="shared" si="9"/>
        <v>0.42939986386489126</v>
      </c>
      <c r="AU24">
        <f t="shared" si="9"/>
        <v>-24.839840029548533</v>
      </c>
      <c r="AW24">
        <v>21</v>
      </c>
      <c r="AX24">
        <f>IF(Z24&gt;0, (R24*SUMPRODUCT(K24:$K$98, X24:$X$98)-K24*$AZ$3)/Z24, 0)</f>
        <v>85.416283343896396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50</v>
      </c>
      <c r="R25">
        <f t="shared" si="0"/>
        <v>100000</v>
      </c>
      <c r="S25">
        <f t="shared" si="1"/>
        <v>85.246116548584013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65.248942385074429</v>
      </c>
      <c r="AC25">
        <f t="shared" si="2"/>
        <v>64.26563431757711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-237.11253783760358</v>
      </c>
      <c r="AI25">
        <f t="shared" si="6"/>
        <v>-274.80670909111188</v>
      </c>
      <c r="AJ25">
        <f t="shared" si="7"/>
        <v>0.98330806749731892</v>
      </c>
      <c r="AK25">
        <f t="shared" si="22"/>
        <v>4.5674259669552102</v>
      </c>
      <c r="AL25">
        <f t="shared" si="8"/>
        <v>-269.25597505665934</v>
      </c>
      <c r="AN25">
        <f t="shared" si="9"/>
        <v>0</v>
      </c>
      <c r="AO25">
        <f t="shared" si="9"/>
        <v>0</v>
      </c>
      <c r="AP25">
        <f t="shared" si="9"/>
        <v>-3.1151409408870223</v>
      </c>
      <c r="AQ25">
        <f t="shared" si="9"/>
        <v>-19.595575380816861</v>
      </c>
      <c r="AR25">
        <f t="shared" si="9"/>
        <v>-22.710716321703881</v>
      </c>
      <c r="AS25">
        <f t="shared" si="9"/>
        <v>8.1263047221930937E-2</v>
      </c>
      <c r="AT25">
        <f t="shared" si="9"/>
        <v>0.37746354810250432</v>
      </c>
      <c r="AU25">
        <f t="shared" si="9"/>
        <v>-22.251989726379446</v>
      </c>
      <c r="AW25">
        <v>22</v>
      </c>
      <c r="AX25">
        <f>IF(Z25&gt;0, (R25*SUMPRODUCT(K25:$K$98, X25:$X$98)-K25*$AZ$3)/Z25, 0)</f>
        <v>85.246116548584013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</v>
      </c>
      <c r="S26">
        <f t="shared" si="1"/>
        <v>85.061790341456742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64.26563431757711</v>
      </c>
      <c r="AC26">
        <f t="shared" si="2"/>
        <v>63.282125550676284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-238.98104574724275</v>
      </c>
      <c r="AI26">
        <f t="shared" si="6"/>
        <v>-276.17878476534236</v>
      </c>
      <c r="AJ26">
        <f t="shared" si="7"/>
        <v>0.983508766900826</v>
      </c>
      <c r="AK26">
        <f t="shared" si="22"/>
        <v>4.4985944022303981</v>
      </c>
      <c r="AL26">
        <f t="shared" si="8"/>
        <v>-270.69668159621108</v>
      </c>
      <c r="AN26">
        <f t="shared" si="9"/>
        <v>0</v>
      </c>
      <c r="AO26">
        <f t="shared" si="9"/>
        <v>0</v>
      </c>
      <c r="AP26">
        <f t="shared" si="9"/>
        <v>-2.7447451202638753</v>
      </c>
      <c r="AQ26">
        <f t="shared" si="9"/>
        <v>-17.633922826092611</v>
      </c>
      <c r="AR26">
        <f t="shared" si="9"/>
        <v>-20.378667946356487</v>
      </c>
      <c r="AS26">
        <f t="shared" si="9"/>
        <v>7.2571101361141185E-2</v>
      </c>
      <c r="AT26">
        <f t="shared" si="9"/>
        <v>0.33194208464015107</v>
      </c>
      <c r="AU26">
        <f t="shared" si="9"/>
        <v>-19.974154760355191</v>
      </c>
      <c r="AW26">
        <v>23</v>
      </c>
      <c r="AX26">
        <f>IF(Z26&gt;0, (R26*SUMPRODUCT(K26:$K$98, X26:$X$98)-K26*$AZ$3)/Z26, 0)</f>
        <v>85.061790341456742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</v>
      </c>
      <c r="S27">
        <f t="shared" si="1"/>
        <v>84.819026690919813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63.282125550676284</v>
      </c>
      <c r="AC27">
        <f t="shared" si="2"/>
        <v>62.266119344151527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-240.96695335924929</v>
      </c>
      <c r="AI27">
        <f t="shared" si="6"/>
        <v>-277.6722315104883</v>
      </c>
      <c r="AJ27">
        <f t="shared" si="7"/>
        <v>1.0160062065247573</v>
      </c>
      <c r="AK27">
        <f t="shared" si="22"/>
        <v>4.4297487885473403</v>
      </c>
      <c r="AL27">
        <f t="shared" si="8"/>
        <v>-272.22647651541621</v>
      </c>
      <c r="AN27">
        <f t="shared" si="9"/>
        <v>0</v>
      </c>
      <c r="AO27">
        <f t="shared" si="9"/>
        <v>0</v>
      </c>
      <c r="AP27">
        <f t="shared" si="9"/>
        <v>-2.4182209282291978</v>
      </c>
      <c r="AQ27">
        <f t="shared" si="9"/>
        <v>-15.875409722383377</v>
      </c>
      <c r="AR27">
        <f t="shared" si="9"/>
        <v>-18.293630650612577</v>
      </c>
      <c r="AS27">
        <f t="shared" si="9"/>
        <v>6.6936625890845911E-2</v>
      </c>
      <c r="AT27">
        <f t="shared" si="9"/>
        <v>0.29184116745077782</v>
      </c>
      <c r="AU27">
        <f t="shared" si="9"/>
        <v>-17.934852857270954</v>
      </c>
      <c r="AW27">
        <v>24</v>
      </c>
      <c r="AX27">
        <f>IF(Z27&gt;0, (R27*SUMPRODUCT(K27:$K$98, X27:$X$98)-K27*$AZ$3)/Z27, 0)</f>
        <v>84.819026690919813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</v>
      </c>
      <c r="S28">
        <f t="shared" si="1"/>
        <v>84.530607714946242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62.266119344151527</v>
      </c>
      <c r="AC28">
        <f t="shared" si="2"/>
        <v>61.228135174953756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-243.35599414271451</v>
      </c>
      <c r="AI28">
        <f t="shared" si="6"/>
        <v>-279.57254151536978</v>
      </c>
      <c r="AJ28">
        <f t="shared" si="7"/>
        <v>1.0379841691977703</v>
      </c>
      <c r="AK28">
        <f t="shared" si="22"/>
        <v>4.358628354090607</v>
      </c>
      <c r="AL28">
        <f t="shared" si="8"/>
        <v>-274.17592899208137</v>
      </c>
      <c r="AN28">
        <f t="shared" si="9"/>
        <v>0</v>
      </c>
      <c r="AO28">
        <f t="shared" si="9"/>
        <v>0</v>
      </c>
      <c r="AP28">
        <f t="shared" si="9"/>
        <v>-2.1303770683659162</v>
      </c>
      <c r="AQ28">
        <f t="shared" si="9"/>
        <v>-14.315004244785339</v>
      </c>
      <c r="AR28">
        <f t="shared" si="9"/>
        <v>-16.445381313151255</v>
      </c>
      <c r="AS28">
        <f t="shared" si="9"/>
        <v>6.1057660981106765E-2</v>
      </c>
      <c r="AT28">
        <f t="shared" si="9"/>
        <v>0.25638893182001654</v>
      </c>
      <c r="AU28">
        <f t="shared" si="9"/>
        <v>-16.127934720350133</v>
      </c>
      <c r="AW28">
        <v>25</v>
      </c>
      <c r="AX28">
        <f>IF(Z28&gt;0, (R28*SUMPRODUCT(K28:$K$98, X28:$X$98)-K28*$AZ$3)/Z28, 0)</f>
        <v>84.530607714946242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</v>
      </c>
      <c r="S29">
        <f t="shared" si="1"/>
        <v>84.18493157700037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61.228135174953756</v>
      </c>
      <c r="AC29">
        <f t="shared" si="2"/>
        <v>60.16083231694131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-246.05522284981978</v>
      </c>
      <c r="AI29">
        <f t="shared" si="6"/>
        <v>-281.78657713732355</v>
      </c>
      <c r="AJ29">
        <f t="shared" si="7"/>
        <v>1.0673028580124466</v>
      </c>
      <c r="AK29">
        <f t="shared" si="22"/>
        <v>4.2859694622467632</v>
      </c>
      <c r="AL29">
        <f t="shared" si="8"/>
        <v>-276.43330481706431</v>
      </c>
      <c r="AN29">
        <f t="shared" si="9"/>
        <v>0</v>
      </c>
      <c r="AO29">
        <f t="shared" si="9"/>
        <v>0</v>
      </c>
      <c r="AP29">
        <f t="shared" si="9"/>
        <v>-1.8766396489116233</v>
      </c>
      <c r="AQ29">
        <f t="shared" si="9"/>
        <v>-12.923019466498245</v>
      </c>
      <c r="AR29">
        <f t="shared" si="9"/>
        <v>-14.799659115409867</v>
      </c>
      <c r="AS29">
        <f t="shared" si="9"/>
        <v>5.6055610000859457E-2</v>
      </c>
      <c r="AT29">
        <f t="shared" si="9"/>
        <v>0.22510258531369559</v>
      </c>
      <c r="AU29">
        <f t="shared" si="9"/>
        <v>-14.51850092009531</v>
      </c>
      <c r="AW29">
        <v>26</v>
      </c>
      <c r="AX29">
        <f>IF(Z29&gt;0, (R29*SUMPRODUCT(K29:$K$98, X29:$X$98)-K29*$AZ$3)/Z29, 0)</f>
        <v>84.18493157700037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</v>
      </c>
      <c r="S30">
        <f t="shared" si="1"/>
        <v>83.783384812501197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60.16083231694131</v>
      </c>
      <c r="AC30">
        <f t="shared" si="2"/>
        <v>59.066117660061728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-249.47631563535148</v>
      </c>
      <c r="AI30">
        <f t="shared" si="6"/>
        <v>-284.72561822216255</v>
      </c>
      <c r="AJ30">
        <f t="shared" si="7"/>
        <v>1.0947146568795816</v>
      </c>
      <c r="AK30">
        <f t="shared" si="22"/>
        <v>4.2112582621858925</v>
      </c>
      <c r="AL30">
        <f t="shared" si="8"/>
        <v>-279.41964530309707</v>
      </c>
      <c r="AN30">
        <f t="shared" si="9"/>
        <v>0</v>
      </c>
      <c r="AO30">
        <f t="shared" si="9"/>
        <v>0</v>
      </c>
      <c r="AP30">
        <f t="shared" si="9"/>
        <v>-1.6529659851858538</v>
      </c>
      <c r="AQ30">
        <f t="shared" si="9"/>
        <v>-11.698837525625851</v>
      </c>
      <c r="AR30">
        <f t="shared" si="9"/>
        <v>-13.351803510811704</v>
      </c>
      <c r="AS30">
        <f t="shared" si="9"/>
        <v>5.1335089165236596E-2</v>
      </c>
      <c r="AT30">
        <f t="shared" si="9"/>
        <v>0.19748097554788877</v>
      </c>
      <c r="AU30">
        <f t="shared" si="9"/>
        <v>-13.102987446098579</v>
      </c>
      <c r="AW30">
        <v>27</v>
      </c>
      <c r="AX30">
        <f>IF(Z30&gt;0, (R30*SUMPRODUCT(K30:$K$98, X30:$X$98)-K30*$AZ$3)/Z30, 0)</f>
        <v>83.783384812501197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</v>
      </c>
      <c r="S31">
        <f t="shared" si="1"/>
        <v>83.302206409614101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59.066117660061728</v>
      </c>
      <c r="AC31">
        <f t="shared" si="2"/>
        <v>57.928266571595444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-253.72448001986615</v>
      </c>
      <c r="AI31">
        <f t="shared" si="6"/>
        <v>-288.49442734079918</v>
      </c>
      <c r="AJ31">
        <f t="shared" si="7"/>
        <v>1.1378510884662845</v>
      </c>
      <c r="AK31">
        <f t="shared" si="22"/>
        <v>4.1346282362043212</v>
      </c>
      <c r="AL31">
        <f t="shared" si="8"/>
        <v>-283.22194801612858</v>
      </c>
      <c r="AN31">
        <f t="shared" si="9"/>
        <v>0</v>
      </c>
      <c r="AO31">
        <f t="shared" si="9"/>
        <v>0</v>
      </c>
      <c r="AP31">
        <f t="shared" si="9"/>
        <v>-1.4557922328154562</v>
      </c>
      <c r="AQ31">
        <f t="shared" si="9"/>
        <v>-10.623258179792657</v>
      </c>
      <c r="AR31">
        <f t="shared" si="9"/>
        <v>-12.079050412608114</v>
      </c>
      <c r="AS31">
        <f t="shared" si="9"/>
        <v>4.7640991842761847E-2</v>
      </c>
      <c r="AT31">
        <f t="shared" si="9"/>
        <v>0.17311385652350192</v>
      </c>
      <c r="AU31">
        <f t="shared" si="9"/>
        <v>-11.85829556424185</v>
      </c>
      <c r="AW31">
        <v>28</v>
      </c>
      <c r="AX31">
        <f>IF(Z31&gt;0, (R31*SUMPRODUCT(K31:$K$98, X31:$X$98)-K31*$AZ$3)/Z31, 0)</f>
        <v>83.302206409614101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</v>
      </c>
      <c r="S32">
        <f t="shared" si="1"/>
        <v>82.720157771979615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57.928266571595444</v>
      </c>
      <c r="AC32">
        <f t="shared" si="2"/>
        <v>56.734460567838035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-258.47978838381613</v>
      </c>
      <c r="AI32">
        <f t="shared" si="6"/>
        <v>-292.77279633734793</v>
      </c>
      <c r="AJ32">
        <f t="shared" si="7"/>
        <v>1.193806003757409</v>
      </c>
      <c r="AK32">
        <f t="shared" si="22"/>
        <v>4.0549786600116811</v>
      </c>
      <c r="AL32">
        <f t="shared" si="8"/>
        <v>-287.52401167357885</v>
      </c>
      <c r="AN32">
        <f t="shared" si="9"/>
        <v>0</v>
      </c>
      <c r="AO32">
        <f t="shared" si="9"/>
        <v>0</v>
      </c>
      <c r="AP32">
        <f t="shared" si="9"/>
        <v>-1.2819849381767203</v>
      </c>
      <c r="AQ32">
        <f t="shared" si="9"/>
        <v>-9.6628209453125891</v>
      </c>
      <c r="AR32">
        <f t="shared" si="9"/>
        <v>-10.944805883489311</v>
      </c>
      <c r="AS32">
        <f t="shared" si="9"/>
        <v>4.4628377831298444E-2</v>
      </c>
      <c r="AT32">
        <f t="shared" si="9"/>
        <v>0.15158838133438265</v>
      </c>
      <c r="AU32">
        <f t="shared" si="9"/>
        <v>-10.74858912432363</v>
      </c>
      <c r="AW32">
        <v>29</v>
      </c>
      <c r="AX32">
        <f>IF(Z32&gt;0, (R32*SUMPRODUCT(K32:$K$98, X32:$X$98)-K32*$AZ$3)/Z32, 0)</f>
        <v>82.720157771979615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</v>
      </c>
      <c r="S33">
        <f t="shared" si="1"/>
        <v>82.043326316374674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56.734460567838035</v>
      </c>
      <c r="AC33">
        <f t="shared" si="2"/>
        <v>55.490793351128389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-264.19333327400892</v>
      </c>
      <c r="AI33">
        <f t="shared" si="6"/>
        <v>-298.0113144813684</v>
      </c>
      <c r="AJ33">
        <f t="shared" si="7"/>
        <v>1.2436672167096461</v>
      </c>
      <c r="AK33">
        <f t="shared" si="22"/>
        <v>3.9714122397486626</v>
      </c>
      <c r="AL33">
        <f t="shared" si="8"/>
        <v>-292.79623502491012</v>
      </c>
      <c r="AN33">
        <f t="shared" si="9"/>
        <v>0</v>
      </c>
      <c r="AO33">
        <f t="shared" si="9"/>
        <v>0</v>
      </c>
      <c r="AP33">
        <f t="shared" si="9"/>
        <v>-1.1287740025116932</v>
      </c>
      <c r="AQ33">
        <f t="shared" si="9"/>
        <v>-8.8182249676012958</v>
      </c>
      <c r="AR33">
        <f t="shared" si="9"/>
        <v>-9.9469989701129897</v>
      </c>
      <c r="AS33">
        <f t="shared" si="9"/>
        <v>4.1511029691282259E-2</v>
      </c>
      <c r="AT33">
        <f t="shared" si="9"/>
        <v>0.13255749543409981</v>
      </c>
      <c r="AU33">
        <f t="shared" si="9"/>
        <v>-9.7729304449876082</v>
      </c>
      <c r="AW33">
        <v>30</v>
      </c>
      <c r="AX33">
        <f>IF(Z33&gt;0, (R33*SUMPRODUCT(K33:$K$98, X33:$X$98)-K33*$AZ$3)/Z33, 0)</f>
        <v>82.043326316374674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</v>
      </c>
      <c r="S34">
        <f t="shared" si="1"/>
        <v>81.257623940705571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55.490793351128389</v>
      </c>
      <c r="AC34">
        <f t="shared" si="2"/>
        <v>54.189669926922527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-270.88202947094936</v>
      </c>
      <c r="AI34">
        <f t="shared" si="6"/>
        <v>-304.22638985149979</v>
      </c>
      <c r="AJ34">
        <f t="shared" si="7"/>
        <v>1.301123424205862</v>
      </c>
      <c r="AK34">
        <f t="shared" si="22"/>
        <v>3.8843555345789875</v>
      </c>
      <c r="AL34">
        <f t="shared" si="8"/>
        <v>-299.04091089271492</v>
      </c>
      <c r="AN34">
        <f t="shared" si="9"/>
        <v>0</v>
      </c>
      <c r="AO34">
        <f t="shared" si="9"/>
        <v>0</v>
      </c>
      <c r="AP34">
        <f t="shared" si="9"/>
        <v>-0.99371921661296136</v>
      </c>
      <c r="AQ34">
        <f t="shared" si="9"/>
        <v>-8.0727497858202337</v>
      </c>
      <c r="AR34">
        <f t="shared" si="9"/>
        <v>-9.0664690024331964</v>
      </c>
      <c r="AS34">
        <f t="shared" si="9"/>
        <v>3.877571304599968E-2</v>
      </c>
      <c r="AT34">
        <f t="shared" si="9"/>
        <v>0.11576046728188397</v>
      </c>
      <c r="AU34">
        <f t="shared" ref="AU34:AU97" si="23">AL34*$K34</f>
        <v>-8.911932822105312</v>
      </c>
      <c r="AW34">
        <v>31</v>
      </c>
      <c r="AX34">
        <f>IF(Z34&gt;0, (R34*SUMPRODUCT(K34:$K$98, X34:$X$98)-K34*$AZ$3)/Z34, 0)</f>
        <v>81.257623940705571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</v>
      </c>
      <c r="S35">
        <f t="shared" si="1"/>
        <v>80.354867468657133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54.189669926922527</v>
      </c>
      <c r="AC35">
        <f t="shared" si="2"/>
        <v>52.828617947705418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-277.69183324922369</v>
      </c>
      <c r="AI35">
        <f t="shared" ref="AI35:AI66" si="25">SUM(AE35:AH35)</f>
        <v>-310.56390410934398</v>
      </c>
      <c r="AJ35">
        <f t="shared" si="7"/>
        <v>1.361051979217109</v>
      </c>
      <c r="AK35">
        <f t="shared" si="22"/>
        <v>3.7932768948845772</v>
      </c>
      <c r="AL35">
        <f t="shared" si="8"/>
        <v>-305.4095752352423</v>
      </c>
      <c r="AN35">
        <f t="shared" ref="AN35:AT66" si="26">AE35*$K35</f>
        <v>0</v>
      </c>
      <c r="AO35">
        <f t="shared" si="26"/>
        <v>0</v>
      </c>
      <c r="AP35">
        <f t="shared" si="26"/>
        <v>-0.87468230145433512</v>
      </c>
      <c r="AQ35">
        <f t="shared" si="26"/>
        <v>-7.3890121749578048</v>
      </c>
      <c r="AR35">
        <f t="shared" si="26"/>
        <v>-8.2636944764121392</v>
      </c>
      <c r="AS35">
        <f t="shared" si="26"/>
        <v>3.6215791899647985E-2</v>
      </c>
      <c r="AT35">
        <f t="shared" si="26"/>
        <v>0.1009340780077357</v>
      </c>
      <c r="AU35">
        <f t="shared" si="23"/>
        <v>-8.1265446065047566</v>
      </c>
      <c r="AW35">
        <v>32</v>
      </c>
      <c r="AX35">
        <f>IF(Z35&gt;0, (R35*SUMPRODUCT(K35:$K$98, X35:$X$98)-K35*$AZ$3)/Z35, 0)</f>
        <v>80.354867468657133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</v>
      </c>
      <c r="S36">
        <f t="shared" si="1"/>
        <v>79.368586838996478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52.828617947705418</v>
      </c>
      <c r="AC36">
        <f t="shared" si="2"/>
        <v>51.432193100071807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-285.00085435724282</v>
      </c>
      <c r="AI36">
        <f t="shared" si="25"/>
        <v>-317.40170408158326</v>
      </c>
      <c r="AJ36">
        <f t="shared" si="7"/>
        <v>1.396424847633611</v>
      </c>
      <c r="AK36">
        <f t="shared" si="22"/>
        <v>3.6980032563393794</v>
      </c>
      <c r="AL36">
        <f t="shared" si="8"/>
        <v>-312.30727597761023</v>
      </c>
      <c r="AN36">
        <f t="shared" si="26"/>
        <v>0</v>
      </c>
      <c r="AO36">
        <f t="shared" si="26"/>
        <v>0</v>
      </c>
      <c r="AP36">
        <f t="shared" si="26"/>
        <v>-0.76977118809195266</v>
      </c>
      <c r="AQ36">
        <f t="shared" si="26"/>
        <v>-6.7709781728652532</v>
      </c>
      <c r="AR36">
        <f t="shared" si="26"/>
        <v>-7.5407493609572063</v>
      </c>
      <c r="AS36">
        <f t="shared" si="26"/>
        <v>3.3175908137882328E-2</v>
      </c>
      <c r="AT36">
        <f t="shared" si="26"/>
        <v>8.7856225513178857E-2</v>
      </c>
      <c r="AU36">
        <f t="shared" si="23"/>
        <v>-7.419717227306144</v>
      </c>
      <c r="AW36">
        <v>33</v>
      </c>
      <c r="AX36">
        <f>IF(Z36&gt;0, (R36*SUMPRODUCT(K36:$K$98, X36:$X$98)-K36*$AZ$3)/Z36, 0)</f>
        <v>79.368586838996478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</v>
      </c>
      <c r="S37">
        <f t="shared" si="1"/>
        <v>78.313859907731043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51.432193100071807</v>
      </c>
      <c r="AC37">
        <f t="shared" si="2"/>
        <v>50.011739326603156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-293.03328490693502</v>
      </c>
      <c r="AI37">
        <f t="shared" si="25"/>
        <v>-324.96360949157861</v>
      </c>
      <c r="AJ37">
        <f t="shared" si="7"/>
        <v>1.4204537734686511</v>
      </c>
      <c r="AK37">
        <f t="shared" si="22"/>
        <v>3.6002535170050267</v>
      </c>
      <c r="AL37">
        <f t="shared" si="8"/>
        <v>-319.94290220110497</v>
      </c>
      <c r="AN37">
        <f t="shared" si="26"/>
        <v>0</v>
      </c>
      <c r="AO37">
        <f t="shared" si="26"/>
        <v>0</v>
      </c>
      <c r="AP37">
        <f t="shared" si="26"/>
        <v>-0.67731479544507267</v>
      </c>
      <c r="AQ37">
        <f t="shared" si="26"/>
        <v>-6.2159023438425169</v>
      </c>
      <c r="AR37">
        <f t="shared" si="26"/>
        <v>-6.8932171392875894</v>
      </c>
      <c r="AS37">
        <f t="shared" si="26"/>
        <v>3.0131054711507881E-2</v>
      </c>
      <c r="AT37">
        <f t="shared" si="26"/>
        <v>7.6369564235292051E-2</v>
      </c>
      <c r="AU37">
        <f t="shared" si="23"/>
        <v>-6.7867165203407902</v>
      </c>
      <c r="AW37">
        <v>34</v>
      </c>
      <c r="AX37">
        <f>IF(Z37&gt;0, (R37*SUMPRODUCT(K37:$K$98, X37:$X$98)-K37*$AZ$3)/Z37, 0)</f>
        <v>78.313859907731043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</v>
      </c>
      <c r="S38">
        <f t="shared" si="1"/>
        <v>77.199528063765811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50.011739326603156</v>
      </c>
      <c r="AC38">
        <f t="shared" si="2"/>
        <v>48.573090910793283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-303.14650160660619</v>
      </c>
      <c r="AI38">
        <f t="shared" si="25"/>
        <v>-334.60594969460004</v>
      </c>
      <c r="AJ38">
        <f t="shared" si="7"/>
        <v>1.4386484158098725</v>
      </c>
      <c r="AK38">
        <f t="shared" si="22"/>
        <v>3.5008217528622212</v>
      </c>
      <c r="AL38">
        <f t="shared" si="8"/>
        <v>-329.66647952592791</v>
      </c>
      <c r="AN38">
        <f t="shared" si="26"/>
        <v>0</v>
      </c>
      <c r="AO38">
        <f t="shared" si="26"/>
        <v>0</v>
      </c>
      <c r="AP38">
        <f t="shared" si="26"/>
        <v>-0.59582717335414648</v>
      </c>
      <c r="AQ38">
        <f t="shared" si="26"/>
        <v>-5.7414523821031427</v>
      </c>
      <c r="AR38">
        <f t="shared" si="26"/>
        <v>-6.3372795554572896</v>
      </c>
      <c r="AS38">
        <f t="shared" si="26"/>
        <v>2.7247325402684125E-2</v>
      </c>
      <c r="AT38">
        <f t="shared" si="26"/>
        <v>6.6303920004898667E-2</v>
      </c>
      <c r="AU38">
        <f t="shared" si="23"/>
        <v>-6.2437283100497059</v>
      </c>
      <c r="AW38">
        <v>35</v>
      </c>
      <c r="AX38">
        <f>IF(Z38&gt;0, (R38*SUMPRODUCT(K38:$K$98, X38:$X$98)-K38*$AZ$3)/Z38, 0)</f>
        <v>77.199528063765811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</v>
      </c>
      <c r="S39">
        <f t="shared" si="1"/>
        <v>75.992475313543409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48.573090910793283</v>
      </c>
      <c r="AC39">
        <f t="shared" si="2"/>
        <v>47.097043821576449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-313.77653522965056</v>
      </c>
      <c r="AI39">
        <f t="shared" si="25"/>
        <v>-344.76450056914962</v>
      </c>
      <c r="AJ39">
        <f t="shared" si="7"/>
        <v>1.4760470892168343</v>
      </c>
      <c r="AK39">
        <f t="shared" si="22"/>
        <v>3.4001163637555303</v>
      </c>
      <c r="AL39">
        <f t="shared" si="8"/>
        <v>-339.88833711617724</v>
      </c>
      <c r="AN39">
        <f t="shared" si="26"/>
        <v>0</v>
      </c>
      <c r="AO39">
        <f t="shared" si="26"/>
        <v>0</v>
      </c>
      <c r="AP39">
        <f t="shared" si="26"/>
        <v>-0.5240156352741856</v>
      </c>
      <c r="AQ39">
        <f t="shared" si="26"/>
        <v>-5.3060537741377285</v>
      </c>
      <c r="AR39">
        <f t="shared" si="26"/>
        <v>-5.8300694094119141</v>
      </c>
      <c r="AS39">
        <f t="shared" si="26"/>
        <v>2.4960391709379495E-2</v>
      </c>
      <c r="AT39">
        <f t="shared" si="26"/>
        <v>5.749697073813461E-2</v>
      </c>
      <c r="AU39">
        <f t="shared" si="23"/>
        <v>-5.7476120469643996</v>
      </c>
      <c r="AW39">
        <v>36</v>
      </c>
      <c r="AX39">
        <f>IF(Z39&gt;0, (R39*SUMPRODUCT(K39:$K$98, X39:$X$98)-K39*$AZ$3)/Z39, 0)</f>
        <v>75.992475313543409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</v>
      </c>
      <c r="S40">
        <f t="shared" si="1"/>
        <v>74.713475347671348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47.097043821576449</v>
      </c>
      <c r="AC40">
        <f t="shared" si="2"/>
        <v>45.599387630372924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-323.82423779776536</v>
      </c>
      <c r="AI40">
        <f t="shared" si="25"/>
        <v>-354.34041136497058</v>
      </c>
      <c r="AJ40">
        <f t="shared" si="7"/>
        <v>1.4976561912035251</v>
      </c>
      <c r="AK40">
        <f t="shared" si="22"/>
        <v>3.2967930675103516</v>
      </c>
      <c r="AL40">
        <f t="shared" si="8"/>
        <v>-349.5459621062567</v>
      </c>
      <c r="AN40">
        <f t="shared" si="26"/>
        <v>0</v>
      </c>
      <c r="AO40">
        <f t="shared" si="26"/>
        <v>0</v>
      </c>
      <c r="AP40">
        <f t="shared" si="26"/>
        <v>-0.46074776538137152</v>
      </c>
      <c r="AQ40">
        <f t="shared" si="26"/>
        <v>-4.889253025549321</v>
      </c>
      <c r="AR40">
        <f t="shared" si="26"/>
        <v>-5.3500007909306921</v>
      </c>
      <c r="AS40">
        <f t="shared" si="26"/>
        <v>2.2612328570190299E-2</v>
      </c>
      <c r="AT40">
        <f t="shared" si="26"/>
        <v>4.9776556534355393E-2</v>
      </c>
      <c r="AU40">
        <f t="shared" si="23"/>
        <v>-5.2776119058261468</v>
      </c>
      <c r="AW40">
        <v>37</v>
      </c>
      <c r="AX40">
        <f>IF(Z40&gt;0, (R40*SUMPRODUCT(K40:$K$98, X40:$X$98)-K40*$AZ$3)/Z40, 0)</f>
        <v>74.713475347671348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</v>
      </c>
      <c r="S41">
        <f t="shared" si="1"/>
        <v>73.410941176650581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45.599387630372924</v>
      </c>
      <c r="AC41">
        <f t="shared" si="2"/>
        <v>44.110489589586301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-334.94552107364433</v>
      </c>
      <c r="AI41">
        <f t="shared" si="25"/>
        <v>-364.98906014464063</v>
      </c>
      <c r="AJ41">
        <f t="shared" si="7"/>
        <v>1.4888980407866228</v>
      </c>
      <c r="AK41">
        <f t="shared" si="22"/>
        <v>3.1919571341261048</v>
      </c>
      <c r="AL41">
        <f t="shared" si="8"/>
        <v>-360.30820496972791</v>
      </c>
      <c r="AN41">
        <f t="shared" si="26"/>
        <v>0</v>
      </c>
      <c r="AO41">
        <f t="shared" si="26"/>
        <v>0</v>
      </c>
      <c r="AP41">
        <f t="shared" si="26"/>
        <v>-0.40501044999209357</v>
      </c>
      <c r="AQ41">
        <f t="shared" si="26"/>
        <v>-4.5153281007374408</v>
      </c>
      <c r="AR41">
        <f t="shared" si="26"/>
        <v>-4.9203385507295341</v>
      </c>
      <c r="AS41">
        <f t="shared" si="26"/>
        <v>2.0071512349671351E-2</v>
      </c>
      <c r="AT41">
        <f t="shared" si="26"/>
        <v>4.3030083512894703E-2</v>
      </c>
      <c r="AU41">
        <f t="shared" si="23"/>
        <v>-4.857236954866968</v>
      </c>
      <c r="AW41">
        <v>38</v>
      </c>
      <c r="AX41">
        <f>IF(Z41&gt;0, (R41*SUMPRODUCT(K41:$K$98, X41:$X$98)-K41*$AZ$3)/Z41, 0)</f>
        <v>73.410941176650581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</v>
      </c>
      <c r="S42">
        <f t="shared" si="1"/>
        <v>72.085592939531551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44.110489589586301</v>
      </c>
      <c r="AC42">
        <f t="shared" si="2"/>
        <v>42.631192725244119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-346.52217964487164</v>
      </c>
      <c r="AI42">
        <f t="shared" si="25"/>
        <v>-376.09202223533555</v>
      </c>
      <c r="AJ42">
        <f t="shared" si="7"/>
        <v>1.4792968643421816</v>
      </c>
      <c r="AK42">
        <f t="shared" si="22"/>
        <v>3.0877342712710414</v>
      </c>
      <c r="AL42">
        <f t="shared" si="8"/>
        <v>-371.52499109972234</v>
      </c>
      <c r="AN42">
        <f t="shared" si="26"/>
        <v>0</v>
      </c>
      <c r="AO42">
        <f t="shared" si="26"/>
        <v>0</v>
      </c>
      <c r="AP42">
        <f t="shared" si="26"/>
        <v>-0.35591486627416802</v>
      </c>
      <c r="AQ42">
        <f t="shared" si="26"/>
        <v>-4.1708844019721489</v>
      </c>
      <c r="AR42">
        <f t="shared" si="26"/>
        <v>-4.5267992682463163</v>
      </c>
      <c r="AS42">
        <f t="shared" si="26"/>
        <v>1.7805429435121086E-2</v>
      </c>
      <c r="AT42">
        <f t="shared" si="26"/>
        <v>3.7165247900372955E-2</v>
      </c>
      <c r="AU42">
        <f t="shared" si="23"/>
        <v>-4.4718285909108229</v>
      </c>
      <c r="AW42">
        <v>39</v>
      </c>
      <c r="AX42">
        <f>IF(Z42&gt;0, (R42*SUMPRODUCT(K42:$K$98, X42:$X$98)-K42*$AZ$3)/Z42, 0)</f>
        <v>72.085592939531551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</v>
      </c>
      <c r="S43">
        <f t="shared" si="1"/>
        <v>70.754207152103177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42.631192725244119</v>
      </c>
      <c r="AC43">
        <f t="shared" si="2"/>
        <v>41.171050498624879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-359.45100652967955</v>
      </c>
      <c r="AI43">
        <f t="shared" si="25"/>
        <v>-388.54542519097402</v>
      </c>
      <c r="AJ43">
        <f t="shared" si="7"/>
        <v>1.4601422266192401</v>
      </c>
      <c r="AK43">
        <f t="shared" si="22"/>
        <v>2.9841834907670886</v>
      </c>
      <c r="AL43">
        <f t="shared" si="8"/>
        <v>-384.10109947358768</v>
      </c>
      <c r="AN43">
        <f t="shared" si="26"/>
        <v>0</v>
      </c>
      <c r="AO43">
        <f t="shared" si="26"/>
        <v>0</v>
      </c>
      <c r="AP43">
        <f t="shared" si="26"/>
        <v>-0.31267184558411781</v>
      </c>
      <c r="AQ43">
        <f t="shared" si="26"/>
        <v>-3.8629474235971308</v>
      </c>
      <c r="AR43">
        <f t="shared" si="26"/>
        <v>-4.175619269181249</v>
      </c>
      <c r="AS43">
        <f t="shared" si="26"/>
        <v>1.5691853826923265E-2</v>
      </c>
      <c r="AT43">
        <f t="shared" si="26"/>
        <v>3.2070417714209355E-2</v>
      </c>
      <c r="AU43">
        <f t="shared" si="23"/>
        <v>-4.1278569976401158</v>
      </c>
      <c r="AW43">
        <v>40</v>
      </c>
      <c r="AX43">
        <f>IF(Z43&gt;0, (R43*SUMPRODUCT(K43:$K$98, X43:$X$98)-K43*$AZ$3)/Z43, 0)</f>
        <v>70.754207152103177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</v>
      </c>
      <c r="S44">
        <f t="shared" si="1"/>
        <v>69.415884953975592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41.171050498624879</v>
      </c>
      <c r="AC44">
        <f t="shared" si="2"/>
        <v>39.728408588735704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-374.50335700818215</v>
      </c>
      <c r="AI44">
        <f t="shared" si="25"/>
        <v>-403.11957980435955</v>
      </c>
      <c r="AJ44">
        <f t="shared" si="7"/>
        <v>1.4426419098891756</v>
      </c>
      <c r="AK44">
        <f t="shared" si="22"/>
        <v>2.8819735349037416</v>
      </c>
      <c r="AL44">
        <f t="shared" si="8"/>
        <v>-398.79496435956662</v>
      </c>
      <c r="AN44">
        <f t="shared" si="26"/>
        <v>0</v>
      </c>
      <c r="AO44">
        <f t="shared" si="26"/>
        <v>0</v>
      </c>
      <c r="AP44">
        <f t="shared" si="26"/>
        <v>-0.27458283136615824</v>
      </c>
      <c r="AQ44">
        <f t="shared" si="26"/>
        <v>-3.5934928538917537</v>
      </c>
      <c r="AR44">
        <f t="shared" si="26"/>
        <v>-3.8680756852579115</v>
      </c>
      <c r="AS44">
        <f t="shared" si="26"/>
        <v>1.3842662013302703E-2</v>
      </c>
      <c r="AT44">
        <f t="shared" si="26"/>
        <v>2.7653560666361359E-2</v>
      </c>
      <c r="AU44">
        <f t="shared" si="23"/>
        <v>-3.8265794625782474</v>
      </c>
      <c r="AW44">
        <v>41</v>
      </c>
      <c r="AX44">
        <f>IF(Z44&gt;0, (R44*SUMPRODUCT(K44:$K$98, X44:$X$98)-K44*$AZ$3)/Z44, 0)</f>
        <v>69.415884953975592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</v>
      </c>
      <c r="S45">
        <f t="shared" si="1"/>
        <v>68.057653696918706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39.728408588735704</v>
      </c>
      <c r="AC45">
        <f t="shared" si="2"/>
        <v>38.295902800654623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-390.32527893985991</v>
      </c>
      <c r="AI45">
        <f t="shared" si="25"/>
        <v>-418.46017686860563</v>
      </c>
      <c r="AJ45">
        <f t="shared" si="7"/>
        <v>1.4325057880810803</v>
      </c>
      <c r="AK45">
        <f t="shared" si="22"/>
        <v>2.7809886012114995</v>
      </c>
      <c r="AL45">
        <f t="shared" si="8"/>
        <v>-414.24668247931305</v>
      </c>
      <c r="AN45">
        <f t="shared" si="26"/>
        <v>0</v>
      </c>
      <c r="AO45">
        <f t="shared" si="26"/>
        <v>0</v>
      </c>
      <c r="AP45">
        <f t="shared" si="26"/>
        <v>-0.24103959655587448</v>
      </c>
      <c r="AQ45">
        <f t="shared" si="26"/>
        <v>-3.3440266248521406</v>
      </c>
      <c r="AR45">
        <f t="shared" si="26"/>
        <v>-3.5850662214080153</v>
      </c>
      <c r="AS45">
        <f t="shared" si="26"/>
        <v>1.2272680643715138E-2</v>
      </c>
      <c r="AT45">
        <f t="shared" si="26"/>
        <v>2.382551279056265E-2</v>
      </c>
      <c r="AU45">
        <f t="shared" si="23"/>
        <v>-3.5489680279737374</v>
      </c>
      <c r="AW45">
        <v>42</v>
      </c>
      <c r="AX45">
        <f>IF(Z45&gt;0, (R45*SUMPRODUCT(K45:$K$98, X45:$X$98)-K45*$AZ$3)/Z45, 0)</f>
        <v>68.057653696918706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</v>
      </c>
      <c r="S46">
        <f t="shared" si="1"/>
        <v>66.692654750392776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38.295902800654623</v>
      </c>
      <c r="AC46">
        <f t="shared" si="2"/>
        <v>36.88132891313343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-406.66181466209048</v>
      </c>
      <c r="AI46">
        <f t="shared" si="25"/>
        <v>-434.3120327042177</v>
      </c>
      <c r="AJ46">
        <f t="shared" si="7"/>
        <v>1.4145738875211933</v>
      </c>
      <c r="AK46">
        <f t="shared" si="22"/>
        <v>2.6807131960458239</v>
      </c>
      <c r="AL46">
        <f t="shared" si="8"/>
        <v>-430.21674562065067</v>
      </c>
      <c r="AN46">
        <f t="shared" si="26"/>
        <v>0</v>
      </c>
      <c r="AO46">
        <f t="shared" si="26"/>
        <v>0</v>
      </c>
      <c r="AP46">
        <f t="shared" si="26"/>
        <v>-0.21150643520179147</v>
      </c>
      <c r="AQ46">
        <f t="shared" si="26"/>
        <v>-3.1107020791237585</v>
      </c>
      <c r="AR46">
        <f t="shared" si="26"/>
        <v>-3.32220851432555</v>
      </c>
      <c r="AS46">
        <f t="shared" si="26"/>
        <v>1.0820583035667441E-2</v>
      </c>
      <c r="AT46">
        <f t="shared" si="26"/>
        <v>2.0505736737055885E-2</v>
      </c>
      <c r="AU46">
        <f t="shared" si="23"/>
        <v>-3.2908821945528266</v>
      </c>
      <c r="AW46">
        <v>43</v>
      </c>
      <c r="AX46">
        <f>IF(Z46&gt;0, (R46*SUMPRODUCT(K46:$K$98, X46:$X$98)-K46*$AZ$3)/Z46, 0)</f>
        <v>66.692654750392776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</v>
      </c>
      <c r="S47">
        <f t="shared" si="1"/>
        <v>65.338345407953071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36.88132891313343</v>
      </c>
      <c r="AC47">
        <f t="shared" si="2"/>
        <v>35.493352492340875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-425.03915174357945</v>
      </c>
      <c r="AI47">
        <f t="shared" si="25"/>
        <v>-452.20034802941359</v>
      </c>
      <c r="AJ47">
        <f t="shared" si="7"/>
        <v>1.3879764207925547</v>
      </c>
      <c r="AK47">
        <f t="shared" si="22"/>
        <v>2.5816930239193403</v>
      </c>
      <c r="AL47">
        <f t="shared" si="8"/>
        <v>-448.23067858470171</v>
      </c>
      <c r="AN47">
        <f t="shared" si="26"/>
        <v>0</v>
      </c>
      <c r="AO47">
        <f t="shared" si="26"/>
        <v>0</v>
      </c>
      <c r="AP47">
        <f t="shared" si="26"/>
        <v>-0.18550511820429691</v>
      </c>
      <c r="AQ47">
        <f t="shared" si="26"/>
        <v>-2.9029258231445874</v>
      </c>
      <c r="AR47">
        <f t="shared" si="26"/>
        <v>-3.088430941348884</v>
      </c>
      <c r="AS47">
        <f t="shared" si="26"/>
        <v>9.4795798864789373E-3</v>
      </c>
      <c r="AT47">
        <f t="shared" si="26"/>
        <v>1.7632407075499248E-2</v>
      </c>
      <c r="AU47">
        <f t="shared" si="23"/>
        <v>-3.0613189543869059</v>
      </c>
      <c r="AW47">
        <v>44</v>
      </c>
      <c r="AX47">
        <f>IF(Z47&gt;0, (R47*SUMPRODUCT(K47:$K$98, X47:$X$98)-K47*$AZ$3)/Z47, 0)</f>
        <v>65.338345407953071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</v>
      </c>
      <c r="S48">
        <f t="shared" si="1"/>
        <v>63.990802902357949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35.493352492340875</v>
      </c>
      <c r="AC48">
        <f t="shared" si="2"/>
        <v>34.128574578420569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-445.60658626539504</v>
      </c>
      <c r="AI48">
        <f t="shared" si="25"/>
        <v>-472.27336729523813</v>
      </c>
      <c r="AJ48">
        <f t="shared" si="7"/>
        <v>1.3647779139203067</v>
      </c>
      <c r="AK48">
        <f t="shared" si="22"/>
        <v>2.4845346744638617</v>
      </c>
      <c r="AL48">
        <f t="shared" si="8"/>
        <v>-468.42405470685395</v>
      </c>
      <c r="AN48">
        <f t="shared" si="26"/>
        <v>0</v>
      </c>
      <c r="AO48">
        <f t="shared" si="26"/>
        <v>0</v>
      </c>
      <c r="AP48">
        <f t="shared" si="26"/>
        <v>-0.1626146147657358</v>
      </c>
      <c r="AQ48">
        <f t="shared" si="26"/>
        <v>-2.7173187225532991</v>
      </c>
      <c r="AR48">
        <f t="shared" si="26"/>
        <v>-2.8799333373190348</v>
      </c>
      <c r="AS48">
        <f t="shared" si="26"/>
        <v>8.3224456099357299E-3</v>
      </c>
      <c r="AT48">
        <f t="shared" si="26"/>
        <v>1.5150746860219397E-2</v>
      </c>
      <c r="AU48">
        <f t="shared" si="23"/>
        <v>-2.8564601448488798</v>
      </c>
      <c r="AW48">
        <v>45</v>
      </c>
      <c r="AX48">
        <f>IF(Z48&gt;0, (R48*SUMPRODUCT(K48:$K$98, X48:$X$98)-K48*$AZ$3)/Z48, 0)</f>
        <v>63.990802902357949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</v>
      </c>
      <c r="S49">
        <f t="shared" si="1"/>
        <v>62.648341076763131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34.128574578420569</v>
      </c>
      <c r="AC49">
        <f t="shared" si="2"/>
        <v>32.784602203388957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-469.06867831494043</v>
      </c>
      <c r="AI49">
        <f t="shared" si="25"/>
        <v>-495.23425719532764</v>
      </c>
      <c r="AJ49">
        <f t="shared" si="7"/>
        <v>1.3439723750316119</v>
      </c>
      <c r="AK49">
        <f t="shared" si="22"/>
        <v>2.3890002204894398</v>
      </c>
      <c r="AL49">
        <f t="shared" si="8"/>
        <v>-491.50128459980658</v>
      </c>
      <c r="AN49">
        <f t="shared" si="26"/>
        <v>0</v>
      </c>
      <c r="AO49">
        <f t="shared" si="26"/>
        <v>0</v>
      </c>
      <c r="AP49">
        <f t="shared" si="26"/>
        <v>-0.14246274382251231</v>
      </c>
      <c r="AQ49">
        <f t="shared" si="26"/>
        <v>-2.5539206015440117</v>
      </c>
      <c r="AR49">
        <f t="shared" si="26"/>
        <v>-2.6963833453665242</v>
      </c>
      <c r="AS49">
        <f t="shared" si="26"/>
        <v>7.3174758733191292E-3</v>
      </c>
      <c r="AT49">
        <f t="shared" si="26"/>
        <v>1.3007299703146331E-2</v>
      </c>
      <c r="AU49">
        <f t="shared" si="23"/>
        <v>-2.6760585697900585</v>
      </c>
      <c r="AW49">
        <v>46</v>
      </c>
      <c r="AX49">
        <f>IF(Z49&gt;0, (R49*SUMPRODUCT(K49:$K$98, X49:$X$98)-K49*$AZ$3)/Z49, 0)</f>
        <v>62.648341076763131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</v>
      </c>
      <c r="S50">
        <f t="shared" si="1"/>
        <v>61.305298477279059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32.784602203388957</v>
      </c>
      <c r="AC50">
        <f t="shared" si="2"/>
        <v>31.456883697846461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-495.99471325661995</v>
      </c>
      <c r="AI50">
        <f t="shared" si="25"/>
        <v>-521.65063899157497</v>
      </c>
      <c r="AJ50">
        <f t="shared" si="7"/>
        <v>1.3277185055424958</v>
      </c>
      <c r="AK50">
        <f t="shared" si="22"/>
        <v>2.2949221542372271</v>
      </c>
      <c r="AL50">
        <f t="shared" si="8"/>
        <v>-518.02799833179517</v>
      </c>
      <c r="AN50">
        <f t="shared" si="26"/>
        <v>0</v>
      </c>
      <c r="AO50">
        <f t="shared" si="26"/>
        <v>0</v>
      </c>
      <c r="AP50">
        <f t="shared" si="26"/>
        <v>-0.12472129865922982</v>
      </c>
      <c r="AQ50">
        <f t="shared" si="26"/>
        <v>-2.4111819391960205</v>
      </c>
      <c r="AR50">
        <f t="shared" si="26"/>
        <v>-2.5359032378552504</v>
      </c>
      <c r="AS50">
        <f t="shared" si="26"/>
        <v>6.4544455723745953E-3</v>
      </c>
      <c r="AT50">
        <f t="shared" si="26"/>
        <v>1.115631820715535E-2</v>
      </c>
      <c r="AU50">
        <f t="shared" si="23"/>
        <v>-2.5182924740757202</v>
      </c>
      <c r="AW50">
        <v>47</v>
      </c>
      <c r="AX50">
        <f>IF(Z50&gt;0, (R50*SUMPRODUCT(K50:$K$98, X50:$X$98)-K50*$AZ$3)/Z50, 0)</f>
        <v>61.305298477279059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</v>
      </c>
      <c r="S51">
        <f t="shared" si="1"/>
        <v>59.954875450169588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31.456883697846461</v>
      </c>
      <c r="AC51">
        <f t="shared" si="2"/>
        <v>30.140525058651789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-526.71615533862666</v>
      </c>
      <c r="AI51">
        <f t="shared" si="25"/>
        <v>-551.85216373856281</v>
      </c>
      <c r="AJ51">
        <f t="shared" si="7"/>
        <v>1.3163586391946716</v>
      </c>
      <c r="AK51">
        <f t="shared" si="22"/>
        <v>2.2019818588492526</v>
      </c>
      <c r="AL51">
        <f t="shared" si="8"/>
        <v>-548.33382324051888</v>
      </c>
      <c r="AN51">
        <f t="shared" si="26"/>
        <v>0</v>
      </c>
      <c r="AO51">
        <f t="shared" si="26"/>
        <v>0</v>
      </c>
      <c r="AP51">
        <f t="shared" si="26"/>
        <v>-0.10910162637669692</v>
      </c>
      <c r="AQ51">
        <f t="shared" si="26"/>
        <v>-2.2861859477446322</v>
      </c>
      <c r="AR51">
        <f t="shared" si="26"/>
        <v>-2.3952875741213289</v>
      </c>
      <c r="AS51">
        <f t="shared" si="26"/>
        <v>5.7135908830902105E-3</v>
      </c>
      <c r="AT51">
        <f t="shared" si="26"/>
        <v>9.5575955509724364E-3</v>
      </c>
      <c r="AU51">
        <f t="shared" si="23"/>
        <v>-2.3800163876872662</v>
      </c>
      <c r="AW51">
        <v>48</v>
      </c>
      <c r="AX51">
        <f>IF(Z51&gt;0, (R51*SUMPRODUCT(K51:$K$98, X51:$X$98)-K51*$AZ$3)/Z51, 0)</f>
        <v>59.954875450169588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</v>
      </c>
      <c r="S52">
        <f t="shared" si="1"/>
        <v>58.594137359956598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30.140525058651789</v>
      </c>
      <c r="AC52">
        <f t="shared" si="2"/>
        <v>28.831859914479786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-563.24767622576962</v>
      </c>
      <c r="AI52">
        <f t="shared" si="25"/>
        <v>-587.85070070359359</v>
      </c>
      <c r="AJ52">
        <f t="shared" si="7"/>
        <v>1.3086651441720036</v>
      </c>
      <c r="AK52">
        <f t="shared" si="22"/>
        <v>2.1098367541056255</v>
      </c>
      <c r="AL52">
        <f t="shared" si="8"/>
        <v>-584.43219880531603</v>
      </c>
      <c r="AN52">
        <f t="shared" si="26"/>
        <v>0</v>
      </c>
      <c r="AO52">
        <f t="shared" si="26"/>
        <v>0</v>
      </c>
      <c r="AP52">
        <f t="shared" si="26"/>
        <v>-9.5346638831254854E-2</v>
      </c>
      <c r="AQ52">
        <f t="shared" si="26"/>
        <v>-2.1828118248652002</v>
      </c>
      <c r="AR52">
        <f t="shared" si="26"/>
        <v>-2.2781584636964554</v>
      </c>
      <c r="AS52">
        <f t="shared" si="26"/>
        <v>5.0716050364006428E-3</v>
      </c>
      <c r="AT52">
        <f t="shared" si="26"/>
        <v>8.176468026032252E-3</v>
      </c>
      <c r="AU52">
        <f t="shared" si="23"/>
        <v>-2.2649103906340224</v>
      </c>
      <c r="AW52">
        <v>49</v>
      </c>
      <c r="AX52">
        <f>IF(Z52&gt;0, (R52*SUMPRODUCT(K52:$K$98, X52:$X$98)-K52*$AZ$3)/Z52, 0)</f>
        <v>58.594137359956598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</v>
      </c>
      <c r="S53">
        <f t="shared" si="1"/>
        <v>57.206661905500091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28.831859914479786</v>
      </c>
      <c r="AC53">
        <f t="shared" si="2"/>
        <v>27.521834521375862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-604.49631142013379</v>
      </c>
      <c r="AI53">
        <f t="shared" si="25"/>
        <v>-628.5510574974694</v>
      </c>
      <c r="AJ53">
        <f t="shared" si="7"/>
        <v>1.3100253931039241</v>
      </c>
      <c r="AK53">
        <f t="shared" si="22"/>
        <v>2.0182301940135852</v>
      </c>
      <c r="AL53">
        <f t="shared" si="8"/>
        <v>-625.2228019103519</v>
      </c>
      <c r="AN53">
        <f t="shared" si="26"/>
        <v>0</v>
      </c>
      <c r="AO53">
        <f t="shared" si="26"/>
        <v>0</v>
      </c>
      <c r="AP53">
        <f t="shared" si="26"/>
        <v>-8.3233784807946715E-2</v>
      </c>
      <c r="AQ53">
        <f t="shared" si="26"/>
        <v>-2.0916668893606531</v>
      </c>
      <c r="AR53">
        <f t="shared" si="26"/>
        <v>-2.1749006741686001</v>
      </c>
      <c r="AS53">
        <f t="shared" si="26"/>
        <v>4.5329254905456598E-3</v>
      </c>
      <c r="AT53">
        <f t="shared" si="26"/>
        <v>6.9834425656108978E-3</v>
      </c>
      <c r="AU53">
        <f t="shared" si="23"/>
        <v>-2.1633843061124436</v>
      </c>
      <c r="AW53">
        <v>50</v>
      </c>
      <c r="AX53">
        <f>IF(Z53&gt;0, (R53*SUMPRODUCT(K53:$K$98, X53:$X$98)-K53*$AZ$3)/Z53, 0)</f>
        <v>57.206661905500091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</v>
      </c>
      <c r="S54">
        <f t="shared" si="1"/>
        <v>55.791391728008314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27.521834521375862</v>
      </c>
      <c r="AC54">
        <f t="shared" si="2"/>
        <v>26.209441231802067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-650.82520986839234</v>
      </c>
      <c r="AI54">
        <f t="shared" si="25"/>
        <v>-674.31399588002034</v>
      </c>
      <c r="AJ54">
        <f t="shared" si="7"/>
        <v>1.3123932895737944</v>
      </c>
      <c r="AK54">
        <f t="shared" si="22"/>
        <v>1.9265284164963106</v>
      </c>
      <c r="AL54">
        <f t="shared" si="8"/>
        <v>-671.07507417395016</v>
      </c>
      <c r="AN54">
        <f t="shared" si="26"/>
        <v>0</v>
      </c>
      <c r="AO54">
        <f t="shared" si="26"/>
        <v>0</v>
      </c>
      <c r="AP54">
        <f t="shared" si="26"/>
        <v>-7.2567375284808333E-2</v>
      </c>
      <c r="AQ54">
        <f t="shared" si="26"/>
        <v>-2.0106904301462554</v>
      </c>
      <c r="AR54">
        <f t="shared" si="26"/>
        <v>-2.0832578054310633</v>
      </c>
      <c r="AS54">
        <f t="shared" si="26"/>
        <v>4.0545703945116139E-3</v>
      </c>
      <c r="AT54">
        <f t="shared" si="26"/>
        <v>5.9519087332791975E-3</v>
      </c>
      <c r="AU54">
        <f t="shared" si="23"/>
        <v>-2.0732513263032724</v>
      </c>
      <c r="AW54">
        <v>51</v>
      </c>
      <c r="AX54">
        <f>IF(Z54&gt;0, (R54*SUMPRODUCT(K54:$K$98, X54:$X$98)-K54*$AZ$3)/Z54, 0)</f>
        <v>55.791391728008314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</v>
      </c>
      <c r="S55">
        <f t="shared" si="1"/>
        <v>54.349090645198451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26.209441231802067</v>
      </c>
      <c r="AC55">
        <f t="shared" si="2"/>
        <v>24.894530801465507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-702.92541018398151</v>
      </c>
      <c r="AI55">
        <f t="shared" si="25"/>
        <v>-725.82784563040127</v>
      </c>
      <c r="AJ55">
        <f t="shared" si="7"/>
        <v>1.3149104303365604</v>
      </c>
      <c r="AK55">
        <f t="shared" si="22"/>
        <v>1.8346608862261449</v>
      </c>
      <c r="AL55">
        <f t="shared" si="8"/>
        <v>-722.67827431383853</v>
      </c>
      <c r="AN55">
        <f t="shared" si="26"/>
        <v>0</v>
      </c>
      <c r="AO55">
        <f t="shared" si="26"/>
        <v>0</v>
      </c>
      <c r="AP55">
        <f t="shared" si="26"/>
        <v>-6.3174889192476477E-2</v>
      </c>
      <c r="AQ55">
        <f t="shared" si="26"/>
        <v>-1.9389743506903343</v>
      </c>
      <c r="AR55">
        <f t="shared" si="26"/>
        <v>-2.0021492398828107</v>
      </c>
      <c r="AS55">
        <f t="shared" si="26"/>
        <v>3.6270955081997417E-3</v>
      </c>
      <c r="AT55">
        <f t="shared" si="26"/>
        <v>5.0607935764851635E-3</v>
      </c>
      <c r="AU55">
        <f t="shared" si="23"/>
        <v>-1.9934613507981258</v>
      </c>
      <c r="AW55">
        <v>52</v>
      </c>
      <c r="AX55">
        <f>IF(Z55&gt;0, (R55*SUMPRODUCT(K55:$K$98, X55:$X$98)-K55*$AZ$3)/Z55, 0)</f>
        <v>54.349090645198451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</v>
      </c>
      <c r="S56">
        <f t="shared" si="1"/>
        <v>52.877068157028958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24.894530801465507</v>
      </c>
      <c r="AC56">
        <f t="shared" si="2"/>
        <v>23.576788593462403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-758.89510095256617</v>
      </c>
      <c r="AI56">
        <f t="shared" si="25"/>
        <v>-781.18906449404551</v>
      </c>
      <c r="AJ56">
        <f t="shared" si="7"/>
        <v>1.3177422080031036</v>
      </c>
      <c r="AK56">
        <f t="shared" si="22"/>
        <v>1.7426171561025856</v>
      </c>
      <c r="AL56">
        <f t="shared" si="8"/>
        <v>-778.12870512993982</v>
      </c>
      <c r="AN56">
        <f t="shared" si="26"/>
        <v>0</v>
      </c>
      <c r="AO56">
        <f t="shared" si="26"/>
        <v>0</v>
      </c>
      <c r="AP56">
        <f t="shared" si="26"/>
        <v>-5.49075524432239E-2</v>
      </c>
      <c r="AQ56">
        <f t="shared" si="26"/>
        <v>-1.8690742216802685</v>
      </c>
      <c r="AR56">
        <f t="shared" si="26"/>
        <v>-1.9239817741234924</v>
      </c>
      <c r="AS56">
        <f t="shared" si="26"/>
        <v>3.2454524857350258E-3</v>
      </c>
      <c r="AT56">
        <f t="shared" si="26"/>
        <v>4.2918722240278409E-3</v>
      </c>
      <c r="AU56">
        <f t="shared" si="23"/>
        <v>-1.9164444494137296</v>
      </c>
      <c r="AW56">
        <v>53</v>
      </c>
      <c r="AX56">
        <f>IF(Z56&gt;0, (R56*SUMPRODUCT(K56:$K$98, X56:$X$98)-K56*$AZ$3)/Z56, 0)</f>
        <v>52.877068157028958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</v>
      </c>
      <c r="S57">
        <f t="shared" si="1"/>
        <v>51.386182832779525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23.576788593462403</v>
      </c>
      <c r="AC57">
        <f t="shared" si="2"/>
        <v>22.262385927752867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-818.36681368062261</v>
      </c>
      <c r="AI57">
        <f t="shared" si="25"/>
        <v>-840.02865417984685</v>
      </c>
      <c r="AJ57">
        <f t="shared" si="7"/>
        <v>1.3144026657095367</v>
      </c>
      <c r="AK57">
        <f t="shared" si="22"/>
        <v>1.6503752015423685</v>
      </c>
      <c r="AL57">
        <f t="shared" si="8"/>
        <v>-837.06387631259497</v>
      </c>
      <c r="AN57">
        <f t="shared" si="26"/>
        <v>0</v>
      </c>
      <c r="AO57">
        <f t="shared" si="26"/>
        <v>0</v>
      </c>
      <c r="AP57">
        <f t="shared" si="26"/>
        <v>-4.7634556876114939E-2</v>
      </c>
      <c r="AQ57">
        <f t="shared" si="26"/>
        <v>-1.7995950313266633</v>
      </c>
      <c r="AR57">
        <f t="shared" si="26"/>
        <v>-1.8472295882027785</v>
      </c>
      <c r="AS57">
        <f t="shared" si="26"/>
        <v>2.8903817540388752E-3</v>
      </c>
      <c r="AT57">
        <f t="shared" si="26"/>
        <v>3.6291879910949902E-3</v>
      </c>
      <c r="AU57">
        <f t="shared" si="23"/>
        <v>-1.8407100184576446</v>
      </c>
      <c r="AW57">
        <v>54</v>
      </c>
      <c r="AX57">
        <f>IF(Z57&gt;0, (R57*SUMPRODUCT(K57:$K$98, X57:$X$98)-K57*$AZ$3)/Z57, 0)</f>
        <v>51.386182832779525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</v>
      </c>
      <c r="S58">
        <f t="shared" si="1"/>
        <v>49.887199623902859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22.262385927752867</v>
      </c>
      <c r="AC58">
        <f t="shared" si="2"/>
        <v>20.95803335711436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-879.60069531149827</v>
      </c>
      <c r="AI58">
        <f t="shared" si="25"/>
        <v>-900.60611705807446</v>
      </c>
      <c r="AJ58">
        <f t="shared" si="7"/>
        <v>1.3043525706385068</v>
      </c>
      <c r="AK58">
        <f t="shared" si="22"/>
        <v>1.5583670149427009</v>
      </c>
      <c r="AL58">
        <f t="shared" si="8"/>
        <v>-897.74339747249326</v>
      </c>
      <c r="AN58">
        <f t="shared" si="26"/>
        <v>0</v>
      </c>
      <c r="AO58">
        <f t="shared" si="26"/>
        <v>0</v>
      </c>
      <c r="AP58">
        <f t="shared" si="26"/>
        <v>-4.1242041874194661E-2</v>
      </c>
      <c r="AQ58">
        <f t="shared" si="26"/>
        <v>-1.7270078718852884</v>
      </c>
      <c r="AR58">
        <f t="shared" si="26"/>
        <v>-1.7682499137594829</v>
      </c>
      <c r="AS58">
        <f t="shared" si="26"/>
        <v>2.5609656395380368E-3</v>
      </c>
      <c r="AT58">
        <f t="shared" si="26"/>
        <v>3.0596975609930967E-3</v>
      </c>
      <c r="AU58">
        <f t="shared" si="23"/>
        <v>-1.7626292505589518</v>
      </c>
      <c r="AW58">
        <v>55</v>
      </c>
      <c r="AX58">
        <f>IF(Z58&gt;0, (R58*SUMPRODUCT(K58:$K$98, X58:$X$98)-K58*$AZ$3)/Z58, 0)</f>
        <v>49.887199623902859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</v>
      </c>
      <c r="S59">
        <f t="shared" si="1"/>
        <v>48.399238766795669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20.95803335711436</v>
      </c>
      <c r="AC59">
        <f t="shared" si="2"/>
        <v>19.673206253700638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-942.97539304729958</v>
      </c>
      <c r="AI59">
        <f t="shared" si="25"/>
        <v>-963.29927287988642</v>
      </c>
      <c r="AJ59">
        <f t="shared" si="7"/>
        <v>1.284827103413722</v>
      </c>
      <c r="AK59">
        <f t="shared" si="22"/>
        <v>1.4670623349980054</v>
      </c>
      <c r="AL59">
        <f t="shared" si="8"/>
        <v>-960.54738344147472</v>
      </c>
      <c r="AN59">
        <f t="shared" si="26"/>
        <v>0</v>
      </c>
      <c r="AO59">
        <f t="shared" si="26"/>
        <v>0</v>
      </c>
      <c r="AP59">
        <f t="shared" si="26"/>
        <v>-3.562848444959333E-2</v>
      </c>
      <c r="AQ59">
        <f t="shared" si="26"/>
        <v>-1.6530694141217381</v>
      </c>
      <c r="AR59">
        <f t="shared" si="26"/>
        <v>-1.6886978985713315</v>
      </c>
      <c r="AS59">
        <f t="shared" si="26"/>
        <v>2.2523476251318426E-3</v>
      </c>
      <c r="AT59">
        <f t="shared" si="26"/>
        <v>2.5718124698441377E-3</v>
      </c>
      <c r="AU59">
        <f t="shared" si="23"/>
        <v>-1.6838737384763556</v>
      </c>
      <c r="AW59">
        <v>56</v>
      </c>
      <c r="AX59">
        <f>IF(Z59&gt;0, (R59*SUMPRODUCT(K59:$K$98, X59:$X$98)-K59*$AZ$3)/Z59, 0)</f>
        <v>48.399238766795669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</v>
      </c>
      <c r="S60">
        <f t="shared" si="1"/>
        <v>46.939839987122198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19.673206253700638</v>
      </c>
      <c r="AC60">
        <f t="shared" si="2"/>
        <v>18.414941097142805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-1010.3407142375551</v>
      </c>
      <c r="AI60">
        <f t="shared" si="25"/>
        <v>-1029.9561849146971</v>
      </c>
      <c r="AJ60">
        <f t="shared" si="7"/>
        <v>1.2582651565578331</v>
      </c>
      <c r="AK60">
        <f t="shared" si="22"/>
        <v>1.3771244377590448</v>
      </c>
      <c r="AL60">
        <f t="shared" si="8"/>
        <v>-1027.3207953203803</v>
      </c>
      <c r="AN60">
        <f t="shared" si="26"/>
        <v>0</v>
      </c>
      <c r="AO60">
        <f t="shared" si="26"/>
        <v>0</v>
      </c>
      <c r="AP60">
        <f t="shared" si="26"/>
        <v>-3.0702337496087771E-2</v>
      </c>
      <c r="AQ60">
        <f t="shared" si="26"/>
        <v>-1.5813957312126639</v>
      </c>
      <c r="AR60">
        <f t="shared" si="26"/>
        <v>-1.6120980687087516</v>
      </c>
      <c r="AS60">
        <f t="shared" si="26"/>
        <v>1.9694496314699031E-3</v>
      </c>
      <c r="AT60">
        <f t="shared" si="26"/>
        <v>2.1554894072186681E-3</v>
      </c>
      <c r="AU60">
        <f t="shared" si="23"/>
        <v>-1.607973129670063</v>
      </c>
      <c r="AW60">
        <v>57</v>
      </c>
      <c r="AX60">
        <f>IF(Z60&gt;0, (R60*SUMPRODUCT(K60:$K$98, X60:$X$98)-K60*$AZ$3)/Z60, 0)</f>
        <v>46.939839987122198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</v>
      </c>
      <c r="S61">
        <f t="shared" si="1"/>
        <v>45.517239196030694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18.414941097142805</v>
      </c>
      <c r="AC61">
        <f t="shared" si="2"/>
        <v>17.18604916732648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-1081.4008984308471</v>
      </c>
      <c r="AI61">
        <f t="shared" si="25"/>
        <v>-1100.2795139520024</v>
      </c>
      <c r="AJ61">
        <f t="shared" si="7"/>
        <v>1.2288919298163243</v>
      </c>
      <c r="AK61">
        <f t="shared" si="22"/>
        <v>1.2890458767999964</v>
      </c>
      <c r="AL61">
        <f t="shared" si="8"/>
        <v>-1097.761576145386</v>
      </c>
      <c r="AN61">
        <f t="shared" si="26"/>
        <v>0</v>
      </c>
      <c r="AO61">
        <f t="shared" si="26"/>
        <v>0</v>
      </c>
      <c r="AP61">
        <f t="shared" si="26"/>
        <v>-2.6383039453613599E-2</v>
      </c>
      <c r="AQ61">
        <f t="shared" si="26"/>
        <v>-1.5112677376422488</v>
      </c>
      <c r="AR61">
        <f t="shared" si="26"/>
        <v>-1.5376507770958623</v>
      </c>
      <c r="AS61">
        <f t="shared" si="26"/>
        <v>1.7173878154486256E-3</v>
      </c>
      <c r="AT61">
        <f t="shared" si="26"/>
        <v>1.8014535116212271E-3</v>
      </c>
      <c r="AU61">
        <f t="shared" si="23"/>
        <v>-1.5341319357687924</v>
      </c>
      <c r="AW61">
        <v>58</v>
      </c>
      <c r="AX61">
        <f>IF(Z61&gt;0, (R61*SUMPRODUCT(K61:$K$98, X61:$X$98)-K61*$AZ$3)/Z61, 0)</f>
        <v>45.517239196030694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</v>
      </c>
      <c r="S62">
        <f t="shared" si="1"/>
        <v>44.141287749303892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17.18604916732648</v>
      </c>
      <c r="AC62">
        <f t="shared" si="2"/>
        <v>15.989516966645247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-1156.1641717465936</v>
      </c>
      <c r="AI62">
        <f t="shared" si="25"/>
        <v>-1174.275919026664</v>
      </c>
      <c r="AJ62">
        <f t="shared" si="7"/>
        <v>1.1965322006812329</v>
      </c>
      <c r="AK62">
        <f t="shared" si="22"/>
        <v>1.2030234417128538</v>
      </c>
      <c r="AL62">
        <f t="shared" si="8"/>
        <v>-1171.8763633842698</v>
      </c>
      <c r="AN62">
        <f t="shared" si="26"/>
        <v>0</v>
      </c>
      <c r="AO62">
        <f t="shared" si="26"/>
        <v>0</v>
      </c>
      <c r="AP62">
        <f t="shared" si="26"/>
        <v>-2.2599405364257464E-2</v>
      </c>
      <c r="AQ62">
        <f t="shared" si="26"/>
        <v>-1.4426340198376821</v>
      </c>
      <c r="AR62">
        <f t="shared" si="26"/>
        <v>-1.4652334252019397</v>
      </c>
      <c r="AS62">
        <f t="shared" si="26"/>
        <v>1.4930042814995067E-3</v>
      </c>
      <c r="AT62">
        <f t="shared" si="26"/>
        <v>1.5011038969105566E-3</v>
      </c>
      <c r="AU62">
        <f t="shared" si="23"/>
        <v>-1.4622393170235293</v>
      </c>
      <c r="AW62">
        <v>59</v>
      </c>
      <c r="AX62">
        <f>IF(Z62&gt;0, (R62*SUMPRODUCT(K62:$K$98, X62:$X$98)-K62*$AZ$3)/Z62, 0)</f>
        <v>44.141287749303892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</v>
      </c>
      <c r="S63">
        <f t="shared" si="1"/>
        <v>42.814948977854627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15.989516966645247</v>
      </c>
      <c r="AC63">
        <f t="shared" si="2"/>
        <v>14.827896819094189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-1228.7371589745401</v>
      </c>
      <c r="AI63">
        <f t="shared" si="25"/>
        <v>-1246.0534202023225</v>
      </c>
      <c r="AJ63">
        <f t="shared" si="7"/>
        <v>1.1616201475510586</v>
      </c>
      <c r="AK63">
        <f t="shared" si="22"/>
        <v>1.1192661876651675</v>
      </c>
      <c r="AL63">
        <f t="shared" si="8"/>
        <v>-1243.7725338671064</v>
      </c>
      <c r="AN63">
        <f t="shared" si="26"/>
        <v>0</v>
      </c>
      <c r="AO63">
        <f t="shared" si="26"/>
        <v>0</v>
      </c>
      <c r="AP63">
        <f t="shared" si="26"/>
        <v>-1.9291800786833849E-2</v>
      </c>
      <c r="AQ63">
        <f t="shared" si="26"/>
        <v>-1.3689186238588882</v>
      </c>
      <c r="AR63">
        <f t="shared" si="26"/>
        <v>-1.3882104246457219</v>
      </c>
      <c r="AS63">
        <f t="shared" si="26"/>
        <v>1.2941445143235084E-3</v>
      </c>
      <c r="AT63">
        <f t="shared" si="26"/>
        <v>1.2469585689335635E-3</v>
      </c>
      <c r="AU63">
        <f t="shared" si="23"/>
        <v>-1.3856693215624649</v>
      </c>
      <c r="AW63">
        <v>60</v>
      </c>
      <c r="AX63">
        <f>IF(Z63&gt;0, (R63*SUMPRODUCT(K63:$K$98, X63:$X$98)-K63*$AZ$3)/Z63, 0)</f>
        <v>42.814948977854627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</v>
      </c>
      <c r="S64">
        <f t="shared" si="1"/>
        <v>41.555157047506974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14.827896819094189</v>
      </c>
      <c r="AC64">
        <f t="shared" si="2"/>
        <v>13.70988343834836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-1294.1827316420076</v>
      </c>
      <c r="AI64">
        <f t="shared" si="25"/>
        <v>-1310.6787388916914</v>
      </c>
      <c r="AJ64">
        <f t="shared" si="7"/>
        <v>1.118013380745829</v>
      </c>
      <c r="AK64">
        <f t="shared" si="22"/>
        <v>1.0379527773365933</v>
      </c>
      <c r="AL64">
        <f t="shared" si="8"/>
        <v>-1308.5227727336089</v>
      </c>
      <c r="AN64">
        <f t="shared" si="26"/>
        <v>0</v>
      </c>
      <c r="AO64">
        <f t="shared" si="26"/>
        <v>0</v>
      </c>
      <c r="AP64">
        <f t="shared" si="26"/>
        <v>-1.6408899531573498E-2</v>
      </c>
      <c r="AQ64">
        <f t="shared" si="26"/>
        <v>-1.2873487564342754</v>
      </c>
      <c r="AR64">
        <f t="shared" si="26"/>
        <v>-1.303757655965849</v>
      </c>
      <c r="AS64">
        <f t="shared" si="26"/>
        <v>1.1121096736887615E-3</v>
      </c>
      <c r="AT64">
        <f t="shared" si="26"/>
        <v>1.0324718329740338E-3</v>
      </c>
      <c r="AU64">
        <f t="shared" si="23"/>
        <v>-1.3016130744591861</v>
      </c>
      <c r="AW64">
        <v>61</v>
      </c>
      <c r="AX64">
        <f>IF(Z64&gt;0, (R64*SUMPRODUCT(K64:$K$98, X64:$X$98)-K64*$AZ$3)/Z64, 0)</f>
        <v>41.555157047506974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</v>
      </c>
      <c r="S65">
        <f t="shared" si="1"/>
        <v>40.802707195164373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13.70988343834836</v>
      </c>
      <c r="AC65">
        <f t="shared" si="2"/>
        <v>12.646557220407885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-1667.6871452690059</v>
      </c>
      <c r="AI65">
        <f t="shared" si="25"/>
        <v>-1683.1843488735583</v>
      </c>
      <c r="AJ65">
        <f t="shared" si="7"/>
        <v>1.0633262179404745</v>
      </c>
      <c r="AK65">
        <f t="shared" si="22"/>
        <v>0.95969184068438529</v>
      </c>
      <c r="AL65">
        <f t="shared" si="8"/>
        <v>-1681.1613308149333</v>
      </c>
      <c r="AN65">
        <f t="shared" si="26"/>
        <v>0</v>
      </c>
      <c r="AO65">
        <f t="shared" si="26"/>
        <v>0</v>
      </c>
      <c r="AP65">
        <f t="shared" si="26"/>
        <v>-1.3763723305805787E-2</v>
      </c>
      <c r="AQ65">
        <f t="shared" si="26"/>
        <v>-1.4811436317058579</v>
      </c>
      <c r="AR65">
        <f t="shared" si="26"/>
        <v>-1.4949073550116638</v>
      </c>
      <c r="AS65">
        <f t="shared" si="26"/>
        <v>9.443850788178643E-4</v>
      </c>
      <c r="AT65">
        <f t="shared" si="26"/>
        <v>8.5234299626412531E-4</v>
      </c>
      <c r="AU65">
        <f t="shared" si="23"/>
        <v>-1.4931106269365817</v>
      </c>
      <c r="AW65">
        <v>62</v>
      </c>
      <c r="AX65">
        <f>IF(Z65&gt;0, (R65*SUMPRODUCT(K65:$K$98, X65:$X$98)-K65*$AZ$3)/Z65, 0)</f>
        <v>40.802707195164373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</v>
      </c>
      <c r="S66">
        <f t="shared" si="1"/>
        <v>39.633244620091709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12.646557220407885</v>
      </c>
      <c r="AC66">
        <f t="shared" si="2"/>
        <v>11.365433712357206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-2007.947193639118</v>
      </c>
      <c r="AI66">
        <f t="shared" si="25"/>
        <v>-2022.2854516108052</v>
      </c>
      <c r="AJ66">
        <f t="shared" si="7"/>
        <v>1.2811235080506798</v>
      </c>
      <c r="AK66">
        <f t="shared" si="22"/>
        <v>0.88525900542855207</v>
      </c>
      <c r="AL66">
        <f t="shared" si="8"/>
        <v>-2020.119069097326</v>
      </c>
      <c r="AN66">
        <f t="shared" si="26"/>
        <v>0</v>
      </c>
      <c r="AO66">
        <f t="shared" si="26"/>
        <v>0</v>
      </c>
      <c r="AP66">
        <f t="shared" si="26"/>
        <v>-1.1370013010858623E-2</v>
      </c>
      <c r="AQ66">
        <f t="shared" si="26"/>
        <v>-1.5922705367608401</v>
      </c>
      <c r="AR66">
        <f t="shared" si="26"/>
        <v>-1.6036405497716986</v>
      </c>
      <c r="AS66">
        <f t="shared" si="26"/>
        <v>1.0159107880341051E-3</v>
      </c>
      <c r="AT66">
        <f t="shared" si="26"/>
        <v>7.0199646495256688E-4</v>
      </c>
      <c r="AU66">
        <f t="shared" si="23"/>
        <v>-1.6019226425187121</v>
      </c>
      <c r="AW66">
        <v>63</v>
      </c>
      <c r="AX66">
        <f>IF(Z66&gt;0, (R66*SUMPRODUCT(K66:$K$98, X66:$X$98)-K66*$AZ$3)/Z66, 0)</f>
        <v>39.633244620091709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100000</v>
      </c>
      <c r="S67">
        <f t="shared" ref="S67:S98" si="28">AX67</f>
        <v>38.155444740265438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11.365433712357206</v>
      </c>
      <c r="AC67">
        <f t="shared" ref="AC67:AC98" si="29">S67*Z67</f>
        <v>9.9517525717170656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-2307.6211181450085</v>
      </c>
      <c r="AI67">
        <f t="shared" ref="AI67:AI98" si="33">SUM(AE67:AH67)</f>
        <v>-2320.6621829779065</v>
      </c>
      <c r="AJ67">
        <f t="shared" ref="AJ67:AJ98" si="34">AB67-AC67</f>
        <v>1.4136811406401399</v>
      </c>
      <c r="AK67">
        <f t="shared" si="22"/>
        <v>0.79558035986500442</v>
      </c>
      <c r="AL67">
        <f t="shared" ref="AL67:AL98" si="35">SUM(AI67:AK67)</f>
        <v>-2318.4529214774011</v>
      </c>
      <c r="AN67">
        <f t="shared" ref="AN67:AU98" si="36">AE67*$K67</f>
        <v>0</v>
      </c>
      <c r="AO67">
        <f t="shared" si="36"/>
        <v>0</v>
      </c>
      <c r="AP67">
        <f t="shared" si="36"/>
        <v>-9.23335648075564E-3</v>
      </c>
      <c r="AQ67">
        <f t="shared" si="36"/>
        <v>-1.6338457541137867</v>
      </c>
      <c r="AR67">
        <f t="shared" si="36"/>
        <v>-1.6430791105945424</v>
      </c>
      <c r="AS67">
        <f t="shared" si="36"/>
        <v>1.0009168797875797E-3</v>
      </c>
      <c r="AT67">
        <f t="shared" si="36"/>
        <v>5.6328813374123164E-4</v>
      </c>
      <c r="AU67">
        <f t="shared" si="23"/>
        <v>-1.6415149055810134</v>
      </c>
      <c r="AW67">
        <v>64</v>
      </c>
      <c r="AX67">
        <f>IF(Z67&gt;0, (R67*SUMPRODUCT(K67:$K$98, X67:$X$98)-K67*$AZ$3)/Z67, 0)</f>
        <v>38.155444740265438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100000</v>
      </c>
      <c r="S68">
        <f t="shared" si="28"/>
        <v>36.430440373968025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9.9517525717170656</v>
      </c>
      <c r="AC68">
        <f t="shared" si="29"/>
        <v>8.4773616355681849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-2551.3134183607667</v>
      </c>
      <c r="AI68">
        <f t="shared" si="33"/>
        <v>-2562.9484158361552</v>
      </c>
      <c r="AJ68">
        <f t="shared" si="34"/>
        <v>1.4743909361488807</v>
      </c>
      <c r="AK68">
        <f t="shared" si="22"/>
        <v>0.69662268002019467</v>
      </c>
      <c r="AL68">
        <f t="shared" si="35"/>
        <v>-2560.7774022199865</v>
      </c>
      <c r="AN68">
        <f t="shared" si="36"/>
        <v>0</v>
      </c>
      <c r="AO68">
        <f t="shared" si="36"/>
        <v>0</v>
      </c>
      <c r="AP68">
        <f t="shared" si="36"/>
        <v>-7.3552056467885542E-3</v>
      </c>
      <c r="AQ68">
        <f t="shared" si="36"/>
        <v>-1.6128439134730395</v>
      </c>
      <c r="AR68">
        <f t="shared" si="36"/>
        <v>-1.6201991191198279</v>
      </c>
      <c r="AS68">
        <f t="shared" si="36"/>
        <v>9.3205422365371065E-4</v>
      </c>
      <c r="AT68">
        <f t="shared" si="36"/>
        <v>4.4037852871080453E-4</v>
      </c>
      <c r="AU68">
        <f t="shared" si="23"/>
        <v>-1.6188266863674636</v>
      </c>
      <c r="AW68">
        <v>65</v>
      </c>
      <c r="AX68">
        <f>IF(Z68&gt;0, (R68*SUMPRODUCT(K68:$K$98, X68:$X$98)-K68*$AZ$3)/Z68, 0)</f>
        <v>36.430440373968025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100000</v>
      </c>
      <c r="S69">
        <f t="shared" si="28"/>
        <v>34.414748434147604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8.4773616355681849</v>
      </c>
      <c r="AC69">
        <f t="shared" si="29"/>
        <v>7.0068880952780974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-2677.1633307276534</v>
      </c>
      <c r="AI69">
        <f t="shared" si="33"/>
        <v>-2687.3433965629242</v>
      </c>
      <c r="AJ69">
        <f t="shared" si="34"/>
        <v>1.4704735402900875</v>
      </c>
      <c r="AK69">
        <f t="shared" si="22"/>
        <v>0.59341531448977303</v>
      </c>
      <c r="AL69">
        <f t="shared" si="35"/>
        <v>-2685.2795077081441</v>
      </c>
      <c r="AN69">
        <f t="shared" si="36"/>
        <v>0</v>
      </c>
      <c r="AO69">
        <f t="shared" si="36"/>
        <v>0</v>
      </c>
      <c r="AP69">
        <f t="shared" si="36"/>
        <v>-5.7459400487507853E-3</v>
      </c>
      <c r="AQ69">
        <f t="shared" si="36"/>
        <v>-1.5110727423567676</v>
      </c>
      <c r="AR69">
        <f t="shared" si="36"/>
        <v>-1.5168186824055183</v>
      </c>
      <c r="AS69">
        <f t="shared" si="36"/>
        <v>8.2998017326244694E-4</v>
      </c>
      <c r="AT69">
        <f t="shared" si="36"/>
        <v>3.3494172594200427E-4</v>
      </c>
      <c r="AU69">
        <f t="shared" si="23"/>
        <v>-1.5156537605063138</v>
      </c>
      <c r="AW69">
        <v>66</v>
      </c>
      <c r="AX69">
        <f>IF(Z69&gt;0, (R69*SUMPRODUCT(K69:$K$98, X69:$X$98)-K69*$AZ$3)/Z69, 0)</f>
        <v>34.414748434147604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50</v>
      </c>
      <c r="R70">
        <f t="shared" si="27"/>
        <v>100000</v>
      </c>
      <c r="S70">
        <f t="shared" si="28"/>
        <v>32.250286019398125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7.0068880952780974</v>
      </c>
      <c r="AC70">
        <f t="shared" si="29"/>
        <v>5.6229317575489688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-2721.2376740538848</v>
      </c>
      <c r="AI70">
        <f t="shared" si="33"/>
        <v>-2729.9553203937758</v>
      </c>
      <c r="AJ70">
        <f t="shared" si="34"/>
        <v>1.3839563377291286</v>
      </c>
      <c r="AK70">
        <f t="shared" si="22"/>
        <v>0.49048216666946687</v>
      </c>
      <c r="AL70">
        <f t="shared" si="35"/>
        <v>-2728.080881889377</v>
      </c>
      <c r="AN70">
        <f t="shared" si="36"/>
        <v>0</v>
      </c>
      <c r="AO70">
        <f t="shared" si="36"/>
        <v>0</v>
      </c>
      <c r="AP70">
        <f t="shared" si="36"/>
        <v>-4.3933087717857875E-3</v>
      </c>
      <c r="AQ70">
        <f t="shared" si="36"/>
        <v>-1.3713836140414219</v>
      </c>
      <c r="AR70">
        <f t="shared" si="36"/>
        <v>-1.3757769228132077</v>
      </c>
      <c r="AS70">
        <f t="shared" si="36"/>
        <v>6.9745287675776946E-4</v>
      </c>
      <c r="AT70">
        <f t="shared" si="36"/>
        <v>2.4718135161931517E-4</v>
      </c>
      <c r="AU70">
        <f t="shared" si="23"/>
        <v>-1.3748322885848305</v>
      </c>
      <c r="AW70">
        <v>67</v>
      </c>
      <c r="AX70">
        <f>IF(Z70&gt;0, (R70*SUMPRODUCT(K70:$K$98, X70:$X$98)-K70*$AZ$3)/Z70, 0)</f>
        <v>32.250286019398125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50</v>
      </c>
      <c r="R71">
        <f t="shared" si="27"/>
        <v>100000</v>
      </c>
      <c r="S71">
        <f t="shared" si="28"/>
        <v>29.916653707068857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5.6229317575489688</v>
      </c>
      <c r="AC71">
        <f t="shared" si="29"/>
        <v>4.3650449333536505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-2670.253989481917</v>
      </c>
      <c r="AI71">
        <f t="shared" si="33"/>
        <v>-2677.5493323636683</v>
      </c>
      <c r="AJ71">
        <f t="shared" si="34"/>
        <v>1.2578868241953183</v>
      </c>
      <c r="AK71">
        <f t="shared" si="22"/>
        <v>0.39360522302842788</v>
      </c>
      <c r="AL71">
        <f t="shared" si="35"/>
        <v>-2675.8978403164447</v>
      </c>
      <c r="AN71">
        <f t="shared" si="36"/>
        <v>0</v>
      </c>
      <c r="AO71">
        <f t="shared" si="36"/>
        <v>0</v>
      </c>
      <c r="AP71">
        <f t="shared" si="36"/>
        <v>-3.2826166426819263E-3</v>
      </c>
      <c r="AQ71">
        <f t="shared" si="36"/>
        <v>-1.2015090076145925</v>
      </c>
      <c r="AR71">
        <f t="shared" si="36"/>
        <v>-1.2047916242572745</v>
      </c>
      <c r="AS71">
        <f t="shared" si="36"/>
        <v>5.6599947262830344E-4</v>
      </c>
      <c r="AT71">
        <f t="shared" si="36"/>
        <v>1.7710683057702793E-4</v>
      </c>
      <c r="AU71">
        <f t="shared" si="23"/>
        <v>-1.2040485179540692</v>
      </c>
      <c r="AW71">
        <v>68</v>
      </c>
      <c r="AX71">
        <f>IF(Z71&gt;0, (R71*SUMPRODUCT(K71:$K$98, X71:$X$98)-K71*$AZ$3)/Z71, 0)</f>
        <v>29.916653707068857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100000</v>
      </c>
      <c r="S72">
        <f t="shared" si="28"/>
        <v>27.398471906571835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4.3650449333536505</v>
      </c>
      <c r="AC72">
        <f t="shared" si="29"/>
        <v>3.2648723452445076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-2528.5218373067273</v>
      </c>
      <c r="AI72">
        <f t="shared" si="33"/>
        <v>-2534.4799658410079</v>
      </c>
      <c r="AJ72">
        <f t="shared" si="34"/>
        <v>1.1001725881091429</v>
      </c>
      <c r="AK72">
        <f t="shared" si="22"/>
        <v>0.30555314533475558</v>
      </c>
      <c r="AL72">
        <f t="shared" si="35"/>
        <v>-2533.074240107564</v>
      </c>
      <c r="AN72">
        <f t="shared" si="36"/>
        <v>0</v>
      </c>
      <c r="AO72">
        <f t="shared" si="36"/>
        <v>0</v>
      </c>
      <c r="AP72">
        <f t="shared" si="36"/>
        <v>-2.3936811718304673E-3</v>
      </c>
      <c r="AQ72">
        <f t="shared" si="36"/>
        <v>-1.0158349353660419</v>
      </c>
      <c r="AR72">
        <f t="shared" si="36"/>
        <v>-1.0182286165378724</v>
      </c>
      <c r="AS72">
        <f t="shared" si="36"/>
        <v>4.4199489735226289E-4</v>
      </c>
      <c r="AT72">
        <f t="shared" si="36"/>
        <v>1.2275613169022024E-4</v>
      </c>
      <c r="AU72">
        <f t="shared" si="23"/>
        <v>-1.0176638655088299</v>
      </c>
      <c r="AW72">
        <v>69</v>
      </c>
      <c r="AX72">
        <f>IF(Z72&gt;0, (R72*SUMPRODUCT(K72:$K$98, X72:$X$98)-K72*$AZ$3)/Z72, 0)</f>
        <v>27.398471906571835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100000</v>
      </c>
      <c r="S73">
        <f t="shared" si="28"/>
        <v>24.692835156066572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3.2648723452445076</v>
      </c>
      <c r="AC73">
        <f t="shared" si="29"/>
        <v>2.339516355865475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-2322.6200558802147</v>
      </c>
      <c r="AI73">
        <f t="shared" si="33"/>
        <v>-2327.3572931012122</v>
      </c>
      <c r="AJ73">
        <f t="shared" si="34"/>
        <v>0.92535598937903263</v>
      </c>
      <c r="AK73">
        <f t="shared" ref="AK73:AK98" si="49">G73*SUM(AB73:AB73, AE73:AF73)</f>
        <v>0.22854106416711556</v>
      </c>
      <c r="AL73">
        <f t="shared" si="35"/>
        <v>-2326.203396047666</v>
      </c>
      <c r="AN73">
        <f t="shared" si="36"/>
        <v>0</v>
      </c>
      <c r="AO73">
        <f t="shared" si="36"/>
        <v>0</v>
      </c>
      <c r="AP73">
        <f t="shared" si="36"/>
        <v>-1.699274522485504E-3</v>
      </c>
      <c r="AQ73">
        <f t="shared" si="36"/>
        <v>-0.83313731237213962</v>
      </c>
      <c r="AR73">
        <f t="shared" si="36"/>
        <v>-0.83483658689462514</v>
      </c>
      <c r="AS73">
        <f t="shared" si="36"/>
        <v>3.3193057126450209E-4</v>
      </c>
      <c r="AT73">
        <f t="shared" si="36"/>
        <v>8.1979007924608759E-5</v>
      </c>
      <c r="AU73">
        <f t="shared" si="23"/>
        <v>-0.83442267731543596</v>
      </c>
      <c r="AW73">
        <v>70</v>
      </c>
      <c r="AX73">
        <f>IF(Z73&gt;0, (R73*SUMPRODUCT(K73:$K$98, X73:$X$98)-K73*$AZ$3)/Z73, 0)</f>
        <v>24.692835156066572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100000</v>
      </c>
      <c r="S74">
        <f t="shared" si="28"/>
        <v>21.675358256733944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2.339516355865475</v>
      </c>
      <c r="AC74">
        <f t="shared" si="29"/>
        <v>1.5871638166960218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-2057.2956326020258</v>
      </c>
      <c r="AI74">
        <f t="shared" si="33"/>
        <v>-2060.9568496345123</v>
      </c>
      <c r="AJ74">
        <f t="shared" si="34"/>
        <v>0.75235253916945322</v>
      </c>
      <c r="AK74">
        <f t="shared" si="49"/>
        <v>0.16376614491058328</v>
      </c>
      <c r="AL74">
        <f t="shared" si="35"/>
        <v>-2060.0407309504326</v>
      </c>
      <c r="AN74">
        <f t="shared" si="36"/>
        <v>0</v>
      </c>
      <c r="AO74">
        <f t="shared" si="36"/>
        <v>0</v>
      </c>
      <c r="AP74">
        <f t="shared" si="36"/>
        <v>-1.1725891315893188E-3</v>
      </c>
      <c r="AQ74">
        <f t="shared" si="36"/>
        <v>-0.65889633907252032</v>
      </c>
      <c r="AR74">
        <f t="shared" si="36"/>
        <v>-0.66006892820410956</v>
      </c>
      <c r="AS74">
        <f t="shared" si="36"/>
        <v>2.4095823949409162E-4</v>
      </c>
      <c r="AT74">
        <f t="shared" si="36"/>
        <v>5.2449882085797863E-5</v>
      </c>
      <c r="AU74">
        <f t="shared" si="23"/>
        <v>-0.65977552008252982</v>
      </c>
      <c r="AW74">
        <v>71</v>
      </c>
      <c r="AX74">
        <f>IF(Z74&gt;0, (R74*SUMPRODUCT(K74:$K$98, X74:$X$98)-K74*$AZ$3)/Z74, 0)</f>
        <v>21.675358256733944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100000</v>
      </c>
      <c r="S75">
        <f t="shared" si="28"/>
        <v>18.232754598394141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1.5871638166960218</v>
      </c>
      <c r="AC75">
        <f t="shared" si="29"/>
        <v>1.000396739411614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-1762.3989738526504</v>
      </c>
      <c r="AI75">
        <f t="shared" si="33"/>
        <v>-1765.1423792278858</v>
      </c>
      <c r="AJ75">
        <f t="shared" si="34"/>
        <v>0.5867670772844078</v>
      </c>
      <c r="AK75">
        <f t="shared" si="49"/>
        <v>0.11110146716872153</v>
      </c>
      <c r="AL75">
        <f t="shared" si="35"/>
        <v>-1764.4445106834328</v>
      </c>
      <c r="AN75">
        <f t="shared" si="36"/>
        <v>0</v>
      </c>
      <c r="AO75">
        <f t="shared" si="36"/>
        <v>0</v>
      </c>
      <c r="AP75">
        <f t="shared" si="36"/>
        <v>-7.8449892529898534E-4</v>
      </c>
      <c r="AQ75">
        <f t="shared" si="36"/>
        <v>-0.50397222131886077</v>
      </c>
      <c r="AR75">
        <f t="shared" si="36"/>
        <v>-0.50475672024415974</v>
      </c>
      <c r="AS75">
        <f t="shared" si="36"/>
        <v>1.6779078501694733E-4</v>
      </c>
      <c r="AT75">
        <f t="shared" si="36"/>
        <v>3.1770361893938789E-5</v>
      </c>
      <c r="AU75">
        <f t="shared" si="23"/>
        <v>-0.50455715909724885</v>
      </c>
      <c r="AW75">
        <v>72</v>
      </c>
      <c r="AX75">
        <f>IF(Z75&gt;0, (R75*SUMPRODUCT(K75:$K$98, X75:$X$98)-K75*$AZ$3)/Z75, 0)</f>
        <v>18.232754598394141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100000</v>
      </c>
      <c r="S76">
        <f t="shared" si="28"/>
        <v>14.110252768444596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1.000396739411614</v>
      </c>
      <c r="AC76">
        <f t="shared" si="29"/>
        <v>0.56082564468928253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-1457.345916084563</v>
      </c>
      <c r="AI76">
        <f t="shared" si="33"/>
        <v>-1459.3332144480037</v>
      </c>
      <c r="AJ76">
        <f t="shared" si="34"/>
        <v>0.43957109472233147</v>
      </c>
      <c r="AK76">
        <f t="shared" si="49"/>
        <v>7.0027771758812987E-2</v>
      </c>
      <c r="AL76">
        <f t="shared" si="35"/>
        <v>-1458.8236155815225</v>
      </c>
      <c r="AN76">
        <f t="shared" si="36"/>
        <v>0</v>
      </c>
      <c r="AO76">
        <f t="shared" si="36"/>
        <v>0</v>
      </c>
      <c r="AP76">
        <f t="shared" si="36"/>
        <v>-5.0739644487917757E-4</v>
      </c>
      <c r="AQ76">
        <f t="shared" si="36"/>
        <v>-0.37208913889520828</v>
      </c>
      <c r="AR76">
        <f t="shared" si="36"/>
        <v>-0.37259653534008746</v>
      </c>
      <c r="AS76">
        <f t="shared" si="36"/>
        <v>1.1223116510175593E-4</v>
      </c>
      <c r="AT76">
        <f t="shared" si="36"/>
        <v>1.7879470484600422E-5</v>
      </c>
      <c r="AU76">
        <f t="shared" si="23"/>
        <v>-0.37246642470450109</v>
      </c>
      <c r="AW76">
        <v>73</v>
      </c>
      <c r="AX76">
        <f>IF(Z76&gt;0, (R76*SUMPRODUCT(K76:$K$98, X76:$X$98)-K76*$AZ$3)/Z76, 0)</f>
        <v>14.110252768444596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100000</v>
      </c>
      <c r="S77">
        <f t="shared" si="28"/>
        <v>8.8629772878700699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0.56082564468928253</v>
      </c>
      <c r="AC77">
        <f t="shared" si="29"/>
        <v>0.24623751168383207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-1156.5799406086867</v>
      </c>
      <c r="AI77">
        <f t="shared" si="33"/>
        <v>-1157.9690760181886</v>
      </c>
      <c r="AJ77">
        <f t="shared" si="34"/>
        <v>0.31458813300545047</v>
      </c>
      <c r="AK77">
        <f t="shared" si="49"/>
        <v>3.9257795128249784E-2</v>
      </c>
      <c r="AL77">
        <f t="shared" si="35"/>
        <v>-1157.6152300900551</v>
      </c>
      <c r="AN77">
        <f t="shared" si="36"/>
        <v>0</v>
      </c>
      <c r="AO77">
        <f t="shared" si="36"/>
        <v>0</v>
      </c>
      <c r="AP77">
        <f t="shared" si="36"/>
        <v>-3.1667290359925211E-4</v>
      </c>
      <c r="AQ77">
        <f t="shared" si="36"/>
        <v>-0.26365862214147034</v>
      </c>
      <c r="AR77">
        <f t="shared" si="36"/>
        <v>-0.26397529504506961</v>
      </c>
      <c r="AS77">
        <f t="shared" si="36"/>
        <v>7.1714778008879229E-5</v>
      </c>
      <c r="AT77">
        <f t="shared" si="36"/>
        <v>8.9493651138192022E-6</v>
      </c>
      <c r="AU77">
        <f t="shared" si="23"/>
        <v>-0.26389463090194698</v>
      </c>
      <c r="AW77">
        <v>74</v>
      </c>
      <c r="AX77">
        <f>IF(Z77&gt;0, (R77*SUMPRODUCT(K77:$K$98, X77:$X$98)-K77*$AZ$3)/Z77, 0)</f>
        <v>8.8629772878700699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100000</v>
      </c>
      <c r="S78">
        <f t="shared" si="28"/>
        <v>1.8154758607904706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0.24623751168383207</v>
      </c>
      <c r="AC78">
        <f t="shared" si="29"/>
        <v>3.391907337250305E-2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-882.15848412658909</v>
      </c>
      <c r="AI78">
        <f t="shared" si="33"/>
        <v>-883.0926489399327</v>
      </c>
      <c r="AJ78">
        <f t="shared" si="34"/>
        <v>0.21231843831132902</v>
      </c>
      <c r="AK78">
        <f t="shared" si="49"/>
        <v>1.7236625817868247E-2</v>
      </c>
      <c r="AL78">
        <f t="shared" si="35"/>
        <v>-882.86309387580354</v>
      </c>
      <c r="AN78">
        <f t="shared" si="36"/>
        <v>0</v>
      </c>
      <c r="AO78">
        <f t="shared" si="36"/>
        <v>0</v>
      </c>
      <c r="AP78">
        <f t="shared" si="36"/>
        <v>-1.9013926232864655E-4</v>
      </c>
      <c r="AQ78">
        <f t="shared" si="36"/>
        <v>-0.17955392991995611</v>
      </c>
      <c r="AR78">
        <f t="shared" si="36"/>
        <v>-0.17974406918228475</v>
      </c>
      <c r="AS78">
        <f t="shared" si="36"/>
        <v>4.321514861472026E-5</v>
      </c>
      <c r="AT78">
        <f t="shared" si="36"/>
        <v>3.5083309403550495E-6</v>
      </c>
      <c r="AU78">
        <f t="shared" si="23"/>
        <v>-0.17969734570272969</v>
      </c>
      <c r="AW78">
        <v>75</v>
      </c>
      <c r="AX78">
        <f>IF(Z78&gt;0, (R78*SUMPRODUCT(K78:$K$98, X78:$X$98)-K78*$AZ$3)/Z78, 0)</f>
        <v>1.8154758607904706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100000</v>
      </c>
      <c r="S79">
        <f t="shared" si="28"/>
        <v>-8.2713696053339323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3.391907337250305E-2</v>
      </c>
      <c r="AC79">
        <f t="shared" si="29"/>
        <v>-9.979540669911259E-2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-643.13022171256523</v>
      </c>
      <c r="AI79">
        <f t="shared" si="33"/>
        <v>-643.73347976691912</v>
      </c>
      <c r="AJ79">
        <f t="shared" si="34"/>
        <v>0.13371448007161563</v>
      </c>
      <c r="AK79">
        <f t="shared" si="49"/>
        <v>2.3743351360752136E-3</v>
      </c>
      <c r="AL79">
        <f t="shared" si="35"/>
        <v>-643.59739095171142</v>
      </c>
      <c r="AN79">
        <f t="shared" si="36"/>
        <v>0</v>
      </c>
      <c r="AO79">
        <f t="shared" si="36"/>
        <v>0</v>
      </c>
      <c r="AP79">
        <f t="shared" si="36"/>
        <v>-1.0963100772155452E-4</v>
      </c>
      <c r="AQ79">
        <f t="shared" si="36"/>
        <v>-0.11687703760217681</v>
      </c>
      <c r="AR79">
        <f t="shared" si="36"/>
        <v>-0.11698666860989837</v>
      </c>
      <c r="AS79">
        <f t="shared" si="36"/>
        <v>2.4300136718299714E-5</v>
      </c>
      <c r="AT79">
        <f t="shared" si="36"/>
        <v>4.3149155118270593E-7</v>
      </c>
      <c r="AU79">
        <f t="shared" si="23"/>
        <v>-0.11696193698162888</v>
      </c>
      <c r="AW79">
        <v>76</v>
      </c>
      <c r="AX79">
        <f>IF(Z79&gt;0, (R79*SUMPRODUCT(K79:$K$98, X79:$X$98)-K79*$AZ$3)/Z79, 0)</f>
        <v>-8.2713696053339323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100000</v>
      </c>
      <c r="S80">
        <f t="shared" si="28"/>
        <v>-23.512821530962839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-9.979540669911259E-2</v>
      </c>
      <c r="AC80">
        <f t="shared" si="29"/>
        <v>-0.17574436407955674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-447.01039120713375</v>
      </c>
      <c r="AI80">
        <f t="shared" si="33"/>
        <v>-447.38411148534055</v>
      </c>
      <c r="AJ80">
        <f t="shared" si="34"/>
        <v>7.5948957380444146E-2</v>
      </c>
      <c r="AK80">
        <f t="shared" si="49"/>
        <v>-6.985678468937882E-3</v>
      </c>
      <c r="AL80">
        <f t="shared" si="35"/>
        <v>-447.31514820642906</v>
      </c>
      <c r="AN80">
        <f t="shared" si="36"/>
        <v>0</v>
      </c>
      <c r="AO80">
        <f t="shared" si="36"/>
        <v>0</v>
      </c>
      <c r="AP80">
        <f t="shared" si="36"/>
        <v>-6.0639961636660282E-5</v>
      </c>
      <c r="AQ80">
        <f t="shared" si="36"/>
        <v>-7.2532036805856182E-2</v>
      </c>
      <c r="AR80">
        <f t="shared" si="36"/>
        <v>-7.2592676767492842E-2</v>
      </c>
      <c r="AS80">
        <f t="shared" si="36"/>
        <v>1.2323500035891032E-5</v>
      </c>
      <c r="AT80">
        <f t="shared" si="36"/>
        <v>-1.1334982313377447E-6</v>
      </c>
      <c r="AU80">
        <f t="shared" si="23"/>
        <v>-7.2581486765688291E-2</v>
      </c>
      <c r="AW80">
        <v>77</v>
      </c>
      <c r="AX80">
        <f>IF(Z80&gt;0, (R80*SUMPRODUCT(K80:$K$98, X80:$X$98)-K80*$AZ$3)/Z80, 0)</f>
        <v>-23.512821530962839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100000</v>
      </c>
      <c r="S81">
        <f t="shared" si="28"/>
        <v>-47.802120445837119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-0.17574436407955674</v>
      </c>
      <c r="AC81">
        <f t="shared" si="29"/>
        <v>-0.21173347211600885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-297.02874526735417</v>
      </c>
      <c r="AI81">
        <f t="shared" si="33"/>
        <v>-297.25021397014518</v>
      </c>
      <c r="AJ81">
        <f t="shared" si="34"/>
        <v>3.5989108036452111E-2</v>
      </c>
      <c r="AK81">
        <f t="shared" si="49"/>
        <v>-1.2302105485568973E-2</v>
      </c>
      <c r="AL81">
        <f t="shared" si="35"/>
        <v>-297.22652696759428</v>
      </c>
      <c r="AN81">
        <f t="shared" si="36"/>
        <v>0</v>
      </c>
      <c r="AO81">
        <f t="shared" si="36"/>
        <v>0</v>
      </c>
      <c r="AP81">
        <f t="shared" si="36"/>
        <v>-3.2085336146065012E-5</v>
      </c>
      <c r="AQ81">
        <f t="shared" si="36"/>
        <v>-4.3032117029822972E-2</v>
      </c>
      <c r="AR81">
        <f t="shared" si="36"/>
        <v>-4.3064202365969036E-2</v>
      </c>
      <c r="AS81">
        <f t="shared" si="36"/>
        <v>5.2139314241440962E-6</v>
      </c>
      <c r="AT81">
        <f t="shared" si="36"/>
        <v>-1.782270744509033E-6</v>
      </c>
      <c r="AU81">
        <f t="shared" si="23"/>
        <v>-4.3060770705289401E-2</v>
      </c>
      <c r="AW81">
        <v>78</v>
      </c>
      <c r="AX81">
        <f>IF(Z81&gt;0, (R81*SUMPRODUCT(K81:$K$98, X81:$X$98)-K81*$AZ$3)/Z81, 0)</f>
        <v>-47.802120445837119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100000</v>
      </c>
      <c r="S82">
        <f t="shared" si="28"/>
        <v>-88.725787689450357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-0.21173347211600885</v>
      </c>
      <c r="AC82">
        <f t="shared" si="29"/>
        <v>-0.22213797417314959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-188.14341943550866</v>
      </c>
      <c r="AI82">
        <f t="shared" si="33"/>
        <v>-188.26860174155402</v>
      </c>
      <c r="AJ82">
        <f t="shared" si="34"/>
        <v>1.0404502057140746E-2</v>
      </c>
      <c r="AK82">
        <f t="shared" si="49"/>
        <v>-1.4821343048120621E-2</v>
      </c>
      <c r="AL82">
        <f t="shared" si="35"/>
        <v>-188.27301858254501</v>
      </c>
      <c r="AN82">
        <f t="shared" si="36"/>
        <v>0</v>
      </c>
      <c r="AO82">
        <f t="shared" si="36"/>
        <v>0</v>
      </c>
      <c r="AP82">
        <f t="shared" si="36"/>
        <v>-1.6192695781727403E-5</v>
      </c>
      <c r="AQ82">
        <f t="shared" si="36"/>
        <v>-2.4336899123338689E-2</v>
      </c>
      <c r="AR82">
        <f t="shared" si="36"/>
        <v>-2.4353091819120414E-2</v>
      </c>
      <c r="AS82">
        <f t="shared" si="36"/>
        <v>1.3458526359993156E-6</v>
      </c>
      <c r="AT82">
        <f t="shared" si="36"/>
        <v>-1.917183878749214E-6</v>
      </c>
      <c r="AU82">
        <f t="shared" si="23"/>
        <v>-2.4353663150363164E-2</v>
      </c>
      <c r="AW82">
        <v>79</v>
      </c>
      <c r="AX82">
        <f>IF(Z82&gt;0, (R82*SUMPRODUCT(K82:$K$98, X82:$X$98)-K82*$AZ$3)/Z82, 0)</f>
        <v>-88.725787689450357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100000</v>
      </c>
      <c r="S83">
        <f t="shared" si="28"/>
        <v>-161.48576360839897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-0.22213797417314959</v>
      </c>
      <c r="AC83">
        <f t="shared" si="29"/>
        <v>-0.21734307421373628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-113.27134682496234</v>
      </c>
      <c r="AI83">
        <f t="shared" si="33"/>
        <v>-113.33864163453477</v>
      </c>
      <c r="AJ83">
        <f t="shared" si="34"/>
        <v>-4.7948999594133179E-3</v>
      </c>
      <c r="AK83">
        <f t="shared" si="49"/>
        <v>-1.5549658192120473E-2</v>
      </c>
      <c r="AL83">
        <f t="shared" si="35"/>
        <v>-113.35898619268629</v>
      </c>
      <c r="AN83">
        <f t="shared" si="36"/>
        <v>0</v>
      </c>
      <c r="AO83">
        <f t="shared" si="36"/>
        <v>0</v>
      </c>
      <c r="AP83">
        <f t="shared" si="36"/>
        <v>-7.772124608272161E-6</v>
      </c>
      <c r="AQ83">
        <f t="shared" si="36"/>
        <v>-1.3082123683295194E-2</v>
      </c>
      <c r="AR83">
        <f t="shared" si="36"/>
        <v>-1.3089895807903465E-2</v>
      </c>
      <c r="AS83">
        <f t="shared" si="36"/>
        <v>-5.5378059921018321E-7</v>
      </c>
      <c r="AT83">
        <f t="shared" si="36"/>
        <v>-1.7958871100617551E-6</v>
      </c>
      <c r="AU83">
        <f t="shared" si="23"/>
        <v>-1.3092245475612736E-2</v>
      </c>
      <c r="AW83">
        <v>80</v>
      </c>
      <c r="AX83">
        <f>IF(Z83&gt;0, (R83*SUMPRODUCT(K83:$K$98, X83:$X$98)-K83*$AZ$3)/Z83, 0)</f>
        <v>-161.48576360839897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100000</v>
      </c>
      <c r="S84">
        <f t="shared" si="28"/>
        <v>-297.92503213597928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-0.21734307421373628</v>
      </c>
      <c r="AC84">
        <f t="shared" si="29"/>
        <v>-0.20441466300171723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-64.630937536852059</v>
      </c>
      <c r="AI84">
        <f t="shared" si="33"/>
        <v>-64.665243929560347</v>
      </c>
      <c r="AJ84">
        <f t="shared" si="34"/>
        <v>-1.2928411212019042E-2</v>
      </c>
      <c r="AK84">
        <f t="shared" si="49"/>
        <v>-1.5214015194961541E-2</v>
      </c>
      <c r="AL84">
        <f t="shared" si="35"/>
        <v>-64.69338635596732</v>
      </c>
      <c r="AN84">
        <f t="shared" si="36"/>
        <v>0</v>
      </c>
      <c r="AO84">
        <f t="shared" si="36"/>
        <v>0</v>
      </c>
      <c r="AP84">
        <f t="shared" si="36"/>
        <v>-3.5376528915295221E-6</v>
      </c>
      <c r="AQ84">
        <f t="shared" si="36"/>
        <v>-6.6647002208506684E-3</v>
      </c>
      <c r="AR84">
        <f t="shared" si="36"/>
        <v>-6.668237873742198E-3</v>
      </c>
      <c r="AS84">
        <f t="shared" si="36"/>
        <v>-1.3331693511464464E-6</v>
      </c>
      <c r="AT84">
        <f t="shared" si="36"/>
        <v>-1.5688593465330735E-6</v>
      </c>
      <c r="AU84">
        <f t="shared" si="23"/>
        <v>-6.6711399024398767E-3</v>
      </c>
      <c r="AW84">
        <v>81</v>
      </c>
      <c r="AX84">
        <f>IF(Z84&gt;0, (R84*SUMPRODUCT(K84:$K$98, X84:$X$98)-K84*$AZ$3)/Z84, 0)</f>
        <v>-297.92503213597928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50</v>
      </c>
      <c r="R85">
        <f t="shared" si="27"/>
        <v>100000</v>
      </c>
      <c r="S85">
        <f t="shared" si="28"/>
        <v>-568.19262694607369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-0.20441466300171723</v>
      </c>
      <c r="AC85">
        <f t="shared" si="29"/>
        <v>-0.18785567135175163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-34.864688356394034</v>
      </c>
      <c r="AI85">
        <f t="shared" si="33"/>
        <v>-34.881219340997042</v>
      </c>
      <c r="AJ85">
        <f t="shared" si="34"/>
        <v>-1.6558991649965604E-2</v>
      </c>
      <c r="AK85">
        <f t="shared" si="49"/>
        <v>-1.4309026410120208E-2</v>
      </c>
      <c r="AL85">
        <f t="shared" si="35"/>
        <v>-34.912087359057125</v>
      </c>
      <c r="AN85">
        <f t="shared" si="36"/>
        <v>0</v>
      </c>
      <c r="AO85">
        <f t="shared" si="36"/>
        <v>0</v>
      </c>
      <c r="AP85">
        <f t="shared" si="36"/>
        <v>-1.522021763290864E-6</v>
      </c>
      <c r="AQ85">
        <f t="shared" si="36"/>
        <v>-3.2100214066579629E-3</v>
      </c>
      <c r="AR85">
        <f t="shared" si="36"/>
        <v>-3.2115434284212541E-3</v>
      </c>
      <c r="AS85">
        <f t="shared" si="36"/>
        <v>-1.5246003958418203E-6</v>
      </c>
      <c r="AT85">
        <f t="shared" si="36"/>
        <v>-1.3174441892435912E-6</v>
      </c>
      <c r="AU85">
        <f t="shared" si="23"/>
        <v>-3.2143854730063391E-3</v>
      </c>
      <c r="AW85">
        <v>82</v>
      </c>
      <c r="AX85">
        <f>IF(Z85&gt;0, (R85*SUMPRODUCT(K85:$K$98, X85:$X$98)-K85*$AZ$3)/Z85, 0)</f>
        <v>-568.19262694607369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100000</v>
      </c>
      <c r="S86">
        <f t="shared" si="28"/>
        <v>-1135.4309018631486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-0.18785567135175163</v>
      </c>
      <c r="AC86">
        <f t="shared" si="29"/>
        <v>-0.17033025358803791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-17.729973973747722</v>
      </c>
      <c r="AI86">
        <f t="shared" si="33"/>
        <v>-17.737474661517826</v>
      </c>
      <c r="AJ86">
        <f t="shared" si="34"/>
        <v>-1.7525417763713719E-2</v>
      </c>
      <c r="AK86">
        <f t="shared" si="49"/>
        <v>-1.3149896994622615E-2</v>
      </c>
      <c r="AL86">
        <f t="shared" si="35"/>
        <v>-17.768149976276163</v>
      </c>
      <c r="AN86">
        <f t="shared" si="36"/>
        <v>0</v>
      </c>
      <c r="AO86">
        <f t="shared" si="36"/>
        <v>0</v>
      </c>
      <c r="AP86">
        <f t="shared" si="36"/>
        <v>-6.1660239305956892E-7</v>
      </c>
      <c r="AQ86">
        <f t="shared" si="36"/>
        <v>-1.4575122596986398E-3</v>
      </c>
      <c r="AR86">
        <f t="shared" si="36"/>
        <v>-1.4581288620916994E-3</v>
      </c>
      <c r="AS86">
        <f t="shared" si="36"/>
        <v>-1.4406964886003007E-6</v>
      </c>
      <c r="AT86">
        <f t="shared" si="36"/>
        <v>-1.0810019299416639E-6</v>
      </c>
      <c r="AU86">
        <f t="shared" si="23"/>
        <v>-1.4606505605102415E-3</v>
      </c>
      <c r="AW86">
        <v>83</v>
      </c>
      <c r="AX86">
        <f>IF(Z86&gt;0, (R86*SUMPRODUCT(K86:$K$98, X86:$X$98)-K86*$AZ$3)/Z86, 0)</f>
        <v>-1135.4309018631486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50</v>
      </c>
      <c r="R87">
        <f t="shared" si="27"/>
        <v>100000</v>
      </c>
      <c r="S87">
        <f t="shared" si="28"/>
        <v>-2400.8684645033568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-0.17033025358803791</v>
      </c>
      <c r="AC87">
        <f t="shared" si="29"/>
        <v>-0.15327398087419039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-8.467256068879248</v>
      </c>
      <c r="AI87">
        <f t="shared" si="33"/>
        <v>-8.4704481217372098</v>
      </c>
      <c r="AJ87">
        <f t="shared" si="34"/>
        <v>-1.705627271384752E-2</v>
      </c>
      <c r="AK87">
        <f t="shared" si="49"/>
        <v>-1.1923117751162655E-2</v>
      </c>
      <c r="AL87">
        <f t="shared" si="35"/>
        <v>-8.4994275122022209</v>
      </c>
      <c r="AN87">
        <f t="shared" si="36"/>
        <v>0</v>
      </c>
      <c r="AO87">
        <f t="shared" si="36"/>
        <v>0</v>
      </c>
      <c r="AP87">
        <f t="shared" si="36"/>
        <v>-2.3429130426323863E-7</v>
      </c>
      <c r="AQ87">
        <f t="shared" si="36"/>
        <v>-6.2148233634668913E-4</v>
      </c>
      <c r="AR87">
        <f t="shared" si="36"/>
        <v>-6.2171662765095239E-4</v>
      </c>
      <c r="AS87">
        <f t="shared" si="36"/>
        <v>-1.25190169392991E-6</v>
      </c>
      <c r="AT87">
        <f t="shared" si="36"/>
        <v>-8.7513676405325259E-7</v>
      </c>
      <c r="AU87">
        <f t="shared" si="23"/>
        <v>-6.238436661089356E-4</v>
      </c>
      <c r="AW87">
        <v>84</v>
      </c>
      <c r="AX87">
        <f>IF(Z87&gt;0, (R87*SUMPRODUCT(K87:$K$98, X87:$X$98)-K87*$AZ$3)/Z87, 0)</f>
        <v>-2400.8684645033568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100000</v>
      </c>
      <c r="S88">
        <f t="shared" si="28"/>
        <v>-5412.6721366887523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-0.15327398087419039</v>
      </c>
      <c r="AC88">
        <f t="shared" si="29"/>
        <v>-0.13736529805558514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-3.7824183864134762</v>
      </c>
      <c r="AI88">
        <f t="shared" si="33"/>
        <v>-3.7836873095496522</v>
      </c>
      <c r="AJ88">
        <f t="shared" si="34"/>
        <v>-1.5908682818605246E-2</v>
      </c>
      <c r="AK88">
        <f t="shared" si="49"/>
        <v>-1.0729178661193328E-2</v>
      </c>
      <c r="AL88">
        <f t="shared" si="35"/>
        <v>-3.8103251710294508</v>
      </c>
      <c r="AN88">
        <f t="shared" si="36"/>
        <v>0</v>
      </c>
      <c r="AO88">
        <f t="shared" si="36"/>
        <v>0</v>
      </c>
      <c r="AP88">
        <f t="shared" si="36"/>
        <v>-8.315787615295841E-8</v>
      </c>
      <c r="AQ88">
        <f t="shared" si="36"/>
        <v>-2.4787780344516568E-4</v>
      </c>
      <c r="AR88">
        <f t="shared" si="36"/>
        <v>-2.4796096132131864E-4</v>
      </c>
      <c r="AS88">
        <f t="shared" si="36"/>
        <v>-1.0425629716021164E-6</v>
      </c>
      <c r="AT88">
        <f t="shared" si="36"/>
        <v>-7.0312825489121312E-7</v>
      </c>
      <c r="AU88">
        <f t="shared" si="23"/>
        <v>-2.4970665254781199E-4</v>
      </c>
      <c r="AW88">
        <v>85</v>
      </c>
      <c r="AX88">
        <f>IF(Z88&gt;0, (R88*SUMPRODUCT(K88:$K$98, X88:$X$98)-K88*$AZ$3)/Z88, 0)</f>
        <v>-5412.6721366887523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100000</v>
      </c>
      <c r="S89">
        <f t="shared" si="28"/>
        <v>-13263.817748241465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-0.13736529805558514</v>
      </c>
      <c r="AC89">
        <f t="shared" si="29"/>
        <v>-0.12285409982782325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-1.5862329792070107</v>
      </c>
      <c r="AI89">
        <f t="shared" si="33"/>
        <v>-1.5866960966222214</v>
      </c>
      <c r="AJ89">
        <f t="shared" si="34"/>
        <v>-1.4511198227761896E-2</v>
      </c>
      <c r="AK89">
        <f t="shared" si="49"/>
        <v>-9.6155708638909609E-3</v>
      </c>
      <c r="AL89">
        <f t="shared" si="35"/>
        <v>-1.6108228657138743</v>
      </c>
      <c r="AN89">
        <f t="shared" si="36"/>
        <v>0</v>
      </c>
      <c r="AO89">
        <f t="shared" si="36"/>
        <v>0</v>
      </c>
      <c r="AP89">
        <f t="shared" si="36"/>
        <v>-2.709824487649277E-8</v>
      </c>
      <c r="AQ89">
        <f t="shared" si="36"/>
        <v>-9.2814755588851682E-5</v>
      </c>
      <c r="AR89">
        <f t="shared" si="36"/>
        <v>-9.2841853833728168E-5</v>
      </c>
      <c r="AS89">
        <f t="shared" si="36"/>
        <v>-8.4908921606485361E-7</v>
      </c>
      <c r="AT89">
        <f t="shared" si="36"/>
        <v>-5.6263289899916518E-7</v>
      </c>
      <c r="AU89">
        <f t="shared" si="23"/>
        <v>-9.4253575948792192E-5</v>
      </c>
      <c r="AW89">
        <v>86</v>
      </c>
      <c r="AX89">
        <f>IF(Z89&gt;0, (R89*SUMPRODUCT(K89:$K$98, X89:$X$98)-K89*$AZ$3)/Z89, 0)</f>
        <v>-13263.817748241465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50</v>
      </c>
      <c r="R90">
        <f t="shared" si="27"/>
        <v>100000</v>
      </c>
      <c r="S90">
        <f t="shared" si="28"/>
        <v>-35632.936866376134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-0.12285409982782325</v>
      </c>
      <c r="AC90">
        <f t="shared" si="29"/>
        <v>-0.10976916812697722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-0.60891713282440951</v>
      </c>
      <c r="AI90">
        <f t="shared" si="33"/>
        <v>-0.60907116049905585</v>
      </c>
      <c r="AJ90">
        <f t="shared" si="34"/>
        <v>-1.3084931700846028E-2</v>
      </c>
      <c r="AK90">
        <f t="shared" si="49"/>
        <v>-8.5997869879476281E-3</v>
      </c>
      <c r="AL90">
        <f t="shared" si="35"/>
        <v>-0.63075587918784948</v>
      </c>
      <c r="AN90">
        <f t="shared" si="36"/>
        <v>0</v>
      </c>
      <c r="AO90">
        <f t="shared" si="36"/>
        <v>0</v>
      </c>
      <c r="AP90">
        <f t="shared" si="36"/>
        <v>-8.0469404353069422E-9</v>
      </c>
      <c r="AQ90">
        <f t="shared" si="36"/>
        <v>-3.1811944893185828E-5</v>
      </c>
      <c r="AR90">
        <f t="shared" si="36"/>
        <v>-3.1819991833621135E-5</v>
      </c>
      <c r="AS90">
        <f t="shared" si="36"/>
        <v>-6.8360225679254823E-7</v>
      </c>
      <c r="AT90">
        <f t="shared" si="36"/>
        <v>-4.4928272667377267E-7</v>
      </c>
      <c r="AU90">
        <f t="shared" si="23"/>
        <v>-3.2952876817087455E-5</v>
      </c>
      <c r="AW90">
        <v>87</v>
      </c>
      <c r="AX90">
        <f>IF(Z90&gt;0, (R90*SUMPRODUCT(K90:$K$98, X90:$X$98)-K90*$AZ$3)/Z90, 0)</f>
        <v>-35632.936866376134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50</v>
      </c>
      <c r="R91">
        <f t="shared" si="27"/>
        <v>100000</v>
      </c>
      <c r="S91">
        <f t="shared" si="28"/>
        <v>-105929.22395909957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-0.10976916812697722</v>
      </c>
      <c r="AC91">
        <f t="shared" si="29"/>
        <v>-9.8035135021482117E-2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-0.21242702535703797</v>
      </c>
      <c r="AI91">
        <f t="shared" si="33"/>
        <v>-0.21247329924225936</v>
      </c>
      <c r="AJ91">
        <f t="shared" si="34"/>
        <v>-1.1734033105495104E-2</v>
      </c>
      <c r="AK91">
        <f t="shared" si="49"/>
        <v>-7.6838417688884064E-3</v>
      </c>
      <c r="AL91">
        <f t="shared" si="35"/>
        <v>-0.23189117411664287</v>
      </c>
      <c r="AN91">
        <f t="shared" si="36"/>
        <v>0</v>
      </c>
      <c r="AO91">
        <f t="shared" si="36"/>
        <v>0</v>
      </c>
      <c r="AP91">
        <f t="shared" si="36"/>
        <v>-2.1584896474752412E-9</v>
      </c>
      <c r="AQ91">
        <f t="shared" si="36"/>
        <v>-9.9088618317528618E-6</v>
      </c>
      <c r="AR91">
        <f t="shared" si="36"/>
        <v>-9.9110203214003365E-6</v>
      </c>
      <c r="AS91">
        <f t="shared" si="36"/>
        <v>-5.4734520043361681E-7</v>
      </c>
      <c r="AT91">
        <f t="shared" si="36"/>
        <v>-3.5842015062347704E-7</v>
      </c>
      <c r="AU91">
        <f t="shared" si="23"/>
        <v>-1.0816785672457431E-5</v>
      </c>
      <c r="AW91">
        <v>88</v>
      </c>
      <c r="AX91">
        <f>IF(Z91&gt;0, (R91*SUMPRODUCT(K91:$K$98, X91:$X$98)-K91*$AZ$3)/Z91, 0)</f>
        <v>-105929.22395909957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50</v>
      </c>
      <c r="R92">
        <f t="shared" si="27"/>
        <v>100000</v>
      </c>
      <c r="S92">
        <f t="shared" si="28"/>
        <v>-352259.93449869897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-9.8035135021482117E-2</v>
      </c>
      <c r="AC92">
        <f t="shared" si="29"/>
        <v>-8.7539825088324336E-2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-6.6771375414213616E-2</v>
      </c>
      <c r="AI92">
        <f t="shared" si="33"/>
        <v>-6.6783800872875679E-2</v>
      </c>
      <c r="AJ92">
        <f t="shared" si="34"/>
        <v>-1.0495309933157781E-2</v>
      </c>
      <c r="AK92">
        <f t="shared" si="49"/>
        <v>-6.8624594515037489E-3</v>
      </c>
      <c r="AL92">
        <f t="shared" si="35"/>
        <v>-8.4141570257537213E-2</v>
      </c>
      <c r="AN92">
        <f t="shared" si="36"/>
        <v>0</v>
      </c>
      <c r="AO92">
        <f t="shared" si="36"/>
        <v>0</v>
      </c>
      <c r="AP92">
        <f t="shared" si="36"/>
        <v>-5.1749768484211609E-10</v>
      </c>
      <c r="AQ92">
        <f t="shared" si="36"/>
        <v>-2.7809059713880691E-6</v>
      </c>
      <c r="AR92">
        <f t="shared" si="36"/>
        <v>-2.781423469072911E-6</v>
      </c>
      <c r="AS92">
        <f t="shared" si="36"/>
        <v>-4.3711051155723341E-7</v>
      </c>
      <c r="AT92">
        <f t="shared" si="36"/>
        <v>-2.8580891660100341E-7</v>
      </c>
      <c r="AU92">
        <f t="shared" si="23"/>
        <v>-3.5043428972311478E-6</v>
      </c>
      <c r="AW92">
        <v>89</v>
      </c>
      <c r="AX92">
        <f>IF(Z92&gt;0, (R92*SUMPRODUCT(K92:$K$98, X92:$X$98)-K92*$AZ$3)/Z92, 0)</f>
        <v>-352259.93449869897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100000</v>
      </c>
      <c r="S93">
        <f t="shared" si="28"/>
        <v>-1327622.9315766429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-8.7539825088324336E-2</v>
      </c>
      <c r="AC93">
        <f t="shared" si="29"/>
        <v>-7.81629463559122E-2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-1.8714972456853152E-2</v>
      </c>
      <c r="AI93">
        <f t="shared" si="33"/>
        <v>-1.8717916174700172E-2</v>
      </c>
      <c r="AJ93">
        <f t="shared" si="34"/>
        <v>-9.3768787324121361E-3</v>
      </c>
      <c r="AK93">
        <f t="shared" si="49"/>
        <v>-6.1277877561827041E-3</v>
      </c>
      <c r="AL93">
        <f t="shared" si="35"/>
        <v>-3.4222582663295011E-2</v>
      </c>
      <c r="AN93">
        <f t="shared" si="36"/>
        <v>0</v>
      </c>
      <c r="AO93">
        <f t="shared" si="36"/>
        <v>0</v>
      </c>
      <c r="AP93">
        <f t="shared" si="36"/>
        <v>-1.0946471245133205E-10</v>
      </c>
      <c r="AQ93">
        <f t="shared" si="36"/>
        <v>-6.9593255365750542E-7</v>
      </c>
      <c r="AR93">
        <f t="shared" si="36"/>
        <v>-6.9604201836995672E-7</v>
      </c>
      <c r="AS93">
        <f t="shared" si="36"/>
        <v>-3.4868740398251146E-7</v>
      </c>
      <c r="AT93">
        <f t="shared" si="36"/>
        <v>-2.2786712570714023E-7</v>
      </c>
      <c r="AU93">
        <f t="shared" si="23"/>
        <v>-1.2725965480596083E-6</v>
      </c>
      <c r="AW93">
        <v>90</v>
      </c>
      <c r="AX93">
        <f>IF(Z93&gt;0, (R93*SUMPRODUCT(K93:$K$98, X93:$X$98)-K93*$AZ$3)/Z93, 0)</f>
        <v>-1327622.9315766429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100000</v>
      </c>
      <c r="S94">
        <f t="shared" si="28"/>
        <v>-5769403.3670014376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-7.81629463559122E-2</v>
      </c>
      <c r="AC94">
        <f t="shared" si="29"/>
        <v>-6.9788946182766293E-2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-4.6189224586344118E-3</v>
      </c>
      <c r="AI94">
        <f t="shared" si="33"/>
        <v>-4.6195272780736448E-3</v>
      </c>
      <c r="AJ94">
        <f t="shared" si="34"/>
        <v>-8.3740001731459068E-3</v>
      </c>
      <c r="AK94">
        <f t="shared" si="49"/>
        <v>-5.4714062449138547E-3</v>
      </c>
      <c r="AL94">
        <f t="shared" si="35"/>
        <v>-1.8464933696133407E-2</v>
      </c>
      <c r="AN94">
        <f t="shared" si="36"/>
        <v>0</v>
      </c>
      <c r="AO94">
        <f t="shared" si="36"/>
        <v>0</v>
      </c>
      <c r="AP94">
        <f t="shared" si="36"/>
        <v>-2.008101581584463E-11</v>
      </c>
      <c r="AQ94">
        <f t="shared" si="36"/>
        <v>-1.5335594216620133E-7</v>
      </c>
      <c r="AR94">
        <f t="shared" si="36"/>
        <v>-1.5337602318201715E-7</v>
      </c>
      <c r="AS94">
        <f t="shared" si="36"/>
        <v>-2.7803079565713232E-7</v>
      </c>
      <c r="AT94">
        <f t="shared" si="36"/>
        <v>-1.8165982806103964E-7</v>
      </c>
      <c r="AU94">
        <f t="shared" si="23"/>
        <v>-6.1306664690018917E-7</v>
      </c>
      <c r="AW94">
        <v>91</v>
      </c>
      <c r="AX94">
        <f>IF(Z94&gt;0, (R94*SUMPRODUCT(K94:$K$98, X94:$X$98)-K94*$AZ$3)/Z94, 0)</f>
        <v>-5769403.3670014376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100000</v>
      </c>
      <c r="S95">
        <f t="shared" si="28"/>
        <v>-29602746.609090403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-6.9788946182766293E-2</v>
      </c>
      <c r="AC95">
        <f t="shared" si="29"/>
        <v>-6.2311692301476693E-2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-9.8704954750822933E-4</v>
      </c>
      <c r="AI95">
        <f t="shared" si="33"/>
        <v>-9.8715479397931574E-4</v>
      </c>
      <c r="AJ95">
        <f t="shared" si="34"/>
        <v>-7.4772538812896E-3</v>
      </c>
      <c r="AK95">
        <f t="shared" si="49"/>
        <v>-4.8852262327936406E-3</v>
      </c>
      <c r="AL95">
        <f t="shared" si="35"/>
        <v>-1.3349634908062555E-2</v>
      </c>
      <c r="AN95">
        <f t="shared" si="36"/>
        <v>0</v>
      </c>
      <c r="AO95">
        <f t="shared" si="36"/>
        <v>0</v>
      </c>
      <c r="AP95">
        <f t="shared" si="36"/>
        <v>-3.1199630970055805E-12</v>
      </c>
      <c r="AQ95">
        <f t="shared" si="36"/>
        <v>-2.9260441051857018E-8</v>
      </c>
      <c r="AR95">
        <f t="shared" si="36"/>
        <v>-2.9263561014954025E-8</v>
      </c>
      <c r="AS95">
        <f t="shared" si="36"/>
        <v>-2.2165832199160129E-7</v>
      </c>
      <c r="AT95">
        <f t="shared" si="36"/>
        <v>-1.448193503259289E-7</v>
      </c>
      <c r="AU95">
        <f t="shared" si="23"/>
        <v>-3.9574123333248414E-7</v>
      </c>
      <c r="AW95">
        <v>92</v>
      </c>
      <c r="AX95">
        <f>IF(Z95&gt;0, (R95*SUMPRODUCT(K95:$K$98, X95:$X$98)-K95*$AZ$3)/Z95, 0)</f>
        <v>-29602746.609090403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100000</v>
      </c>
      <c r="S96">
        <f t="shared" si="28"/>
        <v>-185397786.1469135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-6.2311692301476693E-2</v>
      </c>
      <c r="AC96">
        <f t="shared" si="29"/>
        <v>-5.563546510010367E-2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-1.7837931294073715E-4</v>
      </c>
      <c r="AI96">
        <f t="shared" si="33"/>
        <v>-1.783943172906424E-4</v>
      </c>
      <c r="AJ96">
        <f t="shared" si="34"/>
        <v>-6.6762272013730223E-3</v>
      </c>
      <c r="AK96">
        <f t="shared" si="49"/>
        <v>-4.361818461103369E-3</v>
      </c>
      <c r="AL96">
        <f t="shared" si="35"/>
        <v>-1.1216439979767033E-2</v>
      </c>
      <c r="AN96">
        <f t="shared" si="36"/>
        <v>0</v>
      </c>
      <c r="AO96">
        <f t="shared" si="36"/>
        <v>0</v>
      </c>
      <c r="AP96">
        <f t="shared" si="36"/>
        <v>-3.971376623609892E-13</v>
      </c>
      <c r="AQ96">
        <f t="shared" si="36"/>
        <v>-4.7213737217700294E-9</v>
      </c>
      <c r="AR96">
        <f t="shared" si="36"/>
        <v>-4.7217708594323908E-9</v>
      </c>
      <c r="AS96">
        <f t="shared" si="36"/>
        <v>-1.7670750688226412E-7</v>
      </c>
      <c r="AT96">
        <f t="shared" si="36"/>
        <v>-1.1544934623796143E-7</v>
      </c>
      <c r="AU96">
        <f t="shared" si="23"/>
        <v>-2.968786239796579E-7</v>
      </c>
      <c r="AW96">
        <v>93</v>
      </c>
      <c r="AX96">
        <f>IF(Z96&gt;0, (R96*SUMPRODUCT(K96:$K$98, X96:$X$98)-K96*$AZ$3)/Z96, 0)</f>
        <v>-185397786.1469135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100000</v>
      </c>
      <c r="S97">
        <f t="shared" si="28"/>
        <v>-1489754236.0007718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-5.563546510010367E-2</v>
      </c>
      <c r="AC97">
        <f t="shared" si="29"/>
        <v>-4.9674526552000539E-2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-2.6374201984630521E-5</v>
      </c>
      <c r="AI97">
        <f t="shared" si="33"/>
        <v>-2.6375869190044393E-5</v>
      </c>
      <c r="AJ97">
        <f t="shared" si="34"/>
        <v>-5.9609385481031313E-3</v>
      </c>
      <c r="AK97">
        <f t="shared" si="49"/>
        <v>-3.8944825570072575E-3</v>
      </c>
      <c r="AL97">
        <f t="shared" si="35"/>
        <v>-9.8817969743004337E-3</v>
      </c>
      <c r="AN97">
        <f t="shared" si="36"/>
        <v>0</v>
      </c>
      <c r="AO97">
        <f t="shared" si="36"/>
        <v>0</v>
      </c>
      <c r="AP97">
        <f t="shared" si="36"/>
        <v>-3.9399887420890333E-14</v>
      </c>
      <c r="AQ97">
        <f t="shared" si="36"/>
        <v>-6.2328287826068231E-10</v>
      </c>
      <c r="AR97">
        <f t="shared" si="36"/>
        <v>-6.2332227814810318E-10</v>
      </c>
      <c r="AS97">
        <f t="shared" si="36"/>
        <v>-1.4087064842992712E-7</v>
      </c>
      <c r="AT97">
        <f t="shared" si="36"/>
        <v>-9.2035554246609766E-8</v>
      </c>
      <c r="AU97">
        <f t="shared" si="23"/>
        <v>-2.3352952495468501E-7</v>
      </c>
      <c r="AW97">
        <v>94</v>
      </c>
      <c r="AX97">
        <f>IF(Z97&gt;0, (R97*SUMPRODUCT(K97:$K$98, X97:$X$98)-K97*$AZ$3)/Z97, 0)</f>
        <v>-1489754236.0007718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-4.9674526552000539E-2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-3.3344108277450677E-6</v>
      </c>
      <c r="AI98">
        <f t="shared" si="33"/>
        <v>-3.3344108277450677E-6</v>
      </c>
      <c r="AJ98">
        <f t="shared" si="34"/>
        <v>-4.9674526552000539E-2</v>
      </c>
      <c r="AK98">
        <f t="shared" si="49"/>
        <v>-3.477216858640038E-3</v>
      </c>
      <c r="AL98">
        <f t="shared" si="35"/>
        <v>-5.3155077821468326E-2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-7.0356941823018448E-11</v>
      </c>
      <c r="AR98">
        <f t="shared" si="36"/>
        <v>-7.0356941823018448E-11</v>
      </c>
      <c r="AS98">
        <f t="shared" si="36"/>
        <v>-1.0481455211290159E-6</v>
      </c>
      <c r="AT98">
        <f t="shared" si="36"/>
        <v>-7.337018647903112E-8</v>
      </c>
      <c r="AU98">
        <f t="shared" si="36"/>
        <v>-1.1215860645498701E-6</v>
      </c>
      <c r="AW98">
        <v>95</v>
      </c>
    </row>
    <row r="100" spans="5:50" x14ac:dyDescent="0.25">
      <c r="AN100" s="8">
        <f t="shared" ref="AN100:AU100" si="50">SUM(AN3:AN98)</f>
        <v>3195.7900898935686</v>
      </c>
      <c r="AO100" s="8">
        <f t="shared" si="50"/>
        <v>-319.57900898935691</v>
      </c>
      <c r="AP100" s="8">
        <f t="shared" si="50"/>
        <v>-727.63398205193175</v>
      </c>
      <c r="AQ100" s="8">
        <f t="shared" si="50"/>
        <v>-2101.9765836076826</v>
      </c>
      <c r="AR100" s="8">
        <f t="shared" si="50"/>
        <v>46.600515244598199</v>
      </c>
      <c r="AS100" s="8">
        <f t="shared" si="50"/>
        <v>-111.84123658703331</v>
      </c>
      <c r="AT100" s="8">
        <f t="shared" si="50"/>
        <v>65.240721342436061</v>
      </c>
      <c r="AU100" s="8">
        <f t="shared" si="50"/>
        <v>8.2290617089899199E-13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CD3C9-85D0-4230-8028-DB5BFC30369B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3535.7970284614703</v>
      </c>
      <c r="K3">
        <v>1</v>
      </c>
      <c r="L3" s="2">
        <v>0</v>
      </c>
      <c r="O3">
        <f>$C$3</f>
        <v>3535.7970284614703</v>
      </c>
      <c r="P3">
        <f>O3*C5</f>
        <v>353.57970284614703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3535.7970284614703</v>
      </c>
      <c r="AF3">
        <f t="shared" ref="AF3:AG34" si="4">-$Z3*P3</f>
        <v>-353.57970284614703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2782.2173256153233</v>
      </c>
      <c r="AJ3">
        <f t="shared" ref="AJ3:AJ66" si="7">AB3-AC3</f>
        <v>0</v>
      </c>
      <c r="AL3">
        <f t="shared" ref="AL3:AL66" si="8">SUM(AI3:AK3)</f>
        <v>2782.2173256153233</v>
      </c>
      <c r="AN3">
        <f t="shared" ref="AN3:AU34" si="9">AE3*$K3</f>
        <v>3535.7970284614703</v>
      </c>
      <c r="AO3">
        <f t="shared" si="9"/>
        <v>-353.57970284614703</v>
      </c>
      <c r="AP3">
        <f t="shared" si="9"/>
        <v>-400</v>
      </c>
      <c r="AQ3">
        <f t="shared" si="9"/>
        <v>0</v>
      </c>
      <c r="AR3">
        <f t="shared" si="9"/>
        <v>2782.2173256153233</v>
      </c>
      <c r="AS3">
        <f t="shared" si="9"/>
        <v>0</v>
      </c>
      <c r="AT3">
        <f t="shared" si="9"/>
        <v>0</v>
      </c>
      <c r="AU3">
        <f t="shared" si="9"/>
        <v>2782.2173256153233</v>
      </c>
      <c r="AW3">
        <v>0</v>
      </c>
      <c r="AX3">
        <f>IF(Z3&gt;0, (R3*SUMPRODUCT(K3:$K$98, X3:$X$98)-K3*$AZ$3)/Z3, 0)</f>
        <v>0</v>
      </c>
      <c r="AZ3">
        <f>C6*SUMPRODUCT(X4:X89, K4:K89)/1</f>
        <v>2377.6077347314408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258.01427481159487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254.74368586408309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-254.74368586408309</v>
      </c>
      <c r="AK4">
        <f>G4*SUM(AB4, AE4:AF4)</f>
        <v>0</v>
      </c>
      <c r="AL4">
        <f t="shared" si="8"/>
        <v>-522.34368586408311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-238.92857142857144</v>
      </c>
      <c r="AR4">
        <f t="shared" si="9"/>
        <v>-238.92857142857144</v>
      </c>
      <c r="AS4">
        <f t="shared" si="9"/>
        <v>-227.44971952150274</v>
      </c>
      <c r="AT4">
        <f t="shared" si="9"/>
        <v>0</v>
      </c>
      <c r="AU4">
        <f t="shared" si="9"/>
        <v>-466.37829095007419</v>
      </c>
      <c r="AW4">
        <v>1</v>
      </c>
      <c r="AX4">
        <f>IF(Z4&gt;0, (R4*SUMPRODUCT(K4:$K$98, X4:$X$98)-K4*$AZ$3)/Z4, 0)</f>
        <v>258.01427481159487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</v>
      </c>
      <c r="S5">
        <f t="shared" si="1"/>
        <v>249.55565884210282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254.74368586408309</v>
      </c>
      <c r="AC5">
        <f t="shared" si="2"/>
        <v>243.26483395701462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-265.88635320000003</v>
      </c>
      <c r="AI5">
        <f t="shared" si="6"/>
        <v>-314.62594802340004</v>
      </c>
      <c r="AJ5">
        <f t="shared" si="7"/>
        <v>11.478851907068474</v>
      </c>
      <c r="AK5">
        <f>G5*SUM(AB5, AE5:AF5)</f>
        <v>17.832058010485817</v>
      </c>
      <c r="AL5">
        <f t="shared" si="8"/>
        <v>-285.31503810584576</v>
      </c>
      <c r="AN5">
        <f t="shared" si="9"/>
        <v>0</v>
      </c>
      <c r="AO5">
        <f t="shared" si="9"/>
        <v>0</v>
      </c>
      <c r="AP5">
        <f t="shared" si="9"/>
        <v>-38.854906587531879</v>
      </c>
      <c r="AQ5">
        <f t="shared" si="9"/>
        <v>-211.96297289540817</v>
      </c>
      <c r="AR5">
        <f t="shared" si="9"/>
        <v>-250.81787948294007</v>
      </c>
      <c r="AS5">
        <f t="shared" si="9"/>
        <v>9.1508704616298413</v>
      </c>
      <c r="AT5">
        <f t="shared" si="9"/>
        <v>14.215607470093921</v>
      </c>
      <c r="AU5">
        <f t="shared" si="9"/>
        <v>-227.45140155121629</v>
      </c>
      <c r="AW5">
        <v>2</v>
      </c>
      <c r="AX5">
        <f>IF(Z5&gt;0, (R5*SUMPRODUCT(K5:$K$98, X5:$X$98)-K5*$AZ$3)/Z5, 0)</f>
        <v>249.55565884210282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</v>
      </c>
      <c r="S6">
        <f t="shared" si="1"/>
        <v>243.54018237808953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243.26483395701462</v>
      </c>
      <c r="AC6">
        <f t="shared" si="2"/>
        <v>234.38196777723374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-264.85095827035559</v>
      </c>
      <c r="AI6">
        <f t="shared" si="6"/>
        <v>-312.97073166638643</v>
      </c>
      <c r="AJ6">
        <f t="shared" si="7"/>
        <v>8.8828661797808763</v>
      </c>
      <c r="AK6">
        <f>G6*SUM(AB6, AE6:AF6)</f>
        <v>17.028538376991026</v>
      </c>
      <c r="AL6">
        <f t="shared" si="8"/>
        <v>-287.05932710961451</v>
      </c>
      <c r="AN6">
        <f t="shared" si="9"/>
        <v>0</v>
      </c>
      <c r="AO6">
        <f t="shared" si="9"/>
        <v>0</v>
      </c>
      <c r="AP6">
        <f t="shared" si="9"/>
        <v>-34.250704232552003</v>
      </c>
      <c r="AQ6">
        <f t="shared" si="9"/>
        <v>-188.51568071129307</v>
      </c>
      <c r="AR6">
        <f t="shared" si="9"/>
        <v>-222.76638494384508</v>
      </c>
      <c r="AS6">
        <f t="shared" si="9"/>
        <v>6.3226486907377994</v>
      </c>
      <c r="AT6">
        <f t="shared" si="9"/>
        <v>12.120577265874852</v>
      </c>
      <c r="AU6">
        <f t="shared" si="9"/>
        <v>-204.32315898723243</v>
      </c>
      <c r="AW6">
        <v>3</v>
      </c>
      <c r="AX6">
        <f>IF(Z6&gt;0, (R6*SUMPRODUCT(K6:$K$98, X6:$X$98)-K6*$AZ$3)/Z6, 0)</f>
        <v>243.54018237808953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50</v>
      </c>
      <c r="R7">
        <f t="shared" si="0"/>
        <v>100000</v>
      </c>
      <c r="S7">
        <f t="shared" si="1"/>
        <v>239.11240950467504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234.38196777723374</v>
      </c>
      <c r="AC7">
        <f t="shared" si="2"/>
        <v>227.18781091918027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-264.17755594420925</v>
      </c>
      <c r="AI7">
        <f t="shared" si="6"/>
        <v>-311.68404282830767</v>
      </c>
      <c r="AJ7">
        <f t="shared" si="7"/>
        <v>7.1941568580534749</v>
      </c>
      <c r="AK7">
        <f>G7*SUM(AB7, AE7:AF7)</f>
        <v>16.406737744406364</v>
      </c>
      <c r="AL7">
        <f t="shared" si="8"/>
        <v>-288.08314822584782</v>
      </c>
      <c r="AN7">
        <f t="shared" si="9"/>
        <v>0</v>
      </c>
      <c r="AO7">
        <f t="shared" si="9"/>
        <v>0</v>
      </c>
      <c r="AP7">
        <f t="shared" si="9"/>
        <v>-30.191231256346537</v>
      </c>
      <c r="AQ7">
        <f t="shared" si="9"/>
        <v>-167.88961271134866</v>
      </c>
      <c r="AR7">
        <f t="shared" si="9"/>
        <v>-198.08084396769519</v>
      </c>
      <c r="AS7">
        <f t="shared" si="9"/>
        <v>4.5720167421730826</v>
      </c>
      <c r="AT7">
        <f t="shared" si="9"/>
        <v>10.426778444217147</v>
      </c>
      <c r="AU7">
        <f t="shared" si="9"/>
        <v>-183.08204878130496</v>
      </c>
      <c r="AW7">
        <v>4</v>
      </c>
      <c r="AX7">
        <f>IF(Z7&gt;0, (R7*SUMPRODUCT(K7:$K$98, X7:$X$98)-K7*$AZ$3)/Z7, 0)</f>
        <v>239.11240950467504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</v>
      </c>
      <c r="S8">
        <f t="shared" si="1"/>
        <v>235.8143863136423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227.18781091918027</v>
      </c>
      <c r="AC8">
        <f t="shared" si="2"/>
        <v>221.1924159339369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-263.47097625920981</v>
      </c>
      <c r="AI8">
        <f t="shared" si="6"/>
        <v>-310.37066278633762</v>
      </c>
      <c r="AJ8">
        <f t="shared" si="7"/>
        <v>5.9953949852433652</v>
      </c>
      <c r="AK8">
        <f t="shared" ref="AK8:AK71" si="22">G8*SUM(AB8:AB8, AE8:AF8)</f>
        <v>15.903146764342621</v>
      </c>
      <c r="AL8">
        <f t="shared" si="8"/>
        <v>-288.47212103675162</v>
      </c>
      <c r="AN8">
        <f t="shared" si="9"/>
        <v>0</v>
      </c>
      <c r="AO8">
        <f t="shared" si="9"/>
        <v>0</v>
      </c>
      <c r="AP8">
        <f t="shared" si="9"/>
        <v>-26.612141660276091</v>
      </c>
      <c r="AQ8">
        <f t="shared" si="9"/>
        <v>-149.50050763187315</v>
      </c>
      <c r="AR8">
        <f t="shared" si="9"/>
        <v>-176.11264929214923</v>
      </c>
      <c r="AS8">
        <f t="shared" si="9"/>
        <v>3.4019481252677006</v>
      </c>
      <c r="AT8">
        <f t="shared" si="9"/>
        <v>9.0238725645223496</v>
      </c>
      <c r="AU8">
        <f t="shared" si="9"/>
        <v>-163.68682860235918</v>
      </c>
      <c r="AW8">
        <v>5</v>
      </c>
      <c r="AX8">
        <f>IF(Z8&gt;0, (R8*SUMPRODUCT(K8:$K$98, X8:$X$98)-K8*$AZ$3)/Z8, 0)</f>
        <v>235.8143863136423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</v>
      </c>
      <c r="S9">
        <f t="shared" si="1"/>
        <v>233.52450860025917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221.1924159339369</v>
      </c>
      <c r="AC9">
        <f t="shared" si="2"/>
        <v>216.24031698608746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-262.82584329802427</v>
      </c>
      <c r="AI9">
        <f t="shared" si="6"/>
        <v>-309.12512003823178</v>
      </c>
      <c r="AJ9">
        <f t="shared" si="7"/>
        <v>4.9520989478494357</v>
      </c>
      <c r="AK9">
        <f t="shared" si="22"/>
        <v>15.483469115375584</v>
      </c>
      <c r="AL9">
        <f t="shared" si="8"/>
        <v>-288.68955197500679</v>
      </c>
      <c r="AN9">
        <f t="shared" si="9"/>
        <v>0</v>
      </c>
      <c r="AO9">
        <f t="shared" si="9"/>
        <v>0</v>
      </c>
      <c r="AP9">
        <f t="shared" si="9"/>
        <v>-23.456654484590391</v>
      </c>
      <c r="AQ9">
        <f t="shared" si="9"/>
        <v>-133.15575166445285</v>
      </c>
      <c r="AR9">
        <f t="shared" si="9"/>
        <v>-156.61240614904324</v>
      </c>
      <c r="AS9">
        <f t="shared" si="9"/>
        <v>2.50888744212999</v>
      </c>
      <c r="AT9">
        <f t="shared" si="9"/>
        <v>7.8444073176371516</v>
      </c>
      <c r="AU9">
        <f t="shared" si="9"/>
        <v>-146.25911138927611</v>
      </c>
      <c r="AW9">
        <v>6</v>
      </c>
      <c r="AX9">
        <f>IF(Z9&gt;0, (R9*SUMPRODUCT(K9:$K$98, X9:$X$98)-K9*$AZ$3)/Z9, 0)</f>
        <v>233.52450860025917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</v>
      </c>
      <c r="S10">
        <f t="shared" si="1"/>
        <v>232.08178081493227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216.24031698608746</v>
      </c>
      <c r="AC10">
        <f t="shared" si="2"/>
        <v>212.14564450379794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-262.70209622393759</v>
      </c>
      <c r="AI10">
        <f t="shared" si="6"/>
        <v>-308.40702914863107</v>
      </c>
      <c r="AJ10">
        <f t="shared" si="7"/>
        <v>4.0946724822895249</v>
      </c>
      <c r="AK10">
        <f t="shared" si="22"/>
        <v>15.136822189026123</v>
      </c>
      <c r="AL10">
        <f t="shared" si="8"/>
        <v>-289.17553447731541</v>
      </c>
      <c r="AN10">
        <f t="shared" si="9"/>
        <v>0</v>
      </c>
      <c r="AO10">
        <f t="shared" si="9"/>
        <v>0</v>
      </c>
      <c r="AP10">
        <f t="shared" si="9"/>
        <v>-20.674590545510451</v>
      </c>
      <c r="AQ10">
        <f t="shared" si="9"/>
        <v>-118.83308709425528</v>
      </c>
      <c r="AR10">
        <f t="shared" si="9"/>
        <v>-139.50767763976572</v>
      </c>
      <c r="AS10">
        <f t="shared" si="9"/>
        <v>1.8522218844252367</v>
      </c>
      <c r="AT10">
        <f t="shared" si="9"/>
        <v>6.8471296399000456</v>
      </c>
      <c r="AU10">
        <f t="shared" si="9"/>
        <v>-130.80832611544042</v>
      </c>
      <c r="AW10">
        <v>7</v>
      </c>
      <c r="AX10">
        <f>IF(Z10&gt;0, (R10*SUMPRODUCT(K10:$K$98, X10:$X$98)-K10*$AZ$3)/Z10, 0)</f>
        <v>232.08178081493227</v>
      </c>
    </row>
    <row r="11" spans="1:52" x14ac:dyDescent="0.25">
      <c r="A11" t="s">
        <v>33</v>
      </c>
      <c r="C11" s="12">
        <f>AU91</f>
        <v>-1.1762543267553787E-12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</v>
      </c>
      <c r="S11">
        <f t="shared" si="1"/>
        <v>231.11821879594694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212.14564450379794</v>
      </c>
      <c r="AC11">
        <f t="shared" si="2"/>
        <v>208.54566382218889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-262.43772485359</v>
      </c>
      <c r="AI11">
        <f t="shared" si="6"/>
        <v>-307.55438958660977</v>
      </c>
      <c r="AJ11">
        <f t="shared" si="7"/>
        <v>3.599980681609054</v>
      </c>
      <c r="AK11">
        <f t="shared" si="22"/>
        <v>14.850195115265857</v>
      </c>
      <c r="AL11">
        <f t="shared" si="8"/>
        <v>-289.10421378973484</v>
      </c>
      <c r="AN11">
        <f t="shared" si="9"/>
        <v>0</v>
      </c>
      <c r="AO11">
        <f t="shared" si="9"/>
        <v>0</v>
      </c>
      <c r="AP11">
        <f t="shared" si="9"/>
        <v>-18.221864188034985</v>
      </c>
      <c r="AQ11">
        <f t="shared" si="9"/>
        <v>-105.99419545742946</v>
      </c>
      <c r="AR11">
        <f t="shared" si="9"/>
        <v>-124.21605964546445</v>
      </c>
      <c r="AS11">
        <f t="shared" si="9"/>
        <v>1.4539718183516346</v>
      </c>
      <c r="AT11">
        <f t="shared" si="9"/>
        <v>5.9977447392770351</v>
      </c>
      <c r="AU11">
        <f t="shared" si="9"/>
        <v>-116.76434308783577</v>
      </c>
      <c r="AW11">
        <v>8</v>
      </c>
      <c r="AX11">
        <f>IF(Z11&gt;0, (R11*SUMPRODUCT(K11:$K$98, X11:$X$98)-K11*$AZ$3)/Z11, 0)</f>
        <v>231.11821879594694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</v>
      </c>
      <c r="S12">
        <f t="shared" si="1"/>
        <v>230.65209534111369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208.54566382218889</v>
      </c>
      <c r="AC12">
        <f t="shared" si="2"/>
        <v>205.43817051890744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-262.57898874617496</v>
      </c>
      <c r="AI12">
        <f t="shared" si="6"/>
        <v>-307.11319733749144</v>
      </c>
      <c r="AJ12">
        <f t="shared" si="7"/>
        <v>3.1074933032814442</v>
      </c>
      <c r="AK12">
        <f t="shared" si="22"/>
        <v>14.598196467553223</v>
      </c>
      <c r="AL12">
        <f t="shared" si="8"/>
        <v>-289.40750756665676</v>
      </c>
      <c r="AN12">
        <f t="shared" si="9"/>
        <v>0</v>
      </c>
      <c r="AO12">
        <f t="shared" si="9"/>
        <v>0</v>
      </c>
      <c r="AP12">
        <f t="shared" si="9"/>
        <v>-16.059482072649512</v>
      </c>
      <c r="AQ12">
        <f t="shared" si="9"/>
        <v>-94.688615691396066</v>
      </c>
      <c r="AR12">
        <f t="shared" si="9"/>
        <v>-110.74809776404558</v>
      </c>
      <c r="AS12">
        <f t="shared" si="9"/>
        <v>1.1205932377264129</v>
      </c>
      <c r="AT12">
        <f t="shared" si="9"/>
        <v>5.2642559928503747</v>
      </c>
      <c r="AU12">
        <f t="shared" si="9"/>
        <v>-104.36324853346879</v>
      </c>
      <c r="AW12">
        <v>9</v>
      </c>
      <c r="AX12">
        <f>IF(Z12&gt;0, (R12*SUMPRODUCT(K12:$K$98, X12:$X$98)-K12*$AZ$3)/Z12, 0)</f>
        <v>230.65209534111369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</v>
      </c>
      <c r="S13">
        <f t="shared" si="1"/>
        <v>230.46480767420334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205.43817051890744</v>
      </c>
      <c r="AC13">
        <f t="shared" si="2"/>
        <v>202.61268175085797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-262.92996752313252</v>
      </c>
      <c r="AI13">
        <f t="shared" si="6"/>
        <v>-306.88736904477429</v>
      </c>
      <c r="AJ13">
        <f t="shared" si="7"/>
        <v>2.8254887680494676</v>
      </c>
      <c r="AK13">
        <f t="shared" si="22"/>
        <v>14.380671936323521</v>
      </c>
      <c r="AL13">
        <f t="shared" si="8"/>
        <v>-289.68120834040133</v>
      </c>
      <c r="AN13">
        <f t="shared" si="9"/>
        <v>0</v>
      </c>
      <c r="AO13">
        <f t="shared" si="9"/>
        <v>0</v>
      </c>
      <c r="AP13">
        <f t="shared" si="9"/>
        <v>-14.153106840039781</v>
      </c>
      <c r="AQ13">
        <f t="shared" si="9"/>
        <v>-84.656412640109579</v>
      </c>
      <c r="AR13">
        <f t="shared" si="9"/>
        <v>-98.809519480149362</v>
      </c>
      <c r="AS13">
        <f t="shared" si="9"/>
        <v>0.90973176359954555</v>
      </c>
      <c r="AT13">
        <f t="shared" si="9"/>
        <v>4.6301914876870764</v>
      </c>
      <c r="AU13">
        <f t="shared" si="9"/>
        <v>-93.269596228862753</v>
      </c>
      <c r="AW13">
        <v>10</v>
      </c>
      <c r="AX13">
        <f>IF(Z13&gt;0, (R13*SUMPRODUCT(K13:$K$98, X13:$X$98)-K13*$AZ$3)/Z13, 0)</f>
        <v>230.46480767420334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</v>
      </c>
      <c r="S14">
        <f t="shared" si="1"/>
        <v>230.462267728352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202.61268175085797</v>
      </c>
      <c r="AC14">
        <f t="shared" si="2"/>
        <v>199.97691814945085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-263.5685795237639</v>
      </c>
      <c r="AI14">
        <f t="shared" si="6"/>
        <v>-306.95462274042734</v>
      </c>
      <c r="AJ14">
        <f t="shared" si="7"/>
        <v>2.6357636014071204</v>
      </c>
      <c r="AK14">
        <f t="shared" si="22"/>
        <v>14.182887722560059</v>
      </c>
      <c r="AL14">
        <f t="shared" si="8"/>
        <v>-290.13597141646017</v>
      </c>
      <c r="AN14">
        <f t="shared" si="9"/>
        <v>0</v>
      </c>
      <c r="AO14">
        <f t="shared" si="9"/>
        <v>0</v>
      </c>
      <c r="AP14">
        <f t="shared" si="9"/>
        <v>-12.472450676190128</v>
      </c>
      <c r="AQ14">
        <f t="shared" si="9"/>
        <v>-75.769668404355812</v>
      </c>
      <c r="AR14">
        <f t="shared" si="9"/>
        <v>-88.242119080545933</v>
      </c>
      <c r="AS14">
        <f t="shared" si="9"/>
        <v>0.75771905145803553</v>
      </c>
      <c r="AT14">
        <f t="shared" si="9"/>
        <v>4.0772413073527742</v>
      </c>
      <c r="AU14">
        <f t="shared" si="9"/>
        <v>-83.407158721735129</v>
      </c>
      <c r="AW14">
        <v>11</v>
      </c>
      <c r="AX14">
        <f>IF(Z14&gt;0, (R14*SUMPRODUCT(K14:$K$98, X14:$X$98)-K14*$AZ$3)/Z14, 0)</f>
        <v>230.462267728352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</v>
      </c>
      <c r="S15">
        <f t="shared" si="1"/>
        <v>230.54651904448843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199.97691814945085</v>
      </c>
      <c r="AC15">
        <f t="shared" si="2"/>
        <v>197.43997210107955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-264.39454736234705</v>
      </c>
      <c r="AI15">
        <f t="shared" si="6"/>
        <v>-307.21453287316268</v>
      </c>
      <c r="AJ15">
        <f t="shared" si="7"/>
        <v>2.5369460483713056</v>
      </c>
      <c r="AK15">
        <f t="shared" si="22"/>
        <v>13.99838427046156</v>
      </c>
      <c r="AL15">
        <f t="shared" si="8"/>
        <v>-290.67920255432983</v>
      </c>
      <c r="AN15">
        <f t="shared" si="9"/>
        <v>0</v>
      </c>
      <c r="AO15">
        <f t="shared" si="9"/>
        <v>0</v>
      </c>
      <c r="AP15">
        <f t="shared" si="9"/>
        <v>-10.990823760908818</v>
      </c>
      <c r="AQ15">
        <f t="shared" si="9"/>
        <v>-67.8634950184845</v>
      </c>
      <c r="AR15">
        <f t="shared" si="9"/>
        <v>-78.85431877939331</v>
      </c>
      <c r="AS15">
        <f t="shared" si="9"/>
        <v>0.65117086276314229</v>
      </c>
      <c r="AT15">
        <f t="shared" si="9"/>
        <v>3.593036583705993</v>
      </c>
      <c r="AU15">
        <f t="shared" si="9"/>
        <v>-74.610111332924177</v>
      </c>
      <c r="AW15">
        <v>12</v>
      </c>
      <c r="AX15">
        <f>IF(Z15&gt;0, (R15*SUMPRODUCT(K15:$K$98, X15:$X$98)-K15*$AZ$3)/Z15, 0)</f>
        <v>230.54651904448843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50</v>
      </c>
      <c r="R16">
        <f t="shared" si="0"/>
        <v>100000</v>
      </c>
      <c r="S16">
        <f t="shared" si="1"/>
        <v>230.67680839680003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197.43997210107955</v>
      </c>
      <c r="AC16">
        <f t="shared" si="2"/>
        <v>194.96283632900918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-265.82647005114353</v>
      </c>
      <c r="AI16">
        <f t="shared" si="6"/>
        <v>-308.08534247182547</v>
      </c>
      <c r="AJ16">
        <f t="shared" si="7"/>
        <v>2.4771357720703691</v>
      </c>
      <c r="AK16">
        <f t="shared" si="22"/>
        <v>13.82079804707557</v>
      </c>
      <c r="AL16">
        <f t="shared" si="8"/>
        <v>-291.78740865267952</v>
      </c>
      <c r="AN16">
        <f t="shared" si="9"/>
        <v>0</v>
      </c>
      <c r="AO16">
        <f t="shared" si="9"/>
        <v>0</v>
      </c>
      <c r="AP16">
        <f t="shared" si="9"/>
        <v>-9.6846428628088095</v>
      </c>
      <c r="AQ16">
        <f t="shared" si="9"/>
        <v>-60.920565989037442</v>
      </c>
      <c r="AR16">
        <f t="shared" si="9"/>
        <v>-70.605208851846257</v>
      </c>
      <c r="AS16">
        <f t="shared" si="9"/>
        <v>0.56769558440581247</v>
      </c>
      <c r="AT16">
        <f t="shared" si="9"/>
        <v>3.1673701993862262</v>
      </c>
      <c r="AU16">
        <f t="shared" si="9"/>
        <v>-66.870143068054219</v>
      </c>
      <c r="AW16">
        <v>13</v>
      </c>
      <c r="AX16">
        <f>IF(Z16&gt;0, (R16*SUMPRODUCT(K16:$K$98, X16:$X$98)-K16*$AZ$3)/Z16, 0)</f>
        <v>230.67680839680003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</v>
      </c>
      <c r="S17">
        <f t="shared" si="1"/>
        <v>230.71010685831828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194.96283632900918</v>
      </c>
      <c r="AC17">
        <f t="shared" si="2"/>
        <v>192.4229482385561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-267.92125114712331</v>
      </c>
      <c r="AI17">
        <f t="shared" si="6"/>
        <v>-309.62357421802483</v>
      </c>
      <c r="AJ17">
        <f t="shared" si="7"/>
        <v>2.5398880904530756</v>
      </c>
      <c r="AK17">
        <f t="shared" si="22"/>
        <v>13.647398543030643</v>
      </c>
      <c r="AL17">
        <f t="shared" si="8"/>
        <v>-293.43628758454111</v>
      </c>
      <c r="AN17">
        <f t="shared" si="9"/>
        <v>0</v>
      </c>
      <c r="AO17">
        <f t="shared" si="9"/>
        <v>0</v>
      </c>
      <c r="AP17">
        <f t="shared" si="9"/>
        <v>-8.5331215324157306</v>
      </c>
      <c r="AQ17">
        <f t="shared" si="9"/>
        <v>-54.821996205542717</v>
      </c>
      <c r="AR17">
        <f t="shared" si="9"/>
        <v>-63.355117737958444</v>
      </c>
      <c r="AS17">
        <f t="shared" si="9"/>
        <v>0.51971142513387258</v>
      </c>
      <c r="AT17">
        <f t="shared" si="9"/>
        <v>2.7925281325694811</v>
      </c>
      <c r="AU17">
        <f t="shared" si="9"/>
        <v>-60.042878180255094</v>
      </c>
      <c r="AW17">
        <v>14</v>
      </c>
      <c r="AX17">
        <f>IF(Z17&gt;0, (R17*SUMPRODUCT(K17:$K$98, X17:$X$98)-K17*$AZ$3)/Z17, 0)</f>
        <v>230.71010685831828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</v>
      </c>
      <c r="S18">
        <f t="shared" si="1"/>
        <v>230.52918011545876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192.4229482385561</v>
      </c>
      <c r="AC18">
        <f t="shared" si="2"/>
        <v>189.72655729960655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-270.14764885330015</v>
      </c>
      <c r="AI18">
        <f t="shared" si="6"/>
        <v>-311.29787486906605</v>
      </c>
      <c r="AJ18">
        <f t="shared" si="7"/>
        <v>2.6963909389495484</v>
      </c>
      <c r="AK18">
        <f t="shared" si="22"/>
        <v>13.469606376698929</v>
      </c>
      <c r="AL18">
        <f t="shared" si="8"/>
        <v>-295.13187755341755</v>
      </c>
      <c r="AN18">
        <f t="shared" si="9"/>
        <v>0</v>
      </c>
      <c r="AO18">
        <f t="shared" si="9"/>
        <v>0</v>
      </c>
      <c r="AP18">
        <f t="shared" si="9"/>
        <v>-7.5179924432572127</v>
      </c>
      <c r="AQ18">
        <f t="shared" si="9"/>
        <v>-49.354965434811696</v>
      </c>
      <c r="AR18">
        <f t="shared" si="9"/>
        <v>-56.87295787806891</v>
      </c>
      <c r="AS18">
        <f t="shared" si="9"/>
        <v>0.49262054345274636</v>
      </c>
      <c r="AT18">
        <f t="shared" si="9"/>
        <v>2.4608467257233122</v>
      </c>
      <c r="AU18">
        <f t="shared" si="9"/>
        <v>-53.919490608892851</v>
      </c>
      <c r="AW18">
        <v>15</v>
      </c>
      <c r="AX18">
        <f>IF(Z18&gt;0, (R18*SUMPRODUCT(K18:$K$98, X18:$X$98)-K18*$AZ$3)/Z18, 0)</f>
        <v>230.52918011545876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</v>
      </c>
      <c r="S19">
        <f t="shared" si="1"/>
        <v>230.17447451992481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189.72655729960655</v>
      </c>
      <c r="AC19">
        <f t="shared" si="2"/>
        <v>186.91231085282448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-272.8259984845277</v>
      </c>
      <c r="AI19">
        <f t="shared" si="6"/>
        <v>-313.42830924089367</v>
      </c>
      <c r="AJ19">
        <f t="shared" si="7"/>
        <v>2.8142464467820787</v>
      </c>
      <c r="AK19">
        <f t="shared" si="22"/>
        <v>13.28085901097246</v>
      </c>
      <c r="AL19">
        <f t="shared" si="8"/>
        <v>-297.33320378313914</v>
      </c>
      <c r="AN19">
        <f t="shared" si="9"/>
        <v>0</v>
      </c>
      <c r="AO19">
        <f t="shared" si="9"/>
        <v>0</v>
      </c>
      <c r="AP19">
        <f t="shared" si="9"/>
        <v>-6.623116405245753</v>
      </c>
      <c r="AQ19">
        <f t="shared" si="9"/>
        <v>-44.503830266781534</v>
      </c>
      <c r="AR19">
        <f t="shared" si="9"/>
        <v>-51.126946672027287</v>
      </c>
      <c r="AS19">
        <f t="shared" si="9"/>
        <v>0.45906455723494927</v>
      </c>
      <c r="AT19">
        <f t="shared" si="9"/>
        <v>2.166395792572875</v>
      </c>
      <c r="AU19">
        <f t="shared" si="9"/>
        <v>-48.501486322219463</v>
      </c>
      <c r="AW19">
        <v>16</v>
      </c>
      <c r="AX19">
        <f>IF(Z19&gt;0, (R19*SUMPRODUCT(K19:$K$98, X19:$X$98)-K19*$AZ$3)/Z19, 0)</f>
        <v>230.17447451992481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</v>
      </c>
      <c r="S20">
        <f t="shared" si="1"/>
        <v>229.61834511481416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186.91231085282448</v>
      </c>
      <c r="AC20">
        <f t="shared" si="2"/>
        <v>183.96269396821219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-275.85209927875025</v>
      </c>
      <c r="AI20">
        <f t="shared" si="6"/>
        <v>-315.91046087791318</v>
      </c>
      <c r="AJ20">
        <f t="shared" si="7"/>
        <v>2.9496168846122828</v>
      </c>
      <c r="AK20">
        <f t="shared" si="22"/>
        <v>13.083861759697715</v>
      </c>
      <c r="AL20">
        <f t="shared" si="8"/>
        <v>-299.8769822336032</v>
      </c>
      <c r="AN20">
        <f t="shared" si="9"/>
        <v>0</v>
      </c>
      <c r="AO20">
        <f t="shared" si="9"/>
        <v>0</v>
      </c>
      <c r="AP20">
        <f t="shared" si="9"/>
        <v>-5.8342736738970311</v>
      </c>
      <c r="AQ20">
        <f t="shared" si="9"/>
        <v>-40.176297193963961</v>
      </c>
      <c r="AR20">
        <f t="shared" si="9"/>
        <v>-46.010570867860991</v>
      </c>
      <c r="AS20">
        <f t="shared" si="9"/>
        <v>0.42959500715913518</v>
      </c>
      <c r="AT20">
        <f t="shared" si="9"/>
        <v>1.9055904228271683</v>
      </c>
      <c r="AU20">
        <f t="shared" si="9"/>
        <v>-43.675385437874695</v>
      </c>
      <c r="AW20">
        <v>17</v>
      </c>
      <c r="AX20">
        <f>IF(Z20&gt;0, (R20*SUMPRODUCT(K20:$K$98, X20:$X$98)-K20*$AZ$3)/Z20, 0)</f>
        <v>229.61834511481416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</v>
      </c>
      <c r="S21">
        <f t="shared" si="1"/>
        <v>228.86871046549479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183.96269396821219</v>
      </c>
      <c r="AC21">
        <f t="shared" si="2"/>
        <v>180.88837300832807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-279.68748068535547</v>
      </c>
      <c r="AI21">
        <f t="shared" si="6"/>
        <v>-319.2054149281841</v>
      </c>
      <c r="AJ21">
        <f t="shared" si="7"/>
        <v>3.074320959884119</v>
      </c>
      <c r="AK21">
        <f t="shared" si="22"/>
        <v>12.877388577774855</v>
      </c>
      <c r="AL21">
        <f t="shared" si="8"/>
        <v>-303.25370539052511</v>
      </c>
      <c r="AN21">
        <f t="shared" si="9"/>
        <v>0</v>
      </c>
      <c r="AO21">
        <f t="shared" si="9"/>
        <v>0</v>
      </c>
      <c r="AP21">
        <f t="shared" si="9"/>
        <v>-5.1388959712165052</v>
      </c>
      <c r="AQ21">
        <f t="shared" si="9"/>
        <v>-36.370445349240235</v>
      </c>
      <c r="AR21">
        <f t="shared" si="9"/>
        <v>-41.509341320456741</v>
      </c>
      <c r="AS21">
        <f t="shared" si="9"/>
        <v>0.39978343751209516</v>
      </c>
      <c r="AT21">
        <f t="shared" si="9"/>
        <v>1.674570332433954</v>
      </c>
      <c r="AU21">
        <f t="shared" si="9"/>
        <v>-39.434987550510691</v>
      </c>
      <c r="AW21">
        <v>18</v>
      </c>
      <c r="AX21">
        <f>IF(Z21&gt;0, (R21*SUMPRODUCT(K21:$K$98, X21:$X$98)-K21*$AZ$3)/Z21, 0)</f>
        <v>228.86871046549479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</v>
      </c>
      <c r="S22">
        <f t="shared" si="1"/>
        <v>227.86336257399569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180.88837300832807</v>
      </c>
      <c r="AC22">
        <f t="shared" si="2"/>
        <v>177.64469215380177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-284.45009067988036</v>
      </c>
      <c r="AI22">
        <f t="shared" si="6"/>
        <v>-323.43062053494077</v>
      </c>
      <c r="AJ22">
        <f t="shared" si="7"/>
        <v>3.2436808545263034</v>
      </c>
      <c r="AK22">
        <f t="shared" si="22"/>
        <v>12.662186110582967</v>
      </c>
      <c r="AL22">
        <f t="shared" si="8"/>
        <v>-307.52475356983149</v>
      </c>
      <c r="AN22">
        <f t="shared" si="9"/>
        <v>0</v>
      </c>
      <c r="AO22">
        <f t="shared" si="9"/>
        <v>0</v>
      </c>
      <c r="AP22">
        <f t="shared" si="9"/>
        <v>-4.5259036829499397</v>
      </c>
      <c r="AQ22">
        <f t="shared" si="9"/>
        <v>-33.026583215014647</v>
      </c>
      <c r="AR22">
        <f t="shared" si="9"/>
        <v>-37.552486897964592</v>
      </c>
      <c r="AS22">
        <f t="shared" si="9"/>
        <v>0.3766133292800532</v>
      </c>
      <c r="AT22">
        <f t="shared" si="9"/>
        <v>1.4701656176858102</v>
      </c>
      <c r="AU22">
        <f t="shared" si="9"/>
        <v>-35.705707950998722</v>
      </c>
      <c r="AW22">
        <v>19</v>
      </c>
      <c r="AX22">
        <f>IF(Z22&gt;0, (R22*SUMPRODUCT(K22:$K$98, X22:$X$98)-K22*$AZ$3)/Z22, 0)</f>
        <v>227.86336257399569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</v>
      </c>
      <c r="S23">
        <f t="shared" si="1"/>
        <v>226.54675350289278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177.64469215380177</v>
      </c>
      <c r="AC23">
        <f t="shared" si="2"/>
        <v>174.19557723763896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-289.78125894251889</v>
      </c>
      <c r="AI23">
        <f t="shared" si="6"/>
        <v>-328.2270928695574</v>
      </c>
      <c r="AJ23">
        <f t="shared" si="7"/>
        <v>3.449114916162813</v>
      </c>
      <c r="AK23">
        <f t="shared" si="22"/>
        <v>12.435128450766125</v>
      </c>
      <c r="AL23">
        <f t="shared" si="8"/>
        <v>-312.3428495026285</v>
      </c>
      <c r="AN23">
        <f t="shared" si="9"/>
        <v>0</v>
      </c>
      <c r="AO23">
        <f t="shared" si="9"/>
        <v>0</v>
      </c>
      <c r="AP23">
        <f t="shared" si="9"/>
        <v>-3.9855552340454596</v>
      </c>
      <c r="AQ23">
        <f t="shared" si="9"/>
        <v>-30.040685695580219</v>
      </c>
      <c r="AR23">
        <f t="shared" si="9"/>
        <v>-34.026240929625679</v>
      </c>
      <c r="AS23">
        <f t="shared" si="9"/>
        <v>0.35755858575014832</v>
      </c>
      <c r="AT23">
        <f t="shared" si="9"/>
        <v>1.2891095398537558</v>
      </c>
      <c r="AU23">
        <f t="shared" si="9"/>
        <v>-32.379572804021777</v>
      </c>
      <c r="AW23">
        <v>20</v>
      </c>
      <c r="AX23">
        <f>IF(Z23&gt;0, (R23*SUMPRODUCT(K23:$K$98, X23:$X$98)-K23*$AZ$3)/Z23, 0)</f>
        <v>226.54675350289278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50</v>
      </c>
      <c r="R24">
        <f t="shared" si="0"/>
        <v>100000</v>
      </c>
      <c r="S24">
        <f t="shared" si="1"/>
        <v>224.93877517770977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174.19557723763896</v>
      </c>
      <c r="AC24">
        <f t="shared" si="2"/>
        <v>170.56334538031919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-296.18670457390476</v>
      </c>
      <c r="AI24">
        <f t="shared" si="6"/>
        <v>-334.09998680938594</v>
      </c>
      <c r="AJ24">
        <f t="shared" si="7"/>
        <v>3.6322318573197663</v>
      </c>
      <c r="AK24">
        <f t="shared" si="22"/>
        <v>12.193690406634728</v>
      </c>
      <c r="AL24">
        <f t="shared" si="8"/>
        <v>-318.27406454543143</v>
      </c>
      <c r="AN24">
        <f t="shared" si="9"/>
        <v>0</v>
      </c>
      <c r="AO24">
        <f t="shared" si="9"/>
        <v>0</v>
      </c>
      <c r="AP24">
        <f t="shared" si="9"/>
        <v>-3.5092386811995193</v>
      </c>
      <c r="AQ24">
        <f t="shared" si="9"/>
        <v>-27.414926359898409</v>
      </c>
      <c r="AR24">
        <f t="shared" si="9"/>
        <v>-30.924165041097925</v>
      </c>
      <c r="AS24">
        <f t="shared" si="9"/>
        <v>0.33619797024228609</v>
      </c>
      <c r="AT24">
        <f t="shared" si="9"/>
        <v>1.1286432489743261</v>
      </c>
      <c r="AU24">
        <f t="shared" si="9"/>
        <v>-29.459323821881313</v>
      </c>
      <c r="AW24">
        <v>21</v>
      </c>
      <c r="AX24">
        <f>IF(Z24&gt;0, (R24*SUMPRODUCT(K24:$K$98, X24:$X$98)-K24*$AZ$3)/Z24, 0)</f>
        <v>224.93877517770977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</v>
      </c>
      <c r="S25">
        <f t="shared" si="1"/>
        <v>223.00308662126403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170.56334538031919</v>
      </c>
      <c r="AC25">
        <f t="shared" si="2"/>
        <v>166.72739566172507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-303.68539070620426</v>
      </c>
      <c r="AI25">
        <f t="shared" si="6"/>
        <v>-341.06769742397751</v>
      </c>
      <c r="AJ25">
        <f t="shared" si="7"/>
        <v>3.8359497185941223</v>
      </c>
      <c r="AK25">
        <f t="shared" si="22"/>
        <v>11.939434176622344</v>
      </c>
      <c r="AL25">
        <f t="shared" si="8"/>
        <v>-325.29231352876104</v>
      </c>
      <c r="AN25">
        <f t="shared" si="9"/>
        <v>0</v>
      </c>
      <c r="AO25">
        <f t="shared" si="9"/>
        <v>0</v>
      </c>
      <c r="AP25">
        <f t="shared" si="9"/>
        <v>-3.0893676727404644</v>
      </c>
      <c r="AQ25">
        <f t="shared" si="9"/>
        <v>-25.097323068221559</v>
      </c>
      <c r="AR25">
        <f t="shared" si="9"/>
        <v>-28.186690740962021</v>
      </c>
      <c r="AS25">
        <f t="shared" si="9"/>
        <v>0.31701251461960245</v>
      </c>
      <c r="AT25">
        <f t="shared" si="9"/>
        <v>0.98670481344407668</v>
      </c>
      <c r="AU25">
        <f t="shared" si="9"/>
        <v>-26.882973412898341</v>
      </c>
      <c r="AW25">
        <v>22</v>
      </c>
      <c r="AX25">
        <f>IF(Z25&gt;0, (R25*SUMPRODUCT(K25:$K$98, X25:$X$98)-K25*$AZ$3)/Z25, 0)</f>
        <v>223.00308662126403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</v>
      </c>
      <c r="S26">
        <f t="shared" si="1"/>
        <v>220.71949156602579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166.72739566172507</v>
      </c>
      <c r="AC26">
        <f t="shared" si="2"/>
        <v>162.68273030895358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-311.31985034561586</v>
      </c>
      <c r="AI26">
        <f t="shared" si="6"/>
        <v>-348.17267407103861</v>
      </c>
      <c r="AJ26">
        <f t="shared" si="7"/>
        <v>4.0446653527714886</v>
      </c>
      <c r="AK26">
        <f t="shared" si="22"/>
        <v>11.670917696320757</v>
      </c>
      <c r="AL26">
        <f t="shared" si="8"/>
        <v>-332.45709102194633</v>
      </c>
      <c r="AN26">
        <f t="shared" si="9"/>
        <v>0</v>
      </c>
      <c r="AO26">
        <f t="shared" si="9"/>
        <v>0</v>
      </c>
      <c r="AP26">
        <f t="shared" si="9"/>
        <v>-2.7192945259140795</v>
      </c>
      <c r="AQ26">
        <f t="shared" si="9"/>
        <v>-22.97165533802017</v>
      </c>
      <c r="AR26">
        <f t="shared" si="9"/>
        <v>-25.69094986393425</v>
      </c>
      <c r="AS26">
        <f t="shared" si="9"/>
        <v>0.29844758802996396</v>
      </c>
      <c r="AT26">
        <f t="shared" si="9"/>
        <v>0.86117315841134345</v>
      </c>
      <c r="AU26">
        <f t="shared" si="9"/>
        <v>-24.531329117492941</v>
      </c>
      <c r="AW26">
        <v>23</v>
      </c>
      <c r="AX26">
        <f>IF(Z26&gt;0, (R26*SUMPRODUCT(K26:$K$98, X26:$X$98)-K26*$AZ$3)/Z26, 0)</f>
        <v>220.71949156602579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</v>
      </c>
      <c r="S27">
        <f t="shared" si="1"/>
        <v>218.18321353208577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162.68273030895358</v>
      </c>
      <c r="AC27">
        <f t="shared" si="2"/>
        <v>158.50809078829954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-319.51398169941513</v>
      </c>
      <c r="AI27">
        <f t="shared" si="6"/>
        <v>-355.83852019673395</v>
      </c>
      <c r="AJ27">
        <f t="shared" si="7"/>
        <v>4.1746395206540399</v>
      </c>
      <c r="AK27">
        <f t="shared" si="22"/>
        <v>11.387791121626751</v>
      </c>
      <c r="AL27">
        <f t="shared" si="8"/>
        <v>-340.27608955445311</v>
      </c>
      <c r="AN27">
        <f t="shared" si="9"/>
        <v>0</v>
      </c>
      <c r="AO27">
        <f t="shared" si="9"/>
        <v>0</v>
      </c>
      <c r="AP27">
        <f t="shared" si="9"/>
        <v>-2.3931369990045539</v>
      </c>
      <c r="AQ27">
        <f t="shared" si="9"/>
        <v>-21.050253160424163</v>
      </c>
      <c r="AR27">
        <f t="shared" si="9"/>
        <v>-23.44339015942872</v>
      </c>
      <c r="AS27">
        <f t="shared" si="9"/>
        <v>0.27503403230081613</v>
      </c>
      <c r="AT27">
        <f t="shared" si="9"/>
        <v>0.75025163147254081</v>
      </c>
      <c r="AU27">
        <f t="shared" si="9"/>
        <v>-22.41810449565536</v>
      </c>
      <c r="AW27">
        <v>24</v>
      </c>
      <c r="AX27">
        <f>IF(Z27&gt;0, (R27*SUMPRODUCT(K27:$K$98, X27:$X$98)-K27*$AZ$3)/Z27, 0)</f>
        <v>218.18321353208577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</v>
      </c>
      <c r="S28">
        <f t="shared" si="1"/>
        <v>215.43808546671426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158.50809078829954</v>
      </c>
      <c r="AC28">
        <f t="shared" si="2"/>
        <v>154.24088746480945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-328.51912616975119</v>
      </c>
      <c r="AI28">
        <f t="shared" si="6"/>
        <v>-364.31615971901192</v>
      </c>
      <c r="AJ28">
        <f t="shared" si="7"/>
        <v>4.2672033234900937</v>
      </c>
      <c r="AK28">
        <f t="shared" si="22"/>
        <v>11.095566355180969</v>
      </c>
      <c r="AL28">
        <f t="shared" si="8"/>
        <v>-348.95339004034088</v>
      </c>
      <c r="AN28">
        <f t="shared" si="9"/>
        <v>0</v>
      </c>
      <c r="AO28">
        <f t="shared" si="9"/>
        <v>0</v>
      </c>
      <c r="AP28">
        <f t="shared" si="9"/>
        <v>-2.1056998781294731</v>
      </c>
      <c r="AQ28">
        <f t="shared" si="9"/>
        <v>-19.324581266961768</v>
      </c>
      <c r="AR28">
        <f t="shared" si="9"/>
        <v>-21.430281145091243</v>
      </c>
      <c r="AS28">
        <f t="shared" si="9"/>
        <v>0.25101100921845337</v>
      </c>
      <c r="AT28">
        <f t="shared" si="9"/>
        <v>0.65267790108168189</v>
      </c>
      <c r="AU28">
        <f t="shared" si="9"/>
        <v>-20.526592234791107</v>
      </c>
      <c r="AW28">
        <v>25</v>
      </c>
      <c r="AX28">
        <f>IF(Z28&gt;0, (R28*SUMPRODUCT(K28:$K$98, X28:$X$98)-K28*$AZ$3)/Z28, 0)</f>
        <v>215.43808546671426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</v>
      </c>
      <c r="S29">
        <f t="shared" si="1"/>
        <v>212.51041940471248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154.24088746480945</v>
      </c>
      <c r="AC29">
        <f t="shared" si="2"/>
        <v>149.90117212368165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-339.85703651668149</v>
      </c>
      <c r="AI29">
        <f t="shared" si="6"/>
        <v>-375.12617121219125</v>
      </c>
      <c r="AJ29">
        <f t="shared" si="7"/>
        <v>4.3397153411277998</v>
      </c>
      <c r="AK29">
        <f t="shared" si="22"/>
        <v>10.796862122536663</v>
      </c>
      <c r="AL29">
        <f t="shared" si="8"/>
        <v>-359.98959374852683</v>
      </c>
      <c r="AN29">
        <f t="shared" si="9"/>
        <v>0</v>
      </c>
      <c r="AO29">
        <f t="shared" si="9"/>
        <v>0</v>
      </c>
      <c r="AP29">
        <f t="shared" si="9"/>
        <v>-1.8523635018095512</v>
      </c>
      <c r="AQ29">
        <f t="shared" si="9"/>
        <v>-17.849566645501085</v>
      </c>
      <c r="AR29">
        <f t="shared" si="9"/>
        <v>-19.701930147310634</v>
      </c>
      <c r="AS29">
        <f t="shared" si="9"/>
        <v>0.22792536237560584</v>
      </c>
      <c r="AT29">
        <f t="shared" si="9"/>
        <v>0.56705993788963394</v>
      </c>
      <c r="AU29">
        <f t="shared" si="9"/>
        <v>-18.906944847045398</v>
      </c>
      <c r="AW29">
        <v>26</v>
      </c>
      <c r="AX29">
        <f>IF(Z29&gt;0, (R29*SUMPRODUCT(K29:$K$98, X29:$X$98)-K29*$AZ$3)/Z29, 0)</f>
        <v>212.51041940471248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</v>
      </c>
      <c r="S30">
        <f t="shared" si="1"/>
        <v>209.31004864622545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149.90117212368165</v>
      </c>
      <c r="AC30">
        <f t="shared" si="2"/>
        <v>145.43095005481811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-351.77434945301468</v>
      </c>
      <c r="AI30">
        <f t="shared" si="6"/>
        <v>-386.51490562684285</v>
      </c>
      <c r="AJ30">
        <f t="shared" si="7"/>
        <v>4.470222068863535</v>
      </c>
      <c r="AK30">
        <f t="shared" si="22"/>
        <v>10.493082048657715</v>
      </c>
      <c r="AL30">
        <f t="shared" si="8"/>
        <v>-371.55160150932159</v>
      </c>
      <c r="AN30">
        <f t="shared" si="9"/>
        <v>0</v>
      </c>
      <c r="AO30">
        <f t="shared" si="9"/>
        <v>0</v>
      </c>
      <c r="AP30">
        <f t="shared" si="9"/>
        <v>-1.6291090446499386</v>
      </c>
      <c r="AQ30">
        <f t="shared" si="9"/>
        <v>-16.495958542007557</v>
      </c>
      <c r="AR30">
        <f t="shared" si="9"/>
        <v>-18.125067586657494</v>
      </c>
      <c r="AS30">
        <f t="shared" si="9"/>
        <v>0.20962471549219483</v>
      </c>
      <c r="AT30">
        <f t="shared" si="9"/>
        <v>0.49205818082441199</v>
      </c>
      <c r="AU30">
        <f t="shared" si="9"/>
        <v>-17.423384690340885</v>
      </c>
      <c r="AW30">
        <v>27</v>
      </c>
      <c r="AX30">
        <f>IF(Z30&gt;0, (R30*SUMPRODUCT(K30:$K$98, X30:$X$98)-K30*$AZ$3)/Z30, 0)</f>
        <v>209.31004864622545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</v>
      </c>
      <c r="S31">
        <f t="shared" si="1"/>
        <v>205.89610889375604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145.43095005481811</v>
      </c>
      <c r="AC31">
        <f t="shared" si="2"/>
        <v>140.88083488480819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-363.03881201650449</v>
      </c>
      <c r="AI31">
        <f t="shared" si="6"/>
        <v>-397.25044322258611</v>
      </c>
      <c r="AJ31">
        <f t="shared" si="7"/>
        <v>4.5501151700099172</v>
      </c>
      <c r="AK31">
        <f t="shared" si="22"/>
        <v>10.180166503837269</v>
      </c>
      <c r="AL31">
        <f t="shared" si="8"/>
        <v>-382.52016154873894</v>
      </c>
      <c r="AN31">
        <f t="shared" si="9"/>
        <v>0</v>
      </c>
      <c r="AO31">
        <f t="shared" si="9"/>
        <v>0</v>
      </c>
      <c r="AP31">
        <f t="shared" si="9"/>
        <v>-1.4324159459331633</v>
      </c>
      <c r="AQ31">
        <f t="shared" si="9"/>
        <v>-15.200169211242727</v>
      </c>
      <c r="AR31">
        <f t="shared" si="9"/>
        <v>-16.632585157175889</v>
      </c>
      <c r="AS31">
        <f t="shared" si="9"/>
        <v>0.19050999018707934</v>
      </c>
      <c r="AT31">
        <f t="shared" si="9"/>
        <v>0.42623611673210565</v>
      </c>
      <c r="AU31">
        <f t="shared" si="9"/>
        <v>-16.015839050256705</v>
      </c>
      <c r="AW31">
        <v>28</v>
      </c>
      <c r="AX31">
        <f>IF(Z31&gt;0, (R31*SUMPRODUCT(K31:$K$98, X31:$X$98)-K31*$AZ$3)/Z31, 0)</f>
        <v>205.89610889375604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</v>
      </c>
      <c r="S32">
        <f t="shared" si="1"/>
        <v>202.40419642198333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140.88083488480819</v>
      </c>
      <c r="AC32">
        <f t="shared" si="2"/>
        <v>136.34659725570634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-375.50686411795215</v>
      </c>
      <c r="AI32">
        <f t="shared" si="6"/>
        <v>-409.188625579914</v>
      </c>
      <c r="AJ32">
        <f t="shared" si="7"/>
        <v>4.5342376291018525</v>
      </c>
      <c r="AK32">
        <f t="shared" si="22"/>
        <v>9.8616584419365747</v>
      </c>
      <c r="AL32">
        <f t="shared" si="8"/>
        <v>-394.7927295088756</v>
      </c>
      <c r="AN32">
        <f t="shared" si="9"/>
        <v>0</v>
      </c>
      <c r="AO32">
        <f t="shared" si="9"/>
        <v>0</v>
      </c>
      <c r="AP32">
        <f t="shared" si="9"/>
        <v>-1.2591345426451346</v>
      </c>
      <c r="AQ32">
        <f t="shared" si="9"/>
        <v>-14.037676270144999</v>
      </c>
      <c r="AR32">
        <f t="shared" si="9"/>
        <v>-15.296810812790133</v>
      </c>
      <c r="AS32">
        <f t="shared" si="9"/>
        <v>0.16950465105012877</v>
      </c>
      <c r="AT32">
        <f t="shared" si="9"/>
        <v>0.36866108698125899</v>
      </c>
      <c r="AU32">
        <f t="shared" si="9"/>
        <v>-14.758645074758746</v>
      </c>
      <c r="AW32">
        <v>29</v>
      </c>
      <c r="AX32">
        <f>IF(Z32&gt;0, (R32*SUMPRODUCT(K32:$K$98, X32:$X$98)-K32*$AZ$3)/Z32, 0)</f>
        <v>202.40419642198333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</v>
      </c>
      <c r="S33">
        <f t="shared" si="1"/>
        <v>198.83753539772192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136.34659725570634</v>
      </c>
      <c r="AC33">
        <f t="shared" si="2"/>
        <v>131.8320741839014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-388.48543670226815</v>
      </c>
      <c r="AI33">
        <f t="shared" si="6"/>
        <v>-421.63613783125925</v>
      </c>
      <c r="AJ33">
        <f t="shared" si="7"/>
        <v>4.5145230718049447</v>
      </c>
      <c r="AK33">
        <f t="shared" si="22"/>
        <v>9.5442618078994457</v>
      </c>
      <c r="AL33">
        <f t="shared" si="8"/>
        <v>-407.57735295155487</v>
      </c>
      <c r="AN33">
        <f t="shared" si="9"/>
        <v>0</v>
      </c>
      <c r="AO33">
        <f t="shared" si="9"/>
        <v>0</v>
      </c>
      <c r="AP33">
        <f t="shared" si="9"/>
        <v>-1.1065015788493293</v>
      </c>
      <c r="AQ33">
        <f t="shared" si="9"/>
        <v>-12.966837334704449</v>
      </c>
      <c r="AR33">
        <f t="shared" si="9"/>
        <v>-14.073338913553778</v>
      </c>
      <c r="AS33">
        <f t="shared" si="9"/>
        <v>0.15068540744483253</v>
      </c>
      <c r="AT33">
        <f t="shared" si="9"/>
        <v>0.31856764411406252</v>
      </c>
      <c r="AU33">
        <f t="shared" si="9"/>
        <v>-13.604085861994884</v>
      </c>
      <c r="AW33">
        <v>30</v>
      </c>
      <c r="AX33">
        <f>IF(Z33&gt;0, (R33*SUMPRODUCT(K33:$K$98, X33:$X$98)-K33*$AZ$3)/Z33, 0)</f>
        <v>198.83753539772192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</v>
      </c>
      <c r="S34">
        <f t="shared" si="1"/>
        <v>195.24374185681984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131.8320741839014</v>
      </c>
      <c r="AC34">
        <f t="shared" si="2"/>
        <v>127.36805220485769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-402.97992292401597</v>
      </c>
      <c r="AI34">
        <f t="shared" si="6"/>
        <v>-435.59762708025517</v>
      </c>
      <c r="AJ34">
        <f t="shared" si="7"/>
        <v>4.4640219790437072</v>
      </c>
      <c r="AK34">
        <f t="shared" si="22"/>
        <v>9.2282451928730982</v>
      </c>
      <c r="AL34">
        <f t="shared" si="8"/>
        <v>-421.90535990833837</v>
      </c>
      <c r="AN34">
        <f t="shared" si="9"/>
        <v>0</v>
      </c>
      <c r="AO34">
        <f t="shared" si="9"/>
        <v>0</v>
      </c>
      <c r="AP34">
        <f t="shared" si="9"/>
        <v>-0.97206361291481225</v>
      </c>
      <c r="AQ34">
        <f t="shared" si="9"/>
        <v>-12.009493921868255</v>
      </c>
      <c r="AR34">
        <f t="shared" si="9"/>
        <v>-12.981557534783068</v>
      </c>
      <c r="AS34">
        <f t="shared" si="9"/>
        <v>0.13303552304892441</v>
      </c>
      <c r="AT34">
        <f t="shared" si="9"/>
        <v>0.27501755856511084</v>
      </c>
      <c r="AU34">
        <f t="shared" ref="AU34:AU89" si="23">AL34*$K34</f>
        <v>-12.573504453169033</v>
      </c>
      <c r="AW34">
        <v>31</v>
      </c>
      <c r="AX34">
        <f>IF(Z34&gt;0, (R34*SUMPRODUCT(K34:$K$98, X34:$X$98)-K34*$AZ$3)/Z34, 0)</f>
        <v>195.24374185681984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</v>
      </c>
      <c r="S35">
        <f t="shared" si="1"/>
        <v>191.6213021682876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127.36805220485769</v>
      </c>
      <c r="AC35">
        <f t="shared" si="2"/>
        <v>122.95035770768662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-419.85508789911086</v>
      </c>
      <c r="AI35">
        <f t="shared" ref="AI35:AI66" si="25">SUM(AE35:AH35)</f>
        <v>-451.93668746983809</v>
      </c>
      <c r="AJ35">
        <f t="shared" si="7"/>
        <v>4.4176944971710697</v>
      </c>
      <c r="AK35">
        <f t="shared" si="22"/>
        <v>8.91576365434004</v>
      </c>
      <c r="AL35">
        <f t="shared" si="8"/>
        <v>-438.60322931832701</v>
      </c>
      <c r="AN35">
        <f t="shared" ref="AN35:AT66" si="26">AE35*$K35</f>
        <v>0</v>
      </c>
      <c r="AO35">
        <f t="shared" si="26"/>
        <v>0</v>
      </c>
      <c r="AP35">
        <f t="shared" si="26"/>
        <v>-0.85364890658298598</v>
      </c>
      <c r="AQ35">
        <f t="shared" si="26"/>
        <v>-11.17178823699952</v>
      </c>
      <c r="AR35">
        <f t="shared" si="26"/>
        <v>-12.025437143582506</v>
      </c>
      <c r="AS35">
        <f t="shared" si="26"/>
        <v>0.1175490040268672</v>
      </c>
      <c r="AT35">
        <f t="shared" si="26"/>
        <v>0.23723667138543408</v>
      </c>
      <c r="AU35">
        <f t="shared" si="23"/>
        <v>-11.670651468170204</v>
      </c>
      <c r="AW35">
        <v>32</v>
      </c>
      <c r="AX35">
        <f>IF(Z35&gt;0, (R35*SUMPRODUCT(K35:$K$98, X35:$X$98)-K35*$AZ$3)/Z35, 0)</f>
        <v>191.6213021682876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</v>
      </c>
      <c r="S36">
        <f t="shared" si="1"/>
        <v>187.93515063950966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122.95035770768662</v>
      </c>
      <c r="AC36">
        <f t="shared" si="2"/>
        <v>118.55696181416658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-437.59301814471957</v>
      </c>
      <c r="AI36">
        <f t="shared" si="25"/>
        <v>-469.13500521066715</v>
      </c>
      <c r="AJ36">
        <f t="shared" si="7"/>
        <v>4.3933958935200366</v>
      </c>
      <c r="AK36">
        <f t="shared" si="22"/>
        <v>8.6065250395380648</v>
      </c>
      <c r="AL36">
        <f t="shared" si="8"/>
        <v>-456.13508427760905</v>
      </c>
      <c r="AN36">
        <f t="shared" si="26"/>
        <v>0</v>
      </c>
      <c r="AO36">
        <f t="shared" si="26"/>
        <v>0</v>
      </c>
      <c r="AP36">
        <f t="shared" si="26"/>
        <v>-0.74936654640558931</v>
      </c>
      <c r="AQ36">
        <f t="shared" si="26"/>
        <v>-10.396224183742792</v>
      </c>
      <c r="AR36">
        <f t="shared" si="26"/>
        <v>-11.145590730148381</v>
      </c>
      <c r="AS36">
        <f t="shared" si="26"/>
        <v>0.10437718780481972</v>
      </c>
      <c r="AT36">
        <f t="shared" si="26"/>
        <v>0.20447164384245836</v>
      </c>
      <c r="AU36">
        <f t="shared" si="23"/>
        <v>-10.836741898501103</v>
      </c>
      <c r="AW36">
        <v>33</v>
      </c>
      <c r="AX36">
        <f>IF(Z36&gt;0, (R36*SUMPRODUCT(K36:$K$98, X36:$X$98)-K36*$AZ$3)/Z36, 0)</f>
        <v>187.93515063950966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</v>
      </c>
      <c r="S37">
        <f t="shared" si="1"/>
        <v>184.22255330057448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118.55696181416658</v>
      </c>
      <c r="AC37">
        <f t="shared" si="2"/>
        <v>114.21287365138767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-455.90788105120674</v>
      </c>
      <c r="AI37">
        <f t="shared" si="25"/>
        <v>-486.90649430596926</v>
      </c>
      <c r="AJ37">
        <f t="shared" si="7"/>
        <v>4.3440881627789167</v>
      </c>
      <c r="AK37">
        <f t="shared" si="22"/>
        <v>8.2989873269916625</v>
      </c>
      <c r="AL37">
        <f t="shared" si="8"/>
        <v>-474.26341881619868</v>
      </c>
      <c r="AN37">
        <f t="shared" si="26"/>
        <v>0</v>
      </c>
      <c r="AO37">
        <f t="shared" si="26"/>
        <v>0</v>
      </c>
      <c r="AP37">
        <f t="shared" si="26"/>
        <v>-0.65755107938451796</v>
      </c>
      <c r="AQ37">
        <f t="shared" si="26"/>
        <v>-9.6708429122735602</v>
      </c>
      <c r="AR37">
        <f t="shared" si="26"/>
        <v>-10.328393991658078</v>
      </c>
      <c r="AS37">
        <f t="shared" si="26"/>
        <v>9.2147988585841889E-2</v>
      </c>
      <c r="AT37">
        <f t="shared" si="26"/>
        <v>0.17604039347867945</v>
      </c>
      <c r="AU37">
        <f t="shared" si="23"/>
        <v>-10.060205609593556</v>
      </c>
      <c r="AW37">
        <v>34</v>
      </c>
      <c r="AX37">
        <f>IF(Z37&gt;0, (R37*SUMPRODUCT(K37:$K$98, X37:$X$98)-K37*$AZ$3)/Z37, 0)</f>
        <v>184.22255330057448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</v>
      </c>
      <c r="S38">
        <f t="shared" si="1"/>
        <v>180.5326457204707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114.21287365138767</v>
      </c>
      <c r="AC38">
        <f t="shared" si="2"/>
        <v>109.9457236149747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-476.51068295220949</v>
      </c>
      <c r="AI38">
        <f t="shared" si="25"/>
        <v>-506.9610547329483</v>
      </c>
      <c r="AJ38">
        <f t="shared" si="7"/>
        <v>4.2671500364129713</v>
      </c>
      <c r="AK38">
        <f t="shared" si="22"/>
        <v>7.9949011555971374</v>
      </c>
      <c r="AL38">
        <f t="shared" si="8"/>
        <v>-494.69900354093824</v>
      </c>
      <c r="AN38">
        <f t="shared" si="26"/>
        <v>0</v>
      </c>
      <c r="AO38">
        <f t="shared" si="26"/>
        <v>0</v>
      </c>
      <c r="AP38">
        <f t="shared" si="26"/>
        <v>-0.5767157419593959</v>
      </c>
      <c r="AQ38">
        <f t="shared" si="26"/>
        <v>-9.0248885645525085</v>
      </c>
      <c r="AR38">
        <f t="shared" si="26"/>
        <v>-9.6016043065119039</v>
      </c>
      <c r="AS38">
        <f t="shared" si="26"/>
        <v>8.0817817825745514E-2</v>
      </c>
      <c r="AT38">
        <f t="shared" si="26"/>
        <v>0.15141967346220581</v>
      </c>
      <c r="AU38">
        <f t="shared" si="23"/>
        <v>-9.3693668152239535</v>
      </c>
      <c r="AW38">
        <v>35</v>
      </c>
      <c r="AX38">
        <f>IF(Z38&gt;0, (R38*SUMPRODUCT(K38:$K$98, X38:$X$98)-K38*$AZ$3)/Z38, 0)</f>
        <v>180.5326457204707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</v>
      </c>
      <c r="S39">
        <f t="shared" si="1"/>
        <v>176.85520622648733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109.9457236149747</v>
      </c>
      <c r="AC39">
        <f t="shared" si="2"/>
        <v>105.74556083244063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-499.56879943480072</v>
      </c>
      <c r="AI39">
        <f t="shared" si="25"/>
        <v>-529.46488309801475</v>
      </c>
      <c r="AJ39">
        <f t="shared" si="7"/>
        <v>4.2001627825340648</v>
      </c>
      <c r="AK39">
        <f t="shared" si="22"/>
        <v>7.6962006530482299</v>
      </c>
      <c r="AL39">
        <f t="shared" si="8"/>
        <v>-517.56851966243244</v>
      </c>
      <c r="AN39">
        <f t="shared" si="26"/>
        <v>0</v>
      </c>
      <c r="AO39">
        <f t="shared" si="26"/>
        <v>0</v>
      </c>
      <c r="AP39">
        <f t="shared" si="26"/>
        <v>-0.50555159402545435</v>
      </c>
      <c r="AQ39">
        <f t="shared" si="26"/>
        <v>-8.4478557701659351</v>
      </c>
      <c r="AR39">
        <f t="shared" si="26"/>
        <v>-8.9534073641913903</v>
      </c>
      <c r="AS39">
        <f t="shared" si="26"/>
        <v>7.1025991691655785E-2</v>
      </c>
      <c r="AT39">
        <f t="shared" si="26"/>
        <v>0.13014502340571749</v>
      </c>
      <c r="AU39">
        <f t="shared" si="23"/>
        <v>-8.7522363490940158</v>
      </c>
      <c r="AW39">
        <v>36</v>
      </c>
      <c r="AX39">
        <f>IF(Z39&gt;0, (R39*SUMPRODUCT(K39:$K$98, X39:$X$98)-K39*$AZ$3)/Z39, 0)</f>
        <v>176.85520622648733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</v>
      </c>
      <c r="S40">
        <f t="shared" si="1"/>
        <v>173.18614750271956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105.74556083244063</v>
      </c>
      <c r="AC40">
        <f t="shared" si="2"/>
        <v>101.60549593907683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-525.8721116359344</v>
      </c>
      <c r="AI40">
        <f t="shared" si="25"/>
        <v>-555.20629840669835</v>
      </c>
      <c r="AJ40">
        <f t="shared" si="7"/>
        <v>4.1400648933637996</v>
      </c>
      <c r="AK40">
        <f t="shared" si="22"/>
        <v>7.4021892582708446</v>
      </c>
      <c r="AL40">
        <f t="shared" si="8"/>
        <v>-543.66404425506369</v>
      </c>
      <c r="AN40">
        <f t="shared" si="26"/>
        <v>0</v>
      </c>
      <c r="AO40">
        <f t="shared" si="26"/>
        <v>0</v>
      </c>
      <c r="AP40">
        <f t="shared" si="26"/>
        <v>-0.44290156412120174</v>
      </c>
      <c r="AQ40">
        <f t="shared" si="26"/>
        <v>-7.9398683383104842</v>
      </c>
      <c r="AR40">
        <f t="shared" si="26"/>
        <v>-8.3827699024316864</v>
      </c>
      <c r="AS40">
        <f t="shared" si="26"/>
        <v>6.2508677372355617E-2</v>
      </c>
      <c r="AT40">
        <f t="shared" si="26"/>
        <v>0.11176178927437641</v>
      </c>
      <c r="AU40">
        <f t="shared" si="23"/>
        <v>-8.2084994357849546</v>
      </c>
      <c r="AW40">
        <v>37</v>
      </c>
      <c r="AX40">
        <f>IF(Z40&gt;0, (R40*SUMPRODUCT(K40:$K$98, X40:$X$98)-K40*$AZ$3)/Z40, 0)</f>
        <v>173.18614750271956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</v>
      </c>
      <c r="S41">
        <f t="shared" si="1"/>
        <v>169.51029971318403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101.60549593907683</v>
      </c>
      <c r="AC41">
        <f t="shared" si="2"/>
        <v>97.511869455053983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-556.05884442660056</v>
      </c>
      <c r="AI41">
        <f t="shared" si="25"/>
        <v>-584.82165990744352</v>
      </c>
      <c r="AJ41">
        <f t="shared" si="7"/>
        <v>4.0936264840228489</v>
      </c>
      <c r="AK41">
        <f t="shared" si="22"/>
        <v>7.112384715735379</v>
      </c>
      <c r="AL41">
        <f t="shared" si="8"/>
        <v>-573.6156487076853</v>
      </c>
      <c r="AN41">
        <f t="shared" si="26"/>
        <v>0</v>
      </c>
      <c r="AO41">
        <f t="shared" si="26"/>
        <v>0</v>
      </c>
      <c r="AP41">
        <f t="shared" si="26"/>
        <v>-0.38774529237075794</v>
      </c>
      <c r="AQ41">
        <f t="shared" si="26"/>
        <v>-7.4961089727513404</v>
      </c>
      <c r="AR41">
        <f t="shared" si="26"/>
        <v>-7.883854265122098</v>
      </c>
      <c r="AS41">
        <f t="shared" si="26"/>
        <v>5.5185292933555286E-2</v>
      </c>
      <c r="AT41">
        <f t="shared" si="26"/>
        <v>9.5880519516349572E-2</v>
      </c>
      <c r="AU41">
        <f t="shared" si="23"/>
        <v>-7.7327884526721933</v>
      </c>
      <c r="AW41">
        <v>38</v>
      </c>
      <c r="AX41">
        <f>IF(Z41&gt;0, (R41*SUMPRODUCT(K41:$K$98, X41:$X$98)-K41*$AZ$3)/Z41, 0)</f>
        <v>169.51029971318403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</v>
      </c>
      <c r="S42">
        <f t="shared" si="1"/>
        <v>165.80928642910857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97.511869455053983</v>
      </c>
      <c r="AC42">
        <f t="shared" si="2"/>
        <v>93.449904995059455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-590.50060182170591</v>
      </c>
      <c r="AI42">
        <f t="shared" si="25"/>
        <v>-618.68053884682956</v>
      </c>
      <c r="AJ42">
        <f t="shared" si="7"/>
        <v>4.0619644599945275</v>
      </c>
      <c r="AK42">
        <f t="shared" si="22"/>
        <v>6.8258308618537793</v>
      </c>
      <c r="AL42">
        <f t="shared" si="8"/>
        <v>-607.79274352498123</v>
      </c>
      <c r="AN42">
        <f t="shared" si="26"/>
        <v>0</v>
      </c>
      <c r="AO42">
        <f t="shared" si="26"/>
        <v>0</v>
      </c>
      <c r="AP42">
        <f t="shared" si="26"/>
        <v>-0.33918538751862903</v>
      </c>
      <c r="AQ42">
        <f t="shared" si="26"/>
        <v>-7.1075096896175536</v>
      </c>
      <c r="AR42">
        <f t="shared" si="26"/>
        <v>-7.446695077136182</v>
      </c>
      <c r="AS42">
        <f t="shared" si="26"/>
        <v>4.8891485748240274E-2</v>
      </c>
      <c r="AT42">
        <f t="shared" si="26"/>
        <v>8.2158525902679191E-2</v>
      </c>
      <c r="AU42">
        <f t="shared" si="23"/>
        <v>-7.3156450654852625</v>
      </c>
      <c r="AW42">
        <v>39</v>
      </c>
      <c r="AX42">
        <f>IF(Z42&gt;0, (R42*SUMPRODUCT(K42:$K$98, X42:$X$98)-K42*$AZ$3)/Z42, 0)</f>
        <v>165.80928642910857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</v>
      </c>
      <c r="S43">
        <f t="shared" si="1"/>
        <v>162.07538958482493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93.449904995059455</v>
      </c>
      <c r="AC43">
        <f t="shared" si="2"/>
        <v>89.408595763260465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-631.45602885897131</v>
      </c>
      <c r="AI43">
        <f t="shared" si="25"/>
        <v>-659.03843849941427</v>
      </c>
      <c r="AJ43">
        <f t="shared" si="7"/>
        <v>4.0413092317989907</v>
      </c>
      <c r="AK43">
        <f t="shared" si="22"/>
        <v>6.5414933496541625</v>
      </c>
      <c r="AL43">
        <f t="shared" si="8"/>
        <v>-648.4556359179611</v>
      </c>
      <c r="AN43">
        <f t="shared" si="26"/>
        <v>0</v>
      </c>
      <c r="AO43">
        <f t="shared" si="26"/>
        <v>0</v>
      </c>
      <c r="AP43">
        <f t="shared" si="26"/>
        <v>-0.29642258978721792</v>
      </c>
      <c r="AQ43">
        <f t="shared" si="26"/>
        <v>-6.7861305031405701</v>
      </c>
      <c r="AR43">
        <f t="shared" si="26"/>
        <v>-7.082553092927788</v>
      </c>
      <c r="AS43">
        <f t="shared" si="26"/>
        <v>4.3431134706387847E-2</v>
      </c>
      <c r="AT43">
        <f t="shared" si="26"/>
        <v>7.0300108839555675E-2</v>
      </c>
      <c r="AU43">
        <f t="shared" si="23"/>
        <v>-6.9688218493818441</v>
      </c>
      <c r="AW43">
        <v>40</v>
      </c>
      <c r="AX43">
        <f>IF(Z43&gt;0, (R43*SUMPRODUCT(K43:$K$98, X43:$X$98)-K43*$AZ$3)/Z43, 0)</f>
        <v>162.07538958482493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</v>
      </c>
      <c r="S44">
        <f t="shared" si="1"/>
        <v>158.26346226232997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89.408595763260465</v>
      </c>
      <c r="AC44">
        <f t="shared" si="2"/>
        <v>85.360144240315037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-677.69980486568352</v>
      </c>
      <c r="AI44">
        <f t="shared" si="25"/>
        <v>-704.66754050728923</v>
      </c>
      <c r="AJ44">
        <f t="shared" si="7"/>
        <v>4.0484515229454274</v>
      </c>
      <c r="AK44">
        <f t="shared" si="22"/>
        <v>6.2586017034282335</v>
      </c>
      <c r="AL44">
        <f t="shared" si="8"/>
        <v>-694.36048728091555</v>
      </c>
      <c r="AN44">
        <f t="shared" si="26"/>
        <v>0</v>
      </c>
      <c r="AO44">
        <f t="shared" si="26"/>
        <v>0</v>
      </c>
      <c r="AP44">
        <f t="shared" si="26"/>
        <v>-0.25876501104804439</v>
      </c>
      <c r="AQ44">
        <f t="shared" si="26"/>
        <v>-6.5027705634570934</v>
      </c>
      <c r="AR44">
        <f t="shared" si="26"/>
        <v>-6.761535574505138</v>
      </c>
      <c r="AS44">
        <f t="shared" si="26"/>
        <v>3.8846331667765889E-2</v>
      </c>
      <c r="AT44">
        <f t="shared" si="26"/>
        <v>6.0053508401882623E-2</v>
      </c>
      <c r="AU44">
        <f t="shared" si="23"/>
        <v>-6.6626357344354892</v>
      </c>
      <c r="AW44">
        <v>41</v>
      </c>
      <c r="AX44">
        <f>IF(Z44&gt;0, (R44*SUMPRODUCT(K44:$K$98, X44:$X$98)-K44*$AZ$3)/Z44, 0)</f>
        <v>158.26346226232997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</v>
      </c>
      <c r="S45">
        <f t="shared" si="1"/>
        <v>154.37092766691222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85.360144240315037</v>
      </c>
      <c r="AC45">
        <f t="shared" si="2"/>
        <v>81.301729909175066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-729.63905551928337</v>
      </c>
      <c r="AI45">
        <f t="shared" si="25"/>
        <v>-755.97229427671334</v>
      </c>
      <c r="AJ45">
        <f t="shared" si="7"/>
        <v>4.0584143311399714</v>
      </c>
      <c r="AK45">
        <f t="shared" si="22"/>
        <v>5.9752100968220532</v>
      </c>
      <c r="AL45">
        <f t="shared" si="8"/>
        <v>-745.93866984875137</v>
      </c>
      <c r="AN45">
        <f t="shared" si="26"/>
        <v>0</v>
      </c>
      <c r="AO45">
        <f t="shared" si="26"/>
        <v>0</v>
      </c>
      <c r="AP45">
        <f t="shared" si="26"/>
        <v>-0.22560427488223744</v>
      </c>
      <c r="AQ45">
        <f t="shared" si="26"/>
        <v>-6.2510233383177569</v>
      </c>
      <c r="AR45">
        <f t="shared" si="26"/>
        <v>-6.4766276131999945</v>
      </c>
      <c r="AS45">
        <f t="shared" si="26"/>
        <v>3.4769578887829611E-2</v>
      </c>
      <c r="AT45">
        <f t="shared" si="26"/>
        <v>5.1191308201016958E-2</v>
      </c>
      <c r="AU45">
        <f t="shared" si="23"/>
        <v>-6.3906667261111485</v>
      </c>
      <c r="AW45">
        <v>42</v>
      </c>
      <c r="AX45">
        <f>IF(Z45&gt;0, (R45*SUMPRODUCT(K45:$K$98, X45:$X$98)-K45*$AZ$3)/Z45, 0)</f>
        <v>154.37092766691222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</v>
      </c>
      <c r="S46">
        <f t="shared" si="1"/>
        <v>150.40022215524485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81.301729909175066</v>
      </c>
      <c r="AC46">
        <f t="shared" si="2"/>
        <v>77.233167492568981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-788.04850305484979</v>
      </c>
      <c r="AI46">
        <f t="shared" si="25"/>
        <v>-813.72438517317801</v>
      </c>
      <c r="AJ46">
        <f t="shared" si="7"/>
        <v>4.0685624166060848</v>
      </c>
      <c r="AK46">
        <f t="shared" si="22"/>
        <v>5.6911210936422547</v>
      </c>
      <c r="AL46">
        <f t="shared" si="8"/>
        <v>-803.96470166292977</v>
      </c>
      <c r="AN46">
        <f t="shared" si="26"/>
        <v>0</v>
      </c>
      <c r="AO46">
        <f t="shared" si="26"/>
        <v>0</v>
      </c>
      <c r="AP46">
        <f t="shared" si="26"/>
        <v>-0.19640403157888583</v>
      </c>
      <c r="AQ46">
        <f t="shared" si="26"/>
        <v>-6.0280656518980704</v>
      </c>
      <c r="AR46">
        <f t="shared" si="26"/>
        <v>-6.224469683476956</v>
      </c>
      <c r="AS46">
        <f t="shared" si="26"/>
        <v>3.1121893209712141E-2</v>
      </c>
      <c r="AT46">
        <f t="shared" si="26"/>
        <v>4.3533426498990072E-2</v>
      </c>
      <c r="AU46">
        <f t="shared" si="23"/>
        <v>-6.1498143637682547</v>
      </c>
      <c r="AW46">
        <v>43</v>
      </c>
      <c r="AX46">
        <f>IF(Z46&gt;0, (R46*SUMPRODUCT(K46:$K$98, X46:$X$98)-K46*$AZ$3)/Z46, 0)</f>
        <v>150.40022215524485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</v>
      </c>
      <c r="S47">
        <f t="shared" si="1"/>
        <v>146.34418606597509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77.233167492568981</v>
      </c>
      <c r="AC47">
        <f t="shared" si="2"/>
        <v>73.153727663627762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-850.79602987292515</v>
      </c>
      <c r="AI47">
        <f t="shared" si="25"/>
        <v>-875.78975515513366</v>
      </c>
      <c r="AJ47">
        <f t="shared" si="7"/>
        <v>4.0794398289412186</v>
      </c>
      <c r="AK47">
        <f t="shared" si="22"/>
        <v>5.4063217244798292</v>
      </c>
      <c r="AL47">
        <f t="shared" si="8"/>
        <v>-866.30399360171259</v>
      </c>
      <c r="AN47">
        <f t="shared" si="26"/>
        <v>0</v>
      </c>
      <c r="AO47">
        <f t="shared" si="26"/>
        <v>0</v>
      </c>
      <c r="AP47">
        <f t="shared" si="26"/>
        <v>-0.17070175827490891</v>
      </c>
      <c r="AQ47">
        <f t="shared" si="26"/>
        <v>-5.8107535628553215</v>
      </c>
      <c r="AR47">
        <f t="shared" si="26"/>
        <v>-5.9814553211302313</v>
      </c>
      <c r="AS47">
        <f t="shared" si="26"/>
        <v>2.7861695034019626E-2</v>
      </c>
      <c r="AT47">
        <f t="shared" si="26"/>
        <v>3.6924012477062694E-2</v>
      </c>
      <c r="AU47">
        <f t="shared" si="23"/>
        <v>-5.9166696136191481</v>
      </c>
      <c r="AW47">
        <v>44</v>
      </c>
      <c r="AX47">
        <f>IF(Z47&gt;0, (R47*SUMPRODUCT(K47:$K$98, X47:$X$98)-K47*$AZ$3)/Z47, 0)</f>
        <v>146.34418606597509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</v>
      </c>
      <c r="S48">
        <f t="shared" si="1"/>
        <v>142.23320416319879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73.153727663627762</v>
      </c>
      <c r="AC48">
        <f t="shared" si="2"/>
        <v>69.082818585555387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-917.46966765931006</v>
      </c>
      <c r="AI48">
        <f t="shared" si="25"/>
        <v>-941.75472085486683</v>
      </c>
      <c r="AJ48">
        <f t="shared" si="7"/>
        <v>4.0709090780723756</v>
      </c>
      <c r="AK48">
        <f t="shared" si="22"/>
        <v>5.1207609364539435</v>
      </c>
      <c r="AL48">
        <f t="shared" si="8"/>
        <v>-932.56305084034045</v>
      </c>
      <c r="AN48">
        <f t="shared" si="26"/>
        <v>0</v>
      </c>
      <c r="AO48">
        <f t="shared" si="26"/>
        <v>0</v>
      </c>
      <c r="AP48">
        <f t="shared" si="26"/>
        <v>-0.14809078626855546</v>
      </c>
      <c r="AQ48">
        <f t="shared" si="26"/>
        <v>-5.5947501274601388</v>
      </c>
      <c r="AR48">
        <f t="shared" si="26"/>
        <v>-5.7428409137286947</v>
      </c>
      <c r="AS48">
        <f t="shared" si="26"/>
        <v>2.4824492717596323E-2</v>
      </c>
      <c r="AT48">
        <f t="shared" si="26"/>
        <v>3.1226512343465462E-2</v>
      </c>
      <c r="AU48">
        <f t="shared" si="23"/>
        <v>-5.6867899086676319</v>
      </c>
      <c r="AW48">
        <v>45</v>
      </c>
      <c r="AX48">
        <f>IF(Z48&gt;0, (R48*SUMPRODUCT(K48:$K$98, X48:$X$98)-K48*$AZ$3)/Z48, 0)</f>
        <v>142.23320416319879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</v>
      </c>
      <c r="S49">
        <f t="shared" si="1"/>
        <v>138.0973829971029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69.082818585555387</v>
      </c>
      <c r="AC49">
        <f t="shared" si="2"/>
        <v>65.041501033794276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-986.11887005877838</v>
      </c>
      <c r="AI49">
        <f t="shared" si="25"/>
        <v>-1009.6680132873502</v>
      </c>
      <c r="AJ49">
        <f t="shared" si="7"/>
        <v>4.0413175517611108</v>
      </c>
      <c r="AK49">
        <f t="shared" si="22"/>
        <v>4.8357973009888777</v>
      </c>
      <c r="AL49">
        <f t="shared" si="8"/>
        <v>-1000.7908984346001</v>
      </c>
      <c r="AN49">
        <f t="shared" si="26"/>
        <v>0</v>
      </c>
      <c r="AO49">
        <f t="shared" si="26"/>
        <v>0</v>
      </c>
      <c r="AP49">
        <f t="shared" si="26"/>
        <v>-0.12821713497523163</v>
      </c>
      <c r="AQ49">
        <f t="shared" si="26"/>
        <v>-5.3690843457330031</v>
      </c>
      <c r="AR49">
        <f t="shared" si="26"/>
        <v>-5.4973014807082343</v>
      </c>
      <c r="AS49">
        <f t="shared" si="26"/>
        <v>2.2003609769685545E-2</v>
      </c>
      <c r="AT49">
        <f t="shared" si="26"/>
        <v>2.6329283797530106E-2</v>
      </c>
      <c r="AU49">
        <f t="shared" si="23"/>
        <v>-5.4489685871410183</v>
      </c>
      <c r="AW49">
        <v>46</v>
      </c>
      <c r="AX49">
        <f>IF(Z49&gt;0, (R49*SUMPRODUCT(K49:$K$98, X49:$X$98)-K49*$AZ$3)/Z49, 0)</f>
        <v>138.0973829971029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</v>
      </c>
      <c r="S50">
        <f t="shared" si="1"/>
        <v>133.9899683200299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65.041501033794276</v>
      </c>
      <c r="AC50">
        <f t="shared" si="2"/>
        <v>61.059410059221143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-1057.168137817046</v>
      </c>
      <c r="AI50">
        <f t="shared" si="25"/>
        <v>-1079.9532055444236</v>
      </c>
      <c r="AJ50">
        <f t="shared" si="7"/>
        <v>3.9820909745731328</v>
      </c>
      <c r="AK50">
        <f t="shared" si="22"/>
        <v>4.5529050723655997</v>
      </c>
      <c r="AL50">
        <f t="shared" si="8"/>
        <v>-1071.4182094974849</v>
      </c>
      <c r="AN50">
        <f t="shared" si="26"/>
        <v>0</v>
      </c>
      <c r="AO50">
        <f t="shared" si="26"/>
        <v>0</v>
      </c>
      <c r="AP50">
        <f t="shared" si="26"/>
        <v>-0.11076518019091541</v>
      </c>
      <c r="AQ50">
        <f t="shared" si="26"/>
        <v>-5.139217520810802</v>
      </c>
      <c r="AR50">
        <f t="shared" si="26"/>
        <v>-5.2499827010017173</v>
      </c>
      <c r="AS50">
        <f t="shared" si="26"/>
        <v>1.9358161652740295E-2</v>
      </c>
      <c r="AT50">
        <f t="shared" si="26"/>
        <v>2.2133063494332247E-2</v>
      </c>
      <c r="AU50">
        <f t="shared" si="23"/>
        <v>-5.208491475854645</v>
      </c>
      <c r="AW50">
        <v>47</v>
      </c>
      <c r="AX50">
        <f>IF(Z50&gt;0, (R50*SUMPRODUCT(K50:$K$98, X50:$X$98)-K50*$AZ$3)/Z50, 0)</f>
        <v>133.9899683200299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</v>
      </c>
      <c r="S51">
        <f t="shared" si="1"/>
        <v>129.95978744981383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61.059410059221143</v>
      </c>
      <c r="AC51">
        <f t="shared" si="2"/>
        <v>57.158579476945896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-1132.691286863394</v>
      </c>
      <c r="AI51">
        <f t="shared" si="25"/>
        <v>-1154.6821582700661</v>
      </c>
      <c r="AJ51">
        <f t="shared" si="7"/>
        <v>3.9008305822752476</v>
      </c>
      <c r="AK51">
        <f t="shared" si="22"/>
        <v>4.2741587041454805</v>
      </c>
      <c r="AL51">
        <f t="shared" si="8"/>
        <v>-1146.5071689836454</v>
      </c>
      <c r="AN51">
        <f t="shared" si="26"/>
        <v>0</v>
      </c>
      <c r="AO51">
        <f t="shared" si="26"/>
        <v>0</v>
      </c>
      <c r="AP51">
        <f t="shared" si="26"/>
        <v>-9.5450311669804347E-2</v>
      </c>
      <c r="AQ51">
        <f t="shared" si="26"/>
        <v>-4.9163916407596311</v>
      </c>
      <c r="AR51">
        <f t="shared" si="26"/>
        <v>-5.0118419524294353</v>
      </c>
      <c r="AS51">
        <f t="shared" si="26"/>
        <v>1.693136610931702E-2</v>
      </c>
      <c r="AT51">
        <f t="shared" si="26"/>
        <v>1.8551778730928951E-2</v>
      </c>
      <c r="AU51">
        <f t="shared" si="23"/>
        <v>-4.9763588075891896</v>
      </c>
      <c r="AW51">
        <v>48</v>
      </c>
      <c r="AX51">
        <f>IF(Z51&gt;0, (R51*SUMPRODUCT(K51:$K$98, X51:$X$98)-K51*$AZ$3)/Z51, 0)</f>
        <v>129.95978744981383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</v>
      </c>
      <c r="S52">
        <f t="shared" si="1"/>
        <v>126.0298466725189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57.158579476945896</v>
      </c>
      <c r="AC52">
        <f t="shared" si="2"/>
        <v>53.347890459878776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-1212.356740649833</v>
      </c>
      <c r="AI52">
        <f t="shared" si="25"/>
        <v>-1233.5215249721134</v>
      </c>
      <c r="AJ52">
        <f t="shared" si="7"/>
        <v>3.8106890170671193</v>
      </c>
      <c r="AK52">
        <f t="shared" si="22"/>
        <v>4.0011005633862133</v>
      </c>
      <c r="AL52">
        <f t="shared" si="8"/>
        <v>-1225.7097353916602</v>
      </c>
      <c r="AN52">
        <f t="shared" si="26"/>
        <v>0</v>
      </c>
      <c r="AO52">
        <f t="shared" si="26"/>
        <v>0</v>
      </c>
      <c r="AP52">
        <f t="shared" si="26"/>
        <v>-8.2022072064221546E-2</v>
      </c>
      <c r="AQ52">
        <f t="shared" si="26"/>
        <v>-4.6983711449609933</v>
      </c>
      <c r="AR52">
        <f t="shared" si="26"/>
        <v>-4.7803932170252148</v>
      </c>
      <c r="AS52">
        <f t="shared" si="26"/>
        <v>1.4767956262288951E-2</v>
      </c>
      <c r="AT52">
        <f t="shared" si="26"/>
        <v>1.5505877770782821E-2</v>
      </c>
      <c r="AU52">
        <f t="shared" si="23"/>
        <v>-4.7501193829921435</v>
      </c>
      <c r="AW52">
        <v>49</v>
      </c>
      <c r="AX52">
        <f>IF(Z52&gt;0, (R52*SUMPRODUCT(K52:$K$98, X52:$X$98)-K52*$AZ$3)/Z52, 0)</f>
        <v>126.0298466725189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</v>
      </c>
      <c r="S53">
        <f t="shared" si="1"/>
        <v>122.22761020874535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53.347890459878776</v>
      </c>
      <c r="AC53">
        <f t="shared" si="2"/>
        <v>49.636753800357504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-1296.1737214651</v>
      </c>
      <c r="AI53">
        <f t="shared" si="25"/>
        <v>-1316.478771083425</v>
      </c>
      <c r="AJ53">
        <f t="shared" si="7"/>
        <v>3.7111366595212729</v>
      </c>
      <c r="AK53">
        <f t="shared" si="22"/>
        <v>3.7343523321915146</v>
      </c>
      <c r="AL53">
        <f t="shared" si="8"/>
        <v>-1309.0332820917122</v>
      </c>
      <c r="AN53">
        <f t="shared" si="26"/>
        <v>0</v>
      </c>
      <c r="AO53">
        <f t="shared" si="26"/>
        <v>0</v>
      </c>
      <c r="AP53">
        <f t="shared" si="26"/>
        <v>-7.0259154888304282E-2</v>
      </c>
      <c r="AQ53">
        <f t="shared" si="26"/>
        <v>-4.484996194068799</v>
      </c>
      <c r="AR53">
        <f t="shared" si="26"/>
        <v>-4.555255348957103</v>
      </c>
      <c r="AS53">
        <f t="shared" si="26"/>
        <v>1.2841206018903433E-2</v>
      </c>
      <c r="AT53">
        <f t="shared" si="26"/>
        <v>1.2921536457520172E-2</v>
      </c>
      <c r="AU53">
        <f t="shared" si="23"/>
        <v>-4.5294926064806793</v>
      </c>
      <c r="AW53">
        <v>50</v>
      </c>
      <c r="AX53">
        <f>IF(Z53&gt;0, (R53*SUMPRODUCT(K53:$K$98, X53:$X$98)-K53*$AZ$3)/Z53, 0)</f>
        <v>122.22761020874535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</v>
      </c>
      <c r="S54">
        <f t="shared" si="1"/>
        <v>118.56144838012936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49.636753800357504</v>
      </c>
      <c r="AC54">
        <f t="shared" si="2"/>
        <v>46.033216968288464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-1377.5351762064122</v>
      </c>
      <c r="AI54">
        <f t="shared" si="25"/>
        <v>-1396.9484077404509</v>
      </c>
      <c r="AJ54">
        <f t="shared" si="7"/>
        <v>3.6035368320690395</v>
      </c>
      <c r="AK54">
        <f t="shared" si="22"/>
        <v>3.4745727660250254</v>
      </c>
      <c r="AL54">
        <f t="shared" si="8"/>
        <v>-1389.8702981423569</v>
      </c>
      <c r="AN54">
        <f t="shared" si="26"/>
        <v>0</v>
      </c>
      <c r="AO54">
        <f t="shared" si="26"/>
        <v>0</v>
      </c>
      <c r="AP54">
        <f t="shared" si="26"/>
        <v>-5.9976162987906298E-2</v>
      </c>
      <c r="AQ54">
        <f t="shared" si="26"/>
        <v>-4.2558228445824451</v>
      </c>
      <c r="AR54">
        <f t="shared" si="26"/>
        <v>-4.3157990075703516</v>
      </c>
      <c r="AS54">
        <f t="shared" si="26"/>
        <v>1.1132938480342443E-2</v>
      </c>
      <c r="AT54">
        <f t="shared" si="26"/>
        <v>1.0734510746604401E-2</v>
      </c>
      <c r="AU54">
        <f t="shared" si="23"/>
        <v>-4.293931558343405</v>
      </c>
      <c r="AW54">
        <v>51</v>
      </c>
      <c r="AX54">
        <f>IF(Z54&gt;0, (R54*SUMPRODUCT(K54:$K$98, X54:$X$98)-K54*$AZ$3)/Z54, 0)</f>
        <v>118.56144838012936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</v>
      </c>
      <c r="S55">
        <f t="shared" si="1"/>
        <v>115.0784734959331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46.033216968288464</v>
      </c>
      <c r="AC55">
        <f t="shared" si="2"/>
        <v>42.564411411205796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-1450.9060983909808</v>
      </c>
      <c r="AI55">
        <f t="shared" si="25"/>
        <v>-1469.3997445604837</v>
      </c>
      <c r="AJ55">
        <f t="shared" si="7"/>
        <v>3.4688055570826677</v>
      </c>
      <c r="AK55">
        <f t="shared" si="22"/>
        <v>3.2223251877801928</v>
      </c>
      <c r="AL55">
        <f t="shared" si="8"/>
        <v>-1462.7086138156208</v>
      </c>
      <c r="AN55">
        <f t="shared" si="26"/>
        <v>0</v>
      </c>
      <c r="AO55">
        <f t="shared" si="26"/>
        <v>0</v>
      </c>
      <c r="AP55">
        <f t="shared" si="26"/>
        <v>-5.1013528681546572E-2</v>
      </c>
      <c r="AQ55">
        <f t="shared" si="26"/>
        <v>-4.0022307762411975</v>
      </c>
      <c r="AR55">
        <f t="shared" si="26"/>
        <v>-4.0532443049227442</v>
      </c>
      <c r="AS55">
        <f t="shared" si="26"/>
        <v>9.5684761217480624E-3</v>
      </c>
      <c r="AT55">
        <f t="shared" si="26"/>
        <v>8.8885759401610975E-3</v>
      </c>
      <c r="AU55">
        <f t="shared" si="23"/>
        <v>-4.0347872528608351</v>
      </c>
      <c r="AW55">
        <v>52</v>
      </c>
      <c r="AX55">
        <f>IF(Z55&gt;0, (R55*SUMPRODUCT(K55:$K$98, X55:$X$98)-K55*$AZ$3)/Z55, 0)</f>
        <v>115.0784734959331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</v>
      </c>
      <c r="S56">
        <f t="shared" si="1"/>
        <v>112.99967002200688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42.564411411205796</v>
      </c>
      <c r="AC56">
        <f t="shared" si="2"/>
        <v>39.264874641660811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-1869.6412725342743</v>
      </c>
      <c r="AI56">
        <f t="shared" si="25"/>
        <v>-1887.0151616058149</v>
      </c>
      <c r="AJ56">
        <f t="shared" si="7"/>
        <v>3.2995367695449858</v>
      </c>
      <c r="AK56">
        <f t="shared" si="22"/>
        <v>2.9795087987844062</v>
      </c>
      <c r="AL56">
        <f t="shared" si="8"/>
        <v>-1880.7361160374855</v>
      </c>
      <c r="AN56">
        <f t="shared" si="26"/>
        <v>0</v>
      </c>
      <c r="AO56">
        <f t="shared" si="26"/>
        <v>0</v>
      </c>
      <c r="AP56">
        <f t="shared" si="26"/>
        <v>-4.2789956284061952E-2</v>
      </c>
      <c r="AQ56">
        <f t="shared" si="26"/>
        <v>-4.6047184938959367</v>
      </c>
      <c r="AR56">
        <f t="shared" si="26"/>
        <v>-4.6475084501799984</v>
      </c>
      <c r="AS56">
        <f t="shared" si="26"/>
        <v>8.1263920556369322E-3</v>
      </c>
      <c r="AT56">
        <f t="shared" si="26"/>
        <v>7.3381987603917268E-3</v>
      </c>
      <c r="AU56">
        <f t="shared" si="23"/>
        <v>-4.6320438593639706</v>
      </c>
      <c r="AW56">
        <v>53</v>
      </c>
      <c r="AX56">
        <f>IF(Z56&gt;0, (R56*SUMPRODUCT(K56:$K$98, X56:$X$98)-K56*$AZ$3)/Z56, 0)</f>
        <v>112.99967002200688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</v>
      </c>
      <c r="S57">
        <f t="shared" si="1"/>
        <v>109.76188511011783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39.264874641660811</v>
      </c>
      <c r="AC57">
        <f t="shared" si="2"/>
        <v>35.287561510886505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-2251.1062443258829</v>
      </c>
      <c r="AI57">
        <f t="shared" si="25"/>
        <v>-2267.1808413845451</v>
      </c>
      <c r="AJ57">
        <f t="shared" si="7"/>
        <v>3.9773131307743057</v>
      </c>
      <c r="AK57">
        <f t="shared" si="22"/>
        <v>2.7485412249162571</v>
      </c>
      <c r="AL57">
        <f t="shared" si="8"/>
        <v>-2260.4549870288547</v>
      </c>
      <c r="AN57">
        <f t="shared" si="26"/>
        <v>0</v>
      </c>
      <c r="AO57">
        <f t="shared" si="26"/>
        <v>0</v>
      </c>
      <c r="AP57">
        <f t="shared" si="26"/>
        <v>-3.5348164800627184E-2</v>
      </c>
      <c r="AQ57">
        <f t="shared" si="26"/>
        <v>-4.950200258069442</v>
      </c>
      <c r="AR57">
        <f t="shared" si="26"/>
        <v>-4.9855484228700693</v>
      </c>
      <c r="AS57">
        <f t="shared" si="26"/>
        <v>8.7461427180563264E-3</v>
      </c>
      <c r="AT57">
        <f t="shared" si="26"/>
        <v>6.0440636754438759E-3</v>
      </c>
      <c r="AU57">
        <f t="shared" si="23"/>
        <v>-4.9707582164765691</v>
      </c>
      <c r="AW57">
        <v>54</v>
      </c>
      <c r="AX57">
        <f>IF(Z57&gt;0, (R57*SUMPRODUCT(K57:$K$98, X57:$X$98)-K57*$AZ$3)/Z57, 0)</f>
        <v>109.76188511011783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</v>
      </c>
      <c r="S58">
        <f t="shared" si="1"/>
        <v>105.66647334194407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35.287561510886505</v>
      </c>
      <c r="AC58">
        <f t="shared" si="2"/>
        <v>30.897544612747094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-2587.0701804562159</v>
      </c>
      <c r="AI58">
        <f t="shared" si="25"/>
        <v>-2601.6904964540636</v>
      </c>
      <c r="AJ58">
        <f t="shared" si="7"/>
        <v>4.390016898139411</v>
      </c>
      <c r="AK58">
        <f t="shared" si="22"/>
        <v>2.4701293057620557</v>
      </c>
      <c r="AL58">
        <f t="shared" si="8"/>
        <v>-2594.8303502501622</v>
      </c>
      <c r="AN58">
        <f t="shared" si="26"/>
        <v>0</v>
      </c>
      <c r="AO58">
        <f t="shared" si="26"/>
        <v>0</v>
      </c>
      <c r="AP58">
        <f t="shared" si="26"/>
        <v>-2.8705526214700617E-2</v>
      </c>
      <c r="AQ58">
        <f t="shared" si="26"/>
        <v>-5.079453200278949</v>
      </c>
      <c r="AR58">
        <f t="shared" si="26"/>
        <v>-5.1081587264936497</v>
      </c>
      <c r="AS58">
        <f t="shared" si="26"/>
        <v>8.6193585125706202E-3</v>
      </c>
      <c r="AT58">
        <f t="shared" si="26"/>
        <v>4.8498515046249396E-3</v>
      </c>
      <c r="AU58">
        <f t="shared" si="23"/>
        <v>-5.0946895164764543</v>
      </c>
      <c r="AW58">
        <v>55</v>
      </c>
      <c r="AX58">
        <f>IF(Z58&gt;0, (R58*SUMPRODUCT(K58:$K$98, X58:$X$98)-K58*$AZ$3)/Z58, 0)</f>
        <v>105.66647334194407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</v>
      </c>
      <c r="S59">
        <f t="shared" si="1"/>
        <v>100.88279316816067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30.897544612747094</v>
      </c>
      <c r="AC59">
        <f t="shared" si="2"/>
        <v>26.318255126691387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-2860.2732111174018</v>
      </c>
      <c r="AI59">
        <f t="shared" si="25"/>
        <v>-2873.3171873497122</v>
      </c>
      <c r="AJ59">
        <f t="shared" si="7"/>
        <v>4.579289486055707</v>
      </c>
      <c r="AK59">
        <f t="shared" si="22"/>
        <v>2.162828122892297</v>
      </c>
      <c r="AL59">
        <f t="shared" si="8"/>
        <v>-2866.5750697407643</v>
      </c>
      <c r="AN59">
        <f t="shared" si="26"/>
        <v>0</v>
      </c>
      <c r="AO59">
        <f t="shared" si="26"/>
        <v>0</v>
      </c>
      <c r="AP59">
        <f t="shared" si="26"/>
        <v>-2.2866554426708756E-2</v>
      </c>
      <c r="AQ59">
        <f t="shared" si="26"/>
        <v>-5.0141607047139329</v>
      </c>
      <c r="AR59">
        <f t="shared" si="26"/>
        <v>-5.0370272591406424</v>
      </c>
      <c r="AS59">
        <f t="shared" si="26"/>
        <v>8.0276573955395218E-3</v>
      </c>
      <c r="AT59">
        <f t="shared" si="26"/>
        <v>3.7915146506651747E-3</v>
      </c>
      <c r="AU59">
        <f t="shared" si="23"/>
        <v>-5.0252080870944376</v>
      </c>
      <c r="AW59">
        <v>56</v>
      </c>
      <c r="AX59">
        <f>IF(Z59&gt;0, (R59*SUMPRODUCT(K59:$K$98, X59:$X$98)-K59*$AZ$3)/Z59, 0)</f>
        <v>100.88279316816067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</v>
      </c>
      <c r="S60">
        <f t="shared" si="1"/>
        <v>95.290221183675982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26.318255126691387</v>
      </c>
      <c r="AC60">
        <f t="shared" si="2"/>
        <v>21.750669166819637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-3001.3633376279108</v>
      </c>
      <c r="AI60">
        <f t="shared" si="25"/>
        <v>-3012.7761924290839</v>
      </c>
      <c r="AJ60">
        <f t="shared" si="7"/>
        <v>4.5675859598717494</v>
      </c>
      <c r="AK60">
        <f t="shared" si="22"/>
        <v>1.8422778588683972</v>
      </c>
      <c r="AL60">
        <f t="shared" si="8"/>
        <v>-3006.3663286103438</v>
      </c>
      <c r="AN60">
        <f t="shared" si="26"/>
        <v>0</v>
      </c>
      <c r="AO60">
        <f t="shared" si="26"/>
        <v>0</v>
      </c>
      <c r="AP60">
        <f t="shared" si="26"/>
        <v>-1.7863518325246706E-2</v>
      </c>
      <c r="AQ60">
        <f t="shared" si="26"/>
        <v>-4.6977649252952833</v>
      </c>
      <c r="AR60">
        <f t="shared" si="26"/>
        <v>-4.7156284436205302</v>
      </c>
      <c r="AS60">
        <f t="shared" si="26"/>
        <v>7.149232765838778E-3</v>
      </c>
      <c r="AT60">
        <f t="shared" si="26"/>
        <v>2.8835523508726852E-3</v>
      </c>
      <c r="AU60">
        <f t="shared" si="23"/>
        <v>-4.7055956585038183</v>
      </c>
      <c r="AW60">
        <v>57</v>
      </c>
      <c r="AX60">
        <f>IF(Z60&gt;0, (R60*SUMPRODUCT(K60:$K$98, X60:$X$98)-K60*$AZ$3)/Z60, 0)</f>
        <v>95.290221183675982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</v>
      </c>
      <c r="S61">
        <f t="shared" si="1"/>
        <v>89.281831635210125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21.750669166819637</v>
      </c>
      <c r="AC61">
        <f t="shared" si="2"/>
        <v>17.451631692276298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-3050.7750103006506</v>
      </c>
      <c r="AI61">
        <f t="shared" si="25"/>
        <v>-3060.5483490486617</v>
      </c>
      <c r="AJ61">
        <f t="shared" si="7"/>
        <v>4.29903747454334</v>
      </c>
      <c r="AK61">
        <f t="shared" si="22"/>
        <v>1.5225468416773749</v>
      </c>
      <c r="AL61">
        <f t="shared" si="8"/>
        <v>-3054.7267647324411</v>
      </c>
      <c r="AN61">
        <f t="shared" si="26"/>
        <v>0</v>
      </c>
      <c r="AO61">
        <f t="shared" si="26"/>
        <v>0</v>
      </c>
      <c r="AP61">
        <f t="shared" si="26"/>
        <v>-1.365833111508441E-2</v>
      </c>
      <c r="AQ61">
        <f t="shared" si="26"/>
        <v>-4.2634862376780287</v>
      </c>
      <c r="AR61">
        <f t="shared" si="26"/>
        <v>-4.2771445687931129</v>
      </c>
      <c r="AS61">
        <f t="shared" si="26"/>
        <v>6.0079445537910533E-3</v>
      </c>
      <c r="AT61">
        <f t="shared" si="26"/>
        <v>2.1277732654142595E-3</v>
      </c>
      <c r="AU61">
        <f t="shared" si="23"/>
        <v>-4.2690088509739077</v>
      </c>
      <c r="AW61">
        <v>58</v>
      </c>
      <c r="AX61">
        <f>IF(Z61&gt;0, (R61*SUMPRODUCT(K61:$K$98, X61:$X$98)-K61*$AZ$3)/Z61, 0)</f>
        <v>89.281831635210125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</v>
      </c>
      <c r="S62">
        <f t="shared" si="1"/>
        <v>82.80039580029721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17.451631692276298</v>
      </c>
      <c r="AC62">
        <f t="shared" si="2"/>
        <v>13.544152107055366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-2993.6172867000137</v>
      </c>
      <c r="AI62">
        <f t="shared" si="25"/>
        <v>-3001.796083417195</v>
      </c>
      <c r="AJ62">
        <f t="shared" si="7"/>
        <v>3.9074795852209316</v>
      </c>
      <c r="AK62">
        <f t="shared" si="22"/>
        <v>1.221614218459341</v>
      </c>
      <c r="AL62">
        <f t="shared" si="8"/>
        <v>-2996.6669896135145</v>
      </c>
      <c r="AN62">
        <f t="shared" si="26"/>
        <v>0</v>
      </c>
      <c r="AO62">
        <f t="shared" si="26"/>
        <v>0</v>
      </c>
      <c r="AP62">
        <f t="shared" si="26"/>
        <v>-1.0205307060949409E-2</v>
      </c>
      <c r="AQ62">
        <f t="shared" si="26"/>
        <v>-3.7353640994111181</v>
      </c>
      <c r="AR62">
        <f t="shared" si="26"/>
        <v>-3.7455694064720677</v>
      </c>
      <c r="AS62">
        <f t="shared" si="26"/>
        <v>4.8756596331342422E-3</v>
      </c>
      <c r="AT62">
        <f t="shared" si="26"/>
        <v>1.5243010237936479E-3</v>
      </c>
      <c r="AU62">
        <f t="shared" si="23"/>
        <v>-3.7391694458151394</v>
      </c>
      <c r="AW62">
        <v>59</v>
      </c>
      <c r="AX62">
        <f>IF(Z62&gt;0, (R62*SUMPRODUCT(K62:$K$98, X62:$X$98)-K62*$AZ$3)/Z62, 0)</f>
        <v>82.80039580029721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</v>
      </c>
      <c r="S63">
        <f t="shared" si="1"/>
        <v>75.802281585794873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13.544152107055366</v>
      </c>
      <c r="AC63">
        <f t="shared" si="2"/>
        <v>10.126651090195221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-2834.7216076731784</v>
      </c>
      <c r="AI63">
        <f t="shared" si="25"/>
        <v>-2841.4012556193511</v>
      </c>
      <c r="AJ63">
        <f t="shared" si="7"/>
        <v>3.417501016860145</v>
      </c>
      <c r="AK63">
        <f t="shared" si="22"/>
        <v>0.94809064749387573</v>
      </c>
      <c r="AL63">
        <f t="shared" si="8"/>
        <v>-2837.0356639549973</v>
      </c>
      <c r="AN63">
        <f t="shared" si="26"/>
        <v>0</v>
      </c>
      <c r="AO63">
        <f t="shared" si="26"/>
        <v>0</v>
      </c>
      <c r="AP63">
        <f t="shared" si="26"/>
        <v>-7.4417009427531081E-3</v>
      </c>
      <c r="AQ63">
        <f t="shared" si="26"/>
        <v>-3.1581230972436374</v>
      </c>
      <c r="AR63">
        <f t="shared" si="26"/>
        <v>-3.1655647981863906</v>
      </c>
      <c r="AS63">
        <f t="shared" si="26"/>
        <v>3.8073893630277003E-3</v>
      </c>
      <c r="AT63">
        <f t="shared" si="26"/>
        <v>1.0562543298877239E-3</v>
      </c>
      <c r="AU63">
        <f t="shared" si="23"/>
        <v>-3.1607011544934753</v>
      </c>
      <c r="AW63">
        <v>60</v>
      </c>
      <c r="AX63">
        <f>IF(Z63&gt;0, (R63*SUMPRODUCT(K63:$K$98, X63:$X$98)-K63*$AZ$3)/Z63, 0)</f>
        <v>75.802281585794873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</v>
      </c>
      <c r="S64">
        <f t="shared" si="1"/>
        <v>68.277715540425163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10.126651090195221</v>
      </c>
      <c r="AC64">
        <f t="shared" si="2"/>
        <v>7.2523343166578176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-2603.8854644940325</v>
      </c>
      <c r="AI64">
        <f t="shared" si="25"/>
        <v>-2609.1963732284967</v>
      </c>
      <c r="AJ64">
        <f t="shared" si="7"/>
        <v>2.8743167735374033</v>
      </c>
      <c r="AK64">
        <f t="shared" si="22"/>
        <v>0.70886557631366554</v>
      </c>
      <c r="AL64">
        <f t="shared" si="8"/>
        <v>-2605.6131908786456</v>
      </c>
      <c r="AN64">
        <f t="shared" si="26"/>
        <v>0</v>
      </c>
      <c r="AO64">
        <f t="shared" si="26"/>
        <v>0</v>
      </c>
      <c r="AP64">
        <f t="shared" si="26"/>
        <v>-5.2828643032299082E-3</v>
      </c>
      <c r="AQ64">
        <f t="shared" si="26"/>
        <v>-2.5901355601929996</v>
      </c>
      <c r="AR64">
        <f t="shared" si="26"/>
        <v>-2.5954184244962302</v>
      </c>
      <c r="AS64">
        <f t="shared" si="26"/>
        <v>2.859138847662437E-3</v>
      </c>
      <c r="AT64">
        <f t="shared" si="26"/>
        <v>7.0512238792480792E-4</v>
      </c>
      <c r="AU64">
        <f t="shared" si="23"/>
        <v>-2.5918541632606429</v>
      </c>
      <c r="AW64">
        <v>61</v>
      </c>
      <c r="AX64">
        <f>IF(Z64&gt;0, (R64*SUMPRODUCT(K64:$K$98, X64:$X$98)-K64*$AZ$3)/Z64, 0)</f>
        <v>68.277715540425163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</v>
      </c>
      <c r="S65">
        <f t="shared" si="1"/>
        <v>59.87935564280248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7.2523343166578176</v>
      </c>
      <c r="AC65">
        <f t="shared" si="2"/>
        <v>4.9155972597739535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-2306.4306968060318</v>
      </c>
      <c r="AI65">
        <f t="shared" si="25"/>
        <v>-2310.5352811047483</v>
      </c>
      <c r="AJ65">
        <f t="shared" si="7"/>
        <v>2.3367370568838641</v>
      </c>
      <c r="AK65">
        <f t="shared" si="22"/>
        <v>0.50766340216604733</v>
      </c>
      <c r="AL65">
        <f t="shared" si="8"/>
        <v>-2307.6908806456981</v>
      </c>
      <c r="AN65">
        <f t="shared" si="26"/>
        <v>0</v>
      </c>
      <c r="AO65">
        <f t="shared" si="26"/>
        <v>0</v>
      </c>
      <c r="AP65">
        <f t="shared" si="26"/>
        <v>-3.6454552714459449E-3</v>
      </c>
      <c r="AQ65">
        <f t="shared" si="26"/>
        <v>-2.0484388503181252</v>
      </c>
      <c r="AR65">
        <f t="shared" si="26"/>
        <v>-2.0520843055895712</v>
      </c>
      <c r="AS65">
        <f t="shared" si="26"/>
        <v>2.075355213112434E-3</v>
      </c>
      <c r="AT65">
        <f t="shared" si="26"/>
        <v>4.5087738266824754E-4</v>
      </c>
      <c r="AU65">
        <f t="shared" si="23"/>
        <v>-2.0495580729937903</v>
      </c>
      <c r="AW65">
        <v>62</v>
      </c>
      <c r="AX65">
        <f>IF(Z65&gt;0, (R65*SUMPRODUCT(K65:$K$98, X65:$X$98)-K65*$AZ$3)/Z65, 0)</f>
        <v>59.87935564280248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</v>
      </c>
      <c r="S66">
        <f t="shared" si="1"/>
        <v>50.289044949281958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4.9155972597739535</v>
      </c>
      <c r="AC66">
        <f t="shared" si="2"/>
        <v>3.0934070731246956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-1975.822545334461</v>
      </c>
      <c r="AI66">
        <f t="shared" si="25"/>
        <v>-1978.8981725175229</v>
      </c>
      <c r="AJ66">
        <f t="shared" si="7"/>
        <v>1.8221901866492578</v>
      </c>
      <c r="AK66">
        <f t="shared" si="22"/>
        <v>0.34409180818417678</v>
      </c>
      <c r="AL66">
        <f t="shared" si="8"/>
        <v>-1976.7318905226894</v>
      </c>
      <c r="AN66">
        <f t="shared" si="26"/>
        <v>0</v>
      </c>
      <c r="AO66">
        <f t="shared" si="26"/>
        <v>0</v>
      </c>
      <c r="AP66">
        <f t="shared" si="26"/>
        <v>-2.4389239722857033E-3</v>
      </c>
      <c r="AQ66">
        <f t="shared" si="26"/>
        <v>-1.5667961960205314</v>
      </c>
      <c r="AR66">
        <f t="shared" si="26"/>
        <v>-1.569235119992817</v>
      </c>
      <c r="AS66">
        <f t="shared" si="26"/>
        <v>1.4449681524333015E-3</v>
      </c>
      <c r="AT66">
        <f t="shared" si="26"/>
        <v>2.7285939084855098E-4</v>
      </c>
      <c r="AU66">
        <f t="shared" si="23"/>
        <v>-1.5675172924495351</v>
      </c>
      <c r="AW66">
        <v>63</v>
      </c>
      <c r="AX66">
        <f>IF(Z66&gt;0, (R66*SUMPRODUCT(K66:$K$98, X66:$X$98)-K66*$AZ$3)/Z66, 0)</f>
        <v>50.289044949281958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100000</v>
      </c>
      <c r="S67">
        <f t="shared" ref="S67:S89" si="28">AX67</f>
        <v>38.79380771902828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3.0934070731246956</v>
      </c>
      <c r="AC67">
        <f t="shared" ref="AC67:AC89" si="29">S67*Z67</f>
        <v>1.7286186125227965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-1633.8280718902229</v>
      </c>
      <c r="AI67">
        <f t="shared" ref="AI67:AI89" si="33">SUM(AE67:AH67)</f>
        <v>-1636.0560287655092</v>
      </c>
      <c r="AJ67">
        <f t="shared" ref="AJ67:AJ89" si="34">AB67-AC67</f>
        <v>1.3647884606018992</v>
      </c>
      <c r="AK67">
        <f t="shared" si="22"/>
        <v>0.21653849511872872</v>
      </c>
      <c r="AL67">
        <f t="shared" ref="AL67:AL89" si="35">SUM(AI67:AK67)</f>
        <v>-1634.4747018097885</v>
      </c>
      <c r="AN67">
        <f t="shared" ref="AN67:AT89" si="36">AE67*$K67</f>
        <v>0</v>
      </c>
      <c r="AO67">
        <f t="shared" si="36"/>
        <v>0</v>
      </c>
      <c r="AP67">
        <f t="shared" si="36"/>
        <v>-1.5774417439727343E-3</v>
      </c>
      <c r="AQ67">
        <f t="shared" si="36"/>
        <v>-1.1567856773453273</v>
      </c>
      <c r="AR67">
        <f t="shared" si="36"/>
        <v>-1.1583631190893002</v>
      </c>
      <c r="AS67">
        <f t="shared" si="36"/>
        <v>9.6629980289415188E-4</v>
      </c>
      <c r="AT67">
        <f t="shared" si="36"/>
        <v>1.533139465876963E-4</v>
      </c>
      <c r="AU67">
        <f t="shared" si="23"/>
        <v>-1.1572435053398182</v>
      </c>
      <c r="AW67">
        <v>64</v>
      </c>
      <c r="AX67">
        <f>IF(Z67&gt;0, (R67*SUMPRODUCT(K67:$K$98, X67:$X$98)-K67*$AZ$3)/Z67, 0)</f>
        <v>38.79380771902828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100000</v>
      </c>
      <c r="S68">
        <f t="shared" si="28"/>
        <v>24.149787036027622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1.7286186125227965</v>
      </c>
      <c r="AC68">
        <f t="shared" si="29"/>
        <v>0.75219698465839291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-1296.6398392418118</v>
      </c>
      <c r="AI68">
        <f t="shared" si="33"/>
        <v>-1298.1971966287242</v>
      </c>
      <c r="AJ68">
        <f t="shared" si="34"/>
        <v>0.97642162786440356</v>
      </c>
      <c r="AK68">
        <f t="shared" si="22"/>
        <v>0.12100330287659576</v>
      </c>
      <c r="AL68">
        <f t="shared" si="35"/>
        <v>-1297.0997716979832</v>
      </c>
      <c r="AN68">
        <f t="shared" si="36"/>
        <v>0</v>
      </c>
      <c r="AO68">
        <f t="shared" si="36"/>
        <v>0</v>
      </c>
      <c r="AP68">
        <f t="shared" si="36"/>
        <v>-9.8450247802083792E-4</v>
      </c>
      <c r="AQ68">
        <f t="shared" si="36"/>
        <v>-0.81968669848155085</v>
      </c>
      <c r="AR68">
        <f t="shared" si="36"/>
        <v>-0.82067120095957169</v>
      </c>
      <c r="AS68">
        <f t="shared" si="36"/>
        <v>6.1725684823794337E-4</v>
      </c>
      <c r="AT68">
        <f t="shared" si="36"/>
        <v>7.6493714629558628E-5</v>
      </c>
      <c r="AU68">
        <f t="shared" si="23"/>
        <v>-0.81997745039670411</v>
      </c>
      <c r="AW68">
        <v>65</v>
      </c>
      <c r="AX68">
        <f>IF(Z68&gt;0, (R68*SUMPRODUCT(K68:$K$98, X68:$X$98)-K68*$AZ$3)/Z68, 0)</f>
        <v>24.149787036027622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100000</v>
      </c>
      <c r="S69">
        <f t="shared" si="28"/>
        <v>4.4662682464473793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0.75219698465839291</v>
      </c>
      <c r="AC69">
        <f t="shared" si="29"/>
        <v>9.3549616070522021E-2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-988.98640282635188</v>
      </c>
      <c r="AI69">
        <f t="shared" si="33"/>
        <v>-990.03369343798204</v>
      </c>
      <c r="AJ69">
        <f t="shared" si="34"/>
        <v>0.65864736858787087</v>
      </c>
      <c r="AK69">
        <f t="shared" si="22"/>
        <v>5.2653788926087505E-2</v>
      </c>
      <c r="AL69">
        <f t="shared" si="35"/>
        <v>-989.32239228046808</v>
      </c>
      <c r="AN69">
        <f t="shared" si="36"/>
        <v>0</v>
      </c>
      <c r="AO69">
        <f t="shared" si="36"/>
        <v>0</v>
      </c>
      <c r="AP69">
        <f t="shared" si="36"/>
        <v>-5.9112280464797176E-4</v>
      </c>
      <c r="AQ69">
        <f t="shared" si="36"/>
        <v>-0.55821412863375208</v>
      </c>
      <c r="AR69">
        <f t="shared" si="36"/>
        <v>-0.55880525143839999</v>
      </c>
      <c r="AS69">
        <f t="shared" si="36"/>
        <v>3.7176068941136654E-4</v>
      </c>
      <c r="AT69">
        <f t="shared" si="36"/>
        <v>2.9719406475805876E-5</v>
      </c>
      <c r="AU69">
        <f t="shared" si="23"/>
        <v>-0.55840377134251284</v>
      </c>
      <c r="AW69">
        <v>66</v>
      </c>
      <c r="AX69">
        <f>IF(Z69&gt;0, (R69*SUMPRODUCT(K69:$K$98, X69:$X$98)-K69*$AZ$3)/Z69, 0)</f>
        <v>4.4662682464473793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7"/>
        <v>100000</v>
      </c>
      <c r="S70">
        <f t="shared" si="28"/>
        <v>-23.7227483633154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9.3549616070522021E-2</v>
      </c>
      <c r="AC70">
        <f t="shared" si="29"/>
        <v>-0.32087939658672926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-721.01221715298004</v>
      </c>
      <c r="AI70">
        <f t="shared" si="33"/>
        <v>-721.6885287499174</v>
      </c>
      <c r="AJ70">
        <f t="shared" si="34"/>
        <v>0.41442901265725129</v>
      </c>
      <c r="AK70">
        <f t="shared" si="22"/>
        <v>6.548473124936542E-3</v>
      </c>
      <c r="AL70">
        <f t="shared" si="35"/>
        <v>-721.26755126413525</v>
      </c>
      <c r="AN70">
        <f t="shared" si="36"/>
        <v>0</v>
      </c>
      <c r="AO70">
        <f t="shared" si="36"/>
        <v>0</v>
      </c>
      <c r="AP70">
        <f t="shared" si="36"/>
        <v>-3.4083117798540613E-4</v>
      </c>
      <c r="AQ70">
        <f t="shared" si="36"/>
        <v>-0.36335831653185208</v>
      </c>
      <c r="AR70">
        <f t="shared" si="36"/>
        <v>-0.36369914770983747</v>
      </c>
      <c r="AS70">
        <f t="shared" si="36"/>
        <v>2.0885392061137012E-4</v>
      </c>
      <c r="AT70">
        <f t="shared" si="36"/>
        <v>3.300141265187692E-6</v>
      </c>
      <c r="AU70">
        <f t="shared" si="23"/>
        <v>-0.36348699364796094</v>
      </c>
      <c r="AW70">
        <v>67</v>
      </c>
      <c r="AX70">
        <f>IF(Z70&gt;0, (R70*SUMPRODUCT(K70:$K$98, X70:$X$98)-K70*$AZ$3)/Z70, 0)</f>
        <v>-23.7227483633154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7"/>
        <v>100000</v>
      </c>
      <c r="S71">
        <f t="shared" si="28"/>
        <v>-66.335133796797805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-0.32087939658672926</v>
      </c>
      <c r="AC71">
        <f t="shared" si="29"/>
        <v>-0.55585814528241972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-501.14260280979659</v>
      </c>
      <c r="AI71">
        <f t="shared" si="33"/>
        <v>-501.56157998935964</v>
      </c>
      <c r="AJ71">
        <f t="shared" si="34"/>
        <v>0.23497874869569046</v>
      </c>
      <c r="AK71">
        <f t="shared" si="22"/>
        <v>-2.246155776107105E-2</v>
      </c>
      <c r="AL71">
        <f t="shared" si="35"/>
        <v>-501.349062798425</v>
      </c>
      <c r="AN71">
        <f t="shared" si="36"/>
        <v>0</v>
      </c>
      <c r="AO71">
        <f t="shared" si="36"/>
        <v>0</v>
      </c>
      <c r="AP71">
        <f t="shared" si="36"/>
        <v>-1.8852321060576396E-4</v>
      </c>
      <c r="AQ71">
        <f t="shared" si="36"/>
        <v>-0.22549441129838643</v>
      </c>
      <c r="AR71">
        <f t="shared" si="36"/>
        <v>-0.22568293450899218</v>
      </c>
      <c r="AS71">
        <f t="shared" si="36"/>
        <v>1.0573117174170211E-4</v>
      </c>
      <c r="AT71">
        <f t="shared" si="36"/>
        <v>-1.0106815337150193E-5</v>
      </c>
      <c r="AU71">
        <f t="shared" si="23"/>
        <v>-0.22558731015258762</v>
      </c>
      <c r="AW71">
        <v>68</v>
      </c>
      <c r="AX71">
        <f>IF(Z71&gt;0, (R71*SUMPRODUCT(K71:$K$98, X71:$X$98)-K71*$AZ$3)/Z71, 0)</f>
        <v>-66.335133796797805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7"/>
        <v>100000</v>
      </c>
      <c r="S72">
        <f t="shared" si="28"/>
        <v>-134.26493123796999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-0.55585814528241972</v>
      </c>
      <c r="AC72">
        <f t="shared" si="29"/>
        <v>-0.66672794244137612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-332.99843010502792</v>
      </c>
      <c r="AI72">
        <f t="shared" si="33"/>
        <v>-333.24671829774286</v>
      </c>
      <c r="AJ72">
        <f t="shared" si="34"/>
        <v>0.1108697971589564</v>
      </c>
      <c r="AK72">
        <f t="shared" ref="AK72:AK89" si="49">G72*SUM(AB72:AB72, AE72:AF72)</f>
        <v>-3.8910070169769384E-2</v>
      </c>
      <c r="AL72">
        <f t="shared" si="35"/>
        <v>-333.17475857075368</v>
      </c>
      <c r="AN72">
        <f t="shared" si="36"/>
        <v>0</v>
      </c>
      <c r="AO72">
        <f t="shared" si="36"/>
        <v>0</v>
      </c>
      <c r="AP72">
        <f t="shared" si="36"/>
        <v>-9.9749907822574923E-5</v>
      </c>
      <c r="AQ72">
        <f t="shared" si="36"/>
        <v>-0.13378228881861137</v>
      </c>
      <c r="AR72">
        <f t="shared" si="36"/>
        <v>-0.13388203872643395</v>
      </c>
      <c r="AS72">
        <f t="shared" si="36"/>
        <v>4.4541997450565183E-5</v>
      </c>
      <c r="AT72">
        <f t="shared" si="36"/>
        <v>-1.5632140499169054E-5</v>
      </c>
      <c r="AU72">
        <f t="shared" si="23"/>
        <v>-0.13385312886948256</v>
      </c>
      <c r="AW72">
        <v>69</v>
      </c>
      <c r="AX72">
        <f>IF(Z72&gt;0, (R72*SUMPRODUCT(K72:$K$98, X72:$X$98)-K72*$AZ$3)/Z72, 0)</f>
        <v>-134.26493123796999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100000</v>
      </c>
      <c r="S73">
        <f t="shared" si="28"/>
        <v>-248.73824181728074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-0.66672794244137612</v>
      </c>
      <c r="AC73">
        <f t="shared" si="29"/>
        <v>-0.69816682577835365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-210.92727321803105</v>
      </c>
      <c r="AI73">
        <f t="shared" si="33"/>
        <v>-211.0676148922098</v>
      </c>
      <c r="AJ73">
        <f t="shared" si="34"/>
        <v>3.143888333697753E-2</v>
      </c>
      <c r="AK73">
        <f t="shared" si="49"/>
        <v>-4.6670955970896336E-2</v>
      </c>
      <c r="AL73">
        <f t="shared" si="35"/>
        <v>-211.08284696484372</v>
      </c>
      <c r="AN73">
        <f t="shared" si="36"/>
        <v>0</v>
      </c>
      <c r="AO73">
        <f t="shared" si="36"/>
        <v>0</v>
      </c>
      <c r="AP73">
        <f t="shared" si="36"/>
        <v>-5.0341374149025365E-5</v>
      </c>
      <c r="AQ73">
        <f t="shared" si="36"/>
        <v>-7.566083874542992E-2</v>
      </c>
      <c r="AR73">
        <f t="shared" si="36"/>
        <v>-7.5711180119578947E-2</v>
      </c>
      <c r="AS73">
        <f t="shared" si="36"/>
        <v>1.1277310165749107E-5</v>
      </c>
      <c r="AT73">
        <f t="shared" si="36"/>
        <v>-1.6741143143489837E-5</v>
      </c>
      <c r="AU73">
        <f t="shared" si="23"/>
        <v>-7.5716643952556686E-2</v>
      </c>
      <c r="AW73">
        <v>70</v>
      </c>
      <c r="AX73">
        <f>IF(Z73&gt;0, (R73*SUMPRODUCT(K73:$K$98, X73:$X$98)-K73*$AZ$3)/Z73, 0)</f>
        <v>-248.73824181728074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100000</v>
      </c>
      <c r="S74">
        <f t="shared" si="28"/>
        <v>-452.28827481212431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-0.69816682577835365</v>
      </c>
      <c r="AC74">
        <f t="shared" si="29"/>
        <v>-0.68244962391518182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-126.98831769512317</v>
      </c>
      <c r="AI74">
        <f t="shared" si="33"/>
        <v>-127.06376179371259</v>
      </c>
      <c r="AJ74">
        <f t="shared" si="34"/>
        <v>-1.5717201863171826E-2</v>
      </c>
      <c r="AK74">
        <f t="shared" si="49"/>
        <v>-4.8871677804484759E-2</v>
      </c>
      <c r="AL74">
        <f t="shared" si="35"/>
        <v>-127.12835067338024</v>
      </c>
      <c r="AN74">
        <f t="shared" si="36"/>
        <v>0</v>
      </c>
      <c r="AO74">
        <f t="shared" si="36"/>
        <v>0</v>
      </c>
      <c r="AP74">
        <f t="shared" si="36"/>
        <v>-2.4162711268829713E-5</v>
      </c>
      <c r="AQ74">
        <f t="shared" si="36"/>
        <v>-4.0670935332938994E-2</v>
      </c>
      <c r="AR74">
        <f t="shared" si="36"/>
        <v>-4.0695098044207824E-2</v>
      </c>
      <c r="AS74">
        <f t="shared" si="36"/>
        <v>-5.0337961175806531E-6</v>
      </c>
      <c r="AT74">
        <f t="shared" si="36"/>
        <v>-1.5652281120618095E-5</v>
      </c>
      <c r="AU74">
        <f t="shared" si="23"/>
        <v>-4.0715784121446018E-2</v>
      </c>
      <c r="AW74">
        <v>71</v>
      </c>
      <c r="AX74">
        <f>IF(Z74&gt;0, (R74*SUMPRODUCT(K74:$K$98, X74:$X$98)-K74*$AZ$3)/Z74, 0)</f>
        <v>-452.28827481212431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100000</v>
      </c>
      <c r="S75">
        <f t="shared" si="28"/>
        <v>-834.00808516217148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-0.68244962391518182</v>
      </c>
      <c r="AC75">
        <f t="shared" si="29"/>
        <v>-0.6415330229904409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-72.457636100559881</v>
      </c>
      <c r="AI75">
        <f t="shared" si="33"/>
        <v>-72.496096940113119</v>
      </c>
      <c r="AJ75">
        <f t="shared" si="34"/>
        <v>-4.091660092474092E-2</v>
      </c>
      <c r="AK75">
        <f t="shared" si="49"/>
        <v>-4.7771473674062731E-2</v>
      </c>
      <c r="AL75">
        <f t="shared" si="35"/>
        <v>-72.584785014711926</v>
      </c>
      <c r="AN75">
        <f t="shared" si="36"/>
        <v>0</v>
      </c>
      <c r="AO75">
        <f t="shared" si="36"/>
        <v>0</v>
      </c>
      <c r="AP75">
        <f t="shared" si="36"/>
        <v>-1.0998187715157014E-5</v>
      </c>
      <c r="AQ75">
        <f t="shared" si="36"/>
        <v>-2.0719846277081354E-2</v>
      </c>
      <c r="AR75">
        <f t="shared" si="36"/>
        <v>-2.0730844464796512E-2</v>
      </c>
      <c r="AS75">
        <f t="shared" si="36"/>
        <v>-1.1700432514313916E-5</v>
      </c>
      <c r="AT75">
        <f t="shared" si="36"/>
        <v>-1.3660638743203081E-5</v>
      </c>
      <c r="AU75">
        <f t="shared" si="23"/>
        <v>-2.0756205536054031E-2</v>
      </c>
      <c r="AW75">
        <v>72</v>
      </c>
      <c r="AX75">
        <f>IF(Z75&gt;0, (R75*SUMPRODUCT(K75:$K$98, X75:$X$98)-K75*$AZ$3)/Z75, 0)</f>
        <v>-834.00808516217148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100000</v>
      </c>
      <c r="S76">
        <f t="shared" si="28"/>
        <v>-1590.1670856482397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-0.6415330229904409</v>
      </c>
      <c r="AC76">
        <f t="shared" si="29"/>
        <v>-0.5894068547517366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-39.08674387164195</v>
      </c>
      <c r="AI76">
        <f t="shared" si="33"/>
        <v>-39.105276730863828</v>
      </c>
      <c r="AJ76">
        <f t="shared" si="34"/>
        <v>-5.2126168238704307E-2</v>
      </c>
      <c r="AK76">
        <f t="shared" si="49"/>
        <v>-4.4907311609330869E-2</v>
      </c>
      <c r="AL76">
        <f t="shared" si="35"/>
        <v>-39.202310210711865</v>
      </c>
      <c r="AN76">
        <f t="shared" si="36"/>
        <v>0</v>
      </c>
      <c r="AO76">
        <f t="shared" si="36"/>
        <v>0</v>
      </c>
      <c r="AP76">
        <f t="shared" si="36"/>
        <v>-4.7318042703702895E-6</v>
      </c>
      <c r="AQ76">
        <f t="shared" si="36"/>
        <v>-9.9796161699834251E-3</v>
      </c>
      <c r="AR76">
        <f t="shared" si="36"/>
        <v>-9.984347974253795E-3</v>
      </c>
      <c r="AS76">
        <f t="shared" si="36"/>
        <v>-1.3308838237908649E-5</v>
      </c>
      <c r="AT76">
        <f t="shared" si="36"/>
        <v>-1.1465721845715274E-5</v>
      </c>
      <c r="AU76">
        <f t="shared" si="23"/>
        <v>-1.0009122534337419E-2</v>
      </c>
      <c r="AW76">
        <v>73</v>
      </c>
      <c r="AX76">
        <f>IF(Z76&gt;0, (R76*SUMPRODUCT(K76:$K$98, X76:$X$98)-K76*$AZ$3)/Z76, 0)</f>
        <v>-1590.1670856482397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100000</v>
      </c>
      <c r="S77">
        <f t="shared" si="28"/>
        <v>-3177.2199107889533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-0.5894068547517366</v>
      </c>
      <c r="AC77">
        <f t="shared" si="29"/>
        <v>-0.53434538653262564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-19.877044202394558</v>
      </c>
      <c r="AI77">
        <f t="shared" si="33"/>
        <v>-19.885453210923021</v>
      </c>
      <c r="AJ77">
        <f t="shared" si="34"/>
        <v>-5.5061468219110954E-2</v>
      </c>
      <c r="AK77">
        <f t="shared" si="49"/>
        <v>-4.1258479832621563E-2</v>
      </c>
      <c r="AL77">
        <f t="shared" si="35"/>
        <v>-19.981773158974754</v>
      </c>
      <c r="AN77">
        <f t="shared" si="36"/>
        <v>0</v>
      </c>
      <c r="AO77">
        <f t="shared" si="36"/>
        <v>0</v>
      </c>
      <c r="AP77">
        <f t="shared" si="36"/>
        <v>-1.9169514569170031E-6</v>
      </c>
      <c r="AQ77">
        <f t="shared" si="36"/>
        <v>-4.5312510641420415E-3</v>
      </c>
      <c r="AR77">
        <f t="shared" si="36"/>
        <v>-4.5331680155989585E-3</v>
      </c>
      <c r="AS77">
        <f t="shared" si="36"/>
        <v>-1.2552034091216296E-5</v>
      </c>
      <c r="AT77">
        <f t="shared" si="36"/>
        <v>-9.4054492580907735E-6</v>
      </c>
      <c r="AU77">
        <f t="shared" si="23"/>
        <v>-4.5551254989482657E-3</v>
      </c>
      <c r="AW77">
        <v>74</v>
      </c>
      <c r="AX77">
        <f>IF(Z77&gt;0, (R77*SUMPRODUCT(K77:$K$98, X77:$X$98)-K77*$AZ$3)/Z77, 0)</f>
        <v>-3177.2199107889533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100000</v>
      </c>
      <c r="S78">
        <f t="shared" si="28"/>
        <v>-6717.7604657814063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-0.53434538653262564</v>
      </c>
      <c r="AC78">
        <f t="shared" si="29"/>
        <v>-0.48080424082079054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-9.4926266334800875</v>
      </c>
      <c r="AI78">
        <f t="shared" si="33"/>
        <v>-9.4962052386065281</v>
      </c>
      <c r="AJ78">
        <f t="shared" si="34"/>
        <v>-5.3541145711835103E-2</v>
      </c>
      <c r="AK78">
        <f t="shared" si="49"/>
        <v>-3.7404177057283799E-2</v>
      </c>
      <c r="AL78">
        <f t="shared" si="35"/>
        <v>-9.5871505613756458</v>
      </c>
      <c r="AN78">
        <f t="shared" si="36"/>
        <v>0</v>
      </c>
      <c r="AO78">
        <f t="shared" si="36"/>
        <v>0</v>
      </c>
      <c r="AP78">
        <f t="shared" si="36"/>
        <v>-7.2838682124123872E-7</v>
      </c>
      <c r="AQ78">
        <f t="shared" si="36"/>
        <v>-1.9321226831386534E-3</v>
      </c>
      <c r="AR78">
        <f t="shared" si="36"/>
        <v>-1.9328510699598948E-3</v>
      </c>
      <c r="AS78">
        <f t="shared" si="36"/>
        <v>-1.0897727900327562E-5</v>
      </c>
      <c r="AT78">
        <f t="shared" si="36"/>
        <v>-7.6132204211657445E-6</v>
      </c>
      <c r="AU78">
        <f t="shared" si="23"/>
        <v>-1.9513620182813878E-3</v>
      </c>
      <c r="AW78">
        <v>75</v>
      </c>
      <c r="AX78">
        <f>IF(Z78&gt;0, (R78*SUMPRODUCT(K78:$K$98, X78:$X$98)-K78*$AZ$3)/Z78, 0)</f>
        <v>-6717.7604657814063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100000</v>
      </c>
      <c r="S79">
        <f t="shared" si="28"/>
        <v>-15144.445473251748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-0.48080424082079054</v>
      </c>
      <c r="AC79">
        <f t="shared" si="29"/>
        <v>-0.43088600923966397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-4.2404629341257012</v>
      </c>
      <c r="AI79">
        <f t="shared" si="33"/>
        <v>-4.2418855217338134</v>
      </c>
      <c r="AJ79">
        <f t="shared" si="34"/>
        <v>-4.9918231581126571E-2</v>
      </c>
      <c r="AK79">
        <f t="shared" si="49"/>
        <v>-3.3656296857455338E-2</v>
      </c>
      <c r="AL79">
        <f t="shared" si="35"/>
        <v>-4.3254600501723957</v>
      </c>
      <c r="AN79">
        <f t="shared" si="36"/>
        <v>0</v>
      </c>
      <c r="AO79">
        <f t="shared" si="36"/>
        <v>0</v>
      </c>
      <c r="AP79">
        <f t="shared" si="36"/>
        <v>-2.5852901908886536E-7</v>
      </c>
      <c r="AQ79">
        <f t="shared" si="36"/>
        <v>-7.7062580651660192E-4</v>
      </c>
      <c r="AR79">
        <f t="shared" si="36"/>
        <v>-7.708843355356907E-4</v>
      </c>
      <c r="AS79">
        <f t="shared" si="36"/>
        <v>-9.0717164775830224E-6</v>
      </c>
      <c r="AT79">
        <f t="shared" si="36"/>
        <v>-6.1164102394132267E-6</v>
      </c>
      <c r="AU79">
        <f t="shared" si="23"/>
        <v>-7.8607246225268705E-4</v>
      </c>
      <c r="AW79">
        <v>76</v>
      </c>
      <c r="AX79">
        <f>IF(Z79&gt;0, (R79*SUMPRODUCT(K79:$K$98, X79:$X$98)-K79*$AZ$3)/Z79, 0)</f>
        <v>-15144.445473251748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100000</v>
      </c>
      <c r="S80">
        <f t="shared" si="28"/>
        <v>-37111.089825330761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-0.43088600923966397</v>
      </c>
      <c r="AC80">
        <f t="shared" si="29"/>
        <v>-0.38536167588165798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-1.7783231430389459</v>
      </c>
      <c r="AI80">
        <f t="shared" si="33"/>
        <v>-1.7788423431994578</v>
      </c>
      <c r="AJ80">
        <f t="shared" si="34"/>
        <v>-4.5524333358005986E-2</v>
      </c>
      <c r="AK80">
        <f t="shared" si="49"/>
        <v>-3.0162020646776481E-2</v>
      </c>
      <c r="AL80">
        <f t="shared" si="35"/>
        <v>-1.8545286972042403</v>
      </c>
      <c r="AN80">
        <f t="shared" si="36"/>
        <v>0</v>
      </c>
      <c r="AO80">
        <f t="shared" si="36"/>
        <v>0</v>
      </c>
      <c r="AP80">
        <f t="shared" si="36"/>
        <v>-8.424556988520819E-8</v>
      </c>
      <c r="AQ80">
        <f t="shared" si="36"/>
        <v>-2.8855123326168488E-4</v>
      </c>
      <c r="AR80">
        <f t="shared" si="36"/>
        <v>-2.8863547883157007E-4</v>
      </c>
      <c r="AS80">
        <f t="shared" si="36"/>
        <v>-7.3867916443018494E-6</v>
      </c>
      <c r="AT80">
        <f t="shared" si="36"/>
        <v>-4.8940982910557281E-6</v>
      </c>
      <c r="AU80">
        <f t="shared" si="23"/>
        <v>-3.0091636876692767E-4</v>
      </c>
      <c r="AW80">
        <v>77</v>
      </c>
      <c r="AX80">
        <f>IF(Z80&gt;0, (R80*SUMPRODUCT(K80:$K$98, X80:$X$98)-K80*$AZ$3)/Z80, 0)</f>
        <v>-37111.089825330761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100000</v>
      </c>
      <c r="S81">
        <f t="shared" si="28"/>
        <v>-99697.447796693057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-0.38536167588165798</v>
      </c>
      <c r="AC81">
        <f t="shared" si="29"/>
        <v>-0.34431544214659593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-0.68265598035662201</v>
      </c>
      <c r="AI81">
        <f t="shared" si="33"/>
        <v>-0.68282866052535052</v>
      </c>
      <c r="AJ81">
        <f t="shared" si="34"/>
        <v>-4.1046233735062054E-2</v>
      </c>
      <c r="AK81">
        <f t="shared" si="49"/>
        <v>-2.6975317311716061E-2</v>
      </c>
      <c r="AL81">
        <f t="shared" si="35"/>
        <v>-0.75085021157212861</v>
      </c>
      <c r="AN81">
        <f t="shared" si="36"/>
        <v>0</v>
      </c>
      <c r="AO81">
        <f t="shared" si="36"/>
        <v>0</v>
      </c>
      <c r="AP81">
        <f t="shared" si="36"/>
        <v>-2.5017084534240113E-8</v>
      </c>
      <c r="AQ81">
        <f t="shared" si="36"/>
        <v>-9.8899963407155677E-5</v>
      </c>
      <c r="AR81">
        <f t="shared" si="36"/>
        <v>-9.8924980491689932E-5</v>
      </c>
      <c r="AS81">
        <f t="shared" si="36"/>
        <v>-5.946583830231024E-6</v>
      </c>
      <c r="AT81">
        <f t="shared" si="36"/>
        <v>-3.9080561392451772E-6</v>
      </c>
      <c r="AU81">
        <f t="shared" si="23"/>
        <v>-1.0877962046116613E-4</v>
      </c>
      <c r="AW81">
        <v>78</v>
      </c>
      <c r="AX81">
        <f>IF(Z81&gt;0, (R81*SUMPRODUCT(K81:$K$98, X81:$X$98)-K81*$AZ$3)/Z81, 0)</f>
        <v>-99697.447796693057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100000</v>
      </c>
      <c r="S82">
        <f t="shared" si="28"/>
        <v>-296378.81264843268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-0.34431544214659593</v>
      </c>
      <c r="AC82">
        <f t="shared" si="29"/>
        <v>-0.30750828410257114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-0.23815158324863048</v>
      </c>
      <c r="AI82">
        <f t="shared" si="33"/>
        <v>-0.23820346082404734</v>
      </c>
      <c r="AJ82">
        <f t="shared" si="34"/>
        <v>-3.680715804402479E-2</v>
      </c>
      <c r="AK82">
        <f t="shared" si="49"/>
        <v>-2.4102080950261718E-2</v>
      </c>
      <c r="AL82">
        <f t="shared" si="35"/>
        <v>-0.29911269981833383</v>
      </c>
      <c r="AN82">
        <f t="shared" si="36"/>
        <v>0</v>
      </c>
      <c r="AO82">
        <f t="shared" si="36"/>
        <v>0</v>
      </c>
      <c r="AP82">
        <f t="shared" si="36"/>
        <v>-6.7105154327031495E-9</v>
      </c>
      <c r="AQ82">
        <f t="shared" si="36"/>
        <v>-3.0805600721911031E-5</v>
      </c>
      <c r="AR82">
        <f t="shared" si="36"/>
        <v>-3.0812311237343734E-5</v>
      </c>
      <c r="AS82">
        <f t="shared" si="36"/>
        <v>-4.761113064819501E-6</v>
      </c>
      <c r="AT82">
        <f t="shared" si="36"/>
        <v>-3.1176743492223257E-6</v>
      </c>
      <c r="AU82">
        <f t="shared" si="23"/>
        <v>-3.8691098651385563E-5</v>
      </c>
      <c r="AW82">
        <v>79</v>
      </c>
      <c r="AX82">
        <f>IF(Z82&gt;0, (R82*SUMPRODUCT(K82:$K$98, X82:$X$98)-K82*$AZ$3)/Z82, 0)</f>
        <v>-296378.81264843268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100000</v>
      </c>
      <c r="S83">
        <f t="shared" si="28"/>
        <v>-985585.35403348214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-0.30750828410257114</v>
      </c>
      <c r="AC83">
        <f t="shared" si="29"/>
        <v>-0.27458725219665742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-7.4857277429068933E-2</v>
      </c>
      <c r="AI83">
        <f t="shared" si="33"/>
        <v>-7.4871207590017086E-2</v>
      </c>
      <c r="AJ83">
        <f t="shared" si="34"/>
        <v>-3.2921031905913722E-2</v>
      </c>
      <c r="AK83">
        <f t="shared" si="49"/>
        <v>-2.1525579887179982E-2</v>
      </c>
      <c r="AL83">
        <f t="shared" si="35"/>
        <v>-0.12931781938311079</v>
      </c>
      <c r="AN83">
        <f t="shared" si="36"/>
        <v>0</v>
      </c>
      <c r="AO83">
        <f t="shared" si="36"/>
        <v>0</v>
      </c>
      <c r="AP83">
        <f t="shared" si="36"/>
        <v>-1.6088454279051634E-9</v>
      </c>
      <c r="AQ83">
        <f t="shared" si="36"/>
        <v>-8.645541784147025E-6</v>
      </c>
      <c r="AR83">
        <f t="shared" si="36"/>
        <v>-8.6471506295749299E-6</v>
      </c>
      <c r="AS83">
        <f t="shared" si="36"/>
        <v>-3.8021708335506394E-6</v>
      </c>
      <c r="AT83">
        <f t="shared" si="36"/>
        <v>-2.4860682452544285E-6</v>
      </c>
      <c r="AU83">
        <f t="shared" si="23"/>
        <v>-1.4935389708379999E-5</v>
      </c>
      <c r="AW83">
        <v>80</v>
      </c>
      <c r="AX83">
        <f>IF(Z83&gt;0, (R83*SUMPRODUCT(K83:$K$98, X83:$X$98)-K83*$AZ$3)/Z83, 0)</f>
        <v>-985585.35403348214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100000</v>
      </c>
      <c r="S84">
        <f t="shared" si="28"/>
        <v>-3714544.9547974444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-0.27458725219665742</v>
      </c>
      <c r="AC84">
        <f t="shared" si="29"/>
        <v>-0.2451746142503741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-2.0981324356272271E-2</v>
      </c>
      <c r="AI84">
        <f t="shared" si="33"/>
        <v>-2.098462455343281E-2</v>
      </c>
      <c r="AJ84">
        <f t="shared" si="34"/>
        <v>-2.9412637946283321E-2</v>
      </c>
      <c r="AK84">
        <f t="shared" si="49"/>
        <v>-1.9221107653766022E-2</v>
      </c>
      <c r="AL84">
        <f t="shared" si="35"/>
        <v>-6.9618370153482156E-2</v>
      </c>
      <c r="AN84">
        <f t="shared" si="36"/>
        <v>0</v>
      </c>
      <c r="AO84">
        <f t="shared" si="36"/>
        <v>0</v>
      </c>
      <c r="AP84">
        <f t="shared" si="36"/>
        <v>-3.403141836238537E-10</v>
      </c>
      <c r="AQ84">
        <f t="shared" si="36"/>
        <v>-2.163580514227492E-6</v>
      </c>
      <c r="AR84">
        <f t="shared" si="36"/>
        <v>-2.1639208284111162E-6</v>
      </c>
      <c r="AS84">
        <f t="shared" si="36"/>
        <v>-3.0330120850347009E-6</v>
      </c>
      <c r="AT84">
        <f t="shared" si="36"/>
        <v>-1.9820681133088247E-6</v>
      </c>
      <c r="AU84">
        <f t="shared" si="23"/>
        <v>-7.1790010267546423E-6</v>
      </c>
      <c r="AW84">
        <v>81</v>
      </c>
      <c r="AX84">
        <f>IF(Z84&gt;0, (R84*SUMPRODUCT(K84:$K$98, X84:$X$98)-K84*$AZ$3)/Z84, 0)</f>
        <v>-3714544.9547974444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100000</v>
      </c>
      <c r="S85">
        <f t="shared" si="28"/>
        <v>-16142163.578277759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-0.2451746142503741</v>
      </c>
      <c r="AC85">
        <f t="shared" si="29"/>
        <v>-0.21890777471654232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-5.1782662520345728E-3</v>
      </c>
      <c r="AI85">
        <f t="shared" si="33"/>
        <v>-5.1789443140974898E-3</v>
      </c>
      <c r="AJ85">
        <f t="shared" si="34"/>
        <v>-2.6266839533831771E-2</v>
      </c>
      <c r="AK85">
        <f t="shared" si="49"/>
        <v>-1.7162222997526188E-2</v>
      </c>
      <c r="AL85">
        <f t="shared" si="35"/>
        <v>-4.8608006845455451E-2</v>
      </c>
      <c r="AN85">
        <f t="shared" si="36"/>
        <v>0</v>
      </c>
      <c r="AO85">
        <f t="shared" si="36"/>
        <v>0</v>
      </c>
      <c r="AP85">
        <f t="shared" si="36"/>
        <v>-6.2429748826547077E-11</v>
      </c>
      <c r="AQ85">
        <f t="shared" si="36"/>
        <v>-4.767673626819329E-7</v>
      </c>
      <c r="AR85">
        <f t="shared" si="36"/>
        <v>-4.7682979243075945E-7</v>
      </c>
      <c r="AS85">
        <f t="shared" si="36"/>
        <v>-2.4184101784287497E-6</v>
      </c>
      <c r="AT85">
        <f t="shared" si="36"/>
        <v>-1.5801404172824962E-6</v>
      </c>
      <c r="AU85">
        <f t="shared" si="23"/>
        <v>-4.4753803881420059E-6</v>
      </c>
      <c r="AW85">
        <v>82</v>
      </c>
      <c r="AX85">
        <f>IF(Z85&gt;0, (R85*SUMPRODUCT(K85:$K$98, X85:$X$98)-K85*$AZ$3)/Z85, 0)</f>
        <v>-16142163.578277759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100000</v>
      </c>
      <c r="S86">
        <f t="shared" si="28"/>
        <v>-82825266.093185633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-0.21890777471654232</v>
      </c>
      <c r="AC86">
        <f t="shared" si="29"/>
        <v>-0.19545378441752465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-1.1065795987532103E-3</v>
      </c>
      <c r="AI86">
        <f t="shared" si="33"/>
        <v>-1.1066975903961213E-3</v>
      </c>
      <c r="AJ86">
        <f t="shared" si="34"/>
        <v>-2.345399029901768E-2</v>
      </c>
      <c r="AK86">
        <f t="shared" si="49"/>
        <v>-1.5323544230157964E-2</v>
      </c>
      <c r="AL86">
        <f t="shared" si="35"/>
        <v>-3.9884232119571761E-2</v>
      </c>
      <c r="AN86">
        <f t="shared" si="36"/>
        <v>0</v>
      </c>
      <c r="AO86">
        <f t="shared" si="36"/>
        <v>0</v>
      </c>
      <c r="AP86">
        <f t="shared" si="36"/>
        <v>-9.699634434851016E-12</v>
      </c>
      <c r="AQ86">
        <f t="shared" si="36"/>
        <v>-9.0967608520086533E-8</v>
      </c>
      <c r="AR86">
        <f t="shared" si="36"/>
        <v>-9.0977308154521375E-8</v>
      </c>
      <c r="AS86">
        <f t="shared" si="36"/>
        <v>-1.9280613976245672E-6</v>
      </c>
      <c r="AT86">
        <f t="shared" si="36"/>
        <v>-1.2596890221361459E-6</v>
      </c>
      <c r="AU86">
        <f t="shared" si="23"/>
        <v>-3.2787277279152343E-6</v>
      </c>
      <c r="AW86">
        <v>83</v>
      </c>
      <c r="AX86">
        <f>IF(Z86&gt;0, (R86*SUMPRODUCT(K86:$K$98, X86:$X$98)-K86*$AZ$3)/Z86, 0)</f>
        <v>-82825266.093185633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100000</v>
      </c>
      <c r="S87">
        <f t="shared" si="28"/>
        <v>-518722843.89528966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-0.19545378441752465</v>
      </c>
      <c r="AC87">
        <f t="shared" si="29"/>
        <v>-0.17451238693300788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-1.9998074973859274E-4</v>
      </c>
      <c r="AI87">
        <f t="shared" si="33"/>
        <v>-1.9999757109020533E-4</v>
      </c>
      <c r="AJ87">
        <f t="shared" si="34"/>
        <v>-2.0941397484516761E-2</v>
      </c>
      <c r="AK87">
        <f t="shared" si="49"/>
        <v>-1.3681764909226726E-2</v>
      </c>
      <c r="AL87">
        <f t="shared" si="35"/>
        <v>-3.4823159964833691E-2</v>
      </c>
      <c r="AN87">
        <f t="shared" si="36"/>
        <v>0</v>
      </c>
      <c r="AO87">
        <f t="shared" si="36"/>
        <v>0</v>
      </c>
      <c r="AP87">
        <f t="shared" si="36"/>
        <v>-1.2346588807123945E-12</v>
      </c>
      <c r="AQ87">
        <f t="shared" si="36"/>
        <v>-1.4678250257329684E-8</v>
      </c>
      <c r="AR87">
        <f t="shared" si="36"/>
        <v>-1.4679484916210397E-8</v>
      </c>
      <c r="AS87">
        <f t="shared" si="36"/>
        <v>-1.5370633094322871E-6</v>
      </c>
      <c r="AT87">
        <f t="shared" si="36"/>
        <v>-1.004218503841452E-6</v>
      </c>
      <c r="AU87">
        <f t="shared" si="23"/>
        <v>-2.5559612981899494E-6</v>
      </c>
      <c r="AW87">
        <v>84</v>
      </c>
      <c r="AX87">
        <f>IF(Z87&gt;0, (R87*SUMPRODUCT(K87:$K$98, X87:$X$98)-K87*$AZ$3)/Z87, 0)</f>
        <v>-518722843.89528966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100000</v>
      </c>
      <c r="S88">
        <f t="shared" si="28"/>
        <v>-4168170340.6085539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-0.17451238693300788</v>
      </c>
      <c r="AC88">
        <f t="shared" si="29"/>
        <v>-0.15581464406471768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-2.9568073784406711E-5</v>
      </c>
      <c r="AI88">
        <f t="shared" si="33"/>
        <v>-2.9569942885610983E-5</v>
      </c>
      <c r="AJ88">
        <f t="shared" si="34"/>
        <v>-1.8697742868290207E-2</v>
      </c>
      <c r="AK88">
        <f t="shared" si="49"/>
        <v>-1.2215867085310554E-2</v>
      </c>
      <c r="AL88">
        <f t="shared" si="35"/>
        <v>-3.0943179896486372E-2</v>
      </c>
      <c r="AN88">
        <f t="shared" si="36"/>
        <v>0</v>
      </c>
      <c r="AO88">
        <f t="shared" si="36"/>
        <v>0</v>
      </c>
      <c r="AP88">
        <f t="shared" si="36"/>
        <v>-1.2249007211774647E-13</v>
      </c>
      <c r="AQ88">
        <f t="shared" si="36"/>
        <v>-1.9377203770239186E-9</v>
      </c>
      <c r="AR88">
        <f t="shared" si="36"/>
        <v>-1.9378428670960366E-9</v>
      </c>
      <c r="AS88">
        <f t="shared" si="36"/>
        <v>-1.2253418205194921E-6</v>
      </c>
      <c r="AT88">
        <f t="shared" si="36"/>
        <v>-8.0055720730463561E-7</v>
      </c>
      <c r="AU88">
        <f t="shared" si="23"/>
        <v>-2.0278368706912238E-6</v>
      </c>
      <c r="AW88">
        <v>85</v>
      </c>
      <c r="AX88">
        <f>IF(Z88&gt;0, (R88*SUMPRODUCT(K88:$K$98, X88:$X$98)-K88*$AZ$3)/Z88, 0)</f>
        <v>-4168170340.6085539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-0.15581464406471768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-3.7382024085409308E-6</v>
      </c>
      <c r="AI89">
        <f t="shared" si="33"/>
        <v>-3.7382024085409308E-6</v>
      </c>
      <c r="AJ89">
        <f t="shared" si="34"/>
        <v>-0.15581464406471768</v>
      </c>
      <c r="AK89">
        <f t="shared" si="49"/>
        <v>-1.0907025084530238E-2</v>
      </c>
      <c r="AL89">
        <f t="shared" si="35"/>
        <v>-0.16672540735165645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-2.1873227163883299E-10</v>
      </c>
      <c r="AR89">
        <f t="shared" si="36"/>
        <v>-2.1873227163883299E-10</v>
      </c>
      <c r="AS89">
        <f t="shared" si="36"/>
        <v>-9.1171336717891723E-6</v>
      </c>
      <c r="AT89">
        <f t="shared" si="36"/>
        <v>-6.3819935702524199E-7</v>
      </c>
      <c r="AU89">
        <f t="shared" si="23"/>
        <v>-9.7555517610860518E-6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3535.7970284614703</v>
      </c>
      <c r="AO91" s="8">
        <f t="shared" si="50"/>
        <v>-353.57970284614703</v>
      </c>
      <c r="AP91" s="8">
        <f t="shared" si="50"/>
        <v>-726.45026393390367</v>
      </c>
      <c r="AQ91" s="8">
        <f t="shared" si="50"/>
        <v>-2377.6077347314413</v>
      </c>
      <c r="AR91" s="8">
        <f t="shared" si="50"/>
        <v>78.15932694997808</v>
      </c>
      <c r="AS91" s="8">
        <f t="shared" si="50"/>
        <v>-187.58238467995014</v>
      </c>
      <c r="AT91" s="8">
        <f t="shared" si="50"/>
        <v>109.42305772997086</v>
      </c>
      <c r="AU91" s="8">
        <f t="shared" si="50"/>
        <v>-1.1762543267553787E-12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DD7FD-AB5F-4056-BB61-576E8DDBEF34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4442.6504862048523</v>
      </c>
      <c r="K3">
        <v>1</v>
      </c>
      <c r="L3" s="2">
        <v>0</v>
      </c>
      <c r="O3">
        <f>$C$3</f>
        <v>4442.6504862048523</v>
      </c>
      <c r="P3">
        <f>O3*C5</f>
        <v>444.26504862048523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4442.6504862048523</v>
      </c>
      <c r="AF3">
        <f t="shared" ref="AF3:AG34" si="4">-$Z3*P3</f>
        <v>-444.26504862048523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3598.3854375843671</v>
      </c>
      <c r="AJ3">
        <f t="shared" ref="AJ3:AJ66" si="7">AB3-AC3</f>
        <v>0</v>
      </c>
      <c r="AL3">
        <f t="shared" ref="AL3:AL66" si="8">SUM(AI3:AK3)</f>
        <v>3598.3854375843671</v>
      </c>
      <c r="AN3">
        <f t="shared" ref="AN3:AU34" si="9">AE3*$K3</f>
        <v>4442.6504862048523</v>
      </c>
      <c r="AO3">
        <f t="shared" si="9"/>
        <v>-444.26504862048523</v>
      </c>
      <c r="AP3">
        <f t="shared" si="9"/>
        <v>-400</v>
      </c>
      <c r="AQ3">
        <f t="shared" si="9"/>
        <v>0</v>
      </c>
      <c r="AR3">
        <f t="shared" si="9"/>
        <v>3598.3854375843671</v>
      </c>
      <c r="AS3">
        <f t="shared" si="9"/>
        <v>0</v>
      </c>
      <c r="AT3">
        <f t="shared" si="9"/>
        <v>0</v>
      </c>
      <c r="AU3">
        <f t="shared" si="9"/>
        <v>3598.3854375843671</v>
      </c>
      <c r="AW3">
        <v>0</v>
      </c>
      <c r="AX3">
        <f>IF(Z3&gt;0, (R3*SUMPRODUCT(K3:$K$98, X3:$X$98)-K3*$AZ$3)/Z3, 0)</f>
        <v>0</v>
      </c>
      <c r="AZ3">
        <f>C6*ABS(SUMPRODUCT(X4:X79, K4:K79))/1</f>
        <v>3121.1603812171197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338.81394449524072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334.41004084469159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-334.41004084469159</v>
      </c>
      <c r="AK4">
        <f>G4*SUM(AB4, AE4:AF4)</f>
        <v>0</v>
      </c>
      <c r="AL4">
        <f t="shared" si="8"/>
        <v>-634.21004084469155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-267.67857142857139</v>
      </c>
      <c r="AR4">
        <f t="shared" si="9"/>
        <v>-267.67857142857139</v>
      </c>
      <c r="AS4">
        <f t="shared" si="9"/>
        <v>-298.58039361133177</v>
      </c>
      <c r="AT4">
        <f t="shared" si="9"/>
        <v>0</v>
      </c>
      <c r="AU4">
        <f t="shared" si="9"/>
        <v>-566.25896503990316</v>
      </c>
      <c r="AW4">
        <v>1</v>
      </c>
      <c r="AX4">
        <f>IF(Z4&gt;0, (R4*SUMPRODUCT(K4:$K$98, X4:$X$98)-K4*$AZ$3)/Z4, 0)</f>
        <v>338.81394449524072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</v>
      </c>
      <c r="S5">
        <f t="shared" si="1"/>
        <v>375.01554594549435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334.41004084469159</v>
      </c>
      <c r="AC5">
        <f t="shared" si="2"/>
        <v>365.31186302745164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-300.73950939999997</v>
      </c>
      <c r="AI5">
        <f t="shared" si="6"/>
        <v>-349.44573864529997</v>
      </c>
      <c r="AJ5">
        <f t="shared" si="7"/>
        <v>-30.901822182760043</v>
      </c>
      <c r="AK5">
        <f>G5*SUM(AB5, AE5:AF5)</f>
        <v>23.408702859128415</v>
      </c>
      <c r="AL5">
        <f t="shared" si="8"/>
        <v>-356.93885796893159</v>
      </c>
      <c r="AN5">
        <f t="shared" si="9"/>
        <v>0</v>
      </c>
      <c r="AO5">
        <f t="shared" si="9"/>
        <v>0</v>
      </c>
      <c r="AP5">
        <f t="shared" si="9"/>
        <v>-38.828307752949613</v>
      </c>
      <c r="AQ5">
        <f t="shared" si="9"/>
        <v>-239.7476956313775</v>
      </c>
      <c r="AR5">
        <f t="shared" si="9"/>
        <v>-278.57600338432712</v>
      </c>
      <c r="AS5">
        <f t="shared" si="9"/>
        <v>-24.634743449266612</v>
      </c>
      <c r="AT5">
        <f t="shared" si="9"/>
        <v>18.661274600708236</v>
      </c>
      <c r="AU5">
        <f t="shared" si="9"/>
        <v>-284.54947223288548</v>
      </c>
      <c r="AW5">
        <v>2</v>
      </c>
      <c r="AX5">
        <f>IF(Z5&gt;0, (R5*SUMPRODUCT(K5:$K$98, X5:$X$98)-K5*$AZ$3)/Z5, 0)</f>
        <v>375.01554594549435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50</v>
      </c>
      <c r="R6">
        <f t="shared" si="0"/>
        <v>100000</v>
      </c>
      <c r="S6">
        <f t="shared" si="1"/>
        <v>407.91581169509578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365.31186302745164</v>
      </c>
      <c r="AC6">
        <f t="shared" si="2"/>
        <v>392.1538045490488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-302.36827115482237</v>
      </c>
      <c r="AI6">
        <f t="shared" si="6"/>
        <v>-350.43625397209195</v>
      </c>
      <c r="AJ6">
        <f t="shared" si="7"/>
        <v>-26.841941521597164</v>
      </c>
      <c r="AK6">
        <f>G6*SUM(AB6, AE6:AF6)</f>
        <v>25.571830411921617</v>
      </c>
      <c r="AL6">
        <f t="shared" si="8"/>
        <v>-351.7063650817675</v>
      </c>
      <c r="AN6">
        <f t="shared" si="9"/>
        <v>0</v>
      </c>
      <c r="AO6">
        <f t="shared" si="9"/>
        <v>0</v>
      </c>
      <c r="AP6">
        <f t="shared" si="9"/>
        <v>-34.213840721566925</v>
      </c>
      <c r="AQ6">
        <f t="shared" si="9"/>
        <v>-215.21976297349212</v>
      </c>
      <c r="AR6">
        <f t="shared" si="9"/>
        <v>-249.43360369505905</v>
      </c>
      <c r="AS6">
        <f t="shared" si="9"/>
        <v>-19.105563788035514</v>
      </c>
      <c r="AT6">
        <f t="shared" si="9"/>
        <v>18.201523787640088</v>
      </c>
      <c r="AU6">
        <f t="shared" si="9"/>
        <v>-250.33764369545446</v>
      </c>
      <c r="AW6">
        <v>3</v>
      </c>
      <c r="AX6">
        <f>IF(Z6&gt;0, (R6*SUMPRODUCT(K6:$K$98, X6:$X$98)-K6*$AZ$3)/Z6, 0)</f>
        <v>407.91581169509578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</v>
      </c>
      <c r="S7">
        <f t="shared" si="1"/>
        <v>437.3997445901515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392.1538045490488</v>
      </c>
      <c r="AC7">
        <f t="shared" si="2"/>
        <v>414.96050331928382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-304.75101106148918</v>
      </c>
      <c r="AI7">
        <f t="shared" si="6"/>
        <v>-352.18593854505531</v>
      </c>
      <c r="AJ7">
        <f t="shared" si="7"/>
        <v>-22.806698770235016</v>
      </c>
      <c r="AK7">
        <f>G7*SUM(AB7, AE7:AF7)</f>
        <v>27.45076631843342</v>
      </c>
      <c r="AL7">
        <f t="shared" si="8"/>
        <v>-347.54187099685691</v>
      </c>
      <c r="AN7">
        <f t="shared" si="9"/>
        <v>0</v>
      </c>
      <c r="AO7">
        <f t="shared" si="9"/>
        <v>0</v>
      </c>
      <c r="AP7">
        <f t="shared" si="9"/>
        <v>-30.145753963628476</v>
      </c>
      <c r="AQ7">
        <f t="shared" si="9"/>
        <v>-193.67477694172706</v>
      </c>
      <c r="AR7">
        <f t="shared" si="9"/>
        <v>-223.82053090535553</v>
      </c>
      <c r="AS7">
        <f t="shared" si="9"/>
        <v>-14.494069377217585</v>
      </c>
      <c r="AT7">
        <f t="shared" si="9"/>
        <v>17.445458261430868</v>
      </c>
      <c r="AU7">
        <f t="shared" si="9"/>
        <v>-220.86914202114224</v>
      </c>
      <c r="AW7">
        <v>4</v>
      </c>
      <c r="AX7">
        <f>IF(Z7&gt;0, (R7*SUMPRODUCT(K7:$K$98, X7:$X$98)-K7*$AZ$3)/Z7, 0)</f>
        <v>437.3997445901515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</v>
      </c>
      <c r="S8">
        <f t="shared" si="1"/>
        <v>463.40284749535863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414.96050331928382</v>
      </c>
      <c r="AC8">
        <f t="shared" si="2"/>
        <v>433.80935293445623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-307.28346023854152</v>
      </c>
      <c r="AI8">
        <f t="shared" si="6"/>
        <v>-354.09039671715271</v>
      </c>
      <c r="AJ8">
        <f t="shared" si="7"/>
        <v>-18.848849615172412</v>
      </c>
      <c r="AK8">
        <f t="shared" ref="AK8:AK71" si="22">G8*SUM(AB8:AB8, AE8:AF8)</f>
        <v>29.04723523234987</v>
      </c>
      <c r="AL8">
        <f t="shared" si="8"/>
        <v>-343.89201109997526</v>
      </c>
      <c r="AN8">
        <f t="shared" si="9"/>
        <v>0</v>
      </c>
      <c r="AO8">
        <f t="shared" si="9"/>
        <v>0</v>
      </c>
      <c r="AP8">
        <f t="shared" si="9"/>
        <v>-26.559512791878568</v>
      </c>
      <c r="AQ8">
        <f t="shared" si="9"/>
        <v>-174.36088765748684</v>
      </c>
      <c r="AR8">
        <f t="shared" si="9"/>
        <v>-200.92040044936539</v>
      </c>
      <c r="AS8">
        <f t="shared" si="9"/>
        <v>-10.695343471050013</v>
      </c>
      <c r="AT8">
        <f t="shared" si="9"/>
        <v>16.482181355210805</v>
      </c>
      <c r="AU8">
        <f t="shared" si="9"/>
        <v>-195.13356256520461</v>
      </c>
      <c r="AW8">
        <v>5</v>
      </c>
      <c r="AX8">
        <f>IF(Z8&gt;0, (R8*SUMPRODUCT(K8:$K$98, X8:$X$98)-K8*$AZ$3)/Z8, 0)</f>
        <v>463.40284749535863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</v>
      </c>
      <c r="S9">
        <f t="shared" si="1"/>
        <v>486.32058784815615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433.80935293445623</v>
      </c>
      <c r="AC9">
        <f t="shared" si="2"/>
        <v>449.20170327420033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-310.32998885319233</v>
      </c>
      <c r="AI9">
        <f t="shared" si="6"/>
        <v>-356.51369097259084</v>
      </c>
      <c r="AJ9">
        <f t="shared" si="7"/>
        <v>-15.392350339744098</v>
      </c>
      <c r="AK9">
        <f t="shared" si="22"/>
        <v>30.366654705411939</v>
      </c>
      <c r="AL9">
        <f t="shared" si="8"/>
        <v>-341.53938660692302</v>
      </c>
      <c r="AN9">
        <f t="shared" si="9"/>
        <v>0</v>
      </c>
      <c r="AO9">
        <f t="shared" si="9"/>
        <v>0</v>
      </c>
      <c r="AP9">
        <f t="shared" si="9"/>
        <v>-23.39810078487027</v>
      </c>
      <c r="AQ9">
        <f t="shared" si="9"/>
        <v>-157.22283018763829</v>
      </c>
      <c r="AR9">
        <f t="shared" si="9"/>
        <v>-180.62093097250857</v>
      </c>
      <c r="AS9">
        <f t="shared" si="9"/>
        <v>-7.7982437101786672</v>
      </c>
      <c r="AT9">
        <f t="shared" si="9"/>
        <v>15.384692319807415</v>
      </c>
      <c r="AU9">
        <f t="shared" si="9"/>
        <v>-173.03448236287983</v>
      </c>
      <c r="AW9">
        <v>6</v>
      </c>
      <c r="AX9">
        <f>IF(Z9&gt;0, (R9*SUMPRODUCT(K9:$K$98, X9:$X$98)-K9*$AZ$3)/Z9, 0)</f>
        <v>486.32058784815615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</v>
      </c>
      <c r="S10">
        <f t="shared" si="1"/>
        <v>506.31144412880485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449.20170327420033</v>
      </c>
      <c r="AC10">
        <f t="shared" si="2"/>
        <v>461.40140701266205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-313.77207219919342</v>
      </c>
      <c r="AI10">
        <f t="shared" si="6"/>
        <v>-359.33705126129837</v>
      </c>
      <c r="AJ10">
        <f t="shared" si="7"/>
        <v>-12.199703738461722</v>
      </c>
      <c r="AK10">
        <f t="shared" si="22"/>
        <v>31.444119229194026</v>
      </c>
      <c r="AL10">
        <f t="shared" si="8"/>
        <v>-340.09263577056606</v>
      </c>
      <c r="AN10">
        <f t="shared" si="9"/>
        <v>0</v>
      </c>
      <c r="AO10">
        <f t="shared" si="9"/>
        <v>0</v>
      </c>
      <c r="AP10">
        <f t="shared" si="9"/>
        <v>-20.611282525585146</v>
      </c>
      <c r="AQ10">
        <f t="shared" si="9"/>
        <v>-141.93455065393624</v>
      </c>
      <c r="AR10">
        <f t="shared" si="9"/>
        <v>-162.5458331795214</v>
      </c>
      <c r="AS10">
        <f t="shared" si="9"/>
        <v>-5.5185264134357261</v>
      </c>
      <c r="AT10">
        <f t="shared" si="9"/>
        <v>14.223722660285643</v>
      </c>
      <c r="AU10">
        <f t="shared" si="9"/>
        <v>-153.84063693267149</v>
      </c>
      <c r="AW10">
        <v>7</v>
      </c>
      <c r="AX10">
        <f>IF(Z10&gt;0, (R10*SUMPRODUCT(K10:$K$98, X10:$X$98)-K10*$AZ$3)/Z10, 0)</f>
        <v>506.31144412880485</v>
      </c>
    </row>
    <row r="11" spans="1:52" x14ac:dyDescent="0.25">
      <c r="A11" t="s">
        <v>33</v>
      </c>
      <c r="C11" s="12">
        <f>AU81</f>
        <v>-1.9191918291128901E-12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</v>
      </c>
      <c r="S11">
        <f t="shared" si="1"/>
        <v>523.61983637947026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461.40140701266205</v>
      </c>
      <c r="AC11">
        <f t="shared" si="2"/>
        <v>470.73697593559996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-318.13468381161664</v>
      </c>
      <c r="AI11">
        <f t="shared" si="6"/>
        <v>-363.0849457411947</v>
      </c>
      <c r="AJ11">
        <f t="shared" si="7"/>
        <v>-9.3355689229379095</v>
      </c>
      <c r="AK11">
        <f t="shared" si="22"/>
        <v>32.298098490886346</v>
      </c>
      <c r="AL11">
        <f t="shared" si="8"/>
        <v>-340.12241617324628</v>
      </c>
      <c r="AN11">
        <f t="shared" si="9"/>
        <v>0</v>
      </c>
      <c r="AO11">
        <f t="shared" si="9"/>
        <v>0</v>
      </c>
      <c r="AP11">
        <f t="shared" si="9"/>
        <v>-18.15465688663614</v>
      </c>
      <c r="AQ11">
        <f t="shared" si="9"/>
        <v>-128.48926303003171</v>
      </c>
      <c r="AR11">
        <f t="shared" si="9"/>
        <v>-146.64391991666784</v>
      </c>
      <c r="AS11">
        <f t="shared" si="9"/>
        <v>-3.7704797116200459</v>
      </c>
      <c r="AT11">
        <f t="shared" si="9"/>
        <v>13.044660276094771</v>
      </c>
      <c r="AU11">
        <f t="shared" si="9"/>
        <v>-137.36973935219311</v>
      </c>
      <c r="AW11">
        <v>8</v>
      </c>
      <c r="AX11">
        <f>IF(Z11&gt;0, (R11*SUMPRODUCT(K11:$K$98, X11:$X$98)-K11*$AZ$3)/Z11, 0)</f>
        <v>523.61983637947026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</v>
      </c>
      <c r="S12">
        <f t="shared" si="1"/>
        <v>538.25131290414015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470.73697593559996</v>
      </c>
      <c r="AC12">
        <f t="shared" si="2"/>
        <v>477.3103196706349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-323.55198536910297</v>
      </c>
      <c r="AI12">
        <f t="shared" si="6"/>
        <v>-367.89096868670072</v>
      </c>
      <c r="AJ12">
        <f t="shared" si="7"/>
        <v>-6.5733437350349391</v>
      </c>
      <c r="AK12">
        <f t="shared" si="22"/>
        <v>32.951588315492003</v>
      </c>
      <c r="AL12">
        <f t="shared" si="8"/>
        <v>-341.51272410624364</v>
      </c>
      <c r="AN12">
        <f t="shared" si="9"/>
        <v>0</v>
      </c>
      <c r="AO12">
        <f t="shared" si="9"/>
        <v>0</v>
      </c>
      <c r="AP12">
        <f t="shared" si="9"/>
        <v>-15.989081881816759</v>
      </c>
      <c r="AQ12">
        <f t="shared" si="9"/>
        <v>-116.67608952679191</v>
      </c>
      <c r="AR12">
        <f t="shared" si="9"/>
        <v>-132.66517140860867</v>
      </c>
      <c r="AS12">
        <f t="shared" si="9"/>
        <v>-2.3704136485034595</v>
      </c>
      <c r="AT12">
        <f t="shared" si="9"/>
        <v>11.882673085632298</v>
      </c>
      <c r="AU12">
        <f t="shared" si="9"/>
        <v>-123.15291197147982</v>
      </c>
      <c r="AW12">
        <v>9</v>
      </c>
      <c r="AX12">
        <f>IF(Z12&gt;0, (R12*SUMPRODUCT(K12:$K$98, X12:$X$98)-K12*$AZ$3)/Z12, 0)</f>
        <v>538.25131290414015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</v>
      </c>
      <c r="S13">
        <f t="shared" si="1"/>
        <v>550.21404030036956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477.3103196706349</v>
      </c>
      <c r="AC13">
        <f t="shared" si="2"/>
        <v>481.22584332693805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-329.61600198302148</v>
      </c>
      <c r="AI13">
        <f t="shared" si="6"/>
        <v>-373.3467874664517</v>
      </c>
      <c r="AJ13">
        <f t="shared" si="7"/>
        <v>-3.9155236563031508</v>
      </c>
      <c r="AK13">
        <f t="shared" si="22"/>
        <v>33.411722376944446</v>
      </c>
      <c r="AL13">
        <f t="shared" si="8"/>
        <v>-343.8505887458104</v>
      </c>
      <c r="AN13">
        <f t="shared" si="9"/>
        <v>0</v>
      </c>
      <c r="AO13">
        <f t="shared" si="9"/>
        <v>0</v>
      </c>
      <c r="AP13">
        <f t="shared" si="9"/>
        <v>-14.08014254075346</v>
      </c>
      <c r="AQ13">
        <f t="shared" si="9"/>
        <v>-106.12753099055871</v>
      </c>
      <c r="AR13">
        <f t="shared" si="9"/>
        <v>-120.20767353131217</v>
      </c>
      <c r="AS13">
        <f t="shared" si="9"/>
        <v>-1.2606938245673616</v>
      </c>
      <c r="AT13">
        <f t="shared" si="9"/>
        <v>10.757680393774587</v>
      </c>
      <c r="AU13">
        <f t="shared" si="9"/>
        <v>-110.71068696210494</v>
      </c>
      <c r="AW13">
        <v>10</v>
      </c>
      <c r="AX13">
        <f>IF(Z13&gt;0, (R13*SUMPRODUCT(K13:$K$98, X13:$X$98)-K13*$AZ$3)/Z13, 0)</f>
        <v>550.21404030036956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50</v>
      </c>
      <c r="R14">
        <f t="shared" si="0"/>
        <v>100000</v>
      </c>
      <c r="S14">
        <f t="shared" si="1"/>
        <v>559.73228669865568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481.22584332693805</v>
      </c>
      <c r="AC14">
        <f t="shared" si="2"/>
        <v>482.76939553557145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-336.90197136434654</v>
      </c>
      <c r="AI14">
        <f t="shared" si="6"/>
        <v>-380.02699800726032</v>
      </c>
      <c r="AJ14">
        <f t="shared" si="7"/>
        <v>-1.5435522086334004</v>
      </c>
      <c r="AK14">
        <f t="shared" si="22"/>
        <v>33.685809032885665</v>
      </c>
      <c r="AL14">
        <f t="shared" si="8"/>
        <v>-347.88474118300803</v>
      </c>
      <c r="AN14">
        <f t="shared" si="9"/>
        <v>0</v>
      </c>
      <c r="AO14">
        <f t="shared" si="9"/>
        <v>0</v>
      </c>
      <c r="AP14">
        <f t="shared" si="9"/>
        <v>-12.397414648463343</v>
      </c>
      <c r="AQ14">
        <f t="shared" si="9"/>
        <v>-96.851266191039855</v>
      </c>
      <c r="AR14">
        <f t="shared" si="9"/>
        <v>-109.24868083950321</v>
      </c>
      <c r="AS14">
        <f t="shared" si="9"/>
        <v>-0.44373437541108318</v>
      </c>
      <c r="AT14">
        <f t="shared" si="9"/>
        <v>9.6838651441913406</v>
      </c>
      <c r="AU14">
        <f t="shared" si="9"/>
        <v>-100.00855007072295</v>
      </c>
      <c r="AW14">
        <v>11</v>
      </c>
      <c r="AX14">
        <f>IF(Z14&gt;0, (R14*SUMPRODUCT(K14:$K$98, X14:$X$98)-K14*$AZ$3)/Z14, 0)</f>
        <v>559.73228669865568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</v>
      </c>
      <c r="S15">
        <f t="shared" si="1"/>
        <v>566.84031130497806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482.76939553557145</v>
      </c>
      <c r="AC15">
        <f t="shared" si="2"/>
        <v>482.05302505809618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-345.43146340973925</v>
      </c>
      <c r="AI15">
        <f t="shared" si="6"/>
        <v>-387.95252405451902</v>
      </c>
      <c r="AJ15">
        <f t="shared" si="7"/>
        <v>0.71637047747526594</v>
      </c>
      <c r="AK15">
        <f t="shared" si="22"/>
        <v>33.793857687490004</v>
      </c>
      <c r="AL15">
        <f t="shared" si="8"/>
        <v>-353.44229588955375</v>
      </c>
      <c r="AN15">
        <f t="shared" si="9"/>
        <v>0</v>
      </c>
      <c r="AO15">
        <f t="shared" si="9"/>
        <v>0</v>
      </c>
      <c r="AP15">
        <f t="shared" si="9"/>
        <v>-10.914097193135369</v>
      </c>
      <c r="AQ15">
        <f t="shared" si="9"/>
        <v>-88.66365297695657</v>
      </c>
      <c r="AR15">
        <f t="shared" si="9"/>
        <v>-99.577750170091946</v>
      </c>
      <c r="AS15">
        <f t="shared" si="9"/>
        <v>0.1838744588892966</v>
      </c>
      <c r="AT15">
        <f t="shared" si="9"/>
        <v>8.6740415629197472</v>
      </c>
      <c r="AU15">
        <f t="shared" si="9"/>
        <v>-90.719834148282899</v>
      </c>
      <c r="AW15">
        <v>12</v>
      </c>
      <c r="AX15">
        <f>IF(Z15&gt;0, (R15*SUMPRODUCT(K15:$K$98, X15:$X$98)-K15*$AZ$3)/Z15, 0)</f>
        <v>566.84031130497806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</v>
      </c>
      <c r="S16">
        <f t="shared" si="1"/>
        <v>571.61009850810387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482.05302505809618</v>
      </c>
      <c r="AC16">
        <f t="shared" si="2"/>
        <v>479.22410039682211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-354.11539304972581</v>
      </c>
      <c r="AI16">
        <f t="shared" si="6"/>
        <v>-396.0341853915329</v>
      </c>
      <c r="AJ16">
        <f t="shared" si="7"/>
        <v>2.8289246612740726</v>
      </c>
      <c r="AK16">
        <f t="shared" si="22"/>
        <v>33.743711754066737</v>
      </c>
      <c r="AL16">
        <f t="shared" si="8"/>
        <v>-359.46154897619209</v>
      </c>
      <c r="AN16">
        <f t="shared" si="9"/>
        <v>0</v>
      </c>
      <c r="AO16">
        <f t="shared" si="9"/>
        <v>0</v>
      </c>
      <c r="AP16">
        <f t="shared" si="9"/>
        <v>-9.6067052861533924</v>
      </c>
      <c r="AQ16">
        <f t="shared" si="9"/>
        <v>-81.154108414670844</v>
      </c>
      <c r="AR16">
        <f t="shared" si="9"/>
        <v>-90.760813700824229</v>
      </c>
      <c r="AS16">
        <f t="shared" si="9"/>
        <v>0.64831651818573732</v>
      </c>
      <c r="AT16">
        <f t="shared" si="9"/>
        <v>7.7331878132120497</v>
      </c>
      <c r="AU16">
        <f t="shared" si="9"/>
        <v>-82.379309369426437</v>
      </c>
      <c r="AW16">
        <v>13</v>
      </c>
      <c r="AX16">
        <f>IF(Z16&gt;0, (R16*SUMPRODUCT(K16:$K$98, X16:$X$98)-K16*$AZ$3)/Z16, 0)</f>
        <v>571.61009850810387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</v>
      </c>
      <c r="S17">
        <f t="shared" si="1"/>
        <v>574.45840410696485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479.22410039682211</v>
      </c>
      <c r="AC17">
        <f t="shared" si="2"/>
        <v>474.70814226401075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-363.43592960346757</v>
      </c>
      <c r="AI17">
        <f t="shared" si="6"/>
        <v>-404.75381605705485</v>
      </c>
      <c r="AJ17">
        <f t="shared" si="7"/>
        <v>4.5159581328113632</v>
      </c>
      <c r="AK17">
        <f t="shared" si="22"/>
        <v>33.545687027777554</v>
      </c>
      <c r="AL17">
        <f t="shared" si="8"/>
        <v>-366.69217089646594</v>
      </c>
      <c r="AN17">
        <f t="shared" si="9"/>
        <v>0</v>
      </c>
      <c r="AO17">
        <f t="shared" si="9"/>
        <v>0</v>
      </c>
      <c r="AP17">
        <f t="shared" si="9"/>
        <v>-8.4544581838181987</v>
      </c>
      <c r="AQ17">
        <f t="shared" si="9"/>
        <v>-74.366191813348138</v>
      </c>
      <c r="AR17">
        <f t="shared" si="9"/>
        <v>-82.820649997166328</v>
      </c>
      <c r="AS17">
        <f t="shared" si="9"/>
        <v>0.92405450691712532</v>
      </c>
      <c r="AT17">
        <f t="shared" si="9"/>
        <v>6.8641121936955791</v>
      </c>
      <c r="AU17">
        <f t="shared" si="9"/>
        <v>-75.032483296553622</v>
      </c>
      <c r="AW17">
        <v>14</v>
      </c>
      <c r="AX17">
        <f>IF(Z17&gt;0, (R17*SUMPRODUCT(K17:$K$98, X17:$X$98)-K17*$AZ$3)/Z17, 0)</f>
        <v>574.45840410696485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50</v>
      </c>
      <c r="R18">
        <f t="shared" si="0"/>
        <v>100000</v>
      </c>
      <c r="S18">
        <f t="shared" si="1"/>
        <v>575.63041994118146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474.70814226401075</v>
      </c>
      <c r="AC18">
        <f t="shared" si="2"/>
        <v>468.76887034518023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-373.67896508624347</v>
      </c>
      <c r="AI18">
        <f t="shared" si="6"/>
        <v>-414.39683319275179</v>
      </c>
      <c r="AJ18">
        <f t="shared" si="7"/>
        <v>5.9392719188305136</v>
      </c>
      <c r="AK18">
        <f t="shared" si="22"/>
        <v>33.229569958480752</v>
      </c>
      <c r="AL18">
        <f t="shared" si="8"/>
        <v>-375.22799131544053</v>
      </c>
      <c r="AN18">
        <f t="shared" si="9"/>
        <v>0</v>
      </c>
      <c r="AO18">
        <f t="shared" si="9"/>
        <v>0</v>
      </c>
      <c r="AP18">
        <f t="shared" si="9"/>
        <v>-7.4390022697078484</v>
      </c>
      <c r="AQ18">
        <f t="shared" si="9"/>
        <v>-68.269749834331947</v>
      </c>
      <c r="AR18">
        <f t="shared" si="9"/>
        <v>-75.708752104039803</v>
      </c>
      <c r="AS18">
        <f t="shared" si="9"/>
        <v>1.0850827742017819</v>
      </c>
      <c r="AT18">
        <f t="shared" si="9"/>
        <v>6.070918194831588</v>
      </c>
      <c r="AU18">
        <f t="shared" si="9"/>
        <v>-68.552751135006432</v>
      </c>
      <c r="AW18">
        <v>15</v>
      </c>
      <c r="AX18">
        <f>IF(Z18&gt;0, (R18*SUMPRODUCT(K18:$K$98, X18:$X$98)-K18*$AZ$3)/Z18, 0)</f>
        <v>575.63041994118146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</v>
      </c>
      <c r="S19">
        <f t="shared" si="1"/>
        <v>575.30468709121237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468.76887034518023</v>
      </c>
      <c r="AC19">
        <f t="shared" si="2"/>
        <v>461.59458470238178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-386.57543980318979</v>
      </c>
      <c r="AI19">
        <f t="shared" si="6"/>
        <v>-426.69284150873142</v>
      </c>
      <c r="AJ19">
        <f t="shared" si="7"/>
        <v>7.174285642798452</v>
      </c>
      <c r="AK19">
        <f t="shared" si="22"/>
        <v>32.81382092416262</v>
      </c>
      <c r="AL19">
        <f t="shared" si="8"/>
        <v>-386.70473494177037</v>
      </c>
      <c r="AN19">
        <f t="shared" si="9"/>
        <v>0</v>
      </c>
      <c r="AO19">
        <f t="shared" si="9"/>
        <v>0</v>
      </c>
      <c r="AP19">
        <f t="shared" si="9"/>
        <v>-6.5440172350325589</v>
      </c>
      <c r="AQ19">
        <f t="shared" si="9"/>
        <v>-63.058828168398492</v>
      </c>
      <c r="AR19">
        <f t="shared" si="9"/>
        <v>-69.602845403431047</v>
      </c>
      <c r="AS19">
        <f t="shared" si="9"/>
        <v>1.1702813965899108</v>
      </c>
      <c r="AT19">
        <f t="shared" si="9"/>
        <v>5.3526450005691641</v>
      </c>
      <c r="AU19">
        <f t="shared" si="9"/>
        <v>-63.079919006271979</v>
      </c>
      <c r="AW19">
        <v>16</v>
      </c>
      <c r="AX19">
        <f>IF(Z19&gt;0, (R19*SUMPRODUCT(K19:$K$98, X19:$X$98)-K19*$AZ$3)/Z19, 0)</f>
        <v>575.30468709121237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</v>
      </c>
      <c r="S20">
        <f t="shared" si="1"/>
        <v>573.29109513410697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461.59458470238178</v>
      </c>
      <c r="AC20">
        <f t="shared" si="2"/>
        <v>453.08527813356648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-400.1309646110721</v>
      </c>
      <c r="AI20">
        <f t="shared" si="6"/>
        <v>-439.6471268172528</v>
      </c>
      <c r="AJ20">
        <f t="shared" si="7"/>
        <v>8.5093065688153047</v>
      </c>
      <c r="AK20">
        <f t="shared" si="22"/>
        <v>32.311620929166729</v>
      </c>
      <c r="AL20">
        <f t="shared" si="8"/>
        <v>-398.82619931927076</v>
      </c>
      <c r="AN20">
        <f t="shared" si="9"/>
        <v>0</v>
      </c>
      <c r="AO20">
        <f t="shared" si="9"/>
        <v>0</v>
      </c>
      <c r="AP20">
        <f t="shared" si="9"/>
        <v>-5.7553054006527908</v>
      </c>
      <c r="AQ20">
        <f t="shared" si="9"/>
        <v>-58.276810626977444</v>
      </c>
      <c r="AR20">
        <f t="shared" si="9"/>
        <v>-64.032116027630238</v>
      </c>
      <c r="AS20">
        <f t="shared" si="9"/>
        <v>1.2393323469973279</v>
      </c>
      <c r="AT20">
        <f t="shared" si="9"/>
        <v>4.7060047346498841</v>
      </c>
      <c r="AU20">
        <f t="shared" si="9"/>
        <v>-58.086778945983028</v>
      </c>
      <c r="AW20">
        <v>17</v>
      </c>
      <c r="AX20">
        <f>IF(Z20&gt;0, (R20*SUMPRODUCT(K20:$K$98, X20:$X$98)-K20*$AZ$3)/Z20, 0)</f>
        <v>573.29109513410697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</v>
      </c>
      <c r="S21">
        <f t="shared" si="1"/>
        <v>569.8558007062411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453.08527813356648</v>
      </c>
      <c r="AC21">
        <f t="shared" si="2"/>
        <v>443.51339750621673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-412.94389505458793</v>
      </c>
      <c r="AI21">
        <f t="shared" si="6"/>
        <v>-451.8584236911795</v>
      </c>
      <c r="AJ21">
        <f t="shared" si="7"/>
        <v>9.5718806273497421</v>
      </c>
      <c r="AK21">
        <f t="shared" si="22"/>
        <v>31.715969469349655</v>
      </c>
      <c r="AL21">
        <f t="shared" si="8"/>
        <v>-410.57057359448009</v>
      </c>
      <c r="AN21">
        <f t="shared" si="9"/>
        <v>0</v>
      </c>
      <c r="AO21">
        <f t="shared" si="9"/>
        <v>0</v>
      </c>
      <c r="AP21">
        <f t="shared" si="9"/>
        <v>-5.0604293535070104</v>
      </c>
      <c r="AQ21">
        <f t="shared" si="9"/>
        <v>-53.699054854305039</v>
      </c>
      <c r="AR21">
        <f t="shared" si="9"/>
        <v>-58.759484207812051</v>
      </c>
      <c r="AS21">
        <f t="shared" si="9"/>
        <v>1.2447234334314754</v>
      </c>
      <c r="AT21">
        <f t="shared" si="9"/>
        <v>4.1243316699643477</v>
      </c>
      <c r="AU21">
        <f t="shared" si="9"/>
        <v>-53.390429104416228</v>
      </c>
      <c r="AW21">
        <v>18</v>
      </c>
      <c r="AX21">
        <f>IF(Z21&gt;0, (R21*SUMPRODUCT(K21:$K$98, X21:$X$98)-K21*$AZ$3)/Z21, 0)</f>
        <v>569.8558007062411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</v>
      </c>
      <c r="S22">
        <f t="shared" si="1"/>
        <v>565.49242841694877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443.51339750621673</v>
      </c>
      <c r="AC22">
        <f t="shared" si="2"/>
        <v>433.30088729443685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-427.12586631522902</v>
      </c>
      <c r="AI22">
        <f t="shared" si="6"/>
        <v>-465.43768673229704</v>
      </c>
      <c r="AJ22">
        <f t="shared" si="7"/>
        <v>10.212510211779886</v>
      </c>
      <c r="AK22">
        <f t="shared" si="22"/>
        <v>31.045937825435175</v>
      </c>
      <c r="AL22">
        <f t="shared" si="8"/>
        <v>-424.17923869508195</v>
      </c>
      <c r="AN22">
        <f t="shared" si="9"/>
        <v>0</v>
      </c>
      <c r="AO22">
        <f t="shared" si="9"/>
        <v>0</v>
      </c>
      <c r="AP22">
        <f t="shared" si="9"/>
        <v>-4.4482619854284762</v>
      </c>
      <c r="AQ22">
        <f t="shared" si="9"/>
        <v>-49.592207664368694</v>
      </c>
      <c r="AR22">
        <f t="shared" si="9"/>
        <v>-54.040469649797167</v>
      </c>
      <c r="AS22">
        <f t="shared" si="9"/>
        <v>1.1857416446497619</v>
      </c>
      <c r="AT22">
        <f t="shared" si="9"/>
        <v>3.6046437764501293</v>
      </c>
      <c r="AU22">
        <f t="shared" si="9"/>
        <v>-49.250084228697276</v>
      </c>
      <c r="AW22">
        <v>19</v>
      </c>
      <c r="AX22">
        <f>IF(Z22&gt;0, (R22*SUMPRODUCT(K22:$K$98, X22:$X$98)-K22*$AZ$3)/Z22, 0)</f>
        <v>565.49242841694877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</v>
      </c>
      <c r="S23">
        <f t="shared" si="1"/>
        <v>560.27721437806804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433.30088729443685</v>
      </c>
      <c r="AC23">
        <f t="shared" si="2"/>
        <v>422.53595163232262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-441.88853669046284</v>
      </c>
      <c r="AI23">
        <f t="shared" si="6"/>
        <v>-479.59629463501494</v>
      </c>
      <c r="AJ23">
        <f t="shared" si="7"/>
        <v>10.764935662114226</v>
      </c>
      <c r="AK23">
        <f t="shared" si="22"/>
        <v>30.331062110610581</v>
      </c>
      <c r="AL23">
        <f t="shared" si="8"/>
        <v>-438.50029686229016</v>
      </c>
      <c r="AN23">
        <f t="shared" si="9"/>
        <v>0</v>
      </c>
      <c r="AO23">
        <f t="shared" si="9"/>
        <v>0</v>
      </c>
      <c r="AP23">
        <f t="shared" si="9"/>
        <v>-3.9090412845573441</v>
      </c>
      <c r="AQ23">
        <f t="shared" si="9"/>
        <v>-45.809155124939338</v>
      </c>
      <c r="AR23">
        <f t="shared" si="9"/>
        <v>-49.718196409496677</v>
      </c>
      <c r="AS23">
        <f t="shared" si="9"/>
        <v>1.1159660563931195</v>
      </c>
      <c r="AT23">
        <f t="shared" si="9"/>
        <v>3.1443230904684336</v>
      </c>
      <c r="AU23">
        <f t="shared" si="9"/>
        <v>-45.457907262635125</v>
      </c>
      <c r="AW23">
        <v>20</v>
      </c>
      <c r="AX23">
        <f>IF(Z23&gt;0, (R23*SUMPRODUCT(K23:$K$98, X23:$X$98)-K23*$AZ$3)/Z23, 0)</f>
        <v>560.27721437806804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</v>
      </c>
      <c r="S24">
        <f t="shared" si="1"/>
        <v>554.41705263853623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422.53595163232262</v>
      </c>
      <c r="AC24">
        <f t="shared" si="2"/>
        <v>411.39400365225339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-458.37550557397566</v>
      </c>
      <c r="AI24">
        <f t="shared" si="6"/>
        <v>-495.4769981862953</v>
      </c>
      <c r="AJ24">
        <f t="shared" si="7"/>
        <v>11.141947980069233</v>
      </c>
      <c r="AK24">
        <f t="shared" si="22"/>
        <v>29.577516614262585</v>
      </c>
      <c r="AL24">
        <f t="shared" si="8"/>
        <v>-454.75753359196347</v>
      </c>
      <c r="AN24">
        <f t="shared" si="9"/>
        <v>0</v>
      </c>
      <c r="AO24">
        <f t="shared" si="9"/>
        <v>0</v>
      </c>
      <c r="AP24">
        <f t="shared" si="9"/>
        <v>-3.434099748914492</v>
      </c>
      <c r="AQ24">
        <f t="shared" si="9"/>
        <v>-42.427058799177743</v>
      </c>
      <c r="AR24">
        <f t="shared" si="9"/>
        <v>-45.861158548092241</v>
      </c>
      <c r="AS24">
        <f t="shared" si="9"/>
        <v>1.0312943783848991</v>
      </c>
      <c r="AT24">
        <f t="shared" si="9"/>
        <v>2.7376834522508169</v>
      </c>
      <c r="AU24">
        <f t="shared" si="9"/>
        <v>-42.092180717456522</v>
      </c>
      <c r="AW24">
        <v>21</v>
      </c>
      <c r="AX24">
        <f>IF(Z24&gt;0, (R24*SUMPRODUCT(K24:$K$98, X24:$X$98)-K24*$AZ$3)/Z24, 0)</f>
        <v>554.41705263853623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</v>
      </c>
      <c r="S25">
        <f t="shared" si="1"/>
        <v>547.96007145636747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411.39400365225339</v>
      </c>
      <c r="AC25">
        <f t="shared" si="2"/>
        <v>399.91980837528104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-477.57041290577814</v>
      </c>
      <c r="AI25">
        <f t="shared" si="6"/>
        <v>-514.0621053855217</v>
      </c>
      <c r="AJ25">
        <f t="shared" si="7"/>
        <v>11.474195276972353</v>
      </c>
      <c r="AK25">
        <f t="shared" si="22"/>
        <v>28.797580255657738</v>
      </c>
      <c r="AL25">
        <f t="shared" si="8"/>
        <v>-473.7903298528916</v>
      </c>
      <c r="AN25">
        <f t="shared" si="9"/>
        <v>0</v>
      </c>
      <c r="AO25">
        <f t="shared" si="9"/>
        <v>0</v>
      </c>
      <c r="AP25">
        <f t="shared" si="9"/>
        <v>-3.0157650762869048</v>
      </c>
      <c r="AQ25">
        <f t="shared" si="9"/>
        <v>-39.467617828595841</v>
      </c>
      <c r="AR25">
        <f t="shared" si="9"/>
        <v>-42.483382904882745</v>
      </c>
      <c r="AS25">
        <f t="shared" si="9"/>
        <v>0.9482563028283133</v>
      </c>
      <c r="AT25">
        <f t="shared" si="9"/>
        <v>2.3799043265748874</v>
      </c>
      <c r="AU25">
        <f t="shared" si="9"/>
        <v>-39.155222275479545</v>
      </c>
      <c r="AW25">
        <v>22</v>
      </c>
      <c r="AX25">
        <f>IF(Z25&gt;0, (R25*SUMPRODUCT(K25:$K$98, X25:$X$98)-K25*$AZ$3)/Z25, 0)</f>
        <v>547.96007145636747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</v>
      </c>
      <c r="S26">
        <f t="shared" si="1"/>
        <v>540.84638719767679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399.91980837528104</v>
      </c>
      <c r="AC26">
        <f t="shared" si="2"/>
        <v>388.08867583436853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-497.74668542370176</v>
      </c>
      <c r="AI26">
        <f t="shared" si="6"/>
        <v>-533.624587635936</v>
      </c>
      <c r="AJ26">
        <f t="shared" si="7"/>
        <v>11.831132540912506</v>
      </c>
      <c r="AK26">
        <f t="shared" si="22"/>
        <v>27.994386586269677</v>
      </c>
      <c r="AL26">
        <f t="shared" si="8"/>
        <v>-493.79906850875386</v>
      </c>
      <c r="AN26">
        <f t="shared" si="9"/>
        <v>0</v>
      </c>
      <c r="AO26">
        <f t="shared" si="9"/>
        <v>0</v>
      </c>
      <c r="AP26">
        <f t="shared" si="9"/>
        <v>-2.6473570604497842</v>
      </c>
      <c r="AQ26">
        <f t="shared" si="9"/>
        <v>-36.727710393351231</v>
      </c>
      <c r="AR26">
        <f t="shared" si="9"/>
        <v>-39.375067453801016</v>
      </c>
      <c r="AS26">
        <f t="shared" si="9"/>
        <v>0.87299508427283379</v>
      </c>
      <c r="AT26">
        <f t="shared" si="9"/>
        <v>2.0656485583722373</v>
      </c>
      <c r="AU26">
        <f t="shared" si="9"/>
        <v>-36.436423811155947</v>
      </c>
      <c r="AW26">
        <v>23</v>
      </c>
      <c r="AX26">
        <f>IF(Z26&gt;0, (R26*SUMPRODUCT(K26:$K$98, X26:$X$98)-K26*$AZ$3)/Z26, 0)</f>
        <v>540.84638719767679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</v>
      </c>
      <c r="S27">
        <f t="shared" si="1"/>
        <v>533.2362073759906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388.08867583436853</v>
      </c>
      <c r="AC27">
        <f t="shared" si="2"/>
        <v>376.03639873359185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-518.57919857563377</v>
      </c>
      <c r="AI27">
        <f t="shared" si="6"/>
        <v>-553.83903216645786</v>
      </c>
      <c r="AJ27">
        <f t="shared" si="7"/>
        <v>12.052277100776678</v>
      </c>
      <c r="AK27">
        <f t="shared" si="22"/>
        <v>27.166207308405799</v>
      </c>
      <c r="AL27">
        <f t="shared" si="8"/>
        <v>-514.6205477572754</v>
      </c>
      <c r="AN27">
        <f t="shared" si="9"/>
        <v>0</v>
      </c>
      <c r="AO27">
        <f t="shared" si="9"/>
        <v>0</v>
      </c>
      <c r="AP27">
        <f t="shared" si="9"/>
        <v>-2.3229920003298354</v>
      </c>
      <c r="AQ27">
        <f t="shared" si="9"/>
        <v>-34.165088349768908</v>
      </c>
      <c r="AR27">
        <f t="shared" si="9"/>
        <v>-36.488080350098748</v>
      </c>
      <c r="AS27">
        <f t="shared" si="9"/>
        <v>0.7940293654178967</v>
      </c>
      <c r="AT27">
        <f t="shared" si="9"/>
        <v>1.7897668772081594</v>
      </c>
      <c r="AU27">
        <f t="shared" si="9"/>
        <v>-33.904284107472691</v>
      </c>
      <c r="AW27">
        <v>24</v>
      </c>
      <c r="AX27">
        <f>IF(Z27&gt;0, (R27*SUMPRODUCT(K27:$K$98, X27:$X$98)-K27*$AZ$3)/Z27, 0)</f>
        <v>533.2362073759906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</v>
      </c>
      <c r="S28">
        <f t="shared" si="1"/>
        <v>525.32126971900516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376.03639873359185</v>
      </c>
      <c r="AC28">
        <f t="shared" si="2"/>
        <v>363.90294725219292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-542.01416195814784</v>
      </c>
      <c r="AI28">
        <f t="shared" si="6"/>
        <v>-576.65039013208457</v>
      </c>
      <c r="AJ28">
        <f t="shared" si="7"/>
        <v>12.133451481398936</v>
      </c>
      <c r="AK28">
        <f t="shared" si="22"/>
        <v>26.322547911351432</v>
      </c>
      <c r="AL28">
        <f t="shared" si="8"/>
        <v>-538.19439073933427</v>
      </c>
      <c r="AN28">
        <f t="shared" si="9"/>
        <v>0</v>
      </c>
      <c r="AO28">
        <f t="shared" si="9"/>
        <v>0</v>
      </c>
      <c r="AP28">
        <f t="shared" si="9"/>
        <v>-2.0374174676892873</v>
      </c>
      <c r="AQ28">
        <f t="shared" si="9"/>
        <v>-31.883065204526989</v>
      </c>
      <c r="AR28">
        <f t="shared" si="9"/>
        <v>-33.920482672216274</v>
      </c>
      <c r="AS28">
        <f t="shared" si="9"/>
        <v>0.71372973602722578</v>
      </c>
      <c r="AT28">
        <f t="shared" si="9"/>
        <v>1.5483793050258094</v>
      </c>
      <c r="AU28">
        <f t="shared" si="9"/>
        <v>-31.658373631163244</v>
      </c>
      <c r="AW28">
        <v>25</v>
      </c>
      <c r="AX28">
        <f>IF(Z28&gt;0, (R28*SUMPRODUCT(K28:$K$98, X28:$X$98)-K28*$AZ$3)/Z28, 0)</f>
        <v>525.32126971900516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</v>
      </c>
      <c r="S29">
        <f t="shared" si="1"/>
        <v>517.10525280286868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363.90294725219292</v>
      </c>
      <c r="AC29">
        <f t="shared" si="2"/>
        <v>351.69098639442501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-568.24195942160668</v>
      </c>
      <c r="AI29">
        <f t="shared" si="6"/>
        <v>-602.24770433409333</v>
      </c>
      <c r="AJ29">
        <f t="shared" si="7"/>
        <v>12.211960857767906</v>
      </c>
      <c r="AK29">
        <f t="shared" si="22"/>
        <v>25.473206307653506</v>
      </c>
      <c r="AL29">
        <f t="shared" si="8"/>
        <v>-564.56253716867195</v>
      </c>
      <c r="AN29">
        <f t="shared" si="9"/>
        <v>0</v>
      </c>
      <c r="AO29">
        <f t="shared" si="9"/>
        <v>0</v>
      </c>
      <c r="AP29">
        <f t="shared" si="9"/>
        <v>-1.7860092477901244</v>
      </c>
      <c r="AQ29">
        <f t="shared" si="9"/>
        <v>-29.84452765617004</v>
      </c>
      <c r="AR29">
        <f t="shared" si="9"/>
        <v>-31.630536903960166</v>
      </c>
      <c r="AS29">
        <f t="shared" si="9"/>
        <v>0.64138206887553917</v>
      </c>
      <c r="AT29">
        <f t="shared" si="9"/>
        <v>1.3378734138427708</v>
      </c>
      <c r="AU29">
        <f t="shared" si="9"/>
        <v>-29.651281421241858</v>
      </c>
      <c r="AW29">
        <v>26</v>
      </c>
      <c r="AX29">
        <f>IF(Z29&gt;0, (R29*SUMPRODUCT(K29:$K$98, X29:$X$98)-K29*$AZ$3)/Z29, 0)</f>
        <v>517.10525280286868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</v>
      </c>
      <c r="S30">
        <f t="shared" si="1"/>
        <v>508.6072212923126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351.69098639442501</v>
      </c>
      <c r="AC30">
        <f t="shared" si="2"/>
        <v>339.40994476214689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-598.16105301063942</v>
      </c>
      <c r="AI30">
        <f t="shared" si="6"/>
        <v>-631.52765994749586</v>
      </c>
      <c r="AJ30">
        <f t="shared" si="7"/>
        <v>12.281041632278118</v>
      </c>
      <c r="AK30">
        <f t="shared" si="22"/>
        <v>24.618369047609754</v>
      </c>
      <c r="AL30">
        <f t="shared" si="8"/>
        <v>-594.628249267608</v>
      </c>
      <c r="AN30">
        <f t="shared" si="9"/>
        <v>0</v>
      </c>
      <c r="AO30">
        <f t="shared" si="9"/>
        <v>0</v>
      </c>
      <c r="AP30">
        <f t="shared" si="9"/>
        <v>-1.5646796464088473</v>
      </c>
      <c r="AQ30">
        <f t="shared" si="9"/>
        <v>-28.049913096989542</v>
      </c>
      <c r="AR30">
        <f t="shared" si="9"/>
        <v>-29.61459274339839</v>
      </c>
      <c r="AS30">
        <f t="shared" si="9"/>
        <v>0.57590200631097344</v>
      </c>
      <c r="AT30">
        <f t="shared" si="9"/>
        <v>1.154443454483467</v>
      </c>
      <c r="AU30">
        <f t="shared" si="9"/>
        <v>-27.884247282603951</v>
      </c>
      <c r="AW30">
        <v>27</v>
      </c>
      <c r="AX30">
        <f>IF(Z30&gt;0, (R30*SUMPRODUCT(K30:$K$98, X30:$X$98)-K30*$AZ$3)/Z30, 0)</f>
        <v>508.6072212923126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</v>
      </c>
      <c r="S31">
        <f t="shared" si="1"/>
        <v>499.80865111041237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339.40994476214689</v>
      </c>
      <c r="AC31">
        <f t="shared" si="2"/>
        <v>327.04171561506075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-632.49740109505035</v>
      </c>
      <c r="AI31">
        <f t="shared" si="6"/>
        <v>-665.21409326199068</v>
      </c>
      <c r="AJ31">
        <f t="shared" si="7"/>
        <v>12.36822914708614</v>
      </c>
      <c r="AK31">
        <f t="shared" si="22"/>
        <v>23.758696133350284</v>
      </c>
      <c r="AL31">
        <f t="shared" si="8"/>
        <v>-629.08716798155422</v>
      </c>
      <c r="AN31">
        <f t="shared" si="9"/>
        <v>0</v>
      </c>
      <c r="AO31">
        <f t="shared" si="9"/>
        <v>0</v>
      </c>
      <c r="AP31">
        <f t="shared" si="9"/>
        <v>-1.3698239430857995</v>
      </c>
      <c r="AQ31">
        <f t="shared" si="9"/>
        <v>-26.482203015469739</v>
      </c>
      <c r="AR31">
        <f t="shared" si="9"/>
        <v>-27.852026958555538</v>
      </c>
      <c r="AS31">
        <f t="shared" si="9"/>
        <v>0.51784869731941174</v>
      </c>
      <c r="AT31">
        <f t="shared" si="9"/>
        <v>0.99475920896580239</v>
      </c>
      <c r="AU31">
        <f t="shared" si="9"/>
        <v>-26.339419052270323</v>
      </c>
      <c r="AW31">
        <v>28</v>
      </c>
      <c r="AX31">
        <f>IF(Z31&gt;0, (R31*SUMPRODUCT(K31:$K$98, X31:$X$98)-K31*$AZ$3)/Z31, 0)</f>
        <v>499.80865111041237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</v>
      </c>
      <c r="S32">
        <f t="shared" si="1"/>
        <v>490.67834596618667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327.04171561506075</v>
      </c>
      <c r="AC32">
        <f t="shared" si="2"/>
        <v>314.56101612629067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-671.67369018728493</v>
      </c>
      <c r="AI32">
        <f t="shared" si="6"/>
        <v>-703.72737858746223</v>
      </c>
      <c r="AJ32">
        <f t="shared" si="7"/>
        <v>12.480699488770085</v>
      </c>
      <c r="AK32">
        <f t="shared" si="22"/>
        <v>22.892920093054254</v>
      </c>
      <c r="AL32">
        <f t="shared" si="8"/>
        <v>-668.35375900563781</v>
      </c>
      <c r="AN32">
        <f t="shared" si="9"/>
        <v>0</v>
      </c>
      <c r="AO32">
        <f t="shared" si="9"/>
        <v>0</v>
      </c>
      <c r="AP32">
        <f t="shared" si="9"/>
        <v>-1.1982718400706833</v>
      </c>
      <c r="AQ32">
        <f t="shared" si="9"/>
        <v>-25.109362099599519</v>
      </c>
      <c r="AR32">
        <f t="shared" si="9"/>
        <v>-26.3076339396702</v>
      </c>
      <c r="AS32">
        <f t="shared" si="9"/>
        <v>0.46656941800479518</v>
      </c>
      <c r="AT32">
        <f t="shared" si="9"/>
        <v>0.85581232156557452</v>
      </c>
      <c r="AU32">
        <f t="shared" si="9"/>
        <v>-24.985252200099829</v>
      </c>
      <c r="AW32">
        <v>29</v>
      </c>
      <c r="AX32">
        <f>IF(Z32&gt;0, (R32*SUMPRODUCT(K32:$K$98, X32:$X$98)-K32*$AZ$3)/Z32, 0)</f>
        <v>490.67834596618667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</v>
      </c>
      <c r="S33">
        <f t="shared" si="1"/>
        <v>481.21499459742768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314.56101612629067</v>
      </c>
      <c r="AC33">
        <f t="shared" si="2"/>
        <v>301.95299646124437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-718.25904967117253</v>
      </c>
      <c r="AI33">
        <f t="shared" si="6"/>
        <v>-749.63307166251241</v>
      </c>
      <c r="AJ33">
        <f t="shared" si="7"/>
        <v>12.608019665046299</v>
      </c>
      <c r="AK33">
        <f t="shared" si="22"/>
        <v>22.019271128840348</v>
      </c>
      <c r="AL33">
        <f t="shared" si="8"/>
        <v>-715.00578086862572</v>
      </c>
      <c r="AN33">
        <f t="shared" si="9"/>
        <v>0</v>
      </c>
      <c r="AO33">
        <f t="shared" si="9"/>
        <v>0</v>
      </c>
      <c r="AP33">
        <f t="shared" si="9"/>
        <v>-1.0471997178337722</v>
      </c>
      <c r="AQ33">
        <f t="shared" si="9"/>
        <v>-23.973995885985605</v>
      </c>
      <c r="AR33">
        <f t="shared" si="9"/>
        <v>-25.021195603819375</v>
      </c>
      <c r="AS33">
        <f t="shared" si="9"/>
        <v>0.42082952065640644</v>
      </c>
      <c r="AT33">
        <f t="shared" si="9"/>
        <v>0.73495755562967757</v>
      </c>
      <c r="AU33">
        <f t="shared" si="9"/>
        <v>-23.86540852753329</v>
      </c>
      <c r="AW33">
        <v>30</v>
      </c>
      <c r="AX33">
        <f>IF(Z33&gt;0, (R33*SUMPRODUCT(K33:$K$98, X33:$X$98)-K33*$AZ$3)/Z33, 0)</f>
        <v>481.21499459742768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</v>
      </c>
      <c r="S34">
        <f t="shared" si="1"/>
        <v>471.29960773679966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301.95299646124437</v>
      </c>
      <c r="AC34">
        <f t="shared" si="2"/>
        <v>289.14091346325262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-770.85972032722191</v>
      </c>
      <c r="AI34">
        <f t="shared" si="6"/>
        <v>-801.53457223848477</v>
      </c>
      <c r="AJ34">
        <f t="shared" si="7"/>
        <v>12.812082997991752</v>
      </c>
      <c r="AK34">
        <f t="shared" si="22"/>
        <v>21.136709752287107</v>
      </c>
      <c r="AL34">
        <f t="shared" si="8"/>
        <v>-767.58577948820596</v>
      </c>
      <c r="AN34">
        <f t="shared" si="9"/>
        <v>0</v>
      </c>
      <c r="AO34">
        <f t="shared" si="9"/>
        <v>0</v>
      </c>
      <c r="AP34">
        <f t="shared" si="9"/>
        <v>-0.91416327868022007</v>
      </c>
      <c r="AQ34">
        <f t="shared" si="9"/>
        <v>-22.972943809978375</v>
      </c>
      <c r="AR34">
        <f t="shared" si="9"/>
        <v>-23.887107088658592</v>
      </c>
      <c r="AS34">
        <f t="shared" si="9"/>
        <v>0.38182208129476947</v>
      </c>
      <c r="AT34">
        <f t="shared" si="9"/>
        <v>0.6299102581997581</v>
      </c>
      <c r="AU34">
        <f t="shared" ref="AU34:AU79" si="23">AL34*$K34</f>
        <v>-22.875374749164067</v>
      </c>
      <c r="AW34">
        <v>31</v>
      </c>
      <c r="AX34">
        <f>IF(Z34&gt;0, (R34*SUMPRODUCT(K34:$K$98, X34:$X$98)-K34*$AZ$3)/Z34, 0)</f>
        <v>471.29960773679966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</v>
      </c>
      <c r="S35">
        <f t="shared" si="1"/>
        <v>460.94335795513479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289.14091346325262</v>
      </c>
      <c r="AC35">
        <f t="shared" si="2"/>
        <v>276.13396330326879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-829.9387933111293</v>
      </c>
      <c r="AI35">
        <f t="shared" ref="AI35:AI66" si="25">SUM(AE35:AH35)</f>
        <v>-859.89192730662398</v>
      </c>
      <c r="AJ35">
        <f t="shared" si="7"/>
        <v>13.00695015998383</v>
      </c>
      <c r="AK35">
        <f t="shared" si="22"/>
        <v>20.239863942427686</v>
      </c>
      <c r="AL35">
        <f t="shared" si="8"/>
        <v>-826.64511320421252</v>
      </c>
      <c r="AN35">
        <f t="shared" ref="AN35:AT66" si="26">AE35*$K35</f>
        <v>0</v>
      </c>
      <c r="AO35">
        <f t="shared" si="26"/>
        <v>0</v>
      </c>
      <c r="AP35">
        <f t="shared" si="26"/>
        <v>-0.79701325451734972</v>
      </c>
      <c r="AQ35">
        <f t="shared" si="26"/>
        <v>-22.083572917832171</v>
      </c>
      <c r="AR35">
        <f t="shared" si="26"/>
        <v>-22.880586172349521</v>
      </c>
      <c r="AS35">
        <f t="shared" si="26"/>
        <v>0.34609772987070214</v>
      </c>
      <c r="AT35">
        <f t="shared" si="26"/>
        <v>0.538555993311718</v>
      </c>
      <c r="AU35">
        <f t="shared" si="23"/>
        <v>-21.9959324491671</v>
      </c>
      <c r="AW35">
        <v>32</v>
      </c>
      <c r="AX35">
        <f>IF(Z35&gt;0, (R35*SUMPRODUCT(K35:$K$98, X35:$X$98)-K35*$AZ$3)/Z35, 0)</f>
        <v>460.94335795513479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</v>
      </c>
      <c r="S36">
        <f t="shared" si="1"/>
        <v>450.17098507440943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276.13396330326879</v>
      </c>
      <c r="AC36">
        <f t="shared" si="2"/>
        <v>262.94859900150323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-896.37748794917491</v>
      </c>
      <c r="AI36">
        <f t="shared" si="25"/>
        <v>-925.58290186074009</v>
      </c>
      <c r="AJ36">
        <f t="shared" si="7"/>
        <v>13.18536430176556</v>
      </c>
      <c r="AK36">
        <f t="shared" si="22"/>
        <v>19.329377431228817</v>
      </c>
      <c r="AL36">
        <f t="shared" si="8"/>
        <v>-893.06816012774573</v>
      </c>
      <c r="AN36">
        <f t="shared" si="26"/>
        <v>0</v>
      </c>
      <c r="AO36">
        <f t="shared" si="26"/>
        <v>0</v>
      </c>
      <c r="AP36">
        <f t="shared" si="26"/>
        <v>-0.69385483271860104</v>
      </c>
      <c r="AQ36">
        <f t="shared" si="26"/>
        <v>-21.295909513112683</v>
      </c>
      <c r="AR36">
        <f t="shared" si="26"/>
        <v>-21.989764345831286</v>
      </c>
      <c r="AS36">
        <f t="shared" si="26"/>
        <v>0.31325454827101457</v>
      </c>
      <c r="AT36">
        <f t="shared" si="26"/>
        <v>0.45922245733997219</v>
      </c>
      <c r="AU36">
        <f t="shared" si="23"/>
        <v>-21.217287340220299</v>
      </c>
      <c r="AW36">
        <v>33</v>
      </c>
      <c r="AX36">
        <f>IF(Z36&gt;0, (R36*SUMPRODUCT(K36:$K$98, X36:$X$98)-K36*$AZ$3)/Z36, 0)</f>
        <v>450.17098507440943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</v>
      </c>
      <c r="S37">
        <f t="shared" si="1"/>
        <v>438.97651192277146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262.94859900150323</v>
      </c>
      <c r="AC37">
        <f t="shared" si="2"/>
        <v>249.59751860987851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-967.75059537362404</v>
      </c>
      <c r="AI37">
        <f t="shared" si="25"/>
        <v>-996.18007984838675</v>
      </c>
      <c r="AJ37">
        <f t="shared" si="7"/>
        <v>13.35108039162472</v>
      </c>
      <c r="AK37">
        <f t="shared" si="22"/>
        <v>18.406401930105229</v>
      </c>
      <c r="AL37">
        <f t="shared" si="8"/>
        <v>-964.42259752665689</v>
      </c>
      <c r="AN37">
        <f t="shared" si="26"/>
        <v>0</v>
      </c>
      <c r="AO37">
        <f t="shared" si="26"/>
        <v>0</v>
      </c>
      <c r="AP37">
        <f t="shared" si="26"/>
        <v>-0.60305401564547612</v>
      </c>
      <c r="AQ37">
        <f t="shared" si="26"/>
        <v>-20.528190836574613</v>
      </c>
      <c r="AR37">
        <f t="shared" si="26"/>
        <v>-21.131244852220089</v>
      </c>
      <c r="AS37">
        <f t="shared" si="26"/>
        <v>0.28320677606807226</v>
      </c>
      <c r="AT37">
        <f t="shared" si="26"/>
        <v>0.39044164192946534</v>
      </c>
      <c r="AU37">
        <f t="shared" si="23"/>
        <v>-20.457596434222552</v>
      </c>
      <c r="AW37">
        <v>34</v>
      </c>
      <c r="AX37">
        <f>IF(Z37&gt;0, (R37*SUMPRODUCT(K37:$K$98, X37:$X$98)-K37*$AZ$3)/Z37, 0)</f>
        <v>438.97651192277146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</v>
      </c>
      <c r="S38">
        <f t="shared" si="1"/>
        <v>427.46904625195657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249.59751860987851</v>
      </c>
      <c r="AC38">
        <f t="shared" si="2"/>
        <v>236.16292520320391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-1043.5895160995899</v>
      </c>
      <c r="AI38">
        <f t="shared" si="25"/>
        <v>-1071.2129109715552</v>
      </c>
      <c r="AJ38">
        <f t="shared" si="7"/>
        <v>13.434593406674594</v>
      </c>
      <c r="AK38">
        <f t="shared" si="22"/>
        <v>17.471826302691497</v>
      </c>
      <c r="AL38">
        <f t="shared" si="8"/>
        <v>-1040.3064912621892</v>
      </c>
      <c r="AN38">
        <f t="shared" si="26"/>
        <v>0</v>
      </c>
      <c r="AO38">
        <f t="shared" si="26"/>
        <v>0</v>
      </c>
      <c r="AP38">
        <f t="shared" si="26"/>
        <v>-0.52317412686237885</v>
      </c>
      <c r="AQ38">
        <f t="shared" si="26"/>
        <v>-19.765095362780478</v>
      </c>
      <c r="AR38">
        <f t="shared" si="26"/>
        <v>-20.288269489642857</v>
      </c>
      <c r="AS38">
        <f t="shared" si="26"/>
        <v>0.25444489020505362</v>
      </c>
      <c r="AT38">
        <f t="shared" si="26"/>
        <v>0.33090818536133948</v>
      </c>
      <c r="AU38">
        <f t="shared" si="23"/>
        <v>-19.702916414076466</v>
      </c>
      <c r="AW38">
        <v>35</v>
      </c>
      <c r="AX38">
        <f>IF(Z38&gt;0, (R38*SUMPRODUCT(K38:$K$98, X38:$X$98)-K38*$AZ$3)/Z38, 0)</f>
        <v>427.46904625195657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</v>
      </c>
      <c r="S39">
        <f t="shared" si="1"/>
        <v>415.75582776658098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236.16292520320391</v>
      </c>
      <c r="AC39">
        <f t="shared" si="2"/>
        <v>222.73139897426267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-1121.6755721710231</v>
      </c>
      <c r="AI39">
        <f t="shared" si="25"/>
        <v>-1148.4618953081831</v>
      </c>
      <c r="AJ39">
        <f t="shared" si="7"/>
        <v>13.431526228941237</v>
      </c>
      <c r="AK39">
        <f t="shared" si="22"/>
        <v>16.531404764224277</v>
      </c>
      <c r="AL39">
        <f t="shared" si="8"/>
        <v>-1118.4989643150175</v>
      </c>
      <c r="AN39">
        <f t="shared" si="26"/>
        <v>0</v>
      </c>
      <c r="AO39">
        <f t="shared" si="26"/>
        <v>0</v>
      </c>
      <c r="AP39">
        <f t="shared" si="26"/>
        <v>-0.45296462615720368</v>
      </c>
      <c r="AQ39">
        <f t="shared" si="26"/>
        <v>-18.967864817297993</v>
      </c>
      <c r="AR39">
        <f t="shared" si="26"/>
        <v>-19.420829443455197</v>
      </c>
      <c r="AS39">
        <f t="shared" si="26"/>
        <v>0.22713107080280165</v>
      </c>
      <c r="AT39">
        <f t="shared" si="26"/>
        <v>0.27955093129195152</v>
      </c>
      <c r="AU39">
        <f t="shared" si="23"/>
        <v>-18.914147441360441</v>
      </c>
      <c r="AW39">
        <v>36</v>
      </c>
      <c r="AX39">
        <f>IF(Z39&gt;0, (R39*SUMPRODUCT(K39:$K$98, X39:$X$98)-K39*$AZ$3)/Z39, 0)</f>
        <v>415.75582776658098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</v>
      </c>
      <c r="S40">
        <f t="shared" si="1"/>
        <v>404.01430843785545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222.73139897426267</v>
      </c>
      <c r="AC40">
        <f t="shared" si="2"/>
        <v>209.41850659789264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-1202.491618273393</v>
      </c>
      <c r="AI40">
        <f t="shared" si="25"/>
        <v>-1228.4088323700448</v>
      </c>
      <c r="AJ40">
        <f t="shared" si="7"/>
        <v>13.31289237637003</v>
      </c>
      <c r="AK40">
        <f t="shared" si="22"/>
        <v>15.591197928198389</v>
      </c>
      <c r="AL40">
        <f t="shared" si="8"/>
        <v>-1199.5047420654764</v>
      </c>
      <c r="AN40">
        <f t="shared" si="26"/>
        <v>0</v>
      </c>
      <c r="AO40">
        <f t="shared" si="26"/>
        <v>0</v>
      </c>
      <c r="AP40">
        <f t="shared" si="26"/>
        <v>-0.39131047847938127</v>
      </c>
      <c r="AQ40">
        <f t="shared" si="26"/>
        <v>-18.155792854865346</v>
      </c>
      <c r="AR40">
        <f t="shared" si="26"/>
        <v>-18.547103333344729</v>
      </c>
      <c r="AS40">
        <f t="shared" si="26"/>
        <v>0.20100440835633096</v>
      </c>
      <c r="AT40">
        <f t="shared" si="26"/>
        <v>0.23540335387121017</v>
      </c>
      <c r="AU40">
        <f t="shared" si="23"/>
        <v>-18.110695571117187</v>
      </c>
      <c r="AW40">
        <v>37</v>
      </c>
      <c r="AX40">
        <f>IF(Z40&gt;0, (R40*SUMPRODUCT(K40:$K$98, X40:$X$98)-K40*$AZ$3)/Z40, 0)</f>
        <v>404.01430843785545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</v>
      </c>
      <c r="S41">
        <f t="shared" si="1"/>
        <v>392.40629863706192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209.41850659789264</v>
      </c>
      <c r="AC41">
        <f t="shared" si="2"/>
        <v>196.31179627957007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-1288.3965471727563</v>
      </c>
      <c r="AI41">
        <f t="shared" si="25"/>
        <v>-1313.4103908548552</v>
      </c>
      <c r="AJ41">
        <f t="shared" si="7"/>
        <v>13.10671031832257</v>
      </c>
      <c r="AK41">
        <f t="shared" si="22"/>
        <v>14.659295461852487</v>
      </c>
      <c r="AL41">
        <f t="shared" si="8"/>
        <v>-1285.6443850746803</v>
      </c>
      <c r="AN41">
        <f t="shared" si="26"/>
        <v>0</v>
      </c>
      <c r="AO41">
        <f t="shared" si="26"/>
        <v>0</v>
      </c>
      <c r="AP41">
        <f t="shared" si="26"/>
        <v>-0.3372062146799143</v>
      </c>
      <c r="AQ41">
        <f t="shared" si="26"/>
        <v>-17.368595094791967</v>
      </c>
      <c r="AR41">
        <f t="shared" si="26"/>
        <v>-17.70580130947188</v>
      </c>
      <c r="AS41">
        <f t="shared" si="26"/>
        <v>0.17668872603176305</v>
      </c>
      <c r="AT41">
        <f t="shared" si="26"/>
        <v>0.19761879043416697</v>
      </c>
      <c r="AU41">
        <f t="shared" si="23"/>
        <v>-17.331493793005951</v>
      </c>
      <c r="AW41">
        <v>38</v>
      </c>
      <c r="AX41">
        <f>IF(Z41&gt;0, (R41*SUMPRODUCT(K41:$K$98, X41:$X$98)-K41*$AZ$3)/Z41, 0)</f>
        <v>392.40629863706192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</v>
      </c>
      <c r="S42">
        <f t="shared" si="1"/>
        <v>381.01228893188642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196.31179627957007</v>
      </c>
      <c r="AC42">
        <f t="shared" si="2"/>
        <v>183.45131059240563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-1379.0132021941149</v>
      </c>
      <c r="AI42">
        <f t="shared" si="25"/>
        <v>-1403.0874008382957</v>
      </c>
      <c r="AJ42">
        <f t="shared" si="7"/>
        <v>12.860485687164442</v>
      </c>
      <c r="AK42">
        <f t="shared" si="22"/>
        <v>13.741825739569906</v>
      </c>
      <c r="AL42">
        <f t="shared" si="8"/>
        <v>-1376.4850894115614</v>
      </c>
      <c r="AN42">
        <f t="shared" si="26"/>
        <v>0</v>
      </c>
      <c r="AO42">
        <f t="shared" si="26"/>
        <v>0</v>
      </c>
      <c r="AP42">
        <f t="shared" si="26"/>
        <v>-0.28976702073702082</v>
      </c>
      <c r="AQ42">
        <f t="shared" si="26"/>
        <v>-16.598373763663993</v>
      </c>
      <c r="AR42">
        <f t="shared" si="26"/>
        <v>-16.888140784401013</v>
      </c>
      <c r="AS42">
        <f t="shared" si="26"/>
        <v>0.15479412951099414</v>
      </c>
      <c r="AT42">
        <f t="shared" si="26"/>
        <v>0.16540230322494959</v>
      </c>
      <c r="AU42">
        <f t="shared" si="23"/>
        <v>-16.567944351665069</v>
      </c>
      <c r="AW42">
        <v>39</v>
      </c>
      <c r="AX42">
        <f>IF(Z42&gt;0, (R42*SUMPRODUCT(K42:$K$98, X42:$X$98)-K42*$AZ$3)/Z42, 0)</f>
        <v>381.01228893188642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</v>
      </c>
      <c r="S43">
        <f t="shared" si="1"/>
        <v>369.92543803425878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183.45131059240563</v>
      </c>
      <c r="AC43">
        <f t="shared" si="2"/>
        <v>170.87803451412333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-1474.3520733669266</v>
      </c>
      <c r="AI43">
        <f t="shared" si="25"/>
        <v>-1497.4483539879823</v>
      </c>
      <c r="AJ43">
        <f t="shared" si="7"/>
        <v>12.573276078282305</v>
      </c>
      <c r="AK43">
        <f t="shared" si="22"/>
        <v>12.841591741468395</v>
      </c>
      <c r="AL43">
        <f t="shared" si="8"/>
        <v>-1472.0334861682315</v>
      </c>
      <c r="AN43">
        <f t="shared" si="26"/>
        <v>0</v>
      </c>
      <c r="AO43">
        <f t="shared" si="26"/>
        <v>0</v>
      </c>
      <c r="AP43">
        <f t="shared" si="26"/>
        <v>-0.24821106659612704</v>
      </c>
      <c r="AQ43">
        <f t="shared" si="26"/>
        <v>-15.844564182121987</v>
      </c>
      <c r="AR43">
        <f t="shared" si="26"/>
        <v>-16.092775248718112</v>
      </c>
      <c r="AS43">
        <f t="shared" si="26"/>
        <v>0.13512246050357266</v>
      </c>
      <c r="AT43">
        <f t="shared" si="26"/>
        <v>0.13800599478498213</v>
      </c>
      <c r="AU43">
        <f t="shared" si="23"/>
        <v>-15.819646793429559</v>
      </c>
      <c r="AW43">
        <v>40</v>
      </c>
      <c r="AX43">
        <f>IF(Z43&gt;0, (R43*SUMPRODUCT(K43:$K$98, X43:$X$98)-K43*$AZ$3)/Z43, 0)</f>
        <v>369.92543803425878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</v>
      </c>
      <c r="S44">
        <f t="shared" si="1"/>
        <v>359.17998701526369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170.87803451412333</v>
      </c>
      <c r="AC44">
        <f t="shared" si="2"/>
        <v>158.62730755109214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-1566.8978698936558</v>
      </c>
      <c r="AI44">
        <f t="shared" si="25"/>
        <v>-1588.9797387735539</v>
      </c>
      <c r="AJ44">
        <f t="shared" si="7"/>
        <v>12.250726963031184</v>
      </c>
      <c r="AK44">
        <f t="shared" si="22"/>
        <v>11.961462415988635</v>
      </c>
      <c r="AL44">
        <f t="shared" si="8"/>
        <v>-1564.7675493945342</v>
      </c>
      <c r="AN44">
        <f t="shared" si="26"/>
        <v>0</v>
      </c>
      <c r="AO44">
        <f t="shared" si="26"/>
        <v>0</v>
      </c>
      <c r="AP44">
        <f t="shared" si="26"/>
        <v>-0.21188338244657012</v>
      </c>
      <c r="AQ44">
        <f t="shared" si="26"/>
        <v>-15.034942125012899</v>
      </c>
      <c r="AR44">
        <f t="shared" si="26"/>
        <v>-15.246825507459468</v>
      </c>
      <c r="AS44">
        <f t="shared" si="26"/>
        <v>0.11755008058758142</v>
      </c>
      <c r="AT44">
        <f t="shared" si="26"/>
        <v>0.11477448441940361</v>
      </c>
      <c r="AU44">
        <f t="shared" si="23"/>
        <v>-15.014500942452484</v>
      </c>
      <c r="AW44">
        <v>41</v>
      </c>
      <c r="AX44">
        <f>IF(Z44&gt;0, (R44*SUMPRODUCT(K44:$K$98, X44:$X$98)-K44*$AZ$3)/Z44, 0)</f>
        <v>359.17998701526369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</v>
      </c>
      <c r="S45">
        <f t="shared" si="1"/>
        <v>348.93049084141205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158.62730755109214</v>
      </c>
      <c r="AC45">
        <f t="shared" si="2"/>
        <v>146.80114865741029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-1650.3547163458352</v>
      </c>
      <c r="AI45">
        <f t="shared" si="25"/>
        <v>-1671.3905891787615</v>
      </c>
      <c r="AJ45">
        <f t="shared" si="7"/>
        <v>11.82615889368185</v>
      </c>
      <c r="AK45">
        <f t="shared" si="22"/>
        <v>11.103911528576452</v>
      </c>
      <c r="AL45">
        <f t="shared" si="8"/>
        <v>-1648.4605187565032</v>
      </c>
      <c r="AN45">
        <f t="shared" si="26"/>
        <v>0</v>
      </c>
      <c r="AO45">
        <f t="shared" si="26"/>
        <v>0</v>
      </c>
      <c r="AP45">
        <f t="shared" si="26"/>
        <v>-0.18022024866380223</v>
      </c>
      <c r="AQ45">
        <f t="shared" si="26"/>
        <v>-14.139053783296211</v>
      </c>
      <c r="AR45">
        <f t="shared" si="26"/>
        <v>-14.319274031960013</v>
      </c>
      <c r="AS45">
        <f t="shared" si="26"/>
        <v>0.10131803483908434</v>
      </c>
      <c r="AT45">
        <f t="shared" si="26"/>
        <v>9.5130338194886518E-2</v>
      </c>
      <c r="AU45">
        <f t="shared" si="23"/>
        <v>-14.122825658926043</v>
      </c>
      <c r="AW45">
        <v>42</v>
      </c>
      <c r="AX45">
        <f>IF(Z45&gt;0, (R45*SUMPRODUCT(K45:$K$98, X45:$X$98)-K45*$AZ$3)/Z45, 0)</f>
        <v>348.93049084141205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</v>
      </c>
      <c r="S46">
        <f t="shared" si="1"/>
        <v>342.89491798760798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146.80114865741029</v>
      </c>
      <c r="AC46">
        <f t="shared" si="2"/>
        <v>135.52707990208825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-2126.6512666971289</v>
      </c>
      <c r="AI46">
        <f t="shared" si="25"/>
        <v>-2146.4134551683774</v>
      </c>
      <c r="AJ46">
        <f t="shared" si="7"/>
        <v>11.274068755322048</v>
      </c>
      <c r="AK46">
        <f t="shared" si="22"/>
        <v>10.276080406018721</v>
      </c>
      <c r="AL46">
        <f t="shared" si="8"/>
        <v>-2124.863306007037</v>
      </c>
      <c r="AN46">
        <f t="shared" si="26"/>
        <v>0</v>
      </c>
      <c r="AO46">
        <f t="shared" si="26"/>
        <v>0</v>
      </c>
      <c r="AP46">
        <f t="shared" si="26"/>
        <v>-0.1511680677877992</v>
      </c>
      <c r="AQ46">
        <f t="shared" si="26"/>
        <v>-16.26751831219482</v>
      </c>
      <c r="AR46">
        <f t="shared" si="26"/>
        <v>-16.418686379982621</v>
      </c>
      <c r="AS46">
        <f t="shared" si="26"/>
        <v>8.6239395617967257E-2</v>
      </c>
      <c r="AT46">
        <f t="shared" si="26"/>
        <v>7.8605424782277319E-2</v>
      </c>
      <c r="AU46">
        <f t="shared" si="23"/>
        <v>-16.253841559582376</v>
      </c>
      <c r="AW46">
        <v>43</v>
      </c>
      <c r="AX46">
        <f>IF(Z46&gt;0, (R46*SUMPRODUCT(K46:$K$98, X46:$X$98)-K46*$AZ$3)/Z46, 0)</f>
        <v>342.89491798760798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</v>
      </c>
      <c r="S47">
        <f t="shared" si="1"/>
        <v>333.12091307437208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135.52707990208825</v>
      </c>
      <c r="AC47">
        <f t="shared" si="2"/>
        <v>121.81758393629896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-2560.5542711818239</v>
      </c>
      <c r="AI47">
        <f t="shared" si="25"/>
        <v>-2578.8385606327688</v>
      </c>
      <c r="AJ47">
        <f t="shared" si="7"/>
        <v>13.709495965789287</v>
      </c>
      <c r="AK47">
        <f t="shared" si="22"/>
        <v>9.486895593146178</v>
      </c>
      <c r="AL47">
        <f t="shared" si="8"/>
        <v>-2555.6421690738334</v>
      </c>
      <c r="AN47">
        <f t="shared" si="26"/>
        <v>0</v>
      </c>
      <c r="AO47">
        <f t="shared" si="26"/>
        <v>0</v>
      </c>
      <c r="AP47">
        <f t="shared" si="26"/>
        <v>-0.12487775723075031</v>
      </c>
      <c r="AQ47">
        <f t="shared" si="26"/>
        <v>-17.488033949072946</v>
      </c>
      <c r="AR47">
        <f t="shared" si="26"/>
        <v>-17.612911706303695</v>
      </c>
      <c r="AS47">
        <f t="shared" si="26"/>
        <v>9.3632903458728114E-2</v>
      </c>
      <c r="AT47">
        <f t="shared" si="26"/>
        <v>6.4793452758053219E-2</v>
      </c>
      <c r="AU47">
        <f t="shared" si="23"/>
        <v>-17.454485350086916</v>
      </c>
      <c r="AW47">
        <v>44</v>
      </c>
      <c r="AX47">
        <f>IF(Z47&gt;0, (R47*SUMPRODUCT(K47:$K$98, X47:$X$98)-K47*$AZ$3)/Z47, 0)</f>
        <v>333.12091307437208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</v>
      </c>
      <c r="S48">
        <f t="shared" si="1"/>
        <v>320.54384887140975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121.81758393629896</v>
      </c>
      <c r="AC48">
        <f t="shared" si="2"/>
        <v>106.61349851080236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-2942.7014460608098</v>
      </c>
      <c r="AI48">
        <f t="shared" si="25"/>
        <v>-2959.3315418942152</v>
      </c>
      <c r="AJ48">
        <f t="shared" si="7"/>
        <v>15.204085425496601</v>
      </c>
      <c r="AK48">
        <f t="shared" si="22"/>
        <v>8.5272308755409281</v>
      </c>
      <c r="AL48">
        <f t="shared" si="8"/>
        <v>-2935.6002255931776</v>
      </c>
      <c r="AN48">
        <f t="shared" si="26"/>
        <v>0</v>
      </c>
      <c r="AO48">
        <f t="shared" si="26"/>
        <v>0</v>
      </c>
      <c r="AP48">
        <f t="shared" si="26"/>
        <v>-0.10141068861817459</v>
      </c>
      <c r="AQ48">
        <f t="shared" si="26"/>
        <v>-17.944657868012936</v>
      </c>
      <c r="AR48">
        <f t="shared" si="26"/>
        <v>-18.046068556631109</v>
      </c>
      <c r="AS48">
        <f t="shared" si="26"/>
        <v>9.2714845918806951E-2</v>
      </c>
      <c r="AT48">
        <f t="shared" si="26"/>
        <v>5.1999240639234147E-2</v>
      </c>
      <c r="AU48">
        <f t="shared" si="23"/>
        <v>-17.90135447007307</v>
      </c>
      <c r="AW48">
        <v>45</v>
      </c>
      <c r="AX48">
        <f>IF(Z48&gt;0, (R48*SUMPRODUCT(K48:$K$98, X48:$X$98)-K48*$AZ$3)/Z48, 0)</f>
        <v>320.54384887140975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</v>
      </c>
      <c r="S49">
        <f t="shared" si="1"/>
        <v>305.68067897478335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106.61349851080236</v>
      </c>
      <c r="AC49">
        <f t="shared" si="2"/>
        <v>90.708080395982577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-3253.4602957697471</v>
      </c>
      <c r="AI49">
        <f t="shared" si="25"/>
        <v>-3268.2973604969334</v>
      </c>
      <c r="AJ49">
        <f t="shared" si="7"/>
        <v>15.905418114819781</v>
      </c>
      <c r="AK49">
        <f t="shared" si="22"/>
        <v>7.4629448957561655</v>
      </c>
      <c r="AL49">
        <f t="shared" si="8"/>
        <v>-3244.9289974863573</v>
      </c>
      <c r="AN49">
        <f t="shared" si="26"/>
        <v>0</v>
      </c>
      <c r="AO49">
        <f t="shared" si="26"/>
        <v>0</v>
      </c>
      <c r="AP49">
        <f t="shared" si="26"/>
        <v>-8.0782808626930755E-2</v>
      </c>
      <c r="AQ49">
        <f t="shared" si="26"/>
        <v>-17.713992981840025</v>
      </c>
      <c r="AR49">
        <f t="shared" si="26"/>
        <v>-17.794775790466954</v>
      </c>
      <c r="AS49">
        <f t="shared" si="26"/>
        <v>8.6599632159484824E-2</v>
      </c>
      <c r="AT49">
        <f t="shared" si="26"/>
        <v>4.0633215557962191E-2</v>
      </c>
      <c r="AU49">
        <f t="shared" si="23"/>
        <v>-17.667542942749506</v>
      </c>
      <c r="AW49">
        <v>46</v>
      </c>
      <c r="AX49">
        <f>IF(Z49&gt;0, (R49*SUMPRODUCT(K49:$K$98, X49:$X$98)-K49*$AZ$3)/Z49, 0)</f>
        <v>305.68067897478335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</v>
      </c>
      <c r="S50">
        <f t="shared" si="1"/>
        <v>288.15453237564395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90.708080395982577</v>
      </c>
      <c r="AC50">
        <f t="shared" si="2"/>
        <v>74.814837193779312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-3413.9453581557095</v>
      </c>
      <c r="AI50">
        <f t="shared" si="25"/>
        <v>-3426.9270795565462</v>
      </c>
      <c r="AJ50">
        <f t="shared" si="7"/>
        <v>15.893243202203266</v>
      </c>
      <c r="AK50">
        <f t="shared" si="22"/>
        <v>6.3495656277187811</v>
      </c>
      <c r="AL50">
        <f t="shared" si="8"/>
        <v>-3404.6842707266242</v>
      </c>
      <c r="AN50">
        <f t="shared" si="26"/>
        <v>0</v>
      </c>
      <c r="AO50">
        <f t="shared" si="26"/>
        <v>0</v>
      </c>
      <c r="AP50">
        <f t="shared" si="26"/>
        <v>-6.3108116568123401E-2</v>
      </c>
      <c r="AQ50">
        <f t="shared" si="26"/>
        <v>-16.596232114934281</v>
      </c>
      <c r="AR50">
        <f t="shared" si="26"/>
        <v>-16.659340231502405</v>
      </c>
      <c r="AS50">
        <f t="shared" si="26"/>
        <v>7.7261914169991355E-2</v>
      </c>
      <c r="AT50">
        <f t="shared" si="26"/>
        <v>3.0867179738212722E-2</v>
      </c>
      <c r="AU50">
        <f t="shared" si="23"/>
        <v>-16.551211137594201</v>
      </c>
      <c r="AW50">
        <v>47</v>
      </c>
      <c r="AX50">
        <f>IF(Z50&gt;0, (R50*SUMPRODUCT(K50:$K$98, X50:$X$98)-K50*$AZ$3)/Z50, 0)</f>
        <v>288.15453237564395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</v>
      </c>
      <c r="S51">
        <f t="shared" si="1"/>
        <v>269.16071077551146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74.814837193779312</v>
      </c>
      <c r="AC51">
        <f t="shared" si="2"/>
        <v>59.844274524949284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-3470.1493999806244</v>
      </c>
      <c r="AI51">
        <f t="shared" si="25"/>
        <v>-3481.2662294674624</v>
      </c>
      <c r="AJ51">
        <f t="shared" si="7"/>
        <v>14.970562668830027</v>
      </c>
      <c r="AK51">
        <f t="shared" si="22"/>
        <v>5.2370386035645522</v>
      </c>
      <c r="AL51">
        <f t="shared" si="8"/>
        <v>-3461.0586281950677</v>
      </c>
      <c r="AN51">
        <f t="shared" si="26"/>
        <v>0</v>
      </c>
      <c r="AO51">
        <f t="shared" si="26"/>
        <v>0</v>
      </c>
      <c r="AP51">
        <f t="shared" si="26"/>
        <v>-4.8252059669486758E-2</v>
      </c>
      <c r="AQ51">
        <f t="shared" si="26"/>
        <v>-15.062015308244666</v>
      </c>
      <c r="AR51">
        <f t="shared" si="26"/>
        <v>-15.110267367914153</v>
      </c>
      <c r="AS51">
        <f t="shared" si="26"/>
        <v>6.4979001795200234E-2</v>
      </c>
      <c r="AT51">
        <f t="shared" si="26"/>
        <v>2.2731112273494041E-2</v>
      </c>
      <c r="AU51">
        <f t="shared" si="23"/>
        <v>-15.022557253845459</v>
      </c>
      <c r="AW51">
        <v>48</v>
      </c>
      <c r="AX51">
        <f>IF(Z51&gt;0, (R51*SUMPRODUCT(K51:$K$98, X51:$X$98)-K51*$AZ$3)/Z51, 0)</f>
        <v>269.16071077551146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</v>
      </c>
      <c r="S52">
        <f t="shared" si="1"/>
        <v>248.48588047901984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59.844274524949284</v>
      </c>
      <c r="AC52">
        <f t="shared" si="2"/>
        <v>46.233749793583407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-3405.1344973452897</v>
      </c>
      <c r="AI52">
        <f t="shared" si="25"/>
        <v>-3414.4375912885866</v>
      </c>
      <c r="AJ52">
        <f t="shared" si="7"/>
        <v>13.610524731365878</v>
      </c>
      <c r="AK52">
        <f t="shared" si="22"/>
        <v>4.1890992167464507</v>
      </c>
      <c r="AL52">
        <f t="shared" si="8"/>
        <v>-3396.6379673404745</v>
      </c>
      <c r="AN52">
        <f t="shared" si="26"/>
        <v>0</v>
      </c>
      <c r="AO52">
        <f t="shared" si="26"/>
        <v>0</v>
      </c>
      <c r="AP52">
        <f t="shared" si="26"/>
        <v>-3.6053239674832857E-2</v>
      </c>
      <c r="AQ52">
        <f t="shared" si="26"/>
        <v>-13.196268994605495</v>
      </c>
      <c r="AR52">
        <f t="shared" si="26"/>
        <v>-13.232322234280328</v>
      </c>
      <c r="AS52">
        <f t="shared" si="26"/>
        <v>5.274627056665776E-2</v>
      </c>
      <c r="AT52">
        <f t="shared" si="26"/>
        <v>1.6234448346276808E-2</v>
      </c>
      <c r="AU52">
        <f t="shared" si="23"/>
        <v>-13.163341515367394</v>
      </c>
      <c r="AW52">
        <v>49</v>
      </c>
      <c r="AX52">
        <f>IF(Z52&gt;0, (R52*SUMPRODUCT(K52:$K$98, X52:$X$98)-K52*$AZ$3)/Z52, 0)</f>
        <v>248.48588047901984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</v>
      </c>
      <c r="S53">
        <f t="shared" si="1"/>
        <v>225.9414655516012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46.233749793583407</v>
      </c>
      <c r="AC53">
        <f t="shared" si="2"/>
        <v>34.333454528333995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-3224.3962444840445</v>
      </c>
      <c r="AI53">
        <f t="shared" si="25"/>
        <v>-3231.9941093656662</v>
      </c>
      <c r="AJ53">
        <f t="shared" si="7"/>
        <v>11.900295265249412</v>
      </c>
      <c r="AK53">
        <f t="shared" si="22"/>
        <v>3.2363624855508388</v>
      </c>
      <c r="AL53">
        <f t="shared" si="8"/>
        <v>-3216.857451614866</v>
      </c>
      <c r="AN53">
        <f t="shared" si="26"/>
        <v>0</v>
      </c>
      <c r="AO53">
        <f t="shared" si="26"/>
        <v>0</v>
      </c>
      <c r="AP53">
        <f t="shared" si="26"/>
        <v>-2.6289990695541828E-2</v>
      </c>
      <c r="AQ53">
        <f t="shared" si="26"/>
        <v>-11.156995891210133</v>
      </c>
      <c r="AR53">
        <f t="shared" si="26"/>
        <v>-11.183285881905674</v>
      </c>
      <c r="AS53">
        <f t="shared" si="26"/>
        <v>4.1177180256833069E-2</v>
      </c>
      <c r="AT53">
        <f t="shared" si="26"/>
        <v>1.1198401255902468E-2</v>
      </c>
      <c r="AU53">
        <f t="shared" si="23"/>
        <v>-11.130910300392939</v>
      </c>
      <c r="AW53">
        <v>50</v>
      </c>
      <c r="AX53">
        <f>IF(Z53&gt;0, (R53*SUMPRODUCT(K53:$K$98, X53:$X$98)-K53*$AZ$3)/Z53, 0)</f>
        <v>225.9414655516012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</v>
      </c>
      <c r="S54">
        <f t="shared" si="1"/>
        <v>201.40448909394354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34.333454528333995</v>
      </c>
      <c r="AC54">
        <f t="shared" si="2"/>
        <v>24.333578038334636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-2961.8282409300823</v>
      </c>
      <c r="AI54">
        <f t="shared" si="25"/>
        <v>-2967.8692130424229</v>
      </c>
      <c r="AJ54">
        <f t="shared" si="7"/>
        <v>9.9998764899993589</v>
      </c>
      <c r="AK54">
        <f t="shared" si="22"/>
        <v>2.4033418169833798</v>
      </c>
      <c r="AL54">
        <f t="shared" si="8"/>
        <v>-2955.4659947354403</v>
      </c>
      <c r="AN54">
        <f t="shared" si="26"/>
        <v>0</v>
      </c>
      <c r="AO54">
        <f t="shared" si="26"/>
        <v>0</v>
      </c>
      <c r="AP54">
        <f t="shared" si="26"/>
        <v>-1.8663267235023064E-2</v>
      </c>
      <c r="AQ54">
        <f t="shared" si="26"/>
        <v>-9.1504133667153091</v>
      </c>
      <c r="AR54">
        <f t="shared" si="26"/>
        <v>-9.1690766339503327</v>
      </c>
      <c r="AS54">
        <f t="shared" si="26"/>
        <v>3.089409515214098E-2</v>
      </c>
      <c r="AT54">
        <f t="shared" si="26"/>
        <v>7.4249987838608481E-3</v>
      </c>
      <c r="AU54">
        <f t="shared" si="23"/>
        <v>-9.130757540014331</v>
      </c>
      <c r="AW54">
        <v>51</v>
      </c>
      <c r="AX54">
        <f>IF(Z54&gt;0, (R54*SUMPRODUCT(K54:$K$98, X54:$X$98)-K54*$AZ$3)/Z54, 0)</f>
        <v>201.40448909394354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</v>
      </c>
      <c r="S55">
        <f t="shared" si="1"/>
        <v>173.66599535111618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24.333578038334636</v>
      </c>
      <c r="AC55">
        <f t="shared" si="2"/>
        <v>16.216306994128932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-2623.4838923207221</v>
      </c>
      <c r="AI55">
        <f t="shared" si="25"/>
        <v>-2628.1527127657791</v>
      </c>
      <c r="AJ55">
        <f t="shared" si="7"/>
        <v>8.1172710442057046</v>
      </c>
      <c r="AK55">
        <f t="shared" si="22"/>
        <v>1.7033504626834246</v>
      </c>
      <c r="AL55">
        <f t="shared" si="8"/>
        <v>-2618.3320912588902</v>
      </c>
      <c r="AN55">
        <f t="shared" si="26"/>
        <v>0</v>
      </c>
      <c r="AO55">
        <f t="shared" si="26"/>
        <v>0</v>
      </c>
      <c r="AP55">
        <f t="shared" si="26"/>
        <v>-1.2878639696030503E-2</v>
      </c>
      <c r="AQ55">
        <f t="shared" si="26"/>
        <v>-7.2367108984261961</v>
      </c>
      <c r="AR55">
        <f t="shared" si="26"/>
        <v>-7.2495895381222271</v>
      </c>
      <c r="AS55">
        <f t="shared" si="26"/>
        <v>2.239096798079427E-2</v>
      </c>
      <c r="AT55">
        <f t="shared" si="26"/>
        <v>4.6985822528669459E-3</v>
      </c>
      <c r="AU55">
        <f t="shared" si="23"/>
        <v>-7.2224999878885665</v>
      </c>
      <c r="AW55">
        <v>52</v>
      </c>
      <c r="AX55">
        <f>IF(Z55&gt;0, (R55*SUMPRODUCT(K55:$K$98, X55:$X$98)-K55*$AZ$3)/Z55, 0)</f>
        <v>173.66599535111618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</v>
      </c>
      <c r="S56">
        <f t="shared" si="1"/>
        <v>141.52175292054574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16.216306994128932</v>
      </c>
      <c r="AC56">
        <f t="shared" si="2"/>
        <v>9.9020445979434548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-2247.4287343414667</v>
      </c>
      <c r="AI56">
        <f t="shared" si="25"/>
        <v>-2250.9271522149024</v>
      </c>
      <c r="AJ56">
        <f t="shared" si="7"/>
        <v>6.3142623961854767</v>
      </c>
      <c r="AK56">
        <f t="shared" si="22"/>
        <v>1.1351414895890253</v>
      </c>
      <c r="AL56">
        <f t="shared" si="8"/>
        <v>-2243.4777483291282</v>
      </c>
      <c r="AN56">
        <f t="shared" si="26"/>
        <v>0</v>
      </c>
      <c r="AO56">
        <f t="shared" si="26"/>
        <v>0</v>
      </c>
      <c r="AP56">
        <f t="shared" si="26"/>
        <v>-8.6162140929575814E-3</v>
      </c>
      <c r="AQ56">
        <f t="shared" si="26"/>
        <v>-5.5351669909959025</v>
      </c>
      <c r="AR56">
        <f t="shared" si="26"/>
        <v>-5.5437832050888609</v>
      </c>
      <c r="AS56">
        <f t="shared" si="26"/>
        <v>1.5551325945867472E-2</v>
      </c>
      <c r="AT56">
        <f t="shared" si="26"/>
        <v>2.7957272269744167E-3</v>
      </c>
      <c r="AU56">
        <f t="shared" si="23"/>
        <v>-5.5254361519160193</v>
      </c>
      <c r="AW56">
        <v>53</v>
      </c>
      <c r="AX56">
        <f>IF(Z56&gt;0, (R56*SUMPRODUCT(K56:$K$98, X56:$X$98)-K56*$AZ$3)/Z56, 0)</f>
        <v>141.52175292054574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</v>
      </c>
      <c r="S57">
        <f t="shared" si="1"/>
        <v>102.40797677156006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9.9020445979434548</v>
      </c>
      <c r="AC57">
        <f t="shared" si="2"/>
        <v>5.1904923410910673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-1858.4220351216982</v>
      </c>
      <c r="AI57">
        <f t="shared" si="25"/>
        <v>-1860.9562577988386</v>
      </c>
      <c r="AJ57">
        <f t="shared" si="7"/>
        <v>4.7115522568523875</v>
      </c>
      <c r="AK57">
        <f t="shared" si="22"/>
        <v>0.69314312185604188</v>
      </c>
      <c r="AL57">
        <f t="shared" si="8"/>
        <v>-1855.55156242013</v>
      </c>
      <c r="AN57">
        <f t="shared" si="26"/>
        <v>0</v>
      </c>
      <c r="AO57">
        <f t="shared" si="26"/>
        <v>0</v>
      </c>
      <c r="AP57">
        <f t="shared" si="26"/>
        <v>-5.5727755107100561E-3</v>
      </c>
      <c r="AQ57">
        <f t="shared" si="26"/>
        <v>-4.0866846072013239</v>
      </c>
      <c r="AR57">
        <f t="shared" si="26"/>
        <v>-4.0922573827120337</v>
      </c>
      <c r="AS57">
        <f t="shared" si="26"/>
        <v>1.036074030560148E-2</v>
      </c>
      <c r="AT57">
        <f t="shared" si="26"/>
        <v>1.5242271524675837E-3</v>
      </c>
      <c r="AU57">
        <f t="shared" si="23"/>
        <v>-4.0803724152539642</v>
      </c>
      <c r="AW57">
        <v>54</v>
      </c>
      <c r="AX57">
        <f>IF(Z57&gt;0, (R57*SUMPRODUCT(K57:$K$98, X57:$X$98)-K57*$AZ$3)/Z57, 0)</f>
        <v>102.40797677156006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</v>
      </c>
      <c r="S58">
        <f t="shared" si="1"/>
        <v>51.911968255978842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5.1904923410910673</v>
      </c>
      <c r="AC58">
        <f t="shared" si="2"/>
        <v>1.8391780322321629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-1474.8822659631398</v>
      </c>
      <c r="AI58">
        <f t="shared" si="25"/>
        <v>-1476.6537052805272</v>
      </c>
      <c r="AJ58">
        <f t="shared" si="7"/>
        <v>3.3513143088589041</v>
      </c>
      <c r="AK58">
        <f t="shared" si="22"/>
        <v>0.36333446387637475</v>
      </c>
      <c r="AL58">
        <f t="shared" si="8"/>
        <v>-1472.939056507792</v>
      </c>
      <c r="AN58">
        <f t="shared" si="26"/>
        <v>0</v>
      </c>
      <c r="AO58">
        <f t="shared" si="26"/>
        <v>0</v>
      </c>
      <c r="AP58">
        <f t="shared" si="26"/>
        <v>-3.4780436873253695E-3</v>
      </c>
      <c r="AQ58">
        <f t="shared" si="26"/>
        <v>-2.8957836174973948</v>
      </c>
      <c r="AR58">
        <f t="shared" si="26"/>
        <v>-2.89926166118472</v>
      </c>
      <c r="AS58">
        <f t="shared" si="26"/>
        <v>6.579970006175908E-3</v>
      </c>
      <c r="AT58">
        <f t="shared" si="26"/>
        <v>7.133708313173927E-4</v>
      </c>
      <c r="AU58">
        <f t="shared" si="23"/>
        <v>-2.8919683203472268</v>
      </c>
      <c r="AW58">
        <v>55</v>
      </c>
      <c r="AX58">
        <f>IF(Z58&gt;0, (R58*SUMPRODUCT(K58:$K$98, X58:$X$98)-K58*$AZ$3)/Z58, 0)</f>
        <v>51.911968255978842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</v>
      </c>
      <c r="S59">
        <f t="shared" si="1"/>
        <v>-16.790046303140276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1.8391780322321629</v>
      </c>
      <c r="AC59">
        <f t="shared" si="2"/>
        <v>-0.40002496174521873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-1124.9372899572318</v>
      </c>
      <c r="AI59">
        <f t="shared" si="25"/>
        <v>-1126.1285462364667</v>
      </c>
      <c r="AJ59">
        <f t="shared" si="7"/>
        <v>2.2392029939773819</v>
      </c>
      <c r="AK59">
        <f t="shared" si="22"/>
        <v>0.12874246225625141</v>
      </c>
      <c r="AL59">
        <f t="shared" si="8"/>
        <v>-1123.7606007802331</v>
      </c>
      <c r="AN59">
        <f t="shared" si="26"/>
        <v>0</v>
      </c>
      <c r="AO59">
        <f t="shared" si="26"/>
        <v>0</v>
      </c>
      <c r="AP59">
        <f t="shared" si="26"/>
        <v>-2.0883146411912121E-3</v>
      </c>
      <c r="AQ59">
        <f t="shared" si="26"/>
        <v>-1.9720550934249241</v>
      </c>
      <c r="AR59">
        <f t="shared" si="26"/>
        <v>-1.9741434080661153</v>
      </c>
      <c r="AS59">
        <f t="shared" si="26"/>
        <v>3.9254025170179204E-3</v>
      </c>
      <c r="AT59">
        <f t="shared" si="26"/>
        <v>2.2569011686167769E-4</v>
      </c>
      <c r="AU59">
        <f t="shared" si="23"/>
        <v>-1.9699923154322356</v>
      </c>
      <c r="AW59">
        <v>56</v>
      </c>
      <c r="AX59">
        <f>IF(Z59&gt;0, (R59*SUMPRODUCT(K59:$K$98, X59:$X$98)-K59*$AZ$3)/Z59, 0)</f>
        <v>-16.790046303140276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</v>
      </c>
      <c r="S60">
        <f t="shared" si="1"/>
        <v>-116.07254647399985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-0.40002496174521873</v>
      </c>
      <c r="AC60">
        <f t="shared" si="2"/>
        <v>-1.7858473555986998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-820.12606773173377</v>
      </c>
      <c r="AI60">
        <f t="shared" si="25"/>
        <v>-820.89534841431043</v>
      </c>
      <c r="AJ60">
        <f t="shared" si="7"/>
        <v>1.385822393853481</v>
      </c>
      <c r="AK60">
        <f t="shared" si="22"/>
        <v>-2.8001747322165312E-2</v>
      </c>
      <c r="AL60">
        <f t="shared" si="8"/>
        <v>-819.53752776777912</v>
      </c>
      <c r="AN60">
        <f t="shared" si="26"/>
        <v>0</v>
      </c>
      <c r="AO60">
        <f t="shared" si="26"/>
        <v>0</v>
      </c>
      <c r="AP60">
        <f t="shared" si="26"/>
        <v>-1.2040860774864607E-3</v>
      </c>
      <c r="AQ60">
        <f t="shared" si="26"/>
        <v>-1.2836697999901145</v>
      </c>
      <c r="AR60">
        <f t="shared" si="26"/>
        <v>-1.284873886067601</v>
      </c>
      <c r="AS60">
        <f t="shared" si="26"/>
        <v>2.1691035380204705E-3</v>
      </c>
      <c r="AT60">
        <f t="shared" si="26"/>
        <v>-4.3828624401407777E-5</v>
      </c>
      <c r="AU60">
        <f t="shared" si="23"/>
        <v>-1.2827486111539819</v>
      </c>
      <c r="AW60">
        <v>57</v>
      </c>
      <c r="AX60">
        <f>IF(Z60&gt;0, (R60*SUMPRODUCT(K60:$K$98, X60:$X$98)-K60*$AZ$3)/Z60, 0)</f>
        <v>-116.07254647399985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</v>
      </c>
      <c r="S61">
        <f t="shared" si="1"/>
        <v>-267.12606363239132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-1.7858473555986998</v>
      </c>
      <c r="AC61">
        <f t="shared" si="2"/>
        <v>-2.5460951024000247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-570.03210547268861</v>
      </c>
      <c r="AI61">
        <f t="shared" si="25"/>
        <v>-570.50867729570325</v>
      </c>
      <c r="AJ61">
        <f t="shared" si="7"/>
        <v>0.7602477468013249</v>
      </c>
      <c r="AK61">
        <f t="shared" si="22"/>
        <v>-0.125009314891909</v>
      </c>
      <c r="AL61">
        <f t="shared" si="8"/>
        <v>-569.87343886379392</v>
      </c>
      <c r="AN61">
        <f t="shared" si="26"/>
        <v>0</v>
      </c>
      <c r="AO61">
        <f t="shared" si="26"/>
        <v>0</v>
      </c>
      <c r="AP61">
        <f t="shared" si="26"/>
        <v>-6.6601352175348213E-4</v>
      </c>
      <c r="AQ61">
        <f t="shared" si="26"/>
        <v>-0.79662512919231387</v>
      </c>
      <c r="AR61">
        <f t="shared" si="26"/>
        <v>-0.79729114271406742</v>
      </c>
      <c r="AS61">
        <f t="shared" si="26"/>
        <v>1.0624532437722282E-3</v>
      </c>
      <c r="AT61">
        <f t="shared" si="26"/>
        <v>-1.747016714846792E-4</v>
      </c>
      <c r="AU61">
        <f t="shared" si="23"/>
        <v>-0.79640339114178005</v>
      </c>
      <c r="AW61">
        <v>58</v>
      </c>
      <c r="AX61">
        <f>IF(Z61&gt;0, (R61*SUMPRODUCT(K61:$K$98, X61:$X$98)-K61*$AZ$3)/Z61, 0)</f>
        <v>-267.12606363239132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</v>
      </c>
      <c r="S62">
        <f t="shared" si="1"/>
        <v>-509.06244393129856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-2.5460951024000247</v>
      </c>
      <c r="AC62">
        <f t="shared" si="2"/>
        <v>-2.8753791126737784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-378.77401595392428</v>
      </c>
      <c r="AI62">
        <f t="shared" si="25"/>
        <v>-379.05643505073175</v>
      </c>
      <c r="AJ62">
        <f t="shared" si="7"/>
        <v>0.32928401027375376</v>
      </c>
      <c r="AK62">
        <f t="shared" si="22"/>
        <v>-0.17822665716800173</v>
      </c>
      <c r="AL62">
        <f t="shared" si="8"/>
        <v>-378.90537769762602</v>
      </c>
      <c r="AN62">
        <f t="shared" si="26"/>
        <v>0</v>
      </c>
      <c r="AO62">
        <f t="shared" si="26"/>
        <v>0</v>
      </c>
      <c r="AP62">
        <f t="shared" si="26"/>
        <v>-3.5239579885166226E-4</v>
      </c>
      <c r="AQ62">
        <f t="shared" si="26"/>
        <v>-0.47262516396800991</v>
      </c>
      <c r="AR62">
        <f t="shared" si="26"/>
        <v>-0.47297755976686151</v>
      </c>
      <c r="AS62">
        <f t="shared" si="26"/>
        <v>4.1087271774895977E-4</v>
      </c>
      <c r="AT62">
        <f t="shared" si="26"/>
        <v>-2.2238696298994211E-4</v>
      </c>
      <c r="AU62">
        <f t="shared" si="23"/>
        <v>-0.47278907401210252</v>
      </c>
      <c r="AW62">
        <v>59</v>
      </c>
      <c r="AX62">
        <f>IF(Z62&gt;0, (R62*SUMPRODUCT(K62:$K$98, X62:$X$98)-K62*$AZ$3)/Z62, 0)</f>
        <v>-509.06244393129856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</v>
      </c>
      <c r="S63">
        <f t="shared" si="1"/>
        <v>-917.95622636626535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-2.8753791126737784</v>
      </c>
      <c r="AC63">
        <f t="shared" si="2"/>
        <v>-2.9307354204645018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-239.92236337512375</v>
      </c>
      <c r="AI63">
        <f t="shared" si="25"/>
        <v>-240.08199709927561</v>
      </c>
      <c r="AJ63">
        <f t="shared" si="7"/>
        <v>5.5356307790723314E-2</v>
      </c>
      <c r="AK63">
        <f t="shared" si="22"/>
        <v>-0.20127653788716451</v>
      </c>
      <c r="AL63">
        <f t="shared" si="8"/>
        <v>-240.22791732937205</v>
      </c>
      <c r="AN63">
        <f t="shared" si="26"/>
        <v>0</v>
      </c>
      <c r="AO63">
        <f t="shared" si="26"/>
        <v>0</v>
      </c>
      <c r="AP63">
        <f t="shared" si="26"/>
        <v>-1.778456656831252E-4</v>
      </c>
      <c r="AQ63">
        <f t="shared" si="26"/>
        <v>-0.26729409874650972</v>
      </c>
      <c r="AR63">
        <f t="shared" si="26"/>
        <v>-0.26747194441219285</v>
      </c>
      <c r="AS63">
        <f t="shared" si="26"/>
        <v>6.1671676590319645E-5</v>
      </c>
      <c r="AT63">
        <f t="shared" si="26"/>
        <v>-2.2423933324318689E-4</v>
      </c>
      <c r="AU63">
        <f t="shared" si="23"/>
        <v>-0.2676345120688457</v>
      </c>
      <c r="AW63">
        <v>60</v>
      </c>
      <c r="AX63">
        <f>IF(Z63&gt;0, (R63*SUMPRODUCT(K63:$K$98, X63:$X$98)-K63*$AZ$3)/Z63, 0)</f>
        <v>-917.95622636626535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</v>
      </c>
      <c r="S64">
        <f t="shared" si="1"/>
        <v>-1646.2551142395107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-2.9307354204645018</v>
      </c>
      <c r="AC64">
        <f t="shared" si="2"/>
        <v>-2.8254680404812915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-144.44475025736264</v>
      </c>
      <c r="AI64">
        <f t="shared" si="25"/>
        <v>-144.53056526914429</v>
      </c>
      <c r="AJ64">
        <f t="shared" si="7"/>
        <v>-0.10526737998321023</v>
      </c>
      <c r="AK64">
        <f t="shared" si="22"/>
        <v>-0.20515147943251513</v>
      </c>
      <c r="AL64">
        <f t="shared" si="8"/>
        <v>-144.84098412856002</v>
      </c>
      <c r="AN64">
        <f t="shared" si="26"/>
        <v>0</v>
      </c>
      <c r="AO64">
        <f t="shared" si="26"/>
        <v>0</v>
      </c>
      <c r="AP64">
        <f t="shared" si="26"/>
        <v>-8.5361862741233229E-5</v>
      </c>
      <c r="AQ64">
        <f t="shared" si="26"/>
        <v>-0.14368200492162983</v>
      </c>
      <c r="AR64">
        <f t="shared" si="26"/>
        <v>-0.14376736678437105</v>
      </c>
      <c r="AS64">
        <f t="shared" si="26"/>
        <v>-1.0471151206178042E-4</v>
      </c>
      <c r="AT64">
        <f t="shared" si="26"/>
        <v>-2.0406817018259755E-4</v>
      </c>
      <c r="AU64">
        <f t="shared" si="23"/>
        <v>-0.14407614646661546</v>
      </c>
      <c r="AW64">
        <v>61</v>
      </c>
      <c r="AX64">
        <f>IF(Z64&gt;0, (R64*SUMPRODUCT(K64:$K$98, X64:$X$98)-K64*$AZ$3)/Z64, 0)</f>
        <v>-1646.2551142395107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</v>
      </c>
      <c r="S65">
        <f t="shared" si="1"/>
        <v>-3013.2973798432636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-2.8254680404812915</v>
      </c>
      <c r="AC65">
        <f t="shared" si="2"/>
        <v>-2.636505867965671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-82.418015615511806</v>
      </c>
      <c r="AI65">
        <f t="shared" si="25"/>
        <v>-82.461763469367881</v>
      </c>
      <c r="AJ65">
        <f t="shared" si="7"/>
        <v>-0.18896217251562053</v>
      </c>
      <c r="AK65">
        <f t="shared" si="22"/>
        <v>-0.19778276283369042</v>
      </c>
      <c r="AL65">
        <f t="shared" si="8"/>
        <v>-82.848508404717194</v>
      </c>
      <c r="AN65">
        <f t="shared" si="26"/>
        <v>0</v>
      </c>
      <c r="AO65">
        <f t="shared" si="26"/>
        <v>0</v>
      </c>
      <c r="AP65">
        <f t="shared" si="26"/>
        <v>-3.8854323080649112E-5</v>
      </c>
      <c r="AQ65">
        <f t="shared" si="26"/>
        <v>-7.3198932613381951E-2</v>
      </c>
      <c r="AR65">
        <f t="shared" si="26"/>
        <v>-7.3237786936462601E-2</v>
      </c>
      <c r="AS65">
        <f t="shared" si="26"/>
        <v>-1.678253137878982E-4</v>
      </c>
      <c r="AT65">
        <f t="shared" si="26"/>
        <v>-1.7565925387345795E-4</v>
      </c>
      <c r="AU65">
        <f t="shared" si="23"/>
        <v>-7.3581271504123955E-2</v>
      </c>
      <c r="AW65">
        <v>62</v>
      </c>
      <c r="AX65">
        <f>IF(Z65&gt;0, (R65*SUMPRODUCT(K65:$K$98, X65:$X$98)-K65*$AZ$3)/Z65, 0)</f>
        <v>-3013.2973798432636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</v>
      </c>
      <c r="S66">
        <f t="shared" si="1"/>
        <v>-5722.5961978016148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-2.636505867965671</v>
      </c>
      <c r="AC66">
        <f t="shared" si="2"/>
        <v>-2.4127010707243661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-44.459798030143098</v>
      </c>
      <c r="AI66">
        <f t="shared" si="25"/>
        <v>-44.480878506445542</v>
      </c>
      <c r="AJ66">
        <f t="shared" si="7"/>
        <v>-0.22380479724130486</v>
      </c>
      <c r="AK66">
        <f t="shared" si="22"/>
        <v>-0.18455541075759699</v>
      </c>
      <c r="AL66">
        <f t="shared" si="8"/>
        <v>-44.889238714444446</v>
      </c>
      <c r="AN66">
        <f t="shared" si="26"/>
        <v>0</v>
      </c>
      <c r="AO66">
        <f t="shared" si="26"/>
        <v>0</v>
      </c>
      <c r="AP66">
        <f t="shared" si="26"/>
        <v>-1.6716486082701641E-5</v>
      </c>
      <c r="AQ66">
        <f t="shared" si="26"/>
        <v>-3.52559204236014E-2</v>
      </c>
      <c r="AR66">
        <f t="shared" si="26"/>
        <v>-3.5272636909684095E-2</v>
      </c>
      <c r="AS66">
        <f t="shared" si="26"/>
        <v>-1.7747368345240981E-4</v>
      </c>
      <c r="AT66">
        <f t="shared" si="26"/>
        <v>-1.4634953741812952E-4</v>
      </c>
      <c r="AU66">
        <f t="shared" si="23"/>
        <v>-3.559646013055464E-2</v>
      </c>
      <c r="AW66">
        <v>63</v>
      </c>
      <c r="AX66">
        <f>IF(Z66&gt;0, (R66*SUMPRODUCT(K66:$K$98, X66:$X$98)-K66*$AZ$3)/Z66, 0)</f>
        <v>-5722.5961978016148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100000</v>
      </c>
      <c r="S67">
        <f t="shared" ref="S67:S79" si="28">AX67</f>
        <v>-11410.277527421962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-2.4127010707243661</v>
      </c>
      <c r="AC67">
        <f t="shared" ref="AC67:AC79" si="29">S67*Z67</f>
        <v>-2.1827750894919964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-22.60943949633646</v>
      </c>
      <c r="AI67">
        <f t="shared" ref="AI67:AI79" si="33">SUM(AE67:AH67)</f>
        <v>-22.619004448127711</v>
      </c>
      <c r="AJ67">
        <f t="shared" ref="AJ67:AJ79" si="34">AB67-AC67</f>
        <v>-0.22992598123236974</v>
      </c>
      <c r="AK67">
        <f t="shared" si="22"/>
        <v>-0.16888907495070565</v>
      </c>
      <c r="AL67">
        <f t="shared" ref="AL67:AL79" si="35">SUM(AI67:AK67)</f>
        <v>-23.017819504310786</v>
      </c>
      <c r="AN67">
        <f t="shared" ref="AN67:AT79" si="36">AE67*$K67</f>
        <v>0</v>
      </c>
      <c r="AO67">
        <f t="shared" si="36"/>
        <v>0</v>
      </c>
      <c r="AP67">
        <f t="shared" si="36"/>
        <v>-6.7721931254481165E-6</v>
      </c>
      <c r="AQ67">
        <f t="shared" si="36"/>
        <v>-1.600797307387988E-2</v>
      </c>
      <c r="AR67">
        <f t="shared" si="36"/>
        <v>-1.6014745267005328E-2</v>
      </c>
      <c r="AS67">
        <f t="shared" si="36"/>
        <v>-1.6279257684161444E-4</v>
      </c>
      <c r="AT67">
        <f t="shared" si="36"/>
        <v>-1.1957712462184004E-4</v>
      </c>
      <c r="AU67">
        <f t="shared" si="23"/>
        <v>-1.6297114968468782E-2</v>
      </c>
      <c r="AW67">
        <v>64</v>
      </c>
      <c r="AX67">
        <f>IF(Z67&gt;0, (R67*SUMPRODUCT(K67:$K$98, X67:$X$98)-K67*$AZ$3)/Z67, 0)</f>
        <v>-11410.277527421962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50</v>
      </c>
      <c r="R68">
        <f t="shared" si="27"/>
        <v>100000</v>
      </c>
      <c r="S68">
        <f t="shared" si="28"/>
        <v>-24100.176603324835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-2.1827750894919964</v>
      </c>
      <c r="AC68">
        <f t="shared" si="29"/>
        <v>-1.9620135075159022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-10.797529318022283</v>
      </c>
      <c r="AI68">
        <f t="shared" si="33"/>
        <v>-10.801599855636612</v>
      </c>
      <c r="AJ68">
        <f t="shared" si="34"/>
        <v>-0.22076158197609419</v>
      </c>
      <c r="AK68">
        <f t="shared" si="22"/>
        <v>-0.15279425626443977</v>
      </c>
      <c r="AL68">
        <f t="shared" si="35"/>
        <v>-11.175155693877144</v>
      </c>
      <c r="AN68">
        <f t="shared" si="36"/>
        <v>0</v>
      </c>
      <c r="AO68">
        <f t="shared" si="36"/>
        <v>0</v>
      </c>
      <c r="AP68">
        <f t="shared" si="36"/>
        <v>-2.5732400294633508E-6</v>
      </c>
      <c r="AQ68">
        <f t="shared" si="36"/>
        <v>-6.8257899307047898E-3</v>
      </c>
      <c r="AR68">
        <f t="shared" si="36"/>
        <v>-6.8283631707342527E-3</v>
      </c>
      <c r="AS68">
        <f t="shared" si="36"/>
        <v>-1.3955712820559288E-4</v>
      </c>
      <c r="AT68">
        <f t="shared" si="36"/>
        <v>-9.6590753788327691E-5</v>
      </c>
      <c r="AU68">
        <f t="shared" si="23"/>
        <v>-7.0645110527281724E-3</v>
      </c>
      <c r="AW68">
        <v>65</v>
      </c>
      <c r="AX68">
        <f>IF(Z68&gt;0, (R68*SUMPRODUCT(K68:$K$98, X68:$X$98)-K68*$AZ$3)/Z68, 0)</f>
        <v>-24100.176603324835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100000</v>
      </c>
      <c r="S69">
        <f t="shared" si="28"/>
        <v>-54304.14504887232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-1.9620135075159022</v>
      </c>
      <c r="AC69">
        <f t="shared" si="29"/>
        <v>-1.7574379090091301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-4.8233776193958731</v>
      </c>
      <c r="AI69">
        <f t="shared" si="33"/>
        <v>-4.8249957628243605</v>
      </c>
      <c r="AJ69">
        <f t="shared" si="34"/>
        <v>-0.20457559850677209</v>
      </c>
      <c r="AK69">
        <f t="shared" si="22"/>
        <v>-0.13734094552611317</v>
      </c>
      <c r="AL69">
        <f t="shared" si="35"/>
        <v>-5.1669123068572462</v>
      </c>
      <c r="AN69">
        <f t="shared" si="36"/>
        <v>0</v>
      </c>
      <c r="AO69">
        <f t="shared" si="36"/>
        <v>0</v>
      </c>
      <c r="AP69">
        <f t="shared" si="36"/>
        <v>-9.1332956788496415E-7</v>
      </c>
      <c r="AQ69">
        <f t="shared" si="36"/>
        <v>-2.7224616306027807E-3</v>
      </c>
      <c r="AR69">
        <f t="shared" si="36"/>
        <v>-2.7233749601706658E-3</v>
      </c>
      <c r="AS69">
        <f t="shared" si="36"/>
        <v>-1.1546871537751264E-4</v>
      </c>
      <c r="AT69">
        <f t="shared" si="36"/>
        <v>-7.7519423941014456E-5</v>
      </c>
      <c r="AU69">
        <f t="shared" si="23"/>
        <v>-2.9163630994891933E-3</v>
      </c>
      <c r="AW69">
        <v>66</v>
      </c>
      <c r="AX69">
        <f>IF(Z69&gt;0, (R69*SUMPRODUCT(K69:$K$98, X69:$X$98)-K69*$AZ$3)/Z69, 0)</f>
        <v>-54304.14504887232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100000</v>
      </c>
      <c r="S70">
        <f t="shared" si="28"/>
        <v>-133041.2957816316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-1.7574379090091301</v>
      </c>
      <c r="AC70">
        <f t="shared" si="29"/>
        <v>-1.5714091309634144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-2.0227801024173537</v>
      </c>
      <c r="AI70">
        <f t="shared" si="33"/>
        <v>-2.0233706743603475</v>
      </c>
      <c r="AJ70">
        <f t="shared" si="34"/>
        <v>-0.18602877804571571</v>
      </c>
      <c r="AK70">
        <f t="shared" si="22"/>
        <v>-0.12302065363063912</v>
      </c>
      <c r="AL70">
        <f t="shared" si="35"/>
        <v>-2.3324201060367025</v>
      </c>
      <c r="AN70">
        <f t="shared" si="36"/>
        <v>0</v>
      </c>
      <c r="AO70">
        <f t="shared" si="36"/>
        <v>0</v>
      </c>
      <c r="AP70">
        <f t="shared" si="36"/>
        <v>-2.9762217878152961E-7</v>
      </c>
      <c r="AQ70">
        <f t="shared" si="36"/>
        <v>-1.0193918428050026E-3</v>
      </c>
      <c r="AR70">
        <f t="shared" si="36"/>
        <v>-1.019689464983784E-3</v>
      </c>
      <c r="AS70">
        <f t="shared" si="36"/>
        <v>-9.3750288842646472E-5</v>
      </c>
      <c r="AT70">
        <f t="shared" si="36"/>
        <v>-6.1996976664811221E-5</v>
      </c>
      <c r="AU70">
        <f t="shared" si="23"/>
        <v>-1.1754367304912417E-3</v>
      </c>
      <c r="AW70">
        <v>67</v>
      </c>
      <c r="AX70">
        <f>IF(Z70&gt;0, (R70*SUMPRODUCT(K70:$K$98, X70:$X$98)-K70*$AZ$3)/Z70, 0)</f>
        <v>-133041.2957816316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100000</v>
      </c>
      <c r="S71">
        <f t="shared" si="28"/>
        <v>-357376.43850060791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-1.5714091309634144</v>
      </c>
      <c r="AC71">
        <f t="shared" si="29"/>
        <v>-1.4039006302380777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-0.77649719583689059</v>
      </c>
      <c r="AI71">
        <f t="shared" si="33"/>
        <v>-0.77669361346253596</v>
      </c>
      <c r="AJ71">
        <f t="shared" si="34"/>
        <v>-0.16750850072533674</v>
      </c>
      <c r="AK71">
        <f t="shared" si="22"/>
        <v>-0.10999863916743902</v>
      </c>
      <c r="AL71">
        <f t="shared" si="35"/>
        <v>-1.0542007533553117</v>
      </c>
      <c r="AN71">
        <f t="shared" si="36"/>
        <v>0</v>
      </c>
      <c r="AO71">
        <f t="shared" si="36"/>
        <v>0</v>
      </c>
      <c r="AP71">
        <f t="shared" si="36"/>
        <v>-8.8380186827480304E-8</v>
      </c>
      <c r="AQ71">
        <f t="shared" si="36"/>
        <v>-3.4939312097667197E-4</v>
      </c>
      <c r="AR71">
        <f t="shared" si="36"/>
        <v>-3.4948150116349944E-4</v>
      </c>
      <c r="AS71">
        <f t="shared" si="36"/>
        <v>-7.5372220495233369E-5</v>
      </c>
      <c r="AT71">
        <f t="shared" si="36"/>
        <v>-4.9495050398058895E-5</v>
      </c>
      <c r="AU71">
        <f t="shared" si="23"/>
        <v>-4.7434877205679169E-4</v>
      </c>
      <c r="AW71">
        <v>68</v>
      </c>
      <c r="AX71">
        <f>IF(Z71&gt;0, (R71*SUMPRODUCT(K71:$K$98, X71:$X$98)-K71*$AZ$3)/Z71, 0)</f>
        <v>-357376.43850060791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100000</v>
      </c>
      <c r="S72">
        <f t="shared" si="28"/>
        <v>-1062363.7069372165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-1.4039006302380777</v>
      </c>
      <c r="AC72">
        <f t="shared" si="29"/>
        <v>-1.2537786907089281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-0.2708890596403658</v>
      </c>
      <c r="AI72">
        <f t="shared" si="33"/>
        <v>-0.27094806855993459</v>
      </c>
      <c r="AJ72">
        <f t="shared" si="34"/>
        <v>-0.15012193952914954</v>
      </c>
      <c r="AK72">
        <f t="shared" ref="AK72:AK79" si="49">G72*SUM(AB72:AB72, AE72:AF72)</f>
        <v>-9.8273044116665445E-2</v>
      </c>
      <c r="AL72">
        <f t="shared" si="35"/>
        <v>-0.51934305220574961</v>
      </c>
      <c r="AN72">
        <f t="shared" si="36"/>
        <v>0</v>
      </c>
      <c r="AO72">
        <f t="shared" si="36"/>
        <v>0</v>
      </c>
      <c r="AP72">
        <f t="shared" si="36"/>
        <v>-2.3706863477207693E-8</v>
      </c>
      <c r="AQ72">
        <f t="shared" si="36"/>
        <v>-1.0882981761559442E-4</v>
      </c>
      <c r="AR72">
        <f t="shared" si="36"/>
        <v>-1.0885352447907163E-4</v>
      </c>
      <c r="AS72">
        <f t="shared" si="36"/>
        <v>-6.0311565630397703E-5</v>
      </c>
      <c r="AT72">
        <f t="shared" si="36"/>
        <v>-3.948124550302907E-5</v>
      </c>
      <c r="AU72">
        <f t="shared" si="23"/>
        <v>-2.0864633561249843E-4</v>
      </c>
      <c r="AW72">
        <v>69</v>
      </c>
      <c r="AX72">
        <f>IF(Z72&gt;0, (R72*SUMPRODUCT(K72:$K$98, X72:$X$98)-K72*$AZ$3)/Z72, 0)</f>
        <v>-1062363.7069372165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100000</v>
      </c>
      <c r="S73">
        <f t="shared" si="28"/>
        <v>-3532765.1046826602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-1.2537786907089281</v>
      </c>
      <c r="AC73">
        <f t="shared" si="29"/>
        <v>-1.119538116374645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-8.5147523326889657E-2</v>
      </c>
      <c r="AI73">
        <f t="shared" si="33"/>
        <v>-8.5163368395599306E-2</v>
      </c>
      <c r="AJ73">
        <f t="shared" si="34"/>
        <v>-0.13424057433428316</v>
      </c>
      <c r="AK73">
        <f t="shared" si="49"/>
        <v>-8.7764508349624973E-2</v>
      </c>
      <c r="AL73">
        <f t="shared" si="35"/>
        <v>-0.30716845107950741</v>
      </c>
      <c r="AN73">
        <f t="shared" si="36"/>
        <v>0</v>
      </c>
      <c r="AO73">
        <f t="shared" si="36"/>
        <v>0</v>
      </c>
      <c r="AP73">
        <f t="shared" si="36"/>
        <v>-5.683718232641567E-9</v>
      </c>
      <c r="AQ73">
        <f t="shared" si="36"/>
        <v>-3.0542911467637605E-5</v>
      </c>
      <c r="AR73">
        <f t="shared" si="36"/>
        <v>-3.0548595185870254E-5</v>
      </c>
      <c r="AS73">
        <f t="shared" si="36"/>
        <v>-4.8152874177163785E-5</v>
      </c>
      <c r="AT73">
        <f t="shared" si="36"/>
        <v>-3.1481639204376094E-5</v>
      </c>
      <c r="AU73">
        <f t="shared" si="23"/>
        <v>-1.1018310856741012E-4</v>
      </c>
      <c r="AW73">
        <v>70</v>
      </c>
      <c r="AX73">
        <f>IF(Z73&gt;0, (R73*SUMPRODUCT(K73:$K$98, X73:$X$98)-K73*$AZ$3)/Z73, 0)</f>
        <v>-3532765.1046826602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100000</v>
      </c>
      <c r="S74">
        <f t="shared" si="28"/>
        <v>-13314485.328251788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-1.119538116374645</v>
      </c>
      <c r="AC74">
        <f t="shared" si="29"/>
        <v>-0.99961383415048877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-2.3865519377825873E-2</v>
      </c>
      <c r="AI74">
        <f t="shared" si="33"/>
        <v>-2.3869273236159508E-2</v>
      </c>
      <c r="AJ74">
        <f t="shared" si="34"/>
        <v>-0.11992428222415619</v>
      </c>
      <c r="AK74">
        <f t="shared" si="49"/>
        <v>-7.8367668146225158E-2</v>
      </c>
      <c r="AL74">
        <f t="shared" si="35"/>
        <v>-0.22216122360654084</v>
      </c>
      <c r="AN74">
        <f t="shared" si="36"/>
        <v>0</v>
      </c>
      <c r="AO74">
        <f t="shared" si="36"/>
        <v>0</v>
      </c>
      <c r="AP74">
        <f t="shared" si="36"/>
        <v>-1.2022596433070418E-9</v>
      </c>
      <c r="AQ74">
        <f t="shared" si="36"/>
        <v>-7.6434825889486876E-6</v>
      </c>
      <c r="AR74">
        <f t="shared" si="36"/>
        <v>-7.6446848485919938E-6</v>
      </c>
      <c r="AS74">
        <f t="shared" si="36"/>
        <v>-3.8408515174582026E-5</v>
      </c>
      <c r="AT74">
        <f t="shared" si="36"/>
        <v>-2.5099051796405914E-5</v>
      </c>
      <c r="AU74">
        <f t="shared" si="23"/>
        <v>-7.1152251819579931E-5</v>
      </c>
      <c r="AW74">
        <v>71</v>
      </c>
      <c r="AX74">
        <f>IF(Z74&gt;0, (R74*SUMPRODUCT(K74:$K$98, X74:$X$98)-K74*$AZ$3)/Z74, 0)</f>
        <v>-13314485.328251788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100000</v>
      </c>
      <c r="S75">
        <f t="shared" si="28"/>
        <v>-57860211.070092954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-0.99961383415048877</v>
      </c>
      <c r="AC75">
        <f t="shared" si="29"/>
        <v>-0.89251895519055668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-5.8900959483298067E-3</v>
      </c>
      <c r="AI75">
        <f t="shared" si="33"/>
        <v>-5.8908672201059406E-3</v>
      </c>
      <c r="AJ75">
        <f t="shared" si="34"/>
        <v>-0.10709487895993208</v>
      </c>
      <c r="AK75">
        <f t="shared" si="49"/>
        <v>-6.9972968390534226E-2</v>
      </c>
      <c r="AL75">
        <f t="shared" si="35"/>
        <v>-0.18295871457057225</v>
      </c>
      <c r="AN75">
        <f t="shared" si="36"/>
        <v>0</v>
      </c>
      <c r="AO75">
        <f t="shared" si="36"/>
        <v>0</v>
      </c>
      <c r="AP75">
        <f t="shared" si="36"/>
        <v>-2.2055139388169696E-10</v>
      </c>
      <c r="AQ75">
        <f t="shared" si="36"/>
        <v>-1.6843205102258406E-6</v>
      </c>
      <c r="AR75">
        <f t="shared" si="36"/>
        <v>-1.6845410616197222E-6</v>
      </c>
      <c r="AS75">
        <f t="shared" si="36"/>
        <v>-3.0624645634765347E-5</v>
      </c>
      <c r="AT75">
        <f t="shared" si="36"/>
        <v>-2.0009335476951046E-5</v>
      </c>
      <c r="AU75">
        <f t="shared" si="23"/>
        <v>-5.2318522173336115E-5</v>
      </c>
      <c r="AW75">
        <v>72</v>
      </c>
      <c r="AX75">
        <f>IF(Z75&gt;0, (R75*SUMPRODUCT(K75:$K$98, X75:$X$98)-K75*$AZ$3)/Z75, 0)</f>
        <v>-57860211.070092954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100000</v>
      </c>
      <c r="S76">
        <f t="shared" si="28"/>
        <v>-296880030.92928559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-0.89251895519055668</v>
      </c>
      <c r="AC76">
        <f t="shared" si="29"/>
        <v>-0.79689338733024428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-1.258695419255393E-3</v>
      </c>
      <c r="AI76">
        <f t="shared" si="33"/>
        <v>-1.2588296306041381E-3</v>
      </c>
      <c r="AJ76">
        <f t="shared" si="34"/>
        <v>-9.5625567860312399E-2</v>
      </c>
      <c r="AK76">
        <f t="shared" si="49"/>
        <v>-6.2476326863338975E-2</v>
      </c>
      <c r="AL76">
        <f t="shared" si="35"/>
        <v>-0.15936072435425552</v>
      </c>
      <c r="AN76">
        <f t="shared" si="36"/>
        <v>0</v>
      </c>
      <c r="AO76">
        <f t="shared" si="36"/>
        <v>0</v>
      </c>
      <c r="AP76">
        <f t="shared" si="36"/>
        <v>-3.4266802845755054E-11</v>
      </c>
      <c r="AQ76">
        <f t="shared" si="36"/>
        <v>-3.2136975134934701E-7</v>
      </c>
      <c r="AR76">
        <f t="shared" si="36"/>
        <v>-3.2140401815219273E-7</v>
      </c>
      <c r="AS76">
        <f t="shared" si="36"/>
        <v>-2.4415092401057877E-5</v>
      </c>
      <c r="AT76">
        <f t="shared" si="36"/>
        <v>-1.595143775224774E-5</v>
      </c>
      <c r="AU76">
        <f t="shared" si="23"/>
        <v>-4.0687934171457812E-5</v>
      </c>
      <c r="AW76">
        <v>73</v>
      </c>
      <c r="AX76">
        <f>IF(Z76&gt;0, (R76*SUMPRODUCT(K76:$K$98, X76:$X$98)-K76*$AZ$3)/Z76, 0)</f>
        <v>-296880030.92928559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100000</v>
      </c>
      <c r="S77">
        <f t="shared" si="28"/>
        <v>-1859317233.0924354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-0.79689338733024428</v>
      </c>
      <c r="AC77">
        <f t="shared" si="29"/>
        <v>-0.71151223353854709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-2.2747107747046321E-4</v>
      </c>
      <c r="AI77">
        <f t="shared" si="33"/>
        <v>-2.2749021116698565E-4</v>
      </c>
      <c r="AJ77">
        <f t="shared" si="34"/>
        <v>-8.5381153791697195E-2</v>
      </c>
      <c r="AK77">
        <f t="shared" si="49"/>
        <v>-5.5782537113117106E-2</v>
      </c>
      <c r="AL77">
        <f t="shared" si="35"/>
        <v>-0.14139118111598128</v>
      </c>
      <c r="AN77">
        <f t="shared" si="36"/>
        <v>0</v>
      </c>
      <c r="AO77">
        <f t="shared" si="36"/>
        <v>0</v>
      </c>
      <c r="AP77">
        <f t="shared" si="36"/>
        <v>-4.3617945327010744E-12</v>
      </c>
      <c r="AQ77">
        <f t="shared" si="36"/>
        <v>-5.1855223108343387E-8</v>
      </c>
      <c r="AR77">
        <f t="shared" si="36"/>
        <v>-5.1859584902876091E-8</v>
      </c>
      <c r="AS77">
        <f t="shared" si="36"/>
        <v>-1.9463831746658587E-5</v>
      </c>
      <c r="AT77">
        <f t="shared" si="36"/>
        <v>-1.2716411860869365E-5</v>
      </c>
      <c r="AU77">
        <f t="shared" si="23"/>
        <v>-3.223210319243083E-5</v>
      </c>
      <c r="AW77">
        <v>74</v>
      </c>
      <c r="AX77">
        <f>IF(Z77&gt;0, (R77*SUMPRODUCT(K77:$K$98, X77:$X$98)-K77*$AZ$3)/Z77, 0)</f>
        <v>-1859317233.0924354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100000</v>
      </c>
      <c r="S78">
        <f t="shared" si="28"/>
        <v>-14940446426.19743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-0.71151223353854709</v>
      </c>
      <c r="AC78">
        <f t="shared" si="29"/>
        <v>-0.63527882542819103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-3.3632645198385203E-5</v>
      </c>
      <c r="AI78">
        <f t="shared" si="33"/>
        <v>-3.3634771235343225E-5</v>
      </c>
      <c r="AJ78">
        <f t="shared" si="34"/>
        <v>-7.623340811035606E-2</v>
      </c>
      <c r="AK78">
        <f t="shared" si="49"/>
        <v>-4.9805856347698303E-2</v>
      </c>
      <c r="AL78">
        <f t="shared" si="35"/>
        <v>-0.12607289922928971</v>
      </c>
      <c r="AN78">
        <f t="shared" si="36"/>
        <v>0</v>
      </c>
      <c r="AO78">
        <f t="shared" si="36"/>
        <v>0</v>
      </c>
      <c r="AP78">
        <f t="shared" si="36"/>
        <v>-4.3273209727780885E-13</v>
      </c>
      <c r="AQ78">
        <f t="shared" si="36"/>
        <v>-6.8455654257552107E-9</v>
      </c>
      <c r="AR78">
        <f t="shared" si="36"/>
        <v>-6.8459981578524884E-9</v>
      </c>
      <c r="AS78">
        <f t="shared" si="36"/>
        <v>-1.5516495350558876E-5</v>
      </c>
      <c r="AT78">
        <f t="shared" si="36"/>
        <v>-1.0137449677324343E-5</v>
      </c>
      <c r="AU78">
        <f t="shared" si="23"/>
        <v>-2.5660791026041071E-5</v>
      </c>
      <c r="AW78">
        <v>75</v>
      </c>
      <c r="AX78">
        <f>IF(Z78&gt;0, (R78*SUMPRODUCT(K78:$K$98, X78:$X$98)-K78*$AZ$3)/Z78, 0)</f>
        <v>-14940446426.19743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-0.63527882542819103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-4.2520739160394634E-6</v>
      </c>
      <c r="AI79">
        <f t="shared" si="33"/>
        <v>-4.2520739160394634E-6</v>
      </c>
      <c r="AJ79">
        <f t="shared" si="34"/>
        <v>-0.63527882542819103</v>
      </c>
      <c r="AK79">
        <f t="shared" si="49"/>
        <v>-4.4469517779973378E-2</v>
      </c>
      <c r="AL79">
        <f t="shared" si="35"/>
        <v>-0.67975259528208043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-7.727358879960873E-10</v>
      </c>
      <c r="AR79">
        <f t="shared" si="36"/>
        <v>-7.727358879960873E-10</v>
      </c>
      <c r="AS79">
        <f t="shared" si="36"/>
        <v>-1.1545019136205638E-4</v>
      </c>
      <c r="AT79">
        <f t="shared" si="36"/>
        <v>-8.0815133953439471E-6</v>
      </c>
      <c r="AU79">
        <f t="shared" si="23"/>
        <v>-1.2353247749328833E-4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4442.6504862048523</v>
      </c>
      <c r="AO81" s="8">
        <f t="shared" si="50"/>
        <v>-444.26504862048523</v>
      </c>
      <c r="AP81" s="8">
        <f t="shared" si="50"/>
        <v>-723.26164291827376</v>
      </c>
      <c r="AQ81" s="8">
        <f t="shared" si="50"/>
        <v>-3121.1603812171179</v>
      </c>
      <c r="AR81" s="8">
        <f t="shared" si="50"/>
        <v>153.96341344897493</v>
      </c>
      <c r="AS81" s="8">
        <f t="shared" si="50"/>
        <v>-369.51219227754535</v>
      </c>
      <c r="AT81" s="8">
        <f t="shared" si="50"/>
        <v>215.54877882856809</v>
      </c>
      <c r="AU81" s="8">
        <f t="shared" si="50"/>
        <v>-1.9191918291128901E-12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64FC-2AC2-40AC-ACC0-B542A04DD571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6591.3807850463863</v>
      </c>
      <c r="K3">
        <v>1</v>
      </c>
      <c r="L3" s="2">
        <v>0</v>
      </c>
      <c r="O3">
        <f>$C$3</f>
        <v>6591.3807850463863</v>
      </c>
      <c r="P3" s="2">
        <f>O3*C5</f>
        <v>659.13807850463866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6591.3807850463863</v>
      </c>
      <c r="AF3">
        <f t="shared" ref="AF3:AG34" si="4">-$Z3*P3</f>
        <v>-659.13807850463866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5532.2427065417478</v>
      </c>
      <c r="AJ3">
        <f t="shared" ref="AJ3:AJ66" si="7">AB3-AC3</f>
        <v>0</v>
      </c>
      <c r="AL3">
        <f t="shared" ref="AL3:AL66" si="8">SUM(AI3:AK3)</f>
        <v>5532.2427065417478</v>
      </c>
      <c r="AN3">
        <f t="shared" ref="AN3:AU34" si="9">AE3*$K3</f>
        <v>6591.3807850463863</v>
      </c>
      <c r="AO3">
        <f t="shared" si="9"/>
        <v>-659.13807850463866</v>
      </c>
      <c r="AP3">
        <f t="shared" si="9"/>
        <v>-400</v>
      </c>
      <c r="AQ3">
        <f t="shared" si="9"/>
        <v>0</v>
      </c>
      <c r="AR3">
        <f t="shared" si="9"/>
        <v>5532.2427065417478</v>
      </c>
      <c r="AS3">
        <f t="shared" si="9"/>
        <v>0</v>
      </c>
      <c r="AT3">
        <f t="shared" si="9"/>
        <v>0</v>
      </c>
      <c r="AU3">
        <f t="shared" si="9"/>
        <v>5532.2427065417478</v>
      </c>
      <c r="AW3">
        <v>0</v>
      </c>
      <c r="AX3">
        <f>IF(Z3&gt;0, (R3*SUMPRODUCT(K3:$K$98, X3:$X$98)-K3*$AZ$3)/Z3, 0)</f>
        <v>0</v>
      </c>
      <c r="AZ3">
        <f>C6*ABS(SUMPRODUCT(X4:X69, K4:K69))/1</f>
        <v>4900.6195008365949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532.44175832596682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525.06637508963559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-525.06637508963559</v>
      </c>
      <c r="AK4">
        <f>G4*SUM(AB4, AE4:AF4)</f>
        <v>0</v>
      </c>
      <c r="AL4">
        <f t="shared" si="8"/>
        <v>-910.26637508963563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-343.92857142857139</v>
      </c>
      <c r="AR4">
        <f t="shared" si="9"/>
        <v>-343.92857142857139</v>
      </c>
      <c r="AS4">
        <f t="shared" si="9"/>
        <v>-468.80926347288886</v>
      </c>
      <c r="AT4">
        <f t="shared" si="9"/>
        <v>0</v>
      </c>
      <c r="AU4">
        <f t="shared" si="9"/>
        <v>-812.73783490146036</v>
      </c>
      <c r="AW4">
        <v>1</v>
      </c>
      <c r="AX4">
        <f>IF(Z4&gt;0, (R4*SUMPRODUCT(K4:$K$98, X4:$X$98)-K4*$AZ$3)/Z4, 0)</f>
        <v>532.44175832596682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</v>
      </c>
      <c r="S5">
        <f t="shared" si="1"/>
        <v>668.43807133275095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525.06637508963559</v>
      </c>
      <c r="AC5">
        <f t="shared" si="2"/>
        <v>649.94706713395271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-394.95227399999999</v>
      </c>
      <c r="AI5">
        <f t="shared" si="6"/>
        <v>-443.56912386299996</v>
      </c>
      <c r="AJ5">
        <f t="shared" si="7"/>
        <v>-124.88069204431713</v>
      </c>
      <c r="AK5">
        <f>G5*SUM(AB5, AE5:AF5)</f>
        <v>36.754646256274498</v>
      </c>
      <c r="AL5">
        <f t="shared" si="8"/>
        <v>-531.69516965104253</v>
      </c>
      <c r="AN5">
        <f t="shared" si="9"/>
        <v>0</v>
      </c>
      <c r="AO5">
        <f t="shared" si="9"/>
        <v>0</v>
      </c>
      <c r="AP5">
        <f t="shared" si="9"/>
        <v>-38.757055056600763</v>
      </c>
      <c r="AQ5">
        <f t="shared" si="9"/>
        <v>-314.85353475765305</v>
      </c>
      <c r="AR5">
        <f t="shared" si="9"/>
        <v>-353.61058981425379</v>
      </c>
      <c r="AS5">
        <f t="shared" si="9"/>
        <v>-99.554123122064027</v>
      </c>
      <c r="AT5">
        <f t="shared" si="9"/>
        <v>29.300578967055561</v>
      </c>
      <c r="AU5">
        <f t="shared" si="9"/>
        <v>-423.86413396926218</v>
      </c>
      <c r="AW5">
        <v>2</v>
      </c>
      <c r="AX5">
        <f>IF(Z5&gt;0, (R5*SUMPRODUCT(K5:$K$98, X5:$X$98)-K5*$AZ$3)/Z5, 0)</f>
        <v>668.43807133275095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</v>
      </c>
      <c r="S6">
        <f t="shared" si="1"/>
        <v>786.25171642168914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649.94706713395271</v>
      </c>
      <c r="AC6">
        <f t="shared" si="2"/>
        <v>753.67323190566458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-404.88112565906403</v>
      </c>
      <c r="AI6">
        <f t="shared" si="6"/>
        <v>-452.80936646060451</v>
      </c>
      <c r="AJ6">
        <f t="shared" si="7"/>
        <v>-103.72616477171186</v>
      </c>
      <c r="AK6">
        <f>G6*SUM(AB6, AE6:AF6)</f>
        <v>45.496294699376698</v>
      </c>
      <c r="AL6">
        <f t="shared" si="8"/>
        <v>-511.03923653293964</v>
      </c>
      <c r="AN6">
        <f t="shared" si="9"/>
        <v>0</v>
      </c>
      <c r="AO6">
        <f t="shared" si="9"/>
        <v>0</v>
      </c>
      <c r="AP6">
        <f t="shared" si="9"/>
        <v>-34.114375114981307</v>
      </c>
      <c r="AQ6">
        <f t="shared" si="9"/>
        <v>-288.18638795658137</v>
      </c>
      <c r="AR6">
        <f t="shared" si="9"/>
        <v>-322.3007630715627</v>
      </c>
      <c r="AS6">
        <f t="shared" si="9"/>
        <v>-73.83023526594377</v>
      </c>
      <c r="AT6">
        <f t="shared" si="9"/>
        <v>32.38336391571432</v>
      </c>
      <c r="AU6">
        <f t="shared" si="9"/>
        <v>-363.7476344217921</v>
      </c>
      <c r="AW6">
        <v>3</v>
      </c>
      <c r="AX6">
        <f>IF(Z6&gt;0, (R6*SUMPRODUCT(K6:$K$98, X6:$X$98)-K6*$AZ$3)/Z6, 0)</f>
        <v>786.25171642168914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</v>
      </c>
      <c r="S7">
        <f t="shared" si="1"/>
        <v>888.22776050973584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753.67323190566458</v>
      </c>
      <c r="AC7">
        <f t="shared" si="2"/>
        <v>839.21871852887352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-415.53784774935588</v>
      </c>
      <c r="AI7">
        <f t="shared" si="6"/>
        <v>-462.77903721900628</v>
      </c>
      <c r="AJ7">
        <f t="shared" si="7"/>
        <v>-85.545486623208944</v>
      </c>
      <c r="AK7">
        <f>G7*SUM(AB7, AE7:AF7)</f>
        <v>52.757126233396527</v>
      </c>
      <c r="AL7">
        <f t="shared" si="8"/>
        <v>-495.56739760881874</v>
      </c>
      <c r="AN7">
        <f t="shared" si="9"/>
        <v>0</v>
      </c>
      <c r="AO7">
        <f t="shared" si="9"/>
        <v>0</v>
      </c>
      <c r="AP7">
        <f t="shared" si="9"/>
        <v>-30.022629953310762</v>
      </c>
      <c r="AQ7">
        <f t="shared" si="9"/>
        <v>-264.08181450614995</v>
      </c>
      <c r="AR7">
        <f t="shared" si="9"/>
        <v>-294.10444445946075</v>
      </c>
      <c r="AS7">
        <f t="shared" si="9"/>
        <v>-54.365703274987943</v>
      </c>
      <c r="AT7">
        <f t="shared" si="9"/>
        <v>33.528107486009269</v>
      </c>
      <c r="AU7">
        <f t="shared" si="9"/>
        <v>-314.94204024843941</v>
      </c>
      <c r="AW7">
        <v>4</v>
      </c>
      <c r="AX7">
        <f>IF(Z7&gt;0, (R7*SUMPRODUCT(K7:$K$98, X7:$X$98)-K7*$AZ$3)/Z7, 0)</f>
        <v>888.22776050973584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100000</v>
      </c>
      <c r="S8">
        <f t="shared" si="1"/>
        <v>976.07463495085415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839.21871852887352</v>
      </c>
      <c r="AC8">
        <f t="shared" si="2"/>
        <v>908.82607775467795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-427.24931756351805</v>
      </c>
      <c r="AI8">
        <f t="shared" si="6"/>
        <v>-473.80447047969017</v>
      </c>
      <c r="AJ8">
        <f t="shared" si="7"/>
        <v>-69.60735922580443</v>
      </c>
      <c r="AK8">
        <f t="shared" ref="AK8:AK69" si="22">G8*SUM(AB8:AB8, AE8:AF8)</f>
        <v>58.745310297021149</v>
      </c>
      <c r="AL8">
        <f t="shared" si="8"/>
        <v>-484.66651940847345</v>
      </c>
      <c r="AN8">
        <f t="shared" si="9"/>
        <v>0</v>
      </c>
      <c r="AO8">
        <f t="shared" si="9"/>
        <v>0</v>
      </c>
      <c r="AP8">
        <f t="shared" si="9"/>
        <v>-26.416644036722126</v>
      </c>
      <c r="AQ8">
        <f t="shared" si="9"/>
        <v>-242.43273687298438</v>
      </c>
      <c r="AR8">
        <f t="shared" si="9"/>
        <v>-268.8493809097065</v>
      </c>
      <c r="AS8">
        <f t="shared" si="9"/>
        <v>-39.497084980373245</v>
      </c>
      <c r="AT8">
        <f t="shared" si="9"/>
        <v>33.333666710052164</v>
      </c>
      <c r="AU8">
        <f t="shared" si="9"/>
        <v>-275.01279918002757</v>
      </c>
      <c r="AW8">
        <v>5</v>
      </c>
      <c r="AX8">
        <f>IF(Z8&gt;0, (R8*SUMPRODUCT(K8:$K$98, X8:$X$98)-K8*$AZ$3)/Z8, 0)</f>
        <v>976.07463495085415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</v>
      </c>
      <c r="S9">
        <f t="shared" si="1"/>
        <v>1051.1875416375192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908.82607775467795</v>
      </c>
      <c r="AC9">
        <f t="shared" si="2"/>
        <v>964.33010314236935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-441.99462178613817</v>
      </c>
      <c r="AI9">
        <f t="shared" si="6"/>
        <v>-487.86322586225549</v>
      </c>
      <c r="AJ9">
        <f t="shared" si="7"/>
        <v>-55.504025387691399</v>
      </c>
      <c r="AK9">
        <f t="shared" si="22"/>
        <v>63.61782544282746</v>
      </c>
      <c r="AL9">
        <f t="shared" si="8"/>
        <v>-479.74942580711945</v>
      </c>
      <c r="AN9">
        <f t="shared" si="9"/>
        <v>0</v>
      </c>
      <c r="AO9">
        <f t="shared" si="9"/>
        <v>0</v>
      </c>
      <c r="AP9">
        <f t="shared" si="9"/>
        <v>-23.23846230992195</v>
      </c>
      <c r="AQ9">
        <f t="shared" si="9"/>
        <v>-223.92823078985703</v>
      </c>
      <c r="AR9">
        <f t="shared" si="9"/>
        <v>-247.16669309977897</v>
      </c>
      <c r="AS9">
        <f t="shared" si="9"/>
        <v>-28.120066612020572</v>
      </c>
      <c r="AT9">
        <f t="shared" si="9"/>
        <v>32.230770230962762</v>
      </c>
      <c r="AU9">
        <f t="shared" si="9"/>
        <v>-243.05598948083681</v>
      </c>
      <c r="AW9">
        <v>6</v>
      </c>
      <c r="AX9">
        <f>IF(Z9&gt;0, (R9*SUMPRODUCT(K9:$K$98, X9:$X$98)-K9*$AZ$3)/Z9, 0)</f>
        <v>1051.1875416375192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</v>
      </c>
      <c r="S10">
        <f t="shared" si="1"/>
        <v>1113.7569141601446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964.33010314236935</v>
      </c>
      <c r="AC10">
        <f t="shared" si="2"/>
        <v>1006.4168386566848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-457.49345705519426</v>
      </c>
      <c r="AI10">
        <f t="shared" si="6"/>
        <v>-502.67462836202282</v>
      </c>
      <c r="AJ10">
        <f t="shared" si="7"/>
        <v>-42.086735514315478</v>
      </c>
      <c r="AK10">
        <f t="shared" si="22"/>
        <v>67.503107219965855</v>
      </c>
      <c r="AL10">
        <f t="shared" si="8"/>
        <v>-477.2582566563724</v>
      </c>
      <c r="AN10">
        <f t="shared" si="9"/>
        <v>0</v>
      </c>
      <c r="AO10">
        <f t="shared" si="9"/>
        <v>0</v>
      </c>
      <c r="AP10">
        <f t="shared" si="9"/>
        <v>-20.437667388645668</v>
      </c>
      <c r="AQ10">
        <f t="shared" si="9"/>
        <v>-206.94680632067991</v>
      </c>
      <c r="AR10">
        <f t="shared" si="9"/>
        <v>-227.38447370932559</v>
      </c>
      <c r="AS10">
        <f t="shared" si="9"/>
        <v>-19.037901785991977</v>
      </c>
      <c r="AT10">
        <f t="shared" si="9"/>
        <v>30.534977583753747</v>
      </c>
      <c r="AU10">
        <f t="shared" si="9"/>
        <v>-215.8873979115638</v>
      </c>
      <c r="AW10">
        <v>7</v>
      </c>
      <c r="AX10">
        <f>IF(Z10&gt;0, (R10*SUMPRODUCT(K10:$K$98, X10:$X$98)-K10*$AZ$3)/Z10, 0)</f>
        <v>1113.7569141601446</v>
      </c>
    </row>
    <row r="11" spans="1:52" x14ac:dyDescent="0.25">
      <c r="A11" t="s">
        <v>33</v>
      </c>
      <c r="C11" s="12">
        <f>AU71</f>
        <v>1.4156622922534279E-12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</v>
      </c>
      <c r="S11">
        <f t="shared" si="1"/>
        <v>1165.3256506025896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1006.4168386566848</v>
      </c>
      <c r="AC11">
        <f t="shared" si="2"/>
        <v>1036.9833951075893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-472.14324015635839</v>
      </c>
      <c r="AI11">
        <f t="shared" si="6"/>
        <v>-516.63652813004046</v>
      </c>
      <c r="AJ11">
        <f t="shared" si="7"/>
        <v>-30.5665564509045</v>
      </c>
      <c r="AK11">
        <f t="shared" si="22"/>
        <v>70.449178705967938</v>
      </c>
      <c r="AL11">
        <f t="shared" si="8"/>
        <v>-476.75390587497702</v>
      </c>
      <c r="AN11">
        <f t="shared" si="9"/>
        <v>0</v>
      </c>
      <c r="AO11">
        <f t="shared" si="9"/>
        <v>0</v>
      </c>
      <c r="AP11">
        <f t="shared" si="9"/>
        <v>-17.970092770226373</v>
      </c>
      <c r="AQ11">
        <f t="shared" si="9"/>
        <v>-190.69073590298856</v>
      </c>
      <c r="AR11">
        <f t="shared" si="9"/>
        <v>-208.66082867321492</v>
      </c>
      <c r="AS11">
        <f t="shared" si="9"/>
        <v>-12.34531948760492</v>
      </c>
      <c r="AT11">
        <f t="shared" si="9"/>
        <v>28.453241704261771</v>
      </c>
      <c r="AU11">
        <f t="shared" si="9"/>
        <v>-192.55290645655808</v>
      </c>
      <c r="AW11">
        <v>8</v>
      </c>
      <c r="AX11">
        <f>IF(Z11&gt;0, (R11*SUMPRODUCT(K11:$K$98, X11:$X$98)-K11*$AZ$3)/Z11, 0)</f>
        <v>1165.3256506025896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</v>
      </c>
      <c r="S12">
        <f t="shared" si="1"/>
        <v>1208.0562403245347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1036.9833951075893</v>
      </c>
      <c r="AC12">
        <f t="shared" si="2"/>
        <v>1058.3581616792294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-488.35832879913471</v>
      </c>
      <c r="AI12">
        <f t="shared" si="6"/>
        <v>-532.16250472868046</v>
      </c>
      <c r="AJ12">
        <f t="shared" si="7"/>
        <v>-21.374766571640066</v>
      </c>
      <c r="AK12">
        <f t="shared" si="22"/>
        <v>72.588837657531258</v>
      </c>
      <c r="AL12">
        <f t="shared" si="8"/>
        <v>-480.94843364278927</v>
      </c>
      <c r="AN12">
        <f t="shared" si="9"/>
        <v>0</v>
      </c>
      <c r="AO12">
        <f t="shared" si="9"/>
        <v>0</v>
      </c>
      <c r="AP12">
        <f t="shared" si="9"/>
        <v>-15.796224976250988</v>
      </c>
      <c r="AQ12">
        <f t="shared" si="9"/>
        <v>-176.10690914821845</v>
      </c>
      <c r="AR12">
        <f t="shared" si="9"/>
        <v>-191.90313412446943</v>
      </c>
      <c r="AS12">
        <f t="shared" si="9"/>
        <v>-7.7079551073745574</v>
      </c>
      <c r="AT12">
        <f t="shared" si="9"/>
        <v>26.176262561066174</v>
      </c>
      <c r="AU12">
        <f t="shared" si="9"/>
        <v>-173.43482667077782</v>
      </c>
      <c r="AW12">
        <v>9</v>
      </c>
      <c r="AX12">
        <f>IF(Z12&gt;0, (R12*SUMPRODUCT(K12:$K$98, X12:$X$98)-K12*$AZ$3)/Z12, 0)</f>
        <v>1208.0562403245347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</v>
      </c>
      <c r="S13">
        <f t="shared" si="1"/>
        <v>1242.7604650746605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1058.3581616792294</v>
      </c>
      <c r="AC13">
        <f t="shared" si="2"/>
        <v>1071.5954511690718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-505.23736517138036</v>
      </c>
      <c r="AI13">
        <f t="shared" si="6"/>
        <v>-548.35088065904495</v>
      </c>
      <c r="AJ13">
        <f t="shared" si="7"/>
        <v>-13.237289489842397</v>
      </c>
      <c r="AK13">
        <f t="shared" si="22"/>
        <v>74.085071317546067</v>
      </c>
      <c r="AL13">
        <f t="shared" si="8"/>
        <v>-487.50309883134128</v>
      </c>
      <c r="AN13">
        <f t="shared" si="9"/>
        <v>0</v>
      </c>
      <c r="AO13">
        <f t="shared" si="9"/>
        <v>0</v>
      </c>
      <c r="AP13">
        <f t="shared" si="9"/>
        <v>-13.881398122366461</v>
      </c>
      <c r="AQ13">
        <f t="shared" si="9"/>
        <v>-162.67290971078475</v>
      </c>
      <c r="AR13">
        <f t="shared" si="9"/>
        <v>-176.5543078331512</v>
      </c>
      <c r="AS13">
        <f t="shared" si="9"/>
        <v>-4.26205294073256</v>
      </c>
      <c r="AT13">
        <f t="shared" si="9"/>
        <v>23.853410195162848</v>
      </c>
      <c r="AU13">
        <f t="shared" si="9"/>
        <v>-156.96295057872092</v>
      </c>
      <c r="AW13">
        <v>10</v>
      </c>
      <c r="AX13">
        <f>IF(Z13&gt;0, (R13*SUMPRODUCT(K13:$K$98, X13:$X$98)-K13*$AZ$3)/Z13, 0)</f>
        <v>1242.7604650746605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</v>
      </c>
      <c r="S14">
        <f t="shared" si="1"/>
        <v>1270.5932502168964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1071.5954511690718</v>
      </c>
      <c r="AC14">
        <f t="shared" si="2"/>
        <v>1077.979861670841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-524.08789426805049</v>
      </c>
      <c r="AI14">
        <f t="shared" si="6"/>
        <v>-566.50823065370435</v>
      </c>
      <c r="AJ14">
        <f t="shared" si="7"/>
        <v>-6.3844105017692527</v>
      </c>
      <c r="AK14">
        <f t="shared" si="22"/>
        <v>75.011681581835035</v>
      </c>
      <c r="AL14">
        <f t="shared" si="8"/>
        <v>-497.88095957363856</v>
      </c>
      <c r="AN14">
        <f t="shared" si="9"/>
        <v>0</v>
      </c>
      <c r="AO14">
        <f t="shared" si="9"/>
        <v>0</v>
      </c>
      <c r="AP14">
        <f t="shared" si="9"/>
        <v>-12.194833038709868</v>
      </c>
      <c r="AQ14">
        <f t="shared" si="9"/>
        <v>-150.66274604954168</v>
      </c>
      <c r="AR14">
        <f t="shared" si="9"/>
        <v>-162.85757908825155</v>
      </c>
      <c r="AS14">
        <f t="shared" si="9"/>
        <v>-1.8353654580163177</v>
      </c>
      <c r="AT14">
        <f t="shared" si="9"/>
        <v>21.564065983048327</v>
      </c>
      <c r="AU14">
        <f t="shared" si="9"/>
        <v>-143.12887856321953</v>
      </c>
      <c r="AW14">
        <v>11</v>
      </c>
      <c r="AX14">
        <f>IF(Z14&gt;0, (R14*SUMPRODUCT(K14:$K$98, X14:$X$98)-K14*$AZ$3)/Z14, 0)</f>
        <v>1270.5932502168964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</v>
      </c>
      <c r="S15">
        <f t="shared" si="1"/>
        <v>1292.1627885208914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1077.979861670841</v>
      </c>
      <c r="AC15">
        <f t="shared" si="2"/>
        <v>1078.2611515253659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-546.03456995613692</v>
      </c>
      <c r="AI15">
        <f t="shared" si="6"/>
        <v>-587.75768569295622</v>
      </c>
      <c r="AJ15">
        <f t="shared" si="7"/>
        <v>-0.28128985452485722</v>
      </c>
      <c r="AK15">
        <f t="shared" si="22"/>
        <v>75.458590316958876</v>
      </c>
      <c r="AL15">
        <f t="shared" si="8"/>
        <v>-512.58038523052221</v>
      </c>
      <c r="AN15">
        <f t="shared" si="9"/>
        <v>0</v>
      </c>
      <c r="AO15">
        <f t="shared" si="9"/>
        <v>0</v>
      </c>
      <c r="AP15">
        <f t="shared" si="9"/>
        <v>-10.709284609719315</v>
      </c>
      <c r="AQ15">
        <f t="shared" si="9"/>
        <v>-140.15347399488698</v>
      </c>
      <c r="AR15">
        <f t="shared" si="9"/>
        <v>-150.86275860460628</v>
      </c>
      <c r="AS15">
        <f t="shared" si="9"/>
        <v>-7.2200099554762684E-2</v>
      </c>
      <c r="AT15">
        <f t="shared" si="9"/>
        <v>19.368340683133454</v>
      </c>
      <c r="AU15">
        <f t="shared" si="9"/>
        <v>-131.56661802102761</v>
      </c>
      <c r="AW15">
        <v>12</v>
      </c>
      <c r="AX15">
        <f>IF(Z15&gt;0, (R15*SUMPRODUCT(K15:$K$98, X15:$X$98)-K15*$AZ$3)/Z15, 0)</f>
        <v>1292.1627885208914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</v>
      </c>
      <c r="S16">
        <f t="shared" si="1"/>
        <v>1307.7087719048614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1078.2611515253659</v>
      </c>
      <c r="AC16">
        <f t="shared" si="2"/>
        <v>1072.87913815911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-569.10329865021504</v>
      </c>
      <c r="AI16">
        <f t="shared" si="6"/>
        <v>-610.12463158034097</v>
      </c>
      <c r="AJ16">
        <f t="shared" si="7"/>
        <v>5.3820133662559329</v>
      </c>
      <c r="AK16">
        <f t="shared" si="22"/>
        <v>75.478280606775627</v>
      </c>
      <c r="AL16">
        <f t="shared" si="8"/>
        <v>-529.26433760730947</v>
      </c>
      <c r="AN16">
        <f t="shared" si="9"/>
        <v>0</v>
      </c>
      <c r="AO16">
        <f t="shared" si="9"/>
        <v>0</v>
      </c>
      <c r="AP16">
        <f t="shared" si="9"/>
        <v>-9.4010307523069958</v>
      </c>
      <c r="AQ16">
        <f t="shared" si="9"/>
        <v>-130.42378756836735</v>
      </c>
      <c r="AR16">
        <f t="shared" si="9"/>
        <v>-139.82481832067432</v>
      </c>
      <c r="AS16">
        <f t="shared" si="9"/>
        <v>1.2334185544795246</v>
      </c>
      <c r="AT16">
        <f t="shared" si="9"/>
        <v>17.297673830448471</v>
      </c>
      <c r="AU16">
        <f t="shared" si="9"/>
        <v>-121.29372593574635</v>
      </c>
      <c r="AW16">
        <v>13</v>
      </c>
      <c r="AX16">
        <f>IF(Z16&gt;0, (R16*SUMPRODUCT(K16:$K$98, X16:$X$98)-K16*$AZ$3)/Z16, 0)</f>
        <v>1307.7087719048614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</v>
      </c>
      <c r="S17">
        <f t="shared" si="1"/>
        <v>1318.1148660496274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1072.87913815911</v>
      </c>
      <c r="AC17">
        <f t="shared" si="2"/>
        <v>1062.7870118663056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-592.92234617204099</v>
      </c>
      <c r="AI17">
        <f t="shared" si="6"/>
        <v>-633.23700459977965</v>
      </c>
      <c r="AJ17">
        <f t="shared" si="7"/>
        <v>10.092126292804323</v>
      </c>
      <c r="AK17">
        <f t="shared" si="22"/>
        <v>75.101539671137701</v>
      </c>
      <c r="AL17">
        <f t="shared" si="8"/>
        <v>-548.04333863583759</v>
      </c>
      <c r="AN17">
        <f t="shared" si="9"/>
        <v>0</v>
      </c>
      <c r="AO17">
        <f t="shared" si="9"/>
        <v>0</v>
      </c>
      <c r="AP17">
        <f t="shared" si="9"/>
        <v>-8.249177853158038</v>
      </c>
      <c r="AQ17">
        <f t="shared" si="9"/>
        <v>-121.32365936950474</v>
      </c>
      <c r="AR17">
        <f t="shared" si="9"/>
        <v>-129.57283722266277</v>
      </c>
      <c r="AS17">
        <f t="shared" si="9"/>
        <v>2.0650489909296508</v>
      </c>
      <c r="AT17">
        <f t="shared" si="9"/>
        <v>15.367262974674018</v>
      </c>
      <c r="AU17">
        <f t="shared" si="9"/>
        <v>-112.14052525705908</v>
      </c>
      <c r="AW17">
        <v>14</v>
      </c>
      <c r="AX17">
        <f>IF(Z17&gt;0, (R17*SUMPRODUCT(K17:$K$98, X17:$X$98)-K17*$AZ$3)/Z17, 0)</f>
        <v>1318.1148660496274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</v>
      </c>
      <c r="S18">
        <f t="shared" si="1"/>
        <v>1324.316343241924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1062.7870118663056</v>
      </c>
      <c r="AC18">
        <f t="shared" si="2"/>
        <v>1048.9023357785536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-619.71692935119938</v>
      </c>
      <c r="AI18">
        <f t="shared" si="6"/>
        <v>-659.31858272998511</v>
      </c>
      <c r="AJ18">
        <f t="shared" si="7"/>
        <v>13.884676087752041</v>
      </c>
      <c r="AK18">
        <f t="shared" si="22"/>
        <v>74.395090830641408</v>
      </c>
      <c r="AL18">
        <f t="shared" si="8"/>
        <v>-571.03881581159169</v>
      </c>
      <c r="AN18">
        <f t="shared" si="9"/>
        <v>0</v>
      </c>
      <c r="AO18">
        <f t="shared" si="9"/>
        <v>0</v>
      </c>
      <c r="AP18">
        <f t="shared" si="9"/>
        <v>-7.2350740121848967</v>
      </c>
      <c r="AQ18">
        <f t="shared" si="9"/>
        <v>-113.21996603459407</v>
      </c>
      <c r="AR18">
        <f t="shared" si="9"/>
        <v>-120.45504004677896</v>
      </c>
      <c r="AS18">
        <f t="shared" si="9"/>
        <v>2.5366784100967275</v>
      </c>
      <c r="AT18">
        <f t="shared" si="9"/>
        <v>13.591704951168701</v>
      </c>
      <c r="AU18">
        <f t="shared" si="9"/>
        <v>-104.32665668551354</v>
      </c>
      <c r="AW18">
        <v>15</v>
      </c>
      <c r="AX18">
        <f>IF(Z18&gt;0, (R18*SUMPRODUCT(K18:$K$98, X18:$X$98)-K18*$AZ$3)/Z18, 0)</f>
        <v>1324.316343241924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</v>
      </c>
      <c r="S19">
        <f t="shared" si="1"/>
        <v>1326.6322260770855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1048.9023357785536</v>
      </c>
      <c r="AC19">
        <f t="shared" si="2"/>
        <v>1031.6100333883817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-649.70472533235852</v>
      </c>
      <c r="AI19">
        <f t="shared" si="6"/>
        <v>-688.58550981469023</v>
      </c>
      <c r="AJ19">
        <f t="shared" si="7"/>
        <v>17.292302390171926</v>
      </c>
      <c r="AK19">
        <f t="shared" si="22"/>
        <v>73.42316350449876</v>
      </c>
      <c r="AL19">
        <f t="shared" si="8"/>
        <v>-597.8700439200195</v>
      </c>
      <c r="AN19">
        <f t="shared" si="9"/>
        <v>0</v>
      </c>
      <c r="AO19">
        <f t="shared" si="9"/>
        <v>0</v>
      </c>
      <c r="AP19">
        <f t="shared" si="9"/>
        <v>-6.3422981785188348</v>
      </c>
      <c r="AQ19">
        <f t="shared" si="9"/>
        <v>-105.98091450348699</v>
      </c>
      <c r="AR19">
        <f t="shared" si="9"/>
        <v>-112.32321268200582</v>
      </c>
      <c r="AS19">
        <f t="shared" si="9"/>
        <v>2.8207491029771323</v>
      </c>
      <c r="AT19">
        <f t="shared" si="9"/>
        <v>11.976908448626721</v>
      </c>
      <c r="AU19">
        <f t="shared" si="9"/>
        <v>-97.525555130401955</v>
      </c>
      <c r="AW19">
        <v>16</v>
      </c>
      <c r="AX19">
        <f>IF(Z19&gt;0, (R19*SUMPRODUCT(K19:$K$98, X19:$X$98)-K19*$AZ$3)/Z19, 0)</f>
        <v>1326.6322260770855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</v>
      </c>
      <c r="S20">
        <f t="shared" si="1"/>
        <v>1325.3974898436252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1031.6100333883817</v>
      </c>
      <c r="AC20">
        <f t="shared" si="2"/>
        <v>1011.2788185674148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-683.9129990442143</v>
      </c>
      <c r="AI20">
        <f t="shared" si="6"/>
        <v>-722.06301918220061</v>
      </c>
      <c r="AJ20">
        <f t="shared" si="7"/>
        <v>20.33121482096692</v>
      </c>
      <c r="AK20">
        <f t="shared" si="22"/>
        <v>72.212702337186727</v>
      </c>
      <c r="AL20">
        <f t="shared" si="8"/>
        <v>-629.51910202404702</v>
      </c>
      <c r="AN20">
        <f t="shared" si="9"/>
        <v>0</v>
      </c>
      <c r="AO20">
        <f t="shared" si="9"/>
        <v>0</v>
      </c>
      <c r="AP20">
        <f t="shared" si="9"/>
        <v>-5.5563345395121191</v>
      </c>
      <c r="AQ20">
        <f t="shared" si="9"/>
        <v>-99.608058000130612</v>
      </c>
      <c r="AR20">
        <f t="shared" si="9"/>
        <v>-105.16439253964275</v>
      </c>
      <c r="AS20">
        <f t="shared" si="9"/>
        <v>2.9611263829320258</v>
      </c>
      <c r="AT20">
        <f t="shared" si="9"/>
        <v>10.517371438766359</v>
      </c>
      <c r="AU20">
        <f t="shared" si="9"/>
        <v>-91.685894717944365</v>
      </c>
      <c r="AW20">
        <v>17</v>
      </c>
      <c r="AX20">
        <f>IF(Z20&gt;0, (R20*SUMPRODUCT(K20:$K$98, X20:$X$98)-K20*$AZ$3)/Z20, 0)</f>
        <v>1325.3974898436252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</v>
      </c>
      <c r="S21">
        <f t="shared" si="1"/>
        <v>1320.8028563690332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1011.2788185674148</v>
      </c>
      <c r="AC21">
        <f t="shared" si="2"/>
        <v>988.14370671239044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-723.17178173566754</v>
      </c>
      <c r="AI21">
        <f t="shared" si="6"/>
        <v>-760.57871578140612</v>
      </c>
      <c r="AJ21">
        <f t="shared" si="7"/>
        <v>23.13511185502432</v>
      </c>
      <c r="AK21">
        <f t="shared" si="22"/>
        <v>70.789517299719037</v>
      </c>
      <c r="AL21">
        <f t="shared" si="8"/>
        <v>-666.65408662666277</v>
      </c>
      <c r="AN21">
        <f t="shared" si="9"/>
        <v>0</v>
      </c>
      <c r="AO21">
        <f t="shared" si="9"/>
        <v>0</v>
      </c>
      <c r="AP21">
        <f t="shared" si="9"/>
        <v>-4.8643823708495537</v>
      </c>
      <c r="AQ21">
        <f t="shared" si="9"/>
        <v>-94.040962081242597</v>
      </c>
      <c r="AR21">
        <f t="shared" si="9"/>
        <v>-98.905344452092152</v>
      </c>
      <c r="AS21">
        <f t="shared" si="9"/>
        <v>3.0084804629432944</v>
      </c>
      <c r="AT21">
        <f t="shared" si="9"/>
        <v>9.2054398142509957</v>
      </c>
      <c r="AU21">
        <f t="shared" si="9"/>
        <v>-86.691424174897861</v>
      </c>
      <c r="AW21">
        <v>18</v>
      </c>
      <c r="AX21">
        <f>IF(Z21&gt;0, (R21*SUMPRODUCT(K21:$K$98, X21:$X$98)-K21*$AZ$3)/Z21, 0)</f>
        <v>1320.8028563690332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</v>
      </c>
      <c r="S22">
        <f t="shared" si="1"/>
        <v>1312.9761325126449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988.14370671239044</v>
      </c>
      <c r="AC22">
        <f t="shared" si="2"/>
        <v>962.38216083213581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-767.96435595901255</v>
      </c>
      <c r="AI22">
        <f t="shared" si="6"/>
        <v>-804.61323848631423</v>
      </c>
      <c r="AJ22">
        <f t="shared" si="7"/>
        <v>25.76154588025463</v>
      </c>
      <c r="AK22">
        <f t="shared" si="22"/>
        <v>69.17005946986734</v>
      </c>
      <c r="AL22">
        <f t="shared" si="8"/>
        <v>-709.6816331361922</v>
      </c>
      <c r="AN22">
        <f t="shared" si="9"/>
        <v>0</v>
      </c>
      <c r="AO22">
        <f t="shared" si="9"/>
        <v>0</v>
      </c>
      <c r="AP22">
        <f t="shared" si="9"/>
        <v>-4.2551836268788277</v>
      </c>
      <c r="AQ22">
        <f t="shared" si="9"/>
        <v>-89.165866137090475</v>
      </c>
      <c r="AR22">
        <f t="shared" si="9"/>
        <v>-93.421049763969293</v>
      </c>
      <c r="AS22">
        <f t="shared" si="9"/>
        <v>2.9910900598697787</v>
      </c>
      <c r="AT22">
        <f t="shared" si="9"/>
        <v>8.0311126623615756</v>
      </c>
      <c r="AU22">
        <f t="shared" si="9"/>
        <v>-82.398847041737938</v>
      </c>
      <c r="AW22">
        <v>19</v>
      </c>
      <c r="AX22">
        <f>IF(Z22&gt;0, (R22*SUMPRODUCT(K22:$K$98, X22:$X$98)-K22*$AZ$3)/Z22, 0)</f>
        <v>1312.9761325126449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</v>
      </c>
      <c r="S23">
        <f t="shared" si="1"/>
        <v>1302.1099998371212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962.38216083213581</v>
      </c>
      <c r="AC23">
        <f t="shared" si="2"/>
        <v>934.18005916021343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-821.22815967177587</v>
      </c>
      <c r="AI23">
        <f t="shared" si="6"/>
        <v>-857.09993929396865</v>
      </c>
      <c r="AJ23">
        <f t="shared" si="7"/>
        <v>28.202101671922378</v>
      </c>
      <c r="AK23">
        <f t="shared" si="22"/>
        <v>67.366751258249508</v>
      </c>
      <c r="AL23">
        <f t="shared" si="8"/>
        <v>-761.5310863637967</v>
      </c>
      <c r="AN23">
        <f t="shared" si="9"/>
        <v>0</v>
      </c>
      <c r="AO23">
        <f t="shared" si="9"/>
        <v>0</v>
      </c>
      <c r="AP23">
        <f t="shared" si="9"/>
        <v>-3.7187113511200804</v>
      </c>
      <c r="AQ23">
        <f t="shared" si="9"/>
        <v>-85.134066706339993</v>
      </c>
      <c r="AR23">
        <f t="shared" si="9"/>
        <v>-88.852778057460071</v>
      </c>
      <c r="AS23">
        <f t="shared" si="9"/>
        <v>2.9236206488048646</v>
      </c>
      <c r="AT23">
        <f t="shared" si="9"/>
        <v>6.9836931769381163</v>
      </c>
      <c r="AU23">
        <f t="shared" si="9"/>
        <v>-78.945464231717082</v>
      </c>
      <c r="AW23">
        <v>20</v>
      </c>
      <c r="AX23">
        <f>IF(Z23&gt;0, (R23*SUMPRODUCT(K23:$K$98, X23:$X$98)-K23*$AZ$3)/Z23, 0)</f>
        <v>1302.1099998371212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</v>
      </c>
      <c r="S24">
        <f t="shared" si="1"/>
        <v>1288.0192361486247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934.18005916021343</v>
      </c>
      <c r="AC24">
        <f t="shared" si="2"/>
        <v>903.47792501205925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-881.36962531727636</v>
      </c>
      <c r="AI24">
        <f t="shared" si="6"/>
        <v>-916.44200233058859</v>
      </c>
      <c r="AJ24">
        <f t="shared" si="7"/>
        <v>30.702134148154187</v>
      </c>
      <c r="AK24">
        <f t="shared" si="22"/>
        <v>65.392604141214946</v>
      </c>
      <c r="AL24">
        <f t="shared" si="8"/>
        <v>-820.34726404121943</v>
      </c>
      <c r="AN24">
        <f t="shared" si="9"/>
        <v>0</v>
      </c>
      <c r="AO24">
        <f t="shared" si="9"/>
        <v>0</v>
      </c>
      <c r="AP24">
        <f t="shared" si="9"/>
        <v>-3.2462855970181863</v>
      </c>
      <c r="AQ24">
        <f t="shared" si="9"/>
        <v>-81.579230265196756</v>
      </c>
      <c r="AR24">
        <f t="shared" si="9"/>
        <v>-84.825515862214957</v>
      </c>
      <c r="AS24">
        <f t="shared" si="9"/>
        <v>2.8417776144754274</v>
      </c>
      <c r="AT24">
        <f t="shared" si="9"/>
        <v>6.0527140460015856</v>
      </c>
      <c r="AU24">
        <f t="shared" si="9"/>
        <v>-75.931024201737941</v>
      </c>
      <c r="AW24">
        <v>21</v>
      </c>
      <c r="AX24">
        <f>IF(Z24&gt;0, (R24*SUMPRODUCT(K24:$K$98, X24:$X$98)-K24*$AZ$3)/Z24, 0)</f>
        <v>1288.0192361486247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</v>
      </c>
      <c r="S25">
        <f t="shared" si="1"/>
        <v>1270.9050430588666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903.47792501205925</v>
      </c>
      <c r="AC25">
        <f t="shared" si="2"/>
        <v>870.49863453095691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-948.91823247217485</v>
      </c>
      <c r="AI25">
        <f t="shared" si="6"/>
        <v>-983.16542659911784</v>
      </c>
      <c r="AJ25">
        <f t="shared" si="7"/>
        <v>32.979290481102339</v>
      </c>
      <c r="AK25">
        <f t="shared" si="22"/>
        <v>63.243454750844151</v>
      </c>
      <c r="AL25">
        <f t="shared" si="8"/>
        <v>-886.9426813671713</v>
      </c>
      <c r="AN25">
        <f t="shared" si="9"/>
        <v>0</v>
      </c>
      <c r="AO25">
        <f t="shared" si="9"/>
        <v>0</v>
      </c>
      <c r="AP25">
        <f t="shared" si="9"/>
        <v>-2.8302740977603058</v>
      </c>
      <c r="AQ25">
        <f t="shared" si="9"/>
        <v>-78.420984922253609</v>
      </c>
      <c r="AR25">
        <f t="shared" si="9"/>
        <v>-81.251259020013919</v>
      </c>
      <c r="AS25">
        <f t="shared" si="9"/>
        <v>2.7254913574874173</v>
      </c>
      <c r="AT25">
        <f t="shared" si="9"/>
        <v>5.2265978687395585</v>
      </c>
      <c r="AU25">
        <f t="shared" si="9"/>
        <v>-73.299169793786945</v>
      </c>
      <c r="AW25">
        <v>22</v>
      </c>
      <c r="AX25">
        <f>IF(Z25&gt;0, (R25*SUMPRODUCT(K25:$K$98, X25:$X$98)-K25*$AZ$3)/Z25, 0)</f>
        <v>1270.9050430588666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</v>
      </c>
      <c r="S26">
        <f t="shared" si="1"/>
        <v>1250.9933695158666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870.49863453095691</v>
      </c>
      <c r="AC26">
        <f t="shared" si="2"/>
        <v>835.47045298735918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-1024.8815314428959</v>
      </c>
      <c r="AI26">
        <f t="shared" si="6"/>
        <v>-1058.273812862848</v>
      </c>
      <c r="AJ26">
        <f t="shared" si="7"/>
        <v>35.028181543597725</v>
      </c>
      <c r="AK26">
        <f t="shared" si="22"/>
        <v>60.93490441716699</v>
      </c>
      <c r="AL26">
        <f t="shared" si="8"/>
        <v>-962.31072690208327</v>
      </c>
      <c r="AN26">
        <f t="shared" si="9"/>
        <v>0</v>
      </c>
      <c r="AO26">
        <f t="shared" si="9"/>
        <v>0</v>
      </c>
      <c r="AP26">
        <f t="shared" si="9"/>
        <v>-2.4639481834445669</v>
      </c>
      <c r="AQ26">
        <f t="shared" si="9"/>
        <v>-75.623913079977598</v>
      </c>
      <c r="AR26">
        <f t="shared" si="9"/>
        <v>-78.087861263422155</v>
      </c>
      <c r="AS26">
        <f t="shared" si="9"/>
        <v>2.5846579093617947</v>
      </c>
      <c r="AT26">
        <f t="shared" si="9"/>
        <v>4.4962620301030709</v>
      </c>
      <c r="AU26">
        <f t="shared" si="9"/>
        <v>-71.006941323957292</v>
      </c>
      <c r="AW26">
        <v>23</v>
      </c>
      <c r="AX26">
        <f>IF(Z26&gt;0, (R26*SUMPRODUCT(K26:$K$98, X26:$X$98)-K26*$AZ$3)/Z26, 0)</f>
        <v>1250.9933695158666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</v>
      </c>
      <c r="S27">
        <f t="shared" si="1"/>
        <v>1228.406832735348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835.47045298735918</v>
      </c>
      <c r="AC27">
        <f t="shared" si="2"/>
        <v>798.59011435261016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-1106.4866371315331</v>
      </c>
      <c r="AI27">
        <f t="shared" si="6"/>
        <v>-1138.9917524187199</v>
      </c>
      <c r="AJ27">
        <f t="shared" si="7"/>
        <v>36.880338634749023</v>
      </c>
      <c r="AK27">
        <f t="shared" si="22"/>
        <v>58.482931709115149</v>
      </c>
      <c r="AL27">
        <f t="shared" si="8"/>
        <v>-1043.6284820748558</v>
      </c>
      <c r="AN27">
        <f t="shared" si="9"/>
        <v>0</v>
      </c>
      <c r="AO27">
        <f t="shared" si="9"/>
        <v>0</v>
      </c>
      <c r="AP27">
        <f t="shared" si="9"/>
        <v>-2.1415053643810817</v>
      </c>
      <c r="AQ27">
        <f t="shared" si="9"/>
        <v>-72.897666970195672</v>
      </c>
      <c r="AR27">
        <f t="shared" si="9"/>
        <v>-75.039172334576762</v>
      </c>
      <c r="AS27">
        <f t="shared" si="9"/>
        <v>2.4297542810942976</v>
      </c>
      <c r="AT27">
        <f t="shared" si="9"/>
        <v>3.8529785503997718</v>
      </c>
      <c r="AU27">
        <f t="shared" si="9"/>
        <v>-68.756439503082689</v>
      </c>
      <c r="AW27">
        <v>24</v>
      </c>
      <c r="AX27">
        <f>IF(Z27&gt;0, (R27*SUMPRODUCT(K27:$K$98, X27:$X$98)-K27*$AZ$3)/Z27, 0)</f>
        <v>1228.406832735348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</v>
      </c>
      <c r="S28">
        <f t="shared" si="1"/>
        <v>1203.6122676655309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798.59011435261016</v>
      </c>
      <c r="AC28">
        <f t="shared" si="2"/>
        <v>760.2849245656538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-1193.1977719620538</v>
      </c>
      <c r="AI28">
        <f t="shared" si="6"/>
        <v>-1224.7812372103876</v>
      </c>
      <c r="AJ28">
        <f t="shared" si="7"/>
        <v>38.305189786956362</v>
      </c>
      <c r="AK28">
        <f t="shared" si="22"/>
        <v>55.901308004682718</v>
      </c>
      <c r="AL28">
        <f t="shared" si="8"/>
        <v>-1130.5747394187485</v>
      </c>
      <c r="AN28">
        <f t="shared" si="9"/>
        <v>0</v>
      </c>
      <c r="AO28">
        <f t="shared" si="9"/>
        <v>0</v>
      </c>
      <c r="AP28">
        <f t="shared" si="9"/>
        <v>-1.8578438582851968</v>
      </c>
      <c r="AQ28">
        <f t="shared" si="9"/>
        <v>-70.187838317589936</v>
      </c>
      <c r="AR28">
        <f t="shared" si="9"/>
        <v>-72.045682175875129</v>
      </c>
      <c r="AS28">
        <f t="shared" si="9"/>
        <v>2.2532379213803897</v>
      </c>
      <c r="AT28">
        <f t="shared" si="9"/>
        <v>3.2882997774314022</v>
      </c>
      <c r="AU28">
        <f t="shared" si="9"/>
        <v>-66.504144477063335</v>
      </c>
      <c r="AW28">
        <v>25</v>
      </c>
      <c r="AX28">
        <f>IF(Z28&gt;0, (R28*SUMPRODUCT(K28:$K$98, X28:$X$98)-K28*$AZ$3)/Z28, 0)</f>
        <v>1203.6122676655309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</v>
      </c>
      <c r="S29">
        <f t="shared" si="1"/>
        <v>1177.0619900955903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760.2849245656538</v>
      </c>
      <c r="AC29">
        <f t="shared" si="2"/>
        <v>720.98322659024234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-1282.4781898738477</v>
      </c>
      <c r="AI29">
        <f t="shared" si="6"/>
        <v>-1313.1045813747614</v>
      </c>
      <c r="AJ29">
        <f t="shared" si="7"/>
        <v>39.301697975411457</v>
      </c>
      <c r="AK29">
        <f t="shared" si="22"/>
        <v>53.219944719595773</v>
      </c>
      <c r="AL29">
        <f t="shared" si="8"/>
        <v>-1220.5829386797541</v>
      </c>
      <c r="AN29">
        <f t="shared" si="9"/>
        <v>0</v>
      </c>
      <c r="AO29">
        <f t="shared" si="9"/>
        <v>0</v>
      </c>
      <c r="AP29">
        <f t="shared" si="9"/>
        <v>-1.6085228712924824</v>
      </c>
      <c r="AQ29">
        <f t="shared" si="9"/>
        <v>-67.356792597793472</v>
      </c>
      <c r="AR29">
        <f t="shared" si="9"/>
        <v>-68.965315469085965</v>
      </c>
      <c r="AS29">
        <f t="shared" si="9"/>
        <v>2.0641569893140308</v>
      </c>
      <c r="AT29">
        <f t="shared" si="9"/>
        <v>2.7951545740489059</v>
      </c>
      <c r="AU29">
        <f t="shared" si="9"/>
        <v>-64.106003905723028</v>
      </c>
      <c r="AW29">
        <v>26</v>
      </c>
      <c r="AX29">
        <f>IF(Z29&gt;0, (R29*SUMPRODUCT(K29:$K$98, X29:$X$98)-K29*$AZ$3)/Z29, 0)</f>
        <v>1177.0619900955903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</v>
      </c>
      <c r="S30">
        <f t="shared" si="1"/>
        <v>1149.4120178285013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720.98322659024234</v>
      </c>
      <c r="AC30">
        <f t="shared" si="2"/>
        <v>681.20334501225102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-1374.8799672590164</v>
      </c>
      <c r="AI30">
        <f t="shared" si="6"/>
        <v>-1404.5126548612914</v>
      </c>
      <c r="AJ30">
        <f t="shared" si="7"/>
        <v>39.779881577991318</v>
      </c>
      <c r="AK30">
        <f t="shared" si="22"/>
        <v>50.468825861316965</v>
      </c>
      <c r="AL30">
        <f t="shared" si="8"/>
        <v>-1314.2639474219832</v>
      </c>
      <c r="AN30">
        <f t="shared" si="9"/>
        <v>0</v>
      </c>
      <c r="AO30">
        <f t="shared" si="9"/>
        <v>0</v>
      </c>
      <c r="AP30">
        <f t="shared" si="9"/>
        <v>-1.3895828019736844</v>
      </c>
      <c r="AQ30">
        <f t="shared" si="9"/>
        <v>-64.473043516126893</v>
      </c>
      <c r="AR30">
        <f t="shared" si="9"/>
        <v>-65.862626318100567</v>
      </c>
      <c r="AS30">
        <f t="shared" si="9"/>
        <v>1.8654210528336499</v>
      </c>
      <c r="AT30">
        <f t="shared" si="9"/>
        <v>2.366663914997253</v>
      </c>
      <c r="AU30">
        <f t="shared" si="9"/>
        <v>-61.630541350269667</v>
      </c>
      <c r="AW30">
        <v>27</v>
      </c>
      <c r="AX30">
        <f>IF(Z30&gt;0, (R30*SUMPRODUCT(K30:$K$98, X30:$X$98)-K30*$AZ$3)/Z30, 0)</f>
        <v>1149.4120178285013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</v>
      </c>
      <c r="S31">
        <f t="shared" si="1"/>
        <v>1121.2531290488687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681.20334501225102</v>
      </c>
      <c r="AC31">
        <f t="shared" si="2"/>
        <v>641.35254347808984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-1473.100166084296</v>
      </c>
      <c r="AI31">
        <f t="shared" si="6"/>
        <v>-1501.6999767275061</v>
      </c>
      <c r="AJ31">
        <f t="shared" si="7"/>
        <v>39.850801534161178</v>
      </c>
      <c r="AK31">
        <f t="shared" si="22"/>
        <v>47.684234150857577</v>
      </c>
      <c r="AL31">
        <f t="shared" si="8"/>
        <v>-1414.1649410424873</v>
      </c>
      <c r="AN31">
        <f t="shared" si="9"/>
        <v>0</v>
      </c>
      <c r="AO31">
        <f t="shared" si="9"/>
        <v>0</v>
      </c>
      <c r="AP31">
        <f t="shared" si="9"/>
        <v>-1.1974531284179371</v>
      </c>
      <c r="AQ31">
        <f t="shared" si="9"/>
        <v>-61.677625224746237</v>
      </c>
      <c r="AR31">
        <f t="shared" si="9"/>
        <v>-62.87507835316417</v>
      </c>
      <c r="AS31">
        <f t="shared" si="9"/>
        <v>1.6685238780898255</v>
      </c>
      <c r="AT31">
        <f t="shared" si="9"/>
        <v>1.9965039654454442</v>
      </c>
      <c r="AU31">
        <f t="shared" si="9"/>
        <v>-59.2100505096289</v>
      </c>
      <c r="AW31">
        <v>28</v>
      </c>
      <c r="AX31">
        <f>IF(Z31&gt;0, (R31*SUMPRODUCT(K31:$K$98, X31:$X$98)-K31*$AZ$3)/Z31, 0)</f>
        <v>1121.2531290488687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</v>
      </c>
      <c r="S32">
        <f t="shared" si="1"/>
        <v>1092.9137788489197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641.35254347808984</v>
      </c>
      <c r="AC32">
        <f t="shared" si="2"/>
        <v>601.65906288009921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-1576.7075607601741</v>
      </c>
      <c r="AI32">
        <f t="shared" si="6"/>
        <v>-1604.2330195165721</v>
      </c>
      <c r="AJ32">
        <f t="shared" si="7"/>
        <v>39.693480597990629</v>
      </c>
      <c r="AK32">
        <f t="shared" si="22"/>
        <v>44.894678043466293</v>
      </c>
      <c r="AL32">
        <f t="shared" si="8"/>
        <v>-1519.6448608751152</v>
      </c>
      <c r="AN32">
        <f t="shared" si="9"/>
        <v>0</v>
      </c>
      <c r="AO32">
        <f t="shared" si="9"/>
        <v>0</v>
      </c>
      <c r="AP32">
        <f t="shared" si="9"/>
        <v>-1.0289917871865333</v>
      </c>
      <c r="AQ32">
        <f t="shared" si="9"/>
        <v>-58.942491937215046</v>
      </c>
      <c r="AR32">
        <f t="shared" si="9"/>
        <v>-59.97148372440158</v>
      </c>
      <c r="AS32">
        <f t="shared" si="9"/>
        <v>1.4838722908001172</v>
      </c>
      <c r="AT32">
        <f t="shared" si="9"/>
        <v>1.6783100839099607</v>
      </c>
      <c r="AU32">
        <f t="shared" si="9"/>
        <v>-56.809301349691502</v>
      </c>
      <c r="AW32">
        <v>29</v>
      </c>
      <c r="AX32">
        <f>IF(Z32&gt;0, (R32*SUMPRODUCT(K32:$K$98, X32:$X$98)-K32*$AZ$3)/Z32, 0)</f>
        <v>1092.9137788489197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</v>
      </c>
      <c r="S33">
        <f t="shared" si="1"/>
        <v>1064.7515432973044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601.65906288009921</v>
      </c>
      <c r="AC33">
        <f t="shared" si="2"/>
        <v>562.34527150248709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-1685.7141451593227</v>
      </c>
      <c r="AI33">
        <f t="shared" si="6"/>
        <v>-1712.1214922555771</v>
      </c>
      <c r="AJ33">
        <f t="shared" si="7"/>
        <v>39.31379137761212</v>
      </c>
      <c r="AK33">
        <f t="shared" si="22"/>
        <v>42.116134401606949</v>
      </c>
      <c r="AL33">
        <f t="shared" si="8"/>
        <v>-1630.691566476358</v>
      </c>
      <c r="AN33">
        <f t="shared" si="9"/>
        <v>0</v>
      </c>
      <c r="AO33">
        <f t="shared" si="9"/>
        <v>0</v>
      </c>
      <c r="AP33">
        <f t="shared" si="9"/>
        <v>-0.88142242124931169</v>
      </c>
      <c r="AQ33">
        <f t="shared" si="9"/>
        <v>-56.265638420426491</v>
      </c>
      <c r="AR33">
        <f t="shared" si="9"/>
        <v>-57.147060841675803</v>
      </c>
      <c r="AS33">
        <f t="shared" si="9"/>
        <v>1.3122127360328573</v>
      </c>
      <c r="AT33">
        <f t="shared" si="9"/>
        <v>1.405749128173172</v>
      </c>
      <c r="AU33">
        <f t="shared" si="9"/>
        <v>-54.429098977469771</v>
      </c>
      <c r="AW33">
        <v>30</v>
      </c>
      <c r="AX33">
        <f>IF(Z33&gt;0, (R33*SUMPRODUCT(K33:$K$98, X33:$X$98)-K33*$AZ$3)/Z33, 0)</f>
        <v>1064.7515432973044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</v>
      </c>
      <c r="S34">
        <f t="shared" si="1"/>
        <v>1036.9443531057746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562.34527150248709</v>
      </c>
      <c r="AC34">
        <f t="shared" si="2"/>
        <v>523.60525858170627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-1791.5272417040842</v>
      </c>
      <c r="AI34">
        <f t="shared" si="6"/>
        <v>-1816.7747517085238</v>
      </c>
      <c r="AJ34">
        <f t="shared" si="7"/>
        <v>38.740012920780828</v>
      </c>
      <c r="AK34">
        <f t="shared" si="22"/>
        <v>39.364169005174098</v>
      </c>
      <c r="AL34">
        <f t="shared" si="8"/>
        <v>-1738.6705697825689</v>
      </c>
      <c r="AN34">
        <f t="shared" si="9"/>
        <v>0</v>
      </c>
      <c r="AO34">
        <f t="shared" si="9"/>
        <v>0</v>
      </c>
      <c r="AP34">
        <f t="shared" si="9"/>
        <v>-0.75241916704073264</v>
      </c>
      <c r="AQ34">
        <f t="shared" si="9"/>
        <v>-53.390589198567675</v>
      </c>
      <c r="AR34">
        <f t="shared" si="9"/>
        <v>-54.143008365608402</v>
      </c>
      <c r="AS34">
        <f t="shared" si="9"/>
        <v>1.1545189306935772</v>
      </c>
      <c r="AT34">
        <f t="shared" si="9"/>
        <v>1.173119854152564</v>
      </c>
      <c r="AU34">
        <f t="shared" ref="AU34:AU69" si="23">AL34*$K34</f>
        <v>-51.815369580762265</v>
      </c>
      <c r="AW34">
        <v>31</v>
      </c>
      <c r="AX34">
        <f>IF(Z34&gt;0, (R34*SUMPRODUCT(K34:$K$98, X34:$X$98)-K34*$AZ$3)/Z34, 0)</f>
        <v>1036.9443531057746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</v>
      </c>
      <c r="S35">
        <f t="shared" si="1"/>
        <v>1010.043704216121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523.60525858170627</v>
      </c>
      <c r="AC35">
        <f t="shared" si="2"/>
        <v>485.8625492935364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-1886.9484027118153</v>
      </c>
      <c r="AI35">
        <f t="shared" ref="AI35:AI66" si="25">SUM(AE35:AH35)</f>
        <v>-1910.9999634148548</v>
      </c>
      <c r="AJ35">
        <f t="shared" si="7"/>
        <v>37.742709288169863</v>
      </c>
      <c r="AK35">
        <f t="shared" si="22"/>
        <v>36.652368100719443</v>
      </c>
      <c r="AL35">
        <f t="shared" si="8"/>
        <v>-1836.6048860259655</v>
      </c>
      <c r="AN35">
        <f t="shared" ref="AN35:AT69" si="26">AE35*$K35</f>
        <v>0</v>
      </c>
      <c r="AO35">
        <f t="shared" si="26"/>
        <v>0</v>
      </c>
      <c r="AP35">
        <f t="shared" si="26"/>
        <v>-0.63998019956891095</v>
      </c>
      <c r="AQ35">
        <f t="shared" si="26"/>
        <v>-50.209199737759171</v>
      </c>
      <c r="AR35">
        <f t="shared" si="26"/>
        <v>-50.849179937328088</v>
      </c>
      <c r="AS35">
        <f t="shared" si="26"/>
        <v>1.0042835440388658</v>
      </c>
      <c r="AT35">
        <f t="shared" si="26"/>
        <v>0.97527100803929789</v>
      </c>
      <c r="AU35">
        <f t="shared" si="23"/>
        <v>-48.869625385249918</v>
      </c>
      <c r="AW35">
        <v>32</v>
      </c>
      <c r="AX35">
        <f>IF(Z35&gt;0, (R35*SUMPRODUCT(K35:$K$98, X35:$X$98)-K35*$AZ$3)/Z35, 0)</f>
        <v>1010.043704216121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</v>
      </c>
      <c r="S36">
        <f t="shared" si="1"/>
        <v>994.95256104769317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485.8625492935364</v>
      </c>
      <c r="AC36">
        <f t="shared" si="2"/>
        <v>449.62467090434677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-2431.5264900774819</v>
      </c>
      <c r="AI36">
        <f t="shared" si="25"/>
        <v>-2454.1217719284523</v>
      </c>
      <c r="AJ36">
        <f t="shared" si="7"/>
        <v>36.237878389189632</v>
      </c>
      <c r="AK36">
        <f t="shared" si="22"/>
        <v>34.010378450547549</v>
      </c>
      <c r="AL36">
        <f t="shared" si="8"/>
        <v>-2383.8735150887151</v>
      </c>
      <c r="AN36">
        <f t="shared" si="26"/>
        <v>0</v>
      </c>
      <c r="AO36">
        <f t="shared" si="26"/>
        <v>0</v>
      </c>
      <c r="AP36">
        <f t="shared" si="26"/>
        <v>-0.53681298804418864</v>
      </c>
      <c r="AQ36">
        <f t="shared" si="26"/>
        <v>-57.767591006661455</v>
      </c>
      <c r="AR36">
        <f t="shared" si="26"/>
        <v>-58.304403994705645</v>
      </c>
      <c r="AS36">
        <f t="shared" si="26"/>
        <v>0.86093034407745073</v>
      </c>
      <c r="AT36">
        <f t="shared" si="26"/>
        <v>0.80800996424694393</v>
      </c>
      <c r="AU36">
        <f t="shared" si="23"/>
        <v>-56.63546368638125</v>
      </c>
      <c r="AW36">
        <v>33</v>
      </c>
      <c r="AX36">
        <f>IF(Z36&gt;0, (R36*SUMPRODUCT(K36:$K$98, X36:$X$98)-K36*$AZ$3)/Z36, 0)</f>
        <v>994.95256104769317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</v>
      </c>
      <c r="S37">
        <f t="shared" si="1"/>
        <v>967.04512359282296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449.62467090434677</v>
      </c>
      <c r="AC37">
        <f t="shared" si="2"/>
        <v>404.33147395890813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-2927.6335227868558</v>
      </c>
      <c r="AI37">
        <f t="shared" si="25"/>
        <v>-2948.5390350579228</v>
      </c>
      <c r="AJ37">
        <f t="shared" si="7"/>
        <v>45.293196945438638</v>
      </c>
      <c r="AK37">
        <f t="shared" si="22"/>
        <v>31.473726963304276</v>
      </c>
      <c r="AL37">
        <f t="shared" si="8"/>
        <v>-2871.7721111491801</v>
      </c>
      <c r="AN37">
        <f t="shared" si="26"/>
        <v>0</v>
      </c>
      <c r="AO37">
        <f t="shared" si="26"/>
        <v>0</v>
      </c>
      <c r="AP37">
        <f t="shared" si="26"/>
        <v>-0.44345345535141095</v>
      </c>
      <c r="AQ37">
        <f t="shared" si="26"/>
        <v>-62.101764589583198</v>
      </c>
      <c r="AR37">
        <f t="shared" si="26"/>
        <v>-62.545218044934607</v>
      </c>
      <c r="AS37">
        <f t="shared" si="26"/>
        <v>0.96077170599471984</v>
      </c>
      <c r="AT37">
        <f t="shared" si="26"/>
        <v>0.66762932157278787</v>
      </c>
      <c r="AU37">
        <f t="shared" si="23"/>
        <v>-60.916817017367102</v>
      </c>
      <c r="AW37">
        <v>34</v>
      </c>
      <c r="AX37">
        <f>IF(Z37&gt;0, (R37*SUMPRODUCT(K37:$K$98, X37:$X$98)-K37*$AZ$3)/Z37, 0)</f>
        <v>967.04512359282296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</v>
      </c>
      <c r="S38">
        <f t="shared" si="1"/>
        <v>929.22140502783589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404.33147395890813</v>
      </c>
      <c r="AC38">
        <f t="shared" si="2"/>
        <v>353.36756120970233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-3364.5650467172723</v>
      </c>
      <c r="AI38">
        <f t="shared" si="25"/>
        <v>-3383.5792213422701</v>
      </c>
      <c r="AJ38">
        <f t="shared" si="7"/>
        <v>50.963912749205804</v>
      </c>
      <c r="AK38">
        <f t="shared" si="22"/>
        <v>28.303203177123571</v>
      </c>
      <c r="AL38">
        <f t="shared" si="8"/>
        <v>-3304.3121054159406</v>
      </c>
      <c r="AN38">
        <f t="shared" si="26"/>
        <v>0</v>
      </c>
      <c r="AO38">
        <f t="shared" si="26"/>
        <v>0</v>
      </c>
      <c r="AP38">
        <f t="shared" si="26"/>
        <v>-0.36011953829534132</v>
      </c>
      <c r="AQ38">
        <f t="shared" si="26"/>
        <v>-63.723281976990123</v>
      </c>
      <c r="AR38">
        <f t="shared" si="26"/>
        <v>-64.083401515285459</v>
      </c>
      <c r="AS38">
        <f t="shared" si="26"/>
        <v>0.96523257469400359</v>
      </c>
      <c r="AT38">
        <f t="shared" si="26"/>
        <v>0.53604937692246202</v>
      </c>
      <c r="AU38">
        <f t="shared" si="23"/>
        <v>-62.582119563668996</v>
      </c>
      <c r="AW38">
        <v>35</v>
      </c>
      <c r="AX38">
        <f>IF(Z38&gt;0, (R38*SUMPRODUCT(K38:$K$98, X38:$X$98)-K38*$AZ$3)/Z38, 0)</f>
        <v>929.22140502783589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</v>
      </c>
      <c r="S39">
        <f t="shared" si="1"/>
        <v>883.00842121247399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353.36756120970233</v>
      </c>
      <c r="AC39">
        <f t="shared" si="2"/>
        <v>299.58878980447787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-3719.8740656081927</v>
      </c>
      <c r="AI39">
        <f t="shared" si="25"/>
        <v>-3736.8381614541363</v>
      </c>
      <c r="AJ39">
        <f t="shared" si="7"/>
        <v>53.778771405224461</v>
      </c>
      <c r="AK39">
        <f t="shared" si="22"/>
        <v>24.735729284679167</v>
      </c>
      <c r="AL39">
        <f t="shared" si="8"/>
        <v>-3658.323660764233</v>
      </c>
      <c r="AN39">
        <f t="shared" si="26"/>
        <v>0</v>
      </c>
      <c r="AO39">
        <f t="shared" si="26"/>
        <v>0</v>
      </c>
      <c r="AP39">
        <f t="shared" si="26"/>
        <v>-0.28686786512676843</v>
      </c>
      <c r="AQ39">
        <f t="shared" si="26"/>
        <v>-62.904167804298787</v>
      </c>
      <c r="AR39">
        <f t="shared" si="26"/>
        <v>-63.191035669425553</v>
      </c>
      <c r="AS39">
        <f t="shared" si="26"/>
        <v>0.90941488908446833</v>
      </c>
      <c r="AT39">
        <f t="shared" si="26"/>
        <v>0.41828847919096579</v>
      </c>
      <c r="AU39">
        <f t="shared" si="23"/>
        <v>-61.863332301150123</v>
      </c>
      <c r="AW39">
        <v>36</v>
      </c>
      <c r="AX39">
        <f>IF(Z39&gt;0, (R39*SUMPRODUCT(K39:$K$98, X39:$X$98)-K39*$AZ$3)/Z39, 0)</f>
        <v>883.00842121247399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</v>
      </c>
      <c r="S40">
        <f t="shared" si="1"/>
        <v>827.21627882239318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299.58878980447787</v>
      </c>
      <c r="AC40">
        <f t="shared" si="2"/>
        <v>245.56364929639841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-3903.3661531751654</v>
      </c>
      <c r="AI40">
        <f t="shared" si="25"/>
        <v>-3918.2089249860624</v>
      </c>
      <c r="AJ40">
        <f t="shared" si="7"/>
        <v>54.02514050807946</v>
      </c>
      <c r="AK40">
        <f t="shared" si="22"/>
        <v>20.971215286313452</v>
      </c>
      <c r="AL40">
        <f t="shared" si="8"/>
        <v>-3843.2125691916694</v>
      </c>
      <c r="AN40">
        <f t="shared" si="26"/>
        <v>0</v>
      </c>
      <c r="AO40">
        <f t="shared" si="26"/>
        <v>0</v>
      </c>
      <c r="AP40">
        <f t="shared" si="26"/>
        <v>-0.22410325884650587</v>
      </c>
      <c r="AQ40">
        <f t="shared" si="26"/>
        <v>-58.93488672752521</v>
      </c>
      <c r="AR40">
        <f t="shared" si="26"/>
        <v>-59.158989986371722</v>
      </c>
      <c r="AS40">
        <f t="shared" si="26"/>
        <v>0.81569737793937747</v>
      </c>
      <c r="AT40">
        <f t="shared" si="26"/>
        <v>0.31663342585272586</v>
      </c>
      <c r="AU40">
        <f t="shared" si="23"/>
        <v>-58.026659182579621</v>
      </c>
      <c r="AW40">
        <v>37</v>
      </c>
      <c r="AX40">
        <f>IF(Z40&gt;0, (R40*SUMPRODUCT(K40:$K$98, X40:$X$98)-K40*$AZ$3)/Z40, 0)</f>
        <v>827.21627882239318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</v>
      </c>
      <c r="S41">
        <f t="shared" si="1"/>
        <v>765.33575222952095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245.56364929639841</v>
      </c>
      <c r="AC41">
        <f t="shared" si="2"/>
        <v>194.55646551192609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-3967.6275667349692</v>
      </c>
      <c r="AI41">
        <f t="shared" si="25"/>
        <v>-3980.3380970443895</v>
      </c>
      <c r="AJ41">
        <f t="shared" si="7"/>
        <v>51.007183784472318</v>
      </c>
      <c r="AK41">
        <f t="shared" si="22"/>
        <v>17.189455450747889</v>
      </c>
      <c r="AL41">
        <f t="shared" si="8"/>
        <v>-3912.141457809169</v>
      </c>
      <c r="AN41">
        <f t="shared" si="26"/>
        <v>0</v>
      </c>
      <c r="AO41">
        <f t="shared" si="26"/>
        <v>0</v>
      </c>
      <c r="AP41">
        <f t="shared" si="26"/>
        <v>-0.17134790904930955</v>
      </c>
      <c r="AQ41">
        <f t="shared" si="26"/>
        <v>-53.486728790739456</v>
      </c>
      <c r="AR41">
        <f t="shared" si="26"/>
        <v>-53.658076699788765</v>
      </c>
      <c r="AS41">
        <f t="shared" si="26"/>
        <v>0.68761680867757569</v>
      </c>
      <c r="AT41">
        <f t="shared" si="26"/>
        <v>0.23172732981872271</v>
      </c>
      <c r="AU41">
        <f t="shared" si="23"/>
        <v>-52.738732561292466</v>
      </c>
      <c r="AW41">
        <v>38</v>
      </c>
      <c r="AX41">
        <f>IF(Z41&gt;0, (R41*SUMPRODUCT(K41:$K$98, X41:$X$98)-K41*$AZ$3)/Z41, 0)</f>
        <v>765.33575222952095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</v>
      </c>
      <c r="S42">
        <f t="shared" si="1"/>
        <v>696.39523412610993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194.55646551192609</v>
      </c>
      <c r="AC42">
        <f t="shared" si="2"/>
        <v>148.14804292034106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-3893.2921735827367</v>
      </c>
      <c r="AI42">
        <f t="shared" si="25"/>
        <v>-3903.9289525022714</v>
      </c>
      <c r="AJ42">
        <f t="shared" si="7"/>
        <v>46.408422591585037</v>
      </c>
      <c r="AK42">
        <f t="shared" si="22"/>
        <v>13.618952585834828</v>
      </c>
      <c r="AL42">
        <f t="shared" si="8"/>
        <v>-3843.9015773248516</v>
      </c>
      <c r="AN42">
        <f t="shared" si="26"/>
        <v>0</v>
      </c>
      <c r="AO42">
        <f t="shared" si="26"/>
        <v>0</v>
      </c>
      <c r="AP42">
        <f t="shared" si="26"/>
        <v>-0.12802867432087653</v>
      </c>
      <c r="AQ42">
        <f t="shared" si="26"/>
        <v>-46.861276284704914</v>
      </c>
      <c r="AR42">
        <f t="shared" si="26"/>
        <v>-46.989304959025795</v>
      </c>
      <c r="AS42">
        <f t="shared" si="26"/>
        <v>0.55859098573645538</v>
      </c>
      <c r="AT42">
        <f t="shared" si="26"/>
        <v>0.16392335108151107</v>
      </c>
      <c r="AU42">
        <f t="shared" si="23"/>
        <v>-46.266790622207829</v>
      </c>
      <c r="AW42">
        <v>39</v>
      </c>
      <c r="AX42">
        <f>IF(Z42&gt;0, (R42*SUMPRODUCT(K42:$K$98, X42:$X$98)-K42*$AZ$3)/Z42, 0)</f>
        <v>696.39523412610993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</v>
      </c>
      <c r="S43">
        <f t="shared" si="1"/>
        <v>619.34830891829472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148.14804292034106</v>
      </c>
      <c r="AC43">
        <f t="shared" si="2"/>
        <v>107.60668288488107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-3686.6434124602915</v>
      </c>
      <c r="AI43">
        <f t="shared" si="25"/>
        <v>-3695.3305018844007</v>
      </c>
      <c r="AJ43">
        <f t="shared" si="7"/>
        <v>40.541360035459988</v>
      </c>
      <c r="AK43">
        <f t="shared" si="22"/>
        <v>10.370363004423876</v>
      </c>
      <c r="AL43">
        <f t="shared" si="8"/>
        <v>-3644.418778844517</v>
      </c>
      <c r="AN43">
        <f t="shared" si="26"/>
        <v>0</v>
      </c>
      <c r="AO43">
        <f t="shared" si="26"/>
        <v>0</v>
      </c>
      <c r="AP43">
        <f t="shared" si="26"/>
        <v>-9.3358396832447843E-2</v>
      </c>
      <c r="AQ43">
        <f t="shared" si="26"/>
        <v>-39.619612723796685</v>
      </c>
      <c r="AR43">
        <f t="shared" si="26"/>
        <v>-39.712971120629135</v>
      </c>
      <c r="AS43">
        <f t="shared" si="26"/>
        <v>0.43568981433683301</v>
      </c>
      <c r="AT43">
        <f t="shared" si="26"/>
        <v>0.11144819828567785</v>
      </c>
      <c r="AU43">
        <f t="shared" si="23"/>
        <v>-39.165833108006623</v>
      </c>
      <c r="AW43">
        <v>40</v>
      </c>
      <c r="AX43">
        <f>IF(Z43&gt;0, (R43*SUMPRODUCT(K43:$K$98, X43:$X$98)-K43*$AZ$3)/Z43, 0)</f>
        <v>619.34830891829472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</v>
      </c>
      <c r="S44">
        <f t="shared" si="1"/>
        <v>533.00879827511426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107.60668288488107</v>
      </c>
      <c r="AC44">
        <f t="shared" si="2"/>
        <v>73.629852526481713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-3386.4338453883156</v>
      </c>
      <c r="AI44">
        <f t="shared" si="25"/>
        <v>-3393.3408469954898</v>
      </c>
      <c r="AJ44">
        <f t="shared" si="7"/>
        <v>33.976830358399354</v>
      </c>
      <c r="AK44">
        <f t="shared" si="22"/>
        <v>7.5324678019416753</v>
      </c>
      <c r="AL44">
        <f t="shared" si="8"/>
        <v>-3351.8315488351491</v>
      </c>
      <c r="AN44">
        <f t="shared" si="26"/>
        <v>0</v>
      </c>
      <c r="AO44">
        <f t="shared" si="26"/>
        <v>0</v>
      </c>
      <c r="AP44">
        <f t="shared" si="26"/>
        <v>-6.6275135997395831E-2</v>
      </c>
      <c r="AQ44">
        <f t="shared" si="26"/>
        <v>-32.494036691142966</v>
      </c>
      <c r="AR44">
        <f t="shared" si="26"/>
        <v>-32.56031182714036</v>
      </c>
      <c r="AS44">
        <f t="shared" si="26"/>
        <v>0.32601976672837391</v>
      </c>
      <c r="AT44">
        <f t="shared" si="26"/>
        <v>7.227670650187458E-2</v>
      </c>
      <c r="AU44">
        <f t="shared" si="23"/>
        <v>-32.162015353910114</v>
      </c>
      <c r="AW44">
        <v>41</v>
      </c>
      <c r="AX44">
        <f>IF(Z44&gt;0, (R44*SUMPRODUCT(K44:$K$98, X44:$X$98)-K44*$AZ$3)/Z44, 0)</f>
        <v>533.00879827511426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</v>
      </c>
      <c r="S45">
        <f t="shared" si="1"/>
        <v>432.49166279631419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73.629852526481713</v>
      </c>
      <c r="AC45">
        <f t="shared" si="2"/>
        <v>46.174014375872041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-2999.5846899603157</v>
      </c>
      <c r="AI45">
        <f t="shared" si="25"/>
        <v>-3004.9228292064377</v>
      </c>
      <c r="AJ45">
        <f t="shared" si="7"/>
        <v>27.455838150609672</v>
      </c>
      <c r="AK45">
        <f t="shared" si="22"/>
        <v>5.1540896768537205</v>
      </c>
      <c r="AL45">
        <f t="shared" si="8"/>
        <v>-2972.3129013789744</v>
      </c>
      <c r="AN45">
        <f t="shared" si="26"/>
        <v>0</v>
      </c>
      <c r="AO45">
        <f t="shared" si="26"/>
        <v>0</v>
      </c>
      <c r="AP45">
        <f t="shared" si="26"/>
        <v>-4.5733342751164162E-2</v>
      </c>
      <c r="AQ45">
        <f t="shared" si="26"/>
        <v>-25.698287064496395</v>
      </c>
      <c r="AR45">
        <f t="shared" si="26"/>
        <v>-25.744020407247557</v>
      </c>
      <c r="AS45">
        <f t="shared" si="26"/>
        <v>0.23522190013579974</v>
      </c>
      <c r="AT45">
        <f t="shared" si="26"/>
        <v>4.4156538241864642E-2</v>
      </c>
      <c r="AU45">
        <f t="shared" si="23"/>
        <v>-25.464641968869895</v>
      </c>
      <c r="AW45">
        <v>42</v>
      </c>
      <c r="AX45">
        <f>IF(Z45&gt;0, (R45*SUMPRODUCT(K45:$K$98, X45:$X$98)-K45*$AZ$3)/Z45, 0)</f>
        <v>432.49166279631419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</v>
      </c>
      <c r="S46">
        <f t="shared" si="1"/>
        <v>312.18049822875707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46.174014375872041</v>
      </c>
      <c r="AC46">
        <f t="shared" si="2"/>
        <v>24.974118865423243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-2569.6185301691262</v>
      </c>
      <c r="AI46">
        <f t="shared" si="25"/>
        <v>-2573.6184787577026</v>
      </c>
      <c r="AJ46">
        <f t="shared" si="7"/>
        <v>21.199895510448798</v>
      </c>
      <c r="AK46">
        <f t="shared" si="22"/>
        <v>3.232181006311043</v>
      </c>
      <c r="AL46">
        <f t="shared" si="8"/>
        <v>-2549.1864022409432</v>
      </c>
      <c r="AN46">
        <f t="shared" si="26"/>
        <v>0</v>
      </c>
      <c r="AO46">
        <f t="shared" si="26"/>
        <v>0</v>
      </c>
      <c r="AP46">
        <f t="shared" si="26"/>
        <v>-3.0597041429157697E-2</v>
      </c>
      <c r="AQ46">
        <f t="shared" si="26"/>
        <v>-19.655933791064115</v>
      </c>
      <c r="AR46">
        <f t="shared" si="26"/>
        <v>-19.686530832493276</v>
      </c>
      <c r="AS46">
        <f t="shared" si="26"/>
        <v>0.16216560459790602</v>
      </c>
      <c r="AT46">
        <f t="shared" si="26"/>
        <v>2.4724111814605942E-2</v>
      </c>
      <c r="AU46">
        <f t="shared" si="23"/>
        <v>-19.499641116080767</v>
      </c>
      <c r="AW46">
        <v>43</v>
      </c>
      <c r="AX46">
        <f>IF(Z46&gt;0, (R46*SUMPRODUCT(K46:$K$98, X46:$X$98)-K46*$AZ$3)/Z46, 0)</f>
        <v>312.18049822875707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</v>
      </c>
      <c r="S47">
        <f t="shared" si="1"/>
        <v>161.07884315838706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24.974118865423243</v>
      </c>
      <c r="AC47">
        <f t="shared" si="2"/>
        <v>9.3346061047587696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-2124.8441053338297</v>
      </c>
      <c r="AI47">
        <f t="shared" si="25"/>
        <v>-2127.7416323838534</v>
      </c>
      <c r="AJ47">
        <f t="shared" si="7"/>
        <v>15.639512760664473</v>
      </c>
      <c r="AK47">
        <f t="shared" si="22"/>
        <v>1.7481883205796271</v>
      </c>
      <c r="AL47">
        <f t="shared" si="8"/>
        <v>-2110.3539313026095</v>
      </c>
      <c r="AN47">
        <f t="shared" si="26"/>
        <v>0</v>
      </c>
      <c r="AO47">
        <f t="shared" si="26"/>
        <v>0</v>
      </c>
      <c r="AP47">
        <f t="shared" si="26"/>
        <v>-1.9789485420975885E-2</v>
      </c>
      <c r="AQ47">
        <f t="shared" si="26"/>
        <v>-14.512227398880574</v>
      </c>
      <c r="AR47">
        <f t="shared" si="26"/>
        <v>-14.53201688430155</v>
      </c>
      <c r="AS47">
        <f t="shared" si="26"/>
        <v>0.10681450230665251</v>
      </c>
      <c r="AT47">
        <f t="shared" si="26"/>
        <v>1.1939749547100463E-2</v>
      </c>
      <c r="AU47">
        <f t="shared" si="23"/>
        <v>-14.413262632447799</v>
      </c>
      <c r="AW47">
        <v>44</v>
      </c>
      <c r="AX47">
        <f>IF(Z47&gt;0, (R47*SUMPRODUCT(K47:$K$98, X47:$X$98)-K47*$AZ$3)/Z47, 0)</f>
        <v>161.07884315838706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</v>
      </c>
      <c r="S48">
        <f t="shared" si="1"/>
        <v>-39.28946587909104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9.3346061047587696</v>
      </c>
      <c r="AC48">
        <f t="shared" si="2"/>
        <v>-1.5915310884078302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-1686.320345791615</v>
      </c>
      <c r="AI48">
        <f t="shared" si="25"/>
        <v>-1688.3457373982426</v>
      </c>
      <c r="AJ48">
        <f t="shared" si="7"/>
        <v>10.9261371931666</v>
      </c>
      <c r="AK48">
        <f t="shared" si="22"/>
        <v>0.65342242733311395</v>
      </c>
      <c r="AL48">
        <f t="shared" si="8"/>
        <v>-1676.7661777777428</v>
      </c>
      <c r="AN48">
        <f t="shared" si="26"/>
        <v>0</v>
      </c>
      <c r="AO48">
        <f t="shared" si="26"/>
        <v>0</v>
      </c>
      <c r="AP48">
        <f t="shared" si="26"/>
        <v>-1.2350882376575905E-2</v>
      </c>
      <c r="AQ48">
        <f t="shared" si="26"/>
        <v>-10.283218401787702</v>
      </c>
      <c r="AR48">
        <f t="shared" si="26"/>
        <v>-10.295569284164277</v>
      </c>
      <c r="AS48">
        <f t="shared" si="26"/>
        <v>6.6627823904054376E-2</v>
      </c>
      <c r="AT48">
        <f t="shared" si="26"/>
        <v>3.9845842728882027E-3</v>
      </c>
      <c r="AU48">
        <f t="shared" si="23"/>
        <v>-10.224956875987333</v>
      </c>
      <c r="AW48">
        <v>45</v>
      </c>
      <c r="AX48">
        <f>IF(Z48&gt;0, (R48*SUMPRODUCT(K48:$K$98, X48:$X$98)-K48*$AZ$3)/Z48, 0)</f>
        <v>-39.28946587909104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</v>
      </c>
      <c r="S49">
        <f t="shared" si="1"/>
        <v>-318.37985065674462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-1.5915310884078302</v>
      </c>
      <c r="AC49">
        <f t="shared" si="2"/>
        <v>-8.6728832350937637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-1286.207505217892</v>
      </c>
      <c r="AI49">
        <f t="shared" si="25"/>
        <v>-1287.5695391558445</v>
      </c>
      <c r="AJ49">
        <f t="shared" si="7"/>
        <v>7.0813521466859335</v>
      </c>
      <c r="AK49">
        <f t="shared" si="22"/>
        <v>-0.11140717618854812</v>
      </c>
      <c r="AL49">
        <f t="shared" si="8"/>
        <v>-1280.5995941853471</v>
      </c>
      <c r="AN49">
        <f t="shared" si="26"/>
        <v>0</v>
      </c>
      <c r="AO49">
        <f t="shared" si="26"/>
        <v>0</v>
      </c>
      <c r="AP49">
        <f t="shared" si="26"/>
        <v>-7.4158149860585974E-3</v>
      </c>
      <c r="AQ49">
        <f t="shared" si="26"/>
        <v>-7.0029656579009192</v>
      </c>
      <c r="AR49">
        <f t="shared" si="26"/>
        <v>-7.0103814728869782</v>
      </c>
      <c r="AS49">
        <f t="shared" si="26"/>
        <v>3.8555571860345812E-2</v>
      </c>
      <c r="AT49">
        <f t="shared" si="26"/>
        <v>-6.0657446463893217E-4</v>
      </c>
      <c r="AU49">
        <f t="shared" si="23"/>
        <v>-6.9724324754912717</v>
      </c>
      <c r="AW49">
        <v>46</v>
      </c>
      <c r="AX49">
        <f>IF(Z49&gt;0, (R49*SUMPRODUCT(K49:$K$98, X49:$X$98)-K49*$AZ$3)/Z49, 0)</f>
        <v>-318.37985065674462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</v>
      </c>
      <c r="S50">
        <f t="shared" si="1"/>
        <v>-728.60170279957765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-8.6728832350937637</v>
      </c>
      <c r="AC50">
        <f t="shared" si="2"/>
        <v>-12.817039736653818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-937.69876148518199</v>
      </c>
      <c r="AI50">
        <f t="shared" si="25"/>
        <v>-938.57832570301218</v>
      </c>
      <c r="AJ50">
        <f t="shared" si="7"/>
        <v>4.1441565015600546</v>
      </c>
      <c r="AK50">
        <f t="shared" si="22"/>
        <v>-0.60710182645656352</v>
      </c>
      <c r="AL50">
        <f t="shared" si="8"/>
        <v>-935.04127102790869</v>
      </c>
      <c r="AN50">
        <f t="shared" si="26"/>
        <v>0</v>
      </c>
      <c r="AO50">
        <f t="shared" si="26"/>
        <v>0</v>
      </c>
      <c r="AP50">
        <f t="shared" si="26"/>
        <v>-4.2758305677707571E-3</v>
      </c>
      <c r="AQ50">
        <f t="shared" si="26"/>
        <v>-4.5584403576692178</v>
      </c>
      <c r="AR50">
        <f t="shared" si="26"/>
        <v>-4.5627161882369887</v>
      </c>
      <c r="AS50">
        <f t="shared" si="26"/>
        <v>2.0146011726930445E-2</v>
      </c>
      <c r="AT50">
        <f t="shared" si="26"/>
        <v>-2.9513075846992311E-3</v>
      </c>
      <c r="AU50">
        <f t="shared" si="23"/>
        <v>-4.5455214840947571</v>
      </c>
      <c r="AW50">
        <v>47</v>
      </c>
      <c r="AX50">
        <f>IF(Z50&gt;0, (R50*SUMPRODUCT(K50:$K$98, X50:$X$98)-K50*$AZ$3)/Z50, 0)</f>
        <v>-728.60170279957765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</v>
      </c>
      <c r="S51">
        <f t="shared" si="1"/>
        <v>-1360.1731657510652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-12.817039736653818</v>
      </c>
      <c r="AC51">
        <f t="shared" si="2"/>
        <v>-14.822971919018705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-651.75150545680924</v>
      </c>
      <c r="AI51">
        <f t="shared" si="25"/>
        <v>-652.29639827973278</v>
      </c>
      <c r="AJ51">
        <f t="shared" si="7"/>
        <v>2.0059321823648872</v>
      </c>
      <c r="AK51">
        <f t="shared" si="22"/>
        <v>-0.89719278156576732</v>
      </c>
      <c r="AL51">
        <f t="shared" si="8"/>
        <v>-651.18765887893369</v>
      </c>
      <c r="AN51">
        <f t="shared" si="26"/>
        <v>0</v>
      </c>
      <c r="AO51">
        <f t="shared" si="26"/>
        <v>0</v>
      </c>
      <c r="AP51">
        <f t="shared" si="26"/>
        <v>-2.365080892561201E-3</v>
      </c>
      <c r="AQ51">
        <f t="shared" si="26"/>
        <v>-2.8288958257580434</v>
      </c>
      <c r="AR51">
        <f t="shared" si="26"/>
        <v>-2.8312609066506047</v>
      </c>
      <c r="AS51">
        <f t="shared" si="26"/>
        <v>8.7066514306989948E-3</v>
      </c>
      <c r="AT51">
        <f t="shared" si="26"/>
        <v>-3.8942217907003236E-3</v>
      </c>
      <c r="AU51">
        <f t="shared" si="23"/>
        <v>-2.8264484770106062</v>
      </c>
      <c r="AW51">
        <v>48</v>
      </c>
      <c r="AX51">
        <f>IF(Z51&gt;0, (R51*SUMPRODUCT(K51:$K$98, X51:$X$98)-K51*$AZ$3)/Z51, 0)</f>
        <v>-1360.1731657510652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</v>
      </c>
      <c r="S52">
        <f t="shared" si="1"/>
        <v>-2380.3860613426491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-14.822971919018705</v>
      </c>
      <c r="AC52">
        <f t="shared" si="2"/>
        <v>-15.372842588255017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-433.07479132457308</v>
      </c>
      <c r="AI52">
        <f t="shared" si="25"/>
        <v>-433.39769782360509</v>
      </c>
      <c r="AJ52">
        <f t="shared" si="7"/>
        <v>0.54987066923631112</v>
      </c>
      <c r="AK52">
        <f t="shared" si="22"/>
        <v>-1.0376080343313094</v>
      </c>
      <c r="AL52">
        <f t="shared" si="8"/>
        <v>-433.88543518870006</v>
      </c>
      <c r="AN52">
        <f t="shared" si="26"/>
        <v>0</v>
      </c>
      <c r="AO52">
        <f t="shared" si="26"/>
        <v>0</v>
      </c>
      <c r="AP52">
        <f t="shared" si="26"/>
        <v>-1.2513928670526264E-3</v>
      </c>
      <c r="AQ52">
        <f t="shared" si="26"/>
        <v>-1.6783394152440125</v>
      </c>
      <c r="AR52">
        <f t="shared" si="26"/>
        <v>-1.6795908081110653</v>
      </c>
      <c r="AS52">
        <f t="shared" si="26"/>
        <v>2.1309705296936772E-3</v>
      </c>
      <c r="AT52">
        <f t="shared" si="26"/>
        <v>-4.021149456115404E-3</v>
      </c>
      <c r="AU52">
        <f t="shared" si="23"/>
        <v>-1.6814809870374869</v>
      </c>
      <c r="AW52">
        <v>49</v>
      </c>
      <c r="AX52">
        <f>IF(Z52&gt;0, (R52*SUMPRODUCT(K52:$K$98, X52:$X$98)-K52*$AZ$3)/Z52, 0)</f>
        <v>-2380.3860613426491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</v>
      </c>
      <c r="S53">
        <f t="shared" si="1"/>
        <v>-4113.6436820473718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-15.372842588255017</v>
      </c>
      <c r="AC53">
        <f t="shared" si="2"/>
        <v>-15.016338113747485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-274.31746391341557</v>
      </c>
      <c r="AI53">
        <f t="shared" si="25"/>
        <v>-274.49998261550053</v>
      </c>
      <c r="AJ53">
        <f t="shared" si="7"/>
        <v>-0.3565044745075312</v>
      </c>
      <c r="AK53">
        <f t="shared" si="22"/>
        <v>-1.0760989811778512</v>
      </c>
      <c r="AL53">
        <f t="shared" si="8"/>
        <v>-275.93258607118588</v>
      </c>
      <c r="AN53">
        <f t="shared" si="26"/>
        <v>0</v>
      </c>
      <c r="AO53">
        <f t="shared" si="26"/>
        <v>0</v>
      </c>
      <c r="AP53">
        <f t="shared" si="26"/>
        <v>-6.3154781696410432E-4</v>
      </c>
      <c r="AQ53">
        <f t="shared" si="26"/>
        <v>-0.94918818461125587</v>
      </c>
      <c r="AR53">
        <f t="shared" si="26"/>
        <v>-0.94981973242821993</v>
      </c>
      <c r="AS53">
        <f t="shared" si="26"/>
        <v>-1.2335701494761604E-3</v>
      </c>
      <c r="AT53">
        <f t="shared" si="26"/>
        <v>-3.7234976724946083E-3</v>
      </c>
      <c r="AU53">
        <f t="shared" si="23"/>
        <v>-0.95477680025019063</v>
      </c>
      <c r="AW53">
        <v>50</v>
      </c>
      <c r="AX53">
        <f>IF(Z53&gt;0, (R53*SUMPRODUCT(K53:$K$98, X53:$X$98)-K53*$AZ$3)/Z53, 0)</f>
        <v>-4113.6436820473718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</v>
      </c>
      <c r="S54">
        <f t="shared" si="1"/>
        <v>-7210.088454298314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-15.016338113747485</v>
      </c>
      <c r="AC54">
        <f t="shared" si="2"/>
        <v>-14.148701396794864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-165.1522476220938</v>
      </c>
      <c r="AI54">
        <f t="shared" si="25"/>
        <v>-165.25036501334688</v>
      </c>
      <c r="AJ54">
        <f t="shared" si="7"/>
        <v>-0.8676367169526209</v>
      </c>
      <c r="AK54">
        <f t="shared" si="22"/>
        <v>-1.0511436679623241</v>
      </c>
      <c r="AL54">
        <f t="shared" si="8"/>
        <v>-167.16914539826183</v>
      </c>
      <c r="AN54">
        <f t="shared" si="26"/>
        <v>0</v>
      </c>
      <c r="AO54">
        <f t="shared" si="26"/>
        <v>0</v>
      </c>
      <c r="AP54">
        <f t="shared" si="26"/>
        <v>-3.0312854608595949E-4</v>
      </c>
      <c r="AQ54">
        <f t="shared" si="26"/>
        <v>-0.51022922710390817</v>
      </c>
      <c r="AR54">
        <f t="shared" si="26"/>
        <v>-0.51053235564999411</v>
      </c>
      <c r="AS54">
        <f t="shared" si="26"/>
        <v>-2.680518236183455E-3</v>
      </c>
      <c r="AT54">
        <f t="shared" si="26"/>
        <v>-3.2474533589564973E-3</v>
      </c>
      <c r="AU54">
        <f t="shared" si="23"/>
        <v>-0.51646032724513413</v>
      </c>
      <c r="AW54">
        <v>51</v>
      </c>
      <c r="AX54">
        <f>IF(Z54&gt;0, (R54*SUMPRODUCT(K54:$K$98, X54:$X$98)-K54*$AZ$3)/Z54, 0)</f>
        <v>-7210.088454298314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</v>
      </c>
      <c r="S55">
        <f t="shared" si="1"/>
        <v>-13031.679195199684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-14.148701396794864</v>
      </c>
      <c r="AC55">
        <f t="shared" si="2"/>
        <v>-13.036765533216737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-94.233404116123566</v>
      </c>
      <c r="AI55">
        <f t="shared" si="25"/>
        <v>-94.283423631406066</v>
      </c>
      <c r="AJ55">
        <f t="shared" si="7"/>
        <v>-1.1119358635781271</v>
      </c>
      <c r="AK55">
        <f t="shared" si="22"/>
        <v>-0.99040909777564057</v>
      </c>
      <c r="AL55">
        <f t="shared" si="8"/>
        <v>-96.385768592759831</v>
      </c>
      <c r="AN55">
        <f t="shared" si="26"/>
        <v>0</v>
      </c>
      <c r="AO55">
        <f t="shared" si="26"/>
        <v>0</v>
      </c>
      <c r="AP55">
        <f t="shared" si="26"/>
        <v>-1.3797560276179543E-4</v>
      </c>
      <c r="AQ55">
        <f t="shared" si="26"/>
        <v>-0.25993675987837317</v>
      </c>
      <c r="AR55">
        <f t="shared" si="26"/>
        <v>-0.26007473548113497</v>
      </c>
      <c r="AS55">
        <f t="shared" si="26"/>
        <v>-3.0672032734261044E-3</v>
      </c>
      <c r="AT55">
        <f t="shared" si="26"/>
        <v>-2.7319795378782635E-3</v>
      </c>
      <c r="AU55">
        <f t="shared" si="23"/>
        <v>-0.26587391829243934</v>
      </c>
      <c r="AW55">
        <v>52</v>
      </c>
      <c r="AX55">
        <f>IF(Z55&gt;0, (R55*SUMPRODUCT(K55:$K$98, X55:$X$98)-K55*$AZ$3)/Z55, 0)</f>
        <v>-13031.679195199684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</v>
      </c>
      <c r="S56">
        <f t="shared" si="1"/>
        <v>-24579.010165494779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-13.036765533216737</v>
      </c>
      <c r="AC56">
        <f t="shared" si="2"/>
        <v>-11.848340604986154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-50.833523270453377</v>
      </c>
      <c r="AI56">
        <f t="shared" si="25"/>
        <v>-50.857625828947818</v>
      </c>
      <c r="AJ56">
        <f t="shared" si="7"/>
        <v>-1.1884249282305834</v>
      </c>
      <c r="AK56">
        <f t="shared" si="22"/>
        <v>-0.91257358732517169</v>
      </c>
      <c r="AL56">
        <f t="shared" si="8"/>
        <v>-52.958624344503569</v>
      </c>
      <c r="AN56">
        <f t="shared" si="26"/>
        <v>0</v>
      </c>
      <c r="AO56">
        <f t="shared" si="26"/>
        <v>0</v>
      </c>
      <c r="AP56">
        <f t="shared" si="26"/>
        <v>-5.936192064220081E-5</v>
      </c>
      <c r="AQ56">
        <f t="shared" si="26"/>
        <v>-0.12519731359805819</v>
      </c>
      <c r="AR56">
        <f t="shared" si="26"/>
        <v>-0.1252566755187004</v>
      </c>
      <c r="AS56">
        <f t="shared" si="26"/>
        <v>-2.9269584096272136E-3</v>
      </c>
      <c r="AT56">
        <f t="shared" si="26"/>
        <v>-2.2475672399450324E-3</v>
      </c>
      <c r="AU56">
        <f t="shared" si="23"/>
        <v>-0.13043120116827264</v>
      </c>
      <c r="AW56">
        <v>53</v>
      </c>
      <c r="AX56">
        <f>IF(Z56&gt;0, (R56*SUMPRODUCT(K56:$K$98, X56:$X$98)-K56*$AZ$3)/Z56, 0)</f>
        <v>-24579.010165494779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</v>
      </c>
      <c r="S57">
        <f t="shared" si="1"/>
        <v>-48830.401634723734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-11.848340604986154</v>
      </c>
      <c r="AC57">
        <f t="shared" si="2"/>
        <v>-10.680357839915498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-25.850712771787819</v>
      </c>
      <c r="AI57">
        <f t="shared" si="25"/>
        <v>-25.861648948311423</v>
      </c>
      <c r="AJ57">
        <f t="shared" si="7"/>
        <v>-1.167982765070656</v>
      </c>
      <c r="AK57">
        <f t="shared" si="22"/>
        <v>-0.82938384234903084</v>
      </c>
      <c r="AL57">
        <f t="shared" si="8"/>
        <v>-27.859015555731112</v>
      </c>
      <c r="AN57">
        <f t="shared" si="26"/>
        <v>0</v>
      </c>
      <c r="AO57">
        <f t="shared" si="26"/>
        <v>0</v>
      </c>
      <c r="AP57">
        <f t="shared" si="26"/>
        <v>-2.4048737808749928E-5</v>
      </c>
      <c r="AQ57">
        <f t="shared" si="26"/>
        <v>-5.68459198035337E-2</v>
      </c>
      <c r="AR57">
        <f t="shared" si="26"/>
        <v>-5.686996854134245E-2</v>
      </c>
      <c r="AS57">
        <f t="shared" si="26"/>
        <v>-2.5684032460248567E-3</v>
      </c>
      <c r="AT57">
        <f t="shared" si="26"/>
        <v>-1.8238215636349349E-3</v>
      </c>
      <c r="AU57">
        <f t="shared" si="23"/>
        <v>-6.1262193351002248E-2</v>
      </c>
      <c r="AW57">
        <v>54</v>
      </c>
      <c r="AX57">
        <f>IF(Z57&gt;0, (R57*SUMPRODUCT(K57:$K$98, X57:$X$98)-K57*$AZ$3)/Z57, 0)</f>
        <v>-48830.401634723734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</v>
      </c>
      <c r="S58">
        <f t="shared" si="1"/>
        <v>-102947.99673944867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-10.680357839915498</v>
      </c>
      <c r="AC58">
        <f t="shared" si="2"/>
        <v>-9.5825786894791101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-12.345455493948895</v>
      </c>
      <c r="AI58">
        <f t="shared" si="25"/>
        <v>-12.350109580960288</v>
      </c>
      <c r="AJ58">
        <f t="shared" si="7"/>
        <v>-1.0977791504363879</v>
      </c>
      <c r="AK58">
        <f t="shared" si="22"/>
        <v>-0.74762504879408498</v>
      </c>
      <c r="AL58">
        <f t="shared" si="8"/>
        <v>-14.19551378019076</v>
      </c>
      <c r="AN58">
        <f t="shared" si="26"/>
        <v>0</v>
      </c>
      <c r="AO58">
        <f t="shared" si="26"/>
        <v>0</v>
      </c>
      <c r="AP58">
        <f t="shared" si="26"/>
        <v>-9.1378337329163566E-6</v>
      </c>
      <c r="AQ58">
        <f t="shared" si="26"/>
        <v>-2.4239065446064474E-2</v>
      </c>
      <c r="AR58">
        <f t="shared" si="26"/>
        <v>-2.424820327979739E-2</v>
      </c>
      <c r="AS58">
        <f t="shared" si="26"/>
        <v>-2.1553794176160687E-3</v>
      </c>
      <c r="AT58">
        <f t="shared" si="26"/>
        <v>-1.4678869075117811E-3</v>
      </c>
      <c r="AU58">
        <f t="shared" si="23"/>
        <v>-2.7871469604925238E-2</v>
      </c>
      <c r="AW58">
        <v>55</v>
      </c>
      <c r="AX58">
        <f>IF(Z58&gt;0, (R58*SUMPRODUCT(K58:$K$98, X58:$X$98)-K58*$AZ$3)/Z58, 0)</f>
        <v>-102947.99673944867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</v>
      </c>
      <c r="S59">
        <f t="shared" si="1"/>
        <v>-231766.19979933536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-9.5825786894791101</v>
      </c>
      <c r="AC59">
        <f t="shared" si="2"/>
        <v>-8.5759025136395284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-5.5148536277989697</v>
      </c>
      <c r="AI59">
        <f t="shared" si="25"/>
        <v>-5.5167037471263489</v>
      </c>
      <c r="AJ59">
        <f t="shared" si="7"/>
        <v>-1.0066761758395817</v>
      </c>
      <c r="AK59">
        <f t="shared" si="22"/>
        <v>-0.67078050826353774</v>
      </c>
      <c r="AL59">
        <f t="shared" si="8"/>
        <v>-7.1941604312294682</v>
      </c>
      <c r="AN59">
        <f t="shared" si="26"/>
        <v>0</v>
      </c>
      <c r="AO59">
        <f t="shared" si="26"/>
        <v>0</v>
      </c>
      <c r="AP59">
        <f t="shared" si="26"/>
        <v>-3.2433250062683322E-6</v>
      </c>
      <c r="AQ59">
        <f t="shared" si="26"/>
        <v>-9.6677346224404662E-3</v>
      </c>
      <c r="AR59">
        <f t="shared" si="26"/>
        <v>-9.6709779474467347E-3</v>
      </c>
      <c r="AS59">
        <f t="shared" si="26"/>
        <v>-1.76473915276597E-3</v>
      </c>
      <c r="AT59">
        <f t="shared" si="26"/>
        <v>-1.1759020966773716E-3</v>
      </c>
      <c r="AU59">
        <f t="shared" si="23"/>
        <v>-1.2611619196890075E-2</v>
      </c>
      <c r="AW59">
        <v>56</v>
      </c>
      <c r="AX59">
        <f>IF(Z59&gt;0, (R59*SUMPRODUCT(K59:$K$98, X59:$X$98)-K59*$AZ$3)/Z59, 0)</f>
        <v>-231766.19979933536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</v>
      </c>
      <c r="S60">
        <f t="shared" si="1"/>
        <v>-567587.56378153048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-8.5759025136395284</v>
      </c>
      <c r="AC60">
        <f t="shared" si="2"/>
        <v>-7.6651102113997869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-2.3127644290585563</v>
      </c>
      <c r="AI60">
        <f t="shared" si="25"/>
        <v>-2.3134396649781324</v>
      </c>
      <c r="AJ60">
        <f t="shared" si="7"/>
        <v>-0.9107923022397415</v>
      </c>
      <c r="AK60">
        <f t="shared" si="22"/>
        <v>-0.60031317595476708</v>
      </c>
      <c r="AL60">
        <f t="shared" si="8"/>
        <v>-3.8245451431726409</v>
      </c>
      <c r="AN60">
        <f t="shared" si="26"/>
        <v>0</v>
      </c>
      <c r="AO60">
        <f t="shared" si="26"/>
        <v>0</v>
      </c>
      <c r="AP60">
        <f t="shared" si="26"/>
        <v>-1.056886242167273E-6</v>
      </c>
      <c r="AQ60">
        <f t="shared" si="26"/>
        <v>-3.6199627946041125E-3</v>
      </c>
      <c r="AR60">
        <f t="shared" si="26"/>
        <v>-3.6210196808462796E-3</v>
      </c>
      <c r="AS60">
        <f t="shared" si="26"/>
        <v>-1.4255815275841961E-3</v>
      </c>
      <c r="AT60">
        <f t="shared" si="26"/>
        <v>-9.3961638927120858E-4</v>
      </c>
      <c r="AU60">
        <f t="shared" si="23"/>
        <v>-5.9862175977016844E-3</v>
      </c>
      <c r="AW60">
        <v>57</v>
      </c>
      <c r="AX60">
        <f>IF(Z60&gt;0, (R60*SUMPRODUCT(K60:$K$98, X60:$X$98)-K60*$AZ$3)/Z60, 0)</f>
        <v>-567587.56378153048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</v>
      </c>
      <c r="S61">
        <f t="shared" si="1"/>
        <v>-1524404.514357646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-7.6651102113997869</v>
      </c>
      <c r="AC61">
        <f t="shared" si="2"/>
        <v>-6.8468908555674437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-0.88781528533383958</v>
      </c>
      <c r="AI61">
        <f t="shared" si="25"/>
        <v>-0.88803986125155299</v>
      </c>
      <c r="AJ61">
        <f t="shared" si="7"/>
        <v>-0.81821935583234318</v>
      </c>
      <c r="AK61">
        <f t="shared" si="22"/>
        <v>-0.53655771479798509</v>
      </c>
      <c r="AL61">
        <f t="shared" si="8"/>
        <v>-2.2428169318818814</v>
      </c>
      <c r="AN61">
        <f t="shared" si="26"/>
        <v>0</v>
      </c>
      <c r="AO61">
        <f t="shared" si="26"/>
        <v>0</v>
      </c>
      <c r="AP61">
        <f t="shared" si="26"/>
        <v>-3.1384691799700665E-7</v>
      </c>
      <c r="AQ61">
        <f t="shared" si="26"/>
        <v>-1.240730056408844E-3</v>
      </c>
      <c r="AR61">
        <f t="shared" si="26"/>
        <v>-1.2410439033268409E-3</v>
      </c>
      <c r="AS61">
        <f t="shared" si="26"/>
        <v>-1.1434691025114935E-3</v>
      </c>
      <c r="AT61">
        <f t="shared" si="26"/>
        <v>-7.498443592324237E-4</v>
      </c>
      <c r="AU61">
        <f t="shared" si="23"/>
        <v>-3.1343573650707583E-3</v>
      </c>
      <c r="AW61">
        <v>58</v>
      </c>
      <c r="AX61">
        <f>IF(Z61&gt;0, (R61*SUMPRODUCT(K61:$K$98, X61:$X$98)-K61*$AZ$3)/Z61, 0)</f>
        <v>-1524404.514357646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</v>
      </c>
      <c r="S62">
        <f t="shared" si="1"/>
        <v>-4531267.0733410381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-6.8468908555674437</v>
      </c>
      <c r="AC62">
        <f t="shared" si="2"/>
        <v>-6.1143464797069331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-0.30972352388114177</v>
      </c>
      <c r="AI62">
        <f t="shared" si="25"/>
        <v>-0.30979099227773749</v>
      </c>
      <c r="AJ62">
        <f t="shared" si="7"/>
        <v>-0.73254437586051058</v>
      </c>
      <c r="AK62">
        <f t="shared" si="22"/>
        <v>-0.47928235988972112</v>
      </c>
      <c r="AL62">
        <f t="shared" si="8"/>
        <v>-1.5216177280279692</v>
      </c>
      <c r="AN62">
        <f t="shared" si="26"/>
        <v>0</v>
      </c>
      <c r="AO62">
        <f t="shared" si="26"/>
        <v>0</v>
      </c>
      <c r="AP62">
        <f t="shared" si="26"/>
        <v>-8.418545269904309E-8</v>
      </c>
      <c r="AQ62">
        <f t="shared" si="26"/>
        <v>-3.8646561034662194E-4</v>
      </c>
      <c r="AR62">
        <f t="shared" si="26"/>
        <v>-3.8654979579932095E-4</v>
      </c>
      <c r="AS62">
        <f t="shared" si="26"/>
        <v>-9.1405136353659713E-4</v>
      </c>
      <c r="AT62">
        <f t="shared" si="26"/>
        <v>-5.9803707326483858E-4</v>
      </c>
      <c r="AU62">
        <f t="shared" si="23"/>
        <v>-1.8986382326007568E-3</v>
      </c>
      <c r="AW62">
        <v>59</v>
      </c>
      <c r="AX62">
        <f>IF(Z62&gt;0, (R62*SUMPRODUCT(K62:$K$98, X62:$X$98)-K62*$AZ$3)/Z62, 0)</f>
        <v>-4531267.0733410381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</v>
      </c>
      <c r="S63">
        <f t="shared" si="1"/>
        <v>-15067854.048428591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-6.1143464797069331</v>
      </c>
      <c r="AC63">
        <f t="shared" si="2"/>
        <v>-5.4595676721771751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-9.735421212494845E-2</v>
      </c>
      <c r="AI63">
        <f t="shared" si="25"/>
        <v>-9.7372328731515745E-2</v>
      </c>
      <c r="AJ63">
        <f t="shared" si="7"/>
        <v>-0.65477880752975803</v>
      </c>
      <c r="AK63">
        <f t="shared" si="22"/>
        <v>-0.42800425357948535</v>
      </c>
      <c r="AL63">
        <f t="shared" si="8"/>
        <v>-1.1801553898407593</v>
      </c>
      <c r="AN63">
        <f t="shared" si="26"/>
        <v>0</v>
      </c>
      <c r="AO63">
        <f t="shared" si="26"/>
        <v>0</v>
      </c>
      <c r="AP63">
        <f t="shared" si="26"/>
        <v>-2.0183454166712646E-8</v>
      </c>
      <c r="AQ63">
        <f t="shared" si="26"/>
        <v>-1.0846094554524017E-4</v>
      </c>
      <c r="AR63">
        <f t="shared" si="26"/>
        <v>-1.0848112899940688E-4</v>
      </c>
      <c r="AS63">
        <f t="shared" si="26"/>
        <v>-7.2947977326872119E-4</v>
      </c>
      <c r="AT63">
        <f t="shared" si="26"/>
        <v>-4.7683346233685426E-4</v>
      </c>
      <c r="AU63">
        <f t="shared" si="23"/>
        <v>-1.3147943646049825E-3</v>
      </c>
      <c r="AW63">
        <v>60</v>
      </c>
      <c r="AX63">
        <f>IF(Z63&gt;0, (R63*SUMPRODUCT(K63:$K$98, X63:$X$98)-K63*$AZ$3)/Z63, 0)</f>
        <v>-15067854.048428591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</v>
      </c>
      <c r="S64">
        <f t="shared" si="1"/>
        <v>-56788177.191155508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-5.4595676721771751</v>
      </c>
      <c r="AC64">
        <f t="shared" si="2"/>
        <v>-4.8747071392476258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-2.7286863377824086E-2</v>
      </c>
      <c r="AI64">
        <f t="shared" si="25"/>
        <v>-2.72911553866368E-2</v>
      </c>
      <c r="AJ64">
        <f t="shared" si="7"/>
        <v>-0.58486053292954931</v>
      </c>
      <c r="AK64">
        <f t="shared" si="22"/>
        <v>-0.38216973705240231</v>
      </c>
      <c r="AL64">
        <f t="shared" si="8"/>
        <v>-0.99432142536858847</v>
      </c>
      <c r="AN64">
        <f t="shared" si="26"/>
        <v>0</v>
      </c>
      <c r="AO64">
        <f t="shared" si="26"/>
        <v>0</v>
      </c>
      <c r="AP64">
        <f t="shared" si="26"/>
        <v>-4.2693447166008134E-9</v>
      </c>
      <c r="AQ64">
        <f t="shared" si="26"/>
        <v>-2.7142774182951093E-5</v>
      </c>
      <c r="AR64">
        <f t="shared" si="26"/>
        <v>-2.7147043527667696E-5</v>
      </c>
      <c r="AS64">
        <f t="shared" si="26"/>
        <v>-5.8177215732052655E-4</v>
      </c>
      <c r="AT64">
        <f t="shared" si="26"/>
        <v>-3.8015167697146767E-4</v>
      </c>
      <c r="AU64">
        <f t="shared" si="23"/>
        <v>-9.8907087781966189E-4</v>
      </c>
      <c r="AW64">
        <v>61</v>
      </c>
      <c r="AX64">
        <f>IF(Z64&gt;0, (R64*SUMPRODUCT(K64:$K$98, X64:$X$98)-K64*$AZ$3)/Z64, 0)</f>
        <v>-56788177.191155508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</v>
      </c>
      <c r="S65">
        <f t="shared" si="1"/>
        <v>-246781548.81849852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-4.8747071392476258</v>
      </c>
      <c r="AC65">
        <f t="shared" si="2"/>
        <v>-4.352440537490474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-6.7344959428656849E-3</v>
      </c>
      <c r="AI65">
        <f t="shared" si="25"/>
        <v>-6.7353777836188389E-3</v>
      </c>
      <c r="AJ65">
        <f t="shared" si="7"/>
        <v>-0.52226660175715178</v>
      </c>
      <c r="AK65">
        <f t="shared" si="22"/>
        <v>-0.34122949974733385</v>
      </c>
      <c r="AL65">
        <f t="shared" si="8"/>
        <v>-0.87023147928810451</v>
      </c>
      <c r="AN65">
        <f t="shared" si="26"/>
        <v>0</v>
      </c>
      <c r="AO65">
        <f t="shared" si="26"/>
        <v>0</v>
      </c>
      <c r="AP65">
        <f t="shared" si="26"/>
        <v>-7.8320014603309137E-10</v>
      </c>
      <c r="AQ65">
        <f t="shared" si="26"/>
        <v>-5.9811912604959679E-6</v>
      </c>
      <c r="AR65">
        <f t="shared" si="26"/>
        <v>-5.9819744606420007E-6</v>
      </c>
      <c r="AS65">
        <f t="shared" si="26"/>
        <v>-4.6384710312106364E-4</v>
      </c>
      <c r="AT65">
        <f t="shared" si="26"/>
        <v>-3.030603803205632E-4</v>
      </c>
      <c r="AU65">
        <f t="shared" si="23"/>
        <v>-7.7288945790226886E-4</v>
      </c>
      <c r="AW65">
        <v>62</v>
      </c>
      <c r="AX65">
        <f>IF(Z65&gt;0, (R65*SUMPRODUCT(K65:$K$98, X65:$X$98)-K65*$AZ$3)/Z65, 0)</f>
        <v>-246781548.81849852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</v>
      </c>
      <c r="S66">
        <f t="shared" si="1"/>
        <v>-1266232458.0328236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-4.352440537490474</v>
      </c>
      <c r="AC66">
        <f t="shared" si="2"/>
        <v>-3.8861128182073292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-1.4391411054488353E-3</v>
      </c>
      <c r="AI66">
        <f t="shared" si="25"/>
        <v>-1.439294557241733E-3</v>
      </c>
      <c r="AJ66">
        <f t="shared" si="7"/>
        <v>-0.46632771928314476</v>
      </c>
      <c r="AK66">
        <f t="shared" si="22"/>
        <v>-0.30467083762433322</v>
      </c>
      <c r="AL66">
        <f t="shared" si="8"/>
        <v>-0.77243785146471966</v>
      </c>
      <c r="AN66">
        <f t="shared" si="26"/>
        <v>0</v>
      </c>
      <c r="AO66">
        <f t="shared" si="26"/>
        <v>0</v>
      </c>
      <c r="AP66">
        <f t="shared" si="26"/>
        <v>-1.2168485775827015E-10</v>
      </c>
      <c r="AQ66">
        <f t="shared" si="26"/>
        <v>-1.1412162569348176E-6</v>
      </c>
      <c r="AR66">
        <f t="shared" si="26"/>
        <v>-1.141337941792576E-6</v>
      </c>
      <c r="AS66">
        <f t="shared" si="26"/>
        <v>-3.6979054540957313E-4</v>
      </c>
      <c r="AT66">
        <f t="shared" si="26"/>
        <v>-2.4159918134115065E-4</v>
      </c>
      <c r="AU66">
        <f t="shared" si="23"/>
        <v>-6.1253106469251635E-4</v>
      </c>
      <c r="AW66">
        <v>63</v>
      </c>
      <c r="AX66">
        <f>IF(Z66&gt;0, (R66*SUMPRODUCT(K66:$K$98, X66:$X$98)-K66*$AZ$3)/Z66, 0)</f>
        <v>-1266232458.0328236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100000</v>
      </c>
      <c r="S67">
        <f t="shared" ref="S67:S69" si="28">AX67</f>
        <v>-7930232190.484992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-3.8861128182073292</v>
      </c>
      <c r="AC67">
        <f t="shared" ref="AC67:AC69" si="29">S67*Z67</f>
        <v>-3.4697445840000101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-2.6008117045674036E-4</v>
      </c>
      <c r="AI67">
        <f t="shared" ref="AI67:AI69" si="32">SUM(AE67:AH67)</f>
        <v>-2.601030471464807E-4</v>
      </c>
      <c r="AJ67">
        <f t="shared" ref="AJ67:AJ69" si="33">AB67-AC67</f>
        <v>-0.41636823420731917</v>
      </c>
      <c r="AK67">
        <f t="shared" si="22"/>
        <v>-0.2720278972745131</v>
      </c>
      <c r="AL67">
        <f t="shared" ref="AL67:AL69" si="34">SUM(AI67:AK67)</f>
        <v>-0.68865623452897873</v>
      </c>
      <c r="AN67">
        <f t="shared" si="26"/>
        <v>0</v>
      </c>
      <c r="AO67">
        <f t="shared" si="26"/>
        <v>0</v>
      </c>
      <c r="AP67">
        <f t="shared" si="26"/>
        <v>-1.5489170369107879E-11</v>
      </c>
      <c r="AQ67">
        <f t="shared" si="26"/>
        <v>-1.8414310422729758E-7</v>
      </c>
      <c r="AR67">
        <f t="shared" si="26"/>
        <v>-1.841585933976667E-7</v>
      </c>
      <c r="AS67">
        <f t="shared" si="26"/>
        <v>-2.9479773185397544E-4</v>
      </c>
      <c r="AT67">
        <f t="shared" si="26"/>
        <v>-1.9260164568078619E-4</v>
      </c>
      <c r="AU67">
        <f t="shared" si="23"/>
        <v>-4.8758353612815927E-4</v>
      </c>
      <c r="AW67">
        <v>64</v>
      </c>
      <c r="AX67">
        <f>IF(Z67&gt;0, (R67*SUMPRODUCT(K67:$K$98, X67:$X$98)-K67*$AZ$3)/Z67, 0)</f>
        <v>-7930232190.484992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100000</v>
      </c>
      <c r="S68">
        <f t="shared" si="28"/>
        <v>-63722964954.477455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-3.4697445840000101</v>
      </c>
      <c r="AC68">
        <f t="shared" si="29"/>
        <v>-3.097986397229207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-3.8454197456765045E-5</v>
      </c>
      <c r="AI68">
        <f t="shared" si="32"/>
        <v>-3.8456628280879585E-5</v>
      </c>
      <c r="AJ68">
        <f t="shared" si="33"/>
        <v>-0.37175818677080308</v>
      </c>
      <c r="AK68">
        <f t="shared" si="22"/>
        <v>-0.24288212088000072</v>
      </c>
      <c r="AL68">
        <f t="shared" si="34"/>
        <v>-0.61467876427908474</v>
      </c>
      <c r="AN68">
        <f t="shared" si="26"/>
        <v>0</v>
      </c>
      <c r="AO68">
        <f t="shared" si="26"/>
        <v>0</v>
      </c>
      <c r="AP68">
        <f t="shared" si="26"/>
        <v>-1.536675129620715E-12</v>
      </c>
      <c r="AQ68">
        <f t="shared" si="26"/>
        <v>-2.4309290214717144E-8</v>
      </c>
      <c r="AR68">
        <f t="shared" si="26"/>
        <v>-2.4310826889846763E-8</v>
      </c>
      <c r="AS68">
        <f t="shared" si="26"/>
        <v>-2.3501147467891334E-4</v>
      </c>
      <c r="AT68">
        <f t="shared" si="26"/>
        <v>-1.5354089683125704E-4</v>
      </c>
      <c r="AU68">
        <f t="shared" si="23"/>
        <v>-3.8857668233706024E-4</v>
      </c>
      <c r="AW68">
        <v>65</v>
      </c>
      <c r="AX68">
        <f>IF(Z68&gt;0, (R68*SUMPRODUCT(K68:$K$98, X68:$X$98)-K68*$AZ$3)/Z68, 0)</f>
        <v>-63722964954.477455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-3.097986397229207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-4.8616482290840558E-6</v>
      </c>
      <c r="AI69">
        <f t="shared" si="32"/>
        <v>-4.8616482290840558E-6</v>
      </c>
      <c r="AJ69">
        <f t="shared" si="33"/>
        <v>-3.097986397229207</v>
      </c>
      <c r="AK69">
        <f t="shared" si="22"/>
        <v>-0.21685904780604451</v>
      </c>
      <c r="AL69">
        <f t="shared" si="34"/>
        <v>-3.3148503066834802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-2.7440627314655623E-9</v>
      </c>
      <c r="AR69">
        <f t="shared" si="26"/>
        <v>-2.7440627314655623E-9</v>
      </c>
      <c r="AS69">
        <f t="shared" si="26"/>
        <v>-1.7485981327006771E-3</v>
      </c>
      <c r="AT69">
        <f t="shared" si="26"/>
        <v>-1.2240186928904741E-4</v>
      </c>
      <c r="AU69">
        <f t="shared" si="23"/>
        <v>-1.8710027460524558E-3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6591.3807850463863</v>
      </c>
      <c r="AO71" s="8">
        <f t="shared" si="47"/>
        <v>-659.13807850463866</v>
      </c>
      <c r="AP71" s="8">
        <f t="shared" si="47"/>
        <v>-715.63440555683587</v>
      </c>
      <c r="AQ71" s="8">
        <f t="shared" si="47"/>
        <v>-4900.6195008365958</v>
      </c>
      <c r="AR71" s="8">
        <f t="shared" si="47"/>
        <v>315.98880014831695</v>
      </c>
      <c r="AS71" s="8">
        <f t="shared" si="47"/>
        <v>-758.37312035595392</v>
      </c>
      <c r="AT71" s="8">
        <f t="shared" si="47"/>
        <v>442.38432020763992</v>
      </c>
      <c r="AU71" s="8">
        <f t="shared" si="47"/>
        <v>1.4156622922534279E-12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188C-B6A9-4165-935F-95CF4CA0BCCC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6776.7519213140331</v>
      </c>
      <c r="K3">
        <v>1</v>
      </c>
      <c r="L3" s="2">
        <v>0</v>
      </c>
      <c r="O3">
        <f>$C$3</f>
        <v>6776.7519213140331</v>
      </c>
      <c r="P3">
        <f>O3*C5</f>
        <v>677.67519213140338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6776.7519213140331</v>
      </c>
      <c r="AF3">
        <f t="shared" ref="AF3:AG34" si="4">-$Z3*P3</f>
        <v>-677.67519213140338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5699.0767291826296</v>
      </c>
      <c r="AJ3">
        <f t="shared" ref="AJ3:AJ66" si="7">AB3-AC3</f>
        <v>0</v>
      </c>
      <c r="AL3">
        <f t="shared" ref="AL3:AL66" si="8">SUM(AI3:AK3)</f>
        <v>5699.0767291826296</v>
      </c>
      <c r="AN3">
        <f t="shared" ref="AN3:AU34" si="9">AE3*$K3</f>
        <v>6776.7519213140331</v>
      </c>
      <c r="AO3">
        <f t="shared" si="9"/>
        <v>-677.67519213140338</v>
      </c>
      <c r="AP3">
        <f t="shared" si="9"/>
        <v>-400</v>
      </c>
      <c r="AQ3">
        <f t="shared" si="9"/>
        <v>0</v>
      </c>
      <c r="AR3">
        <f t="shared" si="9"/>
        <v>5699.0767291826296</v>
      </c>
      <c r="AS3">
        <f t="shared" si="9"/>
        <v>0</v>
      </c>
      <c r="AT3">
        <f t="shared" si="9"/>
        <v>0</v>
      </c>
      <c r="AU3">
        <f t="shared" si="9"/>
        <v>5699.0767291826296</v>
      </c>
      <c r="AW3">
        <v>0</v>
      </c>
      <c r="AX3">
        <f>IF(Z3&gt;0, (R3*SUMPRODUCT(K3:$K$98, X3:$X$98)-K3*$AZ$3)/Z3, 0)</f>
        <v>0</v>
      </c>
      <c r="AZ3">
        <f>C6*SUMPRODUCT(X4:X98, K4:K98)/1</f>
        <v>5254.9414590192018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570.21125276636462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563.02944203777224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-563.02944203777224</v>
      </c>
      <c r="AK4">
        <f>G4*SUM(AB4, AE4:AF4)</f>
        <v>0</v>
      </c>
      <c r="AL4">
        <f t="shared" si="8"/>
        <v>-1211.7794420377722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-579.24107142857133</v>
      </c>
      <c r="AR4">
        <f t="shared" si="9"/>
        <v>-579.24107142857133</v>
      </c>
      <c r="AS4">
        <f t="shared" si="9"/>
        <v>-502.70485896229661</v>
      </c>
      <c r="AT4">
        <f t="shared" si="9"/>
        <v>0</v>
      </c>
      <c r="AU4">
        <f t="shared" si="9"/>
        <v>-1081.9459303908679</v>
      </c>
      <c r="AW4">
        <v>1</v>
      </c>
      <c r="AX4">
        <f>IF(Z4&gt;0, (R4*SUMPRODUCT(K4:$K$98, X4:$X$98)-K4*$AZ$3)/Z4, 0)</f>
        <v>570.21125276636462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250000</v>
      </c>
      <c r="S5">
        <f t="shared" si="1"/>
        <v>498.98548875992714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563.02944203777224</v>
      </c>
      <c r="AC5">
        <f t="shared" si="2"/>
        <v>486.49322957149707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-641.56639875000008</v>
      </c>
      <c r="AI5">
        <f t="shared" si="6"/>
        <v>-690.31463297025005</v>
      </c>
      <c r="AJ5">
        <f t="shared" si="7"/>
        <v>76.536212466275174</v>
      </c>
      <c r="AK5">
        <f>G5*SUM(AB5, AE5:AF5)</f>
        <v>39.412060942644061</v>
      </c>
      <c r="AL5">
        <f t="shared" si="8"/>
        <v>-574.3663595613308</v>
      </c>
      <c r="AN5">
        <f t="shared" si="9"/>
        <v>0</v>
      </c>
      <c r="AO5">
        <f t="shared" si="9"/>
        <v>0</v>
      </c>
      <c r="AP5">
        <f t="shared" si="9"/>
        <v>-38.86179386180644</v>
      </c>
      <c r="AQ5">
        <f t="shared" si="9"/>
        <v>-511.45280512595667</v>
      </c>
      <c r="AR5">
        <f t="shared" si="9"/>
        <v>-550.31459898776302</v>
      </c>
      <c r="AS5">
        <f t="shared" si="9"/>
        <v>61.014199989058646</v>
      </c>
      <c r="AT5">
        <f t="shared" si="9"/>
        <v>31.419053685143542</v>
      </c>
      <c r="AU5">
        <f t="shared" si="9"/>
        <v>-457.88134531356087</v>
      </c>
      <c r="AW5">
        <v>2</v>
      </c>
      <c r="AX5">
        <f>IF(Z5&gt;0, (R5*SUMPRODUCT(K5:$K$98, X5:$X$98)-K5*$AZ$3)/Z5, 0)</f>
        <v>498.98548875992714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250000</v>
      </c>
      <c r="S6">
        <f t="shared" si="1"/>
        <v>440.31794514622169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486.49322957149707</v>
      </c>
      <c r="AC6">
        <f t="shared" si="2"/>
        <v>423.88404851902033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-634.45826837655375</v>
      </c>
      <c r="AI6">
        <f t="shared" si="6"/>
        <v>-682.59212860092589</v>
      </c>
      <c r="AJ6">
        <f t="shared" si="7"/>
        <v>62.609181052476742</v>
      </c>
      <c r="AK6">
        <f>G6*SUM(AB6, AE6:AF6)</f>
        <v>34.054526070004798</v>
      </c>
      <c r="AL6">
        <f t="shared" si="8"/>
        <v>-585.92842147844431</v>
      </c>
      <c r="AN6">
        <f t="shared" si="9"/>
        <v>0</v>
      </c>
      <c r="AO6">
        <f t="shared" si="9"/>
        <v>0</v>
      </c>
      <c r="AP6">
        <f t="shared" si="9"/>
        <v>-34.260730958719726</v>
      </c>
      <c r="AQ6">
        <f t="shared" si="9"/>
        <v>-451.59486349233106</v>
      </c>
      <c r="AR6">
        <f t="shared" si="9"/>
        <v>-485.85559445105071</v>
      </c>
      <c r="AS6">
        <f t="shared" si="9"/>
        <v>44.563978404926608</v>
      </c>
      <c r="AT6">
        <f t="shared" si="9"/>
        <v>24.239339005276278</v>
      </c>
      <c r="AU6">
        <f t="shared" si="9"/>
        <v>-417.0522770408478</v>
      </c>
      <c r="AW6">
        <v>3</v>
      </c>
      <c r="AX6">
        <f>IF(Z6&gt;0, (R6*SUMPRODUCT(K6:$K$98, X6:$X$98)-K6*$AZ$3)/Z6, 0)</f>
        <v>440.31794514622169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250000</v>
      </c>
      <c r="S7">
        <f t="shared" si="1"/>
        <v>392.4532486331334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423.88404851902033</v>
      </c>
      <c r="AC7">
        <f t="shared" si="2"/>
        <v>373.04242080658469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-627.66553732581337</v>
      </c>
      <c r="AI7">
        <f t="shared" si="6"/>
        <v>-675.19252584047672</v>
      </c>
      <c r="AJ7">
        <f t="shared" si="7"/>
        <v>50.841627712435638</v>
      </c>
      <c r="AK7">
        <f>G7*SUM(AB7, AE7:AF7)</f>
        <v>29.671883396331424</v>
      </c>
      <c r="AL7">
        <f t="shared" si="8"/>
        <v>-594.67901473170969</v>
      </c>
      <c r="AN7">
        <f t="shared" si="9"/>
        <v>0</v>
      </c>
      <c r="AO7">
        <f t="shared" si="9"/>
        <v>0</v>
      </c>
      <c r="AP7">
        <f t="shared" si="9"/>
        <v>-30.204260413207308</v>
      </c>
      <c r="AQ7">
        <f t="shared" si="9"/>
        <v>-398.89279616223678</v>
      </c>
      <c r="AR7">
        <f t="shared" si="9"/>
        <v>-429.09705657544413</v>
      </c>
      <c r="AS7">
        <f t="shared" si="9"/>
        <v>32.310773546780908</v>
      </c>
      <c r="AT7">
        <f t="shared" si="9"/>
        <v>18.857018318688763</v>
      </c>
      <c r="AU7">
        <f t="shared" si="9"/>
        <v>-377.92926470997446</v>
      </c>
      <c r="AW7">
        <v>4</v>
      </c>
      <c r="AX7">
        <f>IF(Z7&gt;0, (R7*SUMPRODUCT(K7:$K$98, X7:$X$98)-K7*$AZ$3)/Z7, 0)</f>
        <v>392.4532486331334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50</v>
      </c>
      <c r="R8">
        <f t="shared" si="0"/>
        <v>250000</v>
      </c>
      <c r="S8">
        <f t="shared" si="1"/>
        <v>353.69999831093355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373.04242080658469</v>
      </c>
      <c r="AC8">
        <f t="shared" si="2"/>
        <v>331.96501373353658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-621.17773988664942</v>
      </c>
      <c r="AI8">
        <f t="shared" si="6"/>
        <v>-668.10522296818874</v>
      </c>
      <c r="AJ8">
        <f t="shared" si="7"/>
        <v>41.077407073048107</v>
      </c>
      <c r="AK8">
        <f>G8*SUM(AB8, AE8:AF8)</f>
        <v>26.112969456460931</v>
      </c>
      <c r="AL8">
        <f t="shared" si="8"/>
        <v>-600.91484643867966</v>
      </c>
      <c r="AN8">
        <f t="shared" si="9"/>
        <v>0</v>
      </c>
      <c r="AO8">
        <f t="shared" si="9"/>
        <v>0</v>
      </c>
      <c r="AP8">
        <f t="shared" si="9"/>
        <v>-26.627914171745633</v>
      </c>
      <c r="AQ8">
        <f t="shared" si="9"/>
        <v>-352.47293178626745</v>
      </c>
      <c r="AR8">
        <f t="shared" si="9"/>
        <v>-379.10084595801305</v>
      </c>
      <c r="AS8">
        <f t="shared" si="9"/>
        <v>23.308423936532638</v>
      </c>
      <c r="AT8">
        <f t="shared" si="9"/>
        <v>14.817200152155447</v>
      </c>
      <c r="AU8">
        <f t="shared" si="9"/>
        <v>-340.97522186932491</v>
      </c>
      <c r="AW8">
        <v>5</v>
      </c>
      <c r="AX8">
        <f>IF(Z8&gt;0, (R8*SUMPRODUCT(K8:$K$98, X8:$X$98)-K8*$AZ$3)/Z8, 0)</f>
        <v>353.69999831093355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50</v>
      </c>
      <c r="R9">
        <f t="shared" si="0"/>
        <v>250000</v>
      </c>
      <c r="S9">
        <f t="shared" si="1"/>
        <v>322.6175167826342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331.96501373353658</v>
      </c>
      <c r="AC9">
        <f t="shared" si="2"/>
        <v>298.97010791975936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-615.68857802979619</v>
      </c>
      <c r="AI9">
        <f t="shared" si="6"/>
        <v>-662.0236485649142</v>
      </c>
      <c r="AJ9">
        <f t="shared" si="7"/>
        <v>32.994905813777223</v>
      </c>
      <c r="AK9">
        <f t="shared" ref="AK9:AK72" si="22">G9*SUM(AB9:AB9, AE9:AF9)</f>
        <v>23.237550961347562</v>
      </c>
      <c r="AL9">
        <f t="shared" si="8"/>
        <v>-605.79119178978942</v>
      </c>
      <c r="AN9">
        <f t="shared" si="9"/>
        <v>0</v>
      </c>
      <c r="AO9">
        <f t="shared" si="9"/>
        <v>0</v>
      </c>
      <c r="AP9">
        <f t="shared" si="9"/>
        <v>-23.47478873503707</v>
      </c>
      <c r="AQ9">
        <f t="shared" si="9"/>
        <v>-311.926994583306</v>
      </c>
      <c r="AR9">
        <f t="shared" si="9"/>
        <v>-335.40178331834306</v>
      </c>
      <c r="AS9">
        <f t="shared" si="9"/>
        <v>16.716246125574056</v>
      </c>
      <c r="AT9">
        <f t="shared" si="9"/>
        <v>11.772866496962644</v>
      </c>
      <c r="AU9">
        <f t="shared" si="9"/>
        <v>-306.91267069580636</v>
      </c>
      <c r="AW9">
        <v>6</v>
      </c>
      <c r="AX9">
        <f>IF(Z9&gt;0, (R9*SUMPRODUCT(K9:$K$98, X9:$X$98)-K9*$AZ$3)/Z9, 0)</f>
        <v>322.6175167826342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250000</v>
      </c>
      <c r="S10">
        <f t="shared" si="1"/>
        <v>297.58860251968696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298.97010791975936</v>
      </c>
      <c r="AC10">
        <f t="shared" si="2"/>
        <v>272.29135081189042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-610.46455430017966</v>
      </c>
      <c r="AI10">
        <f t="shared" si="6"/>
        <v>-656.21418121908641</v>
      </c>
      <c r="AJ10">
        <f t="shared" si="7"/>
        <v>26.678757107868933</v>
      </c>
      <c r="AK10">
        <f t="shared" si="22"/>
        <v>20.927907554383157</v>
      </c>
      <c r="AL10">
        <f t="shared" si="8"/>
        <v>-608.6075165568343</v>
      </c>
      <c r="AN10">
        <f t="shared" si="9"/>
        <v>0</v>
      </c>
      <c r="AO10">
        <f t="shared" si="9"/>
        <v>0</v>
      </c>
      <c r="AP10">
        <f t="shared" si="9"/>
        <v>-20.694807838723108</v>
      </c>
      <c r="AQ10">
        <f t="shared" si="9"/>
        <v>-276.14316212867271</v>
      </c>
      <c r="AR10">
        <f t="shared" si="9"/>
        <v>-296.83796996739579</v>
      </c>
      <c r="AS10">
        <f t="shared" si="9"/>
        <v>12.068114843908083</v>
      </c>
      <c r="AT10">
        <f t="shared" si="9"/>
        <v>9.4667225608682681</v>
      </c>
      <c r="AU10">
        <f t="shared" si="9"/>
        <v>-275.30313256261945</v>
      </c>
      <c r="AW10">
        <v>7</v>
      </c>
      <c r="AX10">
        <f>IF(Z10&gt;0, (R10*SUMPRODUCT(K10:$K$98, X10:$X$98)-K10*$AZ$3)/Z10, 0)</f>
        <v>297.58860251968696</v>
      </c>
    </row>
    <row r="11" spans="1:52" x14ac:dyDescent="0.25">
      <c r="A11" t="s">
        <v>33</v>
      </c>
      <c r="C11" s="12">
        <f>AU100</f>
        <v>8.8583048460440131E-13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50</v>
      </c>
      <c r="R11">
        <f t="shared" si="0"/>
        <v>250000</v>
      </c>
      <c r="S11">
        <f t="shared" si="1"/>
        <v>277.649311181435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272.29135081189042</v>
      </c>
      <c r="AC11">
        <f t="shared" si="2"/>
        <v>250.83411500057309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-605.49631227173131</v>
      </c>
      <c r="AI11">
        <f t="shared" si="6"/>
        <v>-650.6673436589947</v>
      </c>
      <c r="AJ11">
        <f t="shared" si="7"/>
        <v>21.457235811317332</v>
      </c>
      <c r="AK11">
        <f t="shared" si="22"/>
        <v>19.060394556832332</v>
      </c>
      <c r="AL11">
        <f t="shared" si="8"/>
        <v>-610.14971329084506</v>
      </c>
      <c r="AN11">
        <f t="shared" si="9"/>
        <v>0</v>
      </c>
      <c r="AO11">
        <f t="shared" si="9"/>
        <v>0</v>
      </c>
      <c r="AP11">
        <f t="shared" si="9"/>
        <v>-18.243821967845335</v>
      </c>
      <c r="AQ11">
        <f t="shared" si="9"/>
        <v>-244.54980512991099</v>
      </c>
      <c r="AR11">
        <f t="shared" si="9"/>
        <v>-262.79362709775631</v>
      </c>
      <c r="AS11">
        <f t="shared" si="9"/>
        <v>8.6662176629893626</v>
      </c>
      <c r="AT11">
        <f t="shared" si="9"/>
        <v>7.6981736801738405</v>
      </c>
      <c r="AU11">
        <f t="shared" si="9"/>
        <v>-246.42923575459312</v>
      </c>
      <c r="AW11">
        <v>8</v>
      </c>
      <c r="AX11">
        <f>IF(Z11&gt;0, (R11*SUMPRODUCT(K11:$K$98, X11:$X$98)-K11*$AZ$3)/Z11, 0)</f>
        <v>277.649311181435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250000</v>
      </c>
      <c r="S12">
        <f t="shared" si="1"/>
        <v>261.98101368837405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250.83411500057309</v>
      </c>
      <c r="AC12">
        <f t="shared" si="2"/>
        <v>233.68245836829939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-601.0005726075392</v>
      </c>
      <c r="AI12">
        <f t="shared" si="6"/>
        <v>-645.5996935664084</v>
      </c>
      <c r="AJ12">
        <f t="shared" si="7"/>
        <v>17.151656632273699</v>
      </c>
      <c r="AK12">
        <f t="shared" si="22"/>
        <v>17.558388050040119</v>
      </c>
      <c r="AL12">
        <f t="shared" si="8"/>
        <v>-610.88964888409464</v>
      </c>
      <c r="AN12">
        <f t="shared" si="9"/>
        <v>0</v>
      </c>
      <c r="AO12">
        <f t="shared" si="9"/>
        <v>0</v>
      </c>
      <c r="AP12">
        <f t="shared" si="9"/>
        <v>-16.082890123134323</v>
      </c>
      <c r="AQ12">
        <f t="shared" si="9"/>
        <v>-216.72683150194837</v>
      </c>
      <c r="AR12">
        <f t="shared" si="9"/>
        <v>-232.80972162508269</v>
      </c>
      <c r="AS12">
        <f t="shared" si="9"/>
        <v>6.1850593266396947</v>
      </c>
      <c r="AT12">
        <f t="shared" si="9"/>
        <v>6.3317307533612359</v>
      </c>
      <c r="AU12">
        <f t="shared" si="9"/>
        <v>-220.29293154508179</v>
      </c>
      <c r="AW12">
        <v>9</v>
      </c>
      <c r="AX12">
        <f>IF(Z12&gt;0, (R12*SUMPRODUCT(K12:$K$98, X12:$X$98)-K12*$AZ$3)/Z12, 0)</f>
        <v>261.98101368837405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50</v>
      </c>
      <c r="R13">
        <f t="shared" si="0"/>
        <v>250000</v>
      </c>
      <c r="S13">
        <f t="shared" si="1"/>
        <v>249.79649206491567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233.68245836829939</v>
      </c>
      <c r="AC13">
        <f t="shared" si="2"/>
        <v>219.98968802495597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-596.73623842967027</v>
      </c>
      <c r="AI13">
        <f t="shared" si="6"/>
        <v>-640.77002093126487</v>
      </c>
      <c r="AJ13">
        <f t="shared" si="7"/>
        <v>13.692770343343426</v>
      </c>
      <c r="AK13">
        <f t="shared" si="22"/>
        <v>16.357772085780958</v>
      </c>
      <c r="AL13">
        <f t="shared" si="8"/>
        <v>-610.71947850214042</v>
      </c>
      <c r="AN13">
        <f t="shared" si="9"/>
        <v>0</v>
      </c>
      <c r="AO13">
        <f t="shared" si="9"/>
        <v>0</v>
      </c>
      <c r="AP13">
        <f t="shared" si="9"/>
        <v>-14.17769947136917</v>
      </c>
      <c r="AQ13">
        <f t="shared" si="9"/>
        <v>-192.13309807815824</v>
      </c>
      <c r="AR13">
        <f t="shared" si="9"/>
        <v>-206.31079754952739</v>
      </c>
      <c r="AS13">
        <f t="shared" si="9"/>
        <v>4.4087055853393791</v>
      </c>
      <c r="AT13">
        <f t="shared" si="9"/>
        <v>5.2667648218718357</v>
      </c>
      <c r="AU13">
        <f t="shared" si="9"/>
        <v>-196.63532714231616</v>
      </c>
      <c r="AW13">
        <v>10</v>
      </c>
      <c r="AX13">
        <f>IF(Z13&gt;0, (R13*SUMPRODUCT(K13:$K$98, X13:$X$98)-K13*$AZ$3)/Z13, 0)</f>
        <v>249.79649206491567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250000</v>
      </c>
      <c r="S14">
        <f t="shared" si="1"/>
        <v>240.52635651524204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219.98968802495597</v>
      </c>
      <c r="AC14">
        <f t="shared" si="2"/>
        <v>209.13700169555295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-592.91488138397142</v>
      </c>
      <c r="AI14">
        <f t="shared" si="6"/>
        <v>-636.38974308427328</v>
      </c>
      <c r="AJ14">
        <f t="shared" si="7"/>
        <v>10.852686329403014</v>
      </c>
      <c r="AK14">
        <f t="shared" si="22"/>
        <v>15.399278161746919</v>
      </c>
      <c r="AL14">
        <f t="shared" si="8"/>
        <v>-610.13777859312336</v>
      </c>
      <c r="AN14">
        <f t="shared" si="9"/>
        <v>0</v>
      </c>
      <c r="AO14">
        <f t="shared" si="9"/>
        <v>0</v>
      </c>
      <c r="AP14">
        <f t="shared" si="9"/>
        <v>-12.497983867838466</v>
      </c>
      <c r="AQ14">
        <f t="shared" si="9"/>
        <v>-170.44886016248739</v>
      </c>
      <c r="AR14">
        <f t="shared" si="9"/>
        <v>-182.94684403032588</v>
      </c>
      <c r="AS14">
        <f t="shared" si="9"/>
        <v>3.119887984983472</v>
      </c>
      <c r="AT14">
        <f t="shared" si="9"/>
        <v>4.4269244918732849</v>
      </c>
      <c r="AU14">
        <f t="shared" si="9"/>
        <v>-175.40003155346912</v>
      </c>
      <c r="AW14">
        <v>11</v>
      </c>
      <c r="AX14">
        <f>IF(Z14&gt;0, (R14*SUMPRODUCT(K14:$K$98, X14:$X$98)-K14*$AZ$3)/Z14, 0)</f>
        <v>240.52635651524204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250000</v>
      </c>
      <c r="S15">
        <f t="shared" si="1"/>
        <v>233.61643206673526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209.13700169555295</v>
      </c>
      <c r="AC15">
        <f t="shared" si="2"/>
        <v>200.54565202302524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-590.60599619860068</v>
      </c>
      <c r="AI15">
        <f t="shared" si="6"/>
        <v>-633.52798808265982</v>
      </c>
      <c r="AJ15">
        <f t="shared" si="7"/>
        <v>8.5913496725277128</v>
      </c>
      <c r="AK15">
        <f t="shared" si="22"/>
        <v>14.639590118688709</v>
      </c>
      <c r="AL15">
        <f t="shared" si="8"/>
        <v>-610.29704829144339</v>
      </c>
      <c r="AN15">
        <f t="shared" si="9"/>
        <v>0</v>
      </c>
      <c r="AO15">
        <f t="shared" si="9"/>
        <v>0</v>
      </c>
      <c r="AP15">
        <f t="shared" si="9"/>
        <v>-11.017006256242112</v>
      </c>
      <c r="AQ15">
        <f t="shared" si="9"/>
        <v>-151.59384896837992</v>
      </c>
      <c r="AR15">
        <f t="shared" si="9"/>
        <v>-162.61085522462201</v>
      </c>
      <c r="AS15">
        <f t="shared" si="9"/>
        <v>2.2051854757223883</v>
      </c>
      <c r="AT15">
        <f t="shared" si="9"/>
        <v>3.7576181543968232</v>
      </c>
      <c r="AU15">
        <f t="shared" si="9"/>
        <v>-156.64805159450282</v>
      </c>
      <c r="AW15">
        <v>12</v>
      </c>
      <c r="AX15">
        <f>IF(Z15&gt;0, (R15*SUMPRODUCT(K15:$K$98, X15:$X$98)-K15*$AZ$3)/Z15, 0)</f>
        <v>233.61643206673526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50</v>
      </c>
      <c r="R16">
        <f t="shared" si="0"/>
        <v>250000</v>
      </c>
      <c r="S16">
        <f t="shared" si="1"/>
        <v>228.28042559335219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200.54565202302524</v>
      </c>
      <c r="AC16">
        <f t="shared" si="2"/>
        <v>193.46743742068111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-589.1043386087116</v>
      </c>
      <c r="AI16">
        <f t="shared" si="6"/>
        <v>-631.47928970620842</v>
      </c>
      <c r="AJ16">
        <f t="shared" si="7"/>
        <v>7.0782146023441328</v>
      </c>
      <c r="AK16">
        <f t="shared" si="22"/>
        <v>14.038195641611768</v>
      </c>
      <c r="AL16">
        <f t="shared" si="8"/>
        <v>-610.36287946225252</v>
      </c>
      <c r="AN16">
        <f t="shared" si="9"/>
        <v>0</v>
      </c>
      <c r="AO16">
        <f t="shared" si="9"/>
        <v>0</v>
      </c>
      <c r="AP16">
        <f t="shared" si="9"/>
        <v>-9.7112450995592017</v>
      </c>
      <c r="AQ16">
        <f t="shared" si="9"/>
        <v>-135.00750970260981</v>
      </c>
      <c r="AR16">
        <f t="shared" si="9"/>
        <v>-144.718754802169</v>
      </c>
      <c r="AS16">
        <f t="shared" si="9"/>
        <v>1.6221440990572233</v>
      </c>
      <c r="AT16">
        <f t="shared" si="9"/>
        <v>3.2171921170502285</v>
      </c>
      <c r="AU16">
        <f t="shared" si="9"/>
        <v>-139.87941858606155</v>
      </c>
      <c r="AW16">
        <v>13</v>
      </c>
      <c r="AX16">
        <f>IF(Z16&gt;0, (R16*SUMPRODUCT(K16:$K$98, X16:$X$98)-K16*$AZ$3)/Z16, 0)</f>
        <v>228.28042559335219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250000</v>
      </c>
      <c r="S17">
        <f t="shared" si="1"/>
        <v>224.09177616228618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193.46743742068111</v>
      </c>
      <c r="AC17">
        <f t="shared" si="2"/>
        <v>187.49174411631748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-587.52869696679306</v>
      </c>
      <c r="AI17">
        <f t="shared" si="6"/>
        <v>-629.36239281392159</v>
      </c>
      <c r="AJ17">
        <f t="shared" si="7"/>
        <v>5.9756933043636309</v>
      </c>
      <c r="AK17">
        <f t="shared" si="22"/>
        <v>13.542720619447678</v>
      </c>
      <c r="AL17">
        <f t="shared" si="8"/>
        <v>-609.84397889011029</v>
      </c>
      <c r="AN17">
        <f t="shared" si="9"/>
        <v>0</v>
      </c>
      <c r="AO17">
        <f t="shared" si="9"/>
        <v>0</v>
      </c>
      <c r="AP17">
        <f t="shared" si="9"/>
        <v>-8.5600030052701168</v>
      </c>
      <c r="AQ17">
        <f t="shared" si="9"/>
        <v>-120.22001187981098</v>
      </c>
      <c r="AR17">
        <f t="shared" si="9"/>
        <v>-128.78001488508113</v>
      </c>
      <c r="AS17">
        <f t="shared" si="9"/>
        <v>1.2227452441889937</v>
      </c>
      <c r="AT17">
        <f t="shared" si="9"/>
        <v>2.771108955460913</v>
      </c>
      <c r="AU17">
        <f t="shared" si="9"/>
        <v>-124.78616068543121</v>
      </c>
      <c r="AW17">
        <v>14</v>
      </c>
      <c r="AX17">
        <f>IF(Z17&gt;0, (R17*SUMPRODUCT(K17:$K$98, X17:$X$98)-K17*$AZ$3)/Z17, 0)</f>
        <v>224.09177616228618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250000</v>
      </c>
      <c r="S18">
        <f t="shared" si="1"/>
        <v>220.92848165386022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187.49174411631748</v>
      </c>
      <c r="AC18">
        <f t="shared" si="2"/>
        <v>182.47871116351189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-586.09007881826983</v>
      </c>
      <c r="AI18">
        <f t="shared" si="6"/>
        <v>-627.38821969116339</v>
      </c>
      <c r="AJ18">
        <f t="shared" si="7"/>
        <v>5.0130329528055881</v>
      </c>
      <c r="AK18">
        <f t="shared" si="22"/>
        <v>13.124422088142225</v>
      </c>
      <c r="AL18">
        <f t="shared" si="8"/>
        <v>-609.25076465021561</v>
      </c>
      <c r="AN18">
        <f t="shared" si="9"/>
        <v>0</v>
      </c>
      <c r="AO18">
        <f t="shared" si="9"/>
        <v>0</v>
      </c>
      <c r="AP18">
        <f t="shared" si="9"/>
        <v>-7.5450159346398644</v>
      </c>
      <c r="AQ18">
        <f t="shared" si="9"/>
        <v>-107.07646616413778</v>
      </c>
      <c r="AR18">
        <f t="shared" si="9"/>
        <v>-114.62148209877765</v>
      </c>
      <c r="AS18">
        <f t="shared" si="9"/>
        <v>0.91586237807181026</v>
      </c>
      <c r="AT18">
        <f t="shared" si="9"/>
        <v>2.39778284675686</v>
      </c>
      <c r="AU18">
        <f t="shared" si="9"/>
        <v>-111.30783687394899</v>
      </c>
      <c r="AW18">
        <v>15</v>
      </c>
      <c r="AX18">
        <f>IF(Z18&gt;0, (R18*SUMPRODUCT(K18:$K$98, X18:$X$98)-K18*$AZ$3)/Z18, 0)</f>
        <v>220.92848165386022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250000</v>
      </c>
      <c r="S19">
        <f t="shared" si="1"/>
        <v>218.63426430054125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182.47871116351189</v>
      </c>
      <c r="AC19">
        <f t="shared" si="2"/>
        <v>178.2656190413436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-585.81412828199473</v>
      </c>
      <c r="AI19">
        <f t="shared" si="6"/>
        <v>-626.58212492050291</v>
      </c>
      <c r="AJ19">
        <f t="shared" si="7"/>
        <v>4.2130921221682911</v>
      </c>
      <c r="AK19">
        <f t="shared" si="22"/>
        <v>12.773509781445833</v>
      </c>
      <c r="AL19">
        <f t="shared" si="8"/>
        <v>-609.59552301688882</v>
      </c>
      <c r="AN19">
        <f t="shared" si="9"/>
        <v>0</v>
      </c>
      <c r="AO19">
        <f t="shared" si="9"/>
        <v>0</v>
      </c>
      <c r="AP19">
        <f t="shared" si="9"/>
        <v>-6.6501433616847256</v>
      </c>
      <c r="AQ19">
        <f t="shared" si="9"/>
        <v>-95.558974136487919</v>
      </c>
      <c r="AR19">
        <f t="shared" si="9"/>
        <v>-102.20911749817265</v>
      </c>
      <c r="AS19">
        <f t="shared" si="9"/>
        <v>0.68724658846589104</v>
      </c>
      <c r="AT19">
        <f t="shared" si="9"/>
        <v>2.0836361431177082</v>
      </c>
      <c r="AU19">
        <f t="shared" si="9"/>
        <v>-99.438234766589048</v>
      </c>
      <c r="AW19">
        <v>16</v>
      </c>
      <c r="AX19">
        <f>IF(Z19&gt;0, (R19*SUMPRODUCT(K19:$K$98, X19:$X$98)-K19*$AZ$3)/Z19, 0)</f>
        <v>218.63426430054125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250000</v>
      </c>
      <c r="S20">
        <f t="shared" si="1"/>
        <v>216.86723711802196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178.2656190413436</v>
      </c>
      <c r="AC20">
        <f t="shared" si="2"/>
        <v>174.54894315661386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-585.22459174578523</v>
      </c>
      <c r="AI20">
        <f t="shared" si="6"/>
        <v>-625.46786349955914</v>
      </c>
      <c r="AJ20">
        <f t="shared" si="7"/>
        <v>3.7166758847297388</v>
      </c>
      <c r="AK20">
        <f t="shared" si="22"/>
        <v>12.478593332894054</v>
      </c>
      <c r="AL20">
        <f t="shared" si="8"/>
        <v>-609.27259428193531</v>
      </c>
      <c r="AN20">
        <f t="shared" si="9"/>
        <v>0</v>
      </c>
      <c r="AO20">
        <f t="shared" si="9"/>
        <v>0</v>
      </c>
      <c r="AP20">
        <f t="shared" si="9"/>
        <v>-5.8612047914968581</v>
      </c>
      <c r="AQ20">
        <f t="shared" si="9"/>
        <v>-85.234649961593064</v>
      </c>
      <c r="AR20">
        <f t="shared" si="9"/>
        <v>-91.09585475308991</v>
      </c>
      <c r="AS20">
        <f t="shared" si="9"/>
        <v>0.54131280968664963</v>
      </c>
      <c r="AT20">
        <f t="shared" si="9"/>
        <v>1.8174365017188354</v>
      </c>
      <c r="AU20">
        <f t="shared" si="9"/>
        <v>-88.73710544168442</v>
      </c>
      <c r="AW20">
        <v>17</v>
      </c>
      <c r="AX20">
        <f>IF(Z20&gt;0, (R20*SUMPRODUCT(K20:$K$98, X20:$X$98)-K20*$AZ$3)/Z20, 0)</f>
        <v>216.86723711802196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250000</v>
      </c>
      <c r="S21">
        <f t="shared" si="1"/>
        <v>215.63476087844418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174.54894315661386</v>
      </c>
      <c r="AC21">
        <f t="shared" si="2"/>
        <v>171.31634520551904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-585.53960401741108</v>
      </c>
      <c r="AI21">
        <f t="shared" si="6"/>
        <v>-625.26333513284385</v>
      </c>
      <c r="AJ21">
        <f t="shared" si="7"/>
        <v>3.2325979510948173</v>
      </c>
      <c r="AK21">
        <f t="shared" si="22"/>
        <v>12.218426020962971</v>
      </c>
      <c r="AL21">
        <f t="shared" si="8"/>
        <v>-609.81231116078607</v>
      </c>
      <c r="AN21">
        <f t="shared" si="9"/>
        <v>0</v>
      </c>
      <c r="AO21">
        <f t="shared" si="9"/>
        <v>0</v>
      </c>
      <c r="AP21">
        <f t="shared" si="9"/>
        <v>-5.1656577121773513</v>
      </c>
      <c r="AQ21">
        <f t="shared" si="9"/>
        <v>-76.143330103820773</v>
      </c>
      <c r="AR21">
        <f t="shared" si="9"/>
        <v>-81.308987815998123</v>
      </c>
      <c r="AS21">
        <f t="shared" si="9"/>
        <v>0.42036571257412048</v>
      </c>
      <c r="AT21">
        <f t="shared" si="9"/>
        <v>1.5888791116435443</v>
      </c>
      <c r="AU21">
        <f t="shared" si="9"/>
        <v>-79.299742991780462</v>
      </c>
      <c r="AW21">
        <v>18</v>
      </c>
      <c r="AX21">
        <f>IF(Z21&gt;0, (R21*SUMPRODUCT(K21:$K$98, X21:$X$98)-K21*$AZ$3)/Z21, 0)</f>
        <v>215.63476087844418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250000</v>
      </c>
      <c r="S22">
        <f t="shared" si="1"/>
        <v>214.73150041407862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171.31634520551904</v>
      </c>
      <c r="AC22">
        <f t="shared" si="2"/>
        <v>168.38913296821477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-586.32227126378723</v>
      </c>
      <c r="AI22">
        <f t="shared" si="6"/>
        <v>-625.53150061381291</v>
      </c>
      <c r="AJ22">
        <f t="shared" si="7"/>
        <v>2.9272122373042748</v>
      </c>
      <c r="AK22">
        <f t="shared" si="22"/>
        <v>11.992144164386334</v>
      </c>
      <c r="AL22">
        <f t="shared" si="8"/>
        <v>-610.6121442121223</v>
      </c>
      <c r="AN22">
        <f t="shared" si="9"/>
        <v>0</v>
      </c>
      <c r="AO22">
        <f t="shared" si="9"/>
        <v>0</v>
      </c>
      <c r="AP22">
        <f t="shared" si="9"/>
        <v>-4.5524572441868125</v>
      </c>
      <c r="AQ22">
        <f t="shared" si="9"/>
        <v>-68.075989135480086</v>
      </c>
      <c r="AR22">
        <f t="shared" si="9"/>
        <v>-72.628446379666897</v>
      </c>
      <c r="AS22">
        <f t="shared" si="9"/>
        <v>0.33986917814745093</v>
      </c>
      <c r="AT22">
        <f t="shared" si="9"/>
        <v>1.3923692069315676</v>
      </c>
      <c r="AU22">
        <f t="shared" si="9"/>
        <v>-70.896207994587883</v>
      </c>
      <c r="AW22">
        <v>19</v>
      </c>
      <c r="AX22">
        <f>IF(Z22&gt;0, (R22*SUMPRODUCT(K22:$K$98, X22:$X$98)-K22*$AZ$3)/Z22, 0)</f>
        <v>214.73150041407862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250000</v>
      </c>
      <c r="S23">
        <f t="shared" si="1"/>
        <v>214.06517112575492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168.38913296821477</v>
      </c>
      <c r="AC23">
        <f t="shared" si="2"/>
        <v>165.68467764212414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-587.74634795688451</v>
      </c>
      <c r="AI23">
        <f t="shared" si="6"/>
        <v>-626.4459357438185</v>
      </c>
      <c r="AJ23">
        <f t="shared" si="7"/>
        <v>2.7044553260906241</v>
      </c>
      <c r="AK23">
        <f t="shared" si="22"/>
        <v>11.787239307775035</v>
      </c>
      <c r="AL23">
        <f t="shared" si="8"/>
        <v>-611.95424110995282</v>
      </c>
      <c r="AN23">
        <f t="shared" si="9"/>
        <v>0</v>
      </c>
      <c r="AO23">
        <f t="shared" si="9"/>
        <v>0</v>
      </c>
      <c r="AP23">
        <f t="shared" si="9"/>
        <v>-4.0118610758275643</v>
      </c>
      <c r="AQ23">
        <f t="shared" si="9"/>
        <v>-60.929762580678847</v>
      </c>
      <c r="AR23">
        <f t="shared" si="9"/>
        <v>-64.941623656506408</v>
      </c>
      <c r="AS23">
        <f t="shared" si="9"/>
        <v>0.28036213496105306</v>
      </c>
      <c r="AT23">
        <f t="shared" si="9"/>
        <v>1.2219449682689698</v>
      </c>
      <c r="AU23">
        <f t="shared" si="9"/>
        <v>-63.439316553276377</v>
      </c>
      <c r="AW23">
        <v>20</v>
      </c>
      <c r="AX23">
        <f>IF(Z23&gt;0, (R23*SUMPRODUCT(K23:$K$98, X23:$X$98)-K23*$AZ$3)/Z23, 0)</f>
        <v>214.06517112575492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250000</v>
      </c>
      <c r="S24">
        <f t="shared" si="1"/>
        <v>213.54070835974105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165.68467764212414</v>
      </c>
      <c r="AC24">
        <f t="shared" si="2"/>
        <v>163.12235596268613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-589.58821993393985</v>
      </c>
      <c r="AI24">
        <f t="shared" si="6"/>
        <v>-627.78289419901773</v>
      </c>
      <c r="AJ24">
        <f t="shared" si="7"/>
        <v>2.5623216794380141</v>
      </c>
      <c r="AK24">
        <f t="shared" si="22"/>
        <v>11.597927434948691</v>
      </c>
      <c r="AL24">
        <f t="shared" si="8"/>
        <v>-613.62264508463102</v>
      </c>
      <c r="AN24">
        <f t="shared" si="9"/>
        <v>0</v>
      </c>
      <c r="AO24">
        <f t="shared" si="9"/>
        <v>0</v>
      </c>
      <c r="AP24">
        <f t="shared" si="9"/>
        <v>-3.5352842181886093</v>
      </c>
      <c r="AQ24">
        <f t="shared" si="9"/>
        <v>-54.572056687707985</v>
      </c>
      <c r="AR24">
        <f t="shared" si="9"/>
        <v>-58.107340905896592</v>
      </c>
      <c r="AS24">
        <f t="shared" si="9"/>
        <v>0.2371674996459423</v>
      </c>
      <c r="AT24">
        <f t="shared" si="9"/>
        <v>1.0734996596622286</v>
      </c>
      <c r="AU24">
        <f t="shared" si="9"/>
        <v>-56.796673746588418</v>
      </c>
      <c r="AW24">
        <v>21</v>
      </c>
      <c r="AX24">
        <f>IF(Z24&gt;0, (R24*SUMPRODUCT(K24:$K$98, X24:$X$98)-K24*$AZ$3)/Z24, 0)</f>
        <v>213.54070835974105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50</v>
      </c>
      <c r="R25">
        <f t="shared" si="0"/>
        <v>250000</v>
      </c>
      <c r="S25">
        <f t="shared" si="1"/>
        <v>213.11529137146013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163.12235596268613</v>
      </c>
      <c r="AC25">
        <f t="shared" si="2"/>
        <v>160.66408579394283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-592.78134459400894</v>
      </c>
      <c r="AI25">
        <f t="shared" si="6"/>
        <v>-630.47551584751727</v>
      </c>
      <c r="AJ25">
        <f t="shared" si="7"/>
        <v>2.4582701687432973</v>
      </c>
      <c r="AK25">
        <f t="shared" si="22"/>
        <v>11.41856491738803</v>
      </c>
      <c r="AL25">
        <f t="shared" si="8"/>
        <v>-616.59868076138594</v>
      </c>
      <c r="AN25">
        <f t="shared" si="9"/>
        <v>0</v>
      </c>
      <c r="AO25">
        <f t="shared" si="9"/>
        <v>0</v>
      </c>
      <c r="AP25">
        <f t="shared" si="9"/>
        <v>-3.1151409408870223</v>
      </c>
      <c r="AQ25">
        <f t="shared" si="9"/>
        <v>-48.988938452042149</v>
      </c>
      <c r="AR25">
        <f t="shared" si="9"/>
        <v>-52.104079392929172</v>
      </c>
      <c r="AS25">
        <f t="shared" si="9"/>
        <v>0.20315761805482735</v>
      </c>
      <c r="AT25">
        <f t="shared" si="9"/>
        <v>0.94365887025626127</v>
      </c>
      <c r="AU25">
        <f t="shared" si="9"/>
        <v>-50.957262904618084</v>
      </c>
      <c r="AW25">
        <v>22</v>
      </c>
      <c r="AX25">
        <f>IF(Z25&gt;0, (R25*SUMPRODUCT(K25:$K$98, X25:$X$98)-K25*$AZ$3)/Z25, 0)</f>
        <v>213.11529137146013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250000</v>
      </c>
      <c r="S26">
        <f t="shared" si="1"/>
        <v>212.65447585364183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160.66408579394283</v>
      </c>
      <c r="AC26">
        <f t="shared" si="2"/>
        <v>158.2053138766907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-597.45261436810688</v>
      </c>
      <c r="AI26">
        <f t="shared" si="6"/>
        <v>-634.65035338620646</v>
      </c>
      <c r="AJ26">
        <f t="shared" si="7"/>
        <v>2.4587719172521361</v>
      </c>
      <c r="AK26">
        <f t="shared" si="22"/>
        <v>11.246486005575999</v>
      </c>
      <c r="AL26">
        <f t="shared" si="8"/>
        <v>-620.94509546337838</v>
      </c>
      <c r="AN26">
        <f t="shared" si="9"/>
        <v>0</v>
      </c>
      <c r="AO26">
        <f t="shared" si="9"/>
        <v>0</v>
      </c>
      <c r="AP26">
        <f t="shared" si="9"/>
        <v>-2.7447451202638753</v>
      </c>
      <c r="AQ26">
        <f t="shared" si="9"/>
        <v>-44.08480706523153</v>
      </c>
      <c r="AR26">
        <f t="shared" si="9"/>
        <v>-46.829552185495402</v>
      </c>
      <c r="AS26">
        <f t="shared" si="9"/>
        <v>0.18142775340285822</v>
      </c>
      <c r="AT26">
        <f t="shared" si="9"/>
        <v>0.8298552116003779</v>
      </c>
      <c r="AU26">
        <f t="shared" si="9"/>
        <v>-45.818269220492169</v>
      </c>
      <c r="AW26">
        <v>23</v>
      </c>
      <c r="AX26">
        <f>IF(Z26&gt;0, (R26*SUMPRODUCT(K26:$K$98, X26:$X$98)-K26*$AZ$3)/Z26, 0)</f>
        <v>212.65447585364183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250000</v>
      </c>
      <c r="S27">
        <f t="shared" si="1"/>
        <v>212.04756672729962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158.2053138766907</v>
      </c>
      <c r="AC27">
        <f t="shared" si="2"/>
        <v>155.66529836037887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-602.41738339812321</v>
      </c>
      <c r="AI27">
        <f t="shared" si="6"/>
        <v>-639.12266154936219</v>
      </c>
      <c r="AJ27">
        <f t="shared" si="7"/>
        <v>2.5400155163118256</v>
      </c>
      <c r="AK27">
        <f t="shared" si="22"/>
        <v>11.07437197136835</v>
      </c>
      <c r="AL27">
        <f t="shared" si="8"/>
        <v>-625.50827406168207</v>
      </c>
      <c r="AN27">
        <f t="shared" si="9"/>
        <v>0</v>
      </c>
      <c r="AO27">
        <f t="shared" si="9"/>
        <v>0</v>
      </c>
      <c r="AP27">
        <f t="shared" si="9"/>
        <v>-2.4182209282291978</v>
      </c>
      <c r="AQ27">
        <f t="shared" si="9"/>
        <v>-39.688524305958445</v>
      </c>
      <c r="AR27">
        <f t="shared" si="9"/>
        <v>-42.106745234187642</v>
      </c>
      <c r="AS27">
        <f t="shared" si="9"/>
        <v>0.16734156472711034</v>
      </c>
      <c r="AT27">
        <f t="shared" si="9"/>
        <v>0.72960291862694449</v>
      </c>
      <c r="AU27">
        <f t="shared" si="9"/>
        <v>-41.209800750833587</v>
      </c>
      <c r="AW27">
        <v>24</v>
      </c>
      <c r="AX27">
        <f>IF(Z27&gt;0, (R27*SUMPRODUCT(K27:$K$98, X27:$X$98)-K27*$AZ$3)/Z27, 0)</f>
        <v>212.04756672729962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250000</v>
      </c>
      <c r="S28">
        <f t="shared" si="1"/>
        <v>211.32651928736561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155.66529836037887</v>
      </c>
      <c r="AC28">
        <f t="shared" si="2"/>
        <v>153.07033793738441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-608.38998535678627</v>
      </c>
      <c r="AI28">
        <f t="shared" si="6"/>
        <v>-644.60653272944148</v>
      </c>
      <c r="AJ28">
        <f t="shared" si="7"/>
        <v>2.5949604229944612</v>
      </c>
      <c r="AK28">
        <f t="shared" si="22"/>
        <v>10.896570885226522</v>
      </c>
      <c r="AL28">
        <f t="shared" si="8"/>
        <v>-631.11500142122054</v>
      </c>
      <c r="AN28">
        <f t="shared" si="9"/>
        <v>0</v>
      </c>
      <c r="AO28">
        <f t="shared" si="9"/>
        <v>0</v>
      </c>
      <c r="AP28">
        <f t="shared" si="9"/>
        <v>-2.1303770683659162</v>
      </c>
      <c r="AQ28">
        <f t="shared" si="9"/>
        <v>-35.787510611963349</v>
      </c>
      <c r="AR28">
        <f t="shared" si="9"/>
        <v>-37.917887680329265</v>
      </c>
      <c r="AS28">
        <f t="shared" si="9"/>
        <v>0.15264415245276899</v>
      </c>
      <c r="AT28">
        <f t="shared" si="9"/>
        <v>0.64097232955004169</v>
      </c>
      <c r="AU28">
        <f t="shared" si="9"/>
        <v>-37.124271198326454</v>
      </c>
      <c r="AW28">
        <v>25</v>
      </c>
      <c r="AX28">
        <f>IF(Z28&gt;0, (R28*SUMPRODUCT(K28:$K$98, X28:$X$98)-K28*$AZ$3)/Z28, 0)</f>
        <v>211.32651928736561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250000</v>
      </c>
      <c r="S29">
        <f t="shared" si="1"/>
        <v>210.46232894250093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153.07033793738441</v>
      </c>
      <c r="AC29">
        <f t="shared" si="2"/>
        <v>150.40208079235327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-615.13805712454939</v>
      </c>
      <c r="AI29">
        <f t="shared" si="6"/>
        <v>-650.86941141205318</v>
      </c>
      <c r="AJ29">
        <f t="shared" si="7"/>
        <v>2.6682571450311343</v>
      </c>
      <c r="AK29">
        <f t="shared" si="22"/>
        <v>10.714923655616909</v>
      </c>
      <c r="AL29">
        <f t="shared" si="8"/>
        <v>-637.48623061140518</v>
      </c>
      <c r="AN29">
        <f t="shared" si="9"/>
        <v>0</v>
      </c>
      <c r="AO29">
        <f t="shared" si="9"/>
        <v>0</v>
      </c>
      <c r="AP29">
        <f t="shared" si="9"/>
        <v>-1.8766396489116233</v>
      </c>
      <c r="AQ29">
        <f t="shared" si="9"/>
        <v>-32.307548666245609</v>
      </c>
      <c r="AR29">
        <f t="shared" si="9"/>
        <v>-34.184188315157229</v>
      </c>
      <c r="AS29">
        <f t="shared" si="9"/>
        <v>0.14013902500214959</v>
      </c>
      <c r="AT29">
        <f t="shared" si="9"/>
        <v>0.56275646328423901</v>
      </c>
      <c r="AU29">
        <f t="shared" si="9"/>
        <v>-33.481292826870849</v>
      </c>
      <c r="AW29">
        <v>26</v>
      </c>
      <c r="AX29">
        <f>IF(Z29&gt;0, (R29*SUMPRODUCT(K29:$K$98, X29:$X$98)-K29*$AZ$3)/Z29, 0)</f>
        <v>210.46232894250093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250000</v>
      </c>
      <c r="S30">
        <f t="shared" si="1"/>
        <v>209.45846203125299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150.40208079235327</v>
      </c>
      <c r="AC30">
        <f t="shared" si="2"/>
        <v>147.66529415015432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-623.69078908837866</v>
      </c>
      <c r="AI30">
        <f t="shared" si="6"/>
        <v>-658.94009167518971</v>
      </c>
      <c r="AJ30">
        <f t="shared" si="7"/>
        <v>2.7367866421989504</v>
      </c>
      <c r="AK30">
        <f t="shared" si="22"/>
        <v>10.52814565546473</v>
      </c>
      <c r="AL30">
        <f t="shared" si="8"/>
        <v>-645.67515937752603</v>
      </c>
      <c r="AN30">
        <f t="shared" si="9"/>
        <v>0</v>
      </c>
      <c r="AO30">
        <f t="shared" si="9"/>
        <v>0</v>
      </c>
      <c r="AP30">
        <f t="shared" si="9"/>
        <v>-1.6529659851858538</v>
      </c>
      <c r="AQ30">
        <f t="shared" si="9"/>
        <v>-29.247093814064623</v>
      </c>
      <c r="AR30">
        <f t="shared" si="9"/>
        <v>-30.900059799250478</v>
      </c>
      <c r="AS30">
        <f t="shared" si="9"/>
        <v>0.12833772291309131</v>
      </c>
      <c r="AT30">
        <f t="shared" si="9"/>
        <v>0.49370243886972187</v>
      </c>
      <c r="AU30">
        <f t="shared" si="9"/>
        <v>-30.278019637467665</v>
      </c>
      <c r="AW30">
        <v>27</v>
      </c>
      <c r="AX30">
        <f>IF(Z30&gt;0, (R30*SUMPRODUCT(K30:$K$98, X30:$X$98)-K30*$AZ$3)/Z30, 0)</f>
        <v>209.45846203125299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250000</v>
      </c>
      <c r="S31">
        <f t="shared" si="1"/>
        <v>208.25551602403519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147.66529415015432</v>
      </c>
      <c r="AC31">
        <f t="shared" si="2"/>
        <v>144.82066642898857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-634.31120004966533</v>
      </c>
      <c r="AI31">
        <f t="shared" si="6"/>
        <v>-669.08114737059839</v>
      </c>
      <c r="AJ31">
        <f t="shared" si="7"/>
        <v>2.8446277211657502</v>
      </c>
      <c r="AK31">
        <f t="shared" si="22"/>
        <v>10.336570590510803</v>
      </c>
      <c r="AL31">
        <f t="shared" si="8"/>
        <v>-655.89994905892195</v>
      </c>
      <c r="AN31">
        <f t="shared" si="9"/>
        <v>0</v>
      </c>
      <c r="AO31">
        <f t="shared" si="9"/>
        <v>0</v>
      </c>
      <c r="AP31">
        <f t="shared" si="9"/>
        <v>-1.4557922328154562</v>
      </c>
      <c r="AQ31">
        <f t="shared" si="9"/>
        <v>-26.558145449481639</v>
      </c>
      <c r="AR31">
        <f t="shared" si="9"/>
        <v>-28.013937682297097</v>
      </c>
      <c r="AS31">
        <f t="shared" si="9"/>
        <v>0.11910247960690626</v>
      </c>
      <c r="AT31">
        <f t="shared" si="9"/>
        <v>0.43278464130875482</v>
      </c>
      <c r="AU31">
        <f t="shared" si="9"/>
        <v>-27.462050561381442</v>
      </c>
      <c r="AW31">
        <v>28</v>
      </c>
      <c r="AX31">
        <f>IF(Z31&gt;0, (R31*SUMPRODUCT(K31:$K$98, X31:$X$98)-K31*$AZ$3)/Z31, 0)</f>
        <v>208.25551602403519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250000</v>
      </c>
      <c r="S32">
        <f t="shared" si="1"/>
        <v>206.80039442994908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144.82066642898857</v>
      </c>
      <c r="AC32">
        <f t="shared" si="2"/>
        <v>141.83615141959513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-646.19947095954035</v>
      </c>
      <c r="AI32">
        <f t="shared" si="6"/>
        <v>-680.49247891307209</v>
      </c>
      <c r="AJ32">
        <f t="shared" si="7"/>
        <v>2.9845150093934478</v>
      </c>
      <c r="AK32">
        <f t="shared" si="22"/>
        <v>10.137446650029201</v>
      </c>
      <c r="AL32">
        <f t="shared" si="8"/>
        <v>-667.37051725364938</v>
      </c>
      <c r="AN32">
        <f t="shared" si="9"/>
        <v>0</v>
      </c>
      <c r="AO32">
        <f t="shared" si="9"/>
        <v>0</v>
      </c>
      <c r="AP32">
        <f t="shared" si="9"/>
        <v>-1.2819849381767203</v>
      </c>
      <c r="AQ32">
        <f t="shared" si="9"/>
        <v>-24.157052363281476</v>
      </c>
      <c r="AR32">
        <f t="shared" si="9"/>
        <v>-25.439037301458193</v>
      </c>
      <c r="AS32">
        <f t="shared" si="9"/>
        <v>0.11157094457824331</v>
      </c>
      <c r="AT32">
        <f t="shared" si="9"/>
        <v>0.37897095333595654</v>
      </c>
      <c r="AU32">
        <f t="shared" si="9"/>
        <v>-24.948495403543991</v>
      </c>
      <c r="AW32">
        <v>29</v>
      </c>
      <c r="AX32">
        <f>IF(Z32&gt;0, (R32*SUMPRODUCT(K32:$K$98, X32:$X$98)-K32*$AZ$3)/Z32, 0)</f>
        <v>206.80039442994908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50</v>
      </c>
      <c r="R33">
        <f t="shared" si="0"/>
        <v>250000</v>
      </c>
      <c r="S33">
        <f t="shared" si="1"/>
        <v>205.10831579093673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141.83615141959513</v>
      </c>
      <c r="AC33">
        <f t="shared" si="2"/>
        <v>138.726983377821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-660.48333318502239</v>
      </c>
      <c r="AI33">
        <f t="shared" si="6"/>
        <v>-694.30131439238187</v>
      </c>
      <c r="AJ33">
        <f t="shared" si="7"/>
        <v>3.1091680417741259</v>
      </c>
      <c r="AK33">
        <f t="shared" si="22"/>
        <v>9.9285305993716602</v>
      </c>
      <c r="AL33">
        <f t="shared" si="8"/>
        <v>-681.2636157512361</v>
      </c>
      <c r="AN33">
        <f t="shared" si="9"/>
        <v>0</v>
      </c>
      <c r="AO33">
        <f t="shared" si="9"/>
        <v>0</v>
      </c>
      <c r="AP33">
        <f t="shared" si="9"/>
        <v>-1.1287740025116932</v>
      </c>
      <c r="AQ33">
        <f t="shared" si="9"/>
        <v>-22.045562419003243</v>
      </c>
      <c r="AR33">
        <f t="shared" si="9"/>
        <v>-23.174336421514937</v>
      </c>
      <c r="AS33">
        <f t="shared" si="9"/>
        <v>0.10377757422820601</v>
      </c>
      <c r="AT33">
        <f t="shared" si="9"/>
        <v>0.33139373858524962</v>
      </c>
      <c r="AU33">
        <f t="shared" si="9"/>
        <v>-22.739165108701481</v>
      </c>
      <c r="AW33">
        <v>30</v>
      </c>
      <c r="AX33">
        <f>IF(Z33&gt;0, (R33*SUMPRODUCT(K33:$K$98, X33:$X$98)-K33*$AZ$3)/Z33, 0)</f>
        <v>205.10831579093673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250000</v>
      </c>
      <c r="S34">
        <f t="shared" si="1"/>
        <v>203.14405985176396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138.726983377821</v>
      </c>
      <c r="AC34">
        <f t="shared" si="2"/>
        <v>135.47417481730633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-677.20507367737343</v>
      </c>
      <c r="AI34">
        <f t="shared" si="6"/>
        <v>-710.5494340579238</v>
      </c>
      <c r="AJ34">
        <f t="shared" si="7"/>
        <v>3.2528085605146657</v>
      </c>
      <c r="AK34">
        <f t="shared" si="22"/>
        <v>9.7108888364474701</v>
      </c>
      <c r="AL34">
        <f t="shared" si="8"/>
        <v>-697.58573666096174</v>
      </c>
      <c r="AN34">
        <f t="shared" si="9"/>
        <v>0</v>
      </c>
      <c r="AO34">
        <f t="shared" si="9"/>
        <v>0</v>
      </c>
      <c r="AP34">
        <f t="shared" si="9"/>
        <v>-0.99371921661296136</v>
      </c>
      <c r="AQ34">
        <f t="shared" si="9"/>
        <v>-20.181874464550585</v>
      </c>
      <c r="AR34">
        <f t="shared" si="9"/>
        <v>-21.175593681163544</v>
      </c>
      <c r="AS34">
        <f t="shared" si="9"/>
        <v>9.6939282614999525E-2</v>
      </c>
      <c r="AT34">
        <f t="shared" si="9"/>
        <v>0.28940116820470996</v>
      </c>
      <c r="AU34">
        <f t="shared" ref="AU34:AU97" si="23">AL34*$K34</f>
        <v>-20.789253230343839</v>
      </c>
      <c r="AW34">
        <v>31</v>
      </c>
      <c r="AX34">
        <f>IF(Z34&gt;0, (R34*SUMPRODUCT(K34:$K$98, X34:$X$98)-K34*$AZ$3)/Z34, 0)</f>
        <v>203.14405985176396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250000</v>
      </c>
      <c r="S35">
        <f t="shared" si="1"/>
        <v>200.88716867164285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135.47417481730633</v>
      </c>
      <c r="AC35">
        <f t="shared" si="2"/>
        <v>132.07154486926356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-694.22958312305923</v>
      </c>
      <c r="AI35">
        <f t="shared" ref="AI35:AI66" si="25">SUM(AE35:AH35)</f>
        <v>-727.10165398317952</v>
      </c>
      <c r="AJ35">
        <f t="shared" si="7"/>
        <v>3.4026299480427724</v>
      </c>
      <c r="AK35">
        <f t="shared" si="22"/>
        <v>9.4831922372114441</v>
      </c>
      <c r="AL35">
        <f t="shared" si="8"/>
        <v>-714.21583179792526</v>
      </c>
      <c r="AN35">
        <f t="shared" ref="AN35:AT66" si="26">AE35*$K35</f>
        <v>0</v>
      </c>
      <c r="AO35">
        <f t="shared" si="26"/>
        <v>0</v>
      </c>
      <c r="AP35">
        <f t="shared" si="26"/>
        <v>-0.87468230145433512</v>
      </c>
      <c r="AQ35">
        <f t="shared" si="26"/>
        <v>-18.472530437394511</v>
      </c>
      <c r="AR35">
        <f t="shared" si="26"/>
        <v>-19.347212738848846</v>
      </c>
      <c r="AS35">
        <f t="shared" si="26"/>
        <v>9.0539479749119967E-2</v>
      </c>
      <c r="AT35">
        <f t="shared" si="26"/>
        <v>0.25233519501933926</v>
      </c>
      <c r="AU35">
        <f t="shared" si="23"/>
        <v>-19.004338064080386</v>
      </c>
      <c r="AW35">
        <v>32</v>
      </c>
      <c r="AX35">
        <f>IF(Z35&gt;0, (R35*SUMPRODUCT(K35:$K$98, X35:$X$98)-K35*$AZ$3)/Z35, 0)</f>
        <v>200.88716867164285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250000</v>
      </c>
      <c r="S36">
        <f t="shared" si="1"/>
        <v>198.42146709749122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132.07154486926356</v>
      </c>
      <c r="AC36">
        <f t="shared" si="2"/>
        <v>128.58048275017953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-712.50213589310704</v>
      </c>
      <c r="AI36">
        <f t="shared" si="25"/>
        <v>-744.90298561744748</v>
      </c>
      <c r="AJ36">
        <f t="shared" si="7"/>
        <v>3.4910621190840345</v>
      </c>
      <c r="AK36">
        <f t="shared" si="22"/>
        <v>9.2450081408484497</v>
      </c>
      <c r="AL36">
        <f t="shared" si="8"/>
        <v>-732.16691535751499</v>
      </c>
      <c r="AN36">
        <f t="shared" si="26"/>
        <v>0</v>
      </c>
      <c r="AO36">
        <f t="shared" si="26"/>
        <v>0</v>
      </c>
      <c r="AP36">
        <f t="shared" si="26"/>
        <v>-0.76977118809195266</v>
      </c>
      <c r="AQ36">
        <f t="shared" si="26"/>
        <v>-16.927445432163132</v>
      </c>
      <c r="AR36">
        <f t="shared" si="26"/>
        <v>-17.697216620255087</v>
      </c>
      <c r="AS36">
        <f t="shared" si="26"/>
        <v>8.2939770344705982E-2</v>
      </c>
      <c r="AT36">
        <f t="shared" si="26"/>
        <v>0.21964056378294716</v>
      </c>
      <c r="AU36">
        <f t="shared" si="23"/>
        <v>-17.394636286127433</v>
      </c>
      <c r="AW36">
        <v>33</v>
      </c>
      <c r="AX36">
        <f>IF(Z36&gt;0, (R36*SUMPRODUCT(K36:$K$98, X36:$X$98)-K36*$AZ$3)/Z36, 0)</f>
        <v>198.42146709749122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50</v>
      </c>
      <c r="R37">
        <f t="shared" si="0"/>
        <v>250000</v>
      </c>
      <c r="S37">
        <f t="shared" si="1"/>
        <v>195.78464976932761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128.58048275017953</v>
      </c>
      <c r="AC37">
        <f t="shared" si="2"/>
        <v>125.02934831650791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-732.58321226733756</v>
      </c>
      <c r="AI37">
        <f t="shared" si="25"/>
        <v>-764.51353685198114</v>
      </c>
      <c r="AJ37">
        <f t="shared" si="7"/>
        <v>3.5511344336716206</v>
      </c>
      <c r="AK37">
        <f t="shared" si="22"/>
        <v>9.0006337925125681</v>
      </c>
      <c r="AL37">
        <f t="shared" si="8"/>
        <v>-751.96176862579694</v>
      </c>
      <c r="AN37">
        <f t="shared" si="26"/>
        <v>0</v>
      </c>
      <c r="AO37">
        <f t="shared" si="26"/>
        <v>0</v>
      </c>
      <c r="AP37">
        <f t="shared" si="26"/>
        <v>-0.67731479544507267</v>
      </c>
      <c r="AQ37">
        <f t="shared" si="26"/>
        <v>-15.539755859606293</v>
      </c>
      <c r="AR37">
        <f t="shared" si="26"/>
        <v>-16.217070655051366</v>
      </c>
      <c r="AS37">
        <f t="shared" si="26"/>
        <v>7.5327636778769552E-2</v>
      </c>
      <c r="AT37">
        <f t="shared" si="26"/>
        <v>0.19092391058823016</v>
      </c>
      <c r="AU37">
        <f t="shared" si="23"/>
        <v>-15.950819107684366</v>
      </c>
      <c r="AW37">
        <v>34</v>
      </c>
      <c r="AX37">
        <f>IF(Z37&gt;0, (R37*SUMPRODUCT(K37:$K$98, X37:$X$98)-K37*$AZ$3)/Z37, 0)</f>
        <v>195.78464976932761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250000</v>
      </c>
      <c r="S38">
        <f t="shared" si="1"/>
        <v>192.99882015941452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125.02934831650791</v>
      </c>
      <c r="AC38">
        <f t="shared" si="2"/>
        <v>121.4327272769832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-757.86625401651543</v>
      </c>
      <c r="AI38">
        <f t="shared" si="25"/>
        <v>-789.32570210450922</v>
      </c>
      <c r="AJ38">
        <f t="shared" si="7"/>
        <v>3.596621039524706</v>
      </c>
      <c r="AK38">
        <f t="shared" si="22"/>
        <v>8.7520543821555545</v>
      </c>
      <c r="AL38">
        <f t="shared" si="8"/>
        <v>-776.97702668282898</v>
      </c>
      <c r="AN38">
        <f t="shared" si="26"/>
        <v>0</v>
      </c>
      <c r="AO38">
        <f t="shared" si="26"/>
        <v>0</v>
      </c>
      <c r="AP38">
        <f t="shared" si="26"/>
        <v>-0.59582717335414648</v>
      </c>
      <c r="AQ38">
        <f t="shared" si="26"/>
        <v>-14.353630955257856</v>
      </c>
      <c r="AR38">
        <f t="shared" si="26"/>
        <v>-14.949458128612003</v>
      </c>
      <c r="AS38">
        <f t="shared" si="26"/>
        <v>6.8118313506710784E-2</v>
      </c>
      <c r="AT38">
        <f t="shared" si="26"/>
        <v>0.16575980001224669</v>
      </c>
      <c r="AU38">
        <f t="shared" si="23"/>
        <v>-14.715580015093044</v>
      </c>
      <c r="AW38">
        <v>35</v>
      </c>
      <c r="AX38">
        <f>IF(Z38&gt;0, (R38*SUMPRODUCT(K38:$K$98, X38:$X$98)-K38*$AZ$3)/Z38, 0)</f>
        <v>192.99882015941452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250000</v>
      </c>
      <c r="S39">
        <f t="shared" si="1"/>
        <v>189.98118828385853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121.4327272769832</v>
      </c>
      <c r="AC39">
        <f t="shared" si="2"/>
        <v>117.74260955394114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-784.44133807412641</v>
      </c>
      <c r="AI39">
        <f t="shared" si="25"/>
        <v>-815.42930341362546</v>
      </c>
      <c r="AJ39">
        <f t="shared" si="7"/>
        <v>3.6901177230420643</v>
      </c>
      <c r="AK39">
        <f t="shared" si="22"/>
        <v>8.5002909093888253</v>
      </c>
      <c r="AL39">
        <f t="shared" si="8"/>
        <v>-803.23889478119463</v>
      </c>
      <c r="AN39">
        <f t="shared" si="26"/>
        <v>0</v>
      </c>
      <c r="AO39">
        <f t="shared" si="26"/>
        <v>0</v>
      </c>
      <c r="AP39">
        <f t="shared" si="26"/>
        <v>-0.5240156352741856</v>
      </c>
      <c r="AQ39">
        <f t="shared" si="26"/>
        <v>-13.265134435344322</v>
      </c>
      <c r="AR39">
        <f t="shared" si="26"/>
        <v>-13.789150070618508</v>
      </c>
      <c r="AS39">
        <f t="shared" si="26"/>
        <v>6.240097927344837E-2</v>
      </c>
      <c r="AT39">
        <f t="shared" si="26"/>
        <v>0.14374242684533653</v>
      </c>
      <c r="AU39">
        <f t="shared" si="23"/>
        <v>-13.583006664499724</v>
      </c>
      <c r="AW39">
        <v>36</v>
      </c>
      <c r="AX39">
        <f>IF(Z39&gt;0, (R39*SUMPRODUCT(K39:$K$98, X39:$X$98)-K39*$AZ$3)/Z39, 0)</f>
        <v>189.98118828385853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250000</v>
      </c>
      <c r="S40">
        <f t="shared" si="1"/>
        <v>186.78368836917835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117.74260955394114</v>
      </c>
      <c r="AC40">
        <f t="shared" si="2"/>
        <v>113.99846907593231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-809.56059449441341</v>
      </c>
      <c r="AI40">
        <f t="shared" si="25"/>
        <v>-840.07676806161862</v>
      </c>
      <c r="AJ40">
        <f t="shared" si="7"/>
        <v>3.7441404780088305</v>
      </c>
      <c r="AK40">
        <f t="shared" si="22"/>
        <v>8.241982668775881</v>
      </c>
      <c r="AL40">
        <f t="shared" si="8"/>
        <v>-828.09064491483389</v>
      </c>
      <c r="AN40">
        <f t="shared" si="26"/>
        <v>0</v>
      </c>
      <c r="AO40">
        <f t="shared" si="26"/>
        <v>0</v>
      </c>
      <c r="AP40">
        <f t="shared" si="26"/>
        <v>-0.46074776538137152</v>
      </c>
      <c r="AQ40">
        <f t="shared" si="26"/>
        <v>-12.223132563873301</v>
      </c>
      <c r="AR40">
        <f t="shared" si="26"/>
        <v>-12.683880329254674</v>
      </c>
      <c r="AS40">
        <f t="shared" si="26"/>
        <v>5.6530821425476017E-2</v>
      </c>
      <c r="AT40">
        <f t="shared" si="26"/>
        <v>0.12444139133588851</v>
      </c>
      <c r="AU40">
        <f t="shared" si="23"/>
        <v>-12.502908116493309</v>
      </c>
      <c r="AW40">
        <v>37</v>
      </c>
      <c r="AX40">
        <f>IF(Z40&gt;0, (R40*SUMPRODUCT(K40:$K$98, X40:$X$98)-K40*$AZ$3)/Z40, 0)</f>
        <v>186.78368836917835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250000</v>
      </c>
      <c r="S41">
        <f t="shared" si="1"/>
        <v>183.52735294162648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113.99846907593231</v>
      </c>
      <c r="AC41">
        <f t="shared" si="2"/>
        <v>110.27622397396576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-837.36380268411085</v>
      </c>
      <c r="AI41">
        <f t="shared" si="25"/>
        <v>-867.40734175510715</v>
      </c>
      <c r="AJ41">
        <f t="shared" si="7"/>
        <v>3.7222451019665499</v>
      </c>
      <c r="AK41">
        <f t="shared" si="22"/>
        <v>7.9798928353152618</v>
      </c>
      <c r="AL41">
        <f t="shared" si="8"/>
        <v>-855.70520381782535</v>
      </c>
      <c r="AN41">
        <f t="shared" si="26"/>
        <v>0</v>
      </c>
      <c r="AO41">
        <f t="shared" si="26"/>
        <v>0</v>
      </c>
      <c r="AP41">
        <f t="shared" si="26"/>
        <v>-0.40501044999209357</v>
      </c>
      <c r="AQ41">
        <f t="shared" si="26"/>
        <v>-11.288320251843603</v>
      </c>
      <c r="AR41">
        <f t="shared" si="26"/>
        <v>-11.693330701835695</v>
      </c>
      <c r="AS41">
        <f t="shared" si="26"/>
        <v>5.0178780874178285E-2</v>
      </c>
      <c r="AT41">
        <f t="shared" si="26"/>
        <v>0.10757520878223677</v>
      </c>
      <c r="AU41">
        <f t="shared" si="23"/>
        <v>-11.53557671217928</v>
      </c>
      <c r="AW41">
        <v>38</v>
      </c>
      <c r="AX41">
        <f>IF(Z41&gt;0, (R41*SUMPRODUCT(K41:$K$98, X41:$X$98)-K41*$AZ$3)/Z41, 0)</f>
        <v>183.52735294162648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250000</v>
      </c>
      <c r="S42">
        <f t="shared" si="1"/>
        <v>180.21398234882889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110.27622397396576</v>
      </c>
      <c r="AC42">
        <f t="shared" si="2"/>
        <v>106.57798181311031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-866.30544911217919</v>
      </c>
      <c r="AI42">
        <f t="shared" si="25"/>
        <v>-895.87529170264315</v>
      </c>
      <c r="AJ42">
        <f t="shared" si="7"/>
        <v>3.6982421608554432</v>
      </c>
      <c r="AK42">
        <f t="shared" si="22"/>
        <v>7.7193356781776039</v>
      </c>
      <c r="AL42">
        <f t="shared" si="8"/>
        <v>-884.45771386361014</v>
      </c>
      <c r="AN42">
        <f t="shared" si="26"/>
        <v>0</v>
      </c>
      <c r="AO42">
        <f t="shared" si="26"/>
        <v>0</v>
      </c>
      <c r="AP42">
        <f t="shared" si="26"/>
        <v>-0.35591486627416802</v>
      </c>
      <c r="AQ42">
        <f t="shared" si="26"/>
        <v>-10.427211004930372</v>
      </c>
      <c r="AR42">
        <f t="shared" si="26"/>
        <v>-10.783125871204541</v>
      </c>
      <c r="AS42">
        <f t="shared" si="26"/>
        <v>4.4513573587802592E-2</v>
      </c>
      <c r="AT42">
        <f t="shared" si="26"/>
        <v>9.2913119750932402E-2</v>
      </c>
      <c r="AU42">
        <f t="shared" si="23"/>
        <v>-10.645699177865806</v>
      </c>
      <c r="AW42">
        <v>39</v>
      </c>
      <c r="AX42">
        <f>IF(Z42&gt;0, (R42*SUMPRODUCT(K42:$K$98, X42:$X$98)-K42*$AZ$3)/Z42, 0)</f>
        <v>180.21398234882889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250000</v>
      </c>
      <c r="S43">
        <f t="shared" si="1"/>
        <v>176.88551788025799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106.57798181311031</v>
      </c>
      <c r="AC43">
        <f t="shared" si="2"/>
        <v>102.92762624656223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-898.62751632419884</v>
      </c>
      <c r="AI43">
        <f t="shared" si="25"/>
        <v>-927.72193498549325</v>
      </c>
      <c r="AJ43">
        <f t="shared" si="7"/>
        <v>3.650355566548086</v>
      </c>
      <c r="AK43">
        <f t="shared" si="22"/>
        <v>7.4604587269177225</v>
      </c>
      <c r="AL43">
        <f t="shared" si="8"/>
        <v>-916.61112069202738</v>
      </c>
      <c r="AN43">
        <f t="shared" si="26"/>
        <v>0</v>
      </c>
      <c r="AO43">
        <f t="shared" si="26"/>
        <v>0</v>
      </c>
      <c r="AP43">
        <f t="shared" si="26"/>
        <v>-0.31267184558411781</v>
      </c>
      <c r="AQ43">
        <f t="shared" si="26"/>
        <v>-9.6573685589928271</v>
      </c>
      <c r="AR43">
        <f t="shared" si="26"/>
        <v>-9.9700404045769435</v>
      </c>
      <c r="AS43">
        <f t="shared" si="26"/>
        <v>3.9229634567308005E-2</v>
      </c>
      <c r="AT43">
        <f t="shared" si="26"/>
        <v>8.0176044285523398E-2</v>
      </c>
      <c r="AU43">
        <f t="shared" si="23"/>
        <v>-9.8506347257241114</v>
      </c>
      <c r="AW43">
        <v>40</v>
      </c>
      <c r="AX43">
        <f>IF(Z43&gt;0, (R43*SUMPRODUCT(K43:$K$98, X43:$X$98)-K43*$AZ$3)/Z43, 0)</f>
        <v>176.88551788025799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250000</v>
      </c>
      <c r="S44">
        <f t="shared" si="1"/>
        <v>173.53971238493898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102.92762624656223</v>
      </c>
      <c r="AC44">
        <f t="shared" si="2"/>
        <v>99.321021471839259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-936.25839252045546</v>
      </c>
      <c r="AI44">
        <f t="shared" si="25"/>
        <v>-964.87461531663291</v>
      </c>
      <c r="AJ44">
        <f t="shared" si="7"/>
        <v>3.6066047747229675</v>
      </c>
      <c r="AK44">
        <f t="shared" si="22"/>
        <v>7.2049338372593565</v>
      </c>
      <c r="AL44">
        <f t="shared" si="8"/>
        <v>-954.0630767046506</v>
      </c>
      <c r="AN44">
        <f t="shared" si="26"/>
        <v>0</v>
      </c>
      <c r="AO44">
        <f t="shared" si="26"/>
        <v>0</v>
      </c>
      <c r="AP44">
        <f t="shared" si="26"/>
        <v>-0.27458283136615824</v>
      </c>
      <c r="AQ44">
        <f t="shared" si="26"/>
        <v>-8.9837321347293848</v>
      </c>
      <c r="AR44">
        <f t="shared" si="26"/>
        <v>-9.2583149660955435</v>
      </c>
      <c r="AS44">
        <f t="shared" si="26"/>
        <v>3.4606655033257029E-2</v>
      </c>
      <c r="AT44">
        <f t="shared" si="26"/>
        <v>6.9133901665903427E-2</v>
      </c>
      <c r="AU44">
        <f t="shared" si="23"/>
        <v>-9.1545744093963837</v>
      </c>
      <c r="AW44">
        <v>41</v>
      </c>
      <c r="AX44">
        <f>IF(Z44&gt;0, (R44*SUMPRODUCT(K44:$K$98, X44:$X$98)-K44*$AZ$3)/Z44, 0)</f>
        <v>173.53971238493898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250000</v>
      </c>
      <c r="S45">
        <f t="shared" si="1"/>
        <v>170.1441342422967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99.321021471839259</v>
      </c>
      <c r="AC45">
        <f t="shared" si="2"/>
        <v>95.739757001636519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-975.81319734964984</v>
      </c>
      <c r="AI45">
        <f t="shared" si="25"/>
        <v>-1003.9480952783955</v>
      </c>
      <c r="AJ45">
        <f t="shared" si="7"/>
        <v>3.5812644702027399</v>
      </c>
      <c r="AK45">
        <f t="shared" si="22"/>
        <v>6.9524715030287485</v>
      </c>
      <c r="AL45">
        <f t="shared" si="8"/>
        <v>-993.414359305164</v>
      </c>
      <c r="AN45">
        <f t="shared" si="26"/>
        <v>0</v>
      </c>
      <c r="AO45">
        <f t="shared" si="26"/>
        <v>0</v>
      </c>
      <c r="AP45">
        <f t="shared" si="26"/>
        <v>-0.24103959655587448</v>
      </c>
      <c r="AQ45">
        <f t="shared" si="26"/>
        <v>-8.3600665621303527</v>
      </c>
      <c r="AR45">
        <f t="shared" si="26"/>
        <v>-8.6011061586862265</v>
      </c>
      <c r="AS45">
        <f t="shared" si="26"/>
        <v>3.0681701609288181E-2</v>
      </c>
      <c r="AT45">
        <f t="shared" si="26"/>
        <v>5.9563781976406625E-2</v>
      </c>
      <c r="AU45">
        <f t="shared" si="23"/>
        <v>-8.5108606751005311</v>
      </c>
      <c r="AW45">
        <v>42</v>
      </c>
      <c r="AX45">
        <f>IF(Z45&gt;0, (R45*SUMPRODUCT(K45:$K$98, X45:$X$98)-K45*$AZ$3)/Z45, 0)</f>
        <v>170.1441342422967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250000</v>
      </c>
      <c r="S46">
        <f t="shared" si="1"/>
        <v>166.73163687598193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95.739757001636519</v>
      </c>
      <c r="AC46">
        <f t="shared" si="2"/>
        <v>92.203322282833568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-1016.6545366552263</v>
      </c>
      <c r="AI46">
        <f t="shared" si="25"/>
        <v>-1044.3047546973535</v>
      </c>
      <c r="AJ46">
        <f t="shared" si="7"/>
        <v>3.5364347188029512</v>
      </c>
      <c r="AK46">
        <f t="shared" si="22"/>
        <v>6.7017829901145571</v>
      </c>
      <c r="AL46">
        <f t="shared" si="8"/>
        <v>-1034.0665369884362</v>
      </c>
      <c r="AN46">
        <f t="shared" si="26"/>
        <v>0</v>
      </c>
      <c r="AO46">
        <f t="shared" si="26"/>
        <v>0</v>
      </c>
      <c r="AP46">
        <f t="shared" si="26"/>
        <v>-0.21150643520179147</v>
      </c>
      <c r="AQ46">
        <f t="shared" si="26"/>
        <v>-7.7767551978093961</v>
      </c>
      <c r="AR46">
        <f t="shared" si="26"/>
        <v>-7.988261633011188</v>
      </c>
      <c r="AS46">
        <f t="shared" si="26"/>
        <v>2.7051457589168361E-2</v>
      </c>
      <c r="AT46">
        <f t="shared" si="26"/>
        <v>5.1264341842639692E-2</v>
      </c>
      <c r="AU46">
        <f t="shared" si="23"/>
        <v>-7.9099458335793811</v>
      </c>
      <c r="AW46">
        <v>43</v>
      </c>
      <c r="AX46">
        <f>IF(Z46&gt;0, (R46*SUMPRODUCT(K46:$K$98, X46:$X$98)-K46*$AZ$3)/Z46, 0)</f>
        <v>166.73163687598193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250000</v>
      </c>
      <c r="S47">
        <f t="shared" si="1"/>
        <v>163.34586351988273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92.203322282833568</v>
      </c>
      <c r="AC47">
        <f t="shared" si="2"/>
        <v>88.733381230852217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-1062.5978793589486</v>
      </c>
      <c r="AI47">
        <f t="shared" si="25"/>
        <v>-1089.7590756447828</v>
      </c>
      <c r="AJ47">
        <f t="shared" si="7"/>
        <v>3.4699410519813512</v>
      </c>
      <c r="AK47">
        <f t="shared" si="22"/>
        <v>6.4542325597983501</v>
      </c>
      <c r="AL47">
        <f t="shared" si="8"/>
        <v>-1079.8349020330031</v>
      </c>
      <c r="AN47">
        <f t="shared" si="26"/>
        <v>0</v>
      </c>
      <c r="AO47">
        <f t="shared" si="26"/>
        <v>0</v>
      </c>
      <c r="AP47">
        <f t="shared" si="26"/>
        <v>-0.18550511820429691</v>
      </c>
      <c r="AQ47">
        <f t="shared" si="26"/>
        <v>-7.2573145578614682</v>
      </c>
      <c r="AR47">
        <f t="shared" si="26"/>
        <v>-7.4428196760657652</v>
      </c>
      <c r="AS47">
        <f t="shared" si="26"/>
        <v>2.3698949716197102E-2</v>
      </c>
      <c r="AT47">
        <f t="shared" si="26"/>
        <v>4.4081017688748121E-2</v>
      </c>
      <c r="AU47">
        <f t="shared" si="23"/>
        <v>-7.3750397086608199</v>
      </c>
      <c r="AW47">
        <v>44</v>
      </c>
      <c r="AX47">
        <f>IF(Z47&gt;0, (R47*SUMPRODUCT(K47:$K$98, X47:$X$98)-K47*$AZ$3)/Z47, 0)</f>
        <v>163.34586351988273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250000</v>
      </c>
      <c r="S48">
        <f t="shared" si="1"/>
        <v>159.97700725589488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88.733381230852217</v>
      </c>
      <c r="AC48">
        <f t="shared" si="2"/>
        <v>85.321436446051422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-1114.0164656634877</v>
      </c>
      <c r="AI48">
        <f t="shared" si="25"/>
        <v>-1140.6832466933308</v>
      </c>
      <c r="AJ48">
        <f t="shared" si="7"/>
        <v>3.4119447848007951</v>
      </c>
      <c r="AK48">
        <f t="shared" si="22"/>
        <v>6.2113366861596555</v>
      </c>
      <c r="AL48">
        <f t="shared" si="8"/>
        <v>-1131.0599652223702</v>
      </c>
      <c r="AN48">
        <f t="shared" si="26"/>
        <v>0</v>
      </c>
      <c r="AO48">
        <f t="shared" si="26"/>
        <v>0</v>
      </c>
      <c r="AP48">
        <f t="shared" si="26"/>
        <v>-0.1626146147657358</v>
      </c>
      <c r="AQ48">
        <f t="shared" si="26"/>
        <v>-6.793296806383248</v>
      </c>
      <c r="AR48">
        <f t="shared" si="26"/>
        <v>-6.9559114211489845</v>
      </c>
      <c r="AS48">
        <f t="shared" si="26"/>
        <v>2.0806114024839499E-2</v>
      </c>
      <c r="AT48">
        <f t="shared" si="26"/>
        <v>3.7876867150548499E-2</v>
      </c>
      <c r="AU48">
        <f t="shared" si="23"/>
        <v>-6.8972284399735955</v>
      </c>
      <c r="AW48">
        <v>45</v>
      </c>
      <c r="AX48">
        <f>IF(Z48&gt;0, (R48*SUMPRODUCT(K48:$K$98, X48:$X$98)-K48*$AZ$3)/Z48, 0)</f>
        <v>159.97700725589488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250000</v>
      </c>
      <c r="S49">
        <f t="shared" si="1"/>
        <v>156.62085269190788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85.321436446051422</v>
      </c>
      <c r="AC49">
        <f t="shared" si="2"/>
        <v>81.961505508472413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-1172.6716957873512</v>
      </c>
      <c r="AI49">
        <f t="shared" si="25"/>
        <v>-1198.8372746677383</v>
      </c>
      <c r="AJ49">
        <f t="shared" si="7"/>
        <v>3.3599309375790085</v>
      </c>
      <c r="AK49">
        <f t="shared" si="22"/>
        <v>5.9725005512236002</v>
      </c>
      <c r="AL49">
        <f t="shared" si="8"/>
        <v>-1189.5048431789355</v>
      </c>
      <c r="AN49">
        <f t="shared" si="26"/>
        <v>0</v>
      </c>
      <c r="AO49">
        <f t="shared" si="26"/>
        <v>0</v>
      </c>
      <c r="AP49">
        <f t="shared" si="26"/>
        <v>-0.14246274382251231</v>
      </c>
      <c r="AQ49">
        <f t="shared" si="26"/>
        <v>-6.3848015038600296</v>
      </c>
      <c r="AR49">
        <f t="shared" si="26"/>
        <v>-6.5272642476825418</v>
      </c>
      <c r="AS49">
        <f t="shared" si="26"/>
        <v>1.8293689683297708E-2</v>
      </c>
      <c r="AT49">
        <f t="shared" si="26"/>
        <v>3.2518249257865832E-2</v>
      </c>
      <c r="AU49">
        <f t="shared" si="23"/>
        <v>-6.4764523087413775</v>
      </c>
      <c r="AW49">
        <v>46</v>
      </c>
      <c r="AX49">
        <f>IF(Z49&gt;0, (R49*SUMPRODUCT(K49:$K$98, X49:$X$98)-K49*$AZ$3)/Z49, 0)</f>
        <v>156.62085269190788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250000</v>
      </c>
      <c r="S50">
        <f t="shared" si="1"/>
        <v>153.26324619319766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81.961505508472413</v>
      </c>
      <c r="AC50">
        <f t="shared" si="2"/>
        <v>78.642209244616154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-1239.9867831415499</v>
      </c>
      <c r="AI50">
        <f t="shared" si="25"/>
        <v>-1265.6427088765049</v>
      </c>
      <c r="AJ50">
        <f t="shared" si="7"/>
        <v>3.3192962638562591</v>
      </c>
      <c r="AK50">
        <f t="shared" si="22"/>
        <v>5.7373053855930696</v>
      </c>
      <c r="AL50">
        <f t="shared" si="8"/>
        <v>-1256.5861072270554</v>
      </c>
      <c r="AN50">
        <f t="shared" si="26"/>
        <v>0</v>
      </c>
      <c r="AO50">
        <f t="shared" si="26"/>
        <v>0</v>
      </c>
      <c r="AP50">
        <f t="shared" si="26"/>
        <v>-0.12472129865922982</v>
      </c>
      <c r="AQ50">
        <f t="shared" si="26"/>
        <v>-6.0279548479900518</v>
      </c>
      <c r="AR50">
        <f t="shared" si="26"/>
        <v>-6.1526761466492816</v>
      </c>
      <c r="AS50">
        <f t="shared" si="26"/>
        <v>1.6136113930936582E-2</v>
      </c>
      <c r="AT50">
        <f t="shared" si="26"/>
        <v>2.7890795517888384E-2</v>
      </c>
      <c r="AU50">
        <f t="shared" si="23"/>
        <v>-6.1086492372004555</v>
      </c>
      <c r="AW50">
        <v>47</v>
      </c>
      <c r="AX50">
        <f>IF(Z50&gt;0, (R50*SUMPRODUCT(K50:$K$98, X50:$X$98)-K50*$AZ$3)/Z50, 0)</f>
        <v>153.26324619319766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50</v>
      </c>
      <c r="R51">
        <f t="shared" si="0"/>
        <v>250000</v>
      </c>
      <c r="S51">
        <f t="shared" si="1"/>
        <v>149.88718862542399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78.642209244616154</v>
      </c>
      <c r="AC51">
        <f t="shared" si="2"/>
        <v>75.351312646629481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-1316.7903883465667</v>
      </c>
      <c r="AI51">
        <f t="shared" si="25"/>
        <v>-1341.9263967465029</v>
      </c>
      <c r="AJ51">
        <f t="shared" si="7"/>
        <v>3.2908965979866736</v>
      </c>
      <c r="AK51">
        <f t="shared" si="22"/>
        <v>5.5049546471231317</v>
      </c>
      <c r="AL51">
        <f t="shared" si="8"/>
        <v>-1333.130545501393</v>
      </c>
      <c r="AN51">
        <f t="shared" si="26"/>
        <v>0</v>
      </c>
      <c r="AO51">
        <f t="shared" si="26"/>
        <v>0</v>
      </c>
      <c r="AP51">
        <f t="shared" si="26"/>
        <v>-0.10910162637669692</v>
      </c>
      <c r="AQ51">
        <f t="shared" si="26"/>
        <v>-5.7154648693615808</v>
      </c>
      <c r="AR51">
        <f t="shared" si="26"/>
        <v>-5.824566495738277</v>
      </c>
      <c r="AS51">
        <f t="shared" si="26"/>
        <v>1.4283977207725503E-2</v>
      </c>
      <c r="AT51">
        <f t="shared" si="26"/>
        <v>2.3893988877431094E-2</v>
      </c>
      <c r="AU51">
        <f t="shared" si="23"/>
        <v>-5.786388529653121</v>
      </c>
      <c r="AW51">
        <v>48</v>
      </c>
      <c r="AX51">
        <f>IF(Z51&gt;0, (R51*SUMPRODUCT(K51:$K$98, X51:$X$98)-K51*$AZ$3)/Z51, 0)</f>
        <v>149.88718862542399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50</v>
      </c>
      <c r="R52">
        <f t="shared" si="0"/>
        <v>250000</v>
      </c>
      <c r="S52">
        <f t="shared" si="1"/>
        <v>146.48534339989152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75.351312646629481</v>
      </c>
      <c r="AC52">
        <f t="shared" si="2"/>
        <v>72.079649786199468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-1408.1191905644241</v>
      </c>
      <c r="AI52">
        <f t="shared" si="25"/>
        <v>-1432.7222150422481</v>
      </c>
      <c r="AJ52">
        <f t="shared" si="7"/>
        <v>3.2716628604300126</v>
      </c>
      <c r="AK52">
        <f t="shared" si="22"/>
        <v>5.2745918852640639</v>
      </c>
      <c r="AL52">
        <f t="shared" si="8"/>
        <v>-1424.175960296554</v>
      </c>
      <c r="AN52">
        <f t="shared" si="26"/>
        <v>0</v>
      </c>
      <c r="AO52">
        <f t="shared" si="26"/>
        <v>0</v>
      </c>
      <c r="AP52">
        <f t="shared" si="26"/>
        <v>-9.5346638831254854E-2</v>
      </c>
      <c r="AQ52">
        <f t="shared" si="26"/>
        <v>-5.4570295621630009</v>
      </c>
      <c r="AR52">
        <f t="shared" si="26"/>
        <v>-5.5523762009942557</v>
      </c>
      <c r="AS52">
        <f t="shared" si="26"/>
        <v>1.2679012591001619E-2</v>
      </c>
      <c r="AT52">
        <f t="shared" si="26"/>
        <v>2.044117006508063E-2</v>
      </c>
      <c r="AU52">
        <f t="shared" si="23"/>
        <v>-5.5192560183381731</v>
      </c>
      <c r="AW52">
        <v>49</v>
      </c>
      <c r="AX52">
        <f>IF(Z52&gt;0, (R52*SUMPRODUCT(K52:$K$98, X52:$X$98)-K52*$AZ$3)/Z52, 0)</f>
        <v>146.48534339989152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250000</v>
      </c>
      <c r="S53">
        <f t="shared" si="1"/>
        <v>143.01665476375024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72.079649786199468</v>
      </c>
      <c r="AC53">
        <f t="shared" si="2"/>
        <v>68.804586303439663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-1511.2407785503344</v>
      </c>
      <c r="AI53">
        <f t="shared" si="25"/>
        <v>-1535.2955246276701</v>
      </c>
      <c r="AJ53">
        <f t="shared" si="7"/>
        <v>3.2750634827598049</v>
      </c>
      <c r="AK53">
        <f t="shared" si="22"/>
        <v>5.0455754850339636</v>
      </c>
      <c r="AL53">
        <f t="shared" si="8"/>
        <v>-1526.9748856598765</v>
      </c>
      <c r="AN53">
        <f t="shared" si="26"/>
        <v>0</v>
      </c>
      <c r="AO53">
        <f t="shared" si="26"/>
        <v>0</v>
      </c>
      <c r="AP53">
        <f t="shared" si="26"/>
        <v>-8.3233784807946715E-2</v>
      </c>
      <c r="AQ53">
        <f t="shared" si="26"/>
        <v>-5.2291672234016326</v>
      </c>
      <c r="AR53">
        <f t="shared" si="26"/>
        <v>-5.3124010082095801</v>
      </c>
      <c r="AS53">
        <f t="shared" si="26"/>
        <v>1.133231372636413E-2</v>
      </c>
      <c r="AT53">
        <f t="shared" si="26"/>
        <v>1.7458606414027248E-2</v>
      </c>
      <c r="AU53">
        <f t="shared" si="23"/>
        <v>-5.2836100880691887</v>
      </c>
      <c r="AW53">
        <v>50</v>
      </c>
      <c r="AX53">
        <f>IF(Z53&gt;0, (R53*SUMPRODUCT(K53:$K$98, X53:$X$98)-K53*$AZ$3)/Z53, 0)</f>
        <v>143.01665476375024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50</v>
      </c>
      <c r="R54">
        <f t="shared" si="0"/>
        <v>250000</v>
      </c>
      <c r="S54">
        <f t="shared" si="1"/>
        <v>139.4784793200208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68.804586303439663</v>
      </c>
      <c r="AC54">
        <f t="shared" si="2"/>
        <v>65.523603079505165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-1627.0630246709809</v>
      </c>
      <c r="AI54">
        <f t="shared" si="25"/>
        <v>-1650.5518106826089</v>
      </c>
      <c r="AJ54">
        <f t="shared" si="7"/>
        <v>3.2809832239344985</v>
      </c>
      <c r="AK54">
        <f t="shared" si="22"/>
        <v>4.8163210412407773</v>
      </c>
      <c r="AL54">
        <f t="shared" si="8"/>
        <v>-1642.4545064174335</v>
      </c>
      <c r="AN54">
        <f t="shared" si="26"/>
        <v>0</v>
      </c>
      <c r="AO54">
        <f t="shared" si="26"/>
        <v>0</v>
      </c>
      <c r="AP54">
        <f t="shared" si="26"/>
        <v>-7.2567375284808333E-2</v>
      </c>
      <c r="AQ54">
        <f t="shared" si="26"/>
        <v>-5.0267260753656382</v>
      </c>
      <c r="AR54">
        <f t="shared" si="26"/>
        <v>-5.0992934506504461</v>
      </c>
      <c r="AS54">
        <f t="shared" si="26"/>
        <v>1.0136425986279073E-2</v>
      </c>
      <c r="AT54">
        <f t="shared" si="26"/>
        <v>1.4879771833197995E-2</v>
      </c>
      <c r="AU54">
        <f t="shared" si="23"/>
        <v>-5.074277252830969</v>
      </c>
      <c r="AW54">
        <v>51</v>
      </c>
      <c r="AX54">
        <f>IF(Z54&gt;0, (R54*SUMPRODUCT(K54:$K$98, X54:$X$98)-K54*$AZ$3)/Z54, 0)</f>
        <v>139.4784793200208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250000</v>
      </c>
      <c r="S55">
        <f t="shared" si="1"/>
        <v>135.87272661299616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65.523603079505165</v>
      </c>
      <c r="AC55">
        <f t="shared" si="2"/>
        <v>62.236327003663781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-1757.3135254599538</v>
      </c>
      <c r="AI55">
        <f t="shared" si="25"/>
        <v>-1780.2159609063735</v>
      </c>
      <c r="AJ55">
        <f t="shared" si="7"/>
        <v>3.2872760758413833</v>
      </c>
      <c r="AK55">
        <f t="shared" si="22"/>
        <v>4.586652215565362</v>
      </c>
      <c r="AL55">
        <f t="shared" si="8"/>
        <v>-1772.3420326149667</v>
      </c>
      <c r="AN55">
        <f t="shared" si="26"/>
        <v>0</v>
      </c>
      <c r="AO55">
        <f t="shared" si="26"/>
        <v>0</v>
      </c>
      <c r="AP55">
        <f t="shared" si="26"/>
        <v>-6.3174889192476477E-2</v>
      </c>
      <c r="AQ55">
        <f t="shared" si="26"/>
        <v>-4.8474358767258359</v>
      </c>
      <c r="AR55">
        <f t="shared" si="26"/>
        <v>-4.910610765918312</v>
      </c>
      <c r="AS55">
        <f t="shared" si="26"/>
        <v>9.0677387704993055E-3</v>
      </c>
      <c r="AT55">
        <f t="shared" si="26"/>
        <v>1.2651983941212908E-2</v>
      </c>
      <c r="AU55">
        <f t="shared" si="23"/>
        <v>-4.8888910432066002</v>
      </c>
      <c r="AW55">
        <v>52</v>
      </c>
      <c r="AX55">
        <f>IF(Z55&gt;0, (R55*SUMPRODUCT(K55:$K$98, X55:$X$98)-K55*$AZ$3)/Z55, 0)</f>
        <v>135.87272661299616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250000</v>
      </c>
      <c r="S56">
        <f t="shared" si="1"/>
        <v>132.19267039257238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62.236327003663781</v>
      </c>
      <c r="AC56">
        <f t="shared" si="2"/>
        <v>58.941971483656005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-1897.2377523814155</v>
      </c>
      <c r="AI56">
        <f t="shared" si="25"/>
        <v>-1919.5317159228948</v>
      </c>
      <c r="AJ56">
        <f t="shared" si="7"/>
        <v>3.2943555200077768</v>
      </c>
      <c r="AK56">
        <f t="shared" si="22"/>
        <v>4.3565428902564651</v>
      </c>
      <c r="AL56">
        <f t="shared" si="8"/>
        <v>-1911.8808175126308</v>
      </c>
      <c r="AN56">
        <f t="shared" si="26"/>
        <v>0</v>
      </c>
      <c r="AO56">
        <f t="shared" si="26"/>
        <v>0</v>
      </c>
      <c r="AP56">
        <f t="shared" si="26"/>
        <v>-5.49075524432239E-2</v>
      </c>
      <c r="AQ56">
        <f t="shared" si="26"/>
        <v>-4.6726855542006716</v>
      </c>
      <c r="AR56">
        <f t="shared" si="26"/>
        <v>-4.7275931066438952</v>
      </c>
      <c r="AS56">
        <f t="shared" si="26"/>
        <v>8.113631214337608E-3</v>
      </c>
      <c r="AT56">
        <f t="shared" si="26"/>
        <v>1.0729680560069605E-2</v>
      </c>
      <c r="AU56">
        <f t="shared" si="23"/>
        <v>-4.7087497948694885</v>
      </c>
      <c r="AW56">
        <v>53</v>
      </c>
      <c r="AX56">
        <f>IF(Z56&gt;0, (R56*SUMPRODUCT(K56:$K$98, X56:$X$98)-K56*$AZ$3)/Z56, 0)</f>
        <v>132.19267039257238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250000</v>
      </c>
      <c r="S57">
        <f t="shared" si="1"/>
        <v>128.46545708194884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58.941971483656005</v>
      </c>
      <c r="AC57">
        <f t="shared" si="2"/>
        <v>55.655964819382177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-2045.9170342015566</v>
      </c>
      <c r="AI57">
        <f t="shared" si="25"/>
        <v>-2067.5788747007809</v>
      </c>
      <c r="AJ57">
        <f t="shared" si="7"/>
        <v>3.2860066642738275</v>
      </c>
      <c r="AK57">
        <f t="shared" si="22"/>
        <v>4.1259380038559206</v>
      </c>
      <c r="AL57">
        <f t="shared" si="8"/>
        <v>-2060.1669300326512</v>
      </c>
      <c r="AN57">
        <f t="shared" si="26"/>
        <v>0</v>
      </c>
      <c r="AO57">
        <f t="shared" si="26"/>
        <v>0</v>
      </c>
      <c r="AP57">
        <f t="shared" si="26"/>
        <v>-4.7634556876114939E-2</v>
      </c>
      <c r="AQ57">
        <f t="shared" si="26"/>
        <v>-4.4989875783166582</v>
      </c>
      <c r="AR57">
        <f t="shared" si="26"/>
        <v>-4.5466221351927736</v>
      </c>
      <c r="AS57">
        <f t="shared" si="26"/>
        <v>7.225954385097157E-3</v>
      </c>
      <c r="AT57">
        <f t="shared" si="26"/>
        <v>9.0729699777374745E-3</v>
      </c>
      <c r="AU57">
        <f t="shared" si="23"/>
        <v>-4.5303232108299394</v>
      </c>
      <c r="AW57">
        <v>54</v>
      </c>
      <c r="AX57">
        <f>IF(Z57&gt;0, (R57*SUMPRODUCT(K57:$K$98, X57:$X$98)-K57*$AZ$3)/Z57, 0)</f>
        <v>128.46545708194884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250000</v>
      </c>
      <c r="S58">
        <f t="shared" si="1"/>
        <v>124.71799905975716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55.655964819382177</v>
      </c>
      <c r="AC58">
        <f t="shared" si="2"/>
        <v>52.395083392785907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-2199.001738278746</v>
      </c>
      <c r="AI58">
        <f t="shared" si="25"/>
        <v>-2220.0071600253223</v>
      </c>
      <c r="AJ58">
        <f t="shared" si="7"/>
        <v>3.2608814265962707</v>
      </c>
      <c r="AK58">
        <f t="shared" si="22"/>
        <v>3.8959175373567527</v>
      </c>
      <c r="AL58">
        <f t="shared" si="8"/>
        <v>-2212.8503610613693</v>
      </c>
      <c r="AN58">
        <f t="shared" si="26"/>
        <v>0</v>
      </c>
      <c r="AO58">
        <f t="shared" si="26"/>
        <v>0</v>
      </c>
      <c r="AP58">
        <f t="shared" si="26"/>
        <v>-4.1242041874194661E-2</v>
      </c>
      <c r="AQ58">
        <f t="shared" si="26"/>
        <v>-4.3175196797132216</v>
      </c>
      <c r="AR58">
        <f t="shared" si="26"/>
        <v>-4.3587617215874168</v>
      </c>
      <c r="AS58">
        <f t="shared" si="26"/>
        <v>6.4024140988450991E-3</v>
      </c>
      <c r="AT58">
        <f t="shared" si="26"/>
        <v>7.6492439024827431E-3</v>
      </c>
      <c r="AU58">
        <f t="shared" si="23"/>
        <v>-4.3447100635860885</v>
      </c>
      <c r="AW58">
        <v>55</v>
      </c>
      <c r="AX58">
        <f>IF(Z58&gt;0, (R58*SUMPRODUCT(K58:$K$98, X58:$X$98)-K58*$AZ$3)/Z58, 0)</f>
        <v>124.71799905975716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250000</v>
      </c>
      <c r="S59">
        <f t="shared" si="1"/>
        <v>120.99809691698917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52.395083392785907</v>
      </c>
      <c r="AC59">
        <f t="shared" si="2"/>
        <v>49.183015634251589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-2357.4384826182491</v>
      </c>
      <c r="AI59">
        <f t="shared" si="25"/>
        <v>-2377.762362450836</v>
      </c>
      <c r="AJ59">
        <f t="shared" si="7"/>
        <v>3.2120677585343174</v>
      </c>
      <c r="AK59">
        <f t="shared" si="22"/>
        <v>3.6676558374950137</v>
      </c>
      <c r="AL59">
        <f t="shared" si="8"/>
        <v>-2370.8826388548064</v>
      </c>
      <c r="AN59">
        <f t="shared" si="26"/>
        <v>0</v>
      </c>
      <c r="AO59">
        <f t="shared" si="26"/>
        <v>0</v>
      </c>
      <c r="AP59">
        <f t="shared" si="26"/>
        <v>-3.562848444959333E-2</v>
      </c>
      <c r="AQ59">
        <f t="shared" si="26"/>
        <v>-4.1326735353043453</v>
      </c>
      <c r="AR59">
        <f t="shared" si="26"/>
        <v>-4.1683020197539387</v>
      </c>
      <c r="AS59">
        <f t="shared" si="26"/>
        <v>5.6308690628296288E-3</v>
      </c>
      <c r="AT59">
        <f t="shared" si="26"/>
        <v>6.429531174610344E-3</v>
      </c>
      <c r="AU59">
        <f t="shared" si="23"/>
        <v>-4.1562416195164982</v>
      </c>
      <c r="AW59">
        <v>56</v>
      </c>
      <c r="AX59">
        <f>IF(Z59&gt;0, (R59*SUMPRODUCT(K59:$K$98, X59:$X$98)-K59*$AZ$3)/Z59, 0)</f>
        <v>120.99809691698917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50</v>
      </c>
      <c r="R60">
        <f t="shared" si="0"/>
        <v>250000</v>
      </c>
      <c r="S60">
        <f t="shared" si="1"/>
        <v>117.34959996780547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49.183015634251589</v>
      </c>
      <c r="AC60">
        <f t="shared" si="2"/>
        <v>46.037352742857003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-2525.8517855938876</v>
      </c>
      <c r="AI60">
        <f t="shared" si="25"/>
        <v>-2545.4672562710298</v>
      </c>
      <c r="AJ60">
        <f t="shared" si="7"/>
        <v>3.1456628913945863</v>
      </c>
      <c r="AK60">
        <f t="shared" si="22"/>
        <v>3.4428110943976113</v>
      </c>
      <c r="AL60">
        <f t="shared" si="8"/>
        <v>-2538.8787822852373</v>
      </c>
      <c r="AN60">
        <f t="shared" si="26"/>
        <v>0</v>
      </c>
      <c r="AO60">
        <f t="shared" si="26"/>
        <v>0</v>
      </c>
      <c r="AP60">
        <f t="shared" si="26"/>
        <v>-3.0702337496087771E-2</v>
      </c>
      <c r="AQ60">
        <f t="shared" si="26"/>
        <v>-3.9534893280316599</v>
      </c>
      <c r="AR60">
        <f t="shared" si="26"/>
        <v>-3.9841916655277476</v>
      </c>
      <c r="AS60">
        <f t="shared" si="26"/>
        <v>4.9236240786747635E-3</v>
      </c>
      <c r="AT60">
        <f t="shared" si="26"/>
        <v>5.3887235180466696E-3</v>
      </c>
      <c r="AU60">
        <f t="shared" si="23"/>
        <v>-3.9738793179310257</v>
      </c>
      <c r="AW60">
        <v>57</v>
      </c>
      <c r="AX60">
        <f>IF(Z60&gt;0, (R60*SUMPRODUCT(K60:$K$98, X60:$X$98)-K60*$AZ$3)/Z60, 0)</f>
        <v>117.34959996780547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250000</v>
      </c>
      <c r="S61">
        <f t="shared" si="1"/>
        <v>113.79309799007673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46.037352742857003</v>
      </c>
      <c r="AC61">
        <f t="shared" si="2"/>
        <v>42.965122918316197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-2703.5022460771174</v>
      </c>
      <c r="AI61">
        <f t="shared" si="25"/>
        <v>-2722.3808615982725</v>
      </c>
      <c r="AJ61">
        <f t="shared" si="7"/>
        <v>3.0722298245408055</v>
      </c>
      <c r="AK61">
        <f t="shared" si="22"/>
        <v>3.2226146919999903</v>
      </c>
      <c r="AL61">
        <f t="shared" si="8"/>
        <v>-2716.0860170817314</v>
      </c>
      <c r="AN61">
        <f t="shared" si="26"/>
        <v>0</v>
      </c>
      <c r="AO61">
        <f t="shared" si="26"/>
        <v>0</v>
      </c>
      <c r="AP61">
        <f t="shared" si="26"/>
        <v>-2.6383039453613599E-2</v>
      </c>
      <c r="AQ61">
        <f t="shared" si="26"/>
        <v>-3.7781693441056214</v>
      </c>
      <c r="AR61">
        <f t="shared" si="26"/>
        <v>-3.8045523835592348</v>
      </c>
      <c r="AS61">
        <f t="shared" si="26"/>
        <v>4.2934695386215565E-3</v>
      </c>
      <c r="AT61">
        <f t="shared" si="26"/>
        <v>4.5036337790530668E-3</v>
      </c>
      <c r="AU61">
        <f t="shared" si="23"/>
        <v>-3.7957552802415599</v>
      </c>
      <c r="AW61">
        <v>58</v>
      </c>
      <c r="AX61">
        <f>IF(Z61&gt;0, (R61*SUMPRODUCT(K61:$K$98, X61:$X$98)-K61*$AZ$3)/Z61, 0)</f>
        <v>113.79309799007673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250000</v>
      </c>
      <c r="S62">
        <f t="shared" si="1"/>
        <v>110.35321937325975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42.965122918316197</v>
      </c>
      <c r="AC62">
        <f t="shared" si="2"/>
        <v>39.973792416613122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-2890.4104293664841</v>
      </c>
      <c r="AI62">
        <f t="shared" si="25"/>
        <v>-2908.5221766465547</v>
      </c>
      <c r="AJ62">
        <f t="shared" si="7"/>
        <v>2.9913305017030751</v>
      </c>
      <c r="AK62">
        <f t="shared" si="22"/>
        <v>3.0075586042821341</v>
      </c>
      <c r="AL62">
        <f t="shared" si="8"/>
        <v>-2902.5232875405695</v>
      </c>
      <c r="AN62">
        <f t="shared" si="26"/>
        <v>0</v>
      </c>
      <c r="AO62">
        <f t="shared" si="26"/>
        <v>0</v>
      </c>
      <c r="AP62">
        <f t="shared" si="26"/>
        <v>-2.2599405364257464E-2</v>
      </c>
      <c r="AQ62">
        <f t="shared" si="26"/>
        <v>-3.6065850495942056</v>
      </c>
      <c r="AR62">
        <f t="shared" si="26"/>
        <v>-3.6291844549584633</v>
      </c>
      <c r="AS62">
        <f t="shared" si="26"/>
        <v>3.7325107037487577E-3</v>
      </c>
      <c r="AT62">
        <f t="shared" si="26"/>
        <v>3.752759742276391E-3</v>
      </c>
      <c r="AU62">
        <f t="shared" si="23"/>
        <v>-3.6216991845124382</v>
      </c>
      <c r="AW62">
        <v>59</v>
      </c>
      <c r="AX62">
        <f>IF(Z62&gt;0, (R62*SUMPRODUCT(K62:$K$98, X62:$X$98)-K62*$AZ$3)/Z62, 0)</f>
        <v>110.35321937325975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50</v>
      </c>
      <c r="R63">
        <f t="shared" si="0"/>
        <v>250000</v>
      </c>
      <c r="S63">
        <f t="shared" si="1"/>
        <v>107.03737244463656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39.973792416613122</v>
      </c>
      <c r="AC63">
        <f t="shared" si="2"/>
        <v>37.069742047735474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-3071.8428974363505</v>
      </c>
      <c r="AI63">
        <f t="shared" si="25"/>
        <v>-3089.159158664133</v>
      </c>
      <c r="AJ63">
        <f t="shared" si="7"/>
        <v>2.9040503688776482</v>
      </c>
      <c r="AK63">
        <f t="shared" si="22"/>
        <v>2.7981654691629188</v>
      </c>
      <c r="AL63">
        <f t="shared" si="8"/>
        <v>-3083.4569428260925</v>
      </c>
      <c r="AN63">
        <f t="shared" si="26"/>
        <v>0</v>
      </c>
      <c r="AO63">
        <f t="shared" si="26"/>
        <v>0</v>
      </c>
      <c r="AP63">
        <f t="shared" si="26"/>
        <v>-1.9291800786833849E-2</v>
      </c>
      <c r="AQ63">
        <f t="shared" si="26"/>
        <v>-3.4222965596472208</v>
      </c>
      <c r="AR63">
        <f t="shared" si="26"/>
        <v>-3.4415883604340545</v>
      </c>
      <c r="AS63">
        <f t="shared" si="26"/>
        <v>3.2353612858087729E-3</v>
      </c>
      <c r="AT63">
        <f t="shared" si="26"/>
        <v>3.1173964223339089E-3</v>
      </c>
      <c r="AU63">
        <f t="shared" si="23"/>
        <v>-3.4352356027259119</v>
      </c>
      <c r="AW63">
        <v>60</v>
      </c>
      <c r="AX63">
        <f>IF(Z63&gt;0, (R63*SUMPRODUCT(K63:$K$98, X63:$X$98)-K63*$AZ$3)/Z63, 0)</f>
        <v>107.03737244463656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250000</v>
      </c>
      <c r="S64">
        <f t="shared" si="1"/>
        <v>103.88789261876742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37.069742047735474</v>
      </c>
      <c r="AC64">
        <f t="shared" si="2"/>
        <v>34.274708595870898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-3235.4568291050186</v>
      </c>
      <c r="AI64">
        <f t="shared" si="25"/>
        <v>-3251.9528363547024</v>
      </c>
      <c r="AJ64">
        <f t="shared" si="7"/>
        <v>2.7950334518645761</v>
      </c>
      <c r="AK64">
        <f t="shared" si="22"/>
        <v>2.5948819433414836</v>
      </c>
      <c r="AL64">
        <f t="shared" si="8"/>
        <v>-3246.5629209594963</v>
      </c>
      <c r="AN64">
        <f t="shared" si="26"/>
        <v>0</v>
      </c>
      <c r="AO64">
        <f t="shared" si="26"/>
        <v>0</v>
      </c>
      <c r="AP64">
        <f t="shared" si="26"/>
        <v>-1.6408899531573498E-2</v>
      </c>
      <c r="AQ64">
        <f t="shared" si="26"/>
        <v>-3.2183718910856882</v>
      </c>
      <c r="AR64">
        <f t="shared" si="26"/>
        <v>-3.2347807906172616</v>
      </c>
      <c r="AS64">
        <f t="shared" si="26"/>
        <v>2.7802741842219069E-3</v>
      </c>
      <c r="AT64">
        <f t="shared" si="26"/>
        <v>2.5811795824350848E-3</v>
      </c>
      <c r="AU64">
        <f t="shared" si="23"/>
        <v>-3.2294193368506048</v>
      </c>
      <c r="AW64">
        <v>61</v>
      </c>
      <c r="AX64">
        <f>IF(Z64&gt;0, (R64*SUMPRODUCT(K64:$K$98, X64:$X$98)-K64*$AZ$3)/Z64, 0)</f>
        <v>103.88789261876742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250000</v>
      </c>
      <c r="S65">
        <f t="shared" si="1"/>
        <v>102.00676798791093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34.274708595870898</v>
      </c>
      <c r="AC65">
        <f t="shared" si="2"/>
        <v>31.61639305101971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-4169.2178631725146</v>
      </c>
      <c r="AI65">
        <f t="shared" si="25"/>
        <v>-4184.7150667770666</v>
      </c>
      <c r="AJ65">
        <f t="shared" si="7"/>
        <v>2.6583155448511882</v>
      </c>
      <c r="AK65">
        <f t="shared" si="22"/>
        <v>2.3992296017109629</v>
      </c>
      <c r="AL65">
        <f t="shared" si="8"/>
        <v>-4179.6575216305037</v>
      </c>
      <c r="AN65">
        <f t="shared" si="26"/>
        <v>0</v>
      </c>
      <c r="AO65">
        <f t="shared" si="26"/>
        <v>0</v>
      </c>
      <c r="AP65">
        <f t="shared" si="26"/>
        <v>-1.3763723305805787E-2</v>
      </c>
      <c r="AQ65">
        <f t="shared" si="26"/>
        <v>-3.7028590792646452</v>
      </c>
      <c r="AR65">
        <f t="shared" si="26"/>
        <v>-3.7166228025704506</v>
      </c>
      <c r="AS65">
        <f t="shared" si="26"/>
        <v>2.3609626970446623E-3</v>
      </c>
      <c r="AT65">
        <f t="shared" si="26"/>
        <v>2.1308574906603131E-3</v>
      </c>
      <c r="AU65">
        <f t="shared" si="23"/>
        <v>-3.7121309823827446</v>
      </c>
      <c r="AW65">
        <v>62</v>
      </c>
      <c r="AX65">
        <f>IF(Z65&gt;0, (R65*SUMPRODUCT(K65:$K$98, X65:$X$98)-K65*$AZ$3)/Z65, 0)</f>
        <v>102.00676798791093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250000</v>
      </c>
      <c r="S66">
        <f t="shared" si="1"/>
        <v>99.083111550229262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31.61639305101971</v>
      </c>
      <c r="AC66">
        <f t="shared" si="2"/>
        <v>28.413584280893012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-5019.8679840977957</v>
      </c>
      <c r="AI66">
        <f t="shared" si="25"/>
        <v>-5034.2062420694829</v>
      </c>
      <c r="AJ66">
        <f t="shared" si="7"/>
        <v>3.2028087701266976</v>
      </c>
      <c r="AK66">
        <f t="shared" si="22"/>
        <v>2.2131475135713798</v>
      </c>
      <c r="AL66">
        <f t="shared" si="8"/>
        <v>-5028.7902857857853</v>
      </c>
      <c r="AN66">
        <f t="shared" si="26"/>
        <v>0</v>
      </c>
      <c r="AO66">
        <f t="shared" si="26"/>
        <v>0</v>
      </c>
      <c r="AP66">
        <f t="shared" si="26"/>
        <v>-1.1370013010858623E-2</v>
      </c>
      <c r="AQ66">
        <f t="shared" si="26"/>
        <v>-3.9806763419021007</v>
      </c>
      <c r="AR66">
        <f t="shared" si="26"/>
        <v>-3.9920463549129592</v>
      </c>
      <c r="AS66">
        <f t="shared" si="26"/>
        <v>2.5397769700852614E-3</v>
      </c>
      <c r="AT66">
        <f t="shared" si="26"/>
        <v>1.7549911623814167E-3</v>
      </c>
      <c r="AU66">
        <f t="shared" si="23"/>
        <v>-3.9877515867804929</v>
      </c>
      <c r="AW66">
        <v>63</v>
      </c>
      <c r="AX66">
        <f>IF(Z66&gt;0, (R66*SUMPRODUCT(K66:$K$98, X66:$X$98)-K66*$AZ$3)/Z66, 0)</f>
        <v>99.083111550229262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250000</v>
      </c>
      <c r="S67">
        <f t="shared" ref="S67:S98" si="28">AX67</f>
        <v>95.38861185066358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28.413584280893012</v>
      </c>
      <c r="AC67">
        <f t="shared" ref="AC67:AC98" si="29">S67*Z67</f>
        <v>24.87938142929266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-5769.0527953625215</v>
      </c>
      <c r="AI67">
        <f t="shared" ref="AI67:AI98" si="33">SUM(AE67:AH67)</f>
        <v>-5782.0938601954194</v>
      </c>
      <c r="AJ67">
        <f t="shared" ref="AJ67:AJ98" si="34">AB67-AC67</f>
        <v>3.5342028516003516</v>
      </c>
      <c r="AK67">
        <f t="shared" si="22"/>
        <v>1.9889508996625109</v>
      </c>
      <c r="AL67">
        <f t="shared" ref="AL67:AL98" si="35">SUM(AI67:AK67)</f>
        <v>-5776.5707064441567</v>
      </c>
      <c r="AN67">
        <f t="shared" ref="AN67:AU98" si="36">AE67*$K67</f>
        <v>0</v>
      </c>
      <c r="AO67">
        <f t="shared" si="36"/>
        <v>0</v>
      </c>
      <c r="AP67">
        <f t="shared" si="36"/>
        <v>-9.23335648075564E-3</v>
      </c>
      <c r="AQ67">
        <f t="shared" si="36"/>
        <v>-4.0846143852844667</v>
      </c>
      <c r="AR67">
        <f t="shared" si="36"/>
        <v>-4.0938477417652228</v>
      </c>
      <c r="AS67">
        <f t="shared" si="36"/>
        <v>2.5022921994689506E-3</v>
      </c>
      <c r="AT67">
        <f t="shared" si="36"/>
        <v>1.408220334353079E-3</v>
      </c>
      <c r="AU67">
        <f t="shared" si="23"/>
        <v>-4.0899372292314009</v>
      </c>
      <c r="AW67">
        <v>64</v>
      </c>
      <c r="AX67">
        <f>IF(Z67&gt;0, (R67*SUMPRODUCT(K67:$K$98, X67:$X$98)-K67*$AZ$3)/Z67, 0)</f>
        <v>95.38861185066358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250000</v>
      </c>
      <c r="S68">
        <f t="shared" si="28"/>
        <v>91.076100934920078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24.87938142929266</v>
      </c>
      <c r="AC68">
        <f t="shared" si="29"/>
        <v>21.193404088920463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-6378.283545901917</v>
      </c>
      <c r="AI68">
        <f t="shared" si="33"/>
        <v>-6389.9185433773055</v>
      </c>
      <c r="AJ68">
        <f t="shared" si="34"/>
        <v>3.6859773403721974</v>
      </c>
      <c r="AK68">
        <f t="shared" si="22"/>
        <v>1.7415567000504864</v>
      </c>
      <c r="AL68">
        <f t="shared" si="35"/>
        <v>-6384.4910093368826</v>
      </c>
      <c r="AN68">
        <f t="shared" si="36"/>
        <v>0</v>
      </c>
      <c r="AO68">
        <f t="shared" si="36"/>
        <v>0</v>
      </c>
      <c r="AP68">
        <f t="shared" si="36"/>
        <v>-7.3552056467885542E-3</v>
      </c>
      <c r="AQ68">
        <f t="shared" si="36"/>
        <v>-4.032109783682599</v>
      </c>
      <c r="AR68">
        <f t="shared" si="36"/>
        <v>-4.039464989329387</v>
      </c>
      <c r="AS68">
        <f t="shared" si="36"/>
        <v>2.3301355591342737E-3</v>
      </c>
      <c r="AT68">
        <f t="shared" si="36"/>
        <v>1.1009463217770111E-3</v>
      </c>
      <c r="AU68">
        <f t="shared" si="23"/>
        <v>-4.0360339074484761</v>
      </c>
      <c r="AW68">
        <v>65</v>
      </c>
      <c r="AX68">
        <f>IF(Z68&gt;0, (R68*SUMPRODUCT(K68:$K$98, X68:$X$98)-K68*$AZ$3)/Z68, 0)</f>
        <v>91.076100934920078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250000</v>
      </c>
      <c r="S69">
        <f t="shared" si="28"/>
        <v>86.036871085369029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21.193404088920463</v>
      </c>
      <c r="AC69">
        <f t="shared" si="29"/>
        <v>17.517220238195247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-6692.9083268191334</v>
      </c>
      <c r="AI69">
        <f t="shared" si="33"/>
        <v>-6703.0883926544038</v>
      </c>
      <c r="AJ69">
        <f t="shared" si="34"/>
        <v>3.6761838507252165</v>
      </c>
      <c r="AK69">
        <f t="shared" si="22"/>
        <v>1.4835382862244326</v>
      </c>
      <c r="AL69">
        <f t="shared" si="35"/>
        <v>-6697.9286705174536</v>
      </c>
      <c r="AN69">
        <f t="shared" si="36"/>
        <v>0</v>
      </c>
      <c r="AO69">
        <f t="shared" si="36"/>
        <v>0</v>
      </c>
      <c r="AP69">
        <f t="shared" si="36"/>
        <v>-5.7459400487507853E-3</v>
      </c>
      <c r="AQ69">
        <f t="shared" si="36"/>
        <v>-3.777681855891919</v>
      </c>
      <c r="AR69">
        <f t="shared" si="36"/>
        <v>-3.7834277959406695</v>
      </c>
      <c r="AS69">
        <f t="shared" si="36"/>
        <v>2.0749504331561159E-3</v>
      </c>
      <c r="AT69">
        <f t="shared" si="36"/>
        <v>8.3735431485501067E-4</v>
      </c>
      <c r="AU69">
        <f t="shared" si="23"/>
        <v>-3.780515491192658</v>
      </c>
      <c r="AW69">
        <v>66</v>
      </c>
      <c r="AX69">
        <f>IF(Z69&gt;0, (R69*SUMPRODUCT(K69:$K$98, X69:$X$98)-K69*$AZ$3)/Z69, 0)</f>
        <v>86.036871085369029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50</v>
      </c>
      <c r="R70">
        <f t="shared" si="27"/>
        <v>250000</v>
      </c>
      <c r="S70">
        <f t="shared" si="28"/>
        <v>80.625715048495323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17.517220238195247</v>
      </c>
      <c r="AC70">
        <f t="shared" si="29"/>
        <v>14.057329393872424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-6803.0941851347125</v>
      </c>
      <c r="AI70">
        <f t="shared" si="33"/>
        <v>-6811.8118314746034</v>
      </c>
      <c r="AJ70">
        <f t="shared" si="34"/>
        <v>3.4598908443228229</v>
      </c>
      <c r="AK70">
        <f t="shared" si="22"/>
        <v>1.2262054166736673</v>
      </c>
      <c r="AL70">
        <f t="shared" si="35"/>
        <v>-6807.1257352136063</v>
      </c>
      <c r="AN70">
        <f t="shared" si="36"/>
        <v>0</v>
      </c>
      <c r="AO70">
        <f t="shared" si="36"/>
        <v>0</v>
      </c>
      <c r="AP70">
        <f t="shared" si="36"/>
        <v>-4.3933087717857875E-3</v>
      </c>
      <c r="AQ70">
        <f t="shared" si="36"/>
        <v>-3.4284590351035553</v>
      </c>
      <c r="AR70">
        <f t="shared" si="36"/>
        <v>-3.4328523438753411</v>
      </c>
      <c r="AS70">
        <f t="shared" si="36"/>
        <v>1.7436321918944243E-3</v>
      </c>
      <c r="AT70">
        <f t="shared" si="36"/>
        <v>6.1795337904828795E-4</v>
      </c>
      <c r="AU70">
        <f t="shared" si="23"/>
        <v>-3.4304907583043982</v>
      </c>
      <c r="AW70">
        <v>67</v>
      </c>
      <c r="AX70">
        <f>IF(Z70&gt;0, (R70*SUMPRODUCT(K70:$K$98, X70:$X$98)-K70*$AZ$3)/Z70, 0)</f>
        <v>80.625715048495323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50</v>
      </c>
      <c r="R71">
        <f t="shared" si="27"/>
        <v>250000</v>
      </c>
      <c r="S71">
        <f t="shared" si="28"/>
        <v>74.791634267672165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14.057329393872424</v>
      </c>
      <c r="AC71">
        <f t="shared" si="29"/>
        <v>10.91261233338413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-6675.6349737047931</v>
      </c>
      <c r="AI71">
        <f t="shared" si="33"/>
        <v>-6682.930316586544</v>
      </c>
      <c r="AJ71">
        <f t="shared" si="34"/>
        <v>3.1447170604882935</v>
      </c>
      <c r="AK71">
        <f t="shared" si="22"/>
        <v>0.98401305757106972</v>
      </c>
      <c r="AL71">
        <f t="shared" si="35"/>
        <v>-6678.8015864684849</v>
      </c>
      <c r="AN71">
        <f t="shared" si="36"/>
        <v>0</v>
      </c>
      <c r="AO71">
        <f t="shared" si="36"/>
        <v>0</v>
      </c>
      <c r="AP71">
        <f t="shared" si="36"/>
        <v>-3.2826166426819263E-3</v>
      </c>
      <c r="AQ71">
        <f t="shared" si="36"/>
        <v>-3.0037725190364819</v>
      </c>
      <c r="AR71">
        <f t="shared" si="36"/>
        <v>-3.0070551356791633</v>
      </c>
      <c r="AS71">
        <f t="shared" si="36"/>
        <v>1.4149986815707575E-3</v>
      </c>
      <c r="AT71">
        <f t="shared" si="36"/>
        <v>4.4276707644256977E-4</v>
      </c>
      <c r="AU71">
        <f t="shared" si="23"/>
        <v>-3.0051973699211501</v>
      </c>
      <c r="AW71">
        <v>68</v>
      </c>
      <c r="AX71">
        <f>IF(Z71&gt;0, (R71*SUMPRODUCT(K71:$K$98, X71:$X$98)-K71*$AZ$3)/Z71, 0)</f>
        <v>74.791634267672165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250000</v>
      </c>
      <c r="S72">
        <f t="shared" si="28"/>
        <v>68.496179766429577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10.91261233338413</v>
      </c>
      <c r="AC72">
        <f t="shared" si="29"/>
        <v>8.1621808631112689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-6321.3045932668183</v>
      </c>
      <c r="AI72">
        <f t="shared" si="33"/>
        <v>-6327.2627218010985</v>
      </c>
      <c r="AJ72">
        <f t="shared" si="34"/>
        <v>2.7504314702728614</v>
      </c>
      <c r="AK72">
        <f t="shared" si="22"/>
        <v>0.76388286333688915</v>
      </c>
      <c r="AL72">
        <f t="shared" si="35"/>
        <v>-6323.7484074674885</v>
      </c>
      <c r="AN72">
        <f t="shared" si="36"/>
        <v>0</v>
      </c>
      <c r="AO72">
        <f t="shared" si="36"/>
        <v>0</v>
      </c>
      <c r="AP72">
        <f t="shared" si="36"/>
        <v>-2.3936811718304673E-3</v>
      </c>
      <c r="AQ72">
        <f t="shared" si="36"/>
        <v>-2.5395873384151044</v>
      </c>
      <c r="AR72">
        <f t="shared" si="36"/>
        <v>-2.541981019586935</v>
      </c>
      <c r="AS72">
        <f t="shared" si="36"/>
        <v>1.1049872433806589E-3</v>
      </c>
      <c r="AT72">
        <f t="shared" si="36"/>
        <v>3.0689032922555067E-4</v>
      </c>
      <c r="AU72">
        <f t="shared" si="23"/>
        <v>-2.5405691420143288</v>
      </c>
      <c r="AW72">
        <v>69</v>
      </c>
      <c r="AX72">
        <f>IF(Z72&gt;0, (R72*SUMPRODUCT(K72:$K$98, X72:$X$98)-K72*$AZ$3)/Z72, 0)</f>
        <v>68.496179766429577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250000</v>
      </c>
      <c r="S73">
        <f t="shared" si="28"/>
        <v>61.732087890166426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8.1621808631112689</v>
      </c>
      <c r="AC73">
        <f t="shared" si="29"/>
        <v>5.8487908896636869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-5806.5501397005373</v>
      </c>
      <c r="AI73">
        <f t="shared" si="33"/>
        <v>-5811.2873769215348</v>
      </c>
      <c r="AJ73">
        <f t="shared" si="34"/>
        <v>2.313389973447582</v>
      </c>
      <c r="AK73">
        <f t="shared" ref="AK73:AK98" si="49">G73*SUM(AB73:AB73, AE73:AF73)</f>
        <v>0.57135266041778887</v>
      </c>
      <c r="AL73">
        <f t="shared" si="35"/>
        <v>-5808.4026342876696</v>
      </c>
      <c r="AN73">
        <f t="shared" si="36"/>
        <v>0</v>
      </c>
      <c r="AO73">
        <f t="shared" si="36"/>
        <v>0</v>
      </c>
      <c r="AP73">
        <f t="shared" si="36"/>
        <v>-1.699274522485504E-3</v>
      </c>
      <c r="AQ73">
        <f t="shared" si="36"/>
        <v>-2.0828432809303492</v>
      </c>
      <c r="AR73">
        <f t="shared" si="36"/>
        <v>-2.0845425554528347</v>
      </c>
      <c r="AS73">
        <f t="shared" si="36"/>
        <v>8.2982642816125534E-4</v>
      </c>
      <c r="AT73">
        <f t="shared" si="36"/>
        <v>2.049475198115219E-4</v>
      </c>
      <c r="AU73">
        <f t="shared" si="23"/>
        <v>-2.0835077815048622</v>
      </c>
      <c r="AW73">
        <v>70</v>
      </c>
      <c r="AX73">
        <f>IF(Z73&gt;0, (R73*SUMPRODUCT(K73:$K$98, X73:$X$98)-K73*$AZ$3)/Z73, 0)</f>
        <v>61.732087890166426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250000</v>
      </c>
      <c r="S74">
        <f t="shared" si="28"/>
        <v>54.188395641834859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5.8487908896636869</v>
      </c>
      <c r="AC74">
        <f t="shared" si="29"/>
        <v>3.9679095417400543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-5143.2390815050649</v>
      </c>
      <c r="AI74">
        <f t="shared" si="33"/>
        <v>-5146.900298537551</v>
      </c>
      <c r="AJ74">
        <f t="shared" si="34"/>
        <v>1.8808813479236326</v>
      </c>
      <c r="AK74">
        <f t="shared" si="49"/>
        <v>0.40941536227645814</v>
      </c>
      <c r="AL74">
        <f t="shared" si="35"/>
        <v>-5144.610001827351</v>
      </c>
      <c r="AN74">
        <f t="shared" si="36"/>
        <v>0</v>
      </c>
      <c r="AO74">
        <f t="shared" si="36"/>
        <v>0</v>
      </c>
      <c r="AP74">
        <f t="shared" si="36"/>
        <v>-1.1725891315893188E-3</v>
      </c>
      <c r="AQ74">
        <f t="shared" si="36"/>
        <v>-1.6472408476813007</v>
      </c>
      <c r="AR74">
        <f t="shared" si="36"/>
        <v>-1.64841343681289</v>
      </c>
      <c r="AS74">
        <f t="shared" si="36"/>
        <v>6.0239559873522886E-4</v>
      </c>
      <c r="AT74">
        <f t="shared" si="36"/>
        <v>1.3112470521449464E-4</v>
      </c>
      <c r="AU74">
        <f t="shared" si="23"/>
        <v>-1.6476799165089404</v>
      </c>
      <c r="AW74">
        <v>71</v>
      </c>
      <c r="AX74">
        <f>IF(Z74&gt;0, (R74*SUMPRODUCT(K74:$K$98, X74:$X$98)-K74*$AZ$3)/Z74, 0)</f>
        <v>54.188395641834859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250000</v>
      </c>
      <c r="S75">
        <f t="shared" si="28"/>
        <v>45.581886495985358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3.9679095417400543</v>
      </c>
      <c r="AC75">
        <f t="shared" si="29"/>
        <v>2.5009918485290354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-4405.9974346316258</v>
      </c>
      <c r="AI75">
        <f t="shared" si="33"/>
        <v>-4408.7408400068607</v>
      </c>
      <c r="AJ75">
        <f t="shared" si="34"/>
        <v>1.4669176932110188</v>
      </c>
      <c r="AK75">
        <f t="shared" si="49"/>
        <v>0.27775366792180384</v>
      </c>
      <c r="AL75">
        <f t="shared" si="35"/>
        <v>-4406.9961686457282</v>
      </c>
      <c r="AN75">
        <f t="shared" si="36"/>
        <v>0</v>
      </c>
      <c r="AO75">
        <f t="shared" si="36"/>
        <v>0</v>
      </c>
      <c r="AP75">
        <f t="shared" si="36"/>
        <v>-7.8449892529898534E-4</v>
      </c>
      <c r="AQ75">
        <f t="shared" si="36"/>
        <v>-1.2599305532971516</v>
      </c>
      <c r="AR75">
        <f t="shared" si="36"/>
        <v>-1.2607150522224506</v>
      </c>
      <c r="AS75">
        <f t="shared" si="36"/>
        <v>4.1947696254236808E-4</v>
      </c>
      <c r="AT75">
        <f t="shared" si="36"/>
        <v>7.9425904734846969E-5</v>
      </c>
      <c r="AU75">
        <f t="shared" si="23"/>
        <v>-1.2602161493551736</v>
      </c>
      <c r="AW75">
        <v>72</v>
      </c>
      <c r="AX75">
        <f>IF(Z75&gt;0, (R75*SUMPRODUCT(K75:$K$98, X75:$X$98)-K75*$AZ$3)/Z75, 0)</f>
        <v>45.581886495985358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250000</v>
      </c>
      <c r="S76">
        <f t="shared" si="28"/>
        <v>35.27563192111149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2.5009918485290354</v>
      </c>
      <c r="AC76">
        <f t="shared" si="29"/>
        <v>1.4020641117232062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-3643.3647902114076</v>
      </c>
      <c r="AI76">
        <f t="shared" si="33"/>
        <v>-3645.352088574848</v>
      </c>
      <c r="AJ76">
        <f t="shared" si="34"/>
        <v>1.0989277368058292</v>
      </c>
      <c r="AK76">
        <f t="shared" si="49"/>
        <v>0.17506942939703249</v>
      </c>
      <c r="AL76">
        <f t="shared" si="35"/>
        <v>-3644.0780914086454</v>
      </c>
      <c r="AN76">
        <f t="shared" si="36"/>
        <v>0</v>
      </c>
      <c r="AO76">
        <f t="shared" si="36"/>
        <v>0</v>
      </c>
      <c r="AP76">
        <f t="shared" si="36"/>
        <v>-5.0739644487917757E-4</v>
      </c>
      <c r="AQ76">
        <f t="shared" si="36"/>
        <v>-0.93022284723802073</v>
      </c>
      <c r="AR76">
        <f t="shared" si="36"/>
        <v>-0.9307302436828998</v>
      </c>
      <c r="AS76">
        <f t="shared" si="36"/>
        <v>2.8057791275438998E-4</v>
      </c>
      <c r="AT76">
        <f t="shared" si="36"/>
        <v>4.4698676211501065E-5</v>
      </c>
      <c r="AU76">
        <f t="shared" si="23"/>
        <v>-0.93040496709393394</v>
      </c>
      <c r="AW76">
        <v>73</v>
      </c>
      <c r="AX76">
        <f>IF(Z76&gt;0, (R76*SUMPRODUCT(K76:$K$98, X76:$X$98)-K76*$AZ$3)/Z76, 0)</f>
        <v>35.27563192111149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250000</v>
      </c>
      <c r="S77">
        <f t="shared" si="28"/>
        <v>22.157443219675169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1.4020641117232062</v>
      </c>
      <c r="AC77">
        <f t="shared" si="29"/>
        <v>0.61559377920958003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-2891.4498515217169</v>
      </c>
      <c r="AI77">
        <f t="shared" si="33"/>
        <v>-2892.8389869312186</v>
      </c>
      <c r="AJ77">
        <f t="shared" si="34"/>
        <v>0.78647033251362619</v>
      </c>
      <c r="AK77">
        <f t="shared" si="49"/>
        <v>9.8144487820624446E-2</v>
      </c>
      <c r="AL77">
        <f t="shared" si="35"/>
        <v>-2891.9543721108844</v>
      </c>
      <c r="AN77">
        <f t="shared" si="36"/>
        <v>0</v>
      </c>
      <c r="AO77">
        <f t="shared" si="36"/>
        <v>0</v>
      </c>
      <c r="AP77">
        <f t="shared" si="36"/>
        <v>-3.1667290359925211E-4</v>
      </c>
      <c r="AQ77">
        <f t="shared" si="36"/>
        <v>-0.65914655535367594</v>
      </c>
      <c r="AR77">
        <f t="shared" si="36"/>
        <v>-0.65946322825727521</v>
      </c>
      <c r="AS77">
        <f t="shared" si="36"/>
        <v>1.7928694502219807E-4</v>
      </c>
      <c r="AT77">
        <f t="shared" si="36"/>
        <v>2.2373412784548002E-5</v>
      </c>
      <c r="AU77">
        <f t="shared" si="23"/>
        <v>-0.65926156789946844</v>
      </c>
      <c r="AW77">
        <v>74</v>
      </c>
      <c r="AX77">
        <f>IF(Z77&gt;0, (R77*SUMPRODUCT(K77:$K$98, X77:$X$98)-K77*$AZ$3)/Z77, 0)</f>
        <v>22.157443219675169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250000</v>
      </c>
      <c r="S78">
        <f t="shared" si="28"/>
        <v>4.5386896519761875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0.61559377920958003</v>
      </c>
      <c r="AC78">
        <f t="shared" si="29"/>
        <v>8.479768343125782E-2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-2205.3962103164727</v>
      </c>
      <c r="AI78">
        <f t="shared" si="33"/>
        <v>-2206.3303751298163</v>
      </c>
      <c r="AJ78">
        <f t="shared" si="34"/>
        <v>0.53079609577832221</v>
      </c>
      <c r="AK78">
        <f t="shared" si="49"/>
        <v>4.3091564544670606E-2</v>
      </c>
      <c r="AL78">
        <f t="shared" si="35"/>
        <v>-2205.7564874694931</v>
      </c>
      <c r="AN78">
        <f t="shared" si="36"/>
        <v>0</v>
      </c>
      <c r="AO78">
        <f t="shared" si="36"/>
        <v>0</v>
      </c>
      <c r="AP78">
        <f t="shared" si="36"/>
        <v>-1.9013926232864655E-4</v>
      </c>
      <c r="AQ78">
        <f t="shared" si="36"/>
        <v>-0.44888482479989023</v>
      </c>
      <c r="AR78">
        <f t="shared" si="36"/>
        <v>-0.44907496406221892</v>
      </c>
      <c r="AS78">
        <f t="shared" si="36"/>
        <v>1.0803787153680058E-4</v>
      </c>
      <c r="AT78">
        <f t="shared" si="36"/>
        <v>8.7708273508876213E-6</v>
      </c>
      <c r="AU78">
        <f t="shared" si="23"/>
        <v>-0.44895815536333117</v>
      </c>
      <c r="AW78">
        <v>75</v>
      </c>
      <c r="AX78">
        <f>IF(Z78&gt;0, (R78*SUMPRODUCT(K78:$K$98, X78:$X$98)-K78*$AZ$3)/Z78, 0)</f>
        <v>4.5386896519761875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250000</v>
      </c>
      <c r="S79">
        <f t="shared" si="28"/>
        <v>-20.678424013334823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8.479768343125782E-2</v>
      </c>
      <c r="AC79">
        <f t="shared" si="29"/>
        <v>-0.24948851674778136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-1607.8255542814131</v>
      </c>
      <c r="AI79">
        <f t="shared" si="33"/>
        <v>-1608.4288123357671</v>
      </c>
      <c r="AJ79">
        <f t="shared" si="34"/>
        <v>0.33428620017903921</v>
      </c>
      <c r="AK79">
        <f t="shared" si="49"/>
        <v>5.9358378401880478E-3</v>
      </c>
      <c r="AL79">
        <f t="shared" si="35"/>
        <v>-1608.0885902977477</v>
      </c>
      <c r="AN79">
        <f t="shared" si="36"/>
        <v>0</v>
      </c>
      <c r="AO79">
        <f t="shared" si="36"/>
        <v>0</v>
      </c>
      <c r="AP79">
        <f t="shared" si="36"/>
        <v>-1.0963100772155452E-4</v>
      </c>
      <c r="AQ79">
        <f t="shared" si="36"/>
        <v>-0.29219259400544206</v>
      </c>
      <c r="AR79">
        <f t="shared" si="36"/>
        <v>-0.29230222501316361</v>
      </c>
      <c r="AS79">
        <f t="shared" si="36"/>
        <v>6.0750341795749309E-5</v>
      </c>
      <c r="AT79">
        <f t="shared" si="36"/>
        <v>1.0787288779567673E-6</v>
      </c>
      <c r="AU79">
        <f t="shared" si="23"/>
        <v>-0.29224039594248985</v>
      </c>
      <c r="AW79">
        <v>76</v>
      </c>
      <c r="AX79">
        <f>IF(Z79&gt;0, (R79*SUMPRODUCT(K79:$K$98, X79:$X$98)-K79*$AZ$3)/Z79, 0)</f>
        <v>-20.678424013334823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250000</v>
      </c>
      <c r="S80">
        <f t="shared" si="28"/>
        <v>-58.78205382740709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-0.24948851674778136</v>
      </c>
      <c r="AC80">
        <f t="shared" si="29"/>
        <v>-0.43936091019889179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-1117.5259780178344</v>
      </c>
      <c r="AI80">
        <f t="shared" si="33"/>
        <v>-1117.8996982960412</v>
      </c>
      <c r="AJ80">
        <f t="shared" si="34"/>
        <v>0.18987239345111043</v>
      </c>
      <c r="AK80">
        <f t="shared" si="49"/>
        <v>-1.7464196172344695E-2</v>
      </c>
      <c r="AL80">
        <f t="shared" si="35"/>
        <v>-1117.7272900987623</v>
      </c>
      <c r="AN80">
        <f t="shared" si="36"/>
        <v>0</v>
      </c>
      <c r="AO80">
        <f t="shared" si="36"/>
        <v>0</v>
      </c>
      <c r="AP80">
        <f t="shared" si="36"/>
        <v>-6.0639961636660282E-5</v>
      </c>
      <c r="AQ80">
        <f t="shared" si="36"/>
        <v>-0.18133009201464045</v>
      </c>
      <c r="AR80">
        <f t="shared" si="36"/>
        <v>-0.18139073197627711</v>
      </c>
      <c r="AS80">
        <f t="shared" si="36"/>
        <v>3.0808750089727588E-5</v>
      </c>
      <c r="AT80">
        <f t="shared" si="36"/>
        <v>-2.8337455783443604E-6</v>
      </c>
      <c r="AU80">
        <f t="shared" si="23"/>
        <v>-0.18136275697176571</v>
      </c>
      <c r="AW80">
        <v>77</v>
      </c>
      <c r="AX80">
        <f>IF(Z80&gt;0, (R80*SUMPRODUCT(K80:$K$98, X80:$X$98)-K80*$AZ$3)/Z80, 0)</f>
        <v>-58.78205382740709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250000</v>
      </c>
      <c r="S81">
        <f t="shared" si="28"/>
        <v>-119.50530111459278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-0.43936091019889179</v>
      </c>
      <c r="AC81">
        <f t="shared" si="29"/>
        <v>-0.52933368029002204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-742.57186316838545</v>
      </c>
      <c r="AI81">
        <f t="shared" si="33"/>
        <v>-742.79333187117652</v>
      </c>
      <c r="AJ81">
        <f t="shared" si="34"/>
        <v>8.997277009113025E-2</v>
      </c>
      <c r="AK81">
        <f t="shared" si="49"/>
        <v>-3.075526371392243E-2</v>
      </c>
      <c r="AL81">
        <f t="shared" si="35"/>
        <v>-742.73411436479932</v>
      </c>
      <c r="AN81">
        <f t="shared" si="36"/>
        <v>0</v>
      </c>
      <c r="AO81">
        <f t="shared" si="36"/>
        <v>0</v>
      </c>
      <c r="AP81">
        <f t="shared" si="36"/>
        <v>-3.2085336146065012E-5</v>
      </c>
      <c r="AQ81">
        <f t="shared" si="36"/>
        <v>-0.10758029257455744</v>
      </c>
      <c r="AR81">
        <f t="shared" si="36"/>
        <v>-0.10761237791070351</v>
      </c>
      <c r="AS81">
        <f t="shared" si="36"/>
        <v>1.3034828560360236E-5</v>
      </c>
      <c r="AT81">
        <f t="shared" si="36"/>
        <v>-4.4556768612725822E-6</v>
      </c>
      <c r="AU81">
        <f t="shared" si="23"/>
        <v>-0.10760379875900443</v>
      </c>
      <c r="AW81">
        <v>78</v>
      </c>
      <c r="AX81">
        <f>IF(Z81&gt;0, (R81*SUMPRODUCT(K81:$K$98, X81:$X$98)-K81*$AZ$3)/Z81, 0)</f>
        <v>-119.50530111459278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250000</v>
      </c>
      <c r="S82">
        <f t="shared" si="28"/>
        <v>-221.81446922362591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-0.52933368029002204</v>
      </c>
      <c r="AC82">
        <f t="shared" si="29"/>
        <v>-0.555344935432874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-470.35854858877167</v>
      </c>
      <c r="AI82">
        <f t="shared" si="33"/>
        <v>-470.48373089481703</v>
      </c>
      <c r="AJ82">
        <f t="shared" si="34"/>
        <v>2.6011255142851963E-2</v>
      </c>
      <c r="AK82">
        <f t="shared" si="49"/>
        <v>-3.7053357620301548E-2</v>
      </c>
      <c r="AL82">
        <f t="shared" si="35"/>
        <v>-470.49477299729449</v>
      </c>
      <c r="AN82">
        <f t="shared" si="36"/>
        <v>0</v>
      </c>
      <c r="AO82">
        <f t="shared" si="36"/>
        <v>0</v>
      </c>
      <c r="AP82">
        <f t="shared" si="36"/>
        <v>-1.6192695781727403E-5</v>
      </c>
      <c r="AQ82">
        <f t="shared" si="36"/>
        <v>-6.0842247808346725E-2</v>
      </c>
      <c r="AR82">
        <f t="shared" si="36"/>
        <v>-6.0858440504128447E-2</v>
      </c>
      <c r="AS82">
        <f t="shared" si="36"/>
        <v>3.3646315899983017E-6</v>
      </c>
      <c r="AT82">
        <f t="shared" si="36"/>
        <v>-4.7929596968730343E-6</v>
      </c>
      <c r="AU82">
        <f t="shared" si="23"/>
        <v>-6.0859868832235327E-2</v>
      </c>
      <c r="AW82">
        <v>79</v>
      </c>
      <c r="AX82">
        <f>IF(Z82&gt;0, (R82*SUMPRODUCT(K82:$K$98, X82:$X$98)-K82*$AZ$3)/Z82, 0)</f>
        <v>-221.81446922362591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250000</v>
      </c>
      <c r="S83">
        <f t="shared" si="28"/>
        <v>-403.71440902099749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-0.555344935432874</v>
      </c>
      <c r="AC83">
        <f t="shared" si="29"/>
        <v>-0.54335768553434072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-283.17836706240581</v>
      </c>
      <c r="AI83">
        <f t="shared" si="33"/>
        <v>-283.24566187197826</v>
      </c>
      <c r="AJ83">
        <f t="shared" si="34"/>
        <v>-1.1987249898533281E-2</v>
      </c>
      <c r="AK83">
        <f t="shared" si="49"/>
        <v>-3.8874145480301187E-2</v>
      </c>
      <c r="AL83">
        <f t="shared" si="35"/>
        <v>-283.29652326735709</v>
      </c>
      <c r="AN83">
        <f t="shared" si="36"/>
        <v>0</v>
      </c>
      <c r="AO83">
        <f t="shared" si="36"/>
        <v>0</v>
      </c>
      <c r="AP83">
        <f t="shared" si="36"/>
        <v>-7.772124608272161E-6</v>
      </c>
      <c r="AQ83">
        <f t="shared" si="36"/>
        <v>-3.2705309208237977E-2</v>
      </c>
      <c r="AR83">
        <f t="shared" si="36"/>
        <v>-3.2713081332846256E-2</v>
      </c>
      <c r="AS83">
        <f t="shared" si="36"/>
        <v>-1.3844514980254564E-6</v>
      </c>
      <c r="AT83">
        <f t="shared" si="36"/>
        <v>-4.489717775154388E-6</v>
      </c>
      <c r="AU83">
        <f t="shared" si="23"/>
        <v>-3.271895550211943E-2</v>
      </c>
      <c r="AW83">
        <v>80</v>
      </c>
      <c r="AX83">
        <f>IF(Z83&gt;0, (R83*SUMPRODUCT(K83:$K$98, X83:$X$98)-K83*$AZ$3)/Z83, 0)</f>
        <v>-403.71440902099749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250000</v>
      </c>
      <c r="S84">
        <f t="shared" si="28"/>
        <v>-744.81258033994811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-0.54335768553434072</v>
      </c>
      <c r="AC84">
        <f t="shared" si="29"/>
        <v>-0.51103665750429306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-161.57734384213012</v>
      </c>
      <c r="AI84">
        <f t="shared" si="33"/>
        <v>-161.61165023483841</v>
      </c>
      <c r="AJ84">
        <f t="shared" si="34"/>
        <v>-3.232102803004766E-2</v>
      </c>
      <c r="AK84">
        <f t="shared" si="49"/>
        <v>-3.8035037987403854E-2</v>
      </c>
      <c r="AL84">
        <f t="shared" si="35"/>
        <v>-161.68200630085587</v>
      </c>
      <c r="AN84">
        <f t="shared" si="36"/>
        <v>0</v>
      </c>
      <c r="AO84">
        <f t="shared" si="36"/>
        <v>0</v>
      </c>
      <c r="AP84">
        <f t="shared" si="36"/>
        <v>-3.5376528915295221E-6</v>
      </c>
      <c r="AQ84">
        <f t="shared" si="36"/>
        <v>-1.6661750552126667E-2</v>
      </c>
      <c r="AR84">
        <f t="shared" si="36"/>
        <v>-1.6665288205018197E-2</v>
      </c>
      <c r="AS84">
        <f t="shared" si="36"/>
        <v>-3.3329233778661216E-6</v>
      </c>
      <c r="AT84">
        <f t="shared" si="36"/>
        <v>-3.9221483663326836E-6</v>
      </c>
      <c r="AU84">
        <f t="shared" si="23"/>
        <v>-1.6672543276762399E-2</v>
      </c>
      <c r="AW84">
        <v>81</v>
      </c>
      <c r="AX84">
        <f>IF(Z84&gt;0, (R84*SUMPRODUCT(K84:$K$98, X84:$X$98)-K84*$AZ$3)/Z84, 0)</f>
        <v>-744.81258033994811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50</v>
      </c>
      <c r="R85">
        <f t="shared" si="27"/>
        <v>250000</v>
      </c>
      <c r="S85">
        <f t="shared" si="28"/>
        <v>-1420.481567365184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-0.51103665750429306</v>
      </c>
      <c r="AC85">
        <f t="shared" si="29"/>
        <v>-0.46963917837937902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-87.16172089098508</v>
      </c>
      <c r="AI85">
        <f t="shared" si="33"/>
        <v>-87.178251875588089</v>
      </c>
      <c r="AJ85">
        <f t="shared" si="34"/>
        <v>-4.1397479124914038E-2</v>
      </c>
      <c r="AK85">
        <f t="shared" si="49"/>
        <v>-3.5772566025300517E-2</v>
      </c>
      <c r="AL85">
        <f t="shared" si="35"/>
        <v>-87.2554219207383</v>
      </c>
      <c r="AN85">
        <f t="shared" si="36"/>
        <v>0</v>
      </c>
      <c r="AO85">
        <f t="shared" si="36"/>
        <v>0</v>
      </c>
      <c r="AP85">
        <f t="shared" si="36"/>
        <v>-1.522021763290864E-6</v>
      </c>
      <c r="AQ85">
        <f t="shared" si="36"/>
        <v>-8.0250535166449064E-3</v>
      </c>
      <c r="AR85">
        <f t="shared" si="36"/>
        <v>-8.0265755384081976E-3</v>
      </c>
      <c r="AS85">
        <f t="shared" si="36"/>
        <v>-3.8115009896045536E-6</v>
      </c>
      <c r="AT85">
        <f t="shared" si="36"/>
        <v>-3.2936104731089779E-6</v>
      </c>
      <c r="AU85">
        <f t="shared" si="23"/>
        <v>-8.0336806498709102E-3</v>
      </c>
      <c r="AW85">
        <v>82</v>
      </c>
      <c r="AX85">
        <f>IF(Z85&gt;0, (R85*SUMPRODUCT(K85:$K$98, X85:$X$98)-K85*$AZ$3)/Z85, 0)</f>
        <v>-1420.481567365184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250000</v>
      </c>
      <c r="S86">
        <f t="shared" si="28"/>
        <v>-2838.577254657871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-0.46963917837937902</v>
      </c>
      <c r="AC86">
        <f t="shared" si="29"/>
        <v>-0.42582563397009465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-44.324934934369303</v>
      </c>
      <c r="AI86">
        <f t="shared" si="33"/>
        <v>-44.332435622139407</v>
      </c>
      <c r="AJ86">
        <f t="shared" si="34"/>
        <v>-4.3813544409284366E-2</v>
      </c>
      <c r="AK86">
        <f t="shared" si="49"/>
        <v>-3.2874742486556537E-2</v>
      </c>
      <c r="AL86">
        <f t="shared" si="35"/>
        <v>-44.409123909035245</v>
      </c>
      <c r="AN86">
        <f t="shared" si="36"/>
        <v>0</v>
      </c>
      <c r="AO86">
        <f t="shared" si="36"/>
        <v>0</v>
      </c>
      <c r="AP86">
        <f t="shared" si="36"/>
        <v>-6.1660239305956892E-7</v>
      </c>
      <c r="AQ86">
        <f t="shared" si="36"/>
        <v>-3.6437806492465993E-3</v>
      </c>
      <c r="AR86">
        <f t="shared" si="36"/>
        <v>-3.6443972516396589E-3</v>
      </c>
      <c r="AS86">
        <f t="shared" si="36"/>
        <v>-3.6017412215007575E-6</v>
      </c>
      <c r="AT86">
        <f t="shared" si="36"/>
        <v>-2.7025048248541596E-6</v>
      </c>
      <c r="AU86">
        <f t="shared" si="23"/>
        <v>-3.6507014976860136E-3</v>
      </c>
      <c r="AW86">
        <v>83</v>
      </c>
      <c r="AX86">
        <f>IF(Z86&gt;0, (R86*SUMPRODUCT(K86:$K$98, X86:$X$98)-K86*$AZ$3)/Z86, 0)</f>
        <v>-2838.577254657871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50</v>
      </c>
      <c r="R87">
        <f t="shared" si="27"/>
        <v>250000</v>
      </c>
      <c r="S87">
        <f t="shared" si="28"/>
        <v>-6002.1711612583922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-0.42582563397009465</v>
      </c>
      <c r="AC87">
        <f t="shared" si="29"/>
        <v>-0.38318495218547599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-21.168140172198118</v>
      </c>
      <c r="AI87">
        <f t="shared" si="33"/>
        <v>-21.17133222505608</v>
      </c>
      <c r="AJ87">
        <f t="shared" si="34"/>
        <v>-4.2640681784618661E-2</v>
      </c>
      <c r="AK87">
        <f t="shared" si="49"/>
        <v>-2.9807794377906628E-2</v>
      </c>
      <c r="AL87">
        <f t="shared" si="35"/>
        <v>-21.243780701218604</v>
      </c>
      <c r="AN87">
        <f t="shared" si="36"/>
        <v>0</v>
      </c>
      <c r="AO87">
        <f t="shared" si="36"/>
        <v>0</v>
      </c>
      <c r="AP87">
        <f t="shared" si="36"/>
        <v>-2.3429130426323863E-7</v>
      </c>
      <c r="AQ87">
        <f t="shared" si="36"/>
        <v>-1.5537058408667227E-3</v>
      </c>
      <c r="AR87">
        <f t="shared" si="36"/>
        <v>-1.5539401321709859E-3</v>
      </c>
      <c r="AS87">
        <f t="shared" si="36"/>
        <v>-3.1297542348247648E-6</v>
      </c>
      <c r="AT87">
        <f t="shared" si="36"/>
        <v>-2.1878419101331305E-6</v>
      </c>
      <c r="AU87">
        <f t="shared" si="23"/>
        <v>-1.5592577283159437E-3</v>
      </c>
      <c r="AW87">
        <v>84</v>
      </c>
      <c r="AX87">
        <f>IF(Z87&gt;0, (R87*SUMPRODUCT(K87:$K$98, X87:$X$98)-K87*$AZ$3)/Z87, 0)</f>
        <v>-6002.1711612583922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250000</v>
      </c>
      <c r="S88">
        <f t="shared" si="28"/>
        <v>-13531.680341721882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-0.38318495218547599</v>
      </c>
      <c r="AC88">
        <f t="shared" si="29"/>
        <v>-0.34341324513896287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-9.45604596603369</v>
      </c>
      <c r="AI88">
        <f t="shared" si="33"/>
        <v>-9.4573148891698651</v>
      </c>
      <c r="AJ88">
        <f t="shared" si="34"/>
        <v>-3.9771707046513116E-2</v>
      </c>
      <c r="AK88">
        <f t="shared" si="49"/>
        <v>-2.682294665298332E-2</v>
      </c>
      <c r="AL88">
        <f t="shared" si="35"/>
        <v>-9.5239095428693616</v>
      </c>
      <c r="AN88">
        <f t="shared" si="36"/>
        <v>0</v>
      </c>
      <c r="AO88">
        <f t="shared" si="36"/>
        <v>0</v>
      </c>
      <c r="AP88">
        <f t="shared" si="36"/>
        <v>-8.315787615295841E-8</v>
      </c>
      <c r="AQ88">
        <f t="shared" si="36"/>
        <v>-6.1969450861291422E-4</v>
      </c>
      <c r="AR88">
        <f t="shared" si="36"/>
        <v>-6.1977766648906713E-4</v>
      </c>
      <c r="AS88">
        <f t="shared" si="36"/>
        <v>-2.6064074290052909E-6</v>
      </c>
      <c r="AT88">
        <f t="shared" si="36"/>
        <v>-1.7578206372280328E-6</v>
      </c>
      <c r="AU88">
        <f t="shared" si="23"/>
        <v>-6.2414189455530043E-4</v>
      </c>
      <c r="AW88">
        <v>85</v>
      </c>
      <c r="AX88">
        <f>IF(Z88&gt;0, (R88*SUMPRODUCT(K88:$K$98, X88:$X$98)-K88*$AZ$3)/Z88, 0)</f>
        <v>-13531.680341721882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250000</v>
      </c>
      <c r="S89">
        <f t="shared" si="28"/>
        <v>-33159.54437060366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-0.34341324513896287</v>
      </c>
      <c r="AC89">
        <f t="shared" si="29"/>
        <v>-0.30713524956955812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-3.9655824480175266</v>
      </c>
      <c r="AI89">
        <f t="shared" si="33"/>
        <v>-3.9660455654327373</v>
      </c>
      <c r="AJ89">
        <f t="shared" si="34"/>
        <v>-3.6277995569404753E-2</v>
      </c>
      <c r="AK89">
        <f t="shared" si="49"/>
        <v>-2.4038927159727403E-2</v>
      </c>
      <c r="AL89">
        <f t="shared" si="35"/>
        <v>-4.0263624881618698</v>
      </c>
      <c r="AN89">
        <f t="shared" si="36"/>
        <v>0</v>
      </c>
      <c r="AO89">
        <f t="shared" si="36"/>
        <v>0</v>
      </c>
      <c r="AP89">
        <f t="shared" si="36"/>
        <v>-2.709824487649277E-8</v>
      </c>
      <c r="AQ89">
        <f t="shared" si="36"/>
        <v>-2.320368889721292E-4</v>
      </c>
      <c r="AR89">
        <f t="shared" si="36"/>
        <v>-2.3206398721700567E-4</v>
      </c>
      <c r="AS89">
        <f t="shared" si="36"/>
        <v>-2.122723040162135E-6</v>
      </c>
      <c r="AT89">
        <f t="shared" si="36"/>
        <v>-1.406582247497913E-6</v>
      </c>
      <c r="AU89">
        <f t="shared" si="23"/>
        <v>-2.3559329250466576E-4</v>
      </c>
      <c r="AW89">
        <v>86</v>
      </c>
      <c r="AX89">
        <f>IF(Z89&gt;0, (R89*SUMPRODUCT(K89:$K$98, X89:$X$98)-K89*$AZ$3)/Z89, 0)</f>
        <v>-33159.54437060366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50</v>
      </c>
      <c r="R90">
        <f t="shared" si="27"/>
        <v>250000</v>
      </c>
      <c r="S90">
        <f t="shared" si="28"/>
        <v>-89082.342165940354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-0.30713524956955812</v>
      </c>
      <c r="AC90">
        <f t="shared" si="29"/>
        <v>-0.27442292031744309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-1.5222928320610236</v>
      </c>
      <c r="AI90">
        <f t="shared" si="33"/>
        <v>-1.52244685973567</v>
      </c>
      <c r="AJ90">
        <f t="shared" si="34"/>
        <v>-3.2712329252115036E-2</v>
      </c>
      <c r="AK90">
        <f t="shared" si="49"/>
        <v>-2.1499467469869072E-2</v>
      </c>
      <c r="AL90">
        <f t="shared" si="35"/>
        <v>-1.5766586564576539</v>
      </c>
      <c r="AN90">
        <f t="shared" si="36"/>
        <v>0</v>
      </c>
      <c r="AO90">
        <f t="shared" si="36"/>
        <v>0</v>
      </c>
      <c r="AP90">
        <f t="shared" si="36"/>
        <v>-8.0469404353069422E-9</v>
      </c>
      <c r="AQ90">
        <f t="shared" si="36"/>
        <v>-7.9529862232964569E-5</v>
      </c>
      <c r="AR90">
        <f t="shared" si="36"/>
        <v>-7.9537909173399876E-5</v>
      </c>
      <c r="AS90">
        <f t="shared" si="36"/>
        <v>-1.7090056419813687E-6</v>
      </c>
      <c r="AT90">
        <f t="shared" si="36"/>
        <v>-1.1232068166844317E-6</v>
      </c>
      <c r="AU90">
        <f t="shared" si="23"/>
        <v>-8.2370121632065665E-5</v>
      </c>
      <c r="AW90">
        <v>87</v>
      </c>
      <c r="AX90">
        <f>IF(Z90&gt;0, (R90*SUMPRODUCT(K90:$K$98, X90:$X$98)-K90*$AZ$3)/Z90, 0)</f>
        <v>-89082.342165940354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50</v>
      </c>
      <c r="R91">
        <f t="shared" si="27"/>
        <v>250000</v>
      </c>
      <c r="S91">
        <f t="shared" si="28"/>
        <v>-264823.05989774893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-0.27442292031744309</v>
      </c>
      <c r="AC91">
        <f t="shared" si="29"/>
        <v>-0.24508783755370528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-0.53106756339259498</v>
      </c>
      <c r="AI91">
        <f t="shared" si="33"/>
        <v>-0.53111383727781636</v>
      </c>
      <c r="AJ91">
        <f t="shared" si="34"/>
        <v>-2.9335082763737808E-2</v>
      </c>
      <c r="AK91">
        <f t="shared" si="49"/>
        <v>-1.9209604422221017E-2</v>
      </c>
      <c r="AL91">
        <f t="shared" si="35"/>
        <v>-0.57965852446377508</v>
      </c>
      <c r="AN91">
        <f t="shared" si="36"/>
        <v>0</v>
      </c>
      <c r="AO91">
        <f t="shared" si="36"/>
        <v>0</v>
      </c>
      <c r="AP91">
        <f t="shared" si="36"/>
        <v>-2.1584896474752412E-9</v>
      </c>
      <c r="AQ91">
        <f t="shared" si="36"/>
        <v>-2.4772154579382158E-5</v>
      </c>
      <c r="AR91">
        <f t="shared" si="36"/>
        <v>-2.4774313069029631E-5</v>
      </c>
      <c r="AS91">
        <f t="shared" si="36"/>
        <v>-1.3683630010840441E-6</v>
      </c>
      <c r="AT91">
        <f t="shared" si="36"/>
        <v>-8.9605037655869263E-7</v>
      </c>
      <c r="AU91">
        <f t="shared" si="23"/>
        <v>-2.7038726446672366E-5</v>
      </c>
      <c r="AW91">
        <v>88</v>
      </c>
      <c r="AX91">
        <f>IF(Z91&gt;0, (R91*SUMPRODUCT(K91:$K$98, X91:$X$98)-K91*$AZ$3)/Z91, 0)</f>
        <v>-264823.05989774893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50</v>
      </c>
      <c r="R92">
        <f t="shared" si="27"/>
        <v>250000</v>
      </c>
      <c r="S92">
        <f t="shared" si="28"/>
        <v>-880649.83624674729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-0.24508783755370528</v>
      </c>
      <c r="AC92">
        <f t="shared" si="29"/>
        <v>-0.2188495627208108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-0.16692843853553405</v>
      </c>
      <c r="AI92">
        <f t="shared" si="33"/>
        <v>-0.16694086399419611</v>
      </c>
      <c r="AJ92">
        <f t="shared" si="34"/>
        <v>-2.6238274832894481E-2</v>
      </c>
      <c r="AK92">
        <f t="shared" si="49"/>
        <v>-1.715614862875937E-2</v>
      </c>
      <c r="AL92">
        <f t="shared" si="35"/>
        <v>-0.21033528745584995</v>
      </c>
      <c r="AN92">
        <f t="shared" si="36"/>
        <v>0</v>
      </c>
      <c r="AO92">
        <f t="shared" si="36"/>
        <v>0</v>
      </c>
      <c r="AP92">
        <f t="shared" si="36"/>
        <v>-5.1749768484211609E-10</v>
      </c>
      <c r="AQ92">
        <f t="shared" si="36"/>
        <v>-6.9522649284701729E-6</v>
      </c>
      <c r="AR92">
        <f t="shared" si="36"/>
        <v>-6.9527824261550148E-6</v>
      </c>
      <c r="AS92">
        <f t="shared" si="36"/>
        <v>-1.0927762788930847E-6</v>
      </c>
      <c r="AT92">
        <f t="shared" si="36"/>
        <v>-7.145222915025084E-7</v>
      </c>
      <c r="AU92">
        <f t="shared" si="23"/>
        <v>-8.7600809965506081E-6</v>
      </c>
      <c r="AW92">
        <v>89</v>
      </c>
      <c r="AX92">
        <f>IF(Z92&gt;0, (R92*SUMPRODUCT(K92:$K$98, X92:$X$98)-K92*$AZ$3)/Z92, 0)</f>
        <v>-880649.83624674729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250000</v>
      </c>
      <c r="S93">
        <f t="shared" si="28"/>
        <v>-3319057.3289416074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-0.2188495627208108</v>
      </c>
      <c r="AC93">
        <f t="shared" si="29"/>
        <v>-0.1954073658897805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-4.6787431142132879E-2</v>
      </c>
      <c r="AI93">
        <f t="shared" si="33"/>
        <v>-4.6790374859979902E-2</v>
      </c>
      <c r="AJ93">
        <f t="shared" si="34"/>
        <v>-2.3442196831030299E-2</v>
      </c>
      <c r="AK93">
        <f t="shared" si="49"/>
        <v>-1.5319469390456758E-2</v>
      </c>
      <c r="AL93">
        <f t="shared" si="35"/>
        <v>-8.5552041081466954E-2</v>
      </c>
      <c r="AN93">
        <f t="shared" si="36"/>
        <v>0</v>
      </c>
      <c r="AO93">
        <f t="shared" si="36"/>
        <v>0</v>
      </c>
      <c r="AP93">
        <f t="shared" si="36"/>
        <v>-1.0946471245133205E-10</v>
      </c>
      <c r="AQ93">
        <f t="shared" si="36"/>
        <v>-1.7398313841437633E-6</v>
      </c>
      <c r="AR93">
        <f t="shared" si="36"/>
        <v>-1.7399408488562148E-6</v>
      </c>
      <c r="AS93">
        <f t="shared" si="36"/>
        <v>-8.7171850995627708E-7</v>
      </c>
      <c r="AT93">
        <f t="shared" si="36"/>
        <v>-5.6966781426785051E-7</v>
      </c>
      <c r="AU93">
        <f t="shared" si="23"/>
        <v>-3.1813271730803421E-6</v>
      </c>
      <c r="AW93">
        <v>90</v>
      </c>
      <c r="AX93">
        <f>IF(Z93&gt;0, (R93*SUMPRODUCT(K93:$K$98, X93:$X$98)-K93*$AZ$3)/Z93, 0)</f>
        <v>-3319057.3289416074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250000</v>
      </c>
      <c r="S94">
        <f t="shared" si="28"/>
        <v>-14423508.41750359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-0.1954073658897805</v>
      </c>
      <c r="AC94">
        <f t="shared" si="29"/>
        <v>-0.17447236545691569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-1.154730614658603E-2</v>
      </c>
      <c r="AI94">
        <f t="shared" si="33"/>
        <v>-1.1547910966025263E-2</v>
      </c>
      <c r="AJ94">
        <f t="shared" si="34"/>
        <v>-2.0935000432864809E-2</v>
      </c>
      <c r="AK94">
        <f t="shared" si="49"/>
        <v>-1.3678515612284637E-2</v>
      </c>
      <c r="AL94">
        <f t="shared" si="35"/>
        <v>-4.6161427011174705E-2</v>
      </c>
      <c r="AN94">
        <f t="shared" si="36"/>
        <v>0</v>
      </c>
      <c r="AO94">
        <f t="shared" si="36"/>
        <v>0</v>
      </c>
      <c r="AP94">
        <f t="shared" si="36"/>
        <v>-2.008101581584463E-11</v>
      </c>
      <c r="AQ94">
        <f t="shared" si="36"/>
        <v>-3.8338985541550327E-7</v>
      </c>
      <c r="AR94">
        <f t="shared" si="36"/>
        <v>-3.8340993643131913E-7</v>
      </c>
      <c r="AS94">
        <f t="shared" si="36"/>
        <v>-6.9507698914283219E-7</v>
      </c>
      <c r="AT94">
        <f t="shared" si="36"/>
        <v>-4.5414957015259913E-7</v>
      </c>
      <c r="AU94">
        <f t="shared" si="23"/>
        <v>-1.5326364957267503E-6</v>
      </c>
      <c r="AW94">
        <v>91</v>
      </c>
      <c r="AX94">
        <f>IF(Z94&gt;0, (R94*SUMPRODUCT(K94:$K$98, X94:$X$98)-K94*$AZ$3)/Z94, 0)</f>
        <v>-14423508.41750359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250000</v>
      </c>
      <c r="S95">
        <f t="shared" si="28"/>
        <v>-74006866.522725999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-0.17447236545691569</v>
      </c>
      <c r="AC95">
        <f t="shared" si="29"/>
        <v>-0.15577923075369171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-2.4676238687705732E-3</v>
      </c>
      <c r="AI95">
        <f t="shared" si="33"/>
        <v>-2.4677291152416596E-3</v>
      </c>
      <c r="AJ95">
        <f t="shared" si="34"/>
        <v>-1.8693134703223979E-2</v>
      </c>
      <c r="AK95">
        <f t="shared" si="49"/>
        <v>-1.22130655819841E-2</v>
      </c>
      <c r="AL95">
        <f t="shared" si="35"/>
        <v>-3.3373929400449739E-2</v>
      </c>
      <c r="AN95">
        <f t="shared" si="36"/>
        <v>0</v>
      </c>
      <c r="AO95">
        <f t="shared" si="36"/>
        <v>0</v>
      </c>
      <c r="AP95">
        <f t="shared" si="36"/>
        <v>-3.1199630970055805E-12</v>
      </c>
      <c r="AQ95">
        <f t="shared" si="36"/>
        <v>-7.3151102629642541E-8</v>
      </c>
      <c r="AR95">
        <f t="shared" si="36"/>
        <v>-7.3154222592739554E-8</v>
      </c>
      <c r="AS95">
        <f t="shared" si="36"/>
        <v>-5.5414580497900263E-7</v>
      </c>
      <c r="AT95">
        <f t="shared" si="36"/>
        <v>-3.6204837581482221E-7</v>
      </c>
      <c r="AU95">
        <f t="shared" si="23"/>
        <v>-9.8934840338656438E-7</v>
      </c>
      <c r="AW95">
        <v>92</v>
      </c>
      <c r="AX95">
        <f>IF(Z95&gt;0, (R95*SUMPRODUCT(K95:$K$98, X95:$X$98)-K95*$AZ$3)/Z95, 0)</f>
        <v>-74006866.522725999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250000</v>
      </c>
      <c r="S96">
        <f t="shared" si="28"/>
        <v>-463494465.36728376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-0.15577923075369171</v>
      </c>
      <c r="AC96">
        <f t="shared" si="29"/>
        <v>-0.13908866275025919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-4.4594828235184285E-4</v>
      </c>
      <c r="AI96">
        <f t="shared" si="33"/>
        <v>-4.4596328670174808E-4</v>
      </c>
      <c r="AJ96">
        <f t="shared" si="34"/>
        <v>-1.6690568003432521E-2</v>
      </c>
      <c r="AK96">
        <f t="shared" si="49"/>
        <v>-1.0904546152758422E-2</v>
      </c>
      <c r="AL96">
        <f t="shared" si="35"/>
        <v>-2.8041077442892692E-2</v>
      </c>
      <c r="AN96">
        <f t="shared" si="36"/>
        <v>0</v>
      </c>
      <c r="AO96">
        <f t="shared" si="36"/>
        <v>0</v>
      </c>
      <c r="AP96">
        <f t="shared" si="36"/>
        <v>-3.971376623609892E-13</v>
      </c>
      <c r="AQ96">
        <f t="shared" si="36"/>
        <v>-1.1803434304425073E-8</v>
      </c>
      <c r="AR96">
        <f t="shared" si="36"/>
        <v>-1.1803831442087434E-8</v>
      </c>
      <c r="AS96">
        <f t="shared" si="36"/>
        <v>-4.4176876720565938E-7</v>
      </c>
      <c r="AT96">
        <f t="shared" si="36"/>
        <v>-2.8862336559490356E-7</v>
      </c>
      <c r="AU96">
        <f t="shared" si="23"/>
        <v>-7.4219596424265041E-7</v>
      </c>
      <c r="AW96">
        <v>93</v>
      </c>
      <c r="AX96">
        <f>IF(Z96&gt;0, (R96*SUMPRODUCT(K96:$K$98, X96:$X$98)-K96*$AZ$3)/Z96, 0)</f>
        <v>-463494465.36728376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250000</v>
      </c>
      <c r="S97">
        <f t="shared" si="28"/>
        <v>-3724385590.0019298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-0.13908866275025919</v>
      </c>
      <c r="AC97">
        <f t="shared" si="29"/>
        <v>-0.12418631638000137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-6.5935504961576295E-5</v>
      </c>
      <c r="AI97">
        <f t="shared" si="33"/>
        <v>-6.5937172166990167E-5</v>
      </c>
      <c r="AJ97">
        <f t="shared" si="34"/>
        <v>-1.4902346370257821E-2</v>
      </c>
      <c r="AK97">
        <f t="shared" si="49"/>
        <v>-9.7362063925181437E-3</v>
      </c>
      <c r="AL97">
        <f t="shared" si="35"/>
        <v>-2.4704489934942956E-2</v>
      </c>
      <c r="AN97">
        <f t="shared" si="36"/>
        <v>0</v>
      </c>
      <c r="AO97">
        <f t="shared" si="36"/>
        <v>0</v>
      </c>
      <c r="AP97">
        <f t="shared" si="36"/>
        <v>-3.9399887420890333E-14</v>
      </c>
      <c r="AQ97">
        <f t="shared" si="36"/>
        <v>-1.5582071956517056E-9</v>
      </c>
      <c r="AR97">
        <f t="shared" si="36"/>
        <v>-1.5582465955391264E-9</v>
      </c>
      <c r="AS97">
        <f t="shared" si="36"/>
        <v>-3.5217662107481767E-7</v>
      </c>
      <c r="AT97">
        <f t="shared" si="36"/>
        <v>-2.3008888561652441E-7</v>
      </c>
      <c r="AU97">
        <f t="shared" si="23"/>
        <v>-5.8382375328688117E-7</v>
      </c>
      <c r="AW97">
        <v>94</v>
      </c>
      <c r="AX97">
        <f>IF(Z97&gt;0, (R97*SUMPRODUCT(K97:$K$98, X97:$X$98)-K97*$AZ$3)/Z97, 0)</f>
        <v>-3724385590.0019298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-0.12418631638000137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-8.3360270693626692E-6</v>
      </c>
      <c r="AI98">
        <f t="shared" si="33"/>
        <v>-8.3360270693626692E-6</v>
      </c>
      <c r="AJ98">
        <f t="shared" si="34"/>
        <v>-0.12418631638000137</v>
      </c>
      <c r="AK98">
        <f t="shared" si="49"/>
        <v>-8.6930421466000964E-3</v>
      </c>
      <c r="AL98">
        <f t="shared" si="35"/>
        <v>-0.13288769455367083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-1.7589235455754613E-10</v>
      </c>
      <c r="AR98">
        <f t="shared" si="36"/>
        <v>-1.7589235455754613E-10</v>
      </c>
      <c r="AS98">
        <f t="shared" si="36"/>
        <v>-2.6203638028225403E-6</v>
      </c>
      <c r="AT98">
        <f t="shared" si="36"/>
        <v>-1.8342546619757783E-7</v>
      </c>
      <c r="AU98">
        <f t="shared" si="36"/>
        <v>-2.8039651613746756E-6</v>
      </c>
      <c r="AW98">
        <v>95</v>
      </c>
    </row>
    <row r="100" spans="5:50" x14ac:dyDescent="0.25">
      <c r="AN100" s="8">
        <f t="shared" ref="AN100:AU100" si="50">SUM(AN3:AN98)</f>
        <v>6776.7519213140331</v>
      </c>
      <c r="AO100" s="8">
        <f t="shared" si="50"/>
        <v>-677.67519213140338</v>
      </c>
      <c r="AP100" s="8">
        <f t="shared" si="50"/>
        <v>-727.63398205193175</v>
      </c>
      <c r="AQ100" s="8">
        <f t="shared" si="50"/>
        <v>-5254.9414590192036</v>
      </c>
      <c r="AR100" s="8">
        <f t="shared" si="50"/>
        <v>116.50128811149314</v>
      </c>
      <c r="AS100" s="8">
        <f t="shared" si="50"/>
        <v>-279.6030914675834</v>
      </c>
      <c r="AT100" s="8">
        <f t="shared" si="50"/>
        <v>163.1018033560901</v>
      </c>
      <c r="AU100" s="8">
        <f t="shared" si="50"/>
        <v>8.8583048460440131E-13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D89FC-4FCF-4425-A5AE-1E7B3A9EF55C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7628.7421312638398</v>
      </c>
      <c r="K3">
        <v>1</v>
      </c>
      <c r="L3" s="2">
        <v>0</v>
      </c>
      <c r="O3">
        <f>$C$3</f>
        <v>7628.7421312638398</v>
      </c>
      <c r="P3">
        <f>O3*C5</f>
        <v>762.87421312638401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7628.7421312638398</v>
      </c>
      <c r="AF3">
        <f t="shared" ref="AF3:AG34" si="4">-$Z3*P3</f>
        <v>-762.87421312638401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6465.8679181374555</v>
      </c>
      <c r="AJ3">
        <f t="shared" ref="AJ3:AJ66" si="7">AB3-AC3</f>
        <v>0</v>
      </c>
      <c r="AL3">
        <f t="shared" ref="AL3:AL66" si="8">SUM(AI3:AK3)</f>
        <v>6465.8679181374555</v>
      </c>
      <c r="AN3">
        <f t="shared" ref="AN3:AU34" si="9">AE3*$K3</f>
        <v>7628.7421312638398</v>
      </c>
      <c r="AO3">
        <f t="shared" si="9"/>
        <v>-762.87421312638401</v>
      </c>
      <c r="AP3">
        <f t="shared" si="9"/>
        <v>-400</v>
      </c>
      <c r="AQ3">
        <f t="shared" si="9"/>
        <v>0</v>
      </c>
      <c r="AR3">
        <f t="shared" si="9"/>
        <v>6465.8679181374555</v>
      </c>
      <c r="AS3">
        <f t="shared" si="9"/>
        <v>0</v>
      </c>
      <c r="AT3">
        <f t="shared" si="9"/>
        <v>0</v>
      </c>
      <c r="AU3">
        <f t="shared" si="9"/>
        <v>6465.8679181374555</v>
      </c>
      <c r="AW3">
        <v>0</v>
      </c>
      <c r="AX3">
        <f>IF(Z3&gt;0, (R3*SUMPRODUCT(K3:$K$98, X3:$X$98)-K3*$AZ$3)/Z3, 0)</f>
        <v>0</v>
      </c>
      <c r="AZ3">
        <f>C6*SUMPRODUCT(X4:X89, K4:K89)/1</f>
        <v>5944.0193368286027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645.03568702898713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636.85921466020773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-636.85921466020773</v>
      </c>
      <c r="AK4">
        <f>G4*SUM(AB4, AE4:AF4)</f>
        <v>0</v>
      </c>
      <c r="AL4">
        <f t="shared" si="8"/>
        <v>-1305.8592146602077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-597.32142857142856</v>
      </c>
      <c r="AR4">
        <f t="shared" si="9"/>
        <v>-597.32142857142856</v>
      </c>
      <c r="AS4">
        <f t="shared" si="9"/>
        <v>-568.62429880375691</v>
      </c>
      <c r="AT4">
        <f t="shared" si="9"/>
        <v>0</v>
      </c>
      <c r="AU4">
        <f t="shared" si="9"/>
        <v>-1165.9457273751855</v>
      </c>
      <c r="AW4">
        <v>1</v>
      </c>
      <c r="AX4">
        <f>IF(Z4&gt;0, (R4*SUMPRODUCT(K4:$K$98, X4:$X$98)-K4*$AZ$3)/Z4, 0)</f>
        <v>645.03568702898713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250000</v>
      </c>
      <c r="S5">
        <f t="shared" si="1"/>
        <v>623.88914710525637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636.85921466020773</v>
      </c>
      <c r="AC5">
        <f t="shared" si="2"/>
        <v>608.16208489253586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-664.71588299999996</v>
      </c>
      <c r="AI5">
        <f t="shared" si="6"/>
        <v>-713.45547782339997</v>
      </c>
      <c r="AJ5">
        <f t="shared" si="7"/>
        <v>28.697129767671868</v>
      </c>
      <c r="AK5">
        <f>G5*SUM(AB5, AE5:AF5)</f>
        <v>44.580145026214545</v>
      </c>
      <c r="AL5">
        <f t="shared" si="8"/>
        <v>-640.17820302951361</v>
      </c>
      <c r="AN5">
        <f t="shared" si="9"/>
        <v>0</v>
      </c>
      <c r="AO5">
        <f t="shared" si="9"/>
        <v>0</v>
      </c>
      <c r="AP5">
        <f t="shared" si="9"/>
        <v>-38.854906587531879</v>
      </c>
      <c r="AQ5">
        <f t="shared" si="9"/>
        <v>-529.9074322385203</v>
      </c>
      <c r="AR5">
        <f t="shared" si="9"/>
        <v>-568.7623388260522</v>
      </c>
      <c r="AS5">
        <f t="shared" si="9"/>
        <v>22.877176154075148</v>
      </c>
      <c r="AT5">
        <f t="shared" si="9"/>
        <v>35.539018675234807</v>
      </c>
      <c r="AU5">
        <f t="shared" si="9"/>
        <v>-510.34614399674228</v>
      </c>
      <c r="AW5">
        <v>2</v>
      </c>
      <c r="AX5">
        <f>IF(Z5&gt;0, (R5*SUMPRODUCT(K5:$K$98, X5:$X$98)-K5*$AZ$3)/Z5, 0)</f>
        <v>623.88914710525637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250000</v>
      </c>
      <c r="S6">
        <f t="shared" si="1"/>
        <v>608.85045594522319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608.16208489253586</v>
      </c>
      <c r="AC6">
        <f t="shared" si="2"/>
        <v>585.95491944308378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-662.12739567588892</v>
      </c>
      <c r="AI6">
        <f t="shared" si="6"/>
        <v>-710.24716907191976</v>
      </c>
      <c r="AJ6">
        <f t="shared" si="7"/>
        <v>22.207165449452077</v>
      </c>
      <c r="AK6">
        <f>G6*SUM(AB6, AE6:AF6)</f>
        <v>42.571345942477514</v>
      </c>
      <c r="AL6">
        <f t="shared" si="8"/>
        <v>-645.4686576799902</v>
      </c>
      <c r="AN6">
        <f t="shared" si="9"/>
        <v>0</v>
      </c>
      <c r="AO6">
        <f t="shared" si="9"/>
        <v>0</v>
      </c>
      <c r="AP6">
        <f t="shared" si="9"/>
        <v>-34.250704232552003</v>
      </c>
      <c r="AQ6">
        <f t="shared" si="9"/>
        <v>-471.28920177823267</v>
      </c>
      <c r="AR6">
        <f t="shared" si="9"/>
        <v>-505.53990601078465</v>
      </c>
      <c r="AS6">
        <f t="shared" si="9"/>
        <v>15.806621726844417</v>
      </c>
      <c r="AT6">
        <f t="shared" si="9"/>
        <v>30.301443164687093</v>
      </c>
      <c r="AU6">
        <f t="shared" si="9"/>
        <v>-459.43184111925319</v>
      </c>
      <c r="AW6">
        <v>3</v>
      </c>
      <c r="AX6">
        <f>IF(Z6&gt;0, (R6*SUMPRODUCT(K6:$K$98, X6:$X$98)-K6*$AZ$3)/Z6, 0)</f>
        <v>608.85045594522319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50</v>
      </c>
      <c r="R7">
        <f t="shared" si="0"/>
        <v>250000</v>
      </c>
      <c r="S7">
        <f t="shared" si="1"/>
        <v>597.7810237616867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585.95491944308378</v>
      </c>
      <c r="AC7">
        <f t="shared" si="2"/>
        <v>567.96952729794975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-660.44388986052309</v>
      </c>
      <c r="AI7">
        <f t="shared" si="6"/>
        <v>-707.95037674462151</v>
      </c>
      <c r="AJ7">
        <f t="shared" si="7"/>
        <v>17.985392145134028</v>
      </c>
      <c r="AK7">
        <f>G7*SUM(AB7, AE7:AF7)</f>
        <v>41.01684436101587</v>
      </c>
      <c r="AL7">
        <f t="shared" si="8"/>
        <v>-648.94814023847164</v>
      </c>
      <c r="AN7">
        <f t="shared" si="9"/>
        <v>0</v>
      </c>
      <c r="AO7">
        <f t="shared" si="9"/>
        <v>0</v>
      </c>
      <c r="AP7">
        <f t="shared" si="9"/>
        <v>-30.191231256346537</v>
      </c>
      <c r="AQ7">
        <f t="shared" si="9"/>
        <v>-419.72403177837163</v>
      </c>
      <c r="AR7">
        <f t="shared" si="9"/>
        <v>-449.91526303471818</v>
      </c>
      <c r="AS7">
        <f t="shared" si="9"/>
        <v>11.430041855432924</v>
      </c>
      <c r="AT7">
        <f t="shared" si="9"/>
        <v>26.066946110542844</v>
      </c>
      <c r="AU7">
        <f t="shared" si="9"/>
        <v>-412.41827506874245</v>
      </c>
      <c r="AW7">
        <v>4</v>
      </c>
      <c r="AX7">
        <f>IF(Z7&gt;0, (R7*SUMPRODUCT(K7:$K$98, X7:$X$98)-K7*$AZ$3)/Z7, 0)</f>
        <v>597.7810237616867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250000</v>
      </c>
      <c r="S8">
        <f t="shared" si="1"/>
        <v>589.53596578410531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567.96952729794975</v>
      </c>
      <c r="AC8">
        <f t="shared" si="2"/>
        <v>552.98103983484179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-658.67744064802446</v>
      </c>
      <c r="AI8">
        <f t="shared" si="6"/>
        <v>-705.57712717515233</v>
      </c>
      <c r="AJ8">
        <f t="shared" si="7"/>
        <v>14.988487463107958</v>
      </c>
      <c r="AK8">
        <f t="shared" ref="AK8:AK71" si="22">G8*SUM(AB8:AB8, AE8:AF8)</f>
        <v>39.757866910856485</v>
      </c>
      <c r="AL8">
        <f t="shared" si="8"/>
        <v>-650.83077280118789</v>
      </c>
      <c r="AN8">
        <f t="shared" si="9"/>
        <v>0</v>
      </c>
      <c r="AO8">
        <f t="shared" si="9"/>
        <v>0</v>
      </c>
      <c r="AP8">
        <f t="shared" si="9"/>
        <v>-26.612141660276091</v>
      </c>
      <c r="AQ8">
        <f t="shared" si="9"/>
        <v>-373.7512690796828</v>
      </c>
      <c r="AR8">
        <f t="shared" si="9"/>
        <v>-400.36341073995897</v>
      </c>
      <c r="AS8">
        <f t="shared" si="9"/>
        <v>8.5048703131689933</v>
      </c>
      <c r="AT8">
        <f t="shared" si="9"/>
        <v>22.559681411305835</v>
      </c>
      <c r="AU8">
        <f t="shared" si="9"/>
        <v>-369.29885901548414</v>
      </c>
      <c r="AW8">
        <v>5</v>
      </c>
      <c r="AX8">
        <f>IF(Z8&gt;0, (R8*SUMPRODUCT(K8:$K$98, X8:$X$98)-K8*$AZ$3)/Z8, 0)</f>
        <v>589.53596578410531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250000</v>
      </c>
      <c r="S9">
        <f t="shared" si="1"/>
        <v>583.81127150064776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552.98103983484179</v>
      </c>
      <c r="AC9">
        <f t="shared" si="2"/>
        <v>540.60079246521855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-657.06460824506075</v>
      </c>
      <c r="AI9">
        <f t="shared" si="6"/>
        <v>-703.36388498526833</v>
      </c>
      <c r="AJ9">
        <f t="shared" si="7"/>
        <v>12.380247369623248</v>
      </c>
      <c r="AK9">
        <f t="shared" si="22"/>
        <v>38.708672788438932</v>
      </c>
      <c r="AL9">
        <f t="shared" si="8"/>
        <v>-652.27496482720619</v>
      </c>
      <c r="AN9">
        <f t="shared" si="9"/>
        <v>0</v>
      </c>
      <c r="AO9">
        <f t="shared" si="9"/>
        <v>0</v>
      </c>
      <c r="AP9">
        <f t="shared" si="9"/>
        <v>-23.456654484590391</v>
      </c>
      <c r="AQ9">
        <f t="shared" si="9"/>
        <v>-332.88937916113218</v>
      </c>
      <c r="AR9">
        <f t="shared" si="9"/>
        <v>-356.34603364572257</v>
      </c>
      <c r="AS9">
        <f t="shared" si="9"/>
        <v>6.2722186053248032</v>
      </c>
      <c r="AT9">
        <f t="shared" si="9"/>
        <v>19.611018294092865</v>
      </c>
      <c r="AU9">
        <f t="shared" si="9"/>
        <v>-330.46279674630495</v>
      </c>
      <c r="AW9">
        <v>6</v>
      </c>
      <c r="AX9">
        <f>IF(Z9&gt;0, (R9*SUMPRODUCT(K9:$K$98, X9:$X$98)-K9*$AZ$3)/Z9, 0)</f>
        <v>583.81127150064776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250000</v>
      </c>
      <c r="S10">
        <f t="shared" si="1"/>
        <v>580.2044520373305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540.60079246521855</v>
      </c>
      <c r="AC10">
        <f t="shared" si="2"/>
        <v>530.36411125949462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-656.75524055984397</v>
      </c>
      <c r="AI10">
        <f t="shared" si="6"/>
        <v>-702.46017348453745</v>
      </c>
      <c r="AJ10">
        <f t="shared" si="7"/>
        <v>10.236681205723926</v>
      </c>
      <c r="AK10">
        <f t="shared" si="22"/>
        <v>37.842055472565299</v>
      </c>
      <c r="AL10">
        <f t="shared" si="8"/>
        <v>-654.38143680624819</v>
      </c>
      <c r="AN10">
        <f t="shared" si="9"/>
        <v>0</v>
      </c>
      <c r="AO10">
        <f t="shared" si="9"/>
        <v>0</v>
      </c>
      <c r="AP10">
        <f t="shared" si="9"/>
        <v>-20.674590545510451</v>
      </c>
      <c r="AQ10">
        <f t="shared" si="9"/>
        <v>-297.0827177356382</v>
      </c>
      <c r="AR10">
        <f t="shared" si="9"/>
        <v>-317.7573082811486</v>
      </c>
      <c r="AS10">
        <f t="shared" si="9"/>
        <v>4.6305547110631435</v>
      </c>
      <c r="AT10">
        <f t="shared" si="9"/>
        <v>17.117824099750113</v>
      </c>
      <c r="AU10">
        <f t="shared" si="9"/>
        <v>-296.00892947033537</v>
      </c>
      <c r="AW10">
        <v>7</v>
      </c>
      <c r="AX10">
        <f>IF(Z10&gt;0, (R10*SUMPRODUCT(K10:$K$98, X10:$X$98)-K10*$AZ$3)/Z10, 0)</f>
        <v>580.2044520373305</v>
      </c>
    </row>
    <row r="11" spans="1:52" x14ac:dyDescent="0.25">
      <c r="A11" t="s">
        <v>33</v>
      </c>
      <c r="C11" s="12">
        <f>AU91</f>
        <v>4.1545758871467005E-13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250000</v>
      </c>
      <c r="S11">
        <f t="shared" si="1"/>
        <v>577.79554698986692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530.36411125949462</v>
      </c>
      <c r="AC11">
        <f t="shared" si="2"/>
        <v>521.36415955547182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-656.094312133975</v>
      </c>
      <c r="AI11">
        <f t="shared" si="6"/>
        <v>-701.21097686699477</v>
      </c>
      <c r="AJ11">
        <f t="shared" si="7"/>
        <v>8.9999517040228056</v>
      </c>
      <c r="AK11">
        <f t="shared" si="22"/>
        <v>37.125487788164627</v>
      </c>
      <c r="AL11">
        <f t="shared" si="8"/>
        <v>-655.08553737480736</v>
      </c>
      <c r="AN11">
        <f t="shared" si="9"/>
        <v>0</v>
      </c>
      <c r="AO11">
        <f t="shared" si="9"/>
        <v>0</v>
      </c>
      <c r="AP11">
        <f t="shared" si="9"/>
        <v>-18.221864188034985</v>
      </c>
      <c r="AQ11">
        <f t="shared" si="9"/>
        <v>-264.98548864357366</v>
      </c>
      <c r="AR11">
        <f t="shared" si="9"/>
        <v>-283.20735283160866</v>
      </c>
      <c r="AS11">
        <f t="shared" si="9"/>
        <v>3.6349295458791553</v>
      </c>
      <c r="AT11">
        <f t="shared" si="9"/>
        <v>14.994361848192581</v>
      </c>
      <c r="AU11">
        <f t="shared" si="9"/>
        <v>-264.57806143753692</v>
      </c>
      <c r="AW11">
        <v>8</v>
      </c>
      <c r="AX11">
        <f>IF(Z11&gt;0, (R11*SUMPRODUCT(K11:$K$98, X11:$X$98)-K11*$AZ$3)/Z11, 0)</f>
        <v>577.79554698986692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250000</v>
      </c>
      <c r="S12">
        <f t="shared" si="1"/>
        <v>576.63023835278375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521.36415955547182</v>
      </c>
      <c r="AC12">
        <f t="shared" si="2"/>
        <v>513.5954262972682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-656.44747186543748</v>
      </c>
      <c r="AI12">
        <f t="shared" si="6"/>
        <v>-700.98168045675391</v>
      </c>
      <c r="AJ12">
        <f t="shared" si="7"/>
        <v>7.7687332582036106</v>
      </c>
      <c r="AK12">
        <f t="shared" si="22"/>
        <v>36.495491168883028</v>
      </c>
      <c r="AL12">
        <f t="shared" si="8"/>
        <v>-656.71745602966723</v>
      </c>
      <c r="AN12">
        <f t="shared" si="9"/>
        <v>0</v>
      </c>
      <c r="AO12">
        <f t="shared" si="9"/>
        <v>0</v>
      </c>
      <c r="AP12">
        <f t="shared" si="9"/>
        <v>-16.059482072649512</v>
      </c>
      <c r="AQ12">
        <f t="shared" si="9"/>
        <v>-236.7215392284902</v>
      </c>
      <c r="AR12">
        <f t="shared" si="9"/>
        <v>-252.7810213011397</v>
      </c>
      <c r="AS12">
        <f t="shared" si="9"/>
        <v>2.8014830943160325</v>
      </c>
      <c r="AT12">
        <f t="shared" si="9"/>
        <v>13.160639982125927</v>
      </c>
      <c r="AU12">
        <f t="shared" si="9"/>
        <v>-236.81889822469773</v>
      </c>
      <c r="AW12">
        <v>9</v>
      </c>
      <c r="AX12">
        <f>IF(Z12&gt;0, (R12*SUMPRODUCT(K12:$K$98, X12:$X$98)-K12*$AZ$3)/Z12, 0)</f>
        <v>576.63023835278375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250000</v>
      </c>
      <c r="S13">
        <f t="shared" si="1"/>
        <v>576.16201918550814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513.5954262972682</v>
      </c>
      <c r="AC13">
        <f t="shared" si="2"/>
        <v>506.53170437714476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-657.3249188078313</v>
      </c>
      <c r="AI13">
        <f t="shared" si="6"/>
        <v>-701.28232032947301</v>
      </c>
      <c r="AJ13">
        <f t="shared" si="7"/>
        <v>7.0637219201234416</v>
      </c>
      <c r="AK13">
        <f t="shared" si="22"/>
        <v>35.951679840808779</v>
      </c>
      <c r="AL13">
        <f t="shared" si="8"/>
        <v>-658.26691856854086</v>
      </c>
      <c r="AN13">
        <f t="shared" si="9"/>
        <v>0</v>
      </c>
      <c r="AO13">
        <f t="shared" si="9"/>
        <v>0</v>
      </c>
      <c r="AP13">
        <f t="shared" si="9"/>
        <v>-14.153106840039781</v>
      </c>
      <c r="AQ13">
        <f t="shared" si="9"/>
        <v>-211.64103160027392</v>
      </c>
      <c r="AR13">
        <f t="shared" si="9"/>
        <v>-225.7941384403137</v>
      </c>
      <c r="AS13">
        <f t="shared" si="9"/>
        <v>2.2743294089987907</v>
      </c>
      <c r="AT13">
        <f t="shared" si="9"/>
        <v>11.575478719217683</v>
      </c>
      <c r="AU13">
        <f t="shared" si="9"/>
        <v>-211.94433031209726</v>
      </c>
      <c r="AW13">
        <v>10</v>
      </c>
      <c r="AX13">
        <f>IF(Z13&gt;0, (R13*SUMPRODUCT(K13:$K$98, X13:$X$98)-K13*$AZ$3)/Z13, 0)</f>
        <v>576.16201918550814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250000</v>
      </c>
      <c r="S14">
        <f t="shared" si="1"/>
        <v>576.15566932087972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506.53170437714476</v>
      </c>
      <c r="AC14">
        <f t="shared" si="2"/>
        <v>499.94229537362685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-658.92144880940975</v>
      </c>
      <c r="AI14">
        <f t="shared" si="6"/>
        <v>-702.30749202607319</v>
      </c>
      <c r="AJ14">
        <f t="shared" si="7"/>
        <v>6.5894090035179147</v>
      </c>
      <c r="AK14">
        <f t="shared" si="22"/>
        <v>35.457219306400134</v>
      </c>
      <c r="AL14">
        <f t="shared" si="8"/>
        <v>-660.26086371615509</v>
      </c>
      <c r="AN14">
        <f t="shared" si="9"/>
        <v>0</v>
      </c>
      <c r="AO14">
        <f t="shared" si="9"/>
        <v>0</v>
      </c>
      <c r="AP14">
        <f t="shared" si="9"/>
        <v>-12.472450676190128</v>
      </c>
      <c r="AQ14">
        <f t="shared" si="9"/>
        <v>-189.42417101088952</v>
      </c>
      <c r="AR14">
        <f t="shared" si="9"/>
        <v>-201.89662168707966</v>
      </c>
      <c r="AS14">
        <f t="shared" si="9"/>
        <v>1.8942976286451214</v>
      </c>
      <c r="AT14">
        <f t="shared" si="9"/>
        <v>10.193103268381932</v>
      </c>
      <c r="AU14">
        <f t="shared" si="9"/>
        <v>-189.80922079005259</v>
      </c>
      <c r="AW14">
        <v>11</v>
      </c>
      <c r="AX14">
        <f>IF(Z14&gt;0, (R14*SUMPRODUCT(K14:$K$98, X14:$X$98)-K14*$AZ$3)/Z14, 0)</f>
        <v>576.15566932087972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250000</v>
      </c>
      <c r="S15">
        <f t="shared" si="1"/>
        <v>576.36629761122083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499.94229537362685</v>
      </c>
      <c r="AC15">
        <f t="shared" si="2"/>
        <v>493.5999302526987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-660.98636840586755</v>
      </c>
      <c r="AI15">
        <f t="shared" si="6"/>
        <v>-703.80635391668318</v>
      </c>
      <c r="AJ15">
        <f t="shared" si="7"/>
        <v>6.3423651209281502</v>
      </c>
      <c r="AK15">
        <f t="shared" si="22"/>
        <v>34.995960676153885</v>
      </c>
      <c r="AL15">
        <f t="shared" si="8"/>
        <v>-662.46802811960117</v>
      </c>
      <c r="AN15">
        <f t="shared" si="9"/>
        <v>0</v>
      </c>
      <c r="AO15">
        <f t="shared" si="9"/>
        <v>0</v>
      </c>
      <c r="AP15">
        <f t="shared" si="9"/>
        <v>-10.990823760908818</v>
      </c>
      <c r="AQ15">
        <f t="shared" si="9"/>
        <v>-169.65873754621123</v>
      </c>
      <c r="AR15">
        <f t="shared" si="9"/>
        <v>-180.64956130712002</v>
      </c>
      <c r="AS15">
        <f t="shared" si="9"/>
        <v>1.6279271569078266</v>
      </c>
      <c r="AT15">
        <f t="shared" si="9"/>
        <v>8.9825914592649792</v>
      </c>
      <c r="AU15">
        <f t="shared" si="9"/>
        <v>-170.03904269094724</v>
      </c>
      <c r="AW15">
        <v>12</v>
      </c>
      <c r="AX15">
        <f>IF(Z15&gt;0, (R15*SUMPRODUCT(K15:$K$98, X15:$X$98)-K15*$AZ$3)/Z15, 0)</f>
        <v>576.36629761122083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50</v>
      </c>
      <c r="R16">
        <f t="shared" si="0"/>
        <v>250000</v>
      </c>
      <c r="S16">
        <f t="shared" si="1"/>
        <v>576.69202099200015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493.5999302526987</v>
      </c>
      <c r="AC16">
        <f t="shared" si="2"/>
        <v>487.407090822523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-664.56617512785886</v>
      </c>
      <c r="AI16">
        <f t="shared" si="6"/>
        <v>-706.82504754854074</v>
      </c>
      <c r="AJ16">
        <f t="shared" si="7"/>
        <v>6.1928394301756953</v>
      </c>
      <c r="AK16">
        <f t="shared" si="22"/>
        <v>34.551995117688911</v>
      </c>
      <c r="AL16">
        <f t="shared" si="8"/>
        <v>-666.08021300067617</v>
      </c>
      <c r="AN16">
        <f t="shared" si="9"/>
        <v>0</v>
      </c>
      <c r="AO16">
        <f t="shared" si="9"/>
        <v>0</v>
      </c>
      <c r="AP16">
        <f t="shared" si="9"/>
        <v>-9.6846428628088095</v>
      </c>
      <c r="AQ16">
        <f t="shared" si="9"/>
        <v>-152.30141497259362</v>
      </c>
      <c r="AR16">
        <f t="shared" si="9"/>
        <v>-161.98605783540242</v>
      </c>
      <c r="AS16">
        <f t="shared" si="9"/>
        <v>1.4192389610144791</v>
      </c>
      <c r="AT16">
        <f t="shared" si="9"/>
        <v>7.9184254984655613</v>
      </c>
      <c r="AU16">
        <f t="shared" si="9"/>
        <v>-152.64839337592238</v>
      </c>
      <c r="AW16">
        <v>13</v>
      </c>
      <c r="AX16">
        <f>IF(Z16&gt;0, (R16*SUMPRODUCT(K16:$K$98, X16:$X$98)-K16*$AZ$3)/Z16, 0)</f>
        <v>576.69202099200015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250000</v>
      </c>
      <c r="S17">
        <f t="shared" si="1"/>
        <v>576.77526714579506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487.407090822523</v>
      </c>
      <c r="AC17">
        <f t="shared" si="2"/>
        <v>481.05737059638972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-669.80312786780826</v>
      </c>
      <c r="AI17">
        <f t="shared" si="6"/>
        <v>-711.50545093870983</v>
      </c>
      <c r="AJ17">
        <f t="shared" si="7"/>
        <v>6.3497202261332859</v>
      </c>
      <c r="AK17">
        <f t="shared" si="22"/>
        <v>34.11849635757661</v>
      </c>
      <c r="AL17">
        <f t="shared" si="8"/>
        <v>-671.0372343549999</v>
      </c>
      <c r="AN17">
        <f t="shared" si="9"/>
        <v>0</v>
      </c>
      <c r="AO17">
        <f t="shared" si="9"/>
        <v>0</v>
      </c>
      <c r="AP17">
        <f t="shared" si="9"/>
        <v>-8.5331215324157306</v>
      </c>
      <c r="AQ17">
        <f t="shared" si="9"/>
        <v>-137.05499051385681</v>
      </c>
      <c r="AR17">
        <f t="shared" si="9"/>
        <v>-145.58811204627253</v>
      </c>
      <c r="AS17">
        <f t="shared" si="9"/>
        <v>1.2992785628348036</v>
      </c>
      <c r="AT17">
        <f t="shared" si="9"/>
        <v>6.9813203314237029</v>
      </c>
      <c r="AU17">
        <f t="shared" si="9"/>
        <v>-137.30751315201402</v>
      </c>
      <c r="AW17">
        <v>14</v>
      </c>
      <c r="AX17">
        <f>IF(Z17&gt;0, (R17*SUMPRODUCT(K17:$K$98, X17:$X$98)-K17*$AZ$3)/Z17, 0)</f>
        <v>576.77526714579506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250000</v>
      </c>
      <c r="S18">
        <f t="shared" si="1"/>
        <v>576.32295028864655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481.05737059638972</v>
      </c>
      <c r="AC18">
        <f t="shared" si="2"/>
        <v>474.31639324901613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-675.36912213325047</v>
      </c>
      <c r="AI18">
        <f t="shared" si="6"/>
        <v>-716.51934814901631</v>
      </c>
      <c r="AJ18">
        <f t="shared" si="7"/>
        <v>6.7409773473735868</v>
      </c>
      <c r="AK18">
        <f t="shared" si="22"/>
        <v>33.674015941747285</v>
      </c>
      <c r="AL18">
        <f t="shared" si="8"/>
        <v>-676.10435485989547</v>
      </c>
      <c r="AN18">
        <f t="shared" si="9"/>
        <v>0</v>
      </c>
      <c r="AO18">
        <f t="shared" si="9"/>
        <v>0</v>
      </c>
      <c r="AP18">
        <f t="shared" si="9"/>
        <v>-7.5179924432572127</v>
      </c>
      <c r="AQ18">
        <f t="shared" si="9"/>
        <v>-123.38741358702926</v>
      </c>
      <c r="AR18">
        <f t="shared" si="9"/>
        <v>-130.90540603028646</v>
      </c>
      <c r="AS18">
        <f t="shared" si="9"/>
        <v>1.2315513586318139</v>
      </c>
      <c r="AT18">
        <f t="shared" si="9"/>
        <v>6.1521168143082745</v>
      </c>
      <c r="AU18">
        <f t="shared" si="9"/>
        <v>-123.52173785734638</v>
      </c>
      <c r="AW18">
        <v>15</v>
      </c>
      <c r="AX18">
        <f>IF(Z18&gt;0, (R18*SUMPRODUCT(K18:$K$98, X18:$X$98)-K18*$AZ$3)/Z18, 0)</f>
        <v>576.32295028864655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250000</v>
      </c>
      <c r="S19">
        <f t="shared" si="1"/>
        <v>575.43618629981165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474.31639324901613</v>
      </c>
      <c r="AC19">
        <f t="shared" si="2"/>
        <v>467.28077713206085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-682.06499621131934</v>
      </c>
      <c r="AI19">
        <f t="shared" si="6"/>
        <v>-722.66730696768525</v>
      </c>
      <c r="AJ19">
        <f t="shared" si="7"/>
        <v>7.035616116955282</v>
      </c>
      <c r="AK19">
        <f t="shared" si="22"/>
        <v>33.20214752743113</v>
      </c>
      <c r="AL19">
        <f t="shared" si="8"/>
        <v>-682.42954332329873</v>
      </c>
      <c r="AN19">
        <f t="shared" si="9"/>
        <v>0</v>
      </c>
      <c r="AO19">
        <f t="shared" si="9"/>
        <v>0</v>
      </c>
      <c r="AP19">
        <f t="shared" si="9"/>
        <v>-6.623116405245753</v>
      </c>
      <c r="AQ19">
        <f t="shared" si="9"/>
        <v>-111.25957566695384</v>
      </c>
      <c r="AR19">
        <f t="shared" si="9"/>
        <v>-117.88269207219959</v>
      </c>
      <c r="AS19">
        <f t="shared" si="9"/>
        <v>1.1476613930873871</v>
      </c>
      <c r="AT19">
        <f t="shared" si="9"/>
        <v>5.4159894814321845</v>
      </c>
      <c r="AU19">
        <f t="shared" si="9"/>
        <v>-111.31904119767999</v>
      </c>
      <c r="AW19">
        <v>16</v>
      </c>
      <c r="AX19">
        <f>IF(Z19&gt;0, (R19*SUMPRODUCT(K19:$K$98, X19:$X$98)-K19*$AZ$3)/Z19, 0)</f>
        <v>575.43618629981165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250000</v>
      </c>
      <c r="S20">
        <f t="shared" si="1"/>
        <v>574.0458627870355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467.28077713206085</v>
      </c>
      <c r="AC20">
        <f t="shared" si="2"/>
        <v>459.90673492053054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-689.63024819687564</v>
      </c>
      <c r="AI20">
        <f t="shared" si="6"/>
        <v>-729.68860979603858</v>
      </c>
      <c r="AJ20">
        <f t="shared" si="7"/>
        <v>7.374042211530309</v>
      </c>
      <c r="AK20">
        <f t="shared" si="22"/>
        <v>32.709654399244265</v>
      </c>
      <c r="AL20">
        <f t="shared" si="8"/>
        <v>-689.60491318526397</v>
      </c>
      <c r="AN20">
        <f t="shared" si="9"/>
        <v>0</v>
      </c>
      <c r="AO20">
        <f t="shared" si="9"/>
        <v>0</v>
      </c>
      <c r="AP20">
        <f t="shared" si="9"/>
        <v>-5.8342736738970311</v>
      </c>
      <c r="AQ20">
        <f t="shared" si="9"/>
        <v>-100.4407429849099</v>
      </c>
      <c r="AR20">
        <f t="shared" si="9"/>
        <v>-106.27501665880693</v>
      </c>
      <c r="AS20">
        <f t="shared" si="9"/>
        <v>1.07398751789778</v>
      </c>
      <c r="AT20">
        <f t="shared" si="9"/>
        <v>4.763976057067917</v>
      </c>
      <c r="AU20">
        <f t="shared" si="9"/>
        <v>-100.43705308384123</v>
      </c>
      <c r="AW20">
        <v>17</v>
      </c>
      <c r="AX20">
        <f>IF(Z20&gt;0, (R20*SUMPRODUCT(K20:$K$98, X20:$X$98)-K20*$AZ$3)/Z20, 0)</f>
        <v>574.0458627870355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250000</v>
      </c>
      <c r="S21">
        <f t="shared" si="1"/>
        <v>572.17177616373692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459.90673492053054</v>
      </c>
      <c r="AC21">
        <f t="shared" si="2"/>
        <v>452.22093252082016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-699.21870171338867</v>
      </c>
      <c r="AI21">
        <f t="shared" si="6"/>
        <v>-738.73663595621724</v>
      </c>
      <c r="AJ21">
        <f t="shared" si="7"/>
        <v>7.6858023997103828</v>
      </c>
      <c r="AK21">
        <f t="shared" si="22"/>
        <v>32.193471444437144</v>
      </c>
      <c r="AL21">
        <f t="shared" si="8"/>
        <v>-698.85736211206972</v>
      </c>
      <c r="AN21">
        <f t="shared" si="9"/>
        <v>0</v>
      </c>
      <c r="AO21">
        <f t="shared" si="9"/>
        <v>0</v>
      </c>
      <c r="AP21">
        <f t="shared" si="9"/>
        <v>-5.1388959712165052</v>
      </c>
      <c r="AQ21">
        <f t="shared" si="9"/>
        <v>-90.926113373100591</v>
      </c>
      <c r="AR21">
        <f t="shared" si="9"/>
        <v>-96.06500934431709</v>
      </c>
      <c r="AS21">
        <f t="shared" si="9"/>
        <v>0.99945859378024904</v>
      </c>
      <c r="AT21">
        <f t="shared" si="9"/>
        <v>4.1864258310848861</v>
      </c>
      <c r="AU21">
        <f t="shared" si="9"/>
        <v>-90.879124919451954</v>
      </c>
      <c r="AW21">
        <v>18</v>
      </c>
      <c r="AX21">
        <f>IF(Z21&gt;0, (R21*SUMPRODUCT(K21:$K$98, X21:$X$98)-K21*$AZ$3)/Z21, 0)</f>
        <v>572.17177616373692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250000</v>
      </c>
      <c r="S22">
        <f t="shared" si="1"/>
        <v>569.65840643498927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452.22093252082016</v>
      </c>
      <c r="AC22">
        <f t="shared" si="2"/>
        <v>444.11173038450448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-711.12522669970099</v>
      </c>
      <c r="AI22">
        <f t="shared" si="6"/>
        <v>-750.10575655476134</v>
      </c>
      <c r="AJ22">
        <f t="shared" si="7"/>
        <v>8.1092021363156732</v>
      </c>
      <c r="AK22">
        <f t="shared" si="22"/>
        <v>31.655465276457413</v>
      </c>
      <c r="AL22">
        <f t="shared" si="8"/>
        <v>-710.34108914198816</v>
      </c>
      <c r="AN22">
        <f t="shared" si="9"/>
        <v>0</v>
      </c>
      <c r="AO22">
        <f t="shared" si="9"/>
        <v>0</v>
      </c>
      <c r="AP22">
        <f t="shared" si="9"/>
        <v>-4.5259036829499397</v>
      </c>
      <c r="AQ22">
        <f t="shared" si="9"/>
        <v>-82.566458037536634</v>
      </c>
      <c r="AR22">
        <f t="shared" si="9"/>
        <v>-87.092361720486565</v>
      </c>
      <c r="AS22">
        <f t="shared" si="9"/>
        <v>0.94153332320012317</v>
      </c>
      <c r="AT22">
        <f t="shared" si="9"/>
        <v>3.6754140442145249</v>
      </c>
      <c r="AU22">
        <f t="shared" si="9"/>
        <v>-82.475414353071898</v>
      </c>
      <c r="AW22">
        <v>19</v>
      </c>
      <c r="AX22">
        <f>IF(Z22&gt;0, (R22*SUMPRODUCT(K22:$K$98, X22:$X$98)-K22*$AZ$3)/Z22, 0)</f>
        <v>569.65840643498927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250000</v>
      </c>
      <c r="S23">
        <f t="shared" si="1"/>
        <v>566.36688375723179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444.11173038450448</v>
      </c>
      <c r="AC23">
        <f t="shared" si="2"/>
        <v>435.48894309409729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-724.45314735629722</v>
      </c>
      <c r="AI23">
        <f t="shared" si="6"/>
        <v>-762.89898128333573</v>
      </c>
      <c r="AJ23">
        <f t="shared" si="7"/>
        <v>8.6227872904071887</v>
      </c>
      <c r="AK23">
        <f t="shared" si="22"/>
        <v>31.087821126915316</v>
      </c>
      <c r="AL23">
        <f t="shared" si="8"/>
        <v>-723.1883728660132</v>
      </c>
      <c r="AN23">
        <f t="shared" si="9"/>
        <v>0</v>
      </c>
      <c r="AO23">
        <f t="shared" si="9"/>
        <v>0</v>
      </c>
      <c r="AP23">
        <f t="shared" si="9"/>
        <v>-3.9855552340454596</v>
      </c>
      <c r="AQ23">
        <f t="shared" si="9"/>
        <v>-75.101714238950549</v>
      </c>
      <c r="AR23">
        <f t="shared" si="9"/>
        <v>-79.087269472995999</v>
      </c>
      <c r="AS23">
        <f t="shared" si="9"/>
        <v>0.89389646437538706</v>
      </c>
      <c r="AT23">
        <f t="shared" si="9"/>
        <v>3.2227738496343896</v>
      </c>
      <c r="AU23">
        <f t="shared" si="9"/>
        <v>-74.970599158986218</v>
      </c>
      <c r="AW23">
        <v>20</v>
      </c>
      <c r="AX23">
        <f>IF(Z23&gt;0, (R23*SUMPRODUCT(K23:$K$98, X23:$X$98)-K23*$AZ$3)/Z23, 0)</f>
        <v>566.36688375723179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50</v>
      </c>
      <c r="R24">
        <f t="shared" si="0"/>
        <v>250000</v>
      </c>
      <c r="S24">
        <f t="shared" si="1"/>
        <v>562.34693794427426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435.48894309409729</v>
      </c>
      <c r="AC24">
        <f t="shared" si="2"/>
        <v>426.40836345079782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-740.46676143476191</v>
      </c>
      <c r="AI24">
        <f t="shared" si="6"/>
        <v>-778.38004367024314</v>
      </c>
      <c r="AJ24">
        <f t="shared" si="7"/>
        <v>9.0805796432994725</v>
      </c>
      <c r="AK24">
        <f t="shared" si="22"/>
        <v>30.484226016586813</v>
      </c>
      <c r="AL24">
        <f t="shared" si="8"/>
        <v>-738.81523801035689</v>
      </c>
      <c r="AN24">
        <f t="shared" si="9"/>
        <v>0</v>
      </c>
      <c r="AO24">
        <f t="shared" si="9"/>
        <v>0</v>
      </c>
      <c r="AP24">
        <f t="shared" si="9"/>
        <v>-3.5092386811995193</v>
      </c>
      <c r="AQ24">
        <f t="shared" si="9"/>
        <v>-68.537315899746019</v>
      </c>
      <c r="AR24">
        <f t="shared" si="9"/>
        <v>-72.046554580945539</v>
      </c>
      <c r="AS24">
        <f t="shared" si="9"/>
        <v>0.84049492560572048</v>
      </c>
      <c r="AT24">
        <f t="shared" si="9"/>
        <v>2.8216081224358143</v>
      </c>
      <c r="AU24">
        <f t="shared" si="9"/>
        <v>-68.384451532904009</v>
      </c>
      <c r="AW24">
        <v>21</v>
      </c>
      <c r="AX24">
        <f>IF(Z24&gt;0, (R24*SUMPRODUCT(K24:$K$98, X24:$X$98)-K24*$AZ$3)/Z24, 0)</f>
        <v>562.34693794427426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250000</v>
      </c>
      <c r="S25">
        <f t="shared" si="1"/>
        <v>557.50771655316009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426.40836345079782</v>
      </c>
      <c r="AC25">
        <f t="shared" si="2"/>
        <v>416.81848915431266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-759.21347676551068</v>
      </c>
      <c r="AI25">
        <f t="shared" si="6"/>
        <v>-796.59578348328398</v>
      </c>
      <c r="AJ25">
        <f t="shared" si="7"/>
        <v>9.5898742964851635</v>
      </c>
      <c r="AK25">
        <f t="shared" si="22"/>
        <v>29.848585441555851</v>
      </c>
      <c r="AL25">
        <f t="shared" si="8"/>
        <v>-757.15732374524293</v>
      </c>
      <c r="AN25">
        <f t="shared" si="9"/>
        <v>0</v>
      </c>
      <c r="AO25">
        <f t="shared" si="9"/>
        <v>0</v>
      </c>
      <c r="AP25">
        <f t="shared" si="9"/>
        <v>-3.0893676727404644</v>
      </c>
      <c r="AQ25">
        <f t="shared" si="9"/>
        <v>-62.743307670553897</v>
      </c>
      <c r="AR25">
        <f t="shared" si="9"/>
        <v>-65.832675343294369</v>
      </c>
      <c r="AS25">
        <f t="shared" si="9"/>
        <v>0.79253128654899441</v>
      </c>
      <c r="AT25">
        <f t="shared" si="9"/>
        <v>2.4667620336101912</v>
      </c>
      <c r="AU25">
        <f t="shared" si="9"/>
        <v>-62.573382023135174</v>
      </c>
      <c r="AW25">
        <v>22</v>
      </c>
      <c r="AX25">
        <f>IF(Z25&gt;0, (R25*SUMPRODUCT(K25:$K$98, X25:$X$98)-K25*$AZ$3)/Z25, 0)</f>
        <v>557.50771655316009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250000</v>
      </c>
      <c r="S26">
        <f t="shared" si="1"/>
        <v>551.79872891506443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416.81848915431266</v>
      </c>
      <c r="AC26">
        <f t="shared" si="2"/>
        <v>406.70682577238387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-778.29962586403963</v>
      </c>
      <c r="AI26">
        <f t="shared" si="6"/>
        <v>-815.15244958946232</v>
      </c>
      <c r="AJ26">
        <f t="shared" si="7"/>
        <v>10.111663381928793</v>
      </c>
      <c r="AK26">
        <f t="shared" si="22"/>
        <v>29.177294240801888</v>
      </c>
      <c r="AL26">
        <f t="shared" si="8"/>
        <v>-775.86349196673166</v>
      </c>
      <c r="AN26">
        <f t="shared" si="9"/>
        <v>0</v>
      </c>
      <c r="AO26">
        <f t="shared" si="9"/>
        <v>0</v>
      </c>
      <c r="AP26">
        <f t="shared" si="9"/>
        <v>-2.7192945259140795</v>
      </c>
      <c r="AQ26">
        <f t="shared" si="9"/>
        <v>-57.429138345050426</v>
      </c>
      <c r="AR26">
        <f t="shared" si="9"/>
        <v>-60.148432870964498</v>
      </c>
      <c r="AS26">
        <f t="shared" si="9"/>
        <v>0.74611897007491523</v>
      </c>
      <c r="AT26">
        <f t="shared" si="9"/>
        <v>2.1529328960283585</v>
      </c>
      <c r="AU26">
        <f t="shared" si="9"/>
        <v>-57.249381004861227</v>
      </c>
      <c r="AW26">
        <v>23</v>
      </c>
      <c r="AX26">
        <f>IF(Z26&gt;0, (R26*SUMPRODUCT(K26:$K$98, X26:$X$98)-K26*$AZ$3)/Z26, 0)</f>
        <v>551.79872891506443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250000</v>
      </c>
      <c r="S27">
        <f t="shared" si="1"/>
        <v>545.45803383021439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406.70682577238387</v>
      </c>
      <c r="AC27">
        <f t="shared" si="2"/>
        <v>396.27022697074887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-798.78495424853782</v>
      </c>
      <c r="AI27">
        <f t="shared" si="6"/>
        <v>-835.10949274585664</v>
      </c>
      <c r="AJ27">
        <f t="shared" si="7"/>
        <v>10.436598801635</v>
      </c>
      <c r="AK27">
        <f t="shared" si="22"/>
        <v>28.469477804066873</v>
      </c>
      <c r="AL27">
        <f t="shared" si="8"/>
        <v>-796.20341614015479</v>
      </c>
      <c r="AN27">
        <f t="shared" si="9"/>
        <v>0</v>
      </c>
      <c r="AO27">
        <f t="shared" si="9"/>
        <v>0</v>
      </c>
      <c r="AP27">
        <f t="shared" si="9"/>
        <v>-2.3931369990045539</v>
      </c>
      <c r="AQ27">
        <f t="shared" si="9"/>
        <v>-52.625632901060406</v>
      </c>
      <c r="AR27">
        <f t="shared" si="9"/>
        <v>-55.018769900064967</v>
      </c>
      <c r="AS27">
        <f t="shared" si="9"/>
        <v>0.68758508075203384</v>
      </c>
      <c r="AT27">
        <f t="shared" si="9"/>
        <v>1.8756290786813516</v>
      </c>
      <c r="AU27">
        <f t="shared" si="9"/>
        <v>-52.455555740631581</v>
      </c>
      <c r="AW27">
        <v>24</v>
      </c>
      <c r="AX27">
        <f>IF(Z27&gt;0, (R27*SUMPRODUCT(K27:$K$98, X27:$X$98)-K27*$AZ$3)/Z27, 0)</f>
        <v>545.45803383021439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50</v>
      </c>
      <c r="R28">
        <f t="shared" si="0"/>
        <v>250000</v>
      </c>
      <c r="S28">
        <f t="shared" si="1"/>
        <v>538.59521366678553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396.27022697074887</v>
      </c>
      <c r="AC28">
        <f t="shared" si="2"/>
        <v>385.60221866202352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-821.29781542437797</v>
      </c>
      <c r="AI28">
        <f t="shared" si="6"/>
        <v>-857.0948489736387</v>
      </c>
      <c r="AJ28">
        <f t="shared" si="7"/>
        <v>10.668008308725348</v>
      </c>
      <c r="AK28">
        <f t="shared" si="22"/>
        <v>27.738915887952423</v>
      </c>
      <c r="AL28">
        <f t="shared" si="8"/>
        <v>-818.68792477696093</v>
      </c>
      <c r="AN28">
        <f t="shared" si="9"/>
        <v>0</v>
      </c>
      <c r="AO28">
        <f t="shared" si="9"/>
        <v>0</v>
      </c>
      <c r="AP28">
        <f t="shared" si="9"/>
        <v>-2.1056998781294731</v>
      </c>
      <c r="AQ28">
        <f t="shared" si="9"/>
        <v>-48.311453167404423</v>
      </c>
      <c r="AR28">
        <f t="shared" si="9"/>
        <v>-50.417153045533894</v>
      </c>
      <c r="AS28">
        <f t="shared" si="9"/>
        <v>0.62752752304614012</v>
      </c>
      <c r="AT28">
        <f t="shared" si="9"/>
        <v>1.6316947527042047</v>
      </c>
      <c r="AU28">
        <f t="shared" si="9"/>
        <v>-48.157930769783547</v>
      </c>
      <c r="AW28">
        <v>25</v>
      </c>
      <c r="AX28">
        <f>IF(Z28&gt;0, (R28*SUMPRODUCT(K28:$K$98, X28:$X$98)-K28*$AZ$3)/Z28, 0)</f>
        <v>538.59521366678553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250000</v>
      </c>
      <c r="S29">
        <f t="shared" si="1"/>
        <v>531.27604851178126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385.60221866202352</v>
      </c>
      <c r="AC29">
        <f t="shared" si="2"/>
        <v>374.75293030920415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-849.64259129170375</v>
      </c>
      <c r="AI29">
        <f t="shared" si="6"/>
        <v>-884.91172598721357</v>
      </c>
      <c r="AJ29">
        <f t="shared" si="7"/>
        <v>10.849288352819372</v>
      </c>
      <c r="AK29">
        <f t="shared" si="22"/>
        <v>26.992155306341648</v>
      </c>
      <c r="AL29">
        <f t="shared" si="8"/>
        <v>-847.0702823280526</v>
      </c>
      <c r="AN29">
        <f t="shared" si="9"/>
        <v>0</v>
      </c>
      <c r="AO29">
        <f t="shared" si="9"/>
        <v>0</v>
      </c>
      <c r="AP29">
        <f t="shared" si="9"/>
        <v>-1.8523635018095512</v>
      </c>
      <c r="AQ29">
        <f t="shared" si="9"/>
        <v>-44.623916613752719</v>
      </c>
      <c r="AR29">
        <f t="shared" si="9"/>
        <v>-46.476280115562268</v>
      </c>
      <c r="AS29">
        <f t="shared" si="9"/>
        <v>0.56981340593900798</v>
      </c>
      <c r="AT29">
        <f t="shared" si="9"/>
        <v>1.4176498447240844</v>
      </c>
      <c r="AU29">
        <f t="shared" si="9"/>
        <v>-44.488816864899178</v>
      </c>
      <c r="AW29">
        <v>26</v>
      </c>
      <c r="AX29">
        <f>IF(Z29&gt;0, (R29*SUMPRODUCT(K29:$K$98, X29:$X$98)-K29*$AZ$3)/Z29, 0)</f>
        <v>531.27604851178126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250000</v>
      </c>
      <c r="S30">
        <f t="shared" si="1"/>
        <v>523.27512161556365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374.75293030920415</v>
      </c>
      <c r="AC30">
        <f t="shared" si="2"/>
        <v>363.57737513704529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-879.43587363253664</v>
      </c>
      <c r="AI30">
        <f t="shared" si="6"/>
        <v>-914.17642980636481</v>
      </c>
      <c r="AJ30">
        <f t="shared" si="7"/>
        <v>11.175555172158852</v>
      </c>
      <c r="AK30">
        <f t="shared" si="22"/>
        <v>26.232705121644294</v>
      </c>
      <c r="AL30">
        <f t="shared" si="8"/>
        <v>-876.76816951256171</v>
      </c>
      <c r="AN30">
        <f t="shared" si="9"/>
        <v>0</v>
      </c>
      <c r="AO30">
        <f t="shared" si="9"/>
        <v>0</v>
      </c>
      <c r="AP30">
        <f t="shared" si="9"/>
        <v>-1.6291090446499386</v>
      </c>
      <c r="AQ30">
        <f t="shared" si="9"/>
        <v>-41.239896355018885</v>
      </c>
      <c r="AR30">
        <f t="shared" si="9"/>
        <v>-42.869005399668829</v>
      </c>
      <c r="AS30">
        <f t="shared" si="9"/>
        <v>0.5240617887304877</v>
      </c>
      <c r="AT30">
        <f t="shared" si="9"/>
        <v>1.2301454520610302</v>
      </c>
      <c r="AU30">
        <f t="shared" si="9"/>
        <v>-41.114798158877313</v>
      </c>
      <c r="AW30">
        <v>27</v>
      </c>
      <c r="AX30">
        <f>IF(Z30&gt;0, (R30*SUMPRODUCT(K30:$K$98, X30:$X$98)-K30*$AZ$3)/Z30, 0)</f>
        <v>523.27512161556365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250000</v>
      </c>
      <c r="S31">
        <f t="shared" si="1"/>
        <v>514.74027223438998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363.57737513704529</v>
      </c>
      <c r="AC31">
        <f t="shared" si="2"/>
        <v>352.20208721202039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-907.59703004126129</v>
      </c>
      <c r="AI31">
        <f t="shared" si="6"/>
        <v>-941.80866124734291</v>
      </c>
      <c r="AJ31">
        <f t="shared" si="7"/>
        <v>11.375287925024907</v>
      </c>
      <c r="AK31">
        <f t="shared" si="22"/>
        <v>25.450416259593172</v>
      </c>
      <c r="AL31">
        <f t="shared" si="8"/>
        <v>-904.98295706272472</v>
      </c>
      <c r="AN31">
        <f t="shared" si="9"/>
        <v>0</v>
      </c>
      <c r="AO31">
        <f t="shared" si="9"/>
        <v>0</v>
      </c>
      <c r="AP31">
        <f t="shared" si="9"/>
        <v>-1.4324159459331633</v>
      </c>
      <c r="AQ31">
        <f t="shared" si="9"/>
        <v>-38.000423028106823</v>
      </c>
      <c r="AR31">
        <f t="shared" si="9"/>
        <v>-39.432838974039981</v>
      </c>
      <c r="AS31">
        <f t="shared" si="9"/>
        <v>0.47627497546770309</v>
      </c>
      <c r="AT31">
        <f t="shared" si="9"/>
        <v>1.0655902918302642</v>
      </c>
      <c r="AU31">
        <f t="shared" si="9"/>
        <v>-37.89097370674201</v>
      </c>
      <c r="AW31">
        <v>28</v>
      </c>
      <c r="AX31">
        <f>IF(Z31&gt;0, (R31*SUMPRODUCT(K31:$K$98, X31:$X$98)-K31*$AZ$3)/Z31, 0)</f>
        <v>514.74027223438998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250000</v>
      </c>
      <c r="S32">
        <f t="shared" si="1"/>
        <v>506.01049105495827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352.20208721202039</v>
      </c>
      <c r="AC32">
        <f t="shared" si="2"/>
        <v>340.8664931392658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-938.76716029488045</v>
      </c>
      <c r="AI32">
        <f t="shared" si="6"/>
        <v>-972.44892175684231</v>
      </c>
      <c r="AJ32">
        <f t="shared" si="7"/>
        <v>11.335594072754589</v>
      </c>
      <c r="AK32">
        <f t="shared" si="22"/>
        <v>24.654146104841431</v>
      </c>
      <c r="AL32">
        <f t="shared" si="8"/>
        <v>-936.45918157924632</v>
      </c>
      <c r="AN32">
        <f t="shared" si="9"/>
        <v>0</v>
      </c>
      <c r="AO32">
        <f t="shared" si="9"/>
        <v>0</v>
      </c>
      <c r="AP32">
        <f t="shared" si="9"/>
        <v>-1.2591345426451346</v>
      </c>
      <c r="AQ32">
        <f t="shared" si="9"/>
        <v>-35.094190675362498</v>
      </c>
      <c r="AR32">
        <f t="shared" si="9"/>
        <v>-36.353325218007633</v>
      </c>
      <c r="AS32">
        <f t="shared" si="9"/>
        <v>0.42376162762532033</v>
      </c>
      <c r="AT32">
        <f t="shared" si="9"/>
        <v>0.92165271745314725</v>
      </c>
      <c r="AU32">
        <f t="shared" si="9"/>
        <v>-35.007910872929166</v>
      </c>
      <c r="AW32">
        <v>29</v>
      </c>
      <c r="AX32">
        <f>IF(Z32&gt;0, (R32*SUMPRODUCT(K32:$K$98, X32:$X$98)-K32*$AZ$3)/Z32, 0)</f>
        <v>506.01049105495827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250000</v>
      </c>
      <c r="S33">
        <f t="shared" si="1"/>
        <v>497.09383849430475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340.8664931392658</v>
      </c>
      <c r="AC33">
        <f t="shared" si="2"/>
        <v>329.58018545975347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-971.21359175567034</v>
      </c>
      <c r="AI33">
        <f t="shared" si="6"/>
        <v>-1004.3642928846615</v>
      </c>
      <c r="AJ33">
        <f t="shared" si="7"/>
        <v>11.286307679512333</v>
      </c>
      <c r="AK33">
        <f t="shared" si="22"/>
        <v>23.860654519748607</v>
      </c>
      <c r="AL33">
        <f t="shared" si="8"/>
        <v>-969.21733068540061</v>
      </c>
      <c r="AN33">
        <f t="shared" si="9"/>
        <v>0</v>
      </c>
      <c r="AO33">
        <f t="shared" si="9"/>
        <v>0</v>
      </c>
      <c r="AP33">
        <f t="shared" si="9"/>
        <v>-1.1065015788493293</v>
      </c>
      <c r="AQ33">
        <f t="shared" si="9"/>
        <v>-32.41709333676112</v>
      </c>
      <c r="AR33">
        <f t="shared" si="9"/>
        <v>-33.523594915610452</v>
      </c>
      <c r="AS33">
        <f t="shared" si="9"/>
        <v>0.37671351861208036</v>
      </c>
      <c r="AT33">
        <f t="shared" si="9"/>
        <v>0.796419110285156</v>
      </c>
      <c r="AU33">
        <f t="shared" si="9"/>
        <v>-32.350462286713217</v>
      </c>
      <c r="AW33">
        <v>30</v>
      </c>
      <c r="AX33">
        <f>IF(Z33&gt;0, (R33*SUMPRODUCT(K33:$K$98, X33:$X$98)-K33*$AZ$3)/Z33, 0)</f>
        <v>497.09383849430475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250000</v>
      </c>
      <c r="S34">
        <f t="shared" si="1"/>
        <v>488.10935464204954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329.58018545975347</v>
      </c>
      <c r="AC34">
        <f t="shared" si="2"/>
        <v>318.42013051214417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-1007.4498073100399</v>
      </c>
      <c r="AI34">
        <f t="shared" si="6"/>
        <v>-1040.067511466279</v>
      </c>
      <c r="AJ34">
        <f t="shared" si="7"/>
        <v>11.160054947609297</v>
      </c>
      <c r="AK34">
        <f t="shared" si="22"/>
        <v>23.070612982182745</v>
      </c>
      <c r="AL34">
        <f t="shared" si="8"/>
        <v>-1005.836843536487</v>
      </c>
      <c r="AN34">
        <f t="shared" si="9"/>
        <v>0</v>
      </c>
      <c r="AO34">
        <f t="shared" si="9"/>
        <v>0</v>
      </c>
      <c r="AP34">
        <f t="shared" si="9"/>
        <v>-0.97206361291481225</v>
      </c>
      <c r="AQ34">
        <f t="shared" si="9"/>
        <v>-30.023734804670639</v>
      </c>
      <c r="AR34">
        <f t="shared" si="9"/>
        <v>-30.995798417585451</v>
      </c>
      <c r="AS34">
        <f t="shared" si="9"/>
        <v>0.33258880762231186</v>
      </c>
      <c r="AT34">
        <f t="shared" si="9"/>
        <v>0.68754389641277713</v>
      </c>
      <c r="AU34">
        <f t="shared" ref="AU34:AU89" si="23">AL34*$K34</f>
        <v>-29.975665713550359</v>
      </c>
      <c r="AW34">
        <v>31</v>
      </c>
      <c r="AX34">
        <f>IF(Z34&gt;0, (R34*SUMPRODUCT(K34:$K$98, X34:$X$98)-K34*$AZ$3)/Z34, 0)</f>
        <v>488.10935464204954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250000</v>
      </c>
      <c r="S35">
        <f t="shared" si="1"/>
        <v>479.05325542071893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318.42013051214417</v>
      </c>
      <c r="AC35">
        <f t="shared" si="2"/>
        <v>307.37589426921647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-1049.6377197477773</v>
      </c>
      <c r="AI35">
        <f t="shared" ref="AI35:AI66" si="25">SUM(AE35:AH35)</f>
        <v>-1081.7193193185046</v>
      </c>
      <c r="AJ35">
        <f t="shared" si="7"/>
        <v>11.044236242927695</v>
      </c>
      <c r="AK35">
        <f t="shared" si="22"/>
        <v>22.289409135850093</v>
      </c>
      <c r="AL35">
        <f t="shared" si="8"/>
        <v>-1048.3856739397268</v>
      </c>
      <c r="AN35">
        <f t="shared" ref="AN35:AT66" si="26">AE35*$K35</f>
        <v>0</v>
      </c>
      <c r="AO35">
        <f t="shared" si="26"/>
        <v>0</v>
      </c>
      <c r="AP35">
        <f t="shared" si="26"/>
        <v>-0.85364890658298598</v>
      </c>
      <c r="AQ35">
        <f t="shared" si="26"/>
        <v>-27.929470592498802</v>
      </c>
      <c r="AR35">
        <f t="shared" si="26"/>
        <v>-28.783119499081792</v>
      </c>
      <c r="AS35">
        <f t="shared" si="26"/>
        <v>0.29387251006716858</v>
      </c>
      <c r="AT35">
        <f t="shared" si="26"/>
        <v>0.59309167846358501</v>
      </c>
      <c r="AU35">
        <f t="shared" si="23"/>
        <v>-27.896155310551034</v>
      </c>
      <c r="AW35">
        <v>32</v>
      </c>
      <c r="AX35">
        <f>IF(Z35&gt;0, (R35*SUMPRODUCT(K35:$K$98, X35:$X$98)-K35*$AZ$3)/Z35, 0)</f>
        <v>479.05325542071893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250000</v>
      </c>
      <c r="S36">
        <f t="shared" si="1"/>
        <v>469.83787659877419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307.37589426921647</v>
      </c>
      <c r="AC36">
        <f t="shared" si="2"/>
        <v>296.39240453541646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-1093.9825453617989</v>
      </c>
      <c r="AI36">
        <f t="shared" si="25"/>
        <v>-1125.5245324277464</v>
      </c>
      <c r="AJ36">
        <f t="shared" si="7"/>
        <v>10.983489733800013</v>
      </c>
      <c r="AK36">
        <f t="shared" si="22"/>
        <v>21.516312598845154</v>
      </c>
      <c r="AL36">
        <f t="shared" si="8"/>
        <v>-1093.0247300951012</v>
      </c>
      <c r="AN36">
        <f t="shared" si="26"/>
        <v>0</v>
      </c>
      <c r="AO36">
        <f t="shared" si="26"/>
        <v>0</v>
      </c>
      <c r="AP36">
        <f t="shared" si="26"/>
        <v>-0.74936654640558931</v>
      </c>
      <c r="AQ36">
        <f t="shared" si="26"/>
        <v>-25.990560459356978</v>
      </c>
      <c r="AR36">
        <f t="shared" si="26"/>
        <v>-26.739927005762567</v>
      </c>
      <c r="AS36">
        <f t="shared" si="26"/>
        <v>0.26094296951204743</v>
      </c>
      <c r="AT36">
        <f t="shared" si="26"/>
        <v>0.51117910960614565</v>
      </c>
      <c r="AU36">
        <f t="shared" si="23"/>
        <v>-25.967804926644373</v>
      </c>
      <c r="AW36">
        <v>33</v>
      </c>
      <c r="AX36">
        <f>IF(Z36&gt;0, (R36*SUMPRODUCT(K36:$K$98, X36:$X$98)-K36*$AZ$3)/Z36, 0)</f>
        <v>469.83787659877419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250000</v>
      </c>
      <c r="S37">
        <f t="shared" si="1"/>
        <v>460.55638325143616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296.39240453541646</v>
      </c>
      <c r="AC37">
        <f t="shared" si="2"/>
        <v>285.53218412846917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-1139.7697026280168</v>
      </c>
      <c r="AI37">
        <f t="shared" si="25"/>
        <v>-1170.7683158827795</v>
      </c>
      <c r="AJ37">
        <f t="shared" si="7"/>
        <v>10.860220406947292</v>
      </c>
      <c r="AK37">
        <f t="shared" si="22"/>
        <v>20.747468317479154</v>
      </c>
      <c r="AL37">
        <f t="shared" si="8"/>
        <v>-1139.160627158353</v>
      </c>
      <c r="AN37">
        <f t="shared" si="26"/>
        <v>0</v>
      </c>
      <c r="AO37">
        <f t="shared" si="26"/>
        <v>0</v>
      </c>
      <c r="AP37">
        <f t="shared" si="26"/>
        <v>-0.65755107938451796</v>
      </c>
      <c r="AQ37">
        <f t="shared" si="26"/>
        <v>-24.177107280683899</v>
      </c>
      <c r="AR37">
        <f t="shared" si="26"/>
        <v>-24.834658360068421</v>
      </c>
      <c r="AS37">
        <f t="shared" si="26"/>
        <v>0.23036997146460472</v>
      </c>
      <c r="AT37">
        <f t="shared" si="26"/>
        <v>0.44010098369669853</v>
      </c>
      <c r="AU37">
        <f t="shared" si="23"/>
        <v>-24.164187404907118</v>
      </c>
      <c r="AW37">
        <v>34</v>
      </c>
      <c r="AX37">
        <f>IF(Z37&gt;0, (R37*SUMPRODUCT(K37:$K$98, X37:$X$98)-K37*$AZ$3)/Z37, 0)</f>
        <v>460.55638325143616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250000</v>
      </c>
      <c r="S38">
        <f t="shared" si="1"/>
        <v>451.33161430117678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285.53218412846917</v>
      </c>
      <c r="AC38">
        <f t="shared" si="2"/>
        <v>274.86430903743678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-1191.2767073805237</v>
      </c>
      <c r="AI38">
        <f t="shared" si="25"/>
        <v>-1221.7270791612625</v>
      </c>
      <c r="AJ38">
        <f t="shared" si="7"/>
        <v>10.667875091032386</v>
      </c>
      <c r="AK38">
        <f t="shared" si="22"/>
        <v>19.987252888992845</v>
      </c>
      <c r="AL38">
        <f t="shared" si="8"/>
        <v>-1191.0719511812374</v>
      </c>
      <c r="AN38">
        <f t="shared" si="26"/>
        <v>0</v>
      </c>
      <c r="AO38">
        <f t="shared" si="26"/>
        <v>0</v>
      </c>
      <c r="AP38">
        <f t="shared" si="26"/>
        <v>-0.5767157419593959</v>
      </c>
      <c r="AQ38">
        <f t="shared" si="26"/>
        <v>-22.56222141138127</v>
      </c>
      <c r="AR38">
        <f t="shared" si="26"/>
        <v>-23.138937153340667</v>
      </c>
      <c r="AS38">
        <f t="shared" si="26"/>
        <v>0.20204454456436297</v>
      </c>
      <c r="AT38">
        <f t="shared" si="26"/>
        <v>0.37854918365551454</v>
      </c>
      <c r="AU38">
        <f t="shared" si="23"/>
        <v>-22.558343425120789</v>
      </c>
      <c r="AW38">
        <v>35</v>
      </c>
      <c r="AX38">
        <f>IF(Z38&gt;0, (R38*SUMPRODUCT(K38:$K$98, X38:$X$98)-K38*$AZ$3)/Z38, 0)</f>
        <v>451.33161430117678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250000</v>
      </c>
      <c r="S39">
        <f t="shared" si="1"/>
        <v>442.13801556621826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274.86430903743678</v>
      </c>
      <c r="AC39">
        <f t="shared" si="2"/>
        <v>264.36390208110157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-1248.9219985870018</v>
      </c>
      <c r="AI39">
        <f t="shared" si="25"/>
        <v>-1278.8180822502159</v>
      </c>
      <c r="AJ39">
        <f t="shared" si="7"/>
        <v>10.500406956335212</v>
      </c>
      <c r="AK39">
        <f t="shared" si="22"/>
        <v>19.240501632620578</v>
      </c>
      <c r="AL39">
        <f t="shared" si="8"/>
        <v>-1249.0771736612601</v>
      </c>
      <c r="AN39">
        <f t="shared" si="26"/>
        <v>0</v>
      </c>
      <c r="AO39">
        <f t="shared" si="26"/>
        <v>0</v>
      </c>
      <c r="AP39">
        <f t="shared" si="26"/>
        <v>-0.50555159402545435</v>
      </c>
      <c r="AQ39">
        <f t="shared" si="26"/>
        <v>-21.119639425414839</v>
      </c>
      <c r="AR39">
        <f t="shared" si="26"/>
        <v>-21.625191019440294</v>
      </c>
      <c r="AS39">
        <f t="shared" si="26"/>
        <v>0.1775649792291403</v>
      </c>
      <c r="AT39">
        <f t="shared" si="26"/>
        <v>0.3253625585142938</v>
      </c>
      <c r="AU39">
        <f t="shared" si="23"/>
        <v>-21.122263481696859</v>
      </c>
      <c r="AW39">
        <v>36</v>
      </c>
      <c r="AX39">
        <f>IF(Z39&gt;0, (R39*SUMPRODUCT(K39:$K$98, X39:$X$98)-K39*$AZ$3)/Z39, 0)</f>
        <v>442.13801556621826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250000</v>
      </c>
      <c r="S40">
        <f t="shared" si="1"/>
        <v>432.96536875679891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264.36390208110157</v>
      </c>
      <c r="AC40">
        <f t="shared" si="2"/>
        <v>254.01373984769208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-1314.6802790898359</v>
      </c>
      <c r="AI40">
        <f t="shared" si="25"/>
        <v>-1344.0144658605998</v>
      </c>
      <c r="AJ40">
        <f t="shared" si="7"/>
        <v>10.350162233409492</v>
      </c>
      <c r="AK40">
        <f t="shared" si="22"/>
        <v>18.505473145677112</v>
      </c>
      <c r="AL40">
        <f t="shared" si="8"/>
        <v>-1315.1588304815132</v>
      </c>
      <c r="AN40">
        <f t="shared" si="26"/>
        <v>0</v>
      </c>
      <c r="AO40">
        <f t="shared" si="26"/>
        <v>0</v>
      </c>
      <c r="AP40">
        <f t="shared" si="26"/>
        <v>-0.44290156412120174</v>
      </c>
      <c r="AQ40">
        <f t="shared" si="26"/>
        <v>-19.84967084577621</v>
      </c>
      <c r="AR40">
        <f t="shared" si="26"/>
        <v>-20.29257240989741</v>
      </c>
      <c r="AS40">
        <f t="shared" si="26"/>
        <v>0.15627169343088895</v>
      </c>
      <c r="AT40">
        <f t="shared" si="26"/>
        <v>0.27940447318594103</v>
      </c>
      <c r="AU40">
        <f t="shared" si="23"/>
        <v>-19.85689624328058</v>
      </c>
      <c r="AW40">
        <v>37</v>
      </c>
      <c r="AX40">
        <f>IF(Z40&gt;0, (R40*SUMPRODUCT(K40:$K$98, X40:$X$98)-K40*$AZ$3)/Z40, 0)</f>
        <v>432.96536875679891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250000</v>
      </c>
      <c r="S41">
        <f t="shared" si="1"/>
        <v>423.77574928296008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254.01373984769208</v>
      </c>
      <c r="AC41">
        <f t="shared" si="2"/>
        <v>243.77967363763494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-1390.1471110665013</v>
      </c>
      <c r="AI41">
        <f t="shared" si="25"/>
        <v>-1418.9099265473442</v>
      </c>
      <c r="AJ41">
        <f t="shared" si="7"/>
        <v>10.234066210057136</v>
      </c>
      <c r="AK41">
        <f t="shared" si="22"/>
        <v>17.780961789338448</v>
      </c>
      <c r="AL41">
        <f t="shared" si="8"/>
        <v>-1390.8948985479487</v>
      </c>
      <c r="AN41">
        <f t="shared" si="26"/>
        <v>0</v>
      </c>
      <c r="AO41">
        <f t="shared" si="26"/>
        <v>0</v>
      </c>
      <c r="AP41">
        <f t="shared" si="26"/>
        <v>-0.38774529237075794</v>
      </c>
      <c r="AQ41">
        <f t="shared" si="26"/>
        <v>-18.740272431878349</v>
      </c>
      <c r="AR41">
        <f t="shared" si="26"/>
        <v>-19.128017724249105</v>
      </c>
      <c r="AS41">
        <f t="shared" si="26"/>
        <v>0.13796323233388841</v>
      </c>
      <c r="AT41">
        <f t="shared" si="26"/>
        <v>0.23970129879087393</v>
      </c>
      <c r="AU41">
        <f t="shared" si="23"/>
        <v>-18.750353193124344</v>
      </c>
      <c r="AW41">
        <v>38</v>
      </c>
      <c r="AX41">
        <f>IF(Z41&gt;0, (R41*SUMPRODUCT(K41:$K$98, X41:$X$98)-K41*$AZ$3)/Z41, 0)</f>
        <v>423.77574928296008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50</v>
      </c>
      <c r="R42">
        <f t="shared" si="0"/>
        <v>250000</v>
      </c>
      <c r="S42">
        <f t="shared" si="1"/>
        <v>414.52321607277139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243.77967363763494</v>
      </c>
      <c r="AC42">
        <f t="shared" si="2"/>
        <v>233.62476248764864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-1476.2515045542648</v>
      </c>
      <c r="AI42">
        <f t="shared" si="25"/>
        <v>-1504.4314415793885</v>
      </c>
      <c r="AJ42">
        <f t="shared" si="7"/>
        <v>10.154911149986305</v>
      </c>
      <c r="AK42">
        <f t="shared" si="22"/>
        <v>17.064577154634449</v>
      </c>
      <c r="AL42">
        <f t="shared" si="8"/>
        <v>-1477.2119532747679</v>
      </c>
      <c r="AN42">
        <f t="shared" si="26"/>
        <v>0</v>
      </c>
      <c r="AO42">
        <f t="shared" si="26"/>
        <v>0</v>
      </c>
      <c r="AP42">
        <f t="shared" si="26"/>
        <v>-0.33918538751862903</v>
      </c>
      <c r="AQ42">
        <f t="shared" si="26"/>
        <v>-17.768774224043884</v>
      </c>
      <c r="AR42">
        <f t="shared" si="26"/>
        <v>-18.107959611562514</v>
      </c>
      <c r="AS42">
        <f t="shared" si="26"/>
        <v>0.12222871437060051</v>
      </c>
      <c r="AT42">
        <f t="shared" si="26"/>
        <v>0.20539631475669798</v>
      </c>
      <c r="AU42">
        <f t="shared" si="23"/>
        <v>-17.780334582435216</v>
      </c>
      <c r="AW42">
        <v>39</v>
      </c>
      <c r="AX42">
        <f>IF(Z42&gt;0, (R42*SUMPRODUCT(K42:$K$98, X42:$X$98)-K42*$AZ$3)/Z42, 0)</f>
        <v>414.52321607277139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50</v>
      </c>
      <c r="R43">
        <f t="shared" si="0"/>
        <v>250000</v>
      </c>
      <c r="S43">
        <f t="shared" si="1"/>
        <v>405.1884739620624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233.62476248764864</v>
      </c>
      <c r="AC43">
        <f t="shared" si="2"/>
        <v>223.52148940815118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-1578.6400721474283</v>
      </c>
      <c r="AI43">
        <f t="shared" si="25"/>
        <v>-1606.2224817878712</v>
      </c>
      <c r="AJ43">
        <f t="shared" si="7"/>
        <v>10.103273079497455</v>
      </c>
      <c r="AK43">
        <f t="shared" si="22"/>
        <v>16.353733374135405</v>
      </c>
      <c r="AL43">
        <f t="shared" si="8"/>
        <v>-1579.7654753342383</v>
      </c>
      <c r="AN43">
        <f t="shared" si="26"/>
        <v>0</v>
      </c>
      <c r="AO43">
        <f t="shared" si="26"/>
        <v>0</v>
      </c>
      <c r="AP43">
        <f t="shared" si="26"/>
        <v>-0.29642258978721792</v>
      </c>
      <c r="AQ43">
        <f t="shared" si="26"/>
        <v>-16.965326257851427</v>
      </c>
      <c r="AR43">
        <f t="shared" si="26"/>
        <v>-17.261748847638643</v>
      </c>
      <c r="AS43">
        <f t="shared" si="26"/>
        <v>0.1085778367659694</v>
      </c>
      <c r="AT43">
        <f t="shared" si="26"/>
        <v>0.17575027209888919</v>
      </c>
      <c r="AU43">
        <f t="shared" si="23"/>
        <v>-16.977420738773784</v>
      </c>
      <c r="AW43">
        <v>40</v>
      </c>
      <c r="AX43">
        <f>IF(Z43&gt;0, (R43*SUMPRODUCT(K43:$K$98, X43:$X$98)-K43*$AZ$3)/Z43, 0)</f>
        <v>405.1884739620624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250000</v>
      </c>
      <c r="S44">
        <f t="shared" si="1"/>
        <v>395.65865565582499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223.52148940815118</v>
      </c>
      <c r="AC44">
        <f t="shared" si="2"/>
        <v>213.40036060078762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-1694.2495121642087</v>
      </c>
      <c r="AI44">
        <f t="shared" si="25"/>
        <v>-1721.2172478058144</v>
      </c>
      <c r="AJ44">
        <f t="shared" si="7"/>
        <v>10.121128807363561</v>
      </c>
      <c r="AK44">
        <f t="shared" si="22"/>
        <v>15.646504258570584</v>
      </c>
      <c r="AL44">
        <f t="shared" si="8"/>
        <v>-1695.4496147398804</v>
      </c>
      <c r="AN44">
        <f t="shared" si="26"/>
        <v>0</v>
      </c>
      <c r="AO44">
        <f t="shared" si="26"/>
        <v>0</v>
      </c>
      <c r="AP44">
        <f t="shared" si="26"/>
        <v>-0.25876501104804439</v>
      </c>
      <c r="AQ44">
        <f t="shared" si="26"/>
        <v>-16.25692640864273</v>
      </c>
      <c r="AR44">
        <f t="shared" si="26"/>
        <v>-16.515691419690775</v>
      </c>
      <c r="AS44">
        <f t="shared" si="26"/>
        <v>9.711582916941465E-2</v>
      </c>
      <c r="AT44">
        <f t="shared" si="26"/>
        <v>0.15013377100470654</v>
      </c>
      <c r="AU44">
        <f t="shared" si="23"/>
        <v>-16.268441819516656</v>
      </c>
      <c r="AW44">
        <v>41</v>
      </c>
      <c r="AX44">
        <f>IF(Z44&gt;0, (R44*SUMPRODUCT(K44:$K$98, X44:$X$98)-K44*$AZ$3)/Z44, 0)</f>
        <v>395.65865565582499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50</v>
      </c>
      <c r="R45">
        <f t="shared" si="0"/>
        <v>250000</v>
      </c>
      <c r="S45">
        <f t="shared" si="1"/>
        <v>385.92731916728053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213.40036060078762</v>
      </c>
      <c r="AC45">
        <f t="shared" si="2"/>
        <v>203.25432477293765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-1824.0976387982084</v>
      </c>
      <c r="AI45">
        <f t="shared" si="25"/>
        <v>-1850.4308775556385</v>
      </c>
      <c r="AJ45">
        <f t="shared" si="7"/>
        <v>10.146035827849971</v>
      </c>
      <c r="AK45">
        <f t="shared" si="22"/>
        <v>14.938025242055135</v>
      </c>
      <c r="AL45">
        <f t="shared" si="8"/>
        <v>-1825.3468164857334</v>
      </c>
      <c r="AN45">
        <f t="shared" si="26"/>
        <v>0</v>
      </c>
      <c r="AO45">
        <f t="shared" si="26"/>
        <v>0</v>
      </c>
      <c r="AP45">
        <f t="shared" si="26"/>
        <v>-0.22560427488223744</v>
      </c>
      <c r="AQ45">
        <f t="shared" si="26"/>
        <v>-15.627558345794393</v>
      </c>
      <c r="AR45">
        <f t="shared" si="26"/>
        <v>-15.853162620676631</v>
      </c>
      <c r="AS45">
        <f t="shared" si="26"/>
        <v>8.6923947219574388E-2</v>
      </c>
      <c r="AT45">
        <f t="shared" si="26"/>
        <v>0.12797827050254243</v>
      </c>
      <c r="AU45">
        <f t="shared" si="23"/>
        <v>-15.638260402954515</v>
      </c>
      <c r="AW45">
        <v>42</v>
      </c>
      <c r="AX45">
        <f>IF(Z45&gt;0, (R45*SUMPRODUCT(K45:$K$98, X45:$X$98)-K45*$AZ$3)/Z45, 0)</f>
        <v>385.92731916728053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250000</v>
      </c>
      <c r="S46">
        <f t="shared" si="1"/>
        <v>376.00055538811205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203.25432477293765</v>
      </c>
      <c r="AC46">
        <f t="shared" si="2"/>
        <v>193.08291873142241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-1970.1212576371242</v>
      </c>
      <c r="AI46">
        <f t="shared" si="25"/>
        <v>-1995.7971397554525</v>
      </c>
      <c r="AJ46">
        <f t="shared" si="7"/>
        <v>10.17140604151524</v>
      </c>
      <c r="AK46">
        <f t="shared" si="22"/>
        <v>14.227802734105637</v>
      </c>
      <c r="AL46">
        <f t="shared" si="8"/>
        <v>-1971.3979309798317</v>
      </c>
      <c r="AN46">
        <f t="shared" si="26"/>
        <v>0</v>
      </c>
      <c r="AO46">
        <f t="shared" si="26"/>
        <v>0</v>
      </c>
      <c r="AP46">
        <f t="shared" si="26"/>
        <v>-0.19640403157888583</v>
      </c>
      <c r="AQ46">
        <f t="shared" si="26"/>
        <v>-15.070164129745175</v>
      </c>
      <c r="AR46">
        <f t="shared" si="26"/>
        <v>-15.266568161324059</v>
      </c>
      <c r="AS46">
        <f t="shared" si="26"/>
        <v>7.7804733024280565E-2</v>
      </c>
      <c r="AT46">
        <f t="shared" si="26"/>
        <v>0.10883356624747519</v>
      </c>
      <c r="AU46">
        <f t="shared" si="23"/>
        <v>-15.079929862052305</v>
      </c>
      <c r="AW46">
        <v>43</v>
      </c>
      <c r="AX46">
        <f>IF(Z46&gt;0, (R46*SUMPRODUCT(K46:$K$98, X46:$X$98)-K46*$AZ$3)/Z46, 0)</f>
        <v>376.00055538811205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250000</v>
      </c>
      <c r="S47">
        <f t="shared" si="1"/>
        <v>365.86046516493775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193.08291873142241</v>
      </c>
      <c r="AC47">
        <f t="shared" si="2"/>
        <v>182.88431915906943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-2126.9900746823128</v>
      </c>
      <c r="AI47">
        <f t="shared" si="25"/>
        <v>-2151.983799964521</v>
      </c>
      <c r="AJ47">
        <f t="shared" si="7"/>
        <v>10.198599572352975</v>
      </c>
      <c r="AK47">
        <f t="shared" si="22"/>
        <v>13.51580431119957</v>
      </c>
      <c r="AL47">
        <f t="shared" si="8"/>
        <v>-2128.2693960809684</v>
      </c>
      <c r="AN47">
        <f t="shared" si="26"/>
        <v>0</v>
      </c>
      <c r="AO47">
        <f t="shared" si="26"/>
        <v>0</v>
      </c>
      <c r="AP47">
        <f t="shared" si="26"/>
        <v>-0.17070175827490891</v>
      </c>
      <c r="AQ47">
        <f t="shared" si="26"/>
        <v>-14.526883907138304</v>
      </c>
      <c r="AR47">
        <f t="shared" si="26"/>
        <v>-14.697585665413211</v>
      </c>
      <c r="AS47">
        <f t="shared" si="26"/>
        <v>6.9654237585048573E-2</v>
      </c>
      <c r="AT47">
        <f t="shared" si="26"/>
        <v>9.2310031192656725E-2</v>
      </c>
      <c r="AU47">
        <f t="shared" si="23"/>
        <v>-14.535621396635506</v>
      </c>
      <c r="AW47">
        <v>44</v>
      </c>
      <c r="AX47">
        <f>IF(Z47&gt;0, (R47*SUMPRODUCT(K47:$K$98, X47:$X$98)-K47*$AZ$3)/Z47, 0)</f>
        <v>365.86046516493775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250000</v>
      </c>
      <c r="S48">
        <f t="shared" si="1"/>
        <v>355.58301040799694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182.88431915906943</v>
      </c>
      <c r="AC48">
        <f t="shared" si="2"/>
        <v>172.70704646388845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-2293.6741691482753</v>
      </c>
      <c r="AI48">
        <f t="shared" si="25"/>
        <v>-2317.9592223438322</v>
      </c>
      <c r="AJ48">
        <f t="shared" si="7"/>
        <v>10.177272695180989</v>
      </c>
      <c r="AK48">
        <f t="shared" si="22"/>
        <v>12.801902341134861</v>
      </c>
      <c r="AL48">
        <f t="shared" si="8"/>
        <v>-2294.9800473075165</v>
      </c>
      <c r="AN48">
        <f t="shared" si="26"/>
        <v>0</v>
      </c>
      <c r="AO48">
        <f t="shared" si="26"/>
        <v>0</v>
      </c>
      <c r="AP48">
        <f t="shared" si="26"/>
        <v>-0.14809078626855546</v>
      </c>
      <c r="AQ48">
        <f t="shared" si="26"/>
        <v>-13.986875318650348</v>
      </c>
      <c r="AR48">
        <f t="shared" si="26"/>
        <v>-14.134966104918904</v>
      </c>
      <c r="AS48">
        <f t="shared" si="26"/>
        <v>6.206123179399111E-2</v>
      </c>
      <c r="AT48">
        <f t="shared" si="26"/>
        <v>7.806628085866367E-2</v>
      </c>
      <c r="AU48">
        <f t="shared" si="23"/>
        <v>-13.994838592266252</v>
      </c>
      <c r="AW48">
        <v>45</v>
      </c>
      <c r="AX48">
        <f>IF(Z48&gt;0, (R48*SUMPRODUCT(K48:$K$98, X48:$X$98)-K48*$AZ$3)/Z48, 0)</f>
        <v>355.58301040799694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250000</v>
      </c>
      <c r="S49">
        <f t="shared" si="1"/>
        <v>345.24345749275716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172.70704646388845</v>
      </c>
      <c r="AC49">
        <f t="shared" si="2"/>
        <v>162.60375258448568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-2465.2971751469458</v>
      </c>
      <c r="AI49">
        <f t="shared" si="25"/>
        <v>-2488.8463183755175</v>
      </c>
      <c r="AJ49">
        <f t="shared" si="7"/>
        <v>10.10329387940277</v>
      </c>
      <c r="AK49">
        <f t="shared" si="22"/>
        <v>12.089493252472192</v>
      </c>
      <c r="AL49">
        <f t="shared" si="8"/>
        <v>-2466.6535312436426</v>
      </c>
      <c r="AN49">
        <f t="shared" si="26"/>
        <v>0</v>
      </c>
      <c r="AO49">
        <f t="shared" si="26"/>
        <v>0</v>
      </c>
      <c r="AP49">
        <f t="shared" si="26"/>
        <v>-0.12821713497523163</v>
      </c>
      <c r="AQ49">
        <f t="shared" si="26"/>
        <v>-13.422710864332506</v>
      </c>
      <c r="AR49">
        <f t="shared" si="26"/>
        <v>-13.550927999307739</v>
      </c>
      <c r="AS49">
        <f t="shared" si="26"/>
        <v>5.500902442421382E-2</v>
      </c>
      <c r="AT49">
        <f t="shared" si="26"/>
        <v>6.5823209493825252E-2</v>
      </c>
      <c r="AU49">
        <f t="shared" si="23"/>
        <v>-13.4300957653897</v>
      </c>
      <c r="AW49">
        <v>46</v>
      </c>
      <c r="AX49">
        <f>IF(Z49&gt;0, (R49*SUMPRODUCT(K49:$K$98, X49:$X$98)-K49*$AZ$3)/Z49, 0)</f>
        <v>345.24345749275716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250000</v>
      </c>
      <c r="S50">
        <f t="shared" si="1"/>
        <v>334.97492080007464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162.60375258448568</v>
      </c>
      <c r="AC50">
        <f t="shared" si="2"/>
        <v>152.64852514805281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-2642.9203445426151</v>
      </c>
      <c r="AI50">
        <f t="shared" si="25"/>
        <v>-2665.7054122699928</v>
      </c>
      <c r="AJ50">
        <f t="shared" si="7"/>
        <v>9.9552274364328639</v>
      </c>
      <c r="AK50">
        <f t="shared" si="22"/>
        <v>11.382262680913998</v>
      </c>
      <c r="AL50">
        <f t="shared" si="8"/>
        <v>-2644.3679221526459</v>
      </c>
      <c r="AN50">
        <f t="shared" si="26"/>
        <v>0</v>
      </c>
      <c r="AO50">
        <f t="shared" si="26"/>
        <v>0</v>
      </c>
      <c r="AP50">
        <f t="shared" si="26"/>
        <v>-0.11076518019091541</v>
      </c>
      <c r="AQ50">
        <f t="shared" si="26"/>
        <v>-12.848043802027005</v>
      </c>
      <c r="AR50">
        <f t="shared" si="26"/>
        <v>-12.958808982217921</v>
      </c>
      <c r="AS50">
        <f t="shared" si="26"/>
        <v>4.8395404131850887E-2</v>
      </c>
      <c r="AT50">
        <f t="shared" si="26"/>
        <v>5.5332658735830612E-2</v>
      </c>
      <c r="AU50">
        <f t="shared" si="23"/>
        <v>-12.85508091935024</v>
      </c>
      <c r="AW50">
        <v>47</v>
      </c>
      <c r="AX50">
        <f>IF(Z50&gt;0, (R50*SUMPRODUCT(K50:$K$98, X50:$X$98)-K50*$AZ$3)/Z50, 0)</f>
        <v>334.97492080007464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50</v>
      </c>
      <c r="R51">
        <f t="shared" si="0"/>
        <v>250000</v>
      </c>
      <c r="S51">
        <f t="shared" si="1"/>
        <v>324.89946862453462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152.64852514805281</v>
      </c>
      <c r="AC51">
        <f t="shared" si="2"/>
        <v>142.89644869236477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-2831.7282171584852</v>
      </c>
      <c r="AI51">
        <f t="shared" si="25"/>
        <v>-2853.7190885651571</v>
      </c>
      <c r="AJ51">
        <f t="shared" si="7"/>
        <v>9.7520764556880408</v>
      </c>
      <c r="AK51">
        <f t="shared" si="22"/>
        <v>10.685396760363698</v>
      </c>
      <c r="AL51">
        <f t="shared" si="8"/>
        <v>-2833.2816153491053</v>
      </c>
      <c r="AN51">
        <f t="shared" si="26"/>
        <v>0</v>
      </c>
      <c r="AO51">
        <f t="shared" si="26"/>
        <v>0</v>
      </c>
      <c r="AP51">
        <f t="shared" si="26"/>
        <v>-9.5450311669804347E-2</v>
      </c>
      <c r="AQ51">
        <f t="shared" si="26"/>
        <v>-12.290979101899078</v>
      </c>
      <c r="AR51">
        <f t="shared" si="26"/>
        <v>-12.386429413568882</v>
      </c>
      <c r="AS51">
        <f t="shared" si="26"/>
        <v>4.2328415273292209E-2</v>
      </c>
      <c r="AT51">
        <f t="shared" si="26"/>
        <v>4.6379446827322368E-2</v>
      </c>
      <c r="AU51">
        <f t="shared" si="23"/>
        <v>-12.297721551468268</v>
      </c>
      <c r="AW51">
        <v>48</v>
      </c>
      <c r="AX51">
        <f>IF(Z51&gt;0, (R51*SUMPRODUCT(K51:$K$98, X51:$X$98)-K51*$AZ$3)/Z51, 0)</f>
        <v>324.89946862453462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250000</v>
      </c>
      <c r="S52">
        <f t="shared" si="1"/>
        <v>315.07461668129724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142.89644869236477</v>
      </c>
      <c r="AC52">
        <f t="shared" si="2"/>
        <v>133.36972614969693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-3030.8918516245826</v>
      </c>
      <c r="AI52">
        <f t="shared" si="25"/>
        <v>-3052.056635946863</v>
      </c>
      <c r="AJ52">
        <f t="shared" si="7"/>
        <v>9.5267225426678408</v>
      </c>
      <c r="AK52">
        <f t="shared" si="22"/>
        <v>10.002751408465535</v>
      </c>
      <c r="AL52">
        <f t="shared" si="8"/>
        <v>-3032.5271619957298</v>
      </c>
      <c r="AN52">
        <f t="shared" si="26"/>
        <v>0</v>
      </c>
      <c r="AO52">
        <f t="shared" si="26"/>
        <v>0</v>
      </c>
      <c r="AP52">
        <f t="shared" si="26"/>
        <v>-8.2022072064221546E-2</v>
      </c>
      <c r="AQ52">
        <f t="shared" si="26"/>
        <v>-11.745927862402484</v>
      </c>
      <c r="AR52">
        <f t="shared" si="26"/>
        <v>-11.827949934466705</v>
      </c>
      <c r="AS52">
        <f t="shared" si="26"/>
        <v>3.6919890655722543E-2</v>
      </c>
      <c r="AT52">
        <f t="shared" si="26"/>
        <v>3.8764694426957062E-2</v>
      </c>
      <c r="AU52">
        <f t="shared" si="23"/>
        <v>-11.752265349384027</v>
      </c>
      <c r="AW52">
        <v>49</v>
      </c>
      <c r="AX52">
        <f>IF(Z52&gt;0, (R52*SUMPRODUCT(K52:$K$98, X52:$X$98)-K52*$AZ$3)/Z52, 0)</f>
        <v>315.07461668129724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250000</v>
      </c>
      <c r="S53">
        <f t="shared" si="1"/>
        <v>305.56902552186335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133.36972614969693</v>
      </c>
      <c r="AC53">
        <f t="shared" si="2"/>
        <v>124.09188450089376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-3240.4343036627502</v>
      </c>
      <c r="AI53">
        <f t="shared" si="25"/>
        <v>-3260.7393532810752</v>
      </c>
      <c r="AJ53">
        <f t="shared" si="7"/>
        <v>9.2778416488031752</v>
      </c>
      <c r="AK53">
        <f t="shared" si="22"/>
        <v>9.3358808304787857</v>
      </c>
      <c r="AL53">
        <f t="shared" si="8"/>
        <v>-3242.1256308017932</v>
      </c>
      <c r="AN53">
        <f t="shared" si="26"/>
        <v>0</v>
      </c>
      <c r="AO53">
        <f t="shared" si="26"/>
        <v>0</v>
      </c>
      <c r="AP53">
        <f t="shared" si="26"/>
        <v>-7.0259154888304282E-2</v>
      </c>
      <c r="AQ53">
        <f t="shared" si="26"/>
        <v>-11.212490485171998</v>
      </c>
      <c r="AR53">
        <f t="shared" si="26"/>
        <v>-11.282749640060302</v>
      </c>
      <c r="AS53">
        <f t="shared" si="26"/>
        <v>3.2103015047258557E-2</v>
      </c>
      <c r="AT53">
        <f t="shared" si="26"/>
        <v>3.230384114380043E-2</v>
      </c>
      <c r="AU53">
        <f t="shared" si="23"/>
        <v>-11.218342783869243</v>
      </c>
      <c r="AW53">
        <v>50</v>
      </c>
      <c r="AX53">
        <f>IF(Z53&gt;0, (R53*SUMPRODUCT(K53:$K$98, X53:$X$98)-K53*$AZ$3)/Z53, 0)</f>
        <v>305.56902552186335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50</v>
      </c>
      <c r="R54">
        <f t="shared" si="0"/>
        <v>250000</v>
      </c>
      <c r="S54">
        <f t="shared" si="1"/>
        <v>296.40362095032344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124.09188450089376</v>
      </c>
      <c r="AC54">
        <f t="shared" si="2"/>
        <v>115.08304242072117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-3443.8379405160304</v>
      </c>
      <c r="AI54">
        <f t="shared" si="25"/>
        <v>-3463.2511720500688</v>
      </c>
      <c r="AJ54">
        <f t="shared" si="7"/>
        <v>9.0088420801725846</v>
      </c>
      <c r="AK54">
        <f t="shared" si="22"/>
        <v>8.6864319150625633</v>
      </c>
      <c r="AL54">
        <f t="shared" si="8"/>
        <v>-3445.5558980548335</v>
      </c>
      <c r="AN54">
        <f t="shared" si="26"/>
        <v>0</v>
      </c>
      <c r="AO54">
        <f t="shared" si="26"/>
        <v>0</v>
      </c>
      <c r="AP54">
        <f t="shared" si="26"/>
        <v>-5.9976162987906298E-2</v>
      </c>
      <c r="AQ54">
        <f t="shared" si="26"/>
        <v>-10.639557111456114</v>
      </c>
      <c r="AR54">
        <f t="shared" si="26"/>
        <v>-10.699533274444018</v>
      </c>
      <c r="AS54">
        <f t="shared" si="26"/>
        <v>2.7832346200856062E-2</v>
      </c>
      <c r="AT54">
        <f t="shared" si="26"/>
        <v>2.6836276866511001E-2</v>
      </c>
      <c r="AU54">
        <f t="shared" si="23"/>
        <v>-10.64486465137665</v>
      </c>
      <c r="AW54">
        <v>51</v>
      </c>
      <c r="AX54">
        <f>IF(Z54&gt;0, (R54*SUMPRODUCT(K54:$K$98, X54:$X$98)-K54*$AZ$3)/Z54, 0)</f>
        <v>296.40362095032344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250000</v>
      </c>
      <c r="S55">
        <f t="shared" si="1"/>
        <v>287.69618373983275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115.08304242072117</v>
      </c>
      <c r="AC55">
        <f t="shared" si="2"/>
        <v>106.4110285280145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-3627.2652459774522</v>
      </c>
      <c r="AI55">
        <f t="shared" si="25"/>
        <v>-3645.7588921469551</v>
      </c>
      <c r="AJ55">
        <f t="shared" si="7"/>
        <v>8.6720138927066728</v>
      </c>
      <c r="AK55">
        <f t="shared" si="22"/>
        <v>8.0558129694504821</v>
      </c>
      <c r="AL55">
        <f t="shared" si="8"/>
        <v>-3629.0310652847979</v>
      </c>
      <c r="AN55">
        <f t="shared" si="26"/>
        <v>0</v>
      </c>
      <c r="AO55">
        <f t="shared" si="26"/>
        <v>0</v>
      </c>
      <c r="AP55">
        <f t="shared" si="26"/>
        <v>-5.1013528681546572E-2</v>
      </c>
      <c r="AQ55">
        <f t="shared" si="26"/>
        <v>-10.005576940602994</v>
      </c>
      <c r="AR55">
        <f t="shared" si="26"/>
        <v>-10.05659046928454</v>
      </c>
      <c r="AS55">
        <f t="shared" si="26"/>
        <v>2.3921190304370166E-2</v>
      </c>
      <c r="AT55">
        <f t="shared" si="26"/>
        <v>2.2221439850402747E-2</v>
      </c>
      <c r="AU55">
        <f t="shared" si="23"/>
        <v>-10.010447839129768</v>
      </c>
      <c r="AW55">
        <v>52</v>
      </c>
      <c r="AX55">
        <f>IF(Z55&gt;0, (R55*SUMPRODUCT(K55:$K$98, X55:$X$98)-K55*$AZ$3)/Z55, 0)</f>
        <v>287.69618373983275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250000</v>
      </c>
      <c r="S56">
        <f t="shared" si="1"/>
        <v>282.49917505501719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106.4110285280145</v>
      </c>
      <c r="AC56">
        <f t="shared" si="2"/>
        <v>98.162186604152012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-4674.1031813356858</v>
      </c>
      <c r="AI56">
        <f t="shared" si="25"/>
        <v>-4691.4770704072262</v>
      </c>
      <c r="AJ56">
        <f t="shared" si="7"/>
        <v>8.2488419238624857</v>
      </c>
      <c r="AK56">
        <f t="shared" si="22"/>
        <v>7.4487719969610158</v>
      </c>
      <c r="AL56">
        <f t="shared" si="8"/>
        <v>-4675.7794564864025</v>
      </c>
      <c r="AN56">
        <f t="shared" si="26"/>
        <v>0</v>
      </c>
      <c r="AO56">
        <f t="shared" si="26"/>
        <v>0</v>
      </c>
      <c r="AP56">
        <f t="shared" si="26"/>
        <v>-4.2789956284061952E-2</v>
      </c>
      <c r="AQ56">
        <f t="shared" si="26"/>
        <v>-11.511796234739842</v>
      </c>
      <c r="AR56">
        <f t="shared" si="26"/>
        <v>-11.554586191023903</v>
      </c>
      <c r="AS56">
        <f t="shared" si="26"/>
        <v>2.0315980139092384E-2</v>
      </c>
      <c r="AT56">
        <f t="shared" si="26"/>
        <v>1.8345496900979318E-2</v>
      </c>
      <c r="AU56">
        <f t="shared" si="23"/>
        <v>-11.515924713983832</v>
      </c>
      <c r="AW56">
        <v>53</v>
      </c>
      <c r="AX56">
        <f>IF(Z56&gt;0, (R56*SUMPRODUCT(K56:$K$98, X56:$X$98)-K56*$AZ$3)/Z56, 0)</f>
        <v>282.49917505501719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250000</v>
      </c>
      <c r="S57">
        <f t="shared" si="1"/>
        <v>274.40471277529457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98.162186604152012</v>
      </c>
      <c r="AC57">
        <f t="shared" si="2"/>
        <v>88.218903777216269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-5627.7656108147075</v>
      </c>
      <c r="AI57">
        <f t="shared" si="25"/>
        <v>-5643.8402078733698</v>
      </c>
      <c r="AJ57">
        <f t="shared" si="7"/>
        <v>9.9432828269357429</v>
      </c>
      <c r="AK57">
        <f t="shared" si="22"/>
        <v>6.8713530622906411</v>
      </c>
      <c r="AL57">
        <f t="shared" si="8"/>
        <v>-5627.0255719841434</v>
      </c>
      <c r="AN57">
        <f t="shared" si="26"/>
        <v>0</v>
      </c>
      <c r="AO57">
        <f t="shared" si="26"/>
        <v>0</v>
      </c>
      <c r="AP57">
        <f t="shared" si="26"/>
        <v>-3.5348164800627184E-2</v>
      </c>
      <c r="AQ57">
        <f t="shared" si="26"/>
        <v>-12.375500645173606</v>
      </c>
      <c r="AR57">
        <f t="shared" si="26"/>
        <v>-12.410848809974231</v>
      </c>
      <c r="AS57">
        <f t="shared" si="26"/>
        <v>2.1865356795140772E-2</v>
      </c>
      <c r="AT57">
        <f t="shared" si="26"/>
        <v>1.5110159188609687E-2</v>
      </c>
      <c r="AU57">
        <f t="shared" si="23"/>
        <v>-12.373873293990481</v>
      </c>
      <c r="AW57">
        <v>54</v>
      </c>
      <c r="AX57">
        <f>IF(Z57&gt;0, (R57*SUMPRODUCT(K57:$K$98, X57:$X$98)-K57*$AZ$3)/Z57, 0)</f>
        <v>274.40471277529457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250000</v>
      </c>
      <c r="S58">
        <f t="shared" si="1"/>
        <v>264.16618335486015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88.218903777216269</v>
      </c>
      <c r="AC58">
        <f t="shared" si="2"/>
        <v>77.243861531867736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-6467.6754511405397</v>
      </c>
      <c r="AI58">
        <f t="shared" si="25"/>
        <v>-6482.2957671383874</v>
      </c>
      <c r="AJ58">
        <f t="shared" si="7"/>
        <v>10.975042245348533</v>
      </c>
      <c r="AK58">
        <f t="shared" si="22"/>
        <v>6.1753232644051392</v>
      </c>
      <c r="AL58">
        <f t="shared" si="8"/>
        <v>-6465.1454016286334</v>
      </c>
      <c r="AN58">
        <f t="shared" si="26"/>
        <v>0</v>
      </c>
      <c r="AO58">
        <f t="shared" si="26"/>
        <v>0</v>
      </c>
      <c r="AP58">
        <f t="shared" si="26"/>
        <v>-2.8705526214700617E-2</v>
      </c>
      <c r="AQ58">
        <f t="shared" si="26"/>
        <v>-12.698633000697372</v>
      </c>
      <c r="AR58">
        <f t="shared" si="26"/>
        <v>-12.727338526912073</v>
      </c>
      <c r="AS58">
        <f t="shared" si="26"/>
        <v>2.154839628142656E-2</v>
      </c>
      <c r="AT58">
        <f t="shared" si="26"/>
        <v>1.2124628761562348E-2</v>
      </c>
      <c r="AU58">
        <f t="shared" si="23"/>
        <v>-12.693665501869082</v>
      </c>
      <c r="AW58">
        <v>55</v>
      </c>
      <c r="AX58">
        <f>IF(Z58&gt;0, (R58*SUMPRODUCT(K58:$K$98, X58:$X$98)-K58*$AZ$3)/Z58, 0)</f>
        <v>264.16618335486015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250000</v>
      </c>
      <c r="S59">
        <f t="shared" si="1"/>
        <v>252.20698292040166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77.243861531867736</v>
      </c>
      <c r="AC59">
        <f t="shared" si="2"/>
        <v>65.795637816728458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-7150.6830277935051</v>
      </c>
      <c r="AI59">
        <f t="shared" si="25"/>
        <v>-7163.7270040258154</v>
      </c>
      <c r="AJ59">
        <f t="shared" si="7"/>
        <v>11.448223715139278</v>
      </c>
      <c r="AK59">
        <f t="shared" si="22"/>
        <v>5.4070703072307422</v>
      </c>
      <c r="AL59">
        <f t="shared" si="8"/>
        <v>-7146.8717100034446</v>
      </c>
      <c r="AN59">
        <f t="shared" si="26"/>
        <v>0</v>
      </c>
      <c r="AO59">
        <f t="shared" si="26"/>
        <v>0</v>
      </c>
      <c r="AP59">
        <f t="shared" si="26"/>
        <v>-2.2866554426708756E-2</v>
      </c>
      <c r="AQ59">
        <f t="shared" si="26"/>
        <v>-12.535401761784835</v>
      </c>
      <c r="AR59">
        <f t="shared" si="26"/>
        <v>-12.558268316211542</v>
      </c>
      <c r="AS59">
        <f t="shared" si="26"/>
        <v>2.0069143488848824E-2</v>
      </c>
      <c r="AT59">
        <f t="shared" si="26"/>
        <v>9.4787866266629363E-3</v>
      </c>
      <c r="AU59">
        <f t="shared" si="23"/>
        <v>-12.52872038609603</v>
      </c>
      <c r="AW59">
        <v>56</v>
      </c>
      <c r="AX59">
        <f>IF(Z59&gt;0, (R59*SUMPRODUCT(K59:$K$98, X59:$X$98)-K59*$AZ$3)/Z59, 0)</f>
        <v>252.20698292040166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250000</v>
      </c>
      <c r="S60">
        <f t="shared" si="1"/>
        <v>238.22555295918994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65.795637816728458</v>
      </c>
      <c r="AC60">
        <f t="shared" si="2"/>
        <v>54.376672917049092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-7503.4083440697768</v>
      </c>
      <c r="AI60">
        <f t="shared" si="25"/>
        <v>-7514.82119887095</v>
      </c>
      <c r="AJ60">
        <f t="shared" si="7"/>
        <v>11.418964899679366</v>
      </c>
      <c r="AK60">
        <f t="shared" si="22"/>
        <v>4.6056946471709921</v>
      </c>
      <c r="AL60">
        <f t="shared" si="8"/>
        <v>-7498.7965393241002</v>
      </c>
      <c r="AN60">
        <f t="shared" si="26"/>
        <v>0</v>
      </c>
      <c r="AO60">
        <f t="shared" si="26"/>
        <v>0</v>
      </c>
      <c r="AP60">
        <f t="shared" si="26"/>
        <v>-1.7863518325246706E-2</v>
      </c>
      <c r="AQ60">
        <f t="shared" si="26"/>
        <v>-11.744412313238209</v>
      </c>
      <c r="AR60">
        <f t="shared" si="26"/>
        <v>-11.762275831563455</v>
      </c>
      <c r="AS60">
        <f t="shared" si="26"/>
        <v>1.7873081914596935E-2</v>
      </c>
      <c r="AT60">
        <f t="shared" si="26"/>
        <v>7.2088808771817118E-3</v>
      </c>
      <c r="AU60">
        <f t="shared" si="23"/>
        <v>-11.737193868771678</v>
      </c>
      <c r="AW60">
        <v>57</v>
      </c>
      <c r="AX60">
        <f>IF(Z60&gt;0, (R60*SUMPRODUCT(K60:$K$98, X60:$X$98)-K60*$AZ$3)/Z60, 0)</f>
        <v>238.22555295918994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50</v>
      </c>
      <c r="R61">
        <f t="shared" si="0"/>
        <v>250000</v>
      </c>
      <c r="S61">
        <f t="shared" si="1"/>
        <v>223.20457908802533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54.376672917049092</v>
      </c>
      <c r="AC61">
        <f t="shared" si="2"/>
        <v>43.629079230690742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-7626.9375257516267</v>
      </c>
      <c r="AI61">
        <f t="shared" si="25"/>
        <v>-7636.7108644996379</v>
      </c>
      <c r="AJ61">
        <f t="shared" si="7"/>
        <v>10.74759368635835</v>
      </c>
      <c r="AK61">
        <f t="shared" si="22"/>
        <v>3.8063671041934368</v>
      </c>
      <c r="AL61">
        <f t="shared" si="8"/>
        <v>-7622.1569037090858</v>
      </c>
      <c r="AN61">
        <f t="shared" si="26"/>
        <v>0</v>
      </c>
      <c r="AO61">
        <f t="shared" si="26"/>
        <v>0</v>
      </c>
      <c r="AP61">
        <f t="shared" si="26"/>
        <v>-1.365833111508441E-2</v>
      </c>
      <c r="AQ61">
        <f t="shared" si="26"/>
        <v>-10.658715594195073</v>
      </c>
      <c r="AR61">
        <f t="shared" si="26"/>
        <v>-10.672373925310158</v>
      </c>
      <c r="AS61">
        <f t="shared" si="26"/>
        <v>1.5019861384477634E-2</v>
      </c>
      <c r="AT61">
        <f t="shared" si="26"/>
        <v>5.3194331635356487E-3</v>
      </c>
      <c r="AU61">
        <f t="shared" si="23"/>
        <v>-10.652034630762143</v>
      </c>
      <c r="AW61">
        <v>58</v>
      </c>
      <c r="AX61">
        <f>IF(Z61&gt;0, (R61*SUMPRODUCT(K61:$K$98, X61:$X$98)-K61*$AZ$3)/Z61, 0)</f>
        <v>223.20457908802533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250000</v>
      </c>
      <c r="S62">
        <f t="shared" si="1"/>
        <v>207.00098950074297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43.629079230690742</v>
      </c>
      <c r="AC62">
        <f t="shared" si="2"/>
        <v>33.860380267638405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-7484.0432167500348</v>
      </c>
      <c r="AI62">
        <f t="shared" si="25"/>
        <v>-7492.2220134672161</v>
      </c>
      <c r="AJ62">
        <f t="shared" si="7"/>
        <v>9.7686989630523371</v>
      </c>
      <c r="AK62">
        <f t="shared" si="22"/>
        <v>3.0540355461483522</v>
      </c>
      <c r="AL62">
        <f t="shared" si="8"/>
        <v>-7479.3992789580161</v>
      </c>
      <c r="AN62">
        <f t="shared" si="26"/>
        <v>0</v>
      </c>
      <c r="AO62">
        <f t="shared" si="26"/>
        <v>0</v>
      </c>
      <c r="AP62">
        <f t="shared" si="26"/>
        <v>-1.0205307060949409E-2</v>
      </c>
      <c r="AQ62">
        <f t="shared" si="26"/>
        <v>-9.3384102485277953</v>
      </c>
      <c r="AR62">
        <f t="shared" si="26"/>
        <v>-9.3486155555887454</v>
      </c>
      <c r="AS62">
        <f t="shared" si="26"/>
        <v>1.2189149082835615E-2</v>
      </c>
      <c r="AT62">
        <f t="shared" si="26"/>
        <v>3.8107525594841193E-3</v>
      </c>
      <c r="AU62">
        <f t="shared" si="23"/>
        <v>-9.3326156539464264</v>
      </c>
      <c r="AW62">
        <v>59</v>
      </c>
      <c r="AX62">
        <f>IF(Z62&gt;0, (R62*SUMPRODUCT(K62:$K$98, X62:$X$98)-K62*$AZ$3)/Z62, 0)</f>
        <v>207.00098950074297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250000</v>
      </c>
      <c r="S63">
        <f t="shared" si="1"/>
        <v>189.50570396448717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33.860380267638405</v>
      </c>
      <c r="AC63">
        <f t="shared" si="2"/>
        <v>25.316627725488051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-7086.8040191829459</v>
      </c>
      <c r="AI63">
        <f t="shared" si="25"/>
        <v>-7093.4836671291187</v>
      </c>
      <c r="AJ63">
        <f t="shared" si="7"/>
        <v>8.5437525421503544</v>
      </c>
      <c r="AK63">
        <f t="shared" si="22"/>
        <v>2.3702266187346885</v>
      </c>
      <c r="AL63">
        <f t="shared" si="8"/>
        <v>-7082.5696879682337</v>
      </c>
      <c r="AN63">
        <f t="shared" si="26"/>
        <v>0</v>
      </c>
      <c r="AO63">
        <f t="shared" si="26"/>
        <v>0</v>
      </c>
      <c r="AP63">
        <f t="shared" si="26"/>
        <v>-7.4417009427531081E-3</v>
      </c>
      <c r="AQ63">
        <f t="shared" si="26"/>
        <v>-7.8953077431090941</v>
      </c>
      <c r="AR63">
        <f t="shared" si="26"/>
        <v>-7.9027494440518469</v>
      </c>
      <c r="AS63">
        <f t="shared" si="26"/>
        <v>9.5184734075692418E-3</v>
      </c>
      <c r="AT63">
        <f t="shared" si="26"/>
        <v>2.640635824719309E-3</v>
      </c>
      <c r="AU63">
        <f t="shared" si="23"/>
        <v>-7.8905903348195583</v>
      </c>
      <c r="AW63">
        <v>60</v>
      </c>
      <c r="AX63">
        <f>IF(Z63&gt;0, (R63*SUMPRODUCT(K63:$K$98, X63:$X$98)-K63*$AZ$3)/Z63, 0)</f>
        <v>189.50570396448717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250000</v>
      </c>
      <c r="S64">
        <f t="shared" si="1"/>
        <v>170.69428885106288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25.316627725488051</v>
      </c>
      <c r="AC64">
        <f t="shared" si="2"/>
        <v>18.130835791644543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-6509.7136612350805</v>
      </c>
      <c r="AI64">
        <f t="shared" si="25"/>
        <v>-6515.0245699695442</v>
      </c>
      <c r="AJ64">
        <f t="shared" si="7"/>
        <v>7.1857919338435075</v>
      </c>
      <c r="AK64">
        <f t="shared" si="22"/>
        <v>1.7721639407841636</v>
      </c>
      <c r="AL64">
        <f t="shared" si="8"/>
        <v>-6506.0666140949161</v>
      </c>
      <c r="AN64">
        <f t="shared" si="26"/>
        <v>0</v>
      </c>
      <c r="AO64">
        <f t="shared" si="26"/>
        <v>0</v>
      </c>
      <c r="AP64">
        <f t="shared" si="26"/>
        <v>-5.2828643032299082E-3</v>
      </c>
      <c r="AQ64">
        <f t="shared" si="26"/>
        <v>-6.475338900482499</v>
      </c>
      <c r="AR64">
        <f t="shared" si="26"/>
        <v>-6.4806217647857283</v>
      </c>
      <c r="AS64">
        <f t="shared" si="26"/>
        <v>7.1478471191560918E-3</v>
      </c>
      <c r="AT64">
        <f t="shared" si="26"/>
        <v>1.7628059698120194E-3</v>
      </c>
      <c r="AU64">
        <f t="shared" si="23"/>
        <v>-6.4717111116967603</v>
      </c>
      <c r="AW64">
        <v>61</v>
      </c>
      <c r="AX64">
        <f>IF(Z64&gt;0, (R64*SUMPRODUCT(K64:$K$98, X64:$X$98)-K64*$AZ$3)/Z64, 0)</f>
        <v>170.69428885106288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250000</v>
      </c>
      <c r="S65">
        <f t="shared" si="1"/>
        <v>149.69838910700619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18.130835791644543</v>
      </c>
      <c r="AC65">
        <f t="shared" si="2"/>
        <v>12.288993149434884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-5766.0767420150796</v>
      </c>
      <c r="AI65">
        <f t="shared" si="25"/>
        <v>-5770.1813263137956</v>
      </c>
      <c r="AJ65">
        <f t="shared" si="7"/>
        <v>5.8418426422096594</v>
      </c>
      <c r="AK65">
        <f t="shared" si="22"/>
        <v>1.2691585054151182</v>
      </c>
      <c r="AL65">
        <f t="shared" si="8"/>
        <v>-5763.0703251661707</v>
      </c>
      <c r="AN65">
        <f t="shared" si="26"/>
        <v>0</v>
      </c>
      <c r="AO65">
        <f t="shared" si="26"/>
        <v>0</v>
      </c>
      <c r="AP65">
        <f t="shared" si="26"/>
        <v>-3.6454552714459449E-3</v>
      </c>
      <c r="AQ65">
        <f t="shared" si="26"/>
        <v>-5.1210971257953135</v>
      </c>
      <c r="AR65">
        <f t="shared" si="26"/>
        <v>-5.1247425810667586</v>
      </c>
      <c r="AS65">
        <f t="shared" si="26"/>
        <v>5.1883880327810846E-3</v>
      </c>
      <c r="AT65">
        <f t="shared" si="26"/>
        <v>1.1271934566706187E-3</v>
      </c>
      <c r="AU65">
        <f t="shared" si="23"/>
        <v>-5.1184269995773066</v>
      </c>
      <c r="AW65">
        <v>62</v>
      </c>
      <c r="AX65">
        <f>IF(Z65&gt;0, (R65*SUMPRODUCT(K65:$K$98, X65:$X$98)-K65*$AZ$3)/Z65, 0)</f>
        <v>149.69838910700619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50</v>
      </c>
      <c r="R66">
        <f t="shared" si="0"/>
        <v>250000</v>
      </c>
      <c r="S66">
        <f t="shared" si="1"/>
        <v>125.7226123732049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12.288993149434884</v>
      </c>
      <c r="AC66">
        <f t="shared" si="2"/>
        <v>7.7335176828117387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-4939.5563633361526</v>
      </c>
      <c r="AI66">
        <f t="shared" si="25"/>
        <v>-4942.6319905192149</v>
      </c>
      <c r="AJ66">
        <f t="shared" si="7"/>
        <v>4.555475466623145</v>
      </c>
      <c r="AK66">
        <f t="shared" si="22"/>
        <v>0.86022952046044199</v>
      </c>
      <c r="AL66">
        <f t="shared" si="8"/>
        <v>-4937.2162855321321</v>
      </c>
      <c r="AN66">
        <f t="shared" si="26"/>
        <v>0</v>
      </c>
      <c r="AO66">
        <f t="shared" si="26"/>
        <v>0</v>
      </c>
      <c r="AP66">
        <f t="shared" si="26"/>
        <v>-2.4389239722857033E-3</v>
      </c>
      <c r="AQ66">
        <f t="shared" si="26"/>
        <v>-3.9169904900513286</v>
      </c>
      <c r="AR66">
        <f t="shared" si="26"/>
        <v>-3.9194294140236146</v>
      </c>
      <c r="AS66">
        <f t="shared" si="26"/>
        <v>3.6124203810832542E-3</v>
      </c>
      <c r="AT66">
        <f t="shared" si="26"/>
        <v>6.821484771213775E-4</v>
      </c>
      <c r="AU66">
        <f t="shared" si="23"/>
        <v>-3.9151348451654107</v>
      </c>
      <c r="AW66">
        <v>63</v>
      </c>
      <c r="AX66">
        <f>IF(Z66&gt;0, (R66*SUMPRODUCT(K66:$K$98, X66:$X$98)-K66*$AZ$3)/Z66, 0)</f>
        <v>125.7226123732049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250000</v>
      </c>
      <c r="S67">
        <f t="shared" ref="S67:S89" si="28">AX67</f>
        <v>96.984519297570699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7.7335176828117387</v>
      </c>
      <c r="AC67">
        <f t="shared" ref="AC67:AC89" si="29">S67*Z67</f>
        <v>4.321546531306991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-4084.5701797255574</v>
      </c>
      <c r="AI67">
        <f t="shared" ref="AI67:AI89" si="33">SUM(AE67:AH67)</f>
        <v>-4086.7981366008435</v>
      </c>
      <c r="AJ67">
        <f t="shared" ref="AJ67:AJ89" si="34">AB67-AC67</f>
        <v>3.4119711515047477</v>
      </c>
      <c r="AK67">
        <f t="shared" si="22"/>
        <v>0.54134623779682178</v>
      </c>
      <c r="AL67">
        <f t="shared" ref="AL67:AL89" si="35">SUM(AI67:AK67)</f>
        <v>-4082.844819211542</v>
      </c>
      <c r="AN67">
        <f t="shared" ref="AN67:AT89" si="36">AE67*$K67</f>
        <v>0</v>
      </c>
      <c r="AO67">
        <f t="shared" si="36"/>
        <v>0</v>
      </c>
      <c r="AP67">
        <f t="shared" si="36"/>
        <v>-1.5774417439727343E-3</v>
      </c>
      <c r="AQ67">
        <f t="shared" si="36"/>
        <v>-2.8919641933633184</v>
      </c>
      <c r="AR67">
        <f t="shared" si="36"/>
        <v>-2.8935416351072911</v>
      </c>
      <c r="AS67">
        <f t="shared" si="36"/>
        <v>2.4157495072353796E-3</v>
      </c>
      <c r="AT67">
        <f t="shared" si="36"/>
        <v>3.8328486646924077E-4</v>
      </c>
      <c r="AU67">
        <f t="shared" si="23"/>
        <v>-2.8907426007335868</v>
      </c>
      <c r="AW67">
        <v>64</v>
      </c>
      <c r="AX67">
        <f>IF(Z67&gt;0, (R67*SUMPRODUCT(K67:$K$98, X67:$X$98)-K67*$AZ$3)/Z67, 0)</f>
        <v>96.984519297570699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250000</v>
      </c>
      <c r="S68">
        <f t="shared" si="28"/>
        <v>60.374467590069024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4.321546531306991</v>
      </c>
      <c r="AC68">
        <f t="shared" si="29"/>
        <v>1.8804924616459813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-3241.5995981045298</v>
      </c>
      <c r="AI68">
        <f t="shared" si="33"/>
        <v>-3243.1569554914422</v>
      </c>
      <c r="AJ68">
        <f t="shared" si="34"/>
        <v>2.4410540696610097</v>
      </c>
      <c r="AK68">
        <f t="shared" si="22"/>
        <v>0.30250825719148938</v>
      </c>
      <c r="AL68">
        <f t="shared" si="35"/>
        <v>-3240.4133931645897</v>
      </c>
      <c r="AN68">
        <f t="shared" si="36"/>
        <v>0</v>
      </c>
      <c r="AO68">
        <f t="shared" si="36"/>
        <v>0</v>
      </c>
      <c r="AP68">
        <f t="shared" si="36"/>
        <v>-9.8450247802083792E-4</v>
      </c>
      <c r="AQ68">
        <f t="shared" si="36"/>
        <v>-2.0492167462038773</v>
      </c>
      <c r="AR68">
        <f t="shared" si="36"/>
        <v>-2.0502012486818981</v>
      </c>
      <c r="AS68">
        <f t="shared" si="36"/>
        <v>1.5431421205948591E-3</v>
      </c>
      <c r="AT68">
        <f t="shared" si="36"/>
        <v>1.9123428657389654E-4</v>
      </c>
      <c r="AU68">
        <f t="shared" si="23"/>
        <v>-2.0484668722747292</v>
      </c>
      <c r="AW68">
        <v>65</v>
      </c>
      <c r="AX68">
        <f>IF(Z68&gt;0, (R68*SUMPRODUCT(K68:$K$98, X68:$X$98)-K68*$AZ$3)/Z68, 0)</f>
        <v>60.374467590069024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250000</v>
      </c>
      <c r="S69">
        <f t="shared" si="28"/>
        <v>11.165670616118406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1.8804924616459813</v>
      </c>
      <c r="AC69">
        <f t="shared" si="29"/>
        <v>0.2338740401763042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-2472.4660070658797</v>
      </c>
      <c r="AI69">
        <f t="shared" si="33"/>
        <v>-2473.5132976775099</v>
      </c>
      <c r="AJ69">
        <f t="shared" si="34"/>
        <v>1.6466184214696771</v>
      </c>
      <c r="AK69">
        <f t="shared" si="22"/>
        <v>0.13163447231521871</v>
      </c>
      <c r="AL69">
        <f t="shared" si="35"/>
        <v>-2471.7350447837252</v>
      </c>
      <c r="AN69">
        <f t="shared" si="36"/>
        <v>0</v>
      </c>
      <c r="AO69">
        <f t="shared" si="36"/>
        <v>0</v>
      </c>
      <c r="AP69">
        <f t="shared" si="36"/>
        <v>-5.9112280464797176E-4</v>
      </c>
      <c r="AQ69">
        <f t="shared" si="36"/>
        <v>-1.39553532158438</v>
      </c>
      <c r="AR69">
        <f t="shared" si="36"/>
        <v>-1.396126444389028</v>
      </c>
      <c r="AS69">
        <f t="shared" si="36"/>
        <v>9.2940172352841627E-4</v>
      </c>
      <c r="AT69">
        <f t="shared" si="36"/>
        <v>7.4298516189514661E-5</v>
      </c>
      <c r="AU69">
        <f t="shared" si="23"/>
        <v>-1.3951227441493104</v>
      </c>
      <c r="AW69">
        <v>66</v>
      </c>
      <c r="AX69">
        <f>IF(Z69&gt;0, (R69*SUMPRODUCT(K69:$K$98, X69:$X$98)-K69*$AZ$3)/Z69, 0)</f>
        <v>11.165670616118406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7"/>
        <v>250000</v>
      </c>
      <c r="S70">
        <f t="shared" si="28"/>
        <v>-59.306870908288523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0.2338740401763042</v>
      </c>
      <c r="AC70">
        <f t="shared" si="29"/>
        <v>-0.80219849146682343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-1802.5305428824499</v>
      </c>
      <c r="AI70">
        <f t="shared" si="33"/>
        <v>-1803.2068544793872</v>
      </c>
      <c r="AJ70">
        <f t="shared" si="34"/>
        <v>1.0360725316431276</v>
      </c>
      <c r="AK70">
        <f t="shared" si="22"/>
        <v>1.6371182812341296E-2</v>
      </c>
      <c r="AL70">
        <f t="shared" si="35"/>
        <v>-1802.1544107649318</v>
      </c>
      <c r="AN70">
        <f t="shared" si="36"/>
        <v>0</v>
      </c>
      <c r="AO70">
        <f t="shared" si="36"/>
        <v>0</v>
      </c>
      <c r="AP70">
        <f t="shared" si="36"/>
        <v>-3.4083117798540613E-4</v>
      </c>
      <c r="AQ70">
        <f t="shared" si="36"/>
        <v>-0.90839579132963011</v>
      </c>
      <c r="AR70">
        <f t="shared" si="36"/>
        <v>-0.90873662250761544</v>
      </c>
      <c r="AS70">
        <f t="shared" si="36"/>
        <v>5.2213480152842496E-4</v>
      </c>
      <c r="AT70">
        <f t="shared" si="36"/>
        <v>8.2503531629692013E-6</v>
      </c>
      <c r="AU70">
        <f t="shared" si="23"/>
        <v>-0.90820623735292405</v>
      </c>
      <c r="AW70">
        <v>67</v>
      </c>
      <c r="AX70">
        <f>IF(Z70&gt;0, (R70*SUMPRODUCT(K70:$K$98, X70:$X$98)-K70*$AZ$3)/Z70, 0)</f>
        <v>-59.306870908288523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7"/>
        <v>250000</v>
      </c>
      <c r="S71">
        <f t="shared" si="28"/>
        <v>-165.83783449199453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-0.80219849146682343</v>
      </c>
      <c r="AC71">
        <f t="shared" si="29"/>
        <v>-1.3896453632060495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-1252.8565070244915</v>
      </c>
      <c r="AI71">
        <f t="shared" si="33"/>
        <v>-1253.2754842040547</v>
      </c>
      <c r="AJ71">
        <f t="shared" si="34"/>
        <v>0.58744687173922605</v>
      </c>
      <c r="AK71">
        <f t="shared" si="22"/>
        <v>-5.6153894402677644E-2</v>
      </c>
      <c r="AL71">
        <f t="shared" si="35"/>
        <v>-1252.7441912267182</v>
      </c>
      <c r="AN71">
        <f t="shared" si="36"/>
        <v>0</v>
      </c>
      <c r="AO71">
        <f t="shared" si="36"/>
        <v>0</v>
      </c>
      <c r="AP71">
        <f t="shared" si="36"/>
        <v>-1.8852321060576396E-4</v>
      </c>
      <c r="AQ71">
        <f t="shared" si="36"/>
        <v>-0.56373602824596614</v>
      </c>
      <c r="AR71">
        <f t="shared" si="36"/>
        <v>-0.56392455145657194</v>
      </c>
      <c r="AS71">
        <f t="shared" si="36"/>
        <v>2.6432792935425525E-4</v>
      </c>
      <c r="AT71">
        <f t="shared" si="36"/>
        <v>-2.5267038342875489E-5</v>
      </c>
      <c r="AU71">
        <f t="shared" si="23"/>
        <v>-0.5636854905655605</v>
      </c>
      <c r="AW71">
        <v>68</v>
      </c>
      <c r="AX71">
        <f>IF(Z71&gt;0, (R71*SUMPRODUCT(K71:$K$98, X71:$X$98)-K71*$AZ$3)/Z71, 0)</f>
        <v>-165.83783449199453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7"/>
        <v>250000</v>
      </c>
      <c r="S72">
        <f t="shared" si="28"/>
        <v>-335.66232809492504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-1.3896453632060495</v>
      </c>
      <c r="AC72">
        <f t="shared" si="29"/>
        <v>-1.6668198561034409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-832.49607526256978</v>
      </c>
      <c r="AI72">
        <f t="shared" si="33"/>
        <v>-832.74436345528466</v>
      </c>
      <c r="AJ72">
        <f t="shared" si="34"/>
        <v>0.27717449289739138</v>
      </c>
      <c r="AK72">
        <f t="shared" ref="AK72:AK89" si="49">G72*SUM(AB72:AB72, AE72:AF72)</f>
        <v>-9.7275175424423474E-2</v>
      </c>
      <c r="AL72">
        <f t="shared" si="35"/>
        <v>-832.56446413781168</v>
      </c>
      <c r="AN72">
        <f t="shared" si="36"/>
        <v>0</v>
      </c>
      <c r="AO72">
        <f t="shared" si="36"/>
        <v>0</v>
      </c>
      <c r="AP72">
        <f t="shared" si="36"/>
        <v>-9.9749907822574923E-5</v>
      </c>
      <c r="AQ72">
        <f t="shared" si="36"/>
        <v>-0.3344557220465284</v>
      </c>
      <c r="AR72">
        <f t="shared" si="36"/>
        <v>-0.33455547195435092</v>
      </c>
      <c r="AS72">
        <f t="shared" si="36"/>
        <v>1.1135499362641311E-4</v>
      </c>
      <c r="AT72">
        <f t="shared" si="36"/>
        <v>-3.9080351247922639E-5</v>
      </c>
      <c r="AU72">
        <f t="shared" si="23"/>
        <v>-0.33448319731197246</v>
      </c>
      <c r="AW72">
        <v>69</v>
      </c>
      <c r="AX72">
        <f>IF(Z72&gt;0, (R72*SUMPRODUCT(K72:$K$98, X72:$X$98)-K72*$AZ$3)/Z72, 0)</f>
        <v>-335.66232809492504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250000</v>
      </c>
      <c r="S73">
        <f t="shared" si="28"/>
        <v>-621.84560454320183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-1.6668198561034409</v>
      </c>
      <c r="AC73">
        <f t="shared" si="29"/>
        <v>-1.745417064445884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-527.3181830450776</v>
      </c>
      <c r="AI73">
        <f t="shared" si="33"/>
        <v>-527.45852471925639</v>
      </c>
      <c r="AJ73">
        <f t="shared" si="34"/>
        <v>7.8597208342443103E-2</v>
      </c>
      <c r="AK73">
        <f t="shared" si="49"/>
        <v>-0.11667738992724087</v>
      </c>
      <c r="AL73">
        <f t="shared" si="35"/>
        <v>-527.49660490084113</v>
      </c>
      <c r="AN73">
        <f t="shared" si="36"/>
        <v>0</v>
      </c>
      <c r="AO73">
        <f t="shared" si="36"/>
        <v>0</v>
      </c>
      <c r="AP73">
        <f t="shared" si="36"/>
        <v>-5.0341374149025365E-5</v>
      </c>
      <c r="AQ73">
        <f t="shared" si="36"/>
        <v>-0.18915209686357481</v>
      </c>
      <c r="AR73">
        <f t="shared" si="36"/>
        <v>-0.18920243823772384</v>
      </c>
      <c r="AS73">
        <f t="shared" si="36"/>
        <v>2.8193275414372507E-5</v>
      </c>
      <c r="AT73">
        <f t="shared" si="36"/>
        <v>-4.18528578587246E-5</v>
      </c>
      <c r="AU73">
        <f t="shared" si="23"/>
        <v>-0.18921609782016818</v>
      </c>
      <c r="AW73">
        <v>70</v>
      </c>
      <c r="AX73">
        <f>IF(Z73&gt;0, (R73*SUMPRODUCT(K73:$K$98, X73:$X$98)-K73*$AZ$3)/Z73, 0)</f>
        <v>-621.84560454320183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250000</v>
      </c>
      <c r="S74">
        <f t="shared" si="28"/>
        <v>-1130.720687030311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-1.745417064445884</v>
      </c>
      <c r="AC74">
        <f t="shared" si="29"/>
        <v>-1.706124059787955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-317.47079423780792</v>
      </c>
      <c r="AI74">
        <f t="shared" si="33"/>
        <v>-317.54623833639732</v>
      </c>
      <c r="AJ74">
        <f t="shared" si="34"/>
        <v>-3.9293004657928954E-2</v>
      </c>
      <c r="AK74">
        <f t="shared" si="49"/>
        <v>-0.12217919451121188</v>
      </c>
      <c r="AL74">
        <f t="shared" si="35"/>
        <v>-317.70771053556643</v>
      </c>
      <c r="AN74">
        <f t="shared" si="36"/>
        <v>0</v>
      </c>
      <c r="AO74">
        <f t="shared" si="36"/>
        <v>0</v>
      </c>
      <c r="AP74">
        <f t="shared" si="36"/>
        <v>-2.4162711268829713E-5</v>
      </c>
      <c r="AQ74">
        <f t="shared" si="36"/>
        <v>-0.10167733833234747</v>
      </c>
      <c r="AR74">
        <f t="shared" si="36"/>
        <v>-0.1017015010436163</v>
      </c>
      <c r="AS74">
        <f t="shared" si="36"/>
        <v>-1.2584490293951436E-5</v>
      </c>
      <c r="AT74">
        <f t="shared" si="36"/>
        <v>-3.9130702801545238E-5</v>
      </c>
      <c r="AU74">
        <f t="shared" si="23"/>
        <v>-0.1017532162367118</v>
      </c>
      <c r="AW74">
        <v>71</v>
      </c>
      <c r="AX74">
        <f>IF(Z74&gt;0, (R74*SUMPRODUCT(K74:$K$98, X74:$X$98)-K74*$AZ$3)/Z74, 0)</f>
        <v>-1130.720687030311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250000</v>
      </c>
      <c r="S75">
        <f t="shared" si="28"/>
        <v>-2085.0202129054292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-1.706124059787955</v>
      </c>
      <c r="AC75">
        <f t="shared" si="29"/>
        <v>-1.6038325574761025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-181.14409025139969</v>
      </c>
      <c r="AI75">
        <f t="shared" si="33"/>
        <v>-181.18255109095293</v>
      </c>
      <c r="AJ75">
        <f t="shared" si="34"/>
        <v>-0.10229150231185247</v>
      </c>
      <c r="AK75">
        <f t="shared" si="49"/>
        <v>-0.11942868418515686</v>
      </c>
      <c r="AL75">
        <f t="shared" si="35"/>
        <v>-181.40427127744994</v>
      </c>
      <c r="AN75">
        <f t="shared" si="36"/>
        <v>0</v>
      </c>
      <c r="AO75">
        <f t="shared" si="36"/>
        <v>0</v>
      </c>
      <c r="AP75">
        <f t="shared" si="36"/>
        <v>-1.0998187715157014E-5</v>
      </c>
      <c r="AQ75">
        <f t="shared" si="36"/>
        <v>-5.1799615692703381E-2</v>
      </c>
      <c r="AR75">
        <f t="shared" si="36"/>
        <v>-5.1810613880418535E-2</v>
      </c>
      <c r="AS75">
        <f t="shared" si="36"/>
        <v>-2.9251081285784837E-5</v>
      </c>
      <c r="AT75">
        <f t="shared" si="36"/>
        <v>-3.4151596858007712E-5</v>
      </c>
      <c r="AU75">
        <f t="shared" si="23"/>
        <v>-5.187401655856233E-2</v>
      </c>
      <c r="AW75">
        <v>72</v>
      </c>
      <c r="AX75">
        <f>IF(Z75&gt;0, (R75*SUMPRODUCT(K75:$K$98, X75:$X$98)-K75*$AZ$3)/Z75, 0)</f>
        <v>-2085.0202129054292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250000</v>
      </c>
      <c r="S76">
        <f t="shared" si="28"/>
        <v>-3975.4177141205996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-1.6038325574761025</v>
      </c>
      <c r="AC76">
        <f t="shared" si="29"/>
        <v>-1.4735171368793416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-97.716859679104871</v>
      </c>
      <c r="AI76">
        <f t="shared" si="33"/>
        <v>-97.735392538326749</v>
      </c>
      <c r="AJ76">
        <f t="shared" si="34"/>
        <v>-0.13031542059676093</v>
      </c>
      <c r="AK76">
        <f t="shared" si="49"/>
        <v>-0.11226827902332719</v>
      </c>
      <c r="AL76">
        <f t="shared" si="35"/>
        <v>-97.977976237946834</v>
      </c>
      <c r="AN76">
        <f t="shared" si="36"/>
        <v>0</v>
      </c>
      <c r="AO76">
        <f t="shared" si="36"/>
        <v>0</v>
      </c>
      <c r="AP76">
        <f t="shared" si="36"/>
        <v>-4.7318042703702895E-6</v>
      </c>
      <c r="AQ76">
        <f t="shared" si="36"/>
        <v>-2.494904042495856E-2</v>
      </c>
      <c r="AR76">
        <f t="shared" si="36"/>
        <v>-2.495377222922893E-2</v>
      </c>
      <c r="AS76">
        <f t="shared" si="36"/>
        <v>-3.3272095594771664E-5</v>
      </c>
      <c r="AT76">
        <f t="shared" si="36"/>
        <v>-2.8664304614288189E-5</v>
      </c>
      <c r="AU76">
        <f t="shared" si="23"/>
        <v>-2.5015708629437989E-2</v>
      </c>
      <c r="AW76">
        <v>73</v>
      </c>
      <c r="AX76">
        <f>IF(Z76&gt;0, (R76*SUMPRODUCT(K76:$K$98, X76:$X$98)-K76*$AZ$3)/Z76, 0)</f>
        <v>-3975.4177141205996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250000</v>
      </c>
      <c r="S77">
        <f t="shared" si="28"/>
        <v>-7943.0497769723843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-1.4735171368793416</v>
      </c>
      <c r="AC77">
        <f t="shared" si="29"/>
        <v>-1.3358634663315643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-49.692610505986394</v>
      </c>
      <c r="AI77">
        <f t="shared" si="33"/>
        <v>-49.701019514514861</v>
      </c>
      <c r="AJ77">
        <f t="shared" si="34"/>
        <v>-0.13765367054777733</v>
      </c>
      <c r="AK77">
        <f t="shared" si="49"/>
        <v>-0.10314619958155392</v>
      </c>
      <c r="AL77">
        <f t="shared" si="35"/>
        <v>-49.941819384644191</v>
      </c>
      <c r="AN77">
        <f t="shared" si="36"/>
        <v>0</v>
      </c>
      <c r="AO77">
        <f t="shared" si="36"/>
        <v>0</v>
      </c>
      <c r="AP77">
        <f t="shared" si="36"/>
        <v>-1.9169514569170031E-6</v>
      </c>
      <c r="AQ77">
        <f t="shared" si="36"/>
        <v>-1.1328127660355104E-2</v>
      </c>
      <c r="AR77">
        <f t="shared" si="36"/>
        <v>-1.1330044611812022E-2</v>
      </c>
      <c r="AS77">
        <f t="shared" si="36"/>
        <v>-3.1380085228040724E-5</v>
      </c>
      <c r="AT77">
        <f t="shared" si="36"/>
        <v>-2.3513623145226941E-5</v>
      </c>
      <c r="AU77">
        <f t="shared" si="23"/>
        <v>-1.1384938320185289E-2</v>
      </c>
      <c r="AW77">
        <v>74</v>
      </c>
      <c r="AX77">
        <f>IF(Z77&gt;0, (R77*SUMPRODUCT(K77:$K$98, X77:$X$98)-K77*$AZ$3)/Z77, 0)</f>
        <v>-7943.0497769723843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250000</v>
      </c>
      <c r="S78">
        <f t="shared" si="28"/>
        <v>-16794.40116445352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-1.3358634663315643</v>
      </c>
      <c r="AC78">
        <f t="shared" si="29"/>
        <v>-1.2020106020519767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-23.731566583700218</v>
      </c>
      <c r="AI78">
        <f t="shared" si="33"/>
        <v>-23.735145188826657</v>
      </c>
      <c r="AJ78">
        <f t="shared" si="34"/>
        <v>-0.13385286427958754</v>
      </c>
      <c r="AK78">
        <f t="shared" si="49"/>
        <v>-9.3510442643209513E-2</v>
      </c>
      <c r="AL78">
        <f t="shared" si="35"/>
        <v>-23.962508495749457</v>
      </c>
      <c r="AN78">
        <f t="shared" si="36"/>
        <v>0</v>
      </c>
      <c r="AO78">
        <f t="shared" si="36"/>
        <v>0</v>
      </c>
      <c r="AP78">
        <f t="shared" si="36"/>
        <v>-7.2838682124123872E-7</v>
      </c>
      <c r="AQ78">
        <f t="shared" si="36"/>
        <v>-4.8303067078466332E-3</v>
      </c>
      <c r="AR78">
        <f t="shared" si="36"/>
        <v>-4.8310350946678743E-3</v>
      </c>
      <c r="AS78">
        <f t="shared" si="36"/>
        <v>-2.7244319750818859E-5</v>
      </c>
      <c r="AT78">
        <f t="shared" si="36"/>
        <v>-1.9033051052914363E-5</v>
      </c>
      <c r="AU78">
        <f t="shared" si="23"/>
        <v>-4.8773124654716083E-3</v>
      </c>
      <c r="AW78">
        <v>75</v>
      </c>
      <c r="AX78">
        <f>IF(Z78&gt;0, (R78*SUMPRODUCT(K78:$K$98, X78:$X$98)-K78*$AZ$3)/Z78, 0)</f>
        <v>-16794.40116445352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250000</v>
      </c>
      <c r="S79">
        <f t="shared" si="28"/>
        <v>-37861.11368312937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-1.2020106020519767</v>
      </c>
      <c r="AC79">
        <f t="shared" si="29"/>
        <v>-1.07721502309916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-10.601157335314252</v>
      </c>
      <c r="AI79">
        <f t="shared" si="33"/>
        <v>-10.602579922922365</v>
      </c>
      <c r="AJ79">
        <f t="shared" si="34"/>
        <v>-0.12479557895281679</v>
      </c>
      <c r="AK79">
        <f t="shared" si="49"/>
        <v>-8.4140742143638383E-2</v>
      </c>
      <c r="AL79">
        <f t="shared" si="35"/>
        <v>-10.81151624401882</v>
      </c>
      <c r="AN79">
        <f t="shared" si="36"/>
        <v>0</v>
      </c>
      <c r="AO79">
        <f t="shared" si="36"/>
        <v>0</v>
      </c>
      <c r="AP79">
        <f t="shared" si="36"/>
        <v>-2.5852901908886536E-7</v>
      </c>
      <c r="AQ79">
        <f t="shared" si="36"/>
        <v>-1.9265645162915045E-3</v>
      </c>
      <c r="AR79">
        <f t="shared" si="36"/>
        <v>-1.9268230453105936E-3</v>
      </c>
      <c r="AS79">
        <f t="shared" si="36"/>
        <v>-2.2679291193957619E-5</v>
      </c>
      <c r="AT79">
        <f t="shared" si="36"/>
        <v>-1.5291025598533076E-5</v>
      </c>
      <c r="AU79">
        <f t="shared" si="23"/>
        <v>-1.9647933621030843E-3</v>
      </c>
      <c r="AW79">
        <v>76</v>
      </c>
      <c r="AX79">
        <f>IF(Z79&gt;0, (R79*SUMPRODUCT(K79:$K$98, X79:$X$98)-K79*$AZ$3)/Z79, 0)</f>
        <v>-37861.11368312937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250000</v>
      </c>
      <c r="S80">
        <f t="shared" si="28"/>
        <v>-92777.724563326905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-1.07721502309916</v>
      </c>
      <c r="AC80">
        <f t="shared" si="29"/>
        <v>-0.96340418970414499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-4.445807857597365</v>
      </c>
      <c r="AI80">
        <f t="shared" si="33"/>
        <v>-4.4463270577578768</v>
      </c>
      <c r="AJ80">
        <f t="shared" si="34"/>
        <v>-0.11381083339501497</v>
      </c>
      <c r="AK80">
        <f t="shared" si="49"/>
        <v>-7.5405051616941207E-2</v>
      </c>
      <c r="AL80">
        <f t="shared" si="35"/>
        <v>-4.6355429427698329</v>
      </c>
      <c r="AN80">
        <f t="shared" si="36"/>
        <v>0</v>
      </c>
      <c r="AO80">
        <f t="shared" si="36"/>
        <v>0</v>
      </c>
      <c r="AP80">
        <f t="shared" si="36"/>
        <v>-8.424556988520819E-8</v>
      </c>
      <c r="AQ80">
        <f t="shared" si="36"/>
        <v>-7.213780831542122E-4</v>
      </c>
      <c r="AR80">
        <f t="shared" si="36"/>
        <v>-7.214623287240975E-4</v>
      </c>
      <c r="AS80">
        <f t="shared" si="36"/>
        <v>-1.8466979110754624E-5</v>
      </c>
      <c r="AT80">
        <f t="shared" si="36"/>
        <v>-1.2235245727639321E-5</v>
      </c>
      <c r="AU80">
        <f t="shared" si="23"/>
        <v>-7.5216455356249135E-4</v>
      </c>
      <c r="AW80">
        <v>77</v>
      </c>
      <c r="AX80">
        <f>IF(Z80&gt;0, (R80*SUMPRODUCT(K80:$K$98, X80:$X$98)-K80*$AZ$3)/Z80, 0)</f>
        <v>-92777.724563326905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250000</v>
      </c>
      <c r="S81">
        <f t="shared" si="28"/>
        <v>-249243.61949173265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-0.96340418970414499</v>
      </c>
      <c r="AC81">
        <f t="shared" si="29"/>
        <v>-0.86078860536648993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-1.7066399508915551</v>
      </c>
      <c r="AI81">
        <f t="shared" si="33"/>
        <v>-1.7068126310602836</v>
      </c>
      <c r="AJ81">
        <f t="shared" si="34"/>
        <v>-0.10261558433765505</v>
      </c>
      <c r="AK81">
        <f t="shared" si="49"/>
        <v>-6.7438293279290157E-2</v>
      </c>
      <c r="AL81">
        <f t="shared" si="35"/>
        <v>-1.8768665086772287</v>
      </c>
      <c r="AN81">
        <f t="shared" si="36"/>
        <v>0</v>
      </c>
      <c r="AO81">
        <f t="shared" si="36"/>
        <v>0</v>
      </c>
      <c r="AP81">
        <f t="shared" si="36"/>
        <v>-2.5017084534240113E-8</v>
      </c>
      <c r="AQ81">
        <f t="shared" si="36"/>
        <v>-2.4724990851788918E-4</v>
      </c>
      <c r="AR81">
        <f t="shared" si="36"/>
        <v>-2.4727492560242345E-4</v>
      </c>
      <c r="AS81">
        <f t="shared" si="36"/>
        <v>-1.4866459575577548E-5</v>
      </c>
      <c r="AT81">
        <f t="shared" si="36"/>
        <v>-9.7701403481129426E-6</v>
      </c>
      <c r="AU81">
        <f t="shared" si="23"/>
        <v>-2.7191152552611395E-4</v>
      </c>
      <c r="AW81">
        <v>78</v>
      </c>
      <c r="AX81">
        <f>IF(Z81&gt;0, (R81*SUMPRODUCT(K81:$K$98, X81:$X$98)-K81*$AZ$3)/Z81, 0)</f>
        <v>-249243.61949173265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250000</v>
      </c>
      <c r="S82">
        <f t="shared" si="28"/>
        <v>-740947.03162108175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-0.86078860536648993</v>
      </c>
      <c r="AC82">
        <f t="shared" si="29"/>
        <v>-0.76877071025642796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-0.59537895812157615</v>
      </c>
      <c r="AI82">
        <f t="shared" si="33"/>
        <v>-0.59543083569699307</v>
      </c>
      <c r="AJ82">
        <f t="shared" si="34"/>
        <v>-9.2017895110061976E-2</v>
      </c>
      <c r="AK82">
        <f t="shared" si="49"/>
        <v>-6.02552023756543E-2</v>
      </c>
      <c r="AL82">
        <f t="shared" si="35"/>
        <v>-0.74770393318270933</v>
      </c>
      <c r="AN82">
        <f t="shared" si="36"/>
        <v>0</v>
      </c>
      <c r="AO82">
        <f t="shared" si="36"/>
        <v>0</v>
      </c>
      <c r="AP82">
        <f t="shared" si="36"/>
        <v>-6.7105154327031495E-9</v>
      </c>
      <c r="AQ82">
        <f t="shared" si="36"/>
        <v>-7.7014001804777578E-5</v>
      </c>
      <c r="AR82">
        <f t="shared" si="36"/>
        <v>-7.7020712320210281E-5</v>
      </c>
      <c r="AS82">
        <f t="shared" si="36"/>
        <v>-1.1902782662048752E-5</v>
      </c>
      <c r="AT82">
        <f t="shared" si="36"/>
        <v>-7.794185873055815E-6</v>
      </c>
      <c r="AU82">
        <f t="shared" si="23"/>
        <v>-9.6717680855314852E-5</v>
      </c>
      <c r="AW82">
        <v>79</v>
      </c>
      <c r="AX82">
        <f>IF(Z82&gt;0, (R82*SUMPRODUCT(K82:$K$98, X82:$X$98)-K82*$AZ$3)/Z82, 0)</f>
        <v>-740947.03162108175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250000</v>
      </c>
      <c r="S83">
        <f t="shared" si="28"/>
        <v>-2463963.3850837061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-0.76877071025642796</v>
      </c>
      <c r="AC83">
        <f t="shared" si="29"/>
        <v>-0.68646813049164368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-0.18714319357267234</v>
      </c>
      <c r="AI83">
        <f t="shared" si="33"/>
        <v>-0.18715712373362051</v>
      </c>
      <c r="AJ83">
        <f t="shared" si="34"/>
        <v>-8.2302579764784278E-2</v>
      </c>
      <c r="AK83">
        <f t="shared" si="49"/>
        <v>-5.3813949717949963E-2</v>
      </c>
      <c r="AL83">
        <f t="shared" si="35"/>
        <v>-0.32327365321635471</v>
      </c>
      <c r="AN83">
        <f t="shared" si="36"/>
        <v>0</v>
      </c>
      <c r="AO83">
        <f t="shared" si="36"/>
        <v>0</v>
      </c>
      <c r="AP83">
        <f t="shared" si="36"/>
        <v>-1.6088454279051634E-9</v>
      </c>
      <c r="AQ83">
        <f t="shared" si="36"/>
        <v>-2.1613854460367564E-5</v>
      </c>
      <c r="AR83">
        <f t="shared" si="36"/>
        <v>-2.1615463305795471E-5</v>
      </c>
      <c r="AS83">
        <f t="shared" si="36"/>
        <v>-9.505427083876595E-6</v>
      </c>
      <c r="AT83">
        <f t="shared" si="36"/>
        <v>-6.2151706131360727E-6</v>
      </c>
      <c r="AU83">
        <f t="shared" si="23"/>
        <v>-3.7336061002808134E-5</v>
      </c>
      <c r="AW83">
        <v>80</v>
      </c>
      <c r="AX83">
        <f>IF(Z83&gt;0, (R83*SUMPRODUCT(K83:$K$98, X83:$X$98)-K83*$AZ$3)/Z83, 0)</f>
        <v>-2463963.3850837061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250000</v>
      </c>
      <c r="S84">
        <f t="shared" si="28"/>
        <v>-9286362.3869936131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-0.68646813049164368</v>
      </c>
      <c r="AC84">
        <f t="shared" si="29"/>
        <v>-0.61293653562593542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-5.2453310890680678E-2</v>
      </c>
      <c r="AI84">
        <f t="shared" si="33"/>
        <v>-5.2456611087841221E-2</v>
      </c>
      <c r="AJ84">
        <f t="shared" si="34"/>
        <v>-7.3531594865708261E-2</v>
      </c>
      <c r="AK84">
        <f t="shared" si="49"/>
        <v>-4.8052769134415065E-2</v>
      </c>
      <c r="AL84">
        <f t="shared" si="35"/>
        <v>-0.17404097508796454</v>
      </c>
      <c r="AN84">
        <f t="shared" si="36"/>
        <v>0</v>
      </c>
      <c r="AO84">
        <f t="shared" si="36"/>
        <v>0</v>
      </c>
      <c r="AP84">
        <f t="shared" si="36"/>
        <v>-3.403141836238537E-10</v>
      </c>
      <c r="AQ84">
        <f t="shared" si="36"/>
        <v>-5.4089512855687305E-6</v>
      </c>
      <c r="AR84">
        <f t="shared" si="36"/>
        <v>-5.4092915997523547E-6</v>
      </c>
      <c r="AS84">
        <f t="shared" si="36"/>
        <v>-7.5825302125867488E-6</v>
      </c>
      <c r="AT84">
        <f t="shared" si="36"/>
        <v>-4.9551702832720631E-6</v>
      </c>
      <c r="AU84">
        <f t="shared" si="23"/>
        <v>-1.7946992095611166E-5</v>
      </c>
      <c r="AW84">
        <v>81</v>
      </c>
      <c r="AX84">
        <f>IF(Z84&gt;0, (R84*SUMPRODUCT(K84:$K$98, X84:$X$98)-K84*$AZ$3)/Z84, 0)</f>
        <v>-9286362.3869936131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250000</v>
      </c>
      <c r="S85">
        <f t="shared" si="28"/>
        <v>-40355408.945694409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-0.61293653562593542</v>
      </c>
      <c r="AC85">
        <f t="shared" si="29"/>
        <v>-0.54726943679135598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-1.2945665630086433E-2</v>
      </c>
      <c r="AI85">
        <f t="shared" si="33"/>
        <v>-1.2946343692149349E-2</v>
      </c>
      <c r="AJ85">
        <f t="shared" si="34"/>
        <v>-6.566709883457944E-2</v>
      </c>
      <c r="AK85">
        <f t="shared" si="49"/>
        <v>-4.2905557493815485E-2</v>
      </c>
      <c r="AL85">
        <f t="shared" si="35"/>
        <v>-0.12151900002054428</v>
      </c>
      <c r="AN85">
        <f t="shared" si="36"/>
        <v>0</v>
      </c>
      <c r="AO85">
        <f t="shared" si="36"/>
        <v>0</v>
      </c>
      <c r="AP85">
        <f t="shared" si="36"/>
        <v>-6.2429748826547077E-11</v>
      </c>
      <c r="AQ85">
        <f t="shared" si="36"/>
        <v>-1.1919184067048322E-6</v>
      </c>
      <c r="AR85">
        <f t="shared" si="36"/>
        <v>-1.1919808364536587E-6</v>
      </c>
      <c r="AS85">
        <f t="shared" si="36"/>
        <v>-6.0460254460718754E-6</v>
      </c>
      <c r="AT85">
        <f t="shared" si="36"/>
        <v>-3.9503510432062422E-6</v>
      </c>
      <c r="AU85">
        <f t="shared" si="23"/>
        <v>-1.1188357325731777E-5</v>
      </c>
      <c r="AW85">
        <v>82</v>
      </c>
      <c r="AX85">
        <f>IF(Z85&gt;0, (R85*SUMPRODUCT(K85:$K$98, X85:$X$98)-K85*$AZ$3)/Z85, 0)</f>
        <v>-40355408.945694409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250000</v>
      </c>
      <c r="S86">
        <f t="shared" si="28"/>
        <v>-207063165.2329641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-0.54726943679135598</v>
      </c>
      <c r="AC86">
        <f t="shared" si="29"/>
        <v>-0.48863446104381164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-2.7664489968830261E-3</v>
      </c>
      <c r="AI86">
        <f t="shared" si="33"/>
        <v>-2.7665669885259371E-3</v>
      </c>
      <c r="AJ86">
        <f t="shared" si="34"/>
        <v>-5.8634975747544338E-2</v>
      </c>
      <c r="AK86">
        <f t="shared" si="49"/>
        <v>-3.8308860575394919E-2</v>
      </c>
      <c r="AL86">
        <f t="shared" si="35"/>
        <v>-9.971040331146519E-2</v>
      </c>
      <c r="AN86">
        <f t="shared" si="36"/>
        <v>0</v>
      </c>
      <c r="AO86">
        <f t="shared" si="36"/>
        <v>0</v>
      </c>
      <c r="AP86">
        <f t="shared" si="36"/>
        <v>-9.699634434851016E-12</v>
      </c>
      <c r="AQ86">
        <f t="shared" si="36"/>
        <v>-2.2741902130021635E-7</v>
      </c>
      <c r="AR86">
        <f t="shared" si="36"/>
        <v>-2.2742872093465121E-7</v>
      </c>
      <c r="AS86">
        <f t="shared" si="36"/>
        <v>-4.8201534940614295E-6</v>
      </c>
      <c r="AT86">
        <f t="shared" si="36"/>
        <v>-3.1492225553403658E-6</v>
      </c>
      <c r="AU86">
        <f t="shared" si="23"/>
        <v>-8.1968047703364467E-6</v>
      </c>
      <c r="AW86">
        <v>83</v>
      </c>
      <c r="AX86">
        <f>IF(Z86&gt;0, (R86*SUMPRODUCT(K86:$K$98, X86:$X$98)-K86*$AZ$3)/Z86, 0)</f>
        <v>-207063165.2329641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250000</v>
      </c>
      <c r="S87">
        <f t="shared" si="28"/>
        <v>-1296807109.7382243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-0.48863446104381164</v>
      </c>
      <c r="AC87">
        <f t="shared" si="29"/>
        <v>-0.43628096733251975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-4.9995187434648182E-4</v>
      </c>
      <c r="AI87">
        <f t="shared" si="33"/>
        <v>-4.9996869569809445E-4</v>
      </c>
      <c r="AJ87">
        <f t="shared" si="34"/>
        <v>-5.2353493711291887E-2</v>
      </c>
      <c r="AK87">
        <f t="shared" si="49"/>
        <v>-3.4204412273066816E-2</v>
      </c>
      <c r="AL87">
        <f t="shared" si="35"/>
        <v>-8.7057874680056796E-2</v>
      </c>
      <c r="AN87">
        <f t="shared" si="36"/>
        <v>0</v>
      </c>
      <c r="AO87">
        <f t="shared" si="36"/>
        <v>0</v>
      </c>
      <c r="AP87">
        <f t="shared" si="36"/>
        <v>-1.2346588807123945E-12</v>
      </c>
      <c r="AQ87">
        <f t="shared" si="36"/>
        <v>-3.6695625643324213E-8</v>
      </c>
      <c r="AR87">
        <f t="shared" si="36"/>
        <v>-3.6696860302204927E-8</v>
      </c>
      <c r="AS87">
        <f t="shared" si="36"/>
        <v>-3.8426582735807167E-6</v>
      </c>
      <c r="AT87">
        <f t="shared" si="36"/>
        <v>-2.5105462596036301E-6</v>
      </c>
      <c r="AU87">
        <f t="shared" si="23"/>
        <v>-6.3899013934865517E-6</v>
      </c>
      <c r="AW87">
        <v>84</v>
      </c>
      <c r="AX87">
        <f>IF(Z87&gt;0, (R87*SUMPRODUCT(K87:$K$98, X87:$X$98)-K87*$AZ$3)/Z87, 0)</f>
        <v>-1296807109.7382243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250000</v>
      </c>
      <c r="S88">
        <f t="shared" si="28"/>
        <v>-10420425851.521387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-0.43628096733251975</v>
      </c>
      <c r="AC88">
        <f t="shared" si="29"/>
        <v>-0.38953661016179431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-7.3920184461016771E-5</v>
      </c>
      <c r="AI88">
        <f t="shared" si="33"/>
        <v>-7.3922053562221039E-5</v>
      </c>
      <c r="AJ88">
        <f t="shared" si="34"/>
        <v>-4.6744357170725448E-2</v>
      </c>
      <c r="AK88">
        <f t="shared" si="49"/>
        <v>-3.0539667713276385E-2</v>
      </c>
      <c r="AL88">
        <f t="shared" si="35"/>
        <v>-7.7357946937564051E-2</v>
      </c>
      <c r="AN88">
        <f t="shared" si="36"/>
        <v>0</v>
      </c>
      <c r="AO88">
        <f t="shared" si="36"/>
        <v>0</v>
      </c>
      <c r="AP88">
        <f t="shared" si="36"/>
        <v>-1.2249007211774647E-13</v>
      </c>
      <c r="AQ88">
        <f t="shared" si="36"/>
        <v>-4.844300942559796E-9</v>
      </c>
      <c r="AR88">
        <f t="shared" si="36"/>
        <v>-4.8444234326319141E-9</v>
      </c>
      <c r="AS88">
        <f t="shared" si="36"/>
        <v>-3.0633545512987258E-6</v>
      </c>
      <c r="AT88">
        <f t="shared" si="36"/>
        <v>-2.0013930182615891E-6</v>
      </c>
      <c r="AU88">
        <f t="shared" si="23"/>
        <v>-5.0695919929929465E-6</v>
      </c>
      <c r="AW88">
        <v>85</v>
      </c>
      <c r="AX88">
        <f>IF(Z88&gt;0, (R88*SUMPRODUCT(K88:$K$98, X88:$X$98)-K88*$AZ$3)/Z88, 0)</f>
        <v>-10420425851.521387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-0.38953661016179431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-9.345506021352327E-6</v>
      </c>
      <c r="AI89">
        <f t="shared" si="33"/>
        <v>-9.345506021352327E-6</v>
      </c>
      <c r="AJ89">
        <f t="shared" si="34"/>
        <v>-0.38953661016179431</v>
      </c>
      <c r="AK89">
        <f t="shared" si="49"/>
        <v>-2.7267562711325605E-2</v>
      </c>
      <c r="AL89">
        <f t="shared" si="35"/>
        <v>-0.41681351837914127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-5.4683067909708241E-10</v>
      </c>
      <c r="AR89">
        <f t="shared" si="36"/>
        <v>-5.4683067909708241E-10</v>
      </c>
      <c r="AS89">
        <f t="shared" si="36"/>
        <v>-2.2792834179472935E-5</v>
      </c>
      <c r="AT89">
        <f t="shared" si="36"/>
        <v>-1.5954983925631057E-6</v>
      </c>
      <c r="AU89">
        <f t="shared" si="23"/>
        <v>-2.4388879402715139E-5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7628.7421312638398</v>
      </c>
      <c r="AO91" s="8">
        <f t="shared" si="50"/>
        <v>-762.87421312638401</v>
      </c>
      <c r="AP91" s="8">
        <f t="shared" si="50"/>
        <v>-726.45026393390367</v>
      </c>
      <c r="AQ91" s="8">
        <f t="shared" si="50"/>
        <v>-5944.0193368285982</v>
      </c>
      <c r="AR91" s="8">
        <f t="shared" si="50"/>
        <v>195.39831737494922</v>
      </c>
      <c r="AS91" s="8">
        <f t="shared" si="50"/>
        <v>-468.95596169987493</v>
      </c>
      <c r="AT91" s="8">
        <f t="shared" si="50"/>
        <v>273.5576443249268</v>
      </c>
      <c r="AU91" s="8">
        <f t="shared" si="50"/>
        <v>4.1545758871467005E-13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8954E-0DA2-4A2B-8C7F-42C4EE4804A2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9901.1901439816811</v>
      </c>
      <c r="K3">
        <v>1</v>
      </c>
      <c r="L3" s="2">
        <v>0</v>
      </c>
      <c r="O3">
        <f>$C$3</f>
        <v>9901.1901439816811</v>
      </c>
      <c r="P3">
        <f>O3*C5</f>
        <v>990.11901439816813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9901.1901439816811</v>
      </c>
      <c r="AF3">
        <f t="shared" ref="AF3:AG34" si="4">-$Z3*P3</f>
        <v>-990.11901439816813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8511.0711295835135</v>
      </c>
      <c r="AJ3">
        <f t="shared" ref="AJ3:AJ66" si="7">AB3-AC3</f>
        <v>0</v>
      </c>
      <c r="AL3">
        <f t="shared" ref="AL3:AL66" si="8">SUM(AI3:AK3)</f>
        <v>8511.0711295835135</v>
      </c>
      <c r="AN3">
        <f t="shared" ref="AN3:AU34" si="9">AE3*$K3</f>
        <v>9901.1901439816811</v>
      </c>
      <c r="AO3">
        <f t="shared" si="9"/>
        <v>-990.11901439816813</v>
      </c>
      <c r="AP3">
        <f t="shared" si="9"/>
        <v>-400</v>
      </c>
      <c r="AQ3">
        <f t="shared" si="9"/>
        <v>0</v>
      </c>
      <c r="AR3">
        <f t="shared" si="9"/>
        <v>8511.0711295835135</v>
      </c>
      <c r="AS3">
        <f t="shared" si="9"/>
        <v>0</v>
      </c>
      <c r="AT3">
        <f t="shared" si="9"/>
        <v>0</v>
      </c>
      <c r="AU3">
        <f t="shared" si="9"/>
        <v>8511.0711295835135</v>
      </c>
      <c r="AW3">
        <v>0</v>
      </c>
      <c r="AX3">
        <f>IF(Z3&gt;0, (R3*SUMPRODUCT(K3:$K$98, X3:$X$98)-K3*$AZ$3)/Z3, 0)</f>
        <v>0</v>
      </c>
      <c r="AZ3">
        <f>C6*ABS(SUMPRODUCT(X4:X79, K4:K79))/1</f>
        <v>7802.9009530427993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847.03486123810205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836.02510211172921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-836.02510211172921</v>
      </c>
      <c r="AK4">
        <f>G4*SUM(AB4, AE4:AF4)</f>
        <v>0</v>
      </c>
      <c r="AL4">
        <f t="shared" si="8"/>
        <v>-1585.5251021117292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-669.19642857142856</v>
      </c>
      <c r="AR4">
        <f t="shared" si="9"/>
        <v>-669.19642857142856</v>
      </c>
      <c r="AS4">
        <f t="shared" si="9"/>
        <v>-746.45098402832957</v>
      </c>
      <c r="AT4">
        <f t="shared" si="9"/>
        <v>0</v>
      </c>
      <c r="AU4">
        <f t="shared" si="9"/>
        <v>-1415.6474125997581</v>
      </c>
      <c r="AW4">
        <v>1</v>
      </c>
      <c r="AX4">
        <f>IF(Z4&gt;0, (R4*SUMPRODUCT(K4:$K$98, X4:$X$98)-K4*$AZ$3)/Z4, 0)</f>
        <v>847.03486123810205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250000</v>
      </c>
      <c r="S5">
        <f t="shared" si="1"/>
        <v>937.53886486373563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836.02510211172921</v>
      </c>
      <c r="AC5">
        <f t="shared" si="2"/>
        <v>913.27965756862886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-751.84877349999999</v>
      </c>
      <c r="AI5">
        <f t="shared" si="6"/>
        <v>-800.55500274530004</v>
      </c>
      <c r="AJ5">
        <f t="shared" si="7"/>
        <v>-77.254555456899652</v>
      </c>
      <c r="AK5">
        <f>G5*SUM(AB5, AE5:AF5)</f>
        <v>58.521757147821049</v>
      </c>
      <c r="AL5">
        <f t="shared" si="8"/>
        <v>-819.28780105437863</v>
      </c>
      <c r="AN5">
        <f t="shared" si="9"/>
        <v>0</v>
      </c>
      <c r="AO5">
        <f t="shared" si="9"/>
        <v>0</v>
      </c>
      <c r="AP5">
        <f t="shared" si="9"/>
        <v>-38.828307752949613</v>
      </c>
      <c r="AQ5">
        <f t="shared" si="9"/>
        <v>-599.3692390784438</v>
      </c>
      <c r="AR5">
        <f t="shared" si="9"/>
        <v>-638.19754683139342</v>
      </c>
      <c r="AS5">
        <f t="shared" si="9"/>
        <v>-61.586858623166172</v>
      </c>
      <c r="AT5">
        <f t="shared" si="9"/>
        <v>46.653186501770605</v>
      </c>
      <c r="AU5">
        <f t="shared" si="9"/>
        <v>-653.13121895278903</v>
      </c>
      <c r="AW5">
        <v>2</v>
      </c>
      <c r="AX5">
        <f>IF(Z5&gt;0, (R5*SUMPRODUCT(K5:$K$98, X5:$X$98)-K5*$AZ$3)/Z5, 0)</f>
        <v>937.53886486373563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50</v>
      </c>
      <c r="R6">
        <f t="shared" si="0"/>
        <v>250000</v>
      </c>
      <c r="S6">
        <f t="shared" si="1"/>
        <v>1019.7895292377394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913.27965756862886</v>
      </c>
      <c r="AC6">
        <f t="shared" si="2"/>
        <v>980.384511372622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-755.92067788705594</v>
      </c>
      <c r="AI6">
        <f t="shared" si="6"/>
        <v>-803.98866070432553</v>
      </c>
      <c r="AJ6">
        <f t="shared" si="7"/>
        <v>-67.104853803993137</v>
      </c>
      <c r="AK6">
        <f>G6*SUM(AB6, AE6:AF6)</f>
        <v>63.929576029804025</v>
      </c>
      <c r="AL6">
        <f t="shared" si="8"/>
        <v>-807.16393847851464</v>
      </c>
      <c r="AN6">
        <f t="shared" si="9"/>
        <v>0</v>
      </c>
      <c r="AO6">
        <f t="shared" si="9"/>
        <v>0</v>
      </c>
      <c r="AP6">
        <f t="shared" si="9"/>
        <v>-34.213840721566925</v>
      </c>
      <c r="AQ6">
        <f t="shared" si="9"/>
        <v>-538.04940743373027</v>
      </c>
      <c r="AR6">
        <f t="shared" si="9"/>
        <v>-572.26324815529722</v>
      </c>
      <c r="AS6">
        <f t="shared" si="9"/>
        <v>-47.763909470088947</v>
      </c>
      <c r="AT6">
        <f t="shared" si="9"/>
        <v>45.503809469100204</v>
      </c>
      <c r="AU6">
        <f t="shared" si="9"/>
        <v>-574.52334815628592</v>
      </c>
      <c r="AW6">
        <v>3</v>
      </c>
      <c r="AX6">
        <f>IF(Z6&gt;0, (R6*SUMPRODUCT(K6:$K$98, X6:$X$98)-K6*$AZ$3)/Z6, 0)</f>
        <v>1019.7895292377394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250000</v>
      </c>
      <c r="S7">
        <f t="shared" si="1"/>
        <v>1093.4993614753787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980.384511372622</v>
      </c>
      <c r="AC7">
        <f t="shared" si="2"/>
        <v>1037.4012582982095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-761.87752765372306</v>
      </c>
      <c r="AI7">
        <f t="shared" si="6"/>
        <v>-809.31245513728925</v>
      </c>
      <c r="AJ7">
        <f t="shared" si="7"/>
        <v>-57.01674692558754</v>
      </c>
      <c r="AK7">
        <f>G7*SUM(AB7, AE7:AF7)</f>
        <v>68.626915796083551</v>
      </c>
      <c r="AL7">
        <f t="shared" si="8"/>
        <v>-797.70228626679318</v>
      </c>
      <c r="AN7">
        <f t="shared" si="9"/>
        <v>0</v>
      </c>
      <c r="AO7">
        <f t="shared" si="9"/>
        <v>0</v>
      </c>
      <c r="AP7">
        <f t="shared" si="9"/>
        <v>-30.145753963628476</v>
      </c>
      <c r="AQ7">
        <f t="shared" si="9"/>
        <v>-484.18694235431775</v>
      </c>
      <c r="AR7">
        <f t="shared" si="9"/>
        <v>-514.33269631794622</v>
      </c>
      <c r="AS7">
        <f t="shared" si="9"/>
        <v>-36.235173443043962</v>
      </c>
      <c r="AT7">
        <f t="shared" si="9"/>
        <v>43.613645653577173</v>
      </c>
      <c r="AU7">
        <f t="shared" si="9"/>
        <v>-506.95422410741298</v>
      </c>
      <c r="AW7">
        <v>4</v>
      </c>
      <c r="AX7">
        <f>IF(Z7&gt;0, (R7*SUMPRODUCT(K7:$K$98, X7:$X$98)-K7*$AZ$3)/Z7, 0)</f>
        <v>1093.4993614753787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250000</v>
      </c>
      <c r="S8">
        <f t="shared" si="1"/>
        <v>1158.5071187383974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1037.4012582982095</v>
      </c>
      <c r="AC8">
        <f t="shared" si="2"/>
        <v>1084.5233823361414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-768.20865059635378</v>
      </c>
      <c r="AI8">
        <f t="shared" si="6"/>
        <v>-815.01558707496497</v>
      </c>
      <c r="AJ8">
        <f t="shared" si="7"/>
        <v>-47.122124037931826</v>
      </c>
      <c r="AK8">
        <f t="shared" ref="AK8:AK71" si="22">G8*SUM(AB8:AB8, AE8:AF8)</f>
        <v>72.618088080874671</v>
      </c>
      <c r="AL8">
        <f t="shared" si="8"/>
        <v>-789.51962303202208</v>
      </c>
      <c r="AN8">
        <f t="shared" si="9"/>
        <v>0</v>
      </c>
      <c r="AO8">
        <f t="shared" si="9"/>
        <v>0</v>
      </c>
      <c r="AP8">
        <f t="shared" si="9"/>
        <v>-26.559512791878568</v>
      </c>
      <c r="AQ8">
        <f t="shared" si="9"/>
        <v>-435.9022191437171</v>
      </c>
      <c r="AR8">
        <f t="shared" si="9"/>
        <v>-462.46173193559565</v>
      </c>
      <c r="AS8">
        <f t="shared" si="9"/>
        <v>-26.738358677625481</v>
      </c>
      <c r="AT8">
        <f t="shared" si="9"/>
        <v>41.20545338802701</v>
      </c>
      <c r="AU8">
        <f t="shared" si="9"/>
        <v>-447.99463722519408</v>
      </c>
      <c r="AW8">
        <v>5</v>
      </c>
      <c r="AX8">
        <f>IF(Z8&gt;0, (R8*SUMPRODUCT(K8:$K$98, X8:$X$98)-K8*$AZ$3)/Z8, 0)</f>
        <v>1158.5071187383974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250000</v>
      </c>
      <c r="S9">
        <f t="shared" si="1"/>
        <v>1215.8014696203909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1084.5233823361414</v>
      </c>
      <c r="AC9">
        <f t="shared" si="2"/>
        <v>1123.0042581855014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-775.82497213298086</v>
      </c>
      <c r="AI9">
        <f t="shared" si="6"/>
        <v>-822.00867425237936</v>
      </c>
      <c r="AJ9">
        <f t="shared" si="7"/>
        <v>-38.480875849360018</v>
      </c>
      <c r="AK9">
        <f t="shared" si="22"/>
        <v>75.916636763529908</v>
      </c>
      <c r="AL9">
        <f t="shared" si="8"/>
        <v>-784.57291333820945</v>
      </c>
      <c r="AN9">
        <f t="shared" si="9"/>
        <v>0</v>
      </c>
      <c r="AO9">
        <f t="shared" si="9"/>
        <v>0</v>
      </c>
      <c r="AP9">
        <f t="shared" si="9"/>
        <v>-23.39810078487027</v>
      </c>
      <c r="AQ9">
        <f t="shared" si="9"/>
        <v>-393.05707546909576</v>
      </c>
      <c r="AR9">
        <f t="shared" si="9"/>
        <v>-416.45517625396604</v>
      </c>
      <c r="AS9">
        <f t="shared" si="9"/>
        <v>-19.495609275446551</v>
      </c>
      <c r="AT9">
        <f t="shared" si="9"/>
        <v>38.46173079951857</v>
      </c>
      <c r="AU9">
        <f t="shared" si="9"/>
        <v>-397.48905472989401</v>
      </c>
      <c r="AW9">
        <v>6</v>
      </c>
      <c r="AX9">
        <f>IF(Z9&gt;0, (R9*SUMPRODUCT(K9:$K$98, X9:$X$98)-K9*$AZ$3)/Z9, 0)</f>
        <v>1215.8014696203909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250000</v>
      </c>
      <c r="S10">
        <f t="shared" si="1"/>
        <v>1265.7786103220124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1123.0042581855014</v>
      </c>
      <c r="AC10">
        <f t="shared" si="2"/>
        <v>1153.5035175316552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-784.43018049798354</v>
      </c>
      <c r="AI10">
        <f t="shared" si="6"/>
        <v>-829.9951595600885</v>
      </c>
      <c r="AJ10">
        <f t="shared" si="7"/>
        <v>-30.499259346153849</v>
      </c>
      <c r="AK10">
        <f t="shared" si="22"/>
        <v>78.610298072985103</v>
      </c>
      <c r="AL10">
        <f t="shared" si="8"/>
        <v>-781.88412083325727</v>
      </c>
      <c r="AN10">
        <f t="shared" si="9"/>
        <v>0</v>
      </c>
      <c r="AO10">
        <f t="shared" si="9"/>
        <v>0</v>
      </c>
      <c r="AP10">
        <f t="shared" si="9"/>
        <v>-20.611282525585146</v>
      </c>
      <c r="AQ10">
        <f t="shared" si="9"/>
        <v>-354.83637663484063</v>
      </c>
      <c r="AR10">
        <f t="shared" si="9"/>
        <v>-375.44765916042576</v>
      </c>
      <c r="AS10">
        <f t="shared" si="9"/>
        <v>-13.796316033589111</v>
      </c>
      <c r="AT10">
        <f t="shared" si="9"/>
        <v>35.559306650714127</v>
      </c>
      <c r="AU10">
        <f t="shared" si="9"/>
        <v>-353.6846685433008</v>
      </c>
      <c r="AW10">
        <v>7</v>
      </c>
      <c r="AX10">
        <f>IF(Z10&gt;0, (R10*SUMPRODUCT(K10:$K$98, X10:$X$98)-K10*$AZ$3)/Z10, 0)</f>
        <v>1265.7786103220124</v>
      </c>
    </row>
    <row r="11" spans="1:52" x14ac:dyDescent="0.25">
      <c r="A11" t="s">
        <v>33</v>
      </c>
      <c r="C11" s="12">
        <f>AU81</f>
        <v>4.7630237427764843E-13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250000</v>
      </c>
      <c r="S11">
        <f t="shared" si="1"/>
        <v>1309.049590948676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1153.5035175316552</v>
      </c>
      <c r="AC11">
        <f t="shared" si="2"/>
        <v>1176.8424398390002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-795.33670952904151</v>
      </c>
      <c r="AI11">
        <f t="shared" si="6"/>
        <v>-840.28697145861963</v>
      </c>
      <c r="AJ11">
        <f t="shared" si="7"/>
        <v>-23.338922307345001</v>
      </c>
      <c r="AK11">
        <f t="shared" si="22"/>
        <v>80.745246227215873</v>
      </c>
      <c r="AL11">
        <f t="shared" si="8"/>
        <v>-782.8806475387488</v>
      </c>
      <c r="AN11">
        <f t="shared" si="9"/>
        <v>0</v>
      </c>
      <c r="AO11">
        <f t="shared" si="9"/>
        <v>0</v>
      </c>
      <c r="AP11">
        <f t="shared" si="9"/>
        <v>-18.15465688663614</v>
      </c>
      <c r="AQ11">
        <f t="shared" si="9"/>
        <v>-321.2231575750792</v>
      </c>
      <c r="AR11">
        <f t="shared" si="9"/>
        <v>-339.37781446171539</v>
      </c>
      <c r="AS11">
        <f t="shared" si="9"/>
        <v>-9.4261992790502074</v>
      </c>
      <c r="AT11">
        <f t="shared" si="9"/>
        <v>32.611650690236928</v>
      </c>
      <c r="AU11">
        <f t="shared" si="9"/>
        <v>-316.19236305052868</v>
      </c>
      <c r="AW11">
        <v>8</v>
      </c>
      <c r="AX11">
        <f>IF(Z11&gt;0, (R11*SUMPRODUCT(K11:$K$98, X11:$X$98)-K11*$AZ$3)/Z11, 0)</f>
        <v>1309.049590948676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250000</v>
      </c>
      <c r="S12">
        <f t="shared" si="1"/>
        <v>1345.6282822603507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1176.8424398390002</v>
      </c>
      <c r="AC12">
        <f t="shared" si="2"/>
        <v>1193.2757991765875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-808.87996342275733</v>
      </c>
      <c r="AI12">
        <f t="shared" si="6"/>
        <v>-853.21894674035502</v>
      </c>
      <c r="AJ12">
        <f t="shared" si="7"/>
        <v>-16.433359337587262</v>
      </c>
      <c r="AK12">
        <f t="shared" si="22"/>
        <v>82.37897078873003</v>
      </c>
      <c r="AL12">
        <f t="shared" si="8"/>
        <v>-787.27333528921224</v>
      </c>
      <c r="AN12">
        <f t="shared" si="9"/>
        <v>0</v>
      </c>
      <c r="AO12">
        <f t="shared" si="9"/>
        <v>0</v>
      </c>
      <c r="AP12">
        <f t="shared" si="9"/>
        <v>-15.989081881816759</v>
      </c>
      <c r="AQ12">
        <f t="shared" si="9"/>
        <v>-291.69022381697971</v>
      </c>
      <c r="AR12">
        <f t="shared" si="9"/>
        <v>-307.6793056987965</v>
      </c>
      <c r="AS12">
        <f t="shared" si="9"/>
        <v>-5.9260341212586178</v>
      </c>
      <c r="AT12">
        <f t="shared" si="9"/>
        <v>29.706682714080753</v>
      </c>
      <c r="AU12">
        <f t="shared" si="9"/>
        <v>-283.89865710597434</v>
      </c>
      <c r="AW12">
        <v>9</v>
      </c>
      <c r="AX12">
        <f>IF(Z12&gt;0, (R12*SUMPRODUCT(K12:$K$98, X12:$X$98)-K12*$AZ$3)/Z12, 0)</f>
        <v>1345.6282822603507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250000</v>
      </c>
      <c r="S13">
        <f t="shared" si="1"/>
        <v>1375.5351007509234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1193.2757991765875</v>
      </c>
      <c r="AC13">
        <f t="shared" si="2"/>
        <v>1203.0646083173447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-824.04000495755372</v>
      </c>
      <c r="AI13">
        <f t="shared" si="6"/>
        <v>-867.770790440984</v>
      </c>
      <c r="AJ13">
        <f t="shared" si="7"/>
        <v>-9.7888091407571665</v>
      </c>
      <c r="AK13">
        <f t="shared" si="22"/>
        <v>83.529305942361134</v>
      </c>
      <c r="AL13">
        <f t="shared" si="8"/>
        <v>-794.03029363938003</v>
      </c>
      <c r="AN13">
        <f t="shared" si="9"/>
        <v>0</v>
      </c>
      <c r="AO13">
        <f t="shared" si="9"/>
        <v>0</v>
      </c>
      <c r="AP13">
        <f t="shared" si="9"/>
        <v>-14.08014254075346</v>
      </c>
      <c r="AQ13">
        <f t="shared" si="9"/>
        <v>-265.31882747639679</v>
      </c>
      <c r="AR13">
        <f t="shared" si="9"/>
        <v>-279.39897001715025</v>
      </c>
      <c r="AS13">
        <f t="shared" si="9"/>
        <v>-3.1517345614181753</v>
      </c>
      <c r="AT13">
        <f t="shared" si="9"/>
        <v>26.894200984436473</v>
      </c>
      <c r="AU13">
        <f t="shared" si="9"/>
        <v>-255.65650359413195</v>
      </c>
      <c r="AW13">
        <v>10</v>
      </c>
      <c r="AX13">
        <f>IF(Z13&gt;0, (R13*SUMPRODUCT(K13:$K$98, X13:$X$98)-K13*$AZ$3)/Z13, 0)</f>
        <v>1375.5351007509234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50</v>
      </c>
      <c r="R14">
        <f t="shared" si="0"/>
        <v>250000</v>
      </c>
      <c r="S14">
        <f t="shared" si="1"/>
        <v>1399.3307167466394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1203.0646083173447</v>
      </c>
      <c r="AC14">
        <f t="shared" si="2"/>
        <v>1206.9234888389287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-842.25492841086634</v>
      </c>
      <c r="AI14">
        <f t="shared" si="6"/>
        <v>-885.37995505378012</v>
      </c>
      <c r="AJ14">
        <f t="shared" si="7"/>
        <v>-3.8588805215840694</v>
      </c>
      <c r="AK14">
        <f t="shared" si="22"/>
        <v>84.21452258221413</v>
      </c>
      <c r="AL14">
        <f t="shared" si="8"/>
        <v>-805.02431299315003</v>
      </c>
      <c r="AN14">
        <f t="shared" si="9"/>
        <v>0</v>
      </c>
      <c r="AO14">
        <f t="shared" si="9"/>
        <v>0</v>
      </c>
      <c r="AP14">
        <f t="shared" si="9"/>
        <v>-12.397414648463343</v>
      </c>
      <c r="AQ14">
        <f t="shared" si="9"/>
        <v>-242.12816547759965</v>
      </c>
      <c r="AR14">
        <f t="shared" si="9"/>
        <v>-254.52558012606301</v>
      </c>
      <c r="AS14">
        <f t="shared" si="9"/>
        <v>-1.1093359385278714</v>
      </c>
      <c r="AT14">
        <f t="shared" si="9"/>
        <v>24.209662860478343</v>
      </c>
      <c r="AU14">
        <f t="shared" si="9"/>
        <v>-231.42525320411252</v>
      </c>
      <c r="AW14">
        <v>11</v>
      </c>
      <c r="AX14">
        <f>IF(Z14&gt;0, (R14*SUMPRODUCT(K14:$K$98, X14:$X$98)-K14*$AZ$3)/Z14, 0)</f>
        <v>1399.3307167466394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250000</v>
      </c>
      <c r="S15">
        <f t="shared" si="1"/>
        <v>1417.1007782624451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1206.9234888389287</v>
      </c>
      <c r="AC15">
        <f t="shared" si="2"/>
        <v>1205.1325626452403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-863.57865852434816</v>
      </c>
      <c r="AI15">
        <f t="shared" si="6"/>
        <v>-906.09971916912787</v>
      </c>
      <c r="AJ15">
        <f t="shared" si="7"/>
        <v>1.7909261936883922</v>
      </c>
      <c r="AK15">
        <f t="shared" si="22"/>
        <v>84.484644218725023</v>
      </c>
      <c r="AL15">
        <f t="shared" si="8"/>
        <v>-819.82414875671441</v>
      </c>
      <c r="AN15">
        <f t="shared" si="9"/>
        <v>0</v>
      </c>
      <c r="AO15">
        <f t="shared" si="9"/>
        <v>0</v>
      </c>
      <c r="AP15">
        <f t="shared" si="9"/>
        <v>-10.914097193135369</v>
      </c>
      <c r="AQ15">
        <f t="shared" si="9"/>
        <v>-221.65913244239144</v>
      </c>
      <c r="AR15">
        <f t="shared" si="9"/>
        <v>-232.57322963552681</v>
      </c>
      <c r="AS15">
        <f t="shared" si="9"/>
        <v>0.45968614722329987</v>
      </c>
      <c r="AT15">
        <f t="shared" si="9"/>
        <v>21.685103907299371</v>
      </c>
      <c r="AU15">
        <f t="shared" si="9"/>
        <v>-210.42843958100411</v>
      </c>
      <c r="AW15">
        <v>12</v>
      </c>
      <c r="AX15">
        <f>IF(Z15&gt;0, (R15*SUMPRODUCT(K15:$K$98, X15:$X$98)-K15*$AZ$3)/Z15, 0)</f>
        <v>1417.1007782624451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250000</v>
      </c>
      <c r="S16">
        <f t="shared" si="1"/>
        <v>1429.0252462702597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1205.1325626452403</v>
      </c>
      <c r="AC16">
        <f t="shared" si="2"/>
        <v>1198.0602509920552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-885.28848262431461</v>
      </c>
      <c r="AI16">
        <f t="shared" si="6"/>
        <v>-927.20727496612176</v>
      </c>
      <c r="AJ16">
        <f t="shared" si="7"/>
        <v>7.0723116531851247</v>
      </c>
      <c r="AK16">
        <f t="shared" si="22"/>
        <v>84.359279385166829</v>
      </c>
      <c r="AL16">
        <f t="shared" si="8"/>
        <v>-835.77568392776982</v>
      </c>
      <c r="AN16">
        <f t="shared" si="9"/>
        <v>0</v>
      </c>
      <c r="AO16">
        <f t="shared" si="9"/>
        <v>0</v>
      </c>
      <c r="AP16">
        <f t="shared" si="9"/>
        <v>-9.6067052861533924</v>
      </c>
      <c r="AQ16">
        <f t="shared" si="9"/>
        <v>-202.88527103667712</v>
      </c>
      <c r="AR16">
        <f t="shared" si="9"/>
        <v>-212.49197632283051</v>
      </c>
      <c r="AS16">
        <f t="shared" si="9"/>
        <v>1.6207912954643302</v>
      </c>
      <c r="AT16">
        <f t="shared" si="9"/>
        <v>19.332969533030123</v>
      </c>
      <c r="AU16">
        <f t="shared" si="9"/>
        <v>-191.53821549433607</v>
      </c>
      <c r="AW16">
        <v>13</v>
      </c>
      <c r="AX16">
        <f>IF(Z16&gt;0, (R16*SUMPRODUCT(K16:$K$98, X16:$X$98)-K16*$AZ$3)/Z16, 0)</f>
        <v>1429.0252462702597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250000</v>
      </c>
      <c r="S17">
        <f t="shared" si="1"/>
        <v>1436.1460102674125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1198.0602509920552</v>
      </c>
      <c r="AC17">
        <f t="shared" si="2"/>
        <v>1186.7703556600272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-908.58982400866887</v>
      </c>
      <c r="AI17">
        <f t="shared" si="6"/>
        <v>-949.9077104622562</v>
      </c>
      <c r="AJ17">
        <f t="shared" si="7"/>
        <v>11.289895332027982</v>
      </c>
      <c r="AK17">
        <f t="shared" si="22"/>
        <v>83.864217569443866</v>
      </c>
      <c r="AL17">
        <f t="shared" si="8"/>
        <v>-854.75359756078433</v>
      </c>
      <c r="AN17">
        <f t="shared" si="9"/>
        <v>0</v>
      </c>
      <c r="AO17">
        <f t="shared" si="9"/>
        <v>0</v>
      </c>
      <c r="AP17">
        <f t="shared" si="9"/>
        <v>-8.4544581838181987</v>
      </c>
      <c r="AQ17">
        <f t="shared" si="9"/>
        <v>-185.91547953337033</v>
      </c>
      <c r="AR17">
        <f t="shared" si="9"/>
        <v>-194.36993771718852</v>
      </c>
      <c r="AS17">
        <f t="shared" si="9"/>
        <v>2.3101362672927261</v>
      </c>
      <c r="AT17">
        <f t="shared" si="9"/>
        <v>17.160280484238942</v>
      </c>
      <c r="AU17">
        <f t="shared" si="9"/>
        <v>-174.89952096565685</v>
      </c>
      <c r="AW17">
        <v>14</v>
      </c>
      <c r="AX17">
        <f>IF(Z17&gt;0, (R17*SUMPRODUCT(K17:$K$98, X17:$X$98)-K17*$AZ$3)/Z17, 0)</f>
        <v>1436.1460102674125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50</v>
      </c>
      <c r="R18">
        <f t="shared" si="0"/>
        <v>250000</v>
      </c>
      <c r="S18">
        <f t="shared" si="1"/>
        <v>1439.0760498529537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1186.7703556600272</v>
      </c>
      <c r="AC18">
        <f t="shared" si="2"/>
        <v>1171.9221758629506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-934.19741271560861</v>
      </c>
      <c r="AI18">
        <f t="shared" si="6"/>
        <v>-974.91528082211687</v>
      </c>
      <c r="AJ18">
        <f t="shared" si="7"/>
        <v>14.848179797076682</v>
      </c>
      <c r="AK18">
        <f t="shared" si="22"/>
        <v>83.073924896201916</v>
      </c>
      <c r="AL18">
        <f t="shared" si="8"/>
        <v>-876.99317612883829</v>
      </c>
      <c r="AN18">
        <f t="shared" si="9"/>
        <v>0</v>
      </c>
      <c r="AO18">
        <f t="shared" si="9"/>
        <v>0</v>
      </c>
      <c r="AP18">
        <f t="shared" si="9"/>
        <v>-7.4390022697078484</v>
      </c>
      <c r="AQ18">
        <f t="shared" si="9"/>
        <v>-170.67437458582984</v>
      </c>
      <c r="AR18">
        <f t="shared" si="9"/>
        <v>-178.11337685553769</v>
      </c>
      <c r="AS18">
        <f t="shared" si="9"/>
        <v>2.7127069355045275</v>
      </c>
      <c r="AT18">
        <f t="shared" si="9"/>
        <v>15.177295487078975</v>
      </c>
      <c r="AU18">
        <f t="shared" si="9"/>
        <v>-160.22337443295419</v>
      </c>
      <c r="AW18">
        <v>15</v>
      </c>
      <c r="AX18">
        <f>IF(Z18&gt;0, (R18*SUMPRODUCT(K18:$K$98, X18:$X$98)-K18*$AZ$3)/Z18, 0)</f>
        <v>1439.0760498529537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250000</v>
      </c>
      <c r="S19">
        <f t="shared" si="1"/>
        <v>1438.2617177280308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1171.9221758629506</v>
      </c>
      <c r="AC19">
        <f t="shared" si="2"/>
        <v>1153.9864617559545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-966.43859950797457</v>
      </c>
      <c r="AI19">
        <f t="shared" si="6"/>
        <v>-1006.5560012135162</v>
      </c>
      <c r="AJ19">
        <f t="shared" si="7"/>
        <v>17.935714106996102</v>
      </c>
      <c r="AK19">
        <f t="shared" si="22"/>
        <v>82.034552310406553</v>
      </c>
      <c r="AL19">
        <f t="shared" si="8"/>
        <v>-906.58573479611357</v>
      </c>
      <c r="AN19">
        <f t="shared" si="9"/>
        <v>0</v>
      </c>
      <c r="AO19">
        <f t="shared" si="9"/>
        <v>0</v>
      </c>
      <c r="AP19">
        <f t="shared" si="9"/>
        <v>-6.5440172350325589</v>
      </c>
      <c r="AQ19">
        <f t="shared" si="9"/>
        <v>-157.64707042099624</v>
      </c>
      <c r="AR19">
        <f t="shared" si="9"/>
        <v>-164.1910876560288</v>
      </c>
      <c r="AS19">
        <f t="shared" si="9"/>
        <v>2.9257034914747719</v>
      </c>
      <c r="AT19">
        <f t="shared" si="9"/>
        <v>13.381612501422911</v>
      </c>
      <c r="AU19">
        <f t="shared" si="9"/>
        <v>-147.88377166313111</v>
      </c>
      <c r="AW19">
        <v>16</v>
      </c>
      <c r="AX19">
        <f>IF(Z19&gt;0, (R19*SUMPRODUCT(K19:$K$98, X19:$X$98)-K19*$AZ$3)/Z19, 0)</f>
        <v>1438.2617177280308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250000</v>
      </c>
      <c r="S20">
        <f t="shared" si="1"/>
        <v>1433.2277378352669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1153.9864617559545</v>
      </c>
      <c r="AC20">
        <f t="shared" si="2"/>
        <v>1132.7131953339158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-1000.3274115276803</v>
      </c>
      <c r="AI20">
        <f t="shared" si="6"/>
        <v>-1039.8435737338609</v>
      </c>
      <c r="AJ20">
        <f t="shared" si="7"/>
        <v>21.27326642203866</v>
      </c>
      <c r="AK20">
        <f t="shared" si="22"/>
        <v>80.779052322916826</v>
      </c>
      <c r="AL20">
        <f t="shared" si="8"/>
        <v>-937.79125498890539</v>
      </c>
      <c r="AN20">
        <f t="shared" si="9"/>
        <v>0</v>
      </c>
      <c r="AO20">
        <f t="shared" si="9"/>
        <v>0</v>
      </c>
      <c r="AP20">
        <f t="shared" si="9"/>
        <v>-5.7553054006527908</v>
      </c>
      <c r="AQ20">
        <f t="shared" si="9"/>
        <v>-145.69202656744361</v>
      </c>
      <c r="AR20">
        <f t="shared" si="9"/>
        <v>-151.44733196809639</v>
      </c>
      <c r="AS20">
        <f t="shared" si="9"/>
        <v>3.0983308674933774</v>
      </c>
      <c r="AT20">
        <f t="shared" si="9"/>
        <v>11.76501183662471</v>
      </c>
      <c r="AU20">
        <f t="shared" si="9"/>
        <v>-136.58398926397831</v>
      </c>
      <c r="AW20">
        <v>17</v>
      </c>
      <c r="AX20">
        <f>IF(Z20&gt;0, (R20*SUMPRODUCT(K20:$K$98, X20:$X$98)-K20*$AZ$3)/Z20, 0)</f>
        <v>1433.2277378352669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250000</v>
      </c>
      <c r="S21">
        <f t="shared" si="1"/>
        <v>1424.6395017656032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1132.7131953339158</v>
      </c>
      <c r="AC21">
        <f t="shared" si="2"/>
        <v>1108.7834937655421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-1032.3597376364698</v>
      </c>
      <c r="AI21">
        <f t="shared" si="6"/>
        <v>-1071.2742662730614</v>
      </c>
      <c r="AJ21">
        <f t="shared" si="7"/>
        <v>23.92970156837373</v>
      </c>
      <c r="AK21">
        <f t="shared" si="22"/>
        <v>79.289923673374119</v>
      </c>
      <c r="AL21">
        <f t="shared" si="8"/>
        <v>-968.05464103131351</v>
      </c>
      <c r="AN21">
        <f t="shared" si="9"/>
        <v>0</v>
      </c>
      <c r="AO21">
        <f t="shared" si="9"/>
        <v>0</v>
      </c>
      <c r="AP21">
        <f t="shared" si="9"/>
        <v>-5.0604293535070104</v>
      </c>
      <c r="AQ21">
        <f t="shared" si="9"/>
        <v>-134.2476371357626</v>
      </c>
      <c r="AR21">
        <f t="shared" si="9"/>
        <v>-139.30806648926961</v>
      </c>
      <c r="AS21">
        <f t="shared" si="9"/>
        <v>3.1118085835786076</v>
      </c>
      <c r="AT21">
        <f t="shared" si="9"/>
        <v>10.310829174910868</v>
      </c>
      <c r="AU21">
        <f t="shared" si="9"/>
        <v>-125.88542873078013</v>
      </c>
      <c r="AW21">
        <v>18</v>
      </c>
      <c r="AX21">
        <f>IF(Z21&gt;0, (R21*SUMPRODUCT(K21:$K$98, X21:$X$98)-K21*$AZ$3)/Z21, 0)</f>
        <v>1424.6395017656032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250000</v>
      </c>
      <c r="S22">
        <f t="shared" si="1"/>
        <v>1413.7310710423719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1108.7834937655421</v>
      </c>
      <c r="AC22">
        <f t="shared" si="2"/>
        <v>1083.2522182360922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-1067.8146657880725</v>
      </c>
      <c r="AI22">
        <f t="shared" si="6"/>
        <v>-1106.1264862051405</v>
      </c>
      <c r="AJ22">
        <f t="shared" si="7"/>
        <v>25.531275529449886</v>
      </c>
      <c r="AK22">
        <f t="shared" si="22"/>
        <v>77.614844563587951</v>
      </c>
      <c r="AL22">
        <f t="shared" si="8"/>
        <v>-1002.9803661121027</v>
      </c>
      <c r="AN22">
        <f t="shared" si="9"/>
        <v>0</v>
      </c>
      <c r="AO22">
        <f t="shared" si="9"/>
        <v>0</v>
      </c>
      <c r="AP22">
        <f t="shared" si="9"/>
        <v>-4.4482619854284762</v>
      </c>
      <c r="AQ22">
        <f t="shared" si="9"/>
        <v>-123.98051916092173</v>
      </c>
      <c r="AR22">
        <f t="shared" si="9"/>
        <v>-128.42878114635019</v>
      </c>
      <c r="AS22">
        <f t="shared" si="9"/>
        <v>2.9643541116244245</v>
      </c>
      <c r="AT22">
        <f t="shared" si="9"/>
        <v>9.0116094411253247</v>
      </c>
      <c r="AU22">
        <f t="shared" si="9"/>
        <v>-116.45281759360046</v>
      </c>
      <c r="AW22">
        <v>19</v>
      </c>
      <c r="AX22">
        <f>IF(Z22&gt;0, (R22*SUMPRODUCT(K22:$K$98, X22:$X$98)-K22*$AZ$3)/Z22, 0)</f>
        <v>1413.7310710423719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250000</v>
      </c>
      <c r="S23">
        <f t="shared" si="1"/>
        <v>1400.6930359451703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1083.2522182360922</v>
      </c>
      <c r="AC23">
        <f t="shared" si="2"/>
        <v>1056.3398790808067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-1104.7213417261571</v>
      </c>
      <c r="AI23">
        <f t="shared" si="6"/>
        <v>-1142.4290996707093</v>
      </c>
      <c r="AJ23">
        <f t="shared" si="7"/>
        <v>26.912339155285508</v>
      </c>
      <c r="AK23">
        <f t="shared" si="22"/>
        <v>75.827655276526457</v>
      </c>
      <c r="AL23">
        <f t="shared" si="8"/>
        <v>-1039.6891052388974</v>
      </c>
      <c r="AN23">
        <f t="shared" si="9"/>
        <v>0</v>
      </c>
      <c r="AO23">
        <f t="shared" si="9"/>
        <v>0</v>
      </c>
      <c r="AP23">
        <f t="shared" si="9"/>
        <v>-3.9090412845573441</v>
      </c>
      <c r="AQ23">
        <f t="shared" si="9"/>
        <v>-114.52288781234834</v>
      </c>
      <c r="AR23">
        <f t="shared" si="9"/>
        <v>-118.43192909690569</v>
      </c>
      <c r="AS23">
        <f t="shared" si="9"/>
        <v>2.7899151409827927</v>
      </c>
      <c r="AT23">
        <f t="shared" si="9"/>
        <v>7.8608077261710845</v>
      </c>
      <c r="AU23">
        <f t="shared" si="9"/>
        <v>-107.78120622975182</v>
      </c>
      <c r="AW23">
        <v>20</v>
      </c>
      <c r="AX23">
        <f>IF(Z23&gt;0, (R23*SUMPRODUCT(K23:$K$98, X23:$X$98)-K23*$AZ$3)/Z23, 0)</f>
        <v>1400.6930359451703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250000</v>
      </c>
      <c r="S24">
        <f t="shared" si="1"/>
        <v>1386.0426315963412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1056.3398790808067</v>
      </c>
      <c r="AC24">
        <f t="shared" si="2"/>
        <v>1028.4850091306339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-1145.9387639349391</v>
      </c>
      <c r="AI24">
        <f t="shared" si="6"/>
        <v>-1183.0402565472587</v>
      </c>
      <c r="AJ24">
        <f t="shared" si="7"/>
        <v>27.85486995017277</v>
      </c>
      <c r="AK24">
        <f t="shared" si="22"/>
        <v>73.943791535656473</v>
      </c>
      <c r="AL24">
        <f t="shared" si="8"/>
        <v>-1081.2415950614295</v>
      </c>
      <c r="AN24">
        <f t="shared" si="9"/>
        <v>0</v>
      </c>
      <c r="AO24">
        <f t="shared" si="9"/>
        <v>0</v>
      </c>
      <c r="AP24">
        <f t="shared" si="9"/>
        <v>-3.434099748914492</v>
      </c>
      <c r="AQ24">
        <f t="shared" si="9"/>
        <v>-106.06764699794435</v>
      </c>
      <c r="AR24">
        <f t="shared" si="9"/>
        <v>-109.50174674685884</v>
      </c>
      <c r="AS24">
        <f t="shared" si="9"/>
        <v>2.5782359459622186</v>
      </c>
      <c r="AT24">
        <f t="shared" si="9"/>
        <v>6.844208630627044</v>
      </c>
      <c r="AU24">
        <f t="shared" si="9"/>
        <v>-100.07930217026959</v>
      </c>
      <c r="AW24">
        <v>21</v>
      </c>
      <c r="AX24">
        <f>IF(Z24&gt;0, (R24*SUMPRODUCT(K24:$K$98, X24:$X$98)-K24*$AZ$3)/Z24, 0)</f>
        <v>1386.0426315963412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250000</v>
      </c>
      <c r="S25">
        <f t="shared" si="1"/>
        <v>1369.9001786409185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1028.4850091306339</v>
      </c>
      <c r="AC25">
        <f t="shared" si="2"/>
        <v>999.79952093820248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-1193.9260322644454</v>
      </c>
      <c r="AI25">
        <f t="shared" si="6"/>
        <v>-1230.4177247441889</v>
      </c>
      <c r="AJ25">
        <f t="shared" si="7"/>
        <v>28.685488192431421</v>
      </c>
      <c r="AK25">
        <f t="shared" si="22"/>
        <v>71.993950639144373</v>
      </c>
      <c r="AL25">
        <f t="shared" si="8"/>
        <v>-1129.7382859126133</v>
      </c>
      <c r="AN25">
        <f t="shared" si="9"/>
        <v>0</v>
      </c>
      <c r="AO25">
        <f t="shared" si="9"/>
        <v>0</v>
      </c>
      <c r="AP25">
        <f t="shared" si="9"/>
        <v>-3.0157650762869048</v>
      </c>
      <c r="AQ25">
        <f t="shared" si="9"/>
        <v>-98.669044571489607</v>
      </c>
      <c r="AR25">
        <f t="shared" si="9"/>
        <v>-101.6848096477765</v>
      </c>
      <c r="AS25">
        <f t="shared" si="9"/>
        <v>2.3706407570708281</v>
      </c>
      <c r="AT25">
        <f t="shared" si="9"/>
        <v>5.9497608164372213</v>
      </c>
      <c r="AU25">
        <f t="shared" si="9"/>
        <v>-93.364408074268468</v>
      </c>
      <c r="AW25">
        <v>22</v>
      </c>
      <c r="AX25">
        <f>IF(Z25&gt;0, (R25*SUMPRODUCT(K25:$K$98, X25:$X$98)-K25*$AZ$3)/Z25, 0)</f>
        <v>1369.9001786409185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250000</v>
      </c>
      <c r="S26">
        <f t="shared" si="1"/>
        <v>1352.115967994192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999.79952093820248</v>
      </c>
      <c r="AC26">
        <f t="shared" si="2"/>
        <v>970.22168958592135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-1244.3667135592545</v>
      </c>
      <c r="AI26">
        <f t="shared" si="6"/>
        <v>-1280.2446157714887</v>
      </c>
      <c r="AJ26">
        <f t="shared" si="7"/>
        <v>29.577831352281123</v>
      </c>
      <c r="AK26">
        <f t="shared" si="22"/>
        <v>69.985966465674181</v>
      </c>
      <c r="AL26">
        <f t="shared" si="8"/>
        <v>-1180.6808179535333</v>
      </c>
      <c r="AN26">
        <f t="shared" si="9"/>
        <v>0</v>
      </c>
      <c r="AO26">
        <f t="shared" si="9"/>
        <v>0</v>
      </c>
      <c r="AP26">
        <f t="shared" si="9"/>
        <v>-2.6473570604497842</v>
      </c>
      <c r="AQ26">
        <f t="shared" si="9"/>
        <v>-91.819275983378077</v>
      </c>
      <c r="AR26">
        <f t="shared" si="9"/>
        <v>-94.466633043827869</v>
      </c>
      <c r="AS26">
        <f t="shared" si="9"/>
        <v>2.1824877106820737</v>
      </c>
      <c r="AT26">
        <f t="shared" si="9"/>
        <v>5.1641213959305921</v>
      </c>
      <c r="AU26">
        <f t="shared" si="9"/>
        <v>-87.12002393721518</v>
      </c>
      <c r="AW26">
        <v>23</v>
      </c>
      <c r="AX26">
        <f>IF(Z26&gt;0, (R26*SUMPRODUCT(K26:$K$98, X26:$X$98)-K26*$AZ$3)/Z26, 0)</f>
        <v>1352.115967994192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250000</v>
      </c>
      <c r="S27">
        <f t="shared" si="1"/>
        <v>1333.0905184399764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970.22168958592135</v>
      </c>
      <c r="AC27">
        <f t="shared" si="2"/>
        <v>940.09099683397949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-1296.4479964390844</v>
      </c>
      <c r="AI27">
        <f t="shared" si="6"/>
        <v>-1331.7078300299086</v>
      </c>
      <c r="AJ27">
        <f t="shared" si="7"/>
        <v>30.130692751941865</v>
      </c>
      <c r="AK27">
        <f t="shared" si="22"/>
        <v>67.915518271014506</v>
      </c>
      <c r="AL27">
        <f t="shared" si="8"/>
        <v>-1233.6616190069524</v>
      </c>
      <c r="AN27">
        <f t="shared" si="9"/>
        <v>0</v>
      </c>
      <c r="AO27">
        <f t="shared" si="9"/>
        <v>0</v>
      </c>
      <c r="AP27">
        <f t="shared" si="9"/>
        <v>-2.3229920003298354</v>
      </c>
      <c r="AQ27">
        <f t="shared" si="9"/>
        <v>-85.412720874422277</v>
      </c>
      <c r="AR27">
        <f t="shared" si="9"/>
        <v>-87.73571287475211</v>
      </c>
      <c r="AS27">
        <f t="shared" si="9"/>
        <v>1.985073413544753</v>
      </c>
      <c r="AT27">
        <f t="shared" si="9"/>
        <v>4.4744171930203986</v>
      </c>
      <c r="AU27">
        <f t="shared" si="9"/>
        <v>-81.276222268186984</v>
      </c>
      <c r="AW27">
        <v>24</v>
      </c>
      <c r="AX27">
        <f>IF(Z27&gt;0, (R27*SUMPRODUCT(K27:$K$98, X27:$X$98)-K27*$AZ$3)/Z27, 0)</f>
        <v>1333.0905184399764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250000</v>
      </c>
      <c r="S28">
        <f t="shared" si="1"/>
        <v>1313.3031742975134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940.09099683397949</v>
      </c>
      <c r="AC28">
        <f t="shared" si="2"/>
        <v>909.75736813048252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-1355.0354048953698</v>
      </c>
      <c r="AI28">
        <f t="shared" si="6"/>
        <v>-1389.6716330693066</v>
      </c>
      <c r="AJ28">
        <f t="shared" si="7"/>
        <v>30.33362870349697</v>
      </c>
      <c r="AK28">
        <f t="shared" si="22"/>
        <v>65.806369778378567</v>
      </c>
      <c r="AL28">
        <f t="shared" si="8"/>
        <v>-1293.531634587431</v>
      </c>
      <c r="AN28">
        <f t="shared" si="9"/>
        <v>0</v>
      </c>
      <c r="AO28">
        <f t="shared" si="9"/>
        <v>0</v>
      </c>
      <c r="AP28">
        <f t="shared" si="9"/>
        <v>-2.0374174676892873</v>
      </c>
      <c r="AQ28">
        <f t="shared" si="9"/>
        <v>-79.707663011317479</v>
      </c>
      <c r="AR28">
        <f t="shared" si="9"/>
        <v>-81.745080479006774</v>
      </c>
      <c r="AS28">
        <f t="shared" si="9"/>
        <v>1.7843243400680429</v>
      </c>
      <c r="AT28">
        <f t="shared" si="9"/>
        <v>3.8709482625645228</v>
      </c>
      <c r="AU28">
        <f t="shared" si="9"/>
        <v>-76.089807876374209</v>
      </c>
      <c r="AW28">
        <v>25</v>
      </c>
      <c r="AX28">
        <f>IF(Z28&gt;0, (R28*SUMPRODUCT(K28:$K$98, X28:$X$98)-K28*$AZ$3)/Z28, 0)</f>
        <v>1313.3031742975134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250000</v>
      </c>
      <c r="S29">
        <f t="shared" si="1"/>
        <v>1292.7631320071716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909.75736813048252</v>
      </c>
      <c r="AC29">
        <f t="shared" si="2"/>
        <v>879.22746598606238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-1420.6048985540167</v>
      </c>
      <c r="AI29">
        <f t="shared" si="6"/>
        <v>-1454.6106434665032</v>
      </c>
      <c r="AJ29">
        <f t="shared" si="7"/>
        <v>30.529902144420134</v>
      </c>
      <c r="AK29">
        <f t="shared" si="22"/>
        <v>63.683015769133782</v>
      </c>
      <c r="AL29">
        <f t="shared" si="8"/>
        <v>-1360.3977255529494</v>
      </c>
      <c r="AN29">
        <f t="shared" si="9"/>
        <v>0</v>
      </c>
      <c r="AO29">
        <f t="shared" si="9"/>
        <v>0</v>
      </c>
      <c r="AP29">
        <f t="shared" si="9"/>
        <v>-1.7860092477901244</v>
      </c>
      <c r="AQ29">
        <f t="shared" si="9"/>
        <v>-74.611319140425095</v>
      </c>
      <c r="AR29">
        <f t="shared" si="9"/>
        <v>-76.397328388215229</v>
      </c>
      <c r="AS29">
        <f t="shared" si="9"/>
        <v>1.6034551721888675</v>
      </c>
      <c r="AT29">
        <f t="shared" si="9"/>
        <v>3.3446835346069279</v>
      </c>
      <c r="AU29">
        <f t="shared" si="9"/>
        <v>-71.449189681419426</v>
      </c>
      <c r="AW29">
        <v>26</v>
      </c>
      <c r="AX29">
        <f>IF(Z29&gt;0, (R29*SUMPRODUCT(K29:$K$98, X29:$X$98)-K29*$AZ$3)/Z29, 0)</f>
        <v>1292.7631320071716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250000</v>
      </c>
      <c r="S30">
        <f t="shared" si="1"/>
        <v>1271.5180532307811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879.22746598606238</v>
      </c>
      <c r="AC30">
        <f t="shared" si="2"/>
        <v>848.52486190536695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-1495.4026325265984</v>
      </c>
      <c r="AI30">
        <f t="shared" si="6"/>
        <v>-1528.7692394634548</v>
      </c>
      <c r="AJ30">
        <f t="shared" si="7"/>
        <v>30.702604080695437</v>
      </c>
      <c r="AK30">
        <f t="shared" si="22"/>
        <v>61.545922619024374</v>
      </c>
      <c r="AL30">
        <f t="shared" si="8"/>
        <v>-1436.520712763735</v>
      </c>
      <c r="AN30">
        <f t="shared" si="9"/>
        <v>0</v>
      </c>
      <c r="AO30">
        <f t="shared" si="9"/>
        <v>0</v>
      </c>
      <c r="AP30">
        <f t="shared" si="9"/>
        <v>-1.5646796464088473</v>
      </c>
      <c r="AQ30">
        <f t="shared" si="9"/>
        <v>-70.12478274247384</v>
      </c>
      <c r="AR30">
        <f t="shared" si="9"/>
        <v>-71.689462388882689</v>
      </c>
      <c r="AS30">
        <f t="shared" si="9"/>
        <v>1.4397550157774404</v>
      </c>
      <c r="AT30">
        <f t="shared" si="9"/>
        <v>2.8861086362086668</v>
      </c>
      <c r="AU30">
        <f t="shared" si="9"/>
        <v>-67.363598736896591</v>
      </c>
      <c r="AW30">
        <v>27</v>
      </c>
      <c r="AX30">
        <f>IF(Z30&gt;0, (R30*SUMPRODUCT(K30:$K$98, X30:$X$98)-K30*$AZ$3)/Z30, 0)</f>
        <v>1271.5180532307811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250000</v>
      </c>
      <c r="S31">
        <f t="shared" si="1"/>
        <v>1249.5216277760308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848.52486190536695</v>
      </c>
      <c r="AC31">
        <f t="shared" si="2"/>
        <v>817.60428903765182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-1581.2435027376257</v>
      </c>
      <c r="AI31">
        <f t="shared" si="6"/>
        <v>-1613.9601949045659</v>
      </c>
      <c r="AJ31">
        <f t="shared" si="7"/>
        <v>30.920572867715123</v>
      </c>
      <c r="AK31">
        <f t="shared" si="22"/>
        <v>59.396740333375689</v>
      </c>
      <c r="AL31">
        <f t="shared" si="8"/>
        <v>-1523.642881703475</v>
      </c>
      <c r="AN31">
        <f t="shared" si="9"/>
        <v>0</v>
      </c>
      <c r="AO31">
        <f t="shared" si="9"/>
        <v>0</v>
      </c>
      <c r="AP31">
        <f t="shared" si="9"/>
        <v>-1.3698239430857995</v>
      </c>
      <c r="AQ31">
        <f t="shared" si="9"/>
        <v>-66.20550753867434</v>
      </c>
      <c r="AR31">
        <f t="shared" si="9"/>
        <v>-67.575331481760131</v>
      </c>
      <c r="AS31">
        <f t="shared" si="9"/>
        <v>1.2946217432985199</v>
      </c>
      <c r="AT31">
        <f t="shared" si="9"/>
        <v>2.486898022414505</v>
      </c>
      <c r="AU31">
        <f t="shared" si="9"/>
        <v>-63.793811716047102</v>
      </c>
      <c r="AW31">
        <v>28</v>
      </c>
      <c r="AX31">
        <f>IF(Z31&gt;0, (R31*SUMPRODUCT(K31:$K$98, X31:$X$98)-K31*$AZ$3)/Z31, 0)</f>
        <v>1249.5216277760308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50</v>
      </c>
      <c r="R32">
        <f t="shared" si="0"/>
        <v>250000</v>
      </c>
      <c r="S32">
        <f t="shared" si="1"/>
        <v>1226.6958649154665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817.60428903765182</v>
      </c>
      <c r="AC32">
        <f t="shared" si="2"/>
        <v>786.40254031572658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-1679.1842254682122</v>
      </c>
      <c r="AI32">
        <f t="shared" si="6"/>
        <v>-1711.2379138683893</v>
      </c>
      <c r="AJ32">
        <f t="shared" si="7"/>
        <v>31.201748721925242</v>
      </c>
      <c r="AK32">
        <f t="shared" si="22"/>
        <v>57.23230023263563</v>
      </c>
      <c r="AL32">
        <f t="shared" si="8"/>
        <v>-1622.8038649138284</v>
      </c>
      <c r="AN32">
        <f t="shared" si="9"/>
        <v>0</v>
      </c>
      <c r="AO32">
        <f t="shared" si="9"/>
        <v>0</v>
      </c>
      <c r="AP32">
        <f t="shared" si="9"/>
        <v>-1.1982718400706833</v>
      </c>
      <c r="AQ32">
        <f t="shared" si="9"/>
        <v>-62.773405248998785</v>
      </c>
      <c r="AR32">
        <f t="shared" si="9"/>
        <v>-63.971677089069466</v>
      </c>
      <c r="AS32">
        <f t="shared" si="9"/>
        <v>1.1664235450119891</v>
      </c>
      <c r="AT32">
        <f t="shared" si="9"/>
        <v>2.139530803913936</v>
      </c>
      <c r="AU32">
        <f t="shared" si="9"/>
        <v>-60.665722740143536</v>
      </c>
      <c r="AW32">
        <v>29</v>
      </c>
      <c r="AX32">
        <f>IF(Z32&gt;0, (R32*SUMPRODUCT(K32:$K$98, X32:$X$98)-K32*$AZ$3)/Z32, 0)</f>
        <v>1226.6958649154665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50</v>
      </c>
      <c r="R33">
        <f t="shared" si="0"/>
        <v>250000</v>
      </c>
      <c r="S33">
        <f t="shared" si="1"/>
        <v>1203.0374864935691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786.40254031572658</v>
      </c>
      <c r="AC33">
        <f t="shared" si="2"/>
        <v>754.88249115311089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-1795.6476241779314</v>
      </c>
      <c r="AI33">
        <f t="shared" si="6"/>
        <v>-1827.0216461692714</v>
      </c>
      <c r="AJ33">
        <f t="shared" si="7"/>
        <v>31.520049162615692</v>
      </c>
      <c r="AK33">
        <f t="shared" si="22"/>
        <v>55.048177822100868</v>
      </c>
      <c r="AL33">
        <f t="shared" si="8"/>
        <v>-1740.4534191845548</v>
      </c>
      <c r="AN33">
        <f t="shared" si="9"/>
        <v>0</v>
      </c>
      <c r="AO33">
        <f t="shared" si="9"/>
        <v>0</v>
      </c>
      <c r="AP33">
        <f t="shared" si="9"/>
        <v>-1.0471997178337722</v>
      </c>
      <c r="AQ33">
        <f t="shared" si="9"/>
        <v>-59.934989714964011</v>
      </c>
      <c r="AR33">
        <f t="shared" si="9"/>
        <v>-60.982189432797789</v>
      </c>
      <c r="AS33">
        <f t="shared" si="9"/>
        <v>1.0520738016410143</v>
      </c>
      <c r="AT33">
        <f t="shared" si="9"/>
        <v>1.8373938890741937</v>
      </c>
      <c r="AU33">
        <f t="shared" si="9"/>
        <v>-58.092721742082581</v>
      </c>
      <c r="AW33">
        <v>30</v>
      </c>
      <c r="AX33">
        <f>IF(Z33&gt;0, (R33*SUMPRODUCT(K33:$K$98, X33:$X$98)-K33*$AZ$3)/Z33, 0)</f>
        <v>1203.0374864935691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250000</v>
      </c>
      <c r="S34">
        <f t="shared" si="1"/>
        <v>1178.2490193419992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754.88249115311089</v>
      </c>
      <c r="AC34">
        <f t="shared" si="2"/>
        <v>722.85228365813157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-1927.1493008180548</v>
      </c>
      <c r="AI34">
        <f t="shared" si="6"/>
        <v>-1957.8241527293178</v>
      </c>
      <c r="AJ34">
        <f t="shared" si="7"/>
        <v>32.030207494979322</v>
      </c>
      <c r="AK34">
        <f t="shared" si="22"/>
        <v>52.841774380717766</v>
      </c>
      <c r="AL34">
        <f t="shared" si="8"/>
        <v>-1872.9521708536208</v>
      </c>
      <c r="AN34">
        <f t="shared" si="9"/>
        <v>0</v>
      </c>
      <c r="AO34">
        <f t="shared" si="9"/>
        <v>0</v>
      </c>
      <c r="AP34">
        <f t="shared" si="9"/>
        <v>-0.91416327868022007</v>
      </c>
      <c r="AQ34">
        <f t="shared" si="9"/>
        <v>-57.432359524945937</v>
      </c>
      <c r="AR34">
        <f t="shared" si="9"/>
        <v>-58.346522803626158</v>
      </c>
      <c r="AS34">
        <f t="shared" si="9"/>
        <v>0.954555203236922</v>
      </c>
      <c r="AT34">
        <f t="shared" si="9"/>
        <v>1.5747756454993951</v>
      </c>
      <c r="AU34">
        <f t="shared" ref="AU34:AU79" si="23">AL34*$K34</f>
        <v>-55.81719195488985</v>
      </c>
      <c r="AW34">
        <v>31</v>
      </c>
      <c r="AX34">
        <f>IF(Z34&gt;0, (R34*SUMPRODUCT(K34:$K$98, X34:$X$98)-K34*$AZ$3)/Z34, 0)</f>
        <v>1178.2490193419992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50</v>
      </c>
      <c r="R35">
        <f t="shared" si="0"/>
        <v>250000</v>
      </c>
      <c r="S35">
        <f t="shared" si="1"/>
        <v>1152.3583948878372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722.85228365813157</v>
      </c>
      <c r="AC35">
        <f t="shared" si="2"/>
        <v>690.33490825817205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-2074.8469832778233</v>
      </c>
      <c r="AI35">
        <f t="shared" ref="AI35:AI66" si="25">SUM(AE35:AH35)</f>
        <v>-2104.8001172733179</v>
      </c>
      <c r="AJ35">
        <f t="shared" si="7"/>
        <v>32.517375399959519</v>
      </c>
      <c r="AK35">
        <f t="shared" si="22"/>
        <v>50.599659856069216</v>
      </c>
      <c r="AL35">
        <f t="shared" si="8"/>
        <v>-2021.6830820172895</v>
      </c>
      <c r="AN35">
        <f t="shared" ref="AN35:AT66" si="26">AE35*$K35</f>
        <v>0</v>
      </c>
      <c r="AO35">
        <f t="shared" si="26"/>
        <v>0</v>
      </c>
      <c r="AP35">
        <f t="shared" si="26"/>
        <v>-0.79701325451734972</v>
      </c>
      <c r="AQ35">
        <f t="shared" si="26"/>
        <v>-55.208932294580428</v>
      </c>
      <c r="AR35">
        <f t="shared" si="26"/>
        <v>-56.005945549097774</v>
      </c>
      <c r="AS35">
        <f t="shared" si="26"/>
        <v>0.86524432467675383</v>
      </c>
      <c r="AT35">
        <f t="shared" si="26"/>
        <v>1.3463899832792952</v>
      </c>
      <c r="AU35">
        <f t="shared" si="23"/>
        <v>-53.794311241141735</v>
      </c>
      <c r="AW35">
        <v>32</v>
      </c>
      <c r="AX35">
        <f>IF(Z35&gt;0, (R35*SUMPRODUCT(K35:$K$98, X35:$X$98)-K35*$AZ$3)/Z35, 0)</f>
        <v>1152.3583948878372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250000</v>
      </c>
      <c r="S36">
        <f t="shared" si="1"/>
        <v>1125.4274626860235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690.33490825817205</v>
      </c>
      <c r="AC36">
        <f t="shared" si="2"/>
        <v>657.37149750375806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-2240.9437198729374</v>
      </c>
      <c r="AI36">
        <f t="shared" si="25"/>
        <v>-2270.1491337845027</v>
      </c>
      <c r="AJ36">
        <f t="shared" si="7"/>
        <v>32.963410754413985</v>
      </c>
      <c r="AK36">
        <f t="shared" si="22"/>
        <v>48.323443578072045</v>
      </c>
      <c r="AL36">
        <f t="shared" si="8"/>
        <v>-2188.862279452017</v>
      </c>
      <c r="AN36">
        <f t="shared" si="26"/>
        <v>0</v>
      </c>
      <c r="AO36">
        <f t="shared" si="26"/>
        <v>0</v>
      </c>
      <c r="AP36">
        <f t="shared" si="26"/>
        <v>-0.69385483271860104</v>
      </c>
      <c r="AQ36">
        <f t="shared" si="26"/>
        <v>-53.239773782781718</v>
      </c>
      <c r="AR36">
        <f t="shared" si="26"/>
        <v>-53.933628615500318</v>
      </c>
      <c r="AS36">
        <f t="shared" si="26"/>
        <v>0.78313637067753838</v>
      </c>
      <c r="AT36">
        <f t="shared" si="26"/>
        <v>1.1480561433499306</v>
      </c>
      <c r="AU36">
        <f t="shared" si="23"/>
        <v>-52.00243610147286</v>
      </c>
      <c r="AW36">
        <v>33</v>
      </c>
      <c r="AX36">
        <f>IF(Z36&gt;0, (R36*SUMPRODUCT(K36:$K$98, X36:$X$98)-K36*$AZ$3)/Z36, 0)</f>
        <v>1125.4274626860235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250000</v>
      </c>
      <c r="S37">
        <f t="shared" si="1"/>
        <v>1097.4412798069288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657.37149750375806</v>
      </c>
      <c r="AC37">
        <f t="shared" si="2"/>
        <v>623.99379652469634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-2419.3764884340603</v>
      </c>
      <c r="AI37">
        <f t="shared" si="25"/>
        <v>-2447.8059729088232</v>
      </c>
      <c r="AJ37">
        <f t="shared" si="7"/>
        <v>33.377700979061729</v>
      </c>
      <c r="AK37">
        <f t="shared" si="22"/>
        <v>46.016004825263067</v>
      </c>
      <c r="AL37">
        <f t="shared" si="8"/>
        <v>-2368.4122671044984</v>
      </c>
      <c r="AN37">
        <f t="shared" si="26"/>
        <v>0</v>
      </c>
      <c r="AO37">
        <f t="shared" si="26"/>
        <v>0</v>
      </c>
      <c r="AP37">
        <f t="shared" si="26"/>
        <v>-0.60305401564547612</v>
      </c>
      <c r="AQ37">
        <f t="shared" si="26"/>
        <v>-51.32047709143653</v>
      </c>
      <c r="AR37">
        <f t="shared" si="26"/>
        <v>-51.923531107082013</v>
      </c>
      <c r="AS37">
        <f t="shared" si="26"/>
        <v>0.70801694017017913</v>
      </c>
      <c r="AT37">
        <f t="shared" si="26"/>
        <v>0.97610410482366317</v>
      </c>
      <c r="AU37">
        <f t="shared" si="23"/>
        <v>-50.239410062088169</v>
      </c>
      <c r="AW37">
        <v>34</v>
      </c>
      <c r="AX37">
        <f>IF(Z37&gt;0, (R37*SUMPRODUCT(K37:$K$98, X37:$X$98)-K37*$AZ$3)/Z37, 0)</f>
        <v>1097.4412798069288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250000</v>
      </c>
      <c r="S38">
        <f t="shared" si="1"/>
        <v>1068.6726156298914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623.99379652469634</v>
      </c>
      <c r="AC38">
        <f t="shared" si="2"/>
        <v>590.40731300800974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-2608.9737902489751</v>
      </c>
      <c r="AI38">
        <f t="shared" si="25"/>
        <v>-2636.5971851209406</v>
      </c>
      <c r="AJ38">
        <f t="shared" si="7"/>
        <v>33.586483516686599</v>
      </c>
      <c r="AK38">
        <f t="shared" si="22"/>
        <v>43.679565756728749</v>
      </c>
      <c r="AL38">
        <f t="shared" si="8"/>
        <v>-2559.3311358475253</v>
      </c>
      <c r="AN38">
        <f t="shared" si="26"/>
        <v>0</v>
      </c>
      <c r="AO38">
        <f t="shared" si="26"/>
        <v>0</v>
      </c>
      <c r="AP38">
        <f t="shared" si="26"/>
        <v>-0.52317412686237885</v>
      </c>
      <c r="AQ38">
        <f t="shared" si="26"/>
        <v>-49.412738406951199</v>
      </c>
      <c r="AR38">
        <f t="shared" si="26"/>
        <v>-49.935912533813585</v>
      </c>
      <c r="AS38">
        <f t="shared" si="26"/>
        <v>0.63611222551263624</v>
      </c>
      <c r="AT38">
        <f t="shared" si="26"/>
        <v>0.82727046340334887</v>
      </c>
      <c r="AU38">
        <f t="shared" si="23"/>
        <v>-48.472529844897601</v>
      </c>
      <c r="AW38">
        <v>35</v>
      </c>
      <c r="AX38">
        <f>IF(Z38&gt;0, (R38*SUMPRODUCT(K38:$K$98, X38:$X$98)-K38*$AZ$3)/Z38, 0)</f>
        <v>1068.6726156298914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250000</v>
      </c>
      <c r="S39">
        <f t="shared" si="1"/>
        <v>1039.3895694164526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590.40731300800974</v>
      </c>
      <c r="AC39">
        <f t="shared" si="2"/>
        <v>556.8284974356568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-2804.1889304275578</v>
      </c>
      <c r="AI39">
        <f t="shared" si="25"/>
        <v>-2830.9752535647181</v>
      </c>
      <c r="AJ39">
        <f t="shared" si="7"/>
        <v>33.578815572352937</v>
      </c>
      <c r="AK39">
        <f t="shared" si="22"/>
        <v>41.328511910560685</v>
      </c>
      <c r="AL39">
        <f t="shared" si="8"/>
        <v>-2756.0679260818042</v>
      </c>
      <c r="AN39">
        <f t="shared" si="26"/>
        <v>0</v>
      </c>
      <c r="AO39">
        <f t="shared" si="26"/>
        <v>0</v>
      </c>
      <c r="AP39">
        <f t="shared" si="26"/>
        <v>-0.45296462615720368</v>
      </c>
      <c r="AQ39">
        <f t="shared" si="26"/>
        <v>-47.41966204324499</v>
      </c>
      <c r="AR39">
        <f t="shared" si="26"/>
        <v>-47.872626669402194</v>
      </c>
      <c r="AS39">
        <f t="shared" si="26"/>
        <v>0.56782767700700154</v>
      </c>
      <c r="AT39">
        <f t="shared" si="26"/>
        <v>0.69887732822987869</v>
      </c>
      <c r="AU39">
        <f t="shared" si="23"/>
        <v>-46.605921664165308</v>
      </c>
      <c r="AW39">
        <v>36</v>
      </c>
      <c r="AX39">
        <f>IF(Z39&gt;0, (R39*SUMPRODUCT(K39:$K$98, X39:$X$98)-K39*$AZ$3)/Z39, 0)</f>
        <v>1039.3895694164526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250000</v>
      </c>
      <c r="S40">
        <f t="shared" si="1"/>
        <v>1010.0357710946387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556.8284974356568</v>
      </c>
      <c r="AC40">
        <f t="shared" si="2"/>
        <v>523.54626649473164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-3006.2290456834826</v>
      </c>
      <c r="AI40">
        <f t="shared" si="25"/>
        <v>-3032.1462597801346</v>
      </c>
      <c r="AJ40">
        <f t="shared" si="7"/>
        <v>33.28223094092516</v>
      </c>
      <c r="AK40">
        <f t="shared" si="22"/>
        <v>38.977994820495979</v>
      </c>
      <c r="AL40">
        <f t="shared" si="8"/>
        <v>-2959.8860340187134</v>
      </c>
      <c r="AN40">
        <f t="shared" si="26"/>
        <v>0</v>
      </c>
      <c r="AO40">
        <f t="shared" si="26"/>
        <v>0</v>
      </c>
      <c r="AP40">
        <f t="shared" si="26"/>
        <v>-0.39131047847938127</v>
      </c>
      <c r="AQ40">
        <f t="shared" si="26"/>
        <v>-45.38948213716337</v>
      </c>
      <c r="AR40">
        <f t="shared" si="26"/>
        <v>-45.780792615642753</v>
      </c>
      <c r="AS40">
        <f t="shared" si="26"/>
        <v>0.50251102089082866</v>
      </c>
      <c r="AT40">
        <f t="shared" si="26"/>
        <v>0.58850838467802558</v>
      </c>
      <c r="AU40">
        <f t="shared" si="23"/>
        <v>-44.689773210073895</v>
      </c>
      <c r="AW40">
        <v>37</v>
      </c>
      <c r="AX40">
        <f>IF(Z40&gt;0, (R40*SUMPRODUCT(K40:$K$98, X40:$X$98)-K40*$AZ$3)/Z40, 0)</f>
        <v>1010.0357710946387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50</v>
      </c>
      <c r="R41">
        <f t="shared" si="0"/>
        <v>250000</v>
      </c>
      <c r="S41">
        <f t="shared" si="1"/>
        <v>981.01574659265498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523.54626649473164</v>
      </c>
      <c r="AC41">
        <f t="shared" si="2"/>
        <v>490.77949069892526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-3220.9913679318911</v>
      </c>
      <c r="AI41">
        <f t="shared" si="25"/>
        <v>-3246.00521161399</v>
      </c>
      <c r="AJ41">
        <f t="shared" si="7"/>
        <v>32.766775795806382</v>
      </c>
      <c r="AK41">
        <f t="shared" si="22"/>
        <v>36.648238654631221</v>
      </c>
      <c r="AL41">
        <f t="shared" si="8"/>
        <v>-3176.5901971635521</v>
      </c>
      <c r="AN41">
        <f t="shared" si="26"/>
        <v>0</v>
      </c>
      <c r="AO41">
        <f t="shared" si="26"/>
        <v>0</v>
      </c>
      <c r="AP41">
        <f t="shared" si="26"/>
        <v>-0.3372062146799143</v>
      </c>
      <c r="AQ41">
        <f t="shared" si="26"/>
        <v>-43.42148773697992</v>
      </c>
      <c r="AR41">
        <f t="shared" si="26"/>
        <v>-43.758693951659836</v>
      </c>
      <c r="AS41">
        <f t="shared" si="26"/>
        <v>0.44172181507940711</v>
      </c>
      <c r="AT41">
        <f t="shared" si="26"/>
        <v>0.49404697608541748</v>
      </c>
      <c r="AU41">
        <f t="shared" si="23"/>
        <v>-42.822925160495004</v>
      </c>
      <c r="AW41">
        <v>38</v>
      </c>
      <c r="AX41">
        <f>IF(Z41&gt;0, (R41*SUMPRODUCT(K41:$K$98, X41:$X$98)-K41*$AZ$3)/Z41, 0)</f>
        <v>981.01574659265498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250000</v>
      </c>
      <c r="S42">
        <f t="shared" si="1"/>
        <v>952.53072232971601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490.77949069892526</v>
      </c>
      <c r="AC42">
        <f t="shared" si="2"/>
        <v>458.62827648101404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-3447.533005485287</v>
      </c>
      <c r="AI42">
        <f t="shared" si="25"/>
        <v>-3471.6072041294678</v>
      </c>
      <c r="AJ42">
        <f t="shared" si="7"/>
        <v>32.151214217911217</v>
      </c>
      <c r="AK42">
        <f t="shared" si="22"/>
        <v>34.354564348924768</v>
      </c>
      <c r="AL42">
        <f t="shared" si="8"/>
        <v>-3405.1014255626319</v>
      </c>
      <c r="AN42">
        <f t="shared" si="26"/>
        <v>0</v>
      </c>
      <c r="AO42">
        <f t="shared" si="26"/>
        <v>0</v>
      </c>
      <c r="AP42">
        <f t="shared" si="26"/>
        <v>-0.28976702073702082</v>
      </c>
      <c r="AQ42">
        <f t="shared" si="26"/>
        <v>-41.495934409159986</v>
      </c>
      <c r="AR42">
        <f t="shared" si="26"/>
        <v>-41.785701429897003</v>
      </c>
      <c r="AS42">
        <f t="shared" si="26"/>
        <v>0.38698532377748673</v>
      </c>
      <c r="AT42">
        <f t="shared" si="26"/>
        <v>0.413505758062374</v>
      </c>
      <c r="AU42">
        <f t="shared" si="23"/>
        <v>-40.985210348057144</v>
      </c>
      <c r="AW42">
        <v>39</v>
      </c>
      <c r="AX42">
        <f>IF(Z42&gt;0, (R42*SUMPRODUCT(K42:$K$98, X42:$X$98)-K42*$AZ$3)/Z42, 0)</f>
        <v>952.53072232971601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250000</v>
      </c>
      <c r="S43">
        <f t="shared" si="1"/>
        <v>924.81359508564697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458.62827648101404</v>
      </c>
      <c r="AC43">
        <f t="shared" si="2"/>
        <v>427.19508628530832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-3685.8801834173164</v>
      </c>
      <c r="AI43">
        <f t="shared" si="25"/>
        <v>-3708.9764640383719</v>
      </c>
      <c r="AJ43">
        <f t="shared" si="7"/>
        <v>31.43319019570572</v>
      </c>
      <c r="AK43">
        <f t="shared" si="22"/>
        <v>32.103979353670987</v>
      </c>
      <c r="AL43">
        <f t="shared" si="8"/>
        <v>-3645.4392944889951</v>
      </c>
      <c r="AN43">
        <f t="shared" si="26"/>
        <v>0</v>
      </c>
      <c r="AO43">
        <f t="shared" si="26"/>
        <v>0</v>
      </c>
      <c r="AP43">
        <f t="shared" si="26"/>
        <v>-0.24821106659612704</v>
      </c>
      <c r="AQ43">
        <f t="shared" si="26"/>
        <v>-39.611410455304963</v>
      </c>
      <c r="AR43">
        <f t="shared" si="26"/>
        <v>-39.85962152190109</v>
      </c>
      <c r="AS43">
        <f t="shared" si="26"/>
        <v>0.33780615125893121</v>
      </c>
      <c r="AT43">
        <f t="shared" si="26"/>
        <v>0.34501498696245525</v>
      </c>
      <c r="AU43">
        <f t="shared" si="23"/>
        <v>-39.176800383679705</v>
      </c>
      <c r="AW43">
        <v>40</v>
      </c>
      <c r="AX43">
        <f>IF(Z43&gt;0, (R43*SUMPRODUCT(K43:$K$98, X43:$X$98)-K43*$AZ$3)/Z43, 0)</f>
        <v>924.81359508564697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50</v>
      </c>
      <c r="R44">
        <f t="shared" si="0"/>
        <v>250000</v>
      </c>
      <c r="S44">
        <f t="shared" si="1"/>
        <v>897.94996753815917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427.19508628530832</v>
      </c>
      <c r="AC44">
        <f t="shared" si="2"/>
        <v>396.5682688777303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-3917.2446747341396</v>
      </c>
      <c r="AI44">
        <f t="shared" si="25"/>
        <v>-3939.3265436140377</v>
      </c>
      <c r="AJ44">
        <f t="shared" si="7"/>
        <v>30.626817407578017</v>
      </c>
      <c r="AK44">
        <f t="shared" si="22"/>
        <v>29.903656039971587</v>
      </c>
      <c r="AL44">
        <f t="shared" si="8"/>
        <v>-3878.7960701664879</v>
      </c>
      <c r="AN44">
        <f t="shared" si="26"/>
        <v>0</v>
      </c>
      <c r="AO44">
        <f t="shared" si="26"/>
        <v>0</v>
      </c>
      <c r="AP44">
        <f t="shared" si="26"/>
        <v>-0.21188338244657012</v>
      </c>
      <c r="AQ44">
        <f t="shared" si="26"/>
        <v>-37.587355312532253</v>
      </c>
      <c r="AR44">
        <f t="shared" si="26"/>
        <v>-37.799238694978818</v>
      </c>
      <c r="AS44">
        <f t="shared" si="26"/>
        <v>0.29387520146895407</v>
      </c>
      <c r="AT44">
        <f t="shared" si="26"/>
        <v>0.28693621104850903</v>
      </c>
      <c r="AU44">
        <f t="shared" si="23"/>
        <v>-37.218427282461356</v>
      </c>
      <c r="AW44">
        <v>41</v>
      </c>
      <c r="AX44">
        <f>IF(Z44&gt;0, (R44*SUMPRODUCT(K44:$K$98, X44:$X$98)-K44*$AZ$3)/Z44, 0)</f>
        <v>897.94996753815917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250000</v>
      </c>
      <c r="S45">
        <f t="shared" si="1"/>
        <v>872.32622710353019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396.5682688777303</v>
      </c>
      <c r="AC45">
        <f t="shared" si="2"/>
        <v>367.00287164352574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-4125.886790864588</v>
      </c>
      <c r="AI45">
        <f t="shared" si="25"/>
        <v>-4146.9226636975145</v>
      </c>
      <c r="AJ45">
        <f t="shared" si="7"/>
        <v>29.565397234204568</v>
      </c>
      <c r="AK45">
        <f t="shared" si="22"/>
        <v>27.759778821441124</v>
      </c>
      <c r="AL45">
        <f t="shared" si="8"/>
        <v>-4089.5974876418691</v>
      </c>
      <c r="AN45">
        <f t="shared" si="26"/>
        <v>0</v>
      </c>
      <c r="AO45">
        <f t="shared" si="26"/>
        <v>0</v>
      </c>
      <c r="AP45">
        <f t="shared" si="26"/>
        <v>-0.18022024866380223</v>
      </c>
      <c r="AQ45">
        <f t="shared" si="26"/>
        <v>-35.347634458240528</v>
      </c>
      <c r="AR45">
        <f t="shared" si="26"/>
        <v>-35.527854706904336</v>
      </c>
      <c r="AS45">
        <f t="shared" si="26"/>
        <v>0.25329508709771037</v>
      </c>
      <c r="AT45">
        <f t="shared" si="26"/>
        <v>0.23782584548721622</v>
      </c>
      <c r="AU45">
        <f t="shared" si="23"/>
        <v>-35.036733774319408</v>
      </c>
      <c r="AW45">
        <v>42</v>
      </c>
      <c r="AX45">
        <f>IF(Z45&gt;0, (R45*SUMPRODUCT(K45:$K$98, X45:$X$98)-K45*$AZ$3)/Z45, 0)</f>
        <v>872.32622710353019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250000</v>
      </c>
      <c r="S46">
        <f t="shared" si="1"/>
        <v>857.2372949690199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367.00287164352574</v>
      </c>
      <c r="AC46">
        <f t="shared" si="2"/>
        <v>338.81769975522059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-5316.628166742822</v>
      </c>
      <c r="AI46">
        <f t="shared" si="25"/>
        <v>-5336.390355214071</v>
      </c>
      <c r="AJ46">
        <f t="shared" si="7"/>
        <v>28.185171888305149</v>
      </c>
      <c r="AK46">
        <f t="shared" si="22"/>
        <v>25.690201015046803</v>
      </c>
      <c r="AL46">
        <f t="shared" si="8"/>
        <v>-5282.5149823107186</v>
      </c>
      <c r="AN46">
        <f t="shared" si="26"/>
        <v>0</v>
      </c>
      <c r="AO46">
        <f t="shared" si="26"/>
        <v>0</v>
      </c>
      <c r="AP46">
        <f t="shared" si="26"/>
        <v>-0.1511680677877992</v>
      </c>
      <c r="AQ46">
        <f t="shared" si="26"/>
        <v>-40.668795780487052</v>
      </c>
      <c r="AR46">
        <f t="shared" si="26"/>
        <v>-40.819963848274853</v>
      </c>
      <c r="AS46">
        <f t="shared" si="26"/>
        <v>0.21559848904491835</v>
      </c>
      <c r="AT46">
        <f t="shared" si="26"/>
        <v>0.19651356195569328</v>
      </c>
      <c r="AU46">
        <f t="shared" si="23"/>
        <v>-40.40785179727424</v>
      </c>
      <c r="AW46">
        <v>43</v>
      </c>
      <c r="AX46">
        <f>IF(Z46&gt;0, (R46*SUMPRODUCT(K46:$K$98, X46:$X$98)-K46*$AZ$3)/Z46, 0)</f>
        <v>857.2372949690199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250000</v>
      </c>
      <c r="S47">
        <f t="shared" si="1"/>
        <v>832.80228268593021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338.81769975522059</v>
      </c>
      <c r="AC47">
        <f t="shared" si="2"/>
        <v>304.54395984074739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-6401.3856779545595</v>
      </c>
      <c r="AI47">
        <f t="shared" si="25"/>
        <v>-6419.6699674055044</v>
      </c>
      <c r="AJ47">
        <f t="shared" si="7"/>
        <v>34.273739914473197</v>
      </c>
      <c r="AK47">
        <f t="shared" si="22"/>
        <v>23.717238982865442</v>
      </c>
      <c r="AL47">
        <f t="shared" si="8"/>
        <v>-6361.6789885081653</v>
      </c>
      <c r="AN47">
        <f t="shared" si="26"/>
        <v>0</v>
      </c>
      <c r="AO47">
        <f t="shared" si="26"/>
        <v>0</v>
      </c>
      <c r="AP47">
        <f t="shared" si="26"/>
        <v>-0.12487775723075031</v>
      </c>
      <c r="AQ47">
        <f t="shared" si="26"/>
        <v>-43.720084872682364</v>
      </c>
      <c r="AR47">
        <f t="shared" si="26"/>
        <v>-43.844962629913113</v>
      </c>
      <c r="AS47">
        <f t="shared" si="26"/>
        <v>0.23408225864682014</v>
      </c>
      <c r="AT47">
        <f t="shared" si="26"/>
        <v>0.16198363189513301</v>
      </c>
      <c r="AU47">
        <f t="shared" si="23"/>
        <v>-43.448896739371158</v>
      </c>
      <c r="AW47">
        <v>44</v>
      </c>
      <c r="AX47">
        <f>IF(Z47&gt;0, (R47*SUMPRODUCT(K47:$K$98, X47:$X$98)-K47*$AZ$3)/Z47, 0)</f>
        <v>832.80228268593021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250000</v>
      </c>
      <c r="S48">
        <f t="shared" si="1"/>
        <v>801.35962217852455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304.54395984074739</v>
      </c>
      <c r="AC48">
        <f t="shared" si="2"/>
        <v>266.53374627700595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-7356.7536151520244</v>
      </c>
      <c r="AI48">
        <f t="shared" si="25"/>
        <v>-7373.3837109854294</v>
      </c>
      <c r="AJ48">
        <f t="shared" si="7"/>
        <v>38.010213563741445</v>
      </c>
      <c r="AK48">
        <f t="shared" si="22"/>
        <v>21.318077188852321</v>
      </c>
      <c r="AL48">
        <f t="shared" si="8"/>
        <v>-7314.0554202328358</v>
      </c>
      <c r="AN48">
        <f t="shared" si="26"/>
        <v>0</v>
      </c>
      <c r="AO48">
        <f t="shared" si="26"/>
        <v>0</v>
      </c>
      <c r="AP48">
        <f t="shared" si="26"/>
        <v>-0.10141068861817459</v>
      </c>
      <c r="AQ48">
        <f t="shared" si="26"/>
        <v>-44.861644670032334</v>
      </c>
      <c r="AR48">
        <f t="shared" si="26"/>
        <v>-44.963055358650507</v>
      </c>
      <c r="AS48">
        <f t="shared" si="26"/>
        <v>0.23178711479701702</v>
      </c>
      <c r="AT48">
        <f t="shared" si="26"/>
        <v>0.12999810159808536</v>
      </c>
      <c r="AU48">
        <f t="shared" si="23"/>
        <v>-44.601270142255409</v>
      </c>
      <c r="AW48">
        <v>45</v>
      </c>
      <c r="AX48">
        <f>IF(Z48&gt;0, (R48*SUMPRODUCT(K48:$K$98, X48:$X$98)-K48*$AZ$3)/Z48, 0)</f>
        <v>801.35962217852455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250000</v>
      </c>
      <c r="S49">
        <f t="shared" si="1"/>
        <v>764.20169743695851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266.53374627700595</v>
      </c>
      <c r="AC49">
        <f t="shared" si="2"/>
        <v>226.77020098995646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-8133.6507394243681</v>
      </c>
      <c r="AI49">
        <f t="shared" si="25"/>
        <v>-8148.4878041515549</v>
      </c>
      <c r="AJ49">
        <f t="shared" si="7"/>
        <v>39.763545287049482</v>
      </c>
      <c r="AK49">
        <f t="shared" si="22"/>
        <v>18.657362239390419</v>
      </c>
      <c r="AL49">
        <f t="shared" si="8"/>
        <v>-8090.0668966251151</v>
      </c>
      <c r="AN49">
        <f t="shared" si="26"/>
        <v>0</v>
      </c>
      <c r="AO49">
        <f t="shared" si="26"/>
        <v>0</v>
      </c>
      <c r="AP49">
        <f t="shared" si="26"/>
        <v>-8.0782808626930755E-2</v>
      </c>
      <c r="AQ49">
        <f t="shared" si="26"/>
        <v>-44.284982454600062</v>
      </c>
      <c r="AR49">
        <f t="shared" si="26"/>
        <v>-44.365765263226997</v>
      </c>
      <c r="AS49">
        <f t="shared" si="26"/>
        <v>0.21649908039871221</v>
      </c>
      <c r="AT49">
        <f t="shared" si="26"/>
        <v>0.1015830388949055</v>
      </c>
      <c r="AU49">
        <f t="shared" si="23"/>
        <v>-44.047683143933376</v>
      </c>
      <c r="AW49">
        <v>46</v>
      </c>
      <c r="AX49">
        <f>IF(Z49&gt;0, (R49*SUMPRODUCT(K49:$K$98, X49:$X$98)-K49*$AZ$3)/Z49, 0)</f>
        <v>764.20169743695851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50</v>
      </c>
      <c r="R50">
        <f t="shared" si="0"/>
        <v>250000</v>
      </c>
      <c r="S50">
        <f t="shared" si="1"/>
        <v>720.38633093910994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226.77020098995646</v>
      </c>
      <c r="AC50">
        <f t="shared" si="2"/>
        <v>187.03709298444829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-8534.8633953892731</v>
      </c>
      <c r="AI50">
        <f t="shared" si="25"/>
        <v>-8547.8451167901094</v>
      </c>
      <c r="AJ50">
        <f t="shared" si="7"/>
        <v>39.733108005508171</v>
      </c>
      <c r="AK50">
        <f t="shared" si="22"/>
        <v>15.873914069296953</v>
      </c>
      <c r="AL50">
        <f t="shared" si="8"/>
        <v>-8492.2380947153033</v>
      </c>
      <c r="AN50">
        <f t="shared" si="26"/>
        <v>0</v>
      </c>
      <c r="AO50">
        <f t="shared" si="26"/>
        <v>0</v>
      </c>
      <c r="AP50">
        <f t="shared" si="26"/>
        <v>-6.3108116568123401E-2</v>
      </c>
      <c r="AQ50">
        <f t="shared" si="26"/>
        <v>-41.490580287335703</v>
      </c>
      <c r="AR50">
        <f t="shared" si="26"/>
        <v>-41.553688403903827</v>
      </c>
      <c r="AS50">
        <f t="shared" si="26"/>
        <v>0.19315478542497841</v>
      </c>
      <c r="AT50">
        <f t="shared" si="26"/>
        <v>7.7167949345531811E-2</v>
      </c>
      <c r="AU50">
        <f t="shared" si="23"/>
        <v>-41.28336566913331</v>
      </c>
      <c r="AW50">
        <v>47</v>
      </c>
      <c r="AX50">
        <f>IF(Z50&gt;0, (R50*SUMPRODUCT(K50:$K$98, X50:$X$98)-K50*$AZ$3)/Z50, 0)</f>
        <v>720.38633093910994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50</v>
      </c>
      <c r="R51">
        <f t="shared" si="0"/>
        <v>250000</v>
      </c>
      <c r="S51">
        <f t="shared" si="1"/>
        <v>672.90177693877865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187.03709298444829</v>
      </c>
      <c r="AC51">
        <f t="shared" si="2"/>
        <v>149.61068631237322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-8675.3734999515618</v>
      </c>
      <c r="AI51">
        <f t="shared" si="25"/>
        <v>-8686.4903294384003</v>
      </c>
      <c r="AJ51">
        <f t="shared" si="7"/>
        <v>37.426406672075075</v>
      </c>
      <c r="AK51">
        <f t="shared" si="22"/>
        <v>13.092596508911381</v>
      </c>
      <c r="AL51">
        <f t="shared" si="8"/>
        <v>-8635.9713262574132</v>
      </c>
      <c r="AN51">
        <f t="shared" si="26"/>
        <v>0</v>
      </c>
      <c r="AO51">
        <f t="shared" si="26"/>
        <v>0</v>
      </c>
      <c r="AP51">
        <f t="shared" si="26"/>
        <v>-4.8252059669486758E-2</v>
      </c>
      <c r="AQ51">
        <f t="shared" si="26"/>
        <v>-37.655038270611669</v>
      </c>
      <c r="AR51">
        <f t="shared" si="26"/>
        <v>-37.703290330281156</v>
      </c>
      <c r="AS51">
        <f t="shared" si="26"/>
        <v>0.1624475044880006</v>
      </c>
      <c r="AT51">
        <f t="shared" si="26"/>
        <v>5.6827780683735105E-2</v>
      </c>
      <c r="AU51">
        <f t="shared" si="23"/>
        <v>-37.484015045109423</v>
      </c>
      <c r="AW51">
        <v>48</v>
      </c>
      <c r="AX51">
        <f>IF(Z51&gt;0, (R51*SUMPRODUCT(K51:$K$98, X51:$X$98)-K51*$AZ$3)/Z51, 0)</f>
        <v>672.90177693877865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250000</v>
      </c>
      <c r="S52">
        <f t="shared" si="1"/>
        <v>621.21470119754963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149.61068631237322</v>
      </c>
      <c r="AC52">
        <f t="shared" si="2"/>
        <v>115.58437448395853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-8512.8362433632246</v>
      </c>
      <c r="AI52">
        <f t="shared" si="25"/>
        <v>-8522.1393373065221</v>
      </c>
      <c r="AJ52">
        <f t="shared" si="7"/>
        <v>34.026311828414691</v>
      </c>
      <c r="AK52">
        <f t="shared" si="22"/>
        <v>10.472748041866126</v>
      </c>
      <c r="AL52">
        <f t="shared" si="8"/>
        <v>-8477.6402774362414</v>
      </c>
      <c r="AN52">
        <f t="shared" si="26"/>
        <v>0</v>
      </c>
      <c r="AO52">
        <f t="shared" si="26"/>
        <v>0</v>
      </c>
      <c r="AP52">
        <f t="shared" si="26"/>
        <v>-3.6053239674832857E-2</v>
      </c>
      <c r="AQ52">
        <f t="shared" si="26"/>
        <v>-32.990672486513738</v>
      </c>
      <c r="AR52">
        <f t="shared" si="26"/>
        <v>-33.026725726188573</v>
      </c>
      <c r="AS52">
        <f t="shared" si="26"/>
        <v>0.13186567641664437</v>
      </c>
      <c r="AT52">
        <f t="shared" si="26"/>
        <v>4.0586120865692014E-2</v>
      </c>
      <c r="AU52">
        <f t="shared" si="23"/>
        <v>-32.854273928906238</v>
      </c>
      <c r="AW52">
        <v>49</v>
      </c>
      <c r="AX52">
        <f>IF(Z52&gt;0, (R52*SUMPRODUCT(K52:$K$98, X52:$X$98)-K52*$AZ$3)/Z52, 0)</f>
        <v>621.21470119754963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250000</v>
      </c>
      <c r="S53">
        <f t="shared" si="1"/>
        <v>564.85366387900297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115.58437448395853</v>
      </c>
      <c r="AC53">
        <f t="shared" si="2"/>
        <v>85.833636320834984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-8060.9906112101107</v>
      </c>
      <c r="AI53">
        <f t="shared" si="25"/>
        <v>-8068.5884760917324</v>
      </c>
      <c r="AJ53">
        <f t="shared" si="7"/>
        <v>29.750738163123543</v>
      </c>
      <c r="AK53">
        <f t="shared" si="22"/>
        <v>8.0909062138770977</v>
      </c>
      <c r="AL53">
        <f t="shared" si="8"/>
        <v>-8030.7468317147313</v>
      </c>
      <c r="AN53">
        <f t="shared" si="26"/>
        <v>0</v>
      </c>
      <c r="AO53">
        <f t="shared" si="26"/>
        <v>0</v>
      </c>
      <c r="AP53">
        <f t="shared" si="26"/>
        <v>-2.6289990695541828E-2</v>
      </c>
      <c r="AQ53">
        <f t="shared" si="26"/>
        <v>-27.892489728025332</v>
      </c>
      <c r="AR53">
        <f t="shared" si="26"/>
        <v>-27.91877971872087</v>
      </c>
      <c r="AS53">
        <f t="shared" si="26"/>
        <v>0.10294295064208271</v>
      </c>
      <c r="AT53">
        <f t="shared" si="26"/>
        <v>2.799600313975617E-2</v>
      </c>
      <c r="AU53">
        <f t="shared" si="23"/>
        <v>-27.78784076493903</v>
      </c>
      <c r="AW53">
        <v>50</v>
      </c>
      <c r="AX53">
        <f>IF(Z53&gt;0, (R53*SUMPRODUCT(K53:$K$98, X53:$X$98)-K53*$AZ$3)/Z53, 0)</f>
        <v>564.85366387900297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250000</v>
      </c>
      <c r="S54">
        <f t="shared" si="1"/>
        <v>503.51122273485879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85.833636320834984</v>
      </c>
      <c r="AC54">
        <f t="shared" si="2"/>
        <v>60.833945095836583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-7404.570602325206</v>
      </c>
      <c r="AI54">
        <f t="shared" si="25"/>
        <v>-7410.6115744375466</v>
      </c>
      <c r="AJ54">
        <f t="shared" si="7"/>
        <v>24.999691224998401</v>
      </c>
      <c r="AK54">
        <f t="shared" si="22"/>
        <v>6.0083545424584495</v>
      </c>
      <c r="AL54">
        <f t="shared" si="8"/>
        <v>-7379.6035286700899</v>
      </c>
      <c r="AN54">
        <f t="shared" si="26"/>
        <v>0</v>
      </c>
      <c r="AO54">
        <f t="shared" si="26"/>
        <v>0</v>
      </c>
      <c r="AP54">
        <f t="shared" si="26"/>
        <v>-1.8663267235023064E-2</v>
      </c>
      <c r="AQ54">
        <f t="shared" si="26"/>
        <v>-22.876033416788275</v>
      </c>
      <c r="AR54">
        <f t="shared" si="26"/>
        <v>-22.894696684023298</v>
      </c>
      <c r="AS54">
        <f t="shared" si="26"/>
        <v>7.723523788035247E-2</v>
      </c>
      <c r="AT54">
        <f t="shared" si="26"/>
        <v>1.8562496959652123E-2</v>
      </c>
      <c r="AU54">
        <f t="shared" si="23"/>
        <v>-22.798898949183293</v>
      </c>
      <c r="AW54">
        <v>51</v>
      </c>
      <c r="AX54">
        <f>IF(Z54&gt;0, (R54*SUMPRODUCT(K54:$K$98, X54:$X$98)-K54*$AZ$3)/Z54, 0)</f>
        <v>503.51122273485879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250000</v>
      </c>
      <c r="S55">
        <f t="shared" si="1"/>
        <v>434.16498837779039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60.833945095836583</v>
      </c>
      <c r="AC55">
        <f t="shared" si="2"/>
        <v>40.540767485322327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-6558.7097308018056</v>
      </c>
      <c r="AI55">
        <f t="shared" si="25"/>
        <v>-6563.3785512468621</v>
      </c>
      <c r="AJ55">
        <f t="shared" si="7"/>
        <v>20.293177610514256</v>
      </c>
      <c r="AK55">
        <f t="shared" si="22"/>
        <v>4.258376156708561</v>
      </c>
      <c r="AL55">
        <f t="shared" si="8"/>
        <v>-6538.8269974796394</v>
      </c>
      <c r="AN55">
        <f t="shared" si="26"/>
        <v>0</v>
      </c>
      <c r="AO55">
        <f t="shared" si="26"/>
        <v>0</v>
      </c>
      <c r="AP55">
        <f t="shared" si="26"/>
        <v>-1.2878639696030503E-2</v>
      </c>
      <c r="AQ55">
        <f t="shared" si="26"/>
        <v>-18.09177724606549</v>
      </c>
      <c r="AR55">
        <f t="shared" si="26"/>
        <v>-18.10465588576152</v>
      </c>
      <c r="AS55">
        <f t="shared" si="26"/>
        <v>5.5977419951985657E-2</v>
      </c>
      <c r="AT55">
        <f t="shared" si="26"/>
        <v>1.1746455632167363E-2</v>
      </c>
      <c r="AU55">
        <f t="shared" si="23"/>
        <v>-18.036932010177367</v>
      </c>
      <c r="AW55">
        <v>52</v>
      </c>
      <c r="AX55">
        <f>IF(Z55&gt;0, (R55*SUMPRODUCT(K55:$K$98, X55:$X$98)-K55*$AZ$3)/Z55, 0)</f>
        <v>434.16498837779039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250000</v>
      </c>
      <c r="S56">
        <f t="shared" si="1"/>
        <v>353.80438230136429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40.540767485322327</v>
      </c>
      <c r="AC56">
        <f t="shared" si="2"/>
        <v>24.755111494858632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-5618.5718358536669</v>
      </c>
      <c r="AI56">
        <f t="shared" si="25"/>
        <v>-5622.0702537271027</v>
      </c>
      <c r="AJ56">
        <f t="shared" si="7"/>
        <v>15.785655990463695</v>
      </c>
      <c r="AK56">
        <f t="shared" si="22"/>
        <v>2.8378537239725632</v>
      </c>
      <c r="AL56">
        <f t="shared" si="8"/>
        <v>-5603.4467440126664</v>
      </c>
      <c r="AN56">
        <f t="shared" si="26"/>
        <v>0</v>
      </c>
      <c r="AO56">
        <f t="shared" si="26"/>
        <v>0</v>
      </c>
      <c r="AP56">
        <f t="shared" si="26"/>
        <v>-8.6162140929575814E-3</v>
      </c>
      <c r="AQ56">
        <f t="shared" si="26"/>
        <v>-13.837917477489757</v>
      </c>
      <c r="AR56">
        <f t="shared" si="26"/>
        <v>-13.846533691582716</v>
      </c>
      <c r="AS56">
        <f t="shared" si="26"/>
        <v>3.8878314864668688E-2</v>
      </c>
      <c r="AT56">
        <f t="shared" si="26"/>
        <v>6.9893180674360424E-3</v>
      </c>
      <c r="AU56">
        <f t="shared" si="23"/>
        <v>-13.800666058650611</v>
      </c>
      <c r="AW56">
        <v>53</v>
      </c>
      <c r="AX56">
        <f>IF(Z56&gt;0, (R56*SUMPRODUCT(K56:$K$98, X56:$X$98)-K56*$AZ$3)/Z56, 0)</f>
        <v>353.80438230136429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250000</v>
      </c>
      <c r="S57">
        <f t="shared" si="1"/>
        <v>256.01994192890021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24.755111494858632</v>
      </c>
      <c r="AC57">
        <f t="shared" si="2"/>
        <v>12.976230852727671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-4646.055087804245</v>
      </c>
      <c r="AI57">
        <f t="shared" si="25"/>
        <v>-4648.5893104813849</v>
      </c>
      <c r="AJ57">
        <f t="shared" si="7"/>
        <v>11.778880642130961</v>
      </c>
      <c r="AK57">
        <f t="shared" si="22"/>
        <v>1.7328578046401044</v>
      </c>
      <c r="AL57">
        <f t="shared" si="8"/>
        <v>-4635.0775720346137</v>
      </c>
      <c r="AN57">
        <f t="shared" si="26"/>
        <v>0</v>
      </c>
      <c r="AO57">
        <f t="shared" si="26"/>
        <v>0</v>
      </c>
      <c r="AP57">
        <f t="shared" si="26"/>
        <v>-5.5727755107100561E-3</v>
      </c>
      <c r="AQ57">
        <f t="shared" si="26"/>
        <v>-10.216711518003308</v>
      </c>
      <c r="AR57">
        <f t="shared" si="26"/>
        <v>-10.222284293514017</v>
      </c>
      <c r="AS57">
        <f t="shared" si="26"/>
        <v>2.5901850764003684E-2</v>
      </c>
      <c r="AT57">
        <f t="shared" si="26"/>
        <v>3.8105678811689585E-3</v>
      </c>
      <c r="AU57">
        <f t="shared" si="23"/>
        <v>-10.192571874868843</v>
      </c>
      <c r="AW57">
        <v>54</v>
      </c>
      <c r="AX57">
        <f>IF(Z57&gt;0, (R57*SUMPRODUCT(K57:$K$98, X57:$X$98)-K57*$AZ$3)/Z57, 0)</f>
        <v>256.01994192890021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250000</v>
      </c>
      <c r="S58">
        <f t="shared" si="1"/>
        <v>129.77992063994714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12.976230852727671</v>
      </c>
      <c r="AC58">
        <f t="shared" si="2"/>
        <v>4.5979450805804083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-3687.2056649078495</v>
      </c>
      <c r="AI58">
        <f t="shared" si="25"/>
        <v>-3688.9771042252369</v>
      </c>
      <c r="AJ58">
        <f t="shared" si="7"/>
        <v>8.3782857721472617</v>
      </c>
      <c r="AK58">
        <f t="shared" si="22"/>
        <v>0.90833615969093706</v>
      </c>
      <c r="AL58">
        <f t="shared" si="8"/>
        <v>-3679.6904822933989</v>
      </c>
      <c r="AN58">
        <f t="shared" si="26"/>
        <v>0</v>
      </c>
      <c r="AO58">
        <f t="shared" si="26"/>
        <v>0</v>
      </c>
      <c r="AP58">
        <f t="shared" si="26"/>
        <v>-3.4780436873253695E-3</v>
      </c>
      <c r="AQ58">
        <f t="shared" si="26"/>
        <v>-7.2394590437434863</v>
      </c>
      <c r="AR58">
        <f t="shared" si="26"/>
        <v>-7.2429370874308114</v>
      </c>
      <c r="AS58">
        <f t="shared" si="26"/>
        <v>1.6449925015439772E-2</v>
      </c>
      <c r="AT58">
        <f t="shared" si="26"/>
        <v>1.7834270782934821E-3</v>
      </c>
      <c r="AU58">
        <f t="shared" si="23"/>
        <v>-7.2247037353370791</v>
      </c>
      <c r="AW58">
        <v>55</v>
      </c>
      <c r="AX58">
        <f>IF(Z58&gt;0, (R58*SUMPRODUCT(K58:$K$98, X58:$X$98)-K58*$AZ$3)/Z58, 0)</f>
        <v>129.77992063994714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250000</v>
      </c>
      <c r="S59">
        <f t="shared" si="1"/>
        <v>-41.975115757850652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4.5979450805804083</v>
      </c>
      <c r="AC59">
        <f t="shared" si="2"/>
        <v>-1.0000624043630459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-2812.3432248930794</v>
      </c>
      <c r="AI59">
        <f t="shared" si="25"/>
        <v>-2813.5344811723144</v>
      </c>
      <c r="AJ59">
        <f t="shared" si="7"/>
        <v>5.5980074849434542</v>
      </c>
      <c r="AK59">
        <f t="shared" si="22"/>
        <v>0.32185615564062864</v>
      </c>
      <c r="AL59">
        <f t="shared" si="8"/>
        <v>-2807.6146175317303</v>
      </c>
      <c r="AN59">
        <f t="shared" si="26"/>
        <v>0</v>
      </c>
      <c r="AO59">
        <f t="shared" si="26"/>
        <v>0</v>
      </c>
      <c r="AP59">
        <f t="shared" si="26"/>
        <v>-2.0883146411912121E-3</v>
      </c>
      <c r="AQ59">
        <f t="shared" si="26"/>
        <v>-4.9301377335623107</v>
      </c>
      <c r="AR59">
        <f t="shared" si="26"/>
        <v>-4.9322260482035016</v>
      </c>
      <c r="AS59">
        <f t="shared" si="26"/>
        <v>9.8135062925448005E-3</v>
      </c>
      <c r="AT59">
        <f t="shared" si="26"/>
        <v>5.642252921541944E-4</v>
      </c>
      <c r="AU59">
        <f t="shared" si="23"/>
        <v>-4.921848316618803</v>
      </c>
      <c r="AW59">
        <v>56</v>
      </c>
      <c r="AX59">
        <f>IF(Z59&gt;0, (R59*SUMPRODUCT(K59:$K$98, X59:$X$98)-K59*$AZ$3)/Z59, 0)</f>
        <v>-41.975115757850652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250000</v>
      </c>
      <c r="S60">
        <f t="shared" si="1"/>
        <v>-290.1813661849996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-1.0000624043630459</v>
      </c>
      <c r="AC60">
        <f t="shared" si="2"/>
        <v>-4.4646183889967492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-2050.3151693293344</v>
      </c>
      <c r="AI60">
        <f t="shared" si="25"/>
        <v>-2051.084450011911</v>
      </c>
      <c r="AJ60">
        <f t="shared" si="7"/>
        <v>3.4645559846337033</v>
      </c>
      <c r="AK60">
        <f t="shared" si="22"/>
        <v>-7.000436830541322E-2</v>
      </c>
      <c r="AL60">
        <f t="shared" si="8"/>
        <v>-2047.6898983955828</v>
      </c>
      <c r="AN60">
        <f t="shared" si="26"/>
        <v>0</v>
      </c>
      <c r="AO60">
        <f t="shared" si="26"/>
        <v>0</v>
      </c>
      <c r="AP60">
        <f t="shared" si="26"/>
        <v>-1.2040860774864607E-3</v>
      </c>
      <c r="AQ60">
        <f t="shared" si="26"/>
        <v>-3.2091744999752865</v>
      </c>
      <c r="AR60">
        <f t="shared" si="26"/>
        <v>-3.2103785860527729</v>
      </c>
      <c r="AS60">
        <f t="shared" si="26"/>
        <v>5.4227588450511772E-3</v>
      </c>
      <c r="AT60">
        <f t="shared" si="26"/>
        <v>-1.0957156100351934E-4</v>
      </c>
      <c r="AU60">
        <f t="shared" si="23"/>
        <v>-3.205065398768725</v>
      </c>
      <c r="AW60">
        <v>57</v>
      </c>
      <c r="AX60">
        <f>IF(Z60&gt;0, (R60*SUMPRODUCT(K60:$K$98, X60:$X$98)-K60*$AZ$3)/Z60, 0)</f>
        <v>-290.1813661849996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250000</v>
      </c>
      <c r="S61">
        <f t="shared" si="1"/>
        <v>-667.81515908097845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-4.4646183889967492</v>
      </c>
      <c r="AC61">
        <f t="shared" si="2"/>
        <v>-6.365237756000063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-1425.0802636817214</v>
      </c>
      <c r="AI61">
        <f t="shared" si="25"/>
        <v>-1425.556835504736</v>
      </c>
      <c r="AJ61">
        <f t="shared" si="7"/>
        <v>1.9006193670033138</v>
      </c>
      <c r="AK61">
        <f t="shared" si="22"/>
        <v>-0.31252328722977246</v>
      </c>
      <c r="AL61">
        <f t="shared" si="8"/>
        <v>-1423.9687394249625</v>
      </c>
      <c r="AN61">
        <f t="shared" si="26"/>
        <v>0</v>
      </c>
      <c r="AO61">
        <f t="shared" si="26"/>
        <v>0</v>
      </c>
      <c r="AP61">
        <f t="shared" si="26"/>
        <v>-6.6601352175348213E-4</v>
      </c>
      <c r="AQ61">
        <f t="shared" si="26"/>
        <v>-1.9915628229807845</v>
      </c>
      <c r="AR61">
        <f t="shared" si="26"/>
        <v>-1.992228836502538</v>
      </c>
      <c r="AS61">
        <f t="shared" si="26"/>
        <v>2.6561331094305729E-3</v>
      </c>
      <c r="AT61">
        <f t="shared" si="26"/>
        <v>-4.3675417871169797E-4</v>
      </c>
      <c r="AU61">
        <f t="shared" si="23"/>
        <v>-1.9900094575718192</v>
      </c>
      <c r="AW61">
        <v>58</v>
      </c>
      <c r="AX61">
        <f>IF(Z61&gt;0, (R61*SUMPRODUCT(K61:$K$98, X61:$X$98)-K61*$AZ$3)/Z61, 0)</f>
        <v>-667.81515908097845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250000</v>
      </c>
      <c r="S62">
        <f t="shared" si="1"/>
        <v>-1272.6561098282464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-6.365237756000063</v>
      </c>
      <c r="AC62">
        <f t="shared" si="2"/>
        <v>-7.1884477816844461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-946.93503988481075</v>
      </c>
      <c r="AI62">
        <f t="shared" si="25"/>
        <v>-947.21745898161828</v>
      </c>
      <c r="AJ62">
        <f t="shared" si="7"/>
        <v>0.82321002568438306</v>
      </c>
      <c r="AK62">
        <f t="shared" si="22"/>
        <v>-0.44556664292000447</v>
      </c>
      <c r="AL62">
        <f t="shared" si="8"/>
        <v>-946.83981559885387</v>
      </c>
      <c r="AN62">
        <f t="shared" si="26"/>
        <v>0</v>
      </c>
      <c r="AO62">
        <f t="shared" si="26"/>
        <v>0</v>
      </c>
      <c r="AP62">
        <f t="shared" si="26"/>
        <v>-3.5239579885166226E-4</v>
      </c>
      <c r="AQ62">
        <f t="shared" si="26"/>
        <v>-1.1815629099200249</v>
      </c>
      <c r="AR62">
        <f t="shared" si="26"/>
        <v>-1.1819153057188765</v>
      </c>
      <c r="AS62">
        <f t="shared" si="26"/>
        <v>1.0271817943723978E-3</v>
      </c>
      <c r="AT62">
        <f t="shared" si="26"/>
        <v>-5.5596740747485549E-4</v>
      </c>
      <c r="AU62">
        <f t="shared" si="23"/>
        <v>-1.181444091331979</v>
      </c>
      <c r="AW62">
        <v>59</v>
      </c>
      <c r="AX62">
        <f>IF(Z62&gt;0, (R62*SUMPRODUCT(K62:$K$98, X62:$X$98)-K62*$AZ$3)/Z62, 0)</f>
        <v>-1272.6561098282464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250000</v>
      </c>
      <c r="S63">
        <f t="shared" si="1"/>
        <v>-2294.890565915663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-7.1884477816844461</v>
      </c>
      <c r="AC63">
        <f t="shared" si="2"/>
        <v>-7.326838551161253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-599.80590843780942</v>
      </c>
      <c r="AI63">
        <f t="shared" si="25"/>
        <v>-599.96554216196125</v>
      </c>
      <c r="AJ63">
        <f t="shared" si="7"/>
        <v>0.13839076947680695</v>
      </c>
      <c r="AK63">
        <f t="shared" si="22"/>
        <v>-0.50319134471791127</v>
      </c>
      <c r="AL63">
        <f t="shared" si="8"/>
        <v>-600.33034273720239</v>
      </c>
      <c r="AN63">
        <f t="shared" si="26"/>
        <v>0</v>
      </c>
      <c r="AO63">
        <f t="shared" si="26"/>
        <v>0</v>
      </c>
      <c r="AP63">
        <f t="shared" si="26"/>
        <v>-1.778456656831252E-4</v>
      </c>
      <c r="AQ63">
        <f t="shared" si="26"/>
        <v>-0.66823524686627433</v>
      </c>
      <c r="AR63">
        <f t="shared" si="26"/>
        <v>-0.66841309253195746</v>
      </c>
      <c r="AS63">
        <f t="shared" si="26"/>
        <v>1.5417919147579762E-4</v>
      </c>
      <c r="AT63">
        <f t="shared" si="26"/>
        <v>-5.6059833310796725E-4</v>
      </c>
      <c r="AU63">
        <f t="shared" si="23"/>
        <v>-0.66881951167358966</v>
      </c>
      <c r="AW63">
        <v>60</v>
      </c>
      <c r="AX63">
        <f>IF(Z63&gt;0, (R63*SUMPRODUCT(K63:$K$98, X63:$X$98)-K63*$AZ$3)/Z63, 0)</f>
        <v>-2294.890565915663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250000</v>
      </c>
      <c r="S64">
        <f t="shared" si="1"/>
        <v>-4115.6377855987766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-7.326838551161253</v>
      </c>
      <c r="AC64">
        <f t="shared" si="2"/>
        <v>-7.063670101203229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-361.11187564340662</v>
      </c>
      <c r="AI64">
        <f t="shared" si="25"/>
        <v>-361.1976906551883</v>
      </c>
      <c r="AJ64">
        <f t="shared" si="7"/>
        <v>-0.26316844995802402</v>
      </c>
      <c r="AK64">
        <f t="shared" si="22"/>
        <v>-0.51287869858128776</v>
      </c>
      <c r="AL64">
        <f t="shared" si="8"/>
        <v>-361.9737378037276</v>
      </c>
      <c r="AN64">
        <f t="shared" si="26"/>
        <v>0</v>
      </c>
      <c r="AO64">
        <f t="shared" si="26"/>
        <v>0</v>
      </c>
      <c r="AP64">
        <f t="shared" si="26"/>
        <v>-8.5361862741233229E-5</v>
      </c>
      <c r="AQ64">
        <f t="shared" si="26"/>
        <v>-0.35920501230407459</v>
      </c>
      <c r="AR64">
        <f t="shared" si="26"/>
        <v>-0.35929037416681586</v>
      </c>
      <c r="AS64">
        <f t="shared" si="26"/>
        <v>-2.6177878015444951E-4</v>
      </c>
      <c r="AT64">
        <f t="shared" si="26"/>
        <v>-5.1017042545649382E-4</v>
      </c>
      <c r="AU64">
        <f t="shared" si="23"/>
        <v>-0.36006232337242677</v>
      </c>
      <c r="AW64">
        <v>61</v>
      </c>
      <c r="AX64">
        <f>IF(Z64&gt;0, (R64*SUMPRODUCT(K64:$K$98, X64:$X$98)-K64*$AZ$3)/Z64, 0)</f>
        <v>-4115.6377855987766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250000</v>
      </c>
      <c r="S65">
        <f t="shared" si="1"/>
        <v>-7533.2434496081596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-7.063670101203229</v>
      </c>
      <c r="AC65">
        <f t="shared" si="2"/>
        <v>-6.5912646699141781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-206.04503903877952</v>
      </c>
      <c r="AI65">
        <f t="shared" si="25"/>
        <v>-206.0887868926356</v>
      </c>
      <c r="AJ65">
        <f t="shared" si="7"/>
        <v>-0.47240543128905088</v>
      </c>
      <c r="AK65">
        <f t="shared" si="22"/>
        <v>-0.49445690708422607</v>
      </c>
      <c r="AL65">
        <f t="shared" si="8"/>
        <v>-207.05564923100886</v>
      </c>
      <c r="AN65">
        <f t="shared" si="26"/>
        <v>0</v>
      </c>
      <c r="AO65">
        <f t="shared" si="26"/>
        <v>0</v>
      </c>
      <c r="AP65">
        <f t="shared" si="26"/>
        <v>-3.8854323080649112E-5</v>
      </c>
      <c r="AQ65">
        <f t="shared" si="26"/>
        <v>-0.18299733153345488</v>
      </c>
      <c r="AR65">
        <f t="shared" si="26"/>
        <v>-0.18303618585653553</v>
      </c>
      <c r="AS65">
        <f t="shared" si="26"/>
        <v>-4.1956328446974509E-4</v>
      </c>
      <c r="AT65">
        <f t="shared" si="26"/>
        <v>-4.3914813468364487E-4</v>
      </c>
      <c r="AU65">
        <f t="shared" si="23"/>
        <v>-0.18389489727568889</v>
      </c>
      <c r="AW65">
        <v>62</v>
      </c>
      <c r="AX65">
        <f>IF(Z65&gt;0, (R65*SUMPRODUCT(K65:$K$98, X65:$X$98)-K65*$AZ$3)/Z65, 0)</f>
        <v>-7533.2434496081596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50</v>
      </c>
      <c r="R66">
        <f t="shared" si="0"/>
        <v>250000</v>
      </c>
      <c r="S66">
        <f t="shared" si="1"/>
        <v>-14306.490494504034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-6.5912646699141781</v>
      </c>
      <c r="AC66">
        <f t="shared" si="2"/>
        <v>-6.031752676810914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-111.14949507535775</v>
      </c>
      <c r="AI66">
        <f t="shared" si="25"/>
        <v>-111.17057555166019</v>
      </c>
      <c r="AJ66">
        <f t="shared" si="7"/>
        <v>-0.55951199310326416</v>
      </c>
      <c r="AK66">
        <f t="shared" si="22"/>
        <v>-0.46138852689399251</v>
      </c>
      <c r="AL66">
        <f t="shared" si="8"/>
        <v>-112.19147607165745</v>
      </c>
      <c r="AN66">
        <f t="shared" si="26"/>
        <v>0</v>
      </c>
      <c r="AO66">
        <f t="shared" si="26"/>
        <v>0</v>
      </c>
      <c r="AP66">
        <f t="shared" si="26"/>
        <v>-1.6716486082701641E-5</v>
      </c>
      <c r="AQ66">
        <f t="shared" si="26"/>
        <v>-8.81398010590035E-2</v>
      </c>
      <c r="AR66">
        <f t="shared" si="26"/>
        <v>-8.8156517545086202E-2</v>
      </c>
      <c r="AS66">
        <f t="shared" si="26"/>
        <v>-4.4368420863102615E-4</v>
      </c>
      <c r="AT66">
        <f t="shared" si="26"/>
        <v>-3.6587384354532383E-4</v>
      </c>
      <c r="AU66">
        <f t="shared" si="23"/>
        <v>-8.8966075597262551E-2</v>
      </c>
      <c r="AW66">
        <v>63</v>
      </c>
      <c r="AX66">
        <f>IF(Z66&gt;0, (R66*SUMPRODUCT(K66:$K$98, X66:$X$98)-K66*$AZ$3)/Z66, 0)</f>
        <v>-14306.490494504034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250000</v>
      </c>
      <c r="S67">
        <f t="shared" ref="S67:S79" si="28">AX67</f>
        <v>-28525.693818554904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-6.031752676810914</v>
      </c>
      <c r="AC67">
        <f t="shared" ref="AC67:AC79" si="29">S67*Z67</f>
        <v>-5.4569377237299905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-56.523598740841152</v>
      </c>
      <c r="AI67">
        <f t="shared" ref="AI67:AI79" si="33">SUM(AE67:AH67)</f>
        <v>-56.533163692632407</v>
      </c>
      <c r="AJ67">
        <f t="shared" ref="AJ67:AJ79" si="34">AB67-AC67</f>
        <v>-0.57481495308092345</v>
      </c>
      <c r="AK67">
        <f t="shared" si="22"/>
        <v>-0.42222268737676399</v>
      </c>
      <c r="AL67">
        <f t="shared" ref="AL67:AL79" si="35">SUM(AI67:AK67)</f>
        <v>-57.530201333090098</v>
      </c>
      <c r="AN67">
        <f t="shared" ref="AN67:AT79" si="36">AE67*$K67</f>
        <v>0</v>
      </c>
      <c r="AO67">
        <f t="shared" si="36"/>
        <v>0</v>
      </c>
      <c r="AP67">
        <f t="shared" si="36"/>
        <v>-6.7721931254481165E-6</v>
      </c>
      <c r="AQ67">
        <f t="shared" si="36"/>
        <v>-4.0019932684699701E-2</v>
      </c>
      <c r="AR67">
        <f t="shared" si="36"/>
        <v>-4.0026704877825149E-2</v>
      </c>
      <c r="AS67">
        <f t="shared" si="36"/>
        <v>-4.0698144210403545E-4</v>
      </c>
      <c r="AT67">
        <f t="shared" si="36"/>
        <v>-2.9894281155460001E-4</v>
      </c>
      <c r="AU67">
        <f t="shared" si="23"/>
        <v>-4.0732629131483788E-2</v>
      </c>
      <c r="AW67">
        <v>64</v>
      </c>
      <c r="AX67">
        <f>IF(Z67&gt;0, (R67*SUMPRODUCT(K67:$K$98, X67:$X$98)-K67*$AZ$3)/Z67, 0)</f>
        <v>-28525.693818554904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50</v>
      </c>
      <c r="R68">
        <f t="shared" si="27"/>
        <v>250000</v>
      </c>
      <c r="S68">
        <f t="shared" si="28"/>
        <v>-60250.441508312084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-5.4569377237299905</v>
      </c>
      <c r="AC68">
        <f t="shared" si="29"/>
        <v>-4.9050337687897549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-26.993823295055709</v>
      </c>
      <c r="AI68">
        <f t="shared" si="33"/>
        <v>-26.997893832670037</v>
      </c>
      <c r="AJ68">
        <f t="shared" si="34"/>
        <v>-0.55190395494023559</v>
      </c>
      <c r="AK68">
        <f t="shared" si="22"/>
        <v>-0.38198564066109936</v>
      </c>
      <c r="AL68">
        <f t="shared" si="35"/>
        <v>-27.931783428271373</v>
      </c>
      <c r="AN68">
        <f t="shared" si="36"/>
        <v>0</v>
      </c>
      <c r="AO68">
        <f t="shared" si="36"/>
        <v>0</v>
      </c>
      <c r="AP68">
        <f t="shared" si="36"/>
        <v>-2.5732400294633508E-6</v>
      </c>
      <c r="AQ68">
        <f t="shared" si="36"/>
        <v>-1.7064474826761974E-2</v>
      </c>
      <c r="AR68">
        <f t="shared" si="36"/>
        <v>-1.7067048066791438E-2</v>
      </c>
      <c r="AS68">
        <f t="shared" si="36"/>
        <v>-3.4889282051398229E-4</v>
      </c>
      <c r="AT68">
        <f t="shared" si="36"/>
        <v>-2.4147688447081919E-4</v>
      </c>
      <c r="AU68">
        <f t="shared" si="23"/>
        <v>-1.7657417771776242E-2</v>
      </c>
      <c r="AW68">
        <v>65</v>
      </c>
      <c r="AX68">
        <f>IF(Z68&gt;0, (R68*SUMPRODUCT(K68:$K$98, X68:$X$98)-K68*$AZ$3)/Z68, 0)</f>
        <v>-60250.441508312084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250000</v>
      </c>
      <c r="S69">
        <f t="shared" si="28"/>
        <v>-135760.36262218081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-4.9050337687897549</v>
      </c>
      <c r="AC69">
        <f t="shared" si="29"/>
        <v>-4.3935947725228255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-12.058444048489683</v>
      </c>
      <c r="AI69">
        <f t="shared" si="33"/>
        <v>-12.060062191918171</v>
      </c>
      <c r="AJ69">
        <f t="shared" si="34"/>
        <v>-0.51143899626692946</v>
      </c>
      <c r="AK69">
        <f t="shared" si="22"/>
        <v>-0.34335236381528289</v>
      </c>
      <c r="AL69">
        <f t="shared" si="35"/>
        <v>-12.914853552000382</v>
      </c>
      <c r="AN69">
        <f t="shared" si="36"/>
        <v>0</v>
      </c>
      <c r="AO69">
        <f t="shared" si="36"/>
        <v>0</v>
      </c>
      <c r="AP69">
        <f t="shared" si="36"/>
        <v>-9.1332956788496415E-7</v>
      </c>
      <c r="AQ69">
        <f t="shared" si="36"/>
        <v>-6.8061540765069518E-3</v>
      </c>
      <c r="AR69">
        <f t="shared" si="36"/>
        <v>-6.8070674060748369E-3</v>
      </c>
      <c r="AS69">
        <f t="shared" si="36"/>
        <v>-2.8867178844378118E-4</v>
      </c>
      <c r="AT69">
        <f t="shared" si="36"/>
        <v>-1.9379855985253612E-4</v>
      </c>
      <c r="AU69">
        <f t="shared" si="23"/>
        <v>-7.2895377543711545E-3</v>
      </c>
      <c r="AW69">
        <v>66</v>
      </c>
      <c r="AX69">
        <f>IF(Z69&gt;0, (R69*SUMPRODUCT(K69:$K$98, X69:$X$98)-K69*$AZ$3)/Z69, 0)</f>
        <v>-135760.36262218081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250000</v>
      </c>
      <c r="S70">
        <f t="shared" si="28"/>
        <v>-332603.23945407901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-4.3935947725228255</v>
      </c>
      <c r="AC70">
        <f t="shared" si="29"/>
        <v>-3.928522827408536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-5.0569502560433843</v>
      </c>
      <c r="AI70">
        <f t="shared" si="33"/>
        <v>-5.0575408279863785</v>
      </c>
      <c r="AJ70">
        <f t="shared" si="34"/>
        <v>-0.46507194511428951</v>
      </c>
      <c r="AK70">
        <f t="shared" si="22"/>
        <v>-0.3075516340765978</v>
      </c>
      <c r="AL70">
        <f t="shared" si="35"/>
        <v>-5.830164407177266</v>
      </c>
      <c r="AN70">
        <f t="shared" si="36"/>
        <v>0</v>
      </c>
      <c r="AO70">
        <f t="shared" si="36"/>
        <v>0</v>
      </c>
      <c r="AP70">
        <f t="shared" si="36"/>
        <v>-2.9762217878152961E-7</v>
      </c>
      <c r="AQ70">
        <f t="shared" si="36"/>
        <v>-2.5484796070125064E-3</v>
      </c>
      <c r="AR70">
        <f t="shared" si="36"/>
        <v>-2.5487772291912878E-3</v>
      </c>
      <c r="AS70">
        <f t="shared" si="36"/>
        <v>-2.343757221066163E-4</v>
      </c>
      <c r="AT70">
        <f t="shared" si="36"/>
        <v>-1.5499244166202806E-4</v>
      </c>
      <c r="AU70">
        <f t="shared" si="23"/>
        <v>-2.9381453929599325E-3</v>
      </c>
      <c r="AW70">
        <v>67</v>
      </c>
      <c r="AX70">
        <f>IF(Z70&gt;0, (R70*SUMPRODUCT(K70:$K$98, X70:$X$98)-K70*$AZ$3)/Z70, 0)</f>
        <v>-332603.23945407901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250000</v>
      </c>
      <c r="S71">
        <f t="shared" si="28"/>
        <v>-893441.09625151998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-3.928522827408536</v>
      </c>
      <c r="AC71">
        <f t="shared" si="29"/>
        <v>-3.5097515755951947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-1.9412429895922265</v>
      </c>
      <c r="AI71">
        <f t="shared" si="33"/>
        <v>-1.941439407217872</v>
      </c>
      <c r="AJ71">
        <f t="shared" si="34"/>
        <v>-0.41877125181334129</v>
      </c>
      <c r="AK71">
        <f t="shared" si="22"/>
        <v>-0.27499659791859754</v>
      </c>
      <c r="AL71">
        <f t="shared" si="35"/>
        <v>-2.6352072569498106</v>
      </c>
      <c r="AN71">
        <f t="shared" si="36"/>
        <v>0</v>
      </c>
      <c r="AO71">
        <f t="shared" si="36"/>
        <v>0</v>
      </c>
      <c r="AP71">
        <f t="shared" si="36"/>
        <v>-8.8380186827480304E-8</v>
      </c>
      <c r="AQ71">
        <f t="shared" si="36"/>
        <v>-8.7348280244167991E-4</v>
      </c>
      <c r="AR71">
        <f t="shared" si="36"/>
        <v>-8.7357118262850744E-4</v>
      </c>
      <c r="AS71">
        <f t="shared" si="36"/>
        <v>-1.8843055123808316E-4</v>
      </c>
      <c r="AT71">
        <f t="shared" si="36"/>
        <v>-1.2373762599514722E-4</v>
      </c>
      <c r="AU71">
        <f t="shared" si="23"/>
        <v>-1.1857393598617377E-3</v>
      </c>
      <c r="AW71">
        <v>68</v>
      </c>
      <c r="AX71">
        <f>IF(Z71&gt;0, (R71*SUMPRODUCT(K71:$K$98, X71:$X$98)-K71*$AZ$3)/Z71, 0)</f>
        <v>-893441.09625151998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250000</v>
      </c>
      <c r="S72">
        <f t="shared" si="28"/>
        <v>-2655909.2673430406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-3.5097515755951947</v>
      </c>
      <c r="AC72">
        <f t="shared" si="29"/>
        <v>-3.1344467267723197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-0.67722264910091445</v>
      </c>
      <c r="AI72">
        <f t="shared" si="33"/>
        <v>-0.67728165802048323</v>
      </c>
      <c r="AJ72">
        <f t="shared" si="34"/>
        <v>-0.37530484882287496</v>
      </c>
      <c r="AK72">
        <f t="shared" ref="AK72:AK79" si="49">G72*SUM(AB72:AB72, AE72:AF72)</f>
        <v>-0.24568261029166366</v>
      </c>
      <c r="AL72">
        <f t="shared" si="35"/>
        <v>-1.2982691171350218</v>
      </c>
      <c r="AN72">
        <f t="shared" si="36"/>
        <v>0</v>
      </c>
      <c r="AO72">
        <f t="shared" si="36"/>
        <v>0</v>
      </c>
      <c r="AP72">
        <f t="shared" si="36"/>
        <v>-2.3706863477207693E-8</v>
      </c>
      <c r="AQ72">
        <f t="shared" si="36"/>
        <v>-2.7207454403898603E-4</v>
      </c>
      <c r="AR72">
        <f t="shared" si="36"/>
        <v>-2.7209825090246327E-4</v>
      </c>
      <c r="AS72">
        <f t="shared" si="36"/>
        <v>-1.507789140759947E-4</v>
      </c>
      <c r="AT72">
        <f t="shared" si="36"/>
        <v>-9.8703113757572691E-5</v>
      </c>
      <c r="AU72">
        <f t="shared" si="23"/>
        <v>-5.2158027873603057E-4</v>
      </c>
      <c r="AW72">
        <v>69</v>
      </c>
      <c r="AX72">
        <f>IF(Z72&gt;0, (R72*SUMPRODUCT(K72:$K$98, X72:$X$98)-K72*$AZ$3)/Z72, 0)</f>
        <v>-2655909.2673430406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250000</v>
      </c>
      <c r="S73">
        <f t="shared" si="28"/>
        <v>-8831912.7617066503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-3.1344467267723197</v>
      </c>
      <c r="AC73">
        <f t="shared" si="29"/>
        <v>-2.7988452909366126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-0.21286880831722413</v>
      </c>
      <c r="AI73">
        <f t="shared" si="33"/>
        <v>-0.21288465338593376</v>
      </c>
      <c r="AJ73">
        <f t="shared" si="34"/>
        <v>-0.33560143583570712</v>
      </c>
      <c r="AK73">
        <f t="shared" si="49"/>
        <v>-0.2194112708740624</v>
      </c>
      <c r="AL73">
        <f t="shared" si="35"/>
        <v>-0.76789736009570331</v>
      </c>
      <c r="AN73">
        <f t="shared" si="36"/>
        <v>0</v>
      </c>
      <c r="AO73">
        <f t="shared" si="36"/>
        <v>0</v>
      </c>
      <c r="AP73">
        <f t="shared" si="36"/>
        <v>-5.683718232641567E-9</v>
      </c>
      <c r="AQ73">
        <f t="shared" si="36"/>
        <v>-7.6357278669094013E-5</v>
      </c>
      <c r="AR73">
        <f t="shared" si="36"/>
        <v>-7.6362962387326649E-5</v>
      </c>
      <c r="AS73">
        <f t="shared" si="36"/>
        <v>-1.2038218544290918E-4</v>
      </c>
      <c r="AT73">
        <f t="shared" si="36"/>
        <v>-7.8704098010940222E-5</v>
      </c>
      <c r="AU73">
        <f t="shared" si="23"/>
        <v>-2.7544924584117607E-4</v>
      </c>
      <c r="AW73">
        <v>70</v>
      </c>
      <c r="AX73">
        <f>IF(Z73&gt;0, (R73*SUMPRODUCT(K73:$K$98, X73:$X$98)-K73*$AZ$3)/Z73, 0)</f>
        <v>-8831912.7617066503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250000</v>
      </c>
      <c r="S74">
        <f t="shared" si="28"/>
        <v>-33286213.32062947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-2.7988452909366126</v>
      </c>
      <c r="AC74">
        <f t="shared" si="29"/>
        <v>-2.4990345853762217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-5.9663798444564681E-2</v>
      </c>
      <c r="AI74">
        <f t="shared" si="33"/>
        <v>-5.9667552302898316E-2</v>
      </c>
      <c r="AJ74">
        <f t="shared" si="34"/>
        <v>-0.29981070556039091</v>
      </c>
      <c r="AK74">
        <f t="shared" si="49"/>
        <v>-0.19591917036556289</v>
      </c>
      <c r="AL74">
        <f t="shared" si="35"/>
        <v>-0.55539742822885207</v>
      </c>
      <c r="AN74">
        <f t="shared" si="36"/>
        <v>0</v>
      </c>
      <c r="AO74">
        <f t="shared" si="36"/>
        <v>0</v>
      </c>
      <c r="AP74">
        <f t="shared" si="36"/>
        <v>-1.2022596433070418E-9</v>
      </c>
      <c r="AQ74">
        <f t="shared" si="36"/>
        <v>-1.9108706472371716E-5</v>
      </c>
      <c r="AR74">
        <f t="shared" si="36"/>
        <v>-1.9109908732015024E-5</v>
      </c>
      <c r="AS74">
        <f t="shared" si="36"/>
        <v>-9.6021287936455204E-5</v>
      </c>
      <c r="AT74">
        <f t="shared" si="36"/>
        <v>-6.2747629491014789E-5</v>
      </c>
      <c r="AU74">
        <f t="shared" si="23"/>
        <v>-1.77878826159485E-4</v>
      </c>
      <c r="AW74">
        <v>71</v>
      </c>
      <c r="AX74">
        <f>IF(Z74&gt;0, (R74*SUMPRODUCT(K74:$K$98, X74:$X$98)-K74*$AZ$3)/Z74, 0)</f>
        <v>-33286213.32062947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250000</v>
      </c>
      <c r="S75">
        <f t="shared" si="28"/>
        <v>-144650527.67523235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-2.4990345853762217</v>
      </c>
      <c r="AC75">
        <f t="shared" si="29"/>
        <v>-2.2312973879763915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-1.4725239870824516E-2</v>
      </c>
      <c r="AI75">
        <f t="shared" si="33"/>
        <v>-1.4726011142600651E-2</v>
      </c>
      <c r="AJ75">
        <f t="shared" si="34"/>
        <v>-0.26773719739983015</v>
      </c>
      <c r="AK75">
        <f t="shared" si="49"/>
        <v>-0.17493242097633555</v>
      </c>
      <c r="AL75">
        <f t="shared" si="35"/>
        <v>-0.45739562951876633</v>
      </c>
      <c r="AN75">
        <f t="shared" si="36"/>
        <v>0</v>
      </c>
      <c r="AO75">
        <f t="shared" si="36"/>
        <v>0</v>
      </c>
      <c r="AP75">
        <f t="shared" si="36"/>
        <v>-2.2055139388169696E-10</v>
      </c>
      <c r="AQ75">
        <f t="shared" si="36"/>
        <v>-4.2108012755646017E-6</v>
      </c>
      <c r="AR75">
        <f t="shared" si="36"/>
        <v>-4.2110218269584832E-6</v>
      </c>
      <c r="AS75">
        <f t="shared" si="36"/>
        <v>-7.6561614086913347E-5</v>
      </c>
      <c r="AT75">
        <f t="shared" si="36"/>
        <v>-5.0023338692377616E-5</v>
      </c>
      <c r="AU75">
        <f t="shared" si="23"/>
        <v>-1.3079597460624945E-4</v>
      </c>
      <c r="AW75">
        <v>72</v>
      </c>
      <c r="AX75">
        <f>IF(Z75&gt;0, (R75*SUMPRODUCT(K75:$K$98, X75:$X$98)-K75*$AZ$3)/Z75, 0)</f>
        <v>-144650527.67523235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250000</v>
      </c>
      <c r="S76">
        <f t="shared" si="28"/>
        <v>-742200077.32321405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-2.2312973879763915</v>
      </c>
      <c r="AC76">
        <f t="shared" si="29"/>
        <v>-1.9922334683256109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-3.1467385481384821E-3</v>
      </c>
      <c r="AI76">
        <f t="shared" si="33"/>
        <v>-3.1468727594872272E-3</v>
      </c>
      <c r="AJ76">
        <f t="shared" si="34"/>
        <v>-0.23906391965078067</v>
      </c>
      <c r="AK76">
        <f t="shared" si="49"/>
        <v>-0.15619081715834743</v>
      </c>
      <c r="AL76">
        <f t="shared" si="35"/>
        <v>-0.39840160956861531</v>
      </c>
      <c r="AN76">
        <f t="shared" si="36"/>
        <v>0</v>
      </c>
      <c r="AO76">
        <f t="shared" si="36"/>
        <v>0</v>
      </c>
      <c r="AP76">
        <f t="shared" si="36"/>
        <v>-3.4266802845755054E-11</v>
      </c>
      <c r="AQ76">
        <f t="shared" si="36"/>
        <v>-8.0342437837336739E-7</v>
      </c>
      <c r="AR76">
        <f t="shared" si="36"/>
        <v>-8.0345864517621317E-7</v>
      </c>
      <c r="AS76">
        <f t="shared" si="36"/>
        <v>-6.1037731002644611E-5</v>
      </c>
      <c r="AT76">
        <f t="shared" si="36"/>
        <v>-3.9878594380619349E-5</v>
      </c>
      <c r="AU76">
        <f t="shared" si="23"/>
        <v>-1.0171978402844017E-4</v>
      </c>
      <c r="AW76">
        <v>73</v>
      </c>
      <c r="AX76">
        <f>IF(Z76&gt;0, (R76*SUMPRODUCT(K76:$K$98, X76:$X$98)-K76*$AZ$3)/Z76, 0)</f>
        <v>-742200077.32321405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250000</v>
      </c>
      <c r="S77">
        <f t="shared" si="28"/>
        <v>-4648293082.7310886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-1.9922334683256109</v>
      </c>
      <c r="AC77">
        <f t="shared" si="29"/>
        <v>-1.7787805838463677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-5.6867769367615804E-4</v>
      </c>
      <c r="AI77">
        <f t="shared" si="33"/>
        <v>-5.686968273726805E-4</v>
      </c>
      <c r="AJ77">
        <f t="shared" si="34"/>
        <v>-0.21345288447924315</v>
      </c>
      <c r="AK77">
        <f t="shared" si="49"/>
        <v>-0.13945634278279279</v>
      </c>
      <c r="AL77">
        <f t="shared" si="35"/>
        <v>-0.35347792408940859</v>
      </c>
      <c r="AN77">
        <f t="shared" si="36"/>
        <v>0</v>
      </c>
      <c r="AO77">
        <f t="shared" si="36"/>
        <v>0</v>
      </c>
      <c r="AP77">
        <f t="shared" si="36"/>
        <v>-4.3617945327010744E-12</v>
      </c>
      <c r="AQ77">
        <f t="shared" si="36"/>
        <v>-1.2963805777085846E-7</v>
      </c>
      <c r="AR77">
        <f t="shared" si="36"/>
        <v>-1.2964241956539119E-7</v>
      </c>
      <c r="AS77">
        <f t="shared" si="36"/>
        <v>-4.8659579366646505E-5</v>
      </c>
      <c r="AT77">
        <f t="shared" si="36"/>
        <v>-3.1791029652173418E-5</v>
      </c>
      <c r="AU77">
        <f t="shared" si="23"/>
        <v>-8.0580251438385308E-5</v>
      </c>
      <c r="AW77">
        <v>74</v>
      </c>
      <c r="AX77">
        <f>IF(Z77&gt;0, (R77*SUMPRODUCT(K77:$K$98, X77:$X$98)-K77*$AZ$3)/Z77, 0)</f>
        <v>-4648293082.7310886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250000</v>
      </c>
      <c r="S78">
        <f t="shared" si="28"/>
        <v>-37351116065.493576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-1.7787805838463677</v>
      </c>
      <c r="AC78">
        <f t="shared" si="29"/>
        <v>-1.5881970635704776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-8.4081612995963001E-5</v>
      </c>
      <c r="AI78">
        <f t="shared" si="33"/>
        <v>-8.4083739032921016E-5</v>
      </c>
      <c r="AJ78">
        <f t="shared" si="34"/>
        <v>-0.19058352027589009</v>
      </c>
      <c r="AK78">
        <f t="shared" si="49"/>
        <v>-0.12451464086924575</v>
      </c>
      <c r="AL78">
        <f t="shared" si="35"/>
        <v>-0.31518224488416879</v>
      </c>
      <c r="AN78">
        <f t="shared" si="36"/>
        <v>0</v>
      </c>
      <c r="AO78">
        <f t="shared" si="36"/>
        <v>0</v>
      </c>
      <c r="AP78">
        <f t="shared" si="36"/>
        <v>-4.3273209727780885E-13</v>
      </c>
      <c r="AQ78">
        <f t="shared" si="36"/>
        <v>-1.7113913564388024E-8</v>
      </c>
      <c r="AR78">
        <f t="shared" si="36"/>
        <v>-1.7114346296485303E-8</v>
      </c>
      <c r="AS78">
        <f t="shared" si="36"/>
        <v>-3.8791238376397175E-5</v>
      </c>
      <c r="AT78">
        <f t="shared" si="36"/>
        <v>-2.5343624193310857E-5</v>
      </c>
      <c r="AU78">
        <f t="shared" si="23"/>
        <v>-6.4151976916004529E-5</v>
      </c>
      <c r="AW78">
        <v>75</v>
      </c>
      <c r="AX78">
        <f>IF(Z78&gt;0, (R78*SUMPRODUCT(K78:$K$98, X78:$X$98)-K78*$AZ$3)/Z78, 0)</f>
        <v>-37351116065.493576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-1.5881970635704776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-1.0630184790098657E-5</v>
      </c>
      <c r="AI79">
        <f t="shared" si="33"/>
        <v>-1.0630184790098657E-5</v>
      </c>
      <c r="AJ79">
        <f t="shared" si="34"/>
        <v>-1.5881970635704776</v>
      </c>
      <c r="AK79">
        <f t="shared" si="49"/>
        <v>-0.11117379444993344</v>
      </c>
      <c r="AL79">
        <f t="shared" si="35"/>
        <v>-1.6993814882052012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-1.931839719990218E-9</v>
      </c>
      <c r="AR79">
        <f t="shared" si="36"/>
        <v>-1.931839719990218E-9</v>
      </c>
      <c r="AS79">
        <f t="shared" si="36"/>
        <v>-2.8862547840514095E-4</v>
      </c>
      <c r="AT79">
        <f t="shared" si="36"/>
        <v>-2.0203783488359869E-5</v>
      </c>
      <c r="AU79">
        <f t="shared" si="23"/>
        <v>-3.0883119373322084E-4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9901.1901439816811</v>
      </c>
      <c r="AO81" s="8">
        <f t="shared" si="50"/>
        <v>-990.11901439816813</v>
      </c>
      <c r="AP81" s="8">
        <f t="shared" si="50"/>
        <v>-723.26164291827376</v>
      </c>
      <c r="AQ81" s="8">
        <f t="shared" si="50"/>
        <v>-7802.9009530427975</v>
      </c>
      <c r="AR81" s="8">
        <f t="shared" si="50"/>
        <v>384.90853362244474</v>
      </c>
      <c r="AS81" s="8">
        <f t="shared" si="50"/>
        <v>-923.78048069386364</v>
      </c>
      <c r="AT81" s="8">
        <f t="shared" si="50"/>
        <v>538.8719470714201</v>
      </c>
      <c r="AU81" s="8">
        <f t="shared" si="50"/>
        <v>4.7630237427764843E-13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E6713-C942-4C0A-A0F8-A6762D738138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15285.72795335457</v>
      </c>
      <c r="K3">
        <v>1</v>
      </c>
      <c r="L3" s="2">
        <v>0</v>
      </c>
      <c r="O3">
        <f>$C$3</f>
        <v>15285.72795335457</v>
      </c>
      <c r="P3" s="2">
        <f>O3*C5</f>
        <v>1528.5727953354572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15285.72795335457</v>
      </c>
      <c r="AF3">
        <f t="shared" ref="AF3:AG34" si="4">-$Z3*P3</f>
        <v>-1528.5727953354572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13357.155158019112</v>
      </c>
      <c r="AJ3">
        <f t="shared" ref="AJ3:AJ66" si="7">AB3-AC3</f>
        <v>0</v>
      </c>
      <c r="AL3">
        <f t="shared" ref="AL3:AL66" si="8">SUM(AI3:AK3)</f>
        <v>13357.155158019112</v>
      </c>
      <c r="AN3">
        <f t="shared" ref="AN3:AU34" si="9">AE3*$K3</f>
        <v>15285.72795335457</v>
      </c>
      <c r="AO3">
        <f t="shared" si="9"/>
        <v>-1528.5727953354572</v>
      </c>
      <c r="AP3">
        <f t="shared" si="9"/>
        <v>-400</v>
      </c>
      <c r="AQ3">
        <f t="shared" si="9"/>
        <v>0</v>
      </c>
      <c r="AR3">
        <f t="shared" si="9"/>
        <v>13357.155158019112</v>
      </c>
      <c r="AS3">
        <f t="shared" si="9"/>
        <v>0</v>
      </c>
      <c r="AT3">
        <f t="shared" si="9"/>
        <v>0</v>
      </c>
      <c r="AU3">
        <f t="shared" si="9"/>
        <v>13357.155158019112</v>
      </c>
      <c r="AW3">
        <v>0</v>
      </c>
      <c r="AX3">
        <f>IF(Z3&gt;0, (R3*SUMPRODUCT(K3:$K$98, X3:$X$98)-K3*$AZ$3)/Z3, 0)</f>
        <v>0</v>
      </c>
      <c r="AZ3">
        <f>C6*ABS(SUMPRODUCT(X4:X69, K4:K69))/1</f>
        <v>12251.548752091487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1331.1043958149166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1312.6659377240885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-1312.6659377240885</v>
      </c>
      <c r="AK4">
        <f>G4*SUM(AB4, AE4:AF4)</f>
        <v>0</v>
      </c>
      <c r="AL4">
        <f t="shared" si="8"/>
        <v>-2275.6659377240885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-859.82142857142856</v>
      </c>
      <c r="AR4">
        <f t="shared" si="9"/>
        <v>-859.82142857142856</v>
      </c>
      <c r="AS4">
        <f t="shared" si="9"/>
        <v>-1172.0231586822217</v>
      </c>
      <c r="AT4">
        <f t="shared" si="9"/>
        <v>0</v>
      </c>
      <c r="AU4">
        <f t="shared" si="9"/>
        <v>-2031.8445872536504</v>
      </c>
      <c r="AW4">
        <v>1</v>
      </c>
      <c r="AX4">
        <f>IF(Z4&gt;0, (R4*SUMPRODUCT(K4:$K$98, X4:$X$98)-K4*$AZ$3)/Z4, 0)</f>
        <v>1331.1043958149166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250000</v>
      </c>
      <c r="S5">
        <f t="shared" si="1"/>
        <v>1671.0951783318776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1312.6659377240885</v>
      </c>
      <c r="AC5">
        <f t="shared" si="2"/>
        <v>1624.867667834882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-987.38068499999997</v>
      </c>
      <c r="AI5">
        <f t="shared" si="6"/>
        <v>-1035.9975348630001</v>
      </c>
      <c r="AJ5">
        <f t="shared" si="7"/>
        <v>-312.20173011079351</v>
      </c>
      <c r="AK5">
        <f>G5*SUM(AB5, AE5:AF5)</f>
        <v>91.886615640686202</v>
      </c>
      <c r="AL5">
        <f t="shared" si="8"/>
        <v>-1256.3126493331074</v>
      </c>
      <c r="AN5">
        <f t="shared" si="9"/>
        <v>0</v>
      </c>
      <c r="AO5">
        <f t="shared" si="9"/>
        <v>0</v>
      </c>
      <c r="AP5">
        <f t="shared" si="9"/>
        <v>-38.757055056600763</v>
      </c>
      <c r="AQ5">
        <f t="shared" si="9"/>
        <v>-787.13383689413251</v>
      </c>
      <c r="AR5">
        <f t="shared" si="9"/>
        <v>-825.89089195073336</v>
      </c>
      <c r="AS5">
        <f t="shared" si="9"/>
        <v>-248.88530780516061</v>
      </c>
      <c r="AT5">
        <f t="shared" si="9"/>
        <v>73.251447417638872</v>
      </c>
      <c r="AU5">
        <f t="shared" si="9"/>
        <v>-1001.5247523382552</v>
      </c>
      <c r="AW5">
        <v>2</v>
      </c>
      <c r="AX5">
        <f>IF(Z5&gt;0, (R5*SUMPRODUCT(K5:$K$98, X5:$X$98)-K5*$AZ$3)/Z5, 0)</f>
        <v>1671.0951783318776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250000</v>
      </c>
      <c r="S6">
        <f t="shared" si="1"/>
        <v>1965.629291054225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1624.867667834882</v>
      </c>
      <c r="AC6">
        <f t="shared" si="2"/>
        <v>1884.1830797641633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-1012.2028141476601</v>
      </c>
      <c r="AI6">
        <f t="shared" si="6"/>
        <v>-1060.1310549492005</v>
      </c>
      <c r="AJ6">
        <f t="shared" si="7"/>
        <v>-259.31541192928125</v>
      </c>
      <c r="AK6">
        <f>G6*SUM(AB6, AE6:AF6)</f>
        <v>113.74073674844175</v>
      </c>
      <c r="AL6">
        <f t="shared" si="8"/>
        <v>-1205.7057301300399</v>
      </c>
      <c r="AN6">
        <f t="shared" si="9"/>
        <v>0</v>
      </c>
      <c r="AO6">
        <f t="shared" si="9"/>
        <v>0</v>
      </c>
      <c r="AP6">
        <f t="shared" si="9"/>
        <v>-34.114375114981307</v>
      </c>
      <c r="AQ6">
        <f t="shared" si="9"/>
        <v>-720.46596989145348</v>
      </c>
      <c r="AR6">
        <f t="shared" si="9"/>
        <v>-754.58034500643475</v>
      </c>
      <c r="AS6">
        <f t="shared" si="9"/>
        <v>-184.57558816486056</v>
      </c>
      <c r="AT6">
        <f t="shared" si="9"/>
        <v>80.95840978928581</v>
      </c>
      <c r="AU6">
        <f t="shared" si="9"/>
        <v>-858.19752338200942</v>
      </c>
      <c r="AW6">
        <v>3</v>
      </c>
      <c r="AX6">
        <f>IF(Z6&gt;0, (R6*SUMPRODUCT(K6:$K$98, X6:$X$98)-K6*$AZ$3)/Z6, 0)</f>
        <v>1965.629291054225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250000</v>
      </c>
      <c r="S7">
        <f t="shared" si="1"/>
        <v>2220.5694012743402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1884.1830797641633</v>
      </c>
      <c r="AC7">
        <f t="shared" si="2"/>
        <v>2098.0467963221845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-1038.8446193733898</v>
      </c>
      <c r="AI7">
        <f t="shared" si="6"/>
        <v>-1086.0858088430402</v>
      </c>
      <c r="AJ7">
        <f t="shared" si="7"/>
        <v>-213.86371655802122</v>
      </c>
      <c r="AK7">
        <f>G7*SUM(AB7, AE7:AF7)</f>
        <v>131.89281558349145</v>
      </c>
      <c r="AL7">
        <f t="shared" si="8"/>
        <v>-1168.05670981757</v>
      </c>
      <c r="AN7">
        <f t="shared" si="9"/>
        <v>0</v>
      </c>
      <c r="AO7">
        <f t="shared" si="9"/>
        <v>0</v>
      </c>
      <c r="AP7">
        <f t="shared" si="9"/>
        <v>-30.022629953310762</v>
      </c>
      <c r="AQ7">
        <f t="shared" si="9"/>
        <v>-660.20453626537494</v>
      </c>
      <c r="AR7">
        <f t="shared" si="9"/>
        <v>-690.22716621868574</v>
      </c>
      <c r="AS7">
        <f t="shared" si="9"/>
        <v>-135.91425818746913</v>
      </c>
      <c r="AT7">
        <f t="shared" si="9"/>
        <v>83.820268715023261</v>
      </c>
      <c r="AU7">
        <f t="shared" si="9"/>
        <v>-742.32115569113159</v>
      </c>
      <c r="AW7">
        <v>4</v>
      </c>
      <c r="AX7">
        <f>IF(Z7&gt;0, (R7*SUMPRODUCT(K7:$K$98, X7:$X$98)-K7*$AZ$3)/Z7, 0)</f>
        <v>2220.5694012743402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250000</v>
      </c>
      <c r="S8">
        <f t="shared" si="1"/>
        <v>2440.1865873771358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2098.0467963221845</v>
      </c>
      <c r="AC8">
        <f t="shared" si="2"/>
        <v>2272.0651943866951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-1068.1232939087952</v>
      </c>
      <c r="AI8">
        <f t="shared" si="6"/>
        <v>-1114.6784468249673</v>
      </c>
      <c r="AJ8">
        <f t="shared" si="7"/>
        <v>-174.01839806451062</v>
      </c>
      <c r="AK8">
        <f t="shared" ref="AK8:AK69" si="22">G8*SUM(AB8:AB8, AE8:AF8)</f>
        <v>146.86327574255293</v>
      </c>
      <c r="AL8">
        <f t="shared" si="8"/>
        <v>-1141.8335691469249</v>
      </c>
      <c r="AN8">
        <f t="shared" si="9"/>
        <v>0</v>
      </c>
      <c r="AO8">
        <f t="shared" si="9"/>
        <v>0</v>
      </c>
      <c r="AP8">
        <f t="shared" si="9"/>
        <v>-26.416644036722126</v>
      </c>
      <c r="AQ8">
        <f t="shared" si="9"/>
        <v>-606.08184218246095</v>
      </c>
      <c r="AR8">
        <f t="shared" si="9"/>
        <v>-632.49848621918306</v>
      </c>
      <c r="AS8">
        <f t="shared" si="9"/>
        <v>-98.742712450932842</v>
      </c>
      <c r="AT8">
        <f t="shared" si="9"/>
        <v>83.334166775130441</v>
      </c>
      <c r="AU8">
        <f t="shared" si="9"/>
        <v>-647.90703189498538</v>
      </c>
      <c r="AW8">
        <v>5</v>
      </c>
      <c r="AX8">
        <f>IF(Z8&gt;0, (R8*SUMPRODUCT(K8:$K$98, X8:$X$98)-K8*$AZ$3)/Z8, 0)</f>
        <v>2440.1865873771358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250000</v>
      </c>
      <c r="S9">
        <f t="shared" si="1"/>
        <v>2627.9688540937968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2272.0651943866951</v>
      </c>
      <c r="AC9">
        <f t="shared" si="2"/>
        <v>2410.8252578559222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-1104.9865544653455</v>
      </c>
      <c r="AI9">
        <f t="shared" si="6"/>
        <v>-1150.855158541463</v>
      </c>
      <c r="AJ9">
        <f t="shared" si="7"/>
        <v>-138.76006346922713</v>
      </c>
      <c r="AK9">
        <f t="shared" si="22"/>
        <v>159.04456360706868</v>
      </c>
      <c r="AL9">
        <f t="shared" si="8"/>
        <v>-1130.5706584036213</v>
      </c>
      <c r="AN9">
        <f t="shared" si="9"/>
        <v>0</v>
      </c>
      <c r="AO9">
        <f t="shared" si="9"/>
        <v>0</v>
      </c>
      <c r="AP9">
        <f t="shared" si="9"/>
        <v>-23.23846230992195</v>
      </c>
      <c r="AQ9">
        <f t="shared" si="9"/>
        <v>-559.82057697464268</v>
      </c>
      <c r="AR9">
        <f t="shared" si="9"/>
        <v>-583.05903928456462</v>
      </c>
      <c r="AS9">
        <f t="shared" si="9"/>
        <v>-70.300166530050731</v>
      </c>
      <c r="AT9">
        <f t="shared" si="9"/>
        <v>80.576925577406911</v>
      </c>
      <c r="AU9">
        <f t="shared" si="9"/>
        <v>-572.7822802372084</v>
      </c>
      <c r="AW9">
        <v>6</v>
      </c>
      <c r="AX9">
        <f>IF(Z9&gt;0, (R9*SUMPRODUCT(K9:$K$98, X9:$X$98)-K9*$AZ$3)/Z9, 0)</f>
        <v>2627.9688540937968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250000</v>
      </c>
      <c r="S10">
        <f t="shared" si="1"/>
        <v>2784.3922854003627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2410.8252578559222</v>
      </c>
      <c r="AC10">
        <f t="shared" si="2"/>
        <v>2516.0420966417132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-1143.7336426379857</v>
      </c>
      <c r="AI10">
        <f t="shared" si="6"/>
        <v>-1188.9148139448143</v>
      </c>
      <c r="AJ10">
        <f t="shared" si="7"/>
        <v>-105.21683878579097</v>
      </c>
      <c r="AK10">
        <f t="shared" si="22"/>
        <v>168.75776804991457</v>
      </c>
      <c r="AL10">
        <f t="shared" si="8"/>
        <v>-1125.3738846806907</v>
      </c>
      <c r="AN10">
        <f t="shared" si="9"/>
        <v>0</v>
      </c>
      <c r="AO10">
        <f t="shared" si="9"/>
        <v>0</v>
      </c>
      <c r="AP10">
        <f t="shared" si="9"/>
        <v>-20.437667388645668</v>
      </c>
      <c r="AQ10">
        <f t="shared" si="9"/>
        <v>-517.36701580169984</v>
      </c>
      <c r="AR10">
        <f t="shared" si="9"/>
        <v>-537.80468319034549</v>
      </c>
      <c r="AS10">
        <f t="shared" si="9"/>
        <v>-47.594754464980973</v>
      </c>
      <c r="AT10">
        <f t="shared" si="9"/>
        <v>76.337443959384345</v>
      </c>
      <c r="AU10">
        <f t="shared" si="9"/>
        <v>-509.06199369594214</v>
      </c>
      <c r="AW10">
        <v>7</v>
      </c>
      <c r="AX10">
        <f>IF(Z10&gt;0, (R10*SUMPRODUCT(K10:$K$98, X10:$X$98)-K10*$AZ$3)/Z10, 0)</f>
        <v>2784.3922854003627</v>
      </c>
    </row>
    <row r="11" spans="1:52" x14ac:dyDescent="0.25">
      <c r="A11" t="s">
        <v>33</v>
      </c>
      <c r="C11" s="12">
        <f>AU71</f>
        <v>4.6880034576535223E-14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250000</v>
      </c>
      <c r="S11">
        <f t="shared" si="1"/>
        <v>2913.3141265064746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2516.0420966417132</v>
      </c>
      <c r="AC11">
        <f t="shared" si="2"/>
        <v>2592.458487768974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-1180.358100390896</v>
      </c>
      <c r="AI11">
        <f t="shared" si="6"/>
        <v>-1224.851388364578</v>
      </c>
      <c r="AJ11">
        <f t="shared" si="7"/>
        <v>-76.416391127260795</v>
      </c>
      <c r="AK11">
        <f t="shared" si="22"/>
        <v>176.12294676491993</v>
      </c>
      <c r="AL11">
        <f t="shared" si="8"/>
        <v>-1125.1448327269188</v>
      </c>
      <c r="AN11">
        <f t="shared" si="9"/>
        <v>0</v>
      </c>
      <c r="AO11">
        <f t="shared" si="9"/>
        <v>0</v>
      </c>
      <c r="AP11">
        <f t="shared" si="9"/>
        <v>-17.970092770226373</v>
      </c>
      <c r="AQ11">
        <f t="shared" si="9"/>
        <v>-476.7268397574714</v>
      </c>
      <c r="AR11">
        <f t="shared" si="9"/>
        <v>-494.69693252769775</v>
      </c>
      <c r="AS11">
        <f t="shared" si="9"/>
        <v>-30.863298719012118</v>
      </c>
      <c r="AT11">
        <f t="shared" si="9"/>
        <v>71.133104260654463</v>
      </c>
      <c r="AU11">
        <f t="shared" si="9"/>
        <v>-454.42712698605538</v>
      </c>
      <c r="AW11">
        <v>8</v>
      </c>
      <c r="AX11">
        <f>IF(Z11&gt;0, (R11*SUMPRODUCT(K11:$K$98, X11:$X$98)-K11*$AZ$3)/Z11, 0)</f>
        <v>2913.3141265064746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250000</v>
      </c>
      <c r="S12">
        <f t="shared" si="1"/>
        <v>3020.1406008113363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2592.458487768974</v>
      </c>
      <c r="AC12">
        <f t="shared" si="2"/>
        <v>2645.8954041980733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-1220.8958219978367</v>
      </c>
      <c r="AI12">
        <f t="shared" si="6"/>
        <v>-1264.6999979273824</v>
      </c>
      <c r="AJ12">
        <f t="shared" si="7"/>
        <v>-53.436916429099256</v>
      </c>
      <c r="AK12">
        <f t="shared" si="22"/>
        <v>181.4720941438282</v>
      </c>
      <c r="AL12">
        <f t="shared" si="8"/>
        <v>-1136.6648202126535</v>
      </c>
      <c r="AN12">
        <f t="shared" si="9"/>
        <v>0</v>
      </c>
      <c r="AO12">
        <f t="shared" si="9"/>
        <v>0</v>
      </c>
      <c r="AP12">
        <f t="shared" si="9"/>
        <v>-15.796224976250988</v>
      </c>
      <c r="AQ12">
        <f t="shared" si="9"/>
        <v>-440.26727287054609</v>
      </c>
      <c r="AR12">
        <f t="shared" si="9"/>
        <v>-456.06349784679708</v>
      </c>
      <c r="AS12">
        <f t="shared" si="9"/>
        <v>-19.269887768436064</v>
      </c>
      <c r="AT12">
        <f t="shared" si="9"/>
        <v>65.440656402665454</v>
      </c>
      <c r="AU12">
        <f t="shared" si="9"/>
        <v>-409.8927292125677</v>
      </c>
      <c r="AW12">
        <v>9</v>
      </c>
      <c r="AX12">
        <f>IF(Z12&gt;0, (R12*SUMPRODUCT(K12:$K$98, X12:$X$98)-K12*$AZ$3)/Z12, 0)</f>
        <v>3020.1406008113363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250000</v>
      </c>
      <c r="S13">
        <f t="shared" si="1"/>
        <v>3106.9011626866509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2645.8954041980733</v>
      </c>
      <c r="AC13">
        <f t="shared" si="2"/>
        <v>2678.9886279226794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-1263.0934129284508</v>
      </c>
      <c r="AI13">
        <f t="shared" si="6"/>
        <v>-1306.2069284161153</v>
      </c>
      <c r="AJ13">
        <f t="shared" si="7"/>
        <v>-33.093223724606105</v>
      </c>
      <c r="AK13">
        <f t="shared" si="22"/>
        <v>185.21267829386514</v>
      </c>
      <c r="AL13">
        <f t="shared" si="8"/>
        <v>-1154.0874738468563</v>
      </c>
      <c r="AN13">
        <f t="shared" si="9"/>
        <v>0</v>
      </c>
      <c r="AO13">
        <f t="shared" si="9"/>
        <v>0</v>
      </c>
      <c r="AP13">
        <f t="shared" si="9"/>
        <v>-13.881398122366461</v>
      </c>
      <c r="AQ13">
        <f t="shared" si="9"/>
        <v>-406.68227427696183</v>
      </c>
      <c r="AR13">
        <f t="shared" si="9"/>
        <v>-420.56367239932825</v>
      </c>
      <c r="AS13">
        <f t="shared" si="9"/>
        <v>-10.655132351831437</v>
      </c>
      <c r="AT13">
        <f t="shared" si="9"/>
        <v>59.633525487907114</v>
      </c>
      <c r="AU13">
        <f t="shared" si="9"/>
        <v>-371.58527926325257</v>
      </c>
      <c r="AW13">
        <v>10</v>
      </c>
      <c r="AX13">
        <f>IF(Z13&gt;0, (R13*SUMPRODUCT(K13:$K$98, X13:$X$98)-K13*$AZ$3)/Z13, 0)</f>
        <v>3106.9011626866509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250000</v>
      </c>
      <c r="S14">
        <f t="shared" si="1"/>
        <v>3176.4831255422409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2678.9886279226794</v>
      </c>
      <c r="AC14">
        <f t="shared" si="2"/>
        <v>2694.9496541771027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-1310.2197356701263</v>
      </c>
      <c r="AI14">
        <f t="shared" si="6"/>
        <v>-1352.6400720557801</v>
      </c>
      <c r="AJ14">
        <f t="shared" si="7"/>
        <v>-15.961026254423359</v>
      </c>
      <c r="AK14">
        <f t="shared" si="22"/>
        <v>187.52920395458759</v>
      </c>
      <c r="AL14">
        <f t="shared" si="8"/>
        <v>-1181.071894355616</v>
      </c>
      <c r="AN14">
        <f t="shared" si="9"/>
        <v>0</v>
      </c>
      <c r="AO14">
        <f t="shared" si="9"/>
        <v>0</v>
      </c>
      <c r="AP14">
        <f t="shared" si="9"/>
        <v>-12.194833038709868</v>
      </c>
      <c r="AQ14">
        <f t="shared" si="9"/>
        <v>-376.65686512385423</v>
      </c>
      <c r="AR14">
        <f t="shared" si="9"/>
        <v>-388.85169816256411</v>
      </c>
      <c r="AS14">
        <f t="shared" si="9"/>
        <v>-4.5884136450408599</v>
      </c>
      <c r="AT14">
        <f t="shared" si="9"/>
        <v>53.910164957620815</v>
      </c>
      <c r="AU14">
        <f t="shared" si="9"/>
        <v>-339.52994684998419</v>
      </c>
      <c r="AW14">
        <v>11</v>
      </c>
      <c r="AX14">
        <f>IF(Z14&gt;0, (R14*SUMPRODUCT(K14:$K$98, X14:$X$98)-K14*$AZ$3)/Z14, 0)</f>
        <v>3176.4831255422409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250000</v>
      </c>
      <c r="S15">
        <f t="shared" si="1"/>
        <v>3230.4069713022286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2694.9496541771027</v>
      </c>
      <c r="AC15">
        <f t="shared" si="2"/>
        <v>2695.6528788134151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-1365.0864248903422</v>
      </c>
      <c r="AI15">
        <f t="shared" si="6"/>
        <v>-1406.8095406271614</v>
      </c>
      <c r="AJ15">
        <f t="shared" si="7"/>
        <v>-0.70322463631237042</v>
      </c>
      <c r="AK15">
        <f t="shared" si="22"/>
        <v>188.64647579239721</v>
      </c>
      <c r="AL15">
        <f t="shared" si="8"/>
        <v>-1218.8662894710765</v>
      </c>
      <c r="AN15">
        <f t="shared" si="9"/>
        <v>0</v>
      </c>
      <c r="AO15">
        <f t="shared" si="9"/>
        <v>0</v>
      </c>
      <c r="AP15">
        <f t="shared" si="9"/>
        <v>-10.709284609719315</v>
      </c>
      <c r="AQ15">
        <f t="shared" si="9"/>
        <v>-350.38368498721741</v>
      </c>
      <c r="AR15">
        <f t="shared" si="9"/>
        <v>-361.09296959693671</v>
      </c>
      <c r="AS15">
        <f t="shared" si="9"/>
        <v>-0.18050024888696509</v>
      </c>
      <c r="AT15">
        <f t="shared" si="9"/>
        <v>48.420851707833634</v>
      </c>
      <c r="AU15">
        <f t="shared" si="9"/>
        <v>-312.85261813799002</v>
      </c>
      <c r="AW15">
        <v>12</v>
      </c>
      <c r="AX15">
        <f>IF(Z15&gt;0, (R15*SUMPRODUCT(K15:$K$98, X15:$X$98)-K15*$AZ$3)/Z15, 0)</f>
        <v>3230.4069713022286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250000</v>
      </c>
      <c r="S16">
        <f t="shared" si="1"/>
        <v>3269.2719297621543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2695.6528788134151</v>
      </c>
      <c r="AC16">
        <f t="shared" si="2"/>
        <v>2682.1978453977758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-1422.7582466255376</v>
      </c>
      <c r="AI16">
        <f t="shared" si="6"/>
        <v>-1463.7795795556635</v>
      </c>
      <c r="AJ16">
        <f t="shared" si="7"/>
        <v>13.455033415639264</v>
      </c>
      <c r="AK16">
        <f t="shared" si="22"/>
        <v>188.69570151693907</v>
      </c>
      <c r="AL16">
        <f t="shared" si="8"/>
        <v>-1261.6288446230851</v>
      </c>
      <c r="AN16">
        <f t="shared" si="9"/>
        <v>0</v>
      </c>
      <c r="AO16">
        <f t="shared" si="9"/>
        <v>0</v>
      </c>
      <c r="AP16">
        <f t="shared" si="9"/>
        <v>-9.4010307523069958</v>
      </c>
      <c r="AQ16">
        <f t="shared" si="9"/>
        <v>-326.05946892091839</v>
      </c>
      <c r="AR16">
        <f t="shared" si="9"/>
        <v>-335.46049967322534</v>
      </c>
      <c r="AS16">
        <f t="shared" si="9"/>
        <v>3.0835463861986816</v>
      </c>
      <c r="AT16">
        <f t="shared" si="9"/>
        <v>43.244184576121178</v>
      </c>
      <c r="AU16">
        <f t="shared" si="9"/>
        <v>-289.13276871090551</v>
      </c>
      <c r="AW16">
        <v>13</v>
      </c>
      <c r="AX16">
        <f>IF(Z16&gt;0, (R16*SUMPRODUCT(K16:$K$98, X16:$X$98)-K16*$AZ$3)/Z16, 0)</f>
        <v>3269.2719297621543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250000</v>
      </c>
      <c r="S17">
        <f t="shared" si="1"/>
        <v>3295.2871651240675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2682.1978453977758</v>
      </c>
      <c r="AC17">
        <f t="shared" si="2"/>
        <v>2656.9675296657633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-1482.3058654301026</v>
      </c>
      <c r="AI17">
        <f t="shared" si="6"/>
        <v>-1522.6205238578414</v>
      </c>
      <c r="AJ17">
        <f t="shared" si="7"/>
        <v>25.230315732012514</v>
      </c>
      <c r="AK17">
        <f t="shared" si="22"/>
        <v>187.75384917784433</v>
      </c>
      <c r="AL17">
        <f t="shared" si="8"/>
        <v>-1309.6363589479845</v>
      </c>
      <c r="AN17">
        <f t="shared" si="9"/>
        <v>0</v>
      </c>
      <c r="AO17">
        <f t="shared" si="9"/>
        <v>0</v>
      </c>
      <c r="AP17">
        <f t="shared" si="9"/>
        <v>-8.249177853158038</v>
      </c>
      <c r="AQ17">
        <f t="shared" si="9"/>
        <v>-303.30914842376188</v>
      </c>
      <c r="AR17">
        <f t="shared" si="9"/>
        <v>-311.5583262769199</v>
      </c>
      <c r="AS17">
        <f t="shared" si="9"/>
        <v>5.1626224773244758</v>
      </c>
      <c r="AT17">
        <f t="shared" si="9"/>
        <v>38.418157436685064</v>
      </c>
      <c r="AU17">
        <f t="shared" si="9"/>
        <v>-267.97754636291035</v>
      </c>
      <c r="AW17">
        <v>14</v>
      </c>
      <c r="AX17">
        <f>IF(Z17&gt;0, (R17*SUMPRODUCT(K17:$K$98, X17:$X$98)-K17*$AZ$3)/Z17, 0)</f>
        <v>3295.2871651240675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250000</v>
      </c>
      <c r="S18">
        <f t="shared" si="1"/>
        <v>3310.7908581048096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2656.9675296657633</v>
      </c>
      <c r="AC18">
        <f t="shared" si="2"/>
        <v>2622.255839446384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-1549.2923233779984</v>
      </c>
      <c r="AI18">
        <f t="shared" si="6"/>
        <v>-1588.893976756784</v>
      </c>
      <c r="AJ18">
        <f t="shared" si="7"/>
        <v>34.711690219379307</v>
      </c>
      <c r="AK18">
        <f t="shared" si="22"/>
        <v>185.98772707660345</v>
      </c>
      <c r="AL18">
        <f t="shared" si="8"/>
        <v>-1368.1945594608012</v>
      </c>
      <c r="AN18">
        <f t="shared" si="9"/>
        <v>0</v>
      </c>
      <c r="AO18">
        <f t="shared" si="9"/>
        <v>0</v>
      </c>
      <c r="AP18">
        <f t="shared" si="9"/>
        <v>-7.2350740121848967</v>
      </c>
      <c r="AQ18">
        <f t="shared" si="9"/>
        <v>-283.04991508648516</v>
      </c>
      <c r="AR18">
        <f t="shared" si="9"/>
        <v>-290.28498909867</v>
      </c>
      <c r="AS18">
        <f t="shared" si="9"/>
        <v>6.3416960252416734</v>
      </c>
      <c r="AT18">
        <f t="shared" si="9"/>
        <v>33.979262377921735</v>
      </c>
      <c r="AU18">
        <f t="shared" si="9"/>
        <v>-249.96403069550661</v>
      </c>
      <c r="AW18">
        <v>15</v>
      </c>
      <c r="AX18">
        <f>IF(Z18&gt;0, (R18*SUMPRODUCT(K18:$K$98, X18:$X$98)-K18*$AZ$3)/Z18, 0)</f>
        <v>3310.7908581048096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250000</v>
      </c>
      <c r="S19">
        <f t="shared" si="1"/>
        <v>3316.5805651927139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2622.255839446384</v>
      </c>
      <c r="AC19">
        <f t="shared" si="2"/>
        <v>2579.0250834709541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-1624.2618133308963</v>
      </c>
      <c r="AI19">
        <f t="shared" si="6"/>
        <v>-1663.1425978132279</v>
      </c>
      <c r="AJ19">
        <f t="shared" si="7"/>
        <v>43.230755975429929</v>
      </c>
      <c r="AK19">
        <f t="shared" si="22"/>
        <v>183.55790876124689</v>
      </c>
      <c r="AL19">
        <f t="shared" si="8"/>
        <v>-1436.3539330765511</v>
      </c>
      <c r="AN19">
        <f t="shared" si="9"/>
        <v>0</v>
      </c>
      <c r="AO19">
        <f t="shared" si="9"/>
        <v>0</v>
      </c>
      <c r="AP19">
        <f t="shared" si="9"/>
        <v>-6.3422981785188348</v>
      </c>
      <c r="AQ19">
        <f t="shared" si="9"/>
        <v>-264.95228625871744</v>
      </c>
      <c r="AR19">
        <f t="shared" si="9"/>
        <v>-271.29458443723627</v>
      </c>
      <c r="AS19">
        <f t="shared" si="9"/>
        <v>7.0518727574428492</v>
      </c>
      <c r="AT19">
        <f t="shared" si="9"/>
        <v>29.942271121566804</v>
      </c>
      <c r="AU19">
        <f t="shared" si="9"/>
        <v>-234.30044055822663</v>
      </c>
      <c r="AW19">
        <v>16</v>
      </c>
      <c r="AX19">
        <f>IF(Z19&gt;0, (R19*SUMPRODUCT(K19:$K$98, X19:$X$98)-K19*$AZ$3)/Z19, 0)</f>
        <v>3316.5805651927139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250000</v>
      </c>
      <c r="S20">
        <f t="shared" si="1"/>
        <v>3313.4937246090631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2579.0250834709541</v>
      </c>
      <c r="AC20">
        <f t="shared" si="2"/>
        <v>2528.197046418537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-1709.7824976105358</v>
      </c>
      <c r="AI20">
        <f t="shared" si="6"/>
        <v>-1747.9325177485221</v>
      </c>
      <c r="AJ20">
        <f t="shared" si="7"/>
        <v>50.82803705241713</v>
      </c>
      <c r="AK20">
        <f t="shared" si="22"/>
        <v>180.53175584296682</v>
      </c>
      <c r="AL20">
        <f t="shared" si="8"/>
        <v>-1516.5727248531382</v>
      </c>
      <c r="AN20">
        <f t="shared" si="9"/>
        <v>0</v>
      </c>
      <c r="AO20">
        <f t="shared" si="9"/>
        <v>0</v>
      </c>
      <c r="AP20">
        <f t="shared" si="9"/>
        <v>-5.5563345395121191</v>
      </c>
      <c r="AQ20">
        <f t="shared" si="9"/>
        <v>-249.02014500032655</v>
      </c>
      <c r="AR20">
        <f t="shared" si="9"/>
        <v>-254.57647953983866</v>
      </c>
      <c r="AS20">
        <f t="shared" si="9"/>
        <v>7.4028159573300396</v>
      </c>
      <c r="AT20">
        <f t="shared" si="9"/>
        <v>26.293428596915895</v>
      </c>
      <c r="AU20">
        <f t="shared" si="9"/>
        <v>-220.88023498559275</v>
      </c>
      <c r="AW20">
        <v>17</v>
      </c>
      <c r="AX20">
        <f>IF(Z20&gt;0, (R20*SUMPRODUCT(K20:$K$98, X20:$X$98)-K20*$AZ$3)/Z20, 0)</f>
        <v>3313.4937246090631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250000</v>
      </c>
      <c r="S21">
        <f t="shared" si="1"/>
        <v>3302.0071409225834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2528.197046418537</v>
      </c>
      <c r="AC21">
        <f t="shared" si="2"/>
        <v>2470.3592667809767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-1807.9294543391686</v>
      </c>
      <c r="AI21">
        <f t="shared" si="6"/>
        <v>-1845.3363883849072</v>
      </c>
      <c r="AJ21">
        <f t="shared" si="7"/>
        <v>57.837779637560288</v>
      </c>
      <c r="AK21">
        <f t="shared" si="22"/>
        <v>176.97379324929761</v>
      </c>
      <c r="AL21">
        <f t="shared" si="8"/>
        <v>-1610.5248154980493</v>
      </c>
      <c r="AN21">
        <f t="shared" si="9"/>
        <v>0</v>
      </c>
      <c r="AO21">
        <f t="shared" si="9"/>
        <v>0</v>
      </c>
      <c r="AP21">
        <f t="shared" si="9"/>
        <v>-4.8643823708495537</v>
      </c>
      <c r="AQ21">
        <f t="shared" si="9"/>
        <v>-235.10240520310646</v>
      </c>
      <c r="AR21">
        <f t="shared" si="9"/>
        <v>-239.96678757395603</v>
      </c>
      <c r="AS21">
        <f t="shared" si="9"/>
        <v>7.5212011573581696</v>
      </c>
      <c r="AT21">
        <f t="shared" si="9"/>
        <v>23.013599535627492</v>
      </c>
      <c r="AU21">
        <f t="shared" si="9"/>
        <v>-209.43198688097036</v>
      </c>
      <c r="AW21">
        <v>18</v>
      </c>
      <c r="AX21">
        <f>IF(Z21&gt;0, (R21*SUMPRODUCT(K21:$K$98, X21:$X$98)-K21*$AZ$3)/Z21, 0)</f>
        <v>3302.0071409225834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250000</v>
      </c>
      <c r="S22">
        <f t="shared" si="1"/>
        <v>3282.4403312816125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2470.3592667809767</v>
      </c>
      <c r="AC22">
        <f t="shared" si="2"/>
        <v>2405.9554020803398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-1919.9108898975314</v>
      </c>
      <c r="AI22">
        <f t="shared" si="6"/>
        <v>-1956.559772424833</v>
      </c>
      <c r="AJ22">
        <f t="shared" si="7"/>
        <v>64.403864700636859</v>
      </c>
      <c r="AK22">
        <f t="shared" si="22"/>
        <v>172.92514867466838</v>
      </c>
      <c r="AL22">
        <f t="shared" si="8"/>
        <v>-1719.2307590495277</v>
      </c>
      <c r="AN22">
        <f t="shared" si="9"/>
        <v>0</v>
      </c>
      <c r="AO22">
        <f t="shared" si="9"/>
        <v>0</v>
      </c>
      <c r="AP22">
        <f t="shared" si="9"/>
        <v>-4.2551836268788277</v>
      </c>
      <c r="AQ22">
        <f t="shared" si="9"/>
        <v>-222.91466534272618</v>
      </c>
      <c r="AR22">
        <f t="shared" si="9"/>
        <v>-227.169848969605</v>
      </c>
      <c r="AS22">
        <f t="shared" si="9"/>
        <v>7.4777251496744794</v>
      </c>
      <c r="AT22">
        <f t="shared" si="9"/>
        <v>20.077781655903944</v>
      </c>
      <c r="AU22">
        <f t="shared" si="9"/>
        <v>-199.61434216402657</v>
      </c>
      <c r="AW22">
        <v>19</v>
      </c>
      <c r="AX22">
        <f>IF(Z22&gt;0, (R22*SUMPRODUCT(K22:$K$98, X22:$X$98)-K22*$AZ$3)/Z22, 0)</f>
        <v>3282.4403312816125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250000</v>
      </c>
      <c r="S23">
        <f t="shared" si="1"/>
        <v>3255.2749995928029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2405.9554020803398</v>
      </c>
      <c r="AC23">
        <f t="shared" si="2"/>
        <v>2335.4501479005335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-2053.0703991794398</v>
      </c>
      <c r="AI23">
        <f t="shared" si="6"/>
        <v>-2088.9421788016325</v>
      </c>
      <c r="AJ23">
        <f t="shared" si="7"/>
        <v>70.505254179806343</v>
      </c>
      <c r="AK23">
        <f t="shared" si="22"/>
        <v>168.4168781456238</v>
      </c>
      <c r="AL23">
        <f t="shared" si="8"/>
        <v>-1850.0200464762024</v>
      </c>
      <c r="AN23">
        <f t="shared" si="9"/>
        <v>0</v>
      </c>
      <c r="AO23">
        <f t="shared" si="9"/>
        <v>0</v>
      </c>
      <c r="AP23">
        <f t="shared" si="9"/>
        <v>-3.7187113511200804</v>
      </c>
      <c r="AQ23">
        <f t="shared" si="9"/>
        <v>-212.83516676585</v>
      </c>
      <c r="AR23">
        <f t="shared" si="9"/>
        <v>-216.55387811697005</v>
      </c>
      <c r="AS23">
        <f t="shared" si="9"/>
        <v>7.3090516220122028</v>
      </c>
      <c r="AT23">
        <f t="shared" si="9"/>
        <v>17.459232942345295</v>
      </c>
      <c r="AU23">
        <f t="shared" si="9"/>
        <v>-191.78559355261257</v>
      </c>
      <c r="AW23">
        <v>20</v>
      </c>
      <c r="AX23">
        <f>IF(Z23&gt;0, (R23*SUMPRODUCT(K23:$K$98, X23:$X$98)-K23*$AZ$3)/Z23, 0)</f>
        <v>3255.2749995928029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250000</v>
      </c>
      <c r="S24">
        <f t="shared" si="1"/>
        <v>3220.0480903715611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2335.4501479005335</v>
      </c>
      <c r="AC24">
        <f t="shared" si="2"/>
        <v>2258.6948125301478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-2203.424063293191</v>
      </c>
      <c r="AI24">
        <f t="shared" si="6"/>
        <v>-2238.4964403065032</v>
      </c>
      <c r="AJ24">
        <f t="shared" si="7"/>
        <v>76.755335370385637</v>
      </c>
      <c r="AK24">
        <f t="shared" si="22"/>
        <v>163.48151035303735</v>
      </c>
      <c r="AL24">
        <f t="shared" si="8"/>
        <v>-1998.2595945830803</v>
      </c>
      <c r="AN24">
        <f t="shared" si="9"/>
        <v>0</v>
      </c>
      <c r="AO24">
        <f t="shared" si="9"/>
        <v>0</v>
      </c>
      <c r="AP24">
        <f t="shared" si="9"/>
        <v>-3.2462855970181863</v>
      </c>
      <c r="AQ24">
        <f t="shared" si="9"/>
        <v>-203.94807566299193</v>
      </c>
      <c r="AR24">
        <f t="shared" si="9"/>
        <v>-207.19436126001011</v>
      </c>
      <c r="AS24">
        <f t="shared" si="9"/>
        <v>7.1044440361885846</v>
      </c>
      <c r="AT24">
        <f t="shared" si="9"/>
        <v>15.131785115003963</v>
      </c>
      <c r="AU24">
        <f t="shared" si="9"/>
        <v>-184.95813210881755</v>
      </c>
      <c r="AW24">
        <v>21</v>
      </c>
      <c r="AX24">
        <f>IF(Z24&gt;0, (R24*SUMPRODUCT(K24:$K$98, X24:$X$98)-K24*$AZ$3)/Z24, 0)</f>
        <v>3220.0480903715611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250000</v>
      </c>
      <c r="S25">
        <f t="shared" si="1"/>
        <v>3177.2626076471661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2258.6948125301478</v>
      </c>
      <c r="AC25">
        <f t="shared" si="2"/>
        <v>2176.2465863273919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-2372.2955811804372</v>
      </c>
      <c r="AI25">
        <f t="shared" si="6"/>
        <v>-2406.5427753073805</v>
      </c>
      <c r="AJ25">
        <f t="shared" si="7"/>
        <v>82.448226202755905</v>
      </c>
      <c r="AK25">
        <f t="shared" si="22"/>
        <v>158.10863687711037</v>
      </c>
      <c r="AL25">
        <f t="shared" si="8"/>
        <v>-2165.9859122275143</v>
      </c>
      <c r="AN25">
        <f t="shared" si="9"/>
        <v>0</v>
      </c>
      <c r="AO25">
        <f t="shared" si="9"/>
        <v>0</v>
      </c>
      <c r="AP25">
        <f t="shared" si="9"/>
        <v>-2.8302740977603058</v>
      </c>
      <c r="AQ25">
        <f t="shared" si="9"/>
        <v>-196.05246230563404</v>
      </c>
      <c r="AR25">
        <f t="shared" si="9"/>
        <v>-198.88273640339438</v>
      </c>
      <c r="AS25">
        <f t="shared" si="9"/>
        <v>6.8137283937185487</v>
      </c>
      <c r="AT25">
        <f t="shared" si="9"/>
        <v>13.066494671848895</v>
      </c>
      <c r="AU25">
        <f t="shared" si="9"/>
        <v>-179.00251333782694</v>
      </c>
      <c r="AW25">
        <v>22</v>
      </c>
      <c r="AX25">
        <f>IF(Z25&gt;0, (R25*SUMPRODUCT(K25:$K$98, X25:$X$98)-K25*$AZ$3)/Z25, 0)</f>
        <v>3177.2626076471661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250000</v>
      </c>
      <c r="S26">
        <f t="shared" si="1"/>
        <v>3127.4834237896671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2176.2465863273919</v>
      </c>
      <c r="AC26">
        <f t="shared" si="2"/>
        <v>2088.6761324683985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-2562.2038286072402</v>
      </c>
      <c r="AI26">
        <f t="shared" si="6"/>
        <v>-2595.5961100271925</v>
      </c>
      <c r="AJ26">
        <f t="shared" si="7"/>
        <v>87.57045385899346</v>
      </c>
      <c r="AK26">
        <f t="shared" si="22"/>
        <v>152.33726104291745</v>
      </c>
      <c r="AL26">
        <f t="shared" si="8"/>
        <v>-2355.6883951252817</v>
      </c>
      <c r="AN26">
        <f t="shared" si="9"/>
        <v>0</v>
      </c>
      <c r="AO26">
        <f t="shared" si="9"/>
        <v>0</v>
      </c>
      <c r="AP26">
        <f t="shared" si="9"/>
        <v>-2.4639481834445669</v>
      </c>
      <c r="AQ26">
        <f t="shared" si="9"/>
        <v>-189.05978269994401</v>
      </c>
      <c r="AR26">
        <f t="shared" si="9"/>
        <v>-191.52373088338859</v>
      </c>
      <c r="AS26">
        <f t="shared" si="9"/>
        <v>6.4616447734044238</v>
      </c>
      <c r="AT26">
        <f t="shared" si="9"/>
        <v>11.240655075257674</v>
      </c>
      <c r="AU26">
        <f t="shared" si="9"/>
        <v>-173.82143103472652</v>
      </c>
      <c r="AW26">
        <v>23</v>
      </c>
      <c r="AX26">
        <f>IF(Z26&gt;0, (R26*SUMPRODUCT(K26:$K$98, X26:$X$98)-K26*$AZ$3)/Z26, 0)</f>
        <v>3127.4834237896671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250000</v>
      </c>
      <c r="S27">
        <f t="shared" si="1"/>
        <v>3071.0170818383694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2088.6761324683985</v>
      </c>
      <c r="AC27">
        <f t="shared" si="2"/>
        <v>1996.4752858815252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-2766.2165928288332</v>
      </c>
      <c r="AI27">
        <f t="shared" si="6"/>
        <v>-2798.7217081160202</v>
      </c>
      <c r="AJ27">
        <f t="shared" si="7"/>
        <v>92.20084658687324</v>
      </c>
      <c r="AK27">
        <f t="shared" si="22"/>
        <v>146.20732927278792</v>
      </c>
      <c r="AL27">
        <f t="shared" si="8"/>
        <v>-2560.3135322563589</v>
      </c>
      <c r="AN27">
        <f t="shared" si="9"/>
        <v>0</v>
      </c>
      <c r="AO27">
        <f t="shared" si="9"/>
        <v>0</v>
      </c>
      <c r="AP27">
        <f t="shared" si="9"/>
        <v>-2.1415053643810817</v>
      </c>
      <c r="AQ27">
        <f t="shared" si="9"/>
        <v>-182.24416742548922</v>
      </c>
      <c r="AR27">
        <f t="shared" si="9"/>
        <v>-184.38567278987031</v>
      </c>
      <c r="AS27">
        <f t="shared" si="9"/>
        <v>6.074385702735789</v>
      </c>
      <c r="AT27">
        <f t="shared" si="9"/>
        <v>9.6324463759994323</v>
      </c>
      <c r="AU27">
        <f t="shared" si="9"/>
        <v>-168.67884071113508</v>
      </c>
      <c r="AW27">
        <v>24</v>
      </c>
      <c r="AX27">
        <f>IF(Z27&gt;0, (R27*SUMPRODUCT(K27:$K$98, X27:$X$98)-K27*$AZ$3)/Z27, 0)</f>
        <v>3071.0170818383694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250000</v>
      </c>
      <c r="S28">
        <f t="shared" si="1"/>
        <v>3009.030669163828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1996.4752858815252</v>
      </c>
      <c r="AC28">
        <f t="shared" si="2"/>
        <v>1900.712311414135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-2982.9944299051344</v>
      </c>
      <c r="AI28">
        <f t="shared" si="6"/>
        <v>-3014.5778951534685</v>
      </c>
      <c r="AJ28">
        <f t="shared" si="7"/>
        <v>95.762974467390222</v>
      </c>
      <c r="AK28">
        <f t="shared" si="22"/>
        <v>139.75327001170677</v>
      </c>
      <c r="AL28">
        <f t="shared" si="8"/>
        <v>-2779.0616506743713</v>
      </c>
      <c r="AN28">
        <f t="shared" si="9"/>
        <v>0</v>
      </c>
      <c r="AO28">
        <f t="shared" si="9"/>
        <v>0</v>
      </c>
      <c r="AP28">
        <f t="shared" si="9"/>
        <v>-1.8578438582851968</v>
      </c>
      <c r="AQ28">
        <f t="shared" si="9"/>
        <v>-175.46959579397483</v>
      </c>
      <c r="AR28">
        <f t="shared" si="9"/>
        <v>-177.32743965226004</v>
      </c>
      <c r="AS28">
        <f t="shared" si="9"/>
        <v>5.6330948034509341</v>
      </c>
      <c r="AT28">
        <f t="shared" si="9"/>
        <v>8.2207494435785051</v>
      </c>
      <c r="AU28">
        <f t="shared" si="9"/>
        <v>-163.47359540523058</v>
      </c>
      <c r="AW28">
        <v>25</v>
      </c>
      <c r="AX28">
        <f>IF(Z28&gt;0, (R28*SUMPRODUCT(K28:$K$98, X28:$X$98)-K28*$AZ$3)/Z28, 0)</f>
        <v>3009.030669163828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250000</v>
      </c>
      <c r="S29">
        <f t="shared" si="1"/>
        <v>2942.654975238976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1900.712311414135</v>
      </c>
      <c r="AC29">
        <f t="shared" si="2"/>
        <v>1802.4580664756061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-3206.1954746846191</v>
      </c>
      <c r="AI29">
        <f t="shared" si="6"/>
        <v>-3236.8218661855326</v>
      </c>
      <c r="AJ29">
        <f t="shared" si="7"/>
        <v>98.254244938528927</v>
      </c>
      <c r="AK29">
        <f t="shared" si="22"/>
        <v>133.04986179898947</v>
      </c>
      <c r="AL29">
        <f t="shared" si="8"/>
        <v>-3005.5177594480137</v>
      </c>
      <c r="AN29">
        <f t="shared" si="9"/>
        <v>0</v>
      </c>
      <c r="AO29">
        <f t="shared" si="9"/>
        <v>0</v>
      </c>
      <c r="AP29">
        <f t="shared" si="9"/>
        <v>-1.6085228712924824</v>
      </c>
      <c r="AQ29">
        <f t="shared" si="9"/>
        <v>-168.3919814944837</v>
      </c>
      <c r="AR29">
        <f t="shared" si="9"/>
        <v>-170.00050436577618</v>
      </c>
      <c r="AS29">
        <f t="shared" si="9"/>
        <v>5.1603924732850919</v>
      </c>
      <c r="AT29">
        <f t="shared" si="9"/>
        <v>6.9878864351222667</v>
      </c>
      <c r="AU29">
        <f t="shared" si="9"/>
        <v>-157.85222545736877</v>
      </c>
      <c r="AW29">
        <v>26</v>
      </c>
      <c r="AX29">
        <f>IF(Z29&gt;0, (R29*SUMPRODUCT(K29:$K$98, X29:$X$98)-K29*$AZ$3)/Z29, 0)</f>
        <v>2942.654975238976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250000</v>
      </c>
      <c r="S30">
        <f t="shared" si="1"/>
        <v>2873.5300445712528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1802.4580664756061</v>
      </c>
      <c r="AC30">
        <f t="shared" si="2"/>
        <v>1703.0083625306274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-3437.1999181475412</v>
      </c>
      <c r="AI30">
        <f t="shared" si="6"/>
        <v>-3466.8326057498161</v>
      </c>
      <c r="AJ30">
        <f t="shared" si="7"/>
        <v>99.449703944978637</v>
      </c>
      <c r="AK30">
        <f t="shared" si="22"/>
        <v>126.17206465329244</v>
      </c>
      <c r="AL30">
        <f t="shared" si="8"/>
        <v>-3241.2108371515446</v>
      </c>
      <c r="AN30">
        <f t="shared" si="9"/>
        <v>0</v>
      </c>
      <c r="AO30">
        <f t="shared" si="9"/>
        <v>0</v>
      </c>
      <c r="AP30">
        <f t="shared" si="9"/>
        <v>-1.3895828019736844</v>
      </c>
      <c r="AQ30">
        <f t="shared" si="9"/>
        <v>-161.18260879031723</v>
      </c>
      <c r="AR30">
        <f t="shared" si="9"/>
        <v>-162.57219159229089</v>
      </c>
      <c r="AS30">
        <f t="shared" si="9"/>
        <v>4.6635526320841407</v>
      </c>
      <c r="AT30">
        <f t="shared" si="9"/>
        <v>5.916659787493133</v>
      </c>
      <c r="AU30">
        <f t="shared" si="9"/>
        <v>-151.9919791727136</v>
      </c>
      <c r="AW30">
        <v>27</v>
      </c>
      <c r="AX30">
        <f>IF(Z30&gt;0, (R30*SUMPRODUCT(K30:$K$98, X30:$X$98)-K30*$AZ$3)/Z30, 0)</f>
        <v>2873.5300445712528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250000</v>
      </c>
      <c r="S31">
        <f t="shared" si="1"/>
        <v>2803.1328226221717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1703.0083625306274</v>
      </c>
      <c r="AC31">
        <f t="shared" si="2"/>
        <v>1603.3813586952247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-3682.7504152107404</v>
      </c>
      <c r="AI31">
        <f t="shared" si="6"/>
        <v>-3711.3502258539506</v>
      </c>
      <c r="AJ31">
        <f t="shared" si="7"/>
        <v>99.627003835402775</v>
      </c>
      <c r="AK31">
        <f t="shared" si="22"/>
        <v>119.21058537714393</v>
      </c>
      <c r="AL31">
        <f t="shared" si="8"/>
        <v>-3492.5126366414038</v>
      </c>
      <c r="AN31">
        <f t="shared" si="9"/>
        <v>0</v>
      </c>
      <c r="AO31">
        <f t="shared" si="9"/>
        <v>0</v>
      </c>
      <c r="AP31">
        <f t="shared" si="9"/>
        <v>-1.1974531284179371</v>
      </c>
      <c r="AQ31">
        <f t="shared" si="9"/>
        <v>-154.19406306186562</v>
      </c>
      <c r="AR31">
        <f t="shared" si="9"/>
        <v>-155.39151619028354</v>
      </c>
      <c r="AS31">
        <f t="shared" si="9"/>
        <v>4.1713096952245561</v>
      </c>
      <c r="AT31">
        <f t="shared" si="9"/>
        <v>4.99125991361361</v>
      </c>
      <c r="AU31">
        <f t="shared" si="9"/>
        <v>-146.22894658144537</v>
      </c>
      <c r="AW31">
        <v>28</v>
      </c>
      <c r="AX31">
        <f>IF(Z31&gt;0, (R31*SUMPRODUCT(K31:$K$98, X31:$X$98)-K31*$AZ$3)/Z31, 0)</f>
        <v>2803.1328226221717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250000</v>
      </c>
      <c r="S32">
        <f t="shared" si="1"/>
        <v>2732.2844471222998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1603.3813586952247</v>
      </c>
      <c r="AC32">
        <f t="shared" si="2"/>
        <v>1504.1476572002482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-3941.7689019004356</v>
      </c>
      <c r="AI32">
        <f t="shared" si="6"/>
        <v>-3969.2943606568338</v>
      </c>
      <c r="AJ32">
        <f t="shared" si="7"/>
        <v>99.233701494976458</v>
      </c>
      <c r="AK32">
        <f t="shared" si="22"/>
        <v>112.23669510866574</v>
      </c>
      <c r="AL32">
        <f t="shared" si="8"/>
        <v>-3757.8239640531915</v>
      </c>
      <c r="AN32">
        <f t="shared" si="9"/>
        <v>0</v>
      </c>
      <c r="AO32">
        <f t="shared" si="9"/>
        <v>0</v>
      </c>
      <c r="AP32">
        <f t="shared" si="9"/>
        <v>-1.0289917871865333</v>
      </c>
      <c r="AQ32">
        <f t="shared" si="9"/>
        <v>-147.35622984303762</v>
      </c>
      <c r="AR32">
        <f t="shared" si="9"/>
        <v>-148.38522163022418</v>
      </c>
      <c r="AS32">
        <f t="shared" si="9"/>
        <v>3.7096807270002885</v>
      </c>
      <c r="AT32">
        <f t="shared" si="9"/>
        <v>4.1957752097749026</v>
      </c>
      <c r="AU32">
        <f t="shared" si="9"/>
        <v>-140.47976569344897</v>
      </c>
      <c r="AW32">
        <v>29</v>
      </c>
      <c r="AX32">
        <f>IF(Z32&gt;0, (R32*SUMPRODUCT(K32:$K$98, X32:$X$98)-K32*$AZ$3)/Z32, 0)</f>
        <v>2732.2844471222998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250000</v>
      </c>
      <c r="S33">
        <f t="shared" si="1"/>
        <v>2661.8788582432608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1504.1476572002482</v>
      </c>
      <c r="AC33">
        <f t="shared" si="2"/>
        <v>1405.8631787562178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-4214.2853628983066</v>
      </c>
      <c r="AI33">
        <f t="shared" si="6"/>
        <v>-4240.6927099945606</v>
      </c>
      <c r="AJ33">
        <f t="shared" si="7"/>
        <v>98.284478444030356</v>
      </c>
      <c r="AK33">
        <f t="shared" si="22"/>
        <v>105.29033600401739</v>
      </c>
      <c r="AL33">
        <f t="shared" si="8"/>
        <v>-4037.117895546513</v>
      </c>
      <c r="AN33">
        <f t="shared" si="9"/>
        <v>0</v>
      </c>
      <c r="AO33">
        <f t="shared" si="9"/>
        <v>0</v>
      </c>
      <c r="AP33">
        <f t="shared" si="9"/>
        <v>-0.88142242124931169</v>
      </c>
      <c r="AQ33">
        <f t="shared" si="9"/>
        <v>-140.66409605106622</v>
      </c>
      <c r="AR33">
        <f t="shared" si="9"/>
        <v>-141.54551847231551</v>
      </c>
      <c r="AS33">
        <f t="shared" si="9"/>
        <v>3.280531840082145</v>
      </c>
      <c r="AT33">
        <f t="shared" si="9"/>
        <v>3.5143728204329303</v>
      </c>
      <c r="AU33">
        <f t="shared" si="9"/>
        <v>-134.75061381180043</v>
      </c>
      <c r="AW33">
        <v>30</v>
      </c>
      <c r="AX33">
        <f>IF(Z33&gt;0, (R33*SUMPRODUCT(K33:$K$98, X33:$X$98)-K33*$AZ$3)/Z33, 0)</f>
        <v>2661.8788582432608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250000</v>
      </c>
      <c r="S34">
        <f t="shared" si="1"/>
        <v>2592.3608827644371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1405.8631787562178</v>
      </c>
      <c r="AC34">
        <f t="shared" si="2"/>
        <v>1309.013146454266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-4478.8181042602109</v>
      </c>
      <c r="AI34">
        <f t="shared" si="6"/>
        <v>-4504.0656142646503</v>
      </c>
      <c r="AJ34">
        <f t="shared" si="7"/>
        <v>96.850032301951842</v>
      </c>
      <c r="AK34">
        <f t="shared" si="22"/>
        <v>98.410422512935256</v>
      </c>
      <c r="AL34">
        <f t="shared" si="8"/>
        <v>-4308.8051594497638</v>
      </c>
      <c r="AN34">
        <f t="shared" si="9"/>
        <v>0</v>
      </c>
      <c r="AO34">
        <f t="shared" si="9"/>
        <v>0</v>
      </c>
      <c r="AP34">
        <f t="shared" si="9"/>
        <v>-0.75241916704073264</v>
      </c>
      <c r="AQ34">
        <f t="shared" si="9"/>
        <v>-133.4764729964192</v>
      </c>
      <c r="AR34">
        <f t="shared" si="9"/>
        <v>-134.22889216345993</v>
      </c>
      <c r="AS34">
        <f t="shared" si="9"/>
        <v>2.8862973267339362</v>
      </c>
      <c r="AT34">
        <f t="shared" si="9"/>
        <v>2.9327996353814103</v>
      </c>
      <c r="AU34">
        <f t="shared" ref="AU34:AU69" si="23">AL34*$K34</f>
        <v>-128.40979520134459</v>
      </c>
      <c r="AW34">
        <v>31</v>
      </c>
      <c r="AX34">
        <f>IF(Z34&gt;0, (R34*SUMPRODUCT(K34:$K$98, X34:$X$98)-K34*$AZ$3)/Z34, 0)</f>
        <v>2592.3608827644371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250000</v>
      </c>
      <c r="S35">
        <f t="shared" si="1"/>
        <v>2525.1092605403023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1309.013146454266</v>
      </c>
      <c r="AC35">
        <f t="shared" si="2"/>
        <v>1214.6563732338409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-4717.3710067795382</v>
      </c>
      <c r="AI35">
        <f t="shared" ref="AI35:AI66" si="25">SUM(AE35:AH35)</f>
        <v>-4741.4225674825775</v>
      </c>
      <c r="AJ35">
        <f t="shared" si="7"/>
        <v>94.356773220425112</v>
      </c>
      <c r="AK35">
        <f t="shared" si="22"/>
        <v>91.630920251798628</v>
      </c>
      <c r="AL35">
        <f t="shared" si="8"/>
        <v>-4555.4348740103542</v>
      </c>
      <c r="AN35">
        <f t="shared" ref="AN35:AT69" si="26">AE35*$K35</f>
        <v>0</v>
      </c>
      <c r="AO35">
        <f t="shared" si="26"/>
        <v>0</v>
      </c>
      <c r="AP35">
        <f t="shared" si="26"/>
        <v>-0.63998019956891095</v>
      </c>
      <c r="AQ35">
        <f t="shared" si="26"/>
        <v>-125.52299934439793</v>
      </c>
      <c r="AR35">
        <f t="shared" si="26"/>
        <v>-126.16297954396683</v>
      </c>
      <c r="AS35">
        <f t="shared" si="26"/>
        <v>2.5107088600971768</v>
      </c>
      <c r="AT35">
        <f t="shared" si="26"/>
        <v>2.4381775200982454</v>
      </c>
      <c r="AU35">
        <f t="shared" si="23"/>
        <v>-121.21409316377142</v>
      </c>
      <c r="AW35">
        <v>32</v>
      </c>
      <c r="AX35">
        <f>IF(Z35&gt;0, (R35*SUMPRODUCT(K35:$K$98, X35:$X$98)-K35*$AZ$3)/Z35, 0)</f>
        <v>2525.1092605403023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250000</v>
      </c>
      <c r="S36">
        <f t="shared" si="1"/>
        <v>2487.3814026192326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1214.6563732338409</v>
      </c>
      <c r="AC36">
        <f t="shared" si="2"/>
        <v>1124.0616772608669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-6078.8162251937047</v>
      </c>
      <c r="AI36">
        <f t="shared" si="25"/>
        <v>-6101.4115070446751</v>
      </c>
      <c r="AJ36">
        <f t="shared" si="7"/>
        <v>90.594695972974023</v>
      </c>
      <c r="AK36">
        <f t="shared" si="22"/>
        <v>85.025946126368865</v>
      </c>
      <c r="AL36">
        <f t="shared" si="8"/>
        <v>-5925.7908649453329</v>
      </c>
      <c r="AN36">
        <f t="shared" si="26"/>
        <v>0</v>
      </c>
      <c r="AO36">
        <f t="shared" si="26"/>
        <v>0</v>
      </c>
      <c r="AP36">
        <f t="shared" si="26"/>
        <v>-0.53681298804418864</v>
      </c>
      <c r="AQ36">
        <f t="shared" si="26"/>
        <v>-144.41897751665363</v>
      </c>
      <c r="AR36">
        <f t="shared" si="26"/>
        <v>-144.95579050469783</v>
      </c>
      <c r="AS36">
        <f t="shared" si="26"/>
        <v>2.1523258601936255</v>
      </c>
      <c r="AT36">
        <f t="shared" si="26"/>
        <v>2.0200249106173596</v>
      </c>
      <c r="AU36">
        <f t="shared" si="23"/>
        <v>-140.78343973388687</v>
      </c>
      <c r="AW36">
        <v>33</v>
      </c>
      <c r="AX36">
        <f>IF(Z36&gt;0, (R36*SUMPRODUCT(K36:$K$98, X36:$X$98)-K36*$AZ$3)/Z36, 0)</f>
        <v>2487.3814026192326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250000</v>
      </c>
      <c r="S37">
        <f t="shared" si="1"/>
        <v>2417.6128089820577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1124.0616772608669</v>
      </c>
      <c r="AC37">
        <f t="shared" si="2"/>
        <v>1010.8286848972705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-7319.083806967139</v>
      </c>
      <c r="AI37">
        <f t="shared" si="25"/>
        <v>-7339.989319238206</v>
      </c>
      <c r="AJ37">
        <f t="shared" si="7"/>
        <v>113.2329923635964</v>
      </c>
      <c r="AK37">
        <f t="shared" si="22"/>
        <v>78.684317408260682</v>
      </c>
      <c r="AL37">
        <f t="shared" si="8"/>
        <v>-7148.0720094663493</v>
      </c>
      <c r="AN37">
        <f t="shared" si="26"/>
        <v>0</v>
      </c>
      <c r="AO37">
        <f t="shared" si="26"/>
        <v>0</v>
      </c>
      <c r="AP37">
        <f t="shared" si="26"/>
        <v>-0.44345345535141095</v>
      </c>
      <c r="AQ37">
        <f t="shared" si="26"/>
        <v>-155.25441147395799</v>
      </c>
      <c r="AR37">
        <f t="shared" si="26"/>
        <v>-155.69786492930939</v>
      </c>
      <c r="AS37">
        <f t="shared" si="26"/>
        <v>2.4019292649867956</v>
      </c>
      <c r="AT37">
        <f t="shared" si="26"/>
        <v>1.6690733039319694</v>
      </c>
      <c r="AU37">
        <f t="shared" si="23"/>
        <v>-151.62686236039065</v>
      </c>
      <c r="AW37">
        <v>34</v>
      </c>
      <c r="AX37">
        <f>IF(Z37&gt;0, (R37*SUMPRODUCT(K37:$K$98, X37:$X$98)-K37*$AZ$3)/Z37, 0)</f>
        <v>2417.6128089820577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250000</v>
      </c>
      <c r="S38">
        <f t="shared" si="1"/>
        <v>2323.0535125695901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1010.8286848972705</v>
      </c>
      <c r="AC38">
        <f t="shared" si="2"/>
        <v>883.418903024256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-8411.4126167931809</v>
      </c>
      <c r="AI38">
        <f t="shared" si="25"/>
        <v>-8430.4267914181783</v>
      </c>
      <c r="AJ38">
        <f t="shared" si="7"/>
        <v>127.40978187301448</v>
      </c>
      <c r="AK38">
        <f t="shared" si="22"/>
        <v>70.758007942808945</v>
      </c>
      <c r="AL38">
        <f t="shared" si="8"/>
        <v>-8232.2590016023532</v>
      </c>
      <c r="AN38">
        <f t="shared" si="26"/>
        <v>0</v>
      </c>
      <c r="AO38">
        <f t="shared" si="26"/>
        <v>0</v>
      </c>
      <c r="AP38">
        <f t="shared" si="26"/>
        <v>-0.36011953829534132</v>
      </c>
      <c r="AQ38">
        <f t="shared" si="26"/>
        <v>-159.3082049424753</v>
      </c>
      <c r="AR38">
        <f t="shared" si="26"/>
        <v>-159.66832448077065</v>
      </c>
      <c r="AS38">
        <f t="shared" si="26"/>
        <v>2.4130814367350086</v>
      </c>
      <c r="AT38">
        <f t="shared" si="26"/>
        <v>1.3401234423061552</v>
      </c>
      <c r="AU38">
        <f t="shared" si="23"/>
        <v>-155.91511960172946</v>
      </c>
      <c r="AW38">
        <v>35</v>
      </c>
      <c r="AX38">
        <f>IF(Z38&gt;0, (R38*SUMPRODUCT(K38:$K$98, X38:$X$98)-K38*$AZ$3)/Z38, 0)</f>
        <v>2323.0535125695901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250000</v>
      </c>
      <c r="S39">
        <f t="shared" si="1"/>
        <v>2207.5210530311851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883.418903024256</v>
      </c>
      <c r="AC39">
        <f t="shared" si="2"/>
        <v>748.97197451119473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-9299.6851640204823</v>
      </c>
      <c r="AI39">
        <f t="shared" si="25"/>
        <v>-9316.6492598664263</v>
      </c>
      <c r="AJ39">
        <f t="shared" si="7"/>
        <v>134.44692851306127</v>
      </c>
      <c r="AK39">
        <f t="shared" si="22"/>
        <v>61.839323211697923</v>
      </c>
      <c r="AL39">
        <f t="shared" si="8"/>
        <v>-9120.3630081416668</v>
      </c>
      <c r="AN39">
        <f t="shared" si="26"/>
        <v>0</v>
      </c>
      <c r="AO39">
        <f t="shared" si="26"/>
        <v>0</v>
      </c>
      <c r="AP39">
        <f t="shared" si="26"/>
        <v>-0.28686786512676843</v>
      </c>
      <c r="AQ39">
        <f t="shared" si="26"/>
        <v>-157.26041951074697</v>
      </c>
      <c r="AR39">
        <f t="shared" si="26"/>
        <v>-157.54728737587374</v>
      </c>
      <c r="AS39">
        <f t="shared" si="26"/>
        <v>2.2735372227111728</v>
      </c>
      <c r="AT39">
        <f t="shared" si="26"/>
        <v>1.0457211979774146</v>
      </c>
      <c r="AU39">
        <f t="shared" si="23"/>
        <v>-154.22802895518515</v>
      </c>
      <c r="AW39">
        <v>36</v>
      </c>
      <c r="AX39">
        <f>IF(Z39&gt;0, (R39*SUMPRODUCT(K39:$K$98, X39:$X$98)-K39*$AZ$3)/Z39, 0)</f>
        <v>2207.5210530311851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250000</v>
      </c>
      <c r="S40">
        <f t="shared" si="1"/>
        <v>2068.0406970559825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748.97197451119473</v>
      </c>
      <c r="AC40">
        <f t="shared" si="2"/>
        <v>613.90912324099588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-9758.4153829379138</v>
      </c>
      <c r="AI40">
        <f t="shared" si="25"/>
        <v>-9773.2581547488098</v>
      </c>
      <c r="AJ40">
        <f t="shared" si="7"/>
        <v>135.06285127019885</v>
      </c>
      <c r="AK40">
        <f t="shared" si="22"/>
        <v>52.428038215783637</v>
      </c>
      <c r="AL40">
        <f t="shared" si="8"/>
        <v>-9585.767265262828</v>
      </c>
      <c r="AN40">
        <f t="shared" si="26"/>
        <v>0</v>
      </c>
      <c r="AO40">
        <f t="shared" si="26"/>
        <v>0</v>
      </c>
      <c r="AP40">
        <f t="shared" si="26"/>
        <v>-0.22410325884650587</v>
      </c>
      <c r="AQ40">
        <f t="shared" si="26"/>
        <v>-147.33721681881303</v>
      </c>
      <c r="AR40">
        <f t="shared" si="26"/>
        <v>-147.56132007765953</v>
      </c>
      <c r="AS40">
        <f t="shared" si="26"/>
        <v>2.0392434448484469</v>
      </c>
      <c r="AT40">
        <f t="shared" si="26"/>
        <v>0.79158356463181478</v>
      </c>
      <c r="AU40">
        <f t="shared" si="23"/>
        <v>-144.73049306817927</v>
      </c>
      <c r="AW40">
        <v>37</v>
      </c>
      <c r="AX40">
        <f>IF(Z40&gt;0, (R40*SUMPRODUCT(K40:$K$98, X40:$X$98)-K40*$AZ$3)/Z40, 0)</f>
        <v>2068.0406970559825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250000</v>
      </c>
      <c r="S41">
        <f t="shared" si="1"/>
        <v>1913.3393805738024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613.90912324099588</v>
      </c>
      <c r="AC41">
        <f t="shared" si="2"/>
        <v>486.39116377981526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-9919.0689168374229</v>
      </c>
      <c r="AI41">
        <f t="shared" si="25"/>
        <v>-9931.7794471468424</v>
      </c>
      <c r="AJ41">
        <f t="shared" si="7"/>
        <v>127.51795946118062</v>
      </c>
      <c r="AK41">
        <f t="shared" si="22"/>
        <v>42.973638626869715</v>
      </c>
      <c r="AL41">
        <f t="shared" si="8"/>
        <v>-9761.2878490587918</v>
      </c>
      <c r="AN41">
        <f t="shared" si="26"/>
        <v>0</v>
      </c>
      <c r="AO41">
        <f t="shared" si="26"/>
        <v>0</v>
      </c>
      <c r="AP41">
        <f t="shared" si="26"/>
        <v>-0.17134790904930955</v>
      </c>
      <c r="AQ41">
        <f t="shared" si="26"/>
        <v>-133.71682197684865</v>
      </c>
      <c r="AR41">
        <f t="shared" si="26"/>
        <v>-133.88816988589795</v>
      </c>
      <c r="AS41">
        <f t="shared" si="26"/>
        <v>1.7190420216939368</v>
      </c>
      <c r="AT41">
        <f t="shared" si="26"/>
        <v>0.57931832454680665</v>
      </c>
      <c r="AU41">
        <f t="shared" si="23"/>
        <v>-131.58980953965718</v>
      </c>
      <c r="AW41">
        <v>38</v>
      </c>
      <c r="AX41">
        <f>IF(Z41&gt;0, (R41*SUMPRODUCT(K41:$K$98, X41:$X$98)-K41*$AZ$3)/Z41, 0)</f>
        <v>1913.3393805738024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250000</v>
      </c>
      <c r="S42">
        <f t="shared" si="1"/>
        <v>1740.9880853152745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486.39116377981526</v>
      </c>
      <c r="AC42">
        <f t="shared" si="2"/>
        <v>370.37010730085257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-9733.2304339568418</v>
      </c>
      <c r="AI42">
        <f t="shared" si="25"/>
        <v>-9743.8672128763774</v>
      </c>
      <c r="AJ42">
        <f t="shared" si="7"/>
        <v>116.02105647896269</v>
      </c>
      <c r="AK42">
        <f t="shared" si="22"/>
        <v>34.047381464587069</v>
      </c>
      <c r="AL42">
        <f t="shared" si="8"/>
        <v>-9593.7987749328277</v>
      </c>
      <c r="AN42">
        <f t="shared" si="26"/>
        <v>0</v>
      </c>
      <c r="AO42">
        <f t="shared" si="26"/>
        <v>0</v>
      </c>
      <c r="AP42">
        <f t="shared" si="26"/>
        <v>-0.12802867432087653</v>
      </c>
      <c r="AQ42">
        <f t="shared" si="26"/>
        <v>-117.15319071176229</v>
      </c>
      <c r="AR42">
        <f t="shared" si="26"/>
        <v>-117.28121938608318</v>
      </c>
      <c r="AS42">
        <f t="shared" si="26"/>
        <v>1.3964774643411395</v>
      </c>
      <c r="AT42">
        <f t="shared" si="26"/>
        <v>0.4098083777037777</v>
      </c>
      <c r="AU42">
        <f t="shared" si="23"/>
        <v>-115.47493354403827</v>
      </c>
      <c r="AW42">
        <v>39</v>
      </c>
      <c r="AX42">
        <f>IF(Z42&gt;0, (R42*SUMPRODUCT(K42:$K$98, X42:$X$98)-K42*$AZ$3)/Z42, 0)</f>
        <v>1740.9880853152745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250000</v>
      </c>
      <c r="S43">
        <f t="shared" si="1"/>
        <v>1548.370772295737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370.37010730085257</v>
      </c>
      <c r="AC43">
        <f t="shared" si="2"/>
        <v>269.01670721220273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-9216.6085311507286</v>
      </c>
      <c r="AI43">
        <f t="shared" si="25"/>
        <v>-9225.2956205748378</v>
      </c>
      <c r="AJ43">
        <f t="shared" si="7"/>
        <v>101.35340008864983</v>
      </c>
      <c r="AK43">
        <f t="shared" si="22"/>
        <v>25.92590751105968</v>
      </c>
      <c r="AL43">
        <f t="shared" si="8"/>
        <v>-9098.0163129751272</v>
      </c>
      <c r="AN43">
        <f t="shared" si="26"/>
        <v>0</v>
      </c>
      <c r="AO43">
        <f t="shared" si="26"/>
        <v>0</v>
      </c>
      <c r="AP43">
        <f t="shared" si="26"/>
        <v>-9.3358396832447843E-2</v>
      </c>
      <c r="AQ43">
        <f t="shared" si="26"/>
        <v>-99.049031809491709</v>
      </c>
      <c r="AR43">
        <f t="shared" si="26"/>
        <v>-99.142390206324151</v>
      </c>
      <c r="AS43">
        <f t="shared" si="26"/>
        <v>1.0892245358420811</v>
      </c>
      <c r="AT43">
        <f t="shared" si="26"/>
        <v>0.2786204957141945</v>
      </c>
      <c r="AU43">
        <f t="shared" si="23"/>
        <v>-97.774545174767866</v>
      </c>
      <c r="AW43">
        <v>40</v>
      </c>
      <c r="AX43">
        <f>IF(Z43&gt;0, (R43*SUMPRODUCT(K43:$K$98, X43:$X$98)-K43*$AZ$3)/Z43, 0)</f>
        <v>1548.370772295737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250000</v>
      </c>
      <c r="S44">
        <f t="shared" si="1"/>
        <v>1332.5219956877856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269.01670721220273</v>
      </c>
      <c r="AC44">
        <f t="shared" si="2"/>
        <v>184.07463131620426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-8466.0846134707881</v>
      </c>
      <c r="AI44">
        <f t="shared" si="25"/>
        <v>-8472.9916150779627</v>
      </c>
      <c r="AJ44">
        <f t="shared" si="7"/>
        <v>84.942075895998471</v>
      </c>
      <c r="AK44">
        <f t="shared" si="22"/>
        <v>18.831169504854191</v>
      </c>
      <c r="AL44">
        <f t="shared" si="8"/>
        <v>-8369.2183696771099</v>
      </c>
      <c r="AN44">
        <f t="shared" si="26"/>
        <v>0</v>
      </c>
      <c r="AO44">
        <f t="shared" si="26"/>
        <v>0</v>
      </c>
      <c r="AP44">
        <f t="shared" si="26"/>
        <v>-6.6275135997395831E-2</v>
      </c>
      <c r="AQ44">
        <f t="shared" si="26"/>
        <v>-81.235091727857409</v>
      </c>
      <c r="AR44">
        <f t="shared" si="26"/>
        <v>-81.30136686385481</v>
      </c>
      <c r="AS44">
        <f t="shared" si="26"/>
        <v>0.81504941682093557</v>
      </c>
      <c r="AT44">
        <f t="shared" si="26"/>
        <v>0.18069176625468647</v>
      </c>
      <c r="AU44">
        <f t="shared" si="23"/>
        <v>-80.305625680779187</v>
      </c>
      <c r="AW44">
        <v>41</v>
      </c>
      <c r="AX44">
        <f>IF(Z44&gt;0, (R44*SUMPRODUCT(K44:$K$98, X44:$X$98)-K44*$AZ$3)/Z44, 0)</f>
        <v>1332.5219956877856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250000</v>
      </c>
      <c r="S45">
        <f t="shared" si="1"/>
        <v>1081.2291569907852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184.07463131620426</v>
      </c>
      <c r="AC45">
        <f t="shared" si="2"/>
        <v>115.43503593968006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-7498.9617249007888</v>
      </c>
      <c r="AI45">
        <f t="shared" si="25"/>
        <v>-7504.2998641469112</v>
      </c>
      <c r="AJ45">
        <f t="shared" si="7"/>
        <v>68.639595376524198</v>
      </c>
      <c r="AK45">
        <f t="shared" si="22"/>
        <v>12.885224192134299</v>
      </c>
      <c r="AL45">
        <f t="shared" si="8"/>
        <v>-7422.7750445782531</v>
      </c>
      <c r="AN45">
        <f t="shared" si="26"/>
        <v>0</v>
      </c>
      <c r="AO45">
        <f t="shared" si="26"/>
        <v>0</v>
      </c>
      <c r="AP45">
        <f t="shared" si="26"/>
        <v>-4.5733342751164162E-2</v>
      </c>
      <c r="AQ45">
        <f t="shared" si="26"/>
        <v>-64.245717661240988</v>
      </c>
      <c r="AR45">
        <f t="shared" si="26"/>
        <v>-64.291451003992151</v>
      </c>
      <c r="AS45">
        <f t="shared" si="26"/>
        <v>0.5880547503394995</v>
      </c>
      <c r="AT45">
        <f t="shared" si="26"/>
        <v>0.11039134560466159</v>
      </c>
      <c r="AU45">
        <f t="shared" si="23"/>
        <v>-63.593004908047995</v>
      </c>
      <c r="AW45">
        <v>42</v>
      </c>
      <c r="AX45">
        <f>IF(Z45&gt;0, (R45*SUMPRODUCT(K45:$K$98, X45:$X$98)-K45*$AZ$3)/Z45, 0)</f>
        <v>1081.2291569907852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250000</v>
      </c>
      <c r="S46">
        <f t="shared" si="1"/>
        <v>780.45124557189274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115.43503593968006</v>
      </c>
      <c r="AC46">
        <f t="shared" si="2"/>
        <v>62.435297163558111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-6424.0463254228152</v>
      </c>
      <c r="AI46">
        <f t="shared" si="25"/>
        <v>-6428.0462740113917</v>
      </c>
      <c r="AJ46">
        <f t="shared" si="7"/>
        <v>52.999738776121951</v>
      </c>
      <c r="AK46">
        <f t="shared" si="22"/>
        <v>8.0804525157776048</v>
      </c>
      <c r="AL46">
        <f t="shared" si="8"/>
        <v>-6366.9660827194921</v>
      </c>
      <c r="AN46">
        <f t="shared" si="26"/>
        <v>0</v>
      </c>
      <c r="AO46">
        <f t="shared" si="26"/>
        <v>0</v>
      </c>
      <c r="AP46">
        <f t="shared" si="26"/>
        <v>-3.0597041429157697E-2</v>
      </c>
      <c r="AQ46">
        <f t="shared" si="26"/>
        <v>-49.139834477660287</v>
      </c>
      <c r="AR46">
        <f t="shared" si="26"/>
        <v>-49.170431519089448</v>
      </c>
      <c r="AS46">
        <f t="shared" si="26"/>
        <v>0.40541401149476475</v>
      </c>
      <c r="AT46">
        <f t="shared" si="26"/>
        <v>6.1810279536514835E-2</v>
      </c>
      <c r="AU46">
        <f t="shared" si="23"/>
        <v>-48.703207228058169</v>
      </c>
      <c r="AW46">
        <v>43</v>
      </c>
      <c r="AX46">
        <f>IF(Z46&gt;0, (R46*SUMPRODUCT(K46:$K$98, X46:$X$98)-K46*$AZ$3)/Z46, 0)</f>
        <v>780.45124557189274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250000</v>
      </c>
      <c r="S47">
        <f t="shared" si="1"/>
        <v>402.69710789596803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62.435297163558111</v>
      </c>
      <c r="AC47">
        <f t="shared" si="2"/>
        <v>23.336515261896949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-5312.1102633345736</v>
      </c>
      <c r="AI47">
        <f t="shared" si="25"/>
        <v>-5315.0077903845968</v>
      </c>
      <c r="AJ47">
        <f t="shared" si="7"/>
        <v>39.098781901661162</v>
      </c>
      <c r="AK47">
        <f t="shared" si="22"/>
        <v>4.3704708014490681</v>
      </c>
      <c r="AL47">
        <f t="shared" si="8"/>
        <v>-5271.5385376814866</v>
      </c>
      <c r="AN47">
        <f t="shared" si="26"/>
        <v>0</v>
      </c>
      <c r="AO47">
        <f t="shared" si="26"/>
        <v>0</v>
      </c>
      <c r="AP47">
        <f t="shared" si="26"/>
        <v>-1.9789485420975885E-2</v>
      </c>
      <c r="AQ47">
        <f t="shared" si="26"/>
        <v>-36.280568497201429</v>
      </c>
      <c r="AR47">
        <f t="shared" si="26"/>
        <v>-36.300357982622401</v>
      </c>
      <c r="AS47">
        <f t="shared" si="26"/>
        <v>0.26703625576663115</v>
      </c>
      <c r="AT47">
        <f t="shared" si="26"/>
        <v>2.9849373867751158E-2</v>
      </c>
      <c r="AU47">
        <f t="shared" si="23"/>
        <v>-36.00347235298802</v>
      </c>
      <c r="AW47">
        <v>44</v>
      </c>
      <c r="AX47">
        <f>IF(Z47&gt;0, (R47*SUMPRODUCT(K47:$K$98, X47:$X$98)-K47*$AZ$3)/Z47, 0)</f>
        <v>402.69710789596803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250000</v>
      </c>
      <c r="S48">
        <f t="shared" si="1"/>
        <v>-98.223664697727813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23.336515261896949</v>
      </c>
      <c r="AC48">
        <f t="shared" si="2"/>
        <v>-3.9788277210195844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-4215.800864479037</v>
      </c>
      <c r="AI48">
        <f t="shared" si="25"/>
        <v>-4217.8262560856647</v>
      </c>
      <c r="AJ48">
        <f t="shared" si="7"/>
        <v>27.315342982916533</v>
      </c>
      <c r="AK48">
        <f t="shared" si="22"/>
        <v>1.6335560683327865</v>
      </c>
      <c r="AL48">
        <f t="shared" si="8"/>
        <v>-4188.8773570344156</v>
      </c>
      <c r="AN48">
        <f t="shared" si="26"/>
        <v>0</v>
      </c>
      <c r="AO48">
        <f t="shared" si="26"/>
        <v>0</v>
      </c>
      <c r="AP48">
        <f t="shared" si="26"/>
        <v>-1.2350882376575905E-2</v>
      </c>
      <c r="AQ48">
        <f t="shared" si="26"/>
        <v>-25.708046004469249</v>
      </c>
      <c r="AR48">
        <f t="shared" si="26"/>
        <v>-25.720396886845826</v>
      </c>
      <c r="AS48">
        <f t="shared" si="26"/>
        <v>0.16656955976013613</v>
      </c>
      <c r="AT48">
        <f t="shared" si="26"/>
        <v>9.9614606822205163E-3</v>
      </c>
      <c r="AU48">
        <f t="shared" si="23"/>
        <v>-25.543865866403472</v>
      </c>
      <c r="AW48">
        <v>45</v>
      </c>
      <c r="AX48">
        <f>IF(Z48&gt;0, (R48*SUMPRODUCT(K48:$K$98, X48:$X$98)-K48*$AZ$3)/Z48, 0)</f>
        <v>-98.223664697727813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250000</v>
      </c>
      <c r="S49">
        <f t="shared" si="1"/>
        <v>-795.94962664186153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-3.9788277210195844</v>
      </c>
      <c r="AC49">
        <f t="shared" si="2"/>
        <v>-21.682208087734409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-3215.5187630447299</v>
      </c>
      <c r="AI49">
        <f t="shared" si="25"/>
        <v>-3216.8807969826821</v>
      </c>
      <c r="AJ49">
        <f t="shared" si="7"/>
        <v>17.703380366714825</v>
      </c>
      <c r="AK49">
        <f t="shared" si="22"/>
        <v>-0.27851794047137091</v>
      </c>
      <c r="AL49">
        <f t="shared" si="8"/>
        <v>-3199.4559345564385</v>
      </c>
      <c r="AN49">
        <f t="shared" si="26"/>
        <v>0</v>
      </c>
      <c r="AO49">
        <f t="shared" si="26"/>
        <v>0</v>
      </c>
      <c r="AP49">
        <f t="shared" si="26"/>
        <v>-7.4158149860585974E-3</v>
      </c>
      <c r="AQ49">
        <f t="shared" si="26"/>
        <v>-17.507414144752296</v>
      </c>
      <c r="AR49">
        <f t="shared" si="26"/>
        <v>-17.514829959738353</v>
      </c>
      <c r="AS49">
        <f t="shared" si="26"/>
        <v>9.6388929650864472E-2</v>
      </c>
      <c r="AT49">
        <f t="shared" si="26"/>
        <v>-1.516436161597334E-3</v>
      </c>
      <c r="AU49">
        <f t="shared" si="23"/>
        <v>-17.419957466249087</v>
      </c>
      <c r="AW49">
        <v>46</v>
      </c>
      <c r="AX49">
        <f>IF(Z49&gt;0, (R49*SUMPRODUCT(K49:$K$98, X49:$X$98)-K49*$AZ$3)/Z49, 0)</f>
        <v>-795.94962664186153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250000</v>
      </c>
      <c r="S50">
        <f t="shared" si="1"/>
        <v>-1821.5042569989444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-21.682208087734409</v>
      </c>
      <c r="AC50">
        <f t="shared" si="2"/>
        <v>-32.042599341634549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-2344.2469037129549</v>
      </c>
      <c r="AI50">
        <f t="shared" si="25"/>
        <v>-2345.1264679307851</v>
      </c>
      <c r="AJ50">
        <f t="shared" si="7"/>
        <v>10.36039125390014</v>
      </c>
      <c r="AK50">
        <f t="shared" si="22"/>
        <v>-1.5177545661414087</v>
      </c>
      <c r="AL50">
        <f t="shared" si="8"/>
        <v>-2336.2838312430263</v>
      </c>
      <c r="AN50">
        <f t="shared" si="26"/>
        <v>0</v>
      </c>
      <c r="AO50">
        <f t="shared" si="26"/>
        <v>0</v>
      </c>
      <c r="AP50">
        <f t="shared" si="26"/>
        <v>-4.2758305677707571E-3</v>
      </c>
      <c r="AQ50">
        <f t="shared" si="26"/>
        <v>-11.396100894173046</v>
      </c>
      <c r="AR50">
        <f t="shared" si="26"/>
        <v>-11.400376724740816</v>
      </c>
      <c r="AS50">
        <f t="shared" si="26"/>
        <v>5.0365029317326129E-2</v>
      </c>
      <c r="AT50">
        <f t="shared" si="26"/>
        <v>-7.3782689617480773E-3</v>
      </c>
      <c r="AU50">
        <f t="shared" si="23"/>
        <v>-11.357389964385236</v>
      </c>
      <c r="AW50">
        <v>47</v>
      </c>
      <c r="AX50">
        <f>IF(Z50&gt;0, (R50*SUMPRODUCT(K50:$K$98, X50:$X$98)-K50*$AZ$3)/Z50, 0)</f>
        <v>-1821.5042569989444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250000</v>
      </c>
      <c r="S51">
        <f t="shared" si="1"/>
        <v>-3400.4329143776617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-32.042599341634549</v>
      </c>
      <c r="AC51">
        <f t="shared" si="2"/>
        <v>-37.057429797546753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-1629.3787636420232</v>
      </c>
      <c r="AI51">
        <f t="shared" si="25"/>
        <v>-1629.9236564649466</v>
      </c>
      <c r="AJ51">
        <f t="shared" si="7"/>
        <v>5.0148304559122039</v>
      </c>
      <c r="AK51">
        <f t="shared" si="22"/>
        <v>-2.2429819539144185</v>
      </c>
      <c r="AL51">
        <f t="shared" si="8"/>
        <v>-1627.1518079629489</v>
      </c>
      <c r="AN51">
        <f t="shared" si="26"/>
        <v>0</v>
      </c>
      <c r="AO51">
        <f t="shared" si="26"/>
        <v>0</v>
      </c>
      <c r="AP51">
        <f t="shared" si="26"/>
        <v>-2.365080892561201E-3</v>
      </c>
      <c r="AQ51">
        <f t="shared" si="26"/>
        <v>-7.072239564395109</v>
      </c>
      <c r="AR51">
        <f t="shared" si="26"/>
        <v>-7.0746046452876703</v>
      </c>
      <c r="AS51">
        <f t="shared" si="26"/>
        <v>2.1766628576747427E-2</v>
      </c>
      <c r="AT51">
        <f t="shared" si="26"/>
        <v>-9.7355544767508094E-3</v>
      </c>
      <c r="AU51">
        <f t="shared" si="23"/>
        <v>-7.0625735711876736</v>
      </c>
      <c r="AW51">
        <v>48</v>
      </c>
      <c r="AX51">
        <f>IF(Z51&gt;0, (R51*SUMPRODUCT(K51:$K$98, X51:$X$98)-K51*$AZ$3)/Z51, 0)</f>
        <v>-3400.4329143776617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250000</v>
      </c>
      <c r="S52">
        <f t="shared" si="1"/>
        <v>-5950.965153356623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-37.057429797546753</v>
      </c>
      <c r="AC52">
        <f t="shared" si="2"/>
        <v>-38.432106470637542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-1082.6869783114328</v>
      </c>
      <c r="AI52">
        <f t="shared" si="25"/>
        <v>-1083.0098848104649</v>
      </c>
      <c r="AJ52">
        <f t="shared" si="7"/>
        <v>1.3746766730907893</v>
      </c>
      <c r="AK52">
        <f t="shared" si="22"/>
        <v>-2.5940200858282729</v>
      </c>
      <c r="AL52">
        <f t="shared" si="8"/>
        <v>-1084.2292282232024</v>
      </c>
      <c r="AN52">
        <f t="shared" si="26"/>
        <v>0</v>
      </c>
      <c r="AO52">
        <f t="shared" si="26"/>
        <v>0</v>
      </c>
      <c r="AP52">
        <f t="shared" si="26"/>
        <v>-1.2513928670526264E-3</v>
      </c>
      <c r="AQ52">
        <f t="shared" si="26"/>
        <v>-4.1958485381100319</v>
      </c>
      <c r="AR52">
        <f t="shared" si="26"/>
        <v>-4.1970999309770844</v>
      </c>
      <c r="AS52">
        <f t="shared" si="26"/>
        <v>5.3274263242342381E-3</v>
      </c>
      <c r="AT52">
        <f t="shared" si="26"/>
        <v>-1.0052873640288508E-2</v>
      </c>
      <c r="AU52">
        <f t="shared" si="23"/>
        <v>-4.2018253782931394</v>
      </c>
      <c r="AW52">
        <v>49</v>
      </c>
      <c r="AX52">
        <f>IF(Z52&gt;0, (R52*SUMPRODUCT(K52:$K$98, X52:$X$98)-K52*$AZ$3)/Z52, 0)</f>
        <v>-5950.965153356623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250000</v>
      </c>
      <c r="S53">
        <f t="shared" si="1"/>
        <v>-10284.10920511843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-38.432106470637542</v>
      </c>
      <c r="AC53">
        <f t="shared" si="2"/>
        <v>-37.540845284368714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-685.79365978353883</v>
      </c>
      <c r="AI53">
        <f t="shared" si="25"/>
        <v>-685.97617848562379</v>
      </c>
      <c r="AJ53">
        <f t="shared" si="7"/>
        <v>-0.891261186268828</v>
      </c>
      <c r="AK53">
        <f t="shared" si="22"/>
        <v>-2.6902474529446283</v>
      </c>
      <c r="AL53">
        <f t="shared" si="8"/>
        <v>-689.55768712483723</v>
      </c>
      <c r="AN53">
        <f t="shared" si="26"/>
        <v>0</v>
      </c>
      <c r="AO53">
        <f t="shared" si="26"/>
        <v>0</v>
      </c>
      <c r="AP53">
        <f t="shared" si="26"/>
        <v>-6.3154781696410432E-4</v>
      </c>
      <c r="AQ53">
        <f t="shared" si="26"/>
        <v>-2.3729704615281393</v>
      </c>
      <c r="AR53">
        <f t="shared" si="26"/>
        <v>-2.3736020093451033</v>
      </c>
      <c r="AS53">
        <f t="shared" si="26"/>
        <v>-3.0839253736904011E-3</v>
      </c>
      <c r="AT53">
        <f t="shared" si="26"/>
        <v>-9.3087441812365213E-3</v>
      </c>
      <c r="AU53">
        <f t="shared" si="23"/>
        <v>-2.3859946789000301</v>
      </c>
      <c r="AW53">
        <v>50</v>
      </c>
      <c r="AX53">
        <f>IF(Z53&gt;0, (R53*SUMPRODUCT(K53:$K$98, X53:$X$98)-K53*$AZ$3)/Z53, 0)</f>
        <v>-10284.10920511843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250000</v>
      </c>
      <c r="S54">
        <f t="shared" si="1"/>
        <v>-18025.221135745782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-37.540845284368714</v>
      </c>
      <c r="AC54">
        <f t="shared" si="2"/>
        <v>-35.371753491987157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-412.88061905523449</v>
      </c>
      <c r="AI54">
        <f t="shared" si="25"/>
        <v>-412.97873644648757</v>
      </c>
      <c r="AJ54">
        <f t="shared" si="7"/>
        <v>-2.1690917923815576</v>
      </c>
      <c r="AK54">
        <f t="shared" si="22"/>
        <v>-2.6278591699058103</v>
      </c>
      <c r="AL54">
        <f t="shared" si="8"/>
        <v>-417.77568740877496</v>
      </c>
      <c r="AN54">
        <f t="shared" si="26"/>
        <v>0</v>
      </c>
      <c r="AO54">
        <f t="shared" si="26"/>
        <v>0</v>
      </c>
      <c r="AP54">
        <f t="shared" si="26"/>
        <v>-3.0312854608595949E-4</v>
      </c>
      <c r="AQ54">
        <f t="shared" si="26"/>
        <v>-1.2755730677597703</v>
      </c>
      <c r="AR54">
        <f t="shared" si="26"/>
        <v>-1.2758761963058562</v>
      </c>
      <c r="AS54">
        <f t="shared" si="26"/>
        <v>-6.7012955904586545E-3</v>
      </c>
      <c r="AT54">
        <f t="shared" si="26"/>
        <v>-8.1186333973912433E-3</v>
      </c>
      <c r="AU54">
        <f t="shared" si="23"/>
        <v>-1.2906961252937064</v>
      </c>
      <c r="AW54">
        <v>51</v>
      </c>
      <c r="AX54">
        <f>IF(Z54&gt;0, (R54*SUMPRODUCT(K54:$K$98, X54:$X$98)-K54*$AZ$3)/Z54, 0)</f>
        <v>-18025.221135745782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250000</v>
      </c>
      <c r="S55">
        <f t="shared" si="1"/>
        <v>-32579.19798799921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-35.371753491987157</v>
      </c>
      <c r="AC55">
        <f t="shared" si="2"/>
        <v>-32.591913833041843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-235.58351029030891</v>
      </c>
      <c r="AI55">
        <f t="shared" si="25"/>
        <v>-235.63352980559139</v>
      </c>
      <c r="AJ55">
        <f t="shared" si="7"/>
        <v>-2.7798396589453134</v>
      </c>
      <c r="AK55">
        <f t="shared" si="22"/>
        <v>-2.4760227444391014</v>
      </c>
      <c r="AL55">
        <f t="shared" si="8"/>
        <v>-240.88939220897581</v>
      </c>
      <c r="AN55">
        <f t="shared" si="26"/>
        <v>0</v>
      </c>
      <c r="AO55">
        <f t="shared" si="26"/>
        <v>0</v>
      </c>
      <c r="AP55">
        <f t="shared" si="26"/>
        <v>-1.3797560276179543E-4</v>
      </c>
      <c r="AQ55">
        <f t="shared" si="26"/>
        <v>-0.64984189969593287</v>
      </c>
      <c r="AR55">
        <f t="shared" si="26"/>
        <v>-0.64997987529869472</v>
      </c>
      <c r="AS55">
        <f t="shared" si="26"/>
        <v>-7.6680081835652485E-3</v>
      </c>
      <c r="AT55">
        <f t="shared" si="26"/>
        <v>-6.8299488446956587E-3</v>
      </c>
      <c r="AU55">
        <f t="shared" si="23"/>
        <v>-0.66447783232695556</v>
      </c>
      <c r="AW55">
        <v>52</v>
      </c>
      <c r="AX55">
        <f>IF(Z55&gt;0, (R55*SUMPRODUCT(K55:$K$98, X55:$X$98)-K55*$AZ$3)/Z55, 0)</f>
        <v>-32579.19798799921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250000</v>
      </c>
      <c r="S56">
        <f t="shared" si="1"/>
        <v>-61447.525413736941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-32.591913833041843</v>
      </c>
      <c r="AC56">
        <f t="shared" si="2"/>
        <v>-29.620851512465382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-127.08380817613345</v>
      </c>
      <c r="AI56">
        <f t="shared" si="25"/>
        <v>-127.10791073462789</v>
      </c>
      <c r="AJ56">
        <f t="shared" si="7"/>
        <v>-2.9710623205764612</v>
      </c>
      <c r="AK56">
        <f t="shared" si="22"/>
        <v>-2.2814339683129292</v>
      </c>
      <c r="AL56">
        <f t="shared" si="8"/>
        <v>-132.3604070235173</v>
      </c>
      <c r="AN56">
        <f t="shared" si="26"/>
        <v>0</v>
      </c>
      <c r="AO56">
        <f t="shared" si="26"/>
        <v>0</v>
      </c>
      <c r="AP56">
        <f t="shared" si="26"/>
        <v>-5.936192064220081E-5</v>
      </c>
      <c r="AQ56">
        <f t="shared" si="26"/>
        <v>-0.31299328399514548</v>
      </c>
      <c r="AR56">
        <f t="shared" si="26"/>
        <v>-0.31305264591578774</v>
      </c>
      <c r="AS56">
        <f t="shared" si="26"/>
        <v>-7.3173960240680404E-3</v>
      </c>
      <c r="AT56">
        <f t="shared" si="26"/>
        <v>-5.6189180998625805E-3</v>
      </c>
      <c r="AU56">
        <f t="shared" si="23"/>
        <v>-0.32598896003971839</v>
      </c>
      <c r="AW56">
        <v>53</v>
      </c>
      <c r="AX56">
        <f>IF(Z56&gt;0, (R56*SUMPRODUCT(K56:$K$98, X56:$X$98)-K56*$AZ$3)/Z56, 0)</f>
        <v>-61447.525413736941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250000</v>
      </c>
      <c r="S57">
        <f t="shared" si="1"/>
        <v>-122076.00408680932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-29.620851512465382</v>
      </c>
      <c r="AC57">
        <f t="shared" si="2"/>
        <v>-26.700894599788743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-64.626781929469558</v>
      </c>
      <c r="AI57">
        <f t="shared" si="25"/>
        <v>-64.637718105993159</v>
      </c>
      <c r="AJ57">
        <f t="shared" si="7"/>
        <v>-2.9199569126766391</v>
      </c>
      <c r="AK57">
        <f t="shared" si="22"/>
        <v>-2.0734596058725772</v>
      </c>
      <c r="AL57">
        <f t="shared" si="8"/>
        <v>-69.631134624542369</v>
      </c>
      <c r="AN57">
        <f t="shared" si="26"/>
        <v>0</v>
      </c>
      <c r="AO57">
        <f t="shared" si="26"/>
        <v>0</v>
      </c>
      <c r="AP57">
        <f t="shared" si="26"/>
        <v>-2.4048737808749928E-5</v>
      </c>
      <c r="AQ57">
        <f t="shared" si="26"/>
        <v>-0.14211479950883427</v>
      </c>
      <c r="AR57">
        <f t="shared" si="26"/>
        <v>-0.14213884824664302</v>
      </c>
      <c r="AS57">
        <f t="shared" si="26"/>
        <v>-6.4210081150621393E-3</v>
      </c>
      <c r="AT57">
        <f t="shared" si="26"/>
        <v>-4.5595539090873376E-3</v>
      </c>
      <c r="AU57">
        <f t="shared" si="23"/>
        <v>-0.15311941027079248</v>
      </c>
      <c r="AW57">
        <v>54</v>
      </c>
      <c r="AX57">
        <f>IF(Z57&gt;0, (R57*SUMPRODUCT(K57:$K$98, X57:$X$98)-K57*$AZ$3)/Z57, 0)</f>
        <v>-122076.00408680932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250000</v>
      </c>
      <c r="S58">
        <f t="shared" si="1"/>
        <v>-257369.99184862166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-26.700894599788743</v>
      </c>
      <c r="AC58">
        <f t="shared" si="2"/>
        <v>-23.956446723697773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-30.863638734872236</v>
      </c>
      <c r="AI58">
        <f t="shared" si="25"/>
        <v>-30.868292821883628</v>
      </c>
      <c r="AJ58">
        <f t="shared" si="7"/>
        <v>-2.7444478760909696</v>
      </c>
      <c r="AK58">
        <f t="shared" si="22"/>
        <v>-1.8690626219852122</v>
      </c>
      <c r="AL58">
        <f t="shared" si="8"/>
        <v>-35.481803319959816</v>
      </c>
      <c r="AN58">
        <f t="shared" si="26"/>
        <v>0</v>
      </c>
      <c r="AO58">
        <f t="shared" si="26"/>
        <v>0</v>
      </c>
      <c r="AP58">
        <f t="shared" si="26"/>
        <v>-9.1378337329163566E-6</v>
      </c>
      <c r="AQ58">
        <f t="shared" si="26"/>
        <v>-6.0597663615161182E-2</v>
      </c>
      <c r="AR58">
        <f t="shared" si="26"/>
        <v>-6.0606801448894097E-2</v>
      </c>
      <c r="AS58">
        <f t="shared" si="26"/>
        <v>-5.3884485440401711E-3</v>
      </c>
      <c r="AT58">
        <f t="shared" si="26"/>
        <v>-3.6697172687794521E-3</v>
      </c>
      <c r="AU58">
        <f t="shared" si="23"/>
        <v>-6.9664967261713728E-2</v>
      </c>
      <c r="AW58">
        <v>55</v>
      </c>
      <c r="AX58">
        <f>IF(Z58&gt;0, (R58*SUMPRODUCT(K58:$K$98, X58:$X$98)-K58*$AZ$3)/Z58, 0)</f>
        <v>-257369.99184862166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250000</v>
      </c>
      <c r="S59">
        <f t="shared" si="1"/>
        <v>-579415.49949833844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-23.956446723697773</v>
      </c>
      <c r="AC59">
        <f t="shared" si="2"/>
        <v>-21.439756284098824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-13.787134069497425</v>
      </c>
      <c r="AI59">
        <f t="shared" si="25"/>
        <v>-13.788984188824804</v>
      </c>
      <c r="AJ59">
        <f t="shared" si="7"/>
        <v>-2.5166904395989498</v>
      </c>
      <c r="AK59">
        <f t="shared" si="22"/>
        <v>-1.6769512706588443</v>
      </c>
      <c r="AL59">
        <f t="shared" si="8"/>
        <v>-17.982625899082596</v>
      </c>
      <c r="AN59">
        <f t="shared" si="26"/>
        <v>0</v>
      </c>
      <c r="AO59">
        <f t="shared" si="26"/>
        <v>0</v>
      </c>
      <c r="AP59">
        <f t="shared" si="26"/>
        <v>-3.2433250062683322E-6</v>
      </c>
      <c r="AQ59">
        <f t="shared" si="26"/>
        <v>-2.4169336556101165E-2</v>
      </c>
      <c r="AR59">
        <f t="shared" si="26"/>
        <v>-2.4172579881107433E-2</v>
      </c>
      <c r="AS59">
        <f t="shared" si="26"/>
        <v>-4.411847881914917E-3</v>
      </c>
      <c r="AT59">
        <f t="shared" si="26"/>
        <v>-2.9397552416934284E-3</v>
      </c>
      <c r="AU59">
        <f t="shared" si="23"/>
        <v>-3.1524183004715774E-2</v>
      </c>
      <c r="AW59">
        <v>56</v>
      </c>
      <c r="AX59">
        <f>IF(Z59&gt;0, (R59*SUMPRODUCT(K59:$K$98, X59:$X$98)-K59*$AZ$3)/Z59, 0)</f>
        <v>-579415.49949833844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250000</v>
      </c>
      <c r="S60">
        <f t="shared" si="1"/>
        <v>-1418968.9094538263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-21.439756284098824</v>
      </c>
      <c r="AC60">
        <f t="shared" si="2"/>
        <v>-19.162775528499466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-5.7819110726463903</v>
      </c>
      <c r="AI60">
        <f t="shared" si="25"/>
        <v>-5.7825863085659668</v>
      </c>
      <c r="AJ60">
        <f t="shared" si="7"/>
        <v>-2.2769807555993573</v>
      </c>
      <c r="AK60">
        <f t="shared" si="22"/>
        <v>-1.5007829398869177</v>
      </c>
      <c r="AL60">
        <f t="shared" si="8"/>
        <v>-9.5603500040522427</v>
      </c>
      <c r="AN60">
        <f t="shared" si="26"/>
        <v>0</v>
      </c>
      <c r="AO60">
        <f t="shared" si="26"/>
        <v>0</v>
      </c>
      <c r="AP60">
        <f t="shared" si="26"/>
        <v>-1.056886242167273E-6</v>
      </c>
      <c r="AQ60">
        <f t="shared" si="26"/>
        <v>-9.0499069865102796E-3</v>
      </c>
      <c r="AR60">
        <f t="shared" si="26"/>
        <v>-9.0509638727524488E-3</v>
      </c>
      <c r="AS60">
        <f t="shared" si="26"/>
        <v>-3.5639538189604961E-3</v>
      </c>
      <c r="AT60">
        <f t="shared" si="26"/>
        <v>-2.3490409731780214E-3</v>
      </c>
      <c r="AU60">
        <f t="shared" si="23"/>
        <v>-1.4963958664890966E-2</v>
      </c>
      <c r="AW60">
        <v>57</v>
      </c>
      <c r="AX60">
        <f>IF(Z60&gt;0, (R60*SUMPRODUCT(K60:$K$98, X60:$X$98)-K60*$AZ$3)/Z60, 0)</f>
        <v>-1418968.9094538263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250000</v>
      </c>
      <c r="S61">
        <f t="shared" si="1"/>
        <v>-3811011.2858941141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-19.162775528499466</v>
      </c>
      <c r="AC61">
        <f t="shared" si="2"/>
        <v>-17.117227138918604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-2.2195382133345989</v>
      </c>
      <c r="AI61">
        <f t="shared" si="25"/>
        <v>-2.2197627892523122</v>
      </c>
      <c r="AJ61">
        <f t="shared" si="7"/>
        <v>-2.0455483895808619</v>
      </c>
      <c r="AK61">
        <f t="shared" si="22"/>
        <v>-1.3413942869949627</v>
      </c>
      <c r="AL61">
        <f t="shared" si="8"/>
        <v>-5.6067054658281368</v>
      </c>
      <c r="AN61">
        <f t="shared" si="26"/>
        <v>0</v>
      </c>
      <c r="AO61">
        <f t="shared" si="26"/>
        <v>0</v>
      </c>
      <c r="AP61">
        <f t="shared" si="26"/>
        <v>-3.1384691799700665E-7</v>
      </c>
      <c r="AQ61">
        <f t="shared" si="26"/>
        <v>-3.1018251410221097E-3</v>
      </c>
      <c r="AR61">
        <f t="shared" si="26"/>
        <v>-3.1021389879401064E-3</v>
      </c>
      <c r="AS61">
        <f t="shared" si="26"/>
        <v>-2.8586727562787393E-3</v>
      </c>
      <c r="AT61">
        <f t="shared" si="26"/>
        <v>-1.8746108980810593E-3</v>
      </c>
      <c r="AU61">
        <f t="shared" si="23"/>
        <v>-7.8354226422999041E-3</v>
      </c>
      <c r="AW61">
        <v>58</v>
      </c>
      <c r="AX61">
        <f>IF(Z61&gt;0, (R61*SUMPRODUCT(K61:$K$98, X61:$X$98)-K61*$AZ$3)/Z61, 0)</f>
        <v>-3811011.2858941141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250000</v>
      </c>
      <c r="S62">
        <f t="shared" si="1"/>
        <v>-11328167.683352593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-17.117227138918604</v>
      </c>
      <c r="AC62">
        <f t="shared" si="2"/>
        <v>-15.285866199267332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-0.77430880970285443</v>
      </c>
      <c r="AI62">
        <f t="shared" si="25"/>
        <v>-0.7743762780994502</v>
      </c>
      <c r="AJ62">
        <f t="shared" si="7"/>
        <v>-1.8313609396512724</v>
      </c>
      <c r="AK62">
        <f t="shared" si="22"/>
        <v>-1.1982058997243024</v>
      </c>
      <c r="AL62">
        <f t="shared" si="8"/>
        <v>-3.8039431174750251</v>
      </c>
      <c r="AN62">
        <f t="shared" si="26"/>
        <v>0</v>
      </c>
      <c r="AO62">
        <f t="shared" si="26"/>
        <v>0</v>
      </c>
      <c r="AP62">
        <f t="shared" si="26"/>
        <v>-8.418545269904309E-8</v>
      </c>
      <c r="AQ62">
        <f t="shared" si="26"/>
        <v>-9.6616402586655482E-4</v>
      </c>
      <c r="AR62">
        <f t="shared" si="26"/>
        <v>-9.6624821131925393E-4</v>
      </c>
      <c r="AS62">
        <f t="shared" si="26"/>
        <v>-2.285128408841488E-3</v>
      </c>
      <c r="AT62">
        <f t="shared" si="26"/>
        <v>-1.4950926831620961E-3</v>
      </c>
      <c r="AU62">
        <f t="shared" si="23"/>
        <v>-4.7464693033228379E-3</v>
      </c>
      <c r="AW62">
        <v>59</v>
      </c>
      <c r="AX62">
        <f>IF(Z62&gt;0, (R62*SUMPRODUCT(K62:$K$98, X62:$X$98)-K62*$AZ$3)/Z62, 0)</f>
        <v>-11328167.683352593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250000</v>
      </c>
      <c r="S63">
        <f t="shared" si="1"/>
        <v>-37669635.121071473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-15.285866199267332</v>
      </c>
      <c r="AC63">
        <f t="shared" si="2"/>
        <v>-13.648919180442936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-0.24338553031237115</v>
      </c>
      <c r="AI63">
        <f t="shared" si="25"/>
        <v>-0.24340364691893845</v>
      </c>
      <c r="AJ63">
        <f t="shared" si="7"/>
        <v>-1.6369470188243955</v>
      </c>
      <c r="AK63">
        <f t="shared" si="22"/>
        <v>-1.0700106339487134</v>
      </c>
      <c r="AL63">
        <f t="shared" si="8"/>
        <v>-2.9503612996920472</v>
      </c>
      <c r="AN63">
        <f t="shared" si="26"/>
        <v>0</v>
      </c>
      <c r="AO63">
        <f t="shared" si="26"/>
        <v>0</v>
      </c>
      <c r="AP63">
        <f t="shared" si="26"/>
        <v>-2.0183454166712646E-8</v>
      </c>
      <c r="AQ63">
        <f t="shared" si="26"/>
        <v>-2.7115236386310044E-4</v>
      </c>
      <c r="AR63">
        <f t="shared" si="26"/>
        <v>-2.7117254731726716E-4</v>
      </c>
      <c r="AS63">
        <f t="shared" si="26"/>
        <v>-1.8236994331718036E-3</v>
      </c>
      <c r="AT63">
        <f t="shared" si="26"/>
        <v>-1.1920836558421358E-3</v>
      </c>
      <c r="AU63">
        <f t="shared" si="23"/>
        <v>-3.2869556363312063E-3</v>
      </c>
      <c r="AW63">
        <v>60</v>
      </c>
      <c r="AX63">
        <f>IF(Z63&gt;0, (R63*SUMPRODUCT(K63:$K$98, X63:$X$98)-K63*$AZ$3)/Z63, 0)</f>
        <v>-37669635.121071473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250000</v>
      </c>
      <c r="S64">
        <f t="shared" si="1"/>
        <v>-141970442.97788876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-13.648919180442936</v>
      </c>
      <c r="AC64">
        <f t="shared" si="2"/>
        <v>-12.186767848119064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-6.8217158444560208E-2</v>
      </c>
      <c r="AI64">
        <f t="shared" si="25"/>
        <v>-6.8221450453372925E-2</v>
      </c>
      <c r="AJ64">
        <f t="shared" si="7"/>
        <v>-1.462151332323872</v>
      </c>
      <c r="AK64">
        <f t="shared" si="22"/>
        <v>-0.95542434263100562</v>
      </c>
      <c r="AL64">
        <f t="shared" si="8"/>
        <v>-2.4857971254082507</v>
      </c>
      <c r="AN64">
        <f t="shared" si="26"/>
        <v>0</v>
      </c>
      <c r="AO64">
        <f t="shared" si="26"/>
        <v>0</v>
      </c>
      <c r="AP64">
        <f t="shared" si="26"/>
        <v>-4.2693447166008134E-9</v>
      </c>
      <c r="AQ64">
        <f t="shared" si="26"/>
        <v>-6.785693545737772E-5</v>
      </c>
      <c r="AR64">
        <f t="shared" si="26"/>
        <v>-6.786120480209433E-5</v>
      </c>
      <c r="AS64">
        <f t="shared" si="26"/>
        <v>-1.4544303933013152E-3</v>
      </c>
      <c r="AT64">
        <f t="shared" si="26"/>
        <v>-9.5037919242866903E-4</v>
      </c>
      <c r="AU64">
        <f t="shared" si="23"/>
        <v>-2.4726707905320788E-3</v>
      </c>
      <c r="AW64">
        <v>61</v>
      </c>
      <c r="AX64">
        <f>IF(Z64&gt;0, (R64*SUMPRODUCT(K64:$K$98, X64:$X$98)-K64*$AZ$3)/Z64, 0)</f>
        <v>-141970442.97788876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250000</v>
      </c>
      <c r="S65">
        <f t="shared" si="1"/>
        <v>-616953872.04624629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-12.186767848119064</v>
      </c>
      <c r="AC65">
        <f t="shared" si="2"/>
        <v>-10.881101343726185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-1.6836239857164211E-2</v>
      </c>
      <c r="AI65">
        <f t="shared" si="25"/>
        <v>-1.6837121697917363E-2</v>
      </c>
      <c r="AJ65">
        <f t="shared" si="7"/>
        <v>-1.3056665043928799</v>
      </c>
      <c r="AK65">
        <f t="shared" si="22"/>
        <v>-0.85307374936833458</v>
      </c>
      <c r="AL65">
        <f t="shared" si="8"/>
        <v>-2.1755773754591319</v>
      </c>
      <c r="AN65">
        <f t="shared" si="26"/>
        <v>0</v>
      </c>
      <c r="AO65">
        <f t="shared" si="26"/>
        <v>0</v>
      </c>
      <c r="AP65">
        <f t="shared" si="26"/>
        <v>-7.8320014603309137E-10</v>
      </c>
      <c r="AQ65">
        <f t="shared" si="26"/>
        <v>-1.4952978151239917E-5</v>
      </c>
      <c r="AR65">
        <f t="shared" si="26"/>
        <v>-1.4953761351385949E-5</v>
      </c>
      <c r="AS65">
        <f t="shared" si="26"/>
        <v>-1.1596177578026595E-3</v>
      </c>
      <c r="AT65">
        <f t="shared" si="26"/>
        <v>-7.5765095080140789E-4</v>
      </c>
      <c r="AU65">
        <f t="shared" si="23"/>
        <v>-1.9322224699554534E-3</v>
      </c>
      <c r="AW65">
        <v>62</v>
      </c>
      <c r="AX65">
        <f>IF(Z65&gt;0, (R65*SUMPRODUCT(K65:$K$98, X65:$X$98)-K65*$AZ$3)/Z65, 0)</f>
        <v>-616953872.04624629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250000</v>
      </c>
      <c r="S66">
        <f t="shared" si="1"/>
        <v>-3165581145.0820589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-10.881101343726185</v>
      </c>
      <c r="AC66">
        <f t="shared" si="2"/>
        <v>-9.7152820455183235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-3.5978527636220882E-3</v>
      </c>
      <c r="AI66">
        <f t="shared" si="25"/>
        <v>-3.5980062154149857E-3</v>
      </c>
      <c r="AJ66">
        <f t="shared" si="7"/>
        <v>-1.165819298207861</v>
      </c>
      <c r="AK66">
        <f t="shared" si="22"/>
        <v>-0.76167709406083295</v>
      </c>
      <c r="AL66">
        <f t="shared" si="8"/>
        <v>-1.9310943984841091</v>
      </c>
      <c r="AN66">
        <f t="shared" si="26"/>
        <v>0</v>
      </c>
      <c r="AO66">
        <f t="shared" si="26"/>
        <v>0</v>
      </c>
      <c r="AP66">
        <f t="shared" si="26"/>
        <v>-1.2168485775827015E-10</v>
      </c>
      <c r="AQ66">
        <f t="shared" si="26"/>
        <v>-2.853040642337044E-6</v>
      </c>
      <c r="AR66">
        <f t="shared" si="26"/>
        <v>-2.8531623271948022E-6</v>
      </c>
      <c r="AS66">
        <f t="shared" si="26"/>
        <v>-9.2447636352393223E-4</v>
      </c>
      <c r="AT66">
        <f t="shared" si="26"/>
        <v>-6.0399795335287657E-4</v>
      </c>
      <c r="AU66">
        <f t="shared" si="23"/>
        <v>-1.5313274792040036E-3</v>
      </c>
      <c r="AW66">
        <v>63</v>
      </c>
      <c r="AX66">
        <f>IF(Z66&gt;0, (R66*SUMPRODUCT(K66:$K$98, X66:$X$98)-K66*$AZ$3)/Z66, 0)</f>
        <v>-3165581145.0820589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250000</v>
      </c>
      <c r="S67">
        <f t="shared" ref="S67:S69" si="28">AX67</f>
        <v>-19825580476.212479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-9.7152820455183235</v>
      </c>
      <c r="AC67">
        <f t="shared" ref="AC67:AC69" si="29">S67*Z67</f>
        <v>-8.6743614600000249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-6.5020292614185082E-4</v>
      </c>
      <c r="AI67">
        <f t="shared" ref="AI67:AI69" si="32">SUM(AE67:AH67)</f>
        <v>-6.5022480283159117E-4</v>
      </c>
      <c r="AJ67">
        <f t="shared" ref="AJ67:AJ69" si="33">AB67-AC67</f>
        <v>-1.0409205855182986</v>
      </c>
      <c r="AK67">
        <f t="shared" si="22"/>
        <v>-0.68006974318628266</v>
      </c>
      <c r="AL67">
        <f t="shared" ref="AL67:AL69" si="34">SUM(AI67:AK67)</f>
        <v>-1.7216405535074126</v>
      </c>
      <c r="AN67">
        <f t="shared" si="26"/>
        <v>0</v>
      </c>
      <c r="AO67">
        <f t="shared" si="26"/>
        <v>0</v>
      </c>
      <c r="AP67">
        <f t="shared" si="26"/>
        <v>-1.5489170369107879E-11</v>
      </c>
      <c r="AQ67">
        <f t="shared" si="26"/>
        <v>-4.6035776056824386E-7</v>
      </c>
      <c r="AR67">
        <f t="shared" si="26"/>
        <v>-4.6037324973861301E-7</v>
      </c>
      <c r="AS67">
        <f t="shared" si="26"/>
        <v>-7.3699432963493907E-4</v>
      </c>
      <c r="AT67">
        <f t="shared" si="26"/>
        <v>-4.8150411420196538E-4</v>
      </c>
      <c r="AU67">
        <f t="shared" si="23"/>
        <v>-1.2189588170866429E-3</v>
      </c>
      <c r="AW67">
        <v>64</v>
      </c>
      <c r="AX67">
        <f>IF(Z67&gt;0, (R67*SUMPRODUCT(K67:$K$98, X67:$X$98)-K67*$AZ$3)/Z67, 0)</f>
        <v>-19825580476.212479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250000</v>
      </c>
      <c r="S68">
        <f t="shared" si="28"/>
        <v>-159307412386.19363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-8.6743614600000249</v>
      </c>
      <c r="AC68">
        <f t="shared" si="29"/>
        <v>-7.7449659930730173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-9.6135493641912612E-5</v>
      </c>
      <c r="AI68">
        <f t="shared" si="32"/>
        <v>-9.6137924466027159E-5</v>
      </c>
      <c r="AJ68">
        <f t="shared" si="33"/>
        <v>-0.9293954669270077</v>
      </c>
      <c r="AK68">
        <f t="shared" si="22"/>
        <v>-0.6072053022000018</v>
      </c>
      <c r="AL68">
        <f t="shared" si="34"/>
        <v>-1.5366969070514755</v>
      </c>
      <c r="AN68">
        <f t="shared" si="26"/>
        <v>0</v>
      </c>
      <c r="AO68">
        <f t="shared" si="26"/>
        <v>0</v>
      </c>
      <c r="AP68">
        <f t="shared" si="26"/>
        <v>-1.536675129620715E-12</v>
      </c>
      <c r="AQ68">
        <f t="shared" si="26"/>
        <v>-6.0773225536792856E-8</v>
      </c>
      <c r="AR68">
        <f t="shared" si="26"/>
        <v>-6.0774762211922492E-8</v>
      </c>
      <c r="AS68">
        <f t="shared" si="26"/>
        <v>-5.8752868669728338E-4</v>
      </c>
      <c r="AT68">
        <f t="shared" si="26"/>
        <v>-3.8385224207814259E-4</v>
      </c>
      <c r="AU68">
        <f t="shared" si="23"/>
        <v>-9.7144170353763784E-4</v>
      </c>
      <c r="AW68">
        <v>65</v>
      </c>
      <c r="AX68">
        <f>IF(Z68&gt;0, (R68*SUMPRODUCT(K68:$K$98, X68:$X$98)-K68*$AZ$3)/Z68, 0)</f>
        <v>-159307412386.19363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-7.7449659930730173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-1.215412057271014E-5</v>
      </c>
      <c r="AI69">
        <f t="shared" si="32"/>
        <v>-1.215412057271014E-5</v>
      </c>
      <c r="AJ69">
        <f t="shared" si="33"/>
        <v>-7.7449659930730173</v>
      </c>
      <c r="AK69">
        <f t="shared" si="22"/>
        <v>-0.54214761951511126</v>
      </c>
      <c r="AL69">
        <f t="shared" si="34"/>
        <v>-8.2871257667087015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-6.8601568286639062E-9</v>
      </c>
      <c r="AR69">
        <f t="shared" si="26"/>
        <v>-6.8601568286639062E-9</v>
      </c>
      <c r="AS69">
        <f t="shared" si="26"/>
        <v>-4.3714953317516925E-3</v>
      </c>
      <c r="AT69">
        <f t="shared" si="26"/>
        <v>-3.0600467322261851E-4</v>
      </c>
      <c r="AU69">
        <f t="shared" si="23"/>
        <v>-4.67750686513114E-3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15285.72795335457</v>
      </c>
      <c r="AO71" s="8">
        <f t="shared" si="47"/>
        <v>-1528.5727953354572</v>
      </c>
      <c r="AP71" s="8">
        <f t="shared" si="47"/>
        <v>-715.63440555683587</v>
      </c>
      <c r="AQ71" s="8">
        <f t="shared" si="47"/>
        <v>-12251.548752091492</v>
      </c>
      <c r="AR71" s="8">
        <f t="shared" si="47"/>
        <v>789.97200037078881</v>
      </c>
      <c r="AS71" s="8">
        <f t="shared" si="47"/>
        <v>-1895.932800889886</v>
      </c>
      <c r="AT71" s="8">
        <f t="shared" si="47"/>
        <v>1105.9608005191001</v>
      </c>
      <c r="AU71" s="8">
        <f t="shared" si="47"/>
        <v>4.6880034576535223E-14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F99C3-B00B-43C0-B88A-196BC103D805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12745.021640348146</v>
      </c>
      <c r="K3">
        <v>1</v>
      </c>
      <c r="L3" s="2">
        <v>0</v>
      </c>
      <c r="O3">
        <f>$C$3</f>
        <v>12745.021640348146</v>
      </c>
      <c r="P3">
        <f>O3*C5</f>
        <v>1274.5021640348148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12745.021640348146</v>
      </c>
      <c r="AF3">
        <f t="shared" ref="AF3:AG34" si="4">-$Z3*P3</f>
        <v>-1274.5021640348148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11070.519476313331</v>
      </c>
      <c r="AJ3">
        <f t="shared" ref="AJ3:AJ66" si="7">AB3-AC3</f>
        <v>0</v>
      </c>
      <c r="AL3">
        <f t="shared" ref="AL3:AL66" si="8">SUM(AI3:AK3)</f>
        <v>11070.519476313331</v>
      </c>
      <c r="AN3">
        <f t="shared" ref="AN3:AU34" si="9">AE3*$K3</f>
        <v>12745.021640348146</v>
      </c>
      <c r="AO3">
        <f t="shared" si="9"/>
        <v>-1274.5021640348148</v>
      </c>
      <c r="AP3">
        <f t="shared" si="9"/>
        <v>-400</v>
      </c>
      <c r="AQ3">
        <f t="shared" si="9"/>
        <v>0</v>
      </c>
      <c r="AR3">
        <f t="shared" si="9"/>
        <v>11070.519476313331</v>
      </c>
      <c r="AS3">
        <f t="shared" si="9"/>
        <v>0</v>
      </c>
      <c r="AT3">
        <f t="shared" si="9"/>
        <v>0</v>
      </c>
      <c r="AU3">
        <f t="shared" si="9"/>
        <v>11070.519476313331</v>
      </c>
      <c r="AW3">
        <v>0</v>
      </c>
      <c r="AX3">
        <f>IF(Z3&gt;0, (R3*SUMPRODUCT(K3:$K$98, X3:$X$98)-K3*$AZ$3)/Z3, 0)</f>
        <v>0</v>
      </c>
      <c r="AZ3">
        <f>C6*SUMPRODUCT(X4:X98, K4:K98)/1</f>
        <v>10509.882918038404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1140.4225055327292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1126.0588840755445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-1126.0588840755445</v>
      </c>
      <c r="AK4">
        <f>G4*SUM(AB4, AE4:AF4)</f>
        <v>0</v>
      </c>
      <c r="AL4">
        <f t="shared" si="8"/>
        <v>-2423.5588840755445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-1158.4821428571427</v>
      </c>
      <c r="AR4">
        <f t="shared" si="9"/>
        <v>-1158.4821428571427</v>
      </c>
      <c r="AS4">
        <f t="shared" si="9"/>
        <v>-1005.4097179245932</v>
      </c>
      <c r="AT4">
        <f t="shared" si="9"/>
        <v>0</v>
      </c>
      <c r="AU4">
        <f t="shared" si="9"/>
        <v>-2163.8918607817359</v>
      </c>
      <c r="AW4">
        <v>1</v>
      </c>
      <c r="AX4">
        <f>IF(Z4&gt;0, (R4*SUMPRODUCT(K4:$K$98, X4:$X$98)-K4*$AZ$3)/Z4, 0)</f>
        <v>1140.4225055327292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500000</v>
      </c>
      <c r="S5">
        <f t="shared" si="1"/>
        <v>997.97097751985427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1126.0588840755445</v>
      </c>
      <c r="AC5">
        <f t="shared" si="2"/>
        <v>972.98645914299414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-1283.1327975000002</v>
      </c>
      <c r="AI5">
        <f t="shared" si="6"/>
        <v>-1331.8810317202501</v>
      </c>
      <c r="AJ5">
        <f t="shared" si="7"/>
        <v>153.07242493255035</v>
      </c>
      <c r="AK5">
        <f>G5*SUM(AB5, AE5:AF5)</f>
        <v>78.824121885288122</v>
      </c>
      <c r="AL5">
        <f t="shared" si="8"/>
        <v>-1099.9844849024116</v>
      </c>
      <c r="AN5">
        <f t="shared" si="9"/>
        <v>0</v>
      </c>
      <c r="AO5">
        <f t="shared" si="9"/>
        <v>0</v>
      </c>
      <c r="AP5">
        <f t="shared" si="9"/>
        <v>-38.86179386180644</v>
      </c>
      <c r="AQ5">
        <f t="shared" si="9"/>
        <v>-1022.9056102519133</v>
      </c>
      <c r="AR5">
        <f t="shared" si="9"/>
        <v>-1061.7674041137197</v>
      </c>
      <c r="AS5">
        <f t="shared" si="9"/>
        <v>122.02839997811729</v>
      </c>
      <c r="AT5">
        <f t="shared" si="9"/>
        <v>62.838107370287084</v>
      </c>
      <c r="AU5">
        <f t="shared" si="9"/>
        <v>-876.90089676531534</v>
      </c>
      <c r="AW5">
        <v>2</v>
      </c>
      <c r="AX5">
        <f>IF(Z5&gt;0, (R5*SUMPRODUCT(K5:$K$98, X5:$X$98)-K5*$AZ$3)/Z5, 0)</f>
        <v>997.97097751985427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500000</v>
      </c>
      <c r="S6">
        <f t="shared" si="1"/>
        <v>880.63589029244338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972.98645914299414</v>
      </c>
      <c r="AC6">
        <f t="shared" si="2"/>
        <v>847.76809703804065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-1268.9165367531075</v>
      </c>
      <c r="AI6">
        <f t="shared" si="6"/>
        <v>-1317.0503969774797</v>
      </c>
      <c r="AJ6">
        <f t="shared" si="7"/>
        <v>125.21836210495348</v>
      </c>
      <c r="AK6">
        <f>G6*SUM(AB6, AE6:AF6)</f>
        <v>68.109052140009595</v>
      </c>
      <c r="AL6">
        <f t="shared" si="8"/>
        <v>-1123.7229827325166</v>
      </c>
      <c r="AN6">
        <f t="shared" si="9"/>
        <v>0</v>
      </c>
      <c r="AO6">
        <f t="shared" si="9"/>
        <v>0</v>
      </c>
      <c r="AP6">
        <f t="shared" si="9"/>
        <v>-34.260730958719726</v>
      </c>
      <c r="AQ6">
        <f t="shared" si="9"/>
        <v>-903.18972698466212</v>
      </c>
      <c r="AR6">
        <f t="shared" si="9"/>
        <v>-937.45045794338182</v>
      </c>
      <c r="AS6">
        <f t="shared" si="9"/>
        <v>89.127956809853217</v>
      </c>
      <c r="AT6">
        <f t="shared" si="9"/>
        <v>48.478678010552557</v>
      </c>
      <c r="AU6">
        <f t="shared" si="9"/>
        <v>-799.843823122976</v>
      </c>
      <c r="AW6">
        <v>3</v>
      </c>
      <c r="AX6">
        <f>IF(Z6&gt;0, (R6*SUMPRODUCT(K6:$K$98, X6:$X$98)-K6*$AZ$3)/Z6, 0)</f>
        <v>880.63589029244338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500000</v>
      </c>
      <c r="S7">
        <f t="shared" si="1"/>
        <v>784.9064972662668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847.76809703804065</v>
      </c>
      <c r="AC7">
        <f t="shared" si="2"/>
        <v>746.08484161316937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-1255.3310746516267</v>
      </c>
      <c r="AI7">
        <f t="shared" si="6"/>
        <v>-1302.8580631662901</v>
      </c>
      <c r="AJ7">
        <f t="shared" si="7"/>
        <v>101.68325542487128</v>
      </c>
      <c r="AK7">
        <f>G7*SUM(AB7, AE7:AF7)</f>
        <v>59.343766792662848</v>
      </c>
      <c r="AL7">
        <f t="shared" si="8"/>
        <v>-1141.831040948756</v>
      </c>
      <c r="AN7">
        <f t="shared" si="9"/>
        <v>0</v>
      </c>
      <c r="AO7">
        <f t="shared" si="9"/>
        <v>0</v>
      </c>
      <c r="AP7">
        <f t="shared" si="9"/>
        <v>-30.204260413207308</v>
      </c>
      <c r="AQ7">
        <f t="shared" si="9"/>
        <v>-797.78559232447355</v>
      </c>
      <c r="AR7">
        <f t="shared" si="9"/>
        <v>-827.98985273768085</v>
      </c>
      <c r="AS7">
        <f t="shared" si="9"/>
        <v>64.621547093561816</v>
      </c>
      <c r="AT7">
        <f t="shared" si="9"/>
        <v>37.714036637377525</v>
      </c>
      <c r="AU7">
        <f t="shared" si="9"/>
        <v>-725.65426900674152</v>
      </c>
      <c r="AW7">
        <v>4</v>
      </c>
      <c r="AX7">
        <f>IF(Z7&gt;0, (R7*SUMPRODUCT(K7:$K$98, X7:$X$98)-K7*$AZ$3)/Z7, 0)</f>
        <v>784.9064972662668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50</v>
      </c>
      <c r="R8">
        <f t="shared" si="0"/>
        <v>500000</v>
      </c>
      <c r="S8">
        <f t="shared" si="1"/>
        <v>707.3999966218671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746.08484161316937</v>
      </c>
      <c r="AC8">
        <f t="shared" si="2"/>
        <v>663.93002746707316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-1242.3554797732988</v>
      </c>
      <c r="AI8">
        <f t="shared" si="6"/>
        <v>-1289.2829628548382</v>
      </c>
      <c r="AJ8">
        <f t="shared" si="7"/>
        <v>82.154814146096214</v>
      </c>
      <c r="AK8">
        <f t="shared" ref="AK8:AK71" si="22">G8*SUM(AB8:AB8, AE8:AF8)</f>
        <v>52.225938912921862</v>
      </c>
      <c r="AL8">
        <f t="shared" si="8"/>
        <v>-1154.90220979582</v>
      </c>
      <c r="AN8">
        <f t="shared" si="9"/>
        <v>0</v>
      </c>
      <c r="AO8">
        <f t="shared" si="9"/>
        <v>0</v>
      </c>
      <c r="AP8">
        <f t="shared" si="9"/>
        <v>-26.627914171745633</v>
      </c>
      <c r="AQ8">
        <f t="shared" si="9"/>
        <v>-704.9458635725349</v>
      </c>
      <c r="AR8">
        <f t="shared" si="9"/>
        <v>-731.57377774428051</v>
      </c>
      <c r="AS8">
        <f t="shared" si="9"/>
        <v>46.616847873065275</v>
      </c>
      <c r="AT8">
        <f t="shared" si="9"/>
        <v>29.634400304310894</v>
      </c>
      <c r="AU8">
        <f t="shared" si="9"/>
        <v>-655.32252956690422</v>
      </c>
      <c r="AW8">
        <v>5</v>
      </c>
      <c r="AX8">
        <f>IF(Z8&gt;0, (R8*SUMPRODUCT(K8:$K$98, X8:$X$98)-K8*$AZ$3)/Z8, 0)</f>
        <v>707.3999966218671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50</v>
      </c>
      <c r="R9">
        <f t="shared" si="0"/>
        <v>500000</v>
      </c>
      <c r="S9">
        <f t="shared" si="1"/>
        <v>645.2350335652684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663.93002746707316</v>
      </c>
      <c r="AC9">
        <f t="shared" si="2"/>
        <v>597.94021583951871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-1231.3771560595924</v>
      </c>
      <c r="AI9">
        <f t="shared" si="6"/>
        <v>-1277.7122265947103</v>
      </c>
      <c r="AJ9">
        <f t="shared" si="7"/>
        <v>65.989811627554445</v>
      </c>
      <c r="AK9">
        <f t="shared" si="22"/>
        <v>46.475101922695124</v>
      </c>
      <c r="AL9">
        <f t="shared" si="8"/>
        <v>-1165.2473130444607</v>
      </c>
      <c r="AN9">
        <f t="shared" si="9"/>
        <v>0</v>
      </c>
      <c r="AO9">
        <f t="shared" si="9"/>
        <v>0</v>
      </c>
      <c r="AP9">
        <f t="shared" si="9"/>
        <v>-23.47478873503707</v>
      </c>
      <c r="AQ9">
        <f t="shared" si="9"/>
        <v>-623.853989166612</v>
      </c>
      <c r="AR9">
        <f t="shared" si="9"/>
        <v>-647.328777901649</v>
      </c>
      <c r="AS9">
        <f t="shared" si="9"/>
        <v>33.432492251148112</v>
      </c>
      <c r="AT9">
        <f t="shared" si="9"/>
        <v>23.545732993925288</v>
      </c>
      <c r="AU9">
        <f t="shared" si="9"/>
        <v>-590.35055265657559</v>
      </c>
      <c r="AW9">
        <v>6</v>
      </c>
      <c r="AX9">
        <f>IF(Z9&gt;0, (R9*SUMPRODUCT(K9:$K$98, X9:$X$98)-K9*$AZ$3)/Z9, 0)</f>
        <v>645.2350335652684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500000</v>
      </c>
      <c r="S10">
        <f t="shared" si="1"/>
        <v>595.17720503937392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597.94021583951871</v>
      </c>
      <c r="AC10">
        <f t="shared" si="2"/>
        <v>544.58270162378085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-1220.9291086003593</v>
      </c>
      <c r="AI10">
        <f t="shared" si="6"/>
        <v>-1266.6787355192662</v>
      </c>
      <c r="AJ10">
        <f t="shared" si="7"/>
        <v>53.357514215737865</v>
      </c>
      <c r="AK10">
        <f t="shared" si="22"/>
        <v>41.855815108766315</v>
      </c>
      <c r="AL10">
        <f t="shared" si="8"/>
        <v>-1171.465406194762</v>
      </c>
      <c r="AN10">
        <f t="shared" si="9"/>
        <v>0</v>
      </c>
      <c r="AO10">
        <f t="shared" si="9"/>
        <v>0</v>
      </c>
      <c r="AP10">
        <f t="shared" si="9"/>
        <v>-20.694807838723108</v>
      </c>
      <c r="AQ10">
        <f t="shared" si="9"/>
        <v>-552.28632425734543</v>
      </c>
      <c r="AR10">
        <f t="shared" si="9"/>
        <v>-572.98113209606856</v>
      </c>
      <c r="AS10">
        <f t="shared" si="9"/>
        <v>24.136229687816165</v>
      </c>
      <c r="AT10">
        <f t="shared" si="9"/>
        <v>18.933445121736536</v>
      </c>
      <c r="AU10">
        <f t="shared" si="9"/>
        <v>-529.91145728651588</v>
      </c>
      <c r="AW10">
        <v>7</v>
      </c>
      <c r="AX10">
        <f>IF(Z10&gt;0, (R10*SUMPRODUCT(K10:$K$98, X10:$X$98)-K10*$AZ$3)/Z10, 0)</f>
        <v>595.17720503937392</v>
      </c>
    </row>
    <row r="11" spans="1:52" x14ac:dyDescent="0.25">
      <c r="A11" t="s">
        <v>33</v>
      </c>
      <c r="C11" s="12">
        <f>AU100</f>
        <v>4.2106383560297001E-12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50</v>
      </c>
      <c r="R11">
        <f t="shared" si="0"/>
        <v>500000</v>
      </c>
      <c r="S11">
        <f t="shared" si="1"/>
        <v>555.29862236286999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544.58270162378085</v>
      </c>
      <c r="AC11">
        <f t="shared" si="2"/>
        <v>501.66823000114618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-1210.9926245434626</v>
      </c>
      <c r="AI11">
        <f t="shared" si="6"/>
        <v>-1256.163655930726</v>
      </c>
      <c r="AJ11">
        <f t="shared" si="7"/>
        <v>42.914471622634665</v>
      </c>
      <c r="AK11">
        <f t="shared" si="22"/>
        <v>38.120789113664664</v>
      </c>
      <c r="AL11">
        <f t="shared" si="8"/>
        <v>-1175.1283951944267</v>
      </c>
      <c r="AN11">
        <f t="shared" si="9"/>
        <v>0</v>
      </c>
      <c r="AO11">
        <f t="shared" si="9"/>
        <v>0</v>
      </c>
      <c r="AP11">
        <f t="shared" si="9"/>
        <v>-18.243821967845335</v>
      </c>
      <c r="AQ11">
        <f t="shared" si="9"/>
        <v>-489.09961025982199</v>
      </c>
      <c r="AR11">
        <f t="shared" si="9"/>
        <v>-507.34343222766734</v>
      </c>
      <c r="AS11">
        <f t="shared" si="9"/>
        <v>17.332435325978725</v>
      </c>
      <c r="AT11">
        <f t="shared" si="9"/>
        <v>15.396347360347681</v>
      </c>
      <c r="AU11">
        <f t="shared" si="9"/>
        <v>-474.61464954134095</v>
      </c>
      <c r="AW11">
        <v>8</v>
      </c>
      <c r="AX11">
        <f>IF(Z11&gt;0, (R11*SUMPRODUCT(K11:$K$98, X11:$X$98)-K11*$AZ$3)/Z11, 0)</f>
        <v>555.29862236286999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500000</v>
      </c>
      <c r="S12">
        <f t="shared" si="1"/>
        <v>523.9620273767481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501.66823000114618</v>
      </c>
      <c r="AC12">
        <f t="shared" si="2"/>
        <v>467.36491673659879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-1202.0011452150784</v>
      </c>
      <c r="AI12">
        <f t="shared" si="6"/>
        <v>-1246.6002661739476</v>
      </c>
      <c r="AJ12">
        <f t="shared" si="7"/>
        <v>34.303313264547398</v>
      </c>
      <c r="AK12">
        <f t="shared" si="22"/>
        <v>35.116776100080237</v>
      </c>
      <c r="AL12">
        <f t="shared" si="8"/>
        <v>-1177.1801768093201</v>
      </c>
      <c r="AN12">
        <f t="shared" si="9"/>
        <v>0</v>
      </c>
      <c r="AO12">
        <f t="shared" si="9"/>
        <v>0</v>
      </c>
      <c r="AP12">
        <f t="shared" si="9"/>
        <v>-16.082890123134323</v>
      </c>
      <c r="AQ12">
        <f t="shared" si="9"/>
        <v>-433.45366300389674</v>
      </c>
      <c r="AR12">
        <f t="shared" si="9"/>
        <v>-449.53655312703103</v>
      </c>
      <c r="AS12">
        <f t="shared" si="9"/>
        <v>12.370118653279389</v>
      </c>
      <c r="AT12">
        <f t="shared" si="9"/>
        <v>12.663461506722472</v>
      </c>
      <c r="AU12">
        <f t="shared" si="9"/>
        <v>-424.50297296702922</v>
      </c>
      <c r="AW12">
        <v>9</v>
      </c>
      <c r="AX12">
        <f>IF(Z12&gt;0, (R12*SUMPRODUCT(K12:$K$98, X12:$X$98)-K12*$AZ$3)/Z12, 0)</f>
        <v>523.9620273767481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50</v>
      </c>
      <c r="R13">
        <f t="shared" si="0"/>
        <v>500000</v>
      </c>
      <c r="S13">
        <f t="shared" si="1"/>
        <v>499.59298412983134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467.36491673659879</v>
      </c>
      <c r="AC13">
        <f t="shared" si="2"/>
        <v>439.97937604991193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-1193.4724768593405</v>
      </c>
      <c r="AI13">
        <f t="shared" si="6"/>
        <v>-1237.506259360935</v>
      </c>
      <c r="AJ13">
        <f t="shared" si="7"/>
        <v>27.385540686686852</v>
      </c>
      <c r="AK13">
        <f t="shared" si="22"/>
        <v>32.715544171561916</v>
      </c>
      <c r="AL13">
        <f t="shared" si="8"/>
        <v>-1177.4051745026861</v>
      </c>
      <c r="AN13">
        <f t="shared" si="9"/>
        <v>0</v>
      </c>
      <c r="AO13">
        <f t="shared" si="9"/>
        <v>0</v>
      </c>
      <c r="AP13">
        <f t="shared" si="9"/>
        <v>-14.17769947136917</v>
      </c>
      <c r="AQ13">
        <f t="shared" si="9"/>
        <v>-384.26619615631648</v>
      </c>
      <c r="AR13">
        <f t="shared" si="9"/>
        <v>-398.44389562768561</v>
      </c>
      <c r="AS13">
        <f t="shared" si="9"/>
        <v>8.8174111706787581</v>
      </c>
      <c r="AT13">
        <f t="shared" si="9"/>
        <v>10.533529643743671</v>
      </c>
      <c r="AU13">
        <f t="shared" si="9"/>
        <v>-379.09295481326313</v>
      </c>
      <c r="AW13">
        <v>10</v>
      </c>
      <c r="AX13">
        <f>IF(Z13&gt;0, (R13*SUMPRODUCT(K13:$K$98, X13:$X$98)-K13*$AZ$3)/Z13, 0)</f>
        <v>499.59298412983134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500000</v>
      </c>
      <c r="S14">
        <f t="shared" si="1"/>
        <v>481.05271303048409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439.97937604991193</v>
      </c>
      <c r="AC14">
        <f t="shared" si="2"/>
        <v>418.27400339110591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-1185.8297627679428</v>
      </c>
      <c r="AI14">
        <f t="shared" si="6"/>
        <v>-1229.3046244682448</v>
      </c>
      <c r="AJ14">
        <f t="shared" si="7"/>
        <v>21.705372658806027</v>
      </c>
      <c r="AK14">
        <f t="shared" si="22"/>
        <v>30.798556323493838</v>
      </c>
      <c r="AL14">
        <f t="shared" si="8"/>
        <v>-1176.800695485945</v>
      </c>
      <c r="AN14">
        <f t="shared" si="9"/>
        <v>0</v>
      </c>
      <c r="AO14">
        <f t="shared" si="9"/>
        <v>0</v>
      </c>
      <c r="AP14">
        <f t="shared" si="9"/>
        <v>-12.497983867838466</v>
      </c>
      <c r="AQ14">
        <f t="shared" si="9"/>
        <v>-340.89772032497478</v>
      </c>
      <c r="AR14">
        <f t="shared" si="9"/>
        <v>-353.3957041928133</v>
      </c>
      <c r="AS14">
        <f t="shared" si="9"/>
        <v>6.2397759699669439</v>
      </c>
      <c r="AT14">
        <f t="shared" si="9"/>
        <v>8.8538489837465697</v>
      </c>
      <c r="AU14">
        <f t="shared" si="9"/>
        <v>-338.30207923909978</v>
      </c>
      <c r="AW14">
        <v>11</v>
      </c>
      <c r="AX14">
        <f>IF(Z14&gt;0, (R14*SUMPRODUCT(K14:$K$98, X14:$X$98)-K14*$AZ$3)/Z14, 0)</f>
        <v>481.05271303048409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500000</v>
      </c>
      <c r="S15">
        <f t="shared" si="1"/>
        <v>467.23286413347051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418.27400339110591</v>
      </c>
      <c r="AC15">
        <f t="shared" si="2"/>
        <v>401.09130404605048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-1181.2119923972014</v>
      </c>
      <c r="AI15">
        <f t="shared" si="6"/>
        <v>-1224.1339842812604</v>
      </c>
      <c r="AJ15">
        <f t="shared" si="7"/>
        <v>17.182699345055426</v>
      </c>
      <c r="AK15">
        <f t="shared" si="22"/>
        <v>29.279180237377417</v>
      </c>
      <c r="AL15">
        <f t="shared" si="8"/>
        <v>-1177.6721046988275</v>
      </c>
      <c r="AN15">
        <f t="shared" si="9"/>
        <v>0</v>
      </c>
      <c r="AO15">
        <f t="shared" si="9"/>
        <v>0</v>
      </c>
      <c r="AP15">
        <f t="shared" si="9"/>
        <v>-11.017006256242112</v>
      </c>
      <c r="AQ15">
        <f t="shared" si="9"/>
        <v>-303.18769793675983</v>
      </c>
      <c r="AR15">
        <f t="shared" si="9"/>
        <v>-314.20470419300193</v>
      </c>
      <c r="AS15">
        <f t="shared" si="9"/>
        <v>4.4103709514447766</v>
      </c>
      <c r="AT15">
        <f t="shared" si="9"/>
        <v>7.5152363087936465</v>
      </c>
      <c r="AU15">
        <f t="shared" si="9"/>
        <v>-302.27909693276348</v>
      </c>
      <c r="AW15">
        <v>12</v>
      </c>
      <c r="AX15">
        <f>IF(Z15&gt;0, (R15*SUMPRODUCT(K15:$K$98, X15:$X$98)-K15*$AZ$3)/Z15, 0)</f>
        <v>467.23286413347051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50</v>
      </c>
      <c r="R16">
        <f t="shared" si="0"/>
        <v>500000</v>
      </c>
      <c r="S16">
        <f t="shared" si="1"/>
        <v>456.56085118670438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401.09130404605048</v>
      </c>
      <c r="AC16">
        <f t="shared" si="2"/>
        <v>386.93487484136222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-1178.2086772174232</v>
      </c>
      <c r="AI16">
        <f t="shared" si="6"/>
        <v>-1220.5836283149199</v>
      </c>
      <c r="AJ16">
        <f t="shared" si="7"/>
        <v>14.156429204688266</v>
      </c>
      <c r="AK16">
        <f t="shared" si="22"/>
        <v>28.076391283223536</v>
      </c>
      <c r="AL16">
        <f t="shared" si="8"/>
        <v>-1178.3508078270081</v>
      </c>
      <c r="AN16">
        <f t="shared" si="9"/>
        <v>0</v>
      </c>
      <c r="AO16">
        <f t="shared" si="9"/>
        <v>0</v>
      </c>
      <c r="AP16">
        <f t="shared" si="9"/>
        <v>-9.7112450995592017</v>
      </c>
      <c r="AQ16">
        <f t="shared" si="9"/>
        <v>-270.01501940521962</v>
      </c>
      <c r="AR16">
        <f t="shared" si="9"/>
        <v>-279.72626450477878</v>
      </c>
      <c r="AS16">
        <f t="shared" si="9"/>
        <v>3.2442881981144467</v>
      </c>
      <c r="AT16">
        <f t="shared" si="9"/>
        <v>6.4343842341004569</v>
      </c>
      <c r="AU16">
        <f t="shared" si="9"/>
        <v>-270.04759207256387</v>
      </c>
      <c r="AW16">
        <v>13</v>
      </c>
      <c r="AX16">
        <f>IF(Z16&gt;0, (R16*SUMPRODUCT(K16:$K$98, X16:$X$98)-K16*$AZ$3)/Z16, 0)</f>
        <v>456.56085118670438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500000</v>
      </c>
      <c r="S17">
        <f t="shared" si="1"/>
        <v>448.18355232457236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386.93487484136222</v>
      </c>
      <c r="AC17">
        <f t="shared" si="2"/>
        <v>374.98348823263495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-1175.0573939335861</v>
      </c>
      <c r="AI17">
        <f t="shared" si="6"/>
        <v>-1216.8910897807145</v>
      </c>
      <c r="AJ17">
        <f t="shared" si="7"/>
        <v>11.951386608727262</v>
      </c>
      <c r="AK17">
        <f t="shared" si="22"/>
        <v>27.085441238895356</v>
      </c>
      <c r="AL17">
        <f t="shared" si="8"/>
        <v>-1177.8542619330919</v>
      </c>
      <c r="AN17">
        <f t="shared" si="9"/>
        <v>0</v>
      </c>
      <c r="AO17">
        <f t="shared" si="9"/>
        <v>0</v>
      </c>
      <c r="AP17">
        <f t="shared" si="9"/>
        <v>-8.5600030052701168</v>
      </c>
      <c r="AQ17">
        <f t="shared" si="9"/>
        <v>-240.44002375962197</v>
      </c>
      <c r="AR17">
        <f t="shared" si="9"/>
        <v>-249.00002676489208</v>
      </c>
      <c r="AS17">
        <f t="shared" si="9"/>
        <v>2.4454904883779873</v>
      </c>
      <c r="AT17">
        <f t="shared" si="9"/>
        <v>5.5422179109218259</v>
      </c>
      <c r="AU17">
        <f t="shared" si="9"/>
        <v>-241.01231836559228</v>
      </c>
      <c r="AW17">
        <v>14</v>
      </c>
      <c r="AX17">
        <f>IF(Z17&gt;0, (R17*SUMPRODUCT(K17:$K$98, X17:$X$98)-K17*$AZ$3)/Z17, 0)</f>
        <v>448.18355232457236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500000</v>
      </c>
      <c r="S18">
        <f t="shared" si="1"/>
        <v>441.85696330772043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374.98348823263495</v>
      </c>
      <c r="AC18">
        <f t="shared" si="2"/>
        <v>364.95742232702378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-1172.1801576365397</v>
      </c>
      <c r="AI18">
        <f t="shared" si="6"/>
        <v>-1213.4782985094332</v>
      </c>
      <c r="AJ18">
        <f t="shared" si="7"/>
        <v>10.026065905611176</v>
      </c>
      <c r="AK18">
        <f t="shared" si="22"/>
        <v>26.24884417628445</v>
      </c>
      <c r="AL18">
        <f t="shared" si="8"/>
        <v>-1177.2033884275377</v>
      </c>
      <c r="AN18">
        <f t="shared" si="9"/>
        <v>0</v>
      </c>
      <c r="AO18">
        <f t="shared" si="9"/>
        <v>0</v>
      </c>
      <c r="AP18">
        <f t="shared" si="9"/>
        <v>-7.5450159346398644</v>
      </c>
      <c r="AQ18">
        <f t="shared" si="9"/>
        <v>-214.15293232827557</v>
      </c>
      <c r="AR18">
        <f t="shared" si="9"/>
        <v>-221.69794826291545</v>
      </c>
      <c r="AS18">
        <f t="shared" si="9"/>
        <v>1.8317247561436205</v>
      </c>
      <c r="AT18">
        <f t="shared" si="9"/>
        <v>4.7955656935137201</v>
      </c>
      <c r="AU18">
        <f t="shared" si="9"/>
        <v>-215.07065781325812</v>
      </c>
      <c r="AW18">
        <v>15</v>
      </c>
      <c r="AX18">
        <f>IF(Z18&gt;0, (R18*SUMPRODUCT(K18:$K$98, X18:$X$98)-K18*$AZ$3)/Z18, 0)</f>
        <v>441.85696330772043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500000</v>
      </c>
      <c r="S19">
        <f t="shared" si="1"/>
        <v>437.26852860108249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364.95742232702378</v>
      </c>
      <c r="AC19">
        <f t="shared" si="2"/>
        <v>356.5312380826872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-1171.6282565639895</v>
      </c>
      <c r="AI19">
        <f t="shared" si="6"/>
        <v>-1212.3962532024977</v>
      </c>
      <c r="AJ19">
        <f t="shared" si="7"/>
        <v>8.4261842443365822</v>
      </c>
      <c r="AK19">
        <f t="shared" si="22"/>
        <v>25.547019562891666</v>
      </c>
      <c r="AL19">
        <f t="shared" si="8"/>
        <v>-1178.4230493952696</v>
      </c>
      <c r="AN19">
        <f t="shared" si="9"/>
        <v>0</v>
      </c>
      <c r="AO19">
        <f t="shared" si="9"/>
        <v>0</v>
      </c>
      <c r="AP19">
        <f t="shared" si="9"/>
        <v>-6.6501433616847256</v>
      </c>
      <c r="AQ19">
        <f t="shared" si="9"/>
        <v>-191.11794827297584</v>
      </c>
      <c r="AR19">
        <f t="shared" si="9"/>
        <v>-197.76809163466058</v>
      </c>
      <c r="AS19">
        <f t="shared" si="9"/>
        <v>1.3744931769317821</v>
      </c>
      <c r="AT19">
        <f t="shared" si="9"/>
        <v>4.1672722862354163</v>
      </c>
      <c r="AU19">
        <f t="shared" si="9"/>
        <v>-192.22632617149338</v>
      </c>
      <c r="AW19">
        <v>16</v>
      </c>
      <c r="AX19">
        <f>IF(Z19&gt;0, (R19*SUMPRODUCT(K19:$K$98, X19:$X$98)-K19*$AZ$3)/Z19, 0)</f>
        <v>437.26852860108249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500000</v>
      </c>
      <c r="S20">
        <f t="shared" si="1"/>
        <v>433.73447423604392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356.5312380826872</v>
      </c>
      <c r="AC20">
        <f t="shared" si="2"/>
        <v>349.09788631322772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-1170.4491834915705</v>
      </c>
      <c r="AI20">
        <f t="shared" si="6"/>
        <v>-1210.6924552453445</v>
      </c>
      <c r="AJ20">
        <f t="shared" si="7"/>
        <v>7.4333517694594775</v>
      </c>
      <c r="AK20">
        <f t="shared" si="22"/>
        <v>24.957186665788107</v>
      </c>
      <c r="AL20">
        <f t="shared" si="8"/>
        <v>-1178.3019168100968</v>
      </c>
      <c r="AN20">
        <f t="shared" si="9"/>
        <v>0</v>
      </c>
      <c r="AO20">
        <f t="shared" si="9"/>
        <v>0</v>
      </c>
      <c r="AP20">
        <f t="shared" si="9"/>
        <v>-5.8612047914968581</v>
      </c>
      <c r="AQ20">
        <f t="shared" si="9"/>
        <v>-170.46929992318613</v>
      </c>
      <c r="AR20">
        <f t="shared" si="9"/>
        <v>-176.330504714683</v>
      </c>
      <c r="AS20">
        <f t="shared" si="9"/>
        <v>1.0826256193732993</v>
      </c>
      <c r="AT20">
        <f t="shared" si="9"/>
        <v>3.6348730034376708</v>
      </c>
      <c r="AU20">
        <f t="shared" si="9"/>
        <v>-171.61300609187202</v>
      </c>
      <c r="AW20">
        <v>17</v>
      </c>
      <c r="AX20">
        <f>IF(Z20&gt;0, (R20*SUMPRODUCT(K20:$K$98, X20:$X$98)-K20*$AZ$3)/Z20, 0)</f>
        <v>433.73447423604392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500000</v>
      </c>
      <c r="S21">
        <f t="shared" si="1"/>
        <v>431.26952175688837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349.09788631322772</v>
      </c>
      <c r="AC21">
        <f t="shared" si="2"/>
        <v>342.63269041103808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-1171.0792080348222</v>
      </c>
      <c r="AI21">
        <f t="shared" si="6"/>
        <v>-1210.8029391502548</v>
      </c>
      <c r="AJ21">
        <f t="shared" si="7"/>
        <v>6.4651959021896346</v>
      </c>
      <c r="AK21">
        <f t="shared" si="22"/>
        <v>24.436852041925942</v>
      </c>
      <c r="AL21">
        <f t="shared" si="8"/>
        <v>-1179.9008912061392</v>
      </c>
      <c r="AN21">
        <f t="shared" si="9"/>
        <v>0</v>
      </c>
      <c r="AO21">
        <f t="shared" si="9"/>
        <v>0</v>
      </c>
      <c r="AP21">
        <f t="shared" si="9"/>
        <v>-5.1656577121773513</v>
      </c>
      <c r="AQ21">
        <f t="shared" si="9"/>
        <v>-152.28666020764155</v>
      </c>
      <c r="AR21">
        <f t="shared" si="9"/>
        <v>-157.45231791981888</v>
      </c>
      <c r="AS21">
        <f t="shared" si="9"/>
        <v>0.84073142514824095</v>
      </c>
      <c r="AT21">
        <f t="shared" si="9"/>
        <v>3.1777582232870887</v>
      </c>
      <c r="AU21">
        <f t="shared" si="9"/>
        <v>-153.43382827138356</v>
      </c>
      <c r="AW21">
        <v>18</v>
      </c>
      <c r="AX21">
        <f>IF(Z21&gt;0, (R21*SUMPRODUCT(K21:$K$98, X21:$X$98)-K21*$AZ$3)/Z21, 0)</f>
        <v>431.26952175688837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500000</v>
      </c>
      <c r="S22">
        <f t="shared" si="1"/>
        <v>429.46300082815725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342.63269041103808</v>
      </c>
      <c r="AC22">
        <f t="shared" si="2"/>
        <v>336.77826593642953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-1172.6445425275745</v>
      </c>
      <c r="AI22">
        <f t="shared" si="6"/>
        <v>-1211.8537718776001</v>
      </c>
      <c r="AJ22">
        <f t="shared" si="7"/>
        <v>5.8544244746085496</v>
      </c>
      <c r="AK22">
        <f t="shared" si="22"/>
        <v>23.984288328772667</v>
      </c>
      <c r="AL22">
        <f t="shared" si="8"/>
        <v>-1182.0150590742189</v>
      </c>
      <c r="AN22">
        <f t="shared" si="9"/>
        <v>0</v>
      </c>
      <c r="AO22">
        <f t="shared" si="9"/>
        <v>0</v>
      </c>
      <c r="AP22">
        <f t="shared" si="9"/>
        <v>-4.5524572441868125</v>
      </c>
      <c r="AQ22">
        <f t="shared" si="9"/>
        <v>-136.15197827096017</v>
      </c>
      <c r="AR22">
        <f t="shared" si="9"/>
        <v>-140.70443551514697</v>
      </c>
      <c r="AS22">
        <f t="shared" si="9"/>
        <v>0.67973835629490187</v>
      </c>
      <c r="AT22">
        <f t="shared" si="9"/>
        <v>2.7847384138631353</v>
      </c>
      <c r="AU22">
        <f t="shared" si="9"/>
        <v>-137.23995874498894</v>
      </c>
      <c r="AW22">
        <v>19</v>
      </c>
      <c r="AX22">
        <f>IF(Z22&gt;0, (R22*SUMPRODUCT(K22:$K$98, X22:$X$98)-K22*$AZ$3)/Z22, 0)</f>
        <v>429.46300082815725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500000</v>
      </c>
      <c r="S23">
        <f t="shared" si="1"/>
        <v>428.13034225150983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336.77826593642953</v>
      </c>
      <c r="AC23">
        <f t="shared" si="2"/>
        <v>331.36935528424829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-1175.492695913769</v>
      </c>
      <c r="AI23">
        <f t="shared" si="6"/>
        <v>-1214.192283700703</v>
      </c>
      <c r="AJ23">
        <f t="shared" si="7"/>
        <v>5.4089106521812482</v>
      </c>
      <c r="AK23">
        <f t="shared" si="22"/>
        <v>23.574478615550071</v>
      </c>
      <c r="AL23">
        <f t="shared" si="8"/>
        <v>-1185.2088944329716</v>
      </c>
      <c r="AN23">
        <f t="shared" si="9"/>
        <v>0</v>
      </c>
      <c r="AO23">
        <f t="shared" si="9"/>
        <v>0</v>
      </c>
      <c r="AP23">
        <f t="shared" si="9"/>
        <v>-4.0118610758275643</v>
      </c>
      <c r="AQ23">
        <f t="shared" si="9"/>
        <v>-121.85952516135769</v>
      </c>
      <c r="AR23">
        <f t="shared" si="9"/>
        <v>-125.87138623718525</v>
      </c>
      <c r="AS23">
        <f t="shared" si="9"/>
        <v>0.56072426992210611</v>
      </c>
      <c r="AT23">
        <f t="shared" si="9"/>
        <v>2.4438899365379396</v>
      </c>
      <c r="AU23">
        <f t="shared" si="9"/>
        <v>-122.8667720307252</v>
      </c>
      <c r="AW23">
        <v>20</v>
      </c>
      <c r="AX23">
        <f>IF(Z23&gt;0, (R23*SUMPRODUCT(K23:$K$98, X23:$X$98)-K23*$AZ$3)/Z23, 0)</f>
        <v>428.13034225150983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500000</v>
      </c>
      <c r="S24">
        <f t="shared" si="1"/>
        <v>427.08141671948209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331.36935528424829</v>
      </c>
      <c r="AC24">
        <f t="shared" si="2"/>
        <v>326.24471192537226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-1179.1764398678797</v>
      </c>
      <c r="AI24">
        <f t="shared" si="6"/>
        <v>-1217.3711141329577</v>
      </c>
      <c r="AJ24">
        <f t="shared" si="7"/>
        <v>5.1246433588760283</v>
      </c>
      <c r="AK24">
        <f t="shared" si="22"/>
        <v>23.195854869897381</v>
      </c>
      <c r="AL24">
        <f t="shared" si="8"/>
        <v>-1189.0506159041843</v>
      </c>
      <c r="AN24">
        <f t="shared" si="9"/>
        <v>0</v>
      </c>
      <c r="AO24">
        <f t="shared" si="9"/>
        <v>0</v>
      </c>
      <c r="AP24">
        <f t="shared" si="9"/>
        <v>-3.5352842181886093</v>
      </c>
      <c r="AQ24">
        <f t="shared" si="9"/>
        <v>-109.14411337541597</v>
      </c>
      <c r="AR24">
        <f t="shared" si="9"/>
        <v>-112.67939759360458</v>
      </c>
      <c r="AS24">
        <f t="shared" si="9"/>
        <v>0.47433499929188461</v>
      </c>
      <c r="AT24">
        <f t="shared" si="9"/>
        <v>2.1469993193244572</v>
      </c>
      <c r="AU24">
        <f t="shared" si="9"/>
        <v>-110.05806327498824</v>
      </c>
      <c r="AW24">
        <v>21</v>
      </c>
      <c r="AX24">
        <f>IF(Z24&gt;0, (R24*SUMPRODUCT(K24:$K$98, X24:$X$98)-K24*$AZ$3)/Z24, 0)</f>
        <v>427.08141671948209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50</v>
      </c>
      <c r="R25">
        <f t="shared" si="0"/>
        <v>500000</v>
      </c>
      <c r="S25">
        <f t="shared" si="1"/>
        <v>426.23058274292026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326.24471192537226</v>
      </c>
      <c r="AC25">
        <f t="shared" si="2"/>
        <v>321.32817158788566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-1185.5626891880179</v>
      </c>
      <c r="AI25">
        <f t="shared" si="6"/>
        <v>-1223.2568604415262</v>
      </c>
      <c r="AJ25">
        <f t="shared" si="7"/>
        <v>4.9165403374865946</v>
      </c>
      <c r="AK25">
        <f t="shared" si="22"/>
        <v>22.837129834776061</v>
      </c>
      <c r="AL25">
        <f t="shared" si="8"/>
        <v>-1195.5031902692635</v>
      </c>
      <c r="AN25">
        <f t="shared" si="9"/>
        <v>0</v>
      </c>
      <c r="AO25">
        <f t="shared" si="9"/>
        <v>0</v>
      </c>
      <c r="AP25">
        <f t="shared" si="9"/>
        <v>-3.1151409408870223</v>
      </c>
      <c r="AQ25">
        <f t="shared" si="9"/>
        <v>-97.977876904084297</v>
      </c>
      <c r="AR25">
        <f t="shared" si="9"/>
        <v>-101.09301784497133</v>
      </c>
      <c r="AS25">
        <f t="shared" si="9"/>
        <v>0.4063152361096547</v>
      </c>
      <c r="AT25">
        <f t="shared" si="9"/>
        <v>1.8873177405125225</v>
      </c>
      <c r="AU25">
        <f t="shared" si="9"/>
        <v>-98.799384868349136</v>
      </c>
      <c r="AW25">
        <v>22</v>
      </c>
      <c r="AX25">
        <f>IF(Z25&gt;0, (R25*SUMPRODUCT(K25:$K$98, X25:$X$98)-K25*$AZ$3)/Z25, 0)</f>
        <v>426.23058274292026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500000</v>
      </c>
      <c r="S26">
        <f t="shared" si="1"/>
        <v>425.30895170728365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321.32817158788566</v>
      </c>
      <c r="AC26">
        <f t="shared" si="2"/>
        <v>316.41062775338139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-1194.9052287362138</v>
      </c>
      <c r="AI26">
        <f t="shared" si="6"/>
        <v>-1232.1029677543133</v>
      </c>
      <c r="AJ26">
        <f t="shared" si="7"/>
        <v>4.9175438345042721</v>
      </c>
      <c r="AK26">
        <f t="shared" si="22"/>
        <v>22.492972011151998</v>
      </c>
      <c r="AL26">
        <f t="shared" si="8"/>
        <v>-1204.6924519086572</v>
      </c>
      <c r="AN26">
        <f t="shared" si="9"/>
        <v>0</v>
      </c>
      <c r="AO26">
        <f t="shared" si="9"/>
        <v>0</v>
      </c>
      <c r="AP26">
        <f t="shared" si="9"/>
        <v>-2.7447451202638753</v>
      </c>
      <c r="AQ26">
        <f t="shared" si="9"/>
        <v>-88.16961413046306</v>
      </c>
      <c r="AR26">
        <f t="shared" si="9"/>
        <v>-90.914359250726932</v>
      </c>
      <c r="AS26">
        <f t="shared" si="9"/>
        <v>0.36285550680571643</v>
      </c>
      <c r="AT26">
        <f t="shared" si="9"/>
        <v>1.6597104232007558</v>
      </c>
      <c r="AU26">
        <f t="shared" si="9"/>
        <v>-88.891793320720467</v>
      </c>
      <c r="AW26">
        <v>23</v>
      </c>
      <c r="AX26">
        <f>IF(Z26&gt;0, (R26*SUMPRODUCT(K26:$K$98, X26:$X$98)-K26*$AZ$3)/Z26, 0)</f>
        <v>425.30895170728365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500000</v>
      </c>
      <c r="S27">
        <f t="shared" si="1"/>
        <v>424.09513345459925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316.41062775338139</v>
      </c>
      <c r="AC27">
        <f t="shared" si="2"/>
        <v>311.33059672075774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-1204.8347667962464</v>
      </c>
      <c r="AI27">
        <f t="shared" si="6"/>
        <v>-1241.5400449474855</v>
      </c>
      <c r="AJ27">
        <f t="shared" si="7"/>
        <v>5.0800310326236513</v>
      </c>
      <c r="AK27">
        <f t="shared" si="22"/>
        <v>22.148743942736701</v>
      </c>
      <c r="AL27">
        <f t="shared" si="8"/>
        <v>-1214.3112699721253</v>
      </c>
      <c r="AN27">
        <f t="shared" si="9"/>
        <v>0</v>
      </c>
      <c r="AO27">
        <f t="shared" si="9"/>
        <v>0</v>
      </c>
      <c r="AP27">
        <f t="shared" si="9"/>
        <v>-2.4182209282291978</v>
      </c>
      <c r="AQ27">
        <f t="shared" si="9"/>
        <v>-79.377048611916891</v>
      </c>
      <c r="AR27">
        <f t="shared" si="9"/>
        <v>-81.795269540146094</v>
      </c>
      <c r="AS27">
        <f t="shared" si="9"/>
        <v>0.33468312945422068</v>
      </c>
      <c r="AT27">
        <f t="shared" si="9"/>
        <v>1.459205837253889</v>
      </c>
      <c r="AU27">
        <f t="shared" si="9"/>
        <v>-80.001380573437984</v>
      </c>
      <c r="AW27">
        <v>24</v>
      </c>
      <c r="AX27">
        <f>IF(Z27&gt;0, (R27*SUMPRODUCT(K27:$K$98, X27:$X$98)-K27*$AZ$3)/Z27, 0)</f>
        <v>424.09513345459925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500000</v>
      </c>
      <c r="S28">
        <f t="shared" si="1"/>
        <v>422.65303857473123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311.33059672075774</v>
      </c>
      <c r="AC28">
        <f t="shared" si="2"/>
        <v>306.14067587476882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-1216.7799707135725</v>
      </c>
      <c r="AI28">
        <f t="shared" si="6"/>
        <v>-1252.9965180862278</v>
      </c>
      <c r="AJ28">
        <f t="shared" si="7"/>
        <v>5.1899208459889223</v>
      </c>
      <c r="AK28">
        <f t="shared" si="22"/>
        <v>21.793141770453044</v>
      </c>
      <c r="AL28">
        <f t="shared" si="8"/>
        <v>-1226.0134554697856</v>
      </c>
      <c r="AN28">
        <f t="shared" si="9"/>
        <v>0</v>
      </c>
      <c r="AO28">
        <f t="shared" si="9"/>
        <v>0</v>
      </c>
      <c r="AP28">
        <f t="shared" si="9"/>
        <v>-2.1303770683659162</v>
      </c>
      <c r="AQ28">
        <f t="shared" si="9"/>
        <v>-71.575021223926697</v>
      </c>
      <c r="AR28">
        <f t="shared" si="9"/>
        <v>-73.705398292292614</v>
      </c>
      <c r="AS28">
        <f t="shared" si="9"/>
        <v>0.30528830490553799</v>
      </c>
      <c r="AT28">
        <f t="shared" si="9"/>
        <v>1.2819446591000834</v>
      </c>
      <c r="AU28">
        <f t="shared" si="9"/>
        <v>-72.118165328286977</v>
      </c>
      <c r="AW28">
        <v>25</v>
      </c>
      <c r="AX28">
        <f>IF(Z28&gt;0, (R28*SUMPRODUCT(K28:$K$98, X28:$X$98)-K28*$AZ$3)/Z28, 0)</f>
        <v>422.65303857473123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500000</v>
      </c>
      <c r="S29">
        <f t="shared" si="1"/>
        <v>420.92465788500186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306.14067587476882</v>
      </c>
      <c r="AC29">
        <f t="shared" si="2"/>
        <v>300.80416158470655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-1230.2761142490988</v>
      </c>
      <c r="AI29">
        <f t="shared" si="6"/>
        <v>-1266.0074685366026</v>
      </c>
      <c r="AJ29">
        <f t="shared" si="7"/>
        <v>5.3365142900622686</v>
      </c>
      <c r="AK29">
        <f t="shared" si="22"/>
        <v>21.429847311233818</v>
      </c>
      <c r="AL29">
        <f t="shared" si="8"/>
        <v>-1239.2411069353066</v>
      </c>
      <c r="AN29">
        <f t="shared" si="9"/>
        <v>0</v>
      </c>
      <c r="AO29">
        <f t="shared" si="9"/>
        <v>0</v>
      </c>
      <c r="AP29">
        <f t="shared" si="9"/>
        <v>-1.8766396489116233</v>
      </c>
      <c r="AQ29">
        <f t="shared" si="9"/>
        <v>-64.615097332491217</v>
      </c>
      <c r="AR29">
        <f t="shared" si="9"/>
        <v>-66.491736981402838</v>
      </c>
      <c r="AS29">
        <f t="shared" si="9"/>
        <v>0.28027805000429917</v>
      </c>
      <c r="AT29">
        <f t="shared" si="9"/>
        <v>1.125512926568478</v>
      </c>
      <c r="AU29">
        <f t="shared" si="9"/>
        <v>-65.085946004830063</v>
      </c>
      <c r="AW29">
        <v>26</v>
      </c>
      <c r="AX29">
        <f>IF(Z29&gt;0, (R29*SUMPRODUCT(K29:$K$98, X29:$X$98)-K29*$AZ$3)/Z29, 0)</f>
        <v>420.92465788500186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500000</v>
      </c>
      <c r="S30">
        <f t="shared" si="1"/>
        <v>418.91692406250598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300.80416158470655</v>
      </c>
      <c r="AC30">
        <f t="shared" si="2"/>
        <v>295.33058830030865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-1247.3815781767573</v>
      </c>
      <c r="AI30">
        <f t="shared" si="6"/>
        <v>-1282.6308807635685</v>
      </c>
      <c r="AJ30">
        <f t="shared" si="7"/>
        <v>5.4735732843979008</v>
      </c>
      <c r="AK30">
        <f t="shared" si="22"/>
        <v>21.05629131092946</v>
      </c>
      <c r="AL30">
        <f t="shared" si="8"/>
        <v>-1256.1010161682411</v>
      </c>
      <c r="AN30">
        <f t="shared" si="9"/>
        <v>0</v>
      </c>
      <c r="AO30">
        <f t="shared" si="9"/>
        <v>0</v>
      </c>
      <c r="AP30">
        <f t="shared" si="9"/>
        <v>-1.6529659851858538</v>
      </c>
      <c r="AQ30">
        <f t="shared" si="9"/>
        <v>-58.494187628129247</v>
      </c>
      <c r="AR30">
        <f t="shared" si="9"/>
        <v>-60.147153613315105</v>
      </c>
      <c r="AS30">
        <f t="shared" si="9"/>
        <v>0.25667544582618262</v>
      </c>
      <c r="AT30">
        <f t="shared" si="9"/>
        <v>0.98740487773944374</v>
      </c>
      <c r="AU30">
        <f t="shared" si="9"/>
        <v>-58.903073289749479</v>
      </c>
      <c r="AW30">
        <v>27</v>
      </c>
      <c r="AX30">
        <f>IF(Z30&gt;0, (R30*SUMPRODUCT(K30:$K$98, X30:$X$98)-K30*$AZ$3)/Z30, 0)</f>
        <v>418.91692406250598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500000</v>
      </c>
      <c r="S31">
        <f t="shared" si="1"/>
        <v>416.51103204807038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295.33058830030865</v>
      </c>
      <c r="AC31">
        <f t="shared" si="2"/>
        <v>289.64133285797715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-1268.6224000993307</v>
      </c>
      <c r="AI31">
        <f t="shared" si="6"/>
        <v>-1303.3923474202636</v>
      </c>
      <c r="AJ31">
        <f t="shared" si="7"/>
        <v>5.6892554423315005</v>
      </c>
      <c r="AK31">
        <f t="shared" si="22"/>
        <v>20.673141181021606</v>
      </c>
      <c r="AL31">
        <f t="shared" si="8"/>
        <v>-1277.0299507969107</v>
      </c>
      <c r="AN31">
        <f t="shared" si="9"/>
        <v>0</v>
      </c>
      <c r="AO31">
        <f t="shared" si="9"/>
        <v>0</v>
      </c>
      <c r="AP31">
        <f t="shared" si="9"/>
        <v>-1.4557922328154562</v>
      </c>
      <c r="AQ31">
        <f t="shared" si="9"/>
        <v>-53.116290898963278</v>
      </c>
      <c r="AR31">
        <f t="shared" si="9"/>
        <v>-54.572083131778733</v>
      </c>
      <c r="AS31">
        <f t="shared" si="9"/>
        <v>0.23820495921381252</v>
      </c>
      <c r="AT31">
        <f t="shared" si="9"/>
        <v>0.86556928261750965</v>
      </c>
      <c r="AU31">
        <f t="shared" si="9"/>
        <v>-53.468308889947423</v>
      </c>
      <c r="AW31">
        <v>28</v>
      </c>
      <c r="AX31">
        <f>IF(Z31&gt;0, (R31*SUMPRODUCT(K31:$K$98, X31:$X$98)-K31*$AZ$3)/Z31, 0)</f>
        <v>416.51103204807038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500000</v>
      </c>
      <c r="S32">
        <f t="shared" si="1"/>
        <v>413.60078885989816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289.64133285797715</v>
      </c>
      <c r="AC32">
        <f t="shared" si="2"/>
        <v>283.67230283919025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-1292.3989419190807</v>
      </c>
      <c r="AI32">
        <f t="shared" si="6"/>
        <v>-1326.6919498726124</v>
      </c>
      <c r="AJ32">
        <f t="shared" si="7"/>
        <v>5.9690300187868957</v>
      </c>
      <c r="AK32">
        <f t="shared" si="22"/>
        <v>20.274893300058402</v>
      </c>
      <c r="AL32">
        <f t="shared" si="8"/>
        <v>-1300.448026553767</v>
      </c>
      <c r="AN32">
        <f t="shared" si="9"/>
        <v>0</v>
      </c>
      <c r="AO32">
        <f t="shared" si="9"/>
        <v>0</v>
      </c>
      <c r="AP32">
        <f t="shared" si="9"/>
        <v>-1.2819849381767203</v>
      </c>
      <c r="AQ32">
        <f t="shared" si="9"/>
        <v>-48.314104726562952</v>
      </c>
      <c r="AR32">
        <f t="shared" si="9"/>
        <v>-49.596089664739672</v>
      </c>
      <c r="AS32">
        <f t="shared" si="9"/>
        <v>0.22314188915648661</v>
      </c>
      <c r="AT32">
        <f t="shared" si="9"/>
        <v>0.75794190667191308</v>
      </c>
      <c r="AU32">
        <f t="shared" si="9"/>
        <v>-48.615005868911268</v>
      </c>
      <c r="AW32">
        <v>29</v>
      </c>
      <c r="AX32">
        <f>IF(Z32&gt;0, (R32*SUMPRODUCT(K32:$K$98, X32:$X$98)-K32*$AZ$3)/Z32, 0)</f>
        <v>413.60078885989816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50</v>
      </c>
      <c r="R33">
        <f t="shared" si="0"/>
        <v>500000</v>
      </c>
      <c r="S33">
        <f t="shared" si="1"/>
        <v>410.21663158187346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283.67230283919025</v>
      </c>
      <c r="AC33">
        <f t="shared" si="2"/>
        <v>277.453966755642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-1320.9666663700448</v>
      </c>
      <c r="AI33">
        <f t="shared" si="6"/>
        <v>-1354.7846475774043</v>
      </c>
      <c r="AJ33">
        <f t="shared" si="7"/>
        <v>6.2183360835482517</v>
      </c>
      <c r="AK33">
        <f t="shared" si="22"/>
        <v>19.85706119874332</v>
      </c>
      <c r="AL33">
        <f t="shared" si="8"/>
        <v>-1328.7092502951127</v>
      </c>
      <c r="AN33">
        <f t="shared" si="9"/>
        <v>0</v>
      </c>
      <c r="AO33">
        <f t="shared" si="9"/>
        <v>0</v>
      </c>
      <c r="AP33">
        <f t="shared" si="9"/>
        <v>-1.1287740025116932</v>
      </c>
      <c r="AQ33">
        <f t="shared" si="9"/>
        <v>-44.091124838006486</v>
      </c>
      <c r="AR33">
        <f t="shared" si="9"/>
        <v>-45.219898840518184</v>
      </c>
      <c r="AS33">
        <f t="shared" si="9"/>
        <v>0.20755514845641201</v>
      </c>
      <c r="AT33">
        <f t="shared" si="9"/>
        <v>0.66278747717049924</v>
      </c>
      <c r="AU33">
        <f t="shared" si="9"/>
        <v>-44.349556214891273</v>
      </c>
      <c r="AW33">
        <v>30</v>
      </c>
      <c r="AX33">
        <f>IF(Z33&gt;0, (R33*SUMPRODUCT(K33:$K$98, X33:$X$98)-K33*$AZ$3)/Z33, 0)</f>
        <v>410.21663158187346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500000</v>
      </c>
      <c r="S34">
        <f t="shared" si="1"/>
        <v>406.28811970352791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277.453966755642</v>
      </c>
      <c r="AC34">
        <f t="shared" si="2"/>
        <v>270.94834963461267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-1354.4101473547469</v>
      </c>
      <c r="AI34">
        <f t="shared" si="6"/>
        <v>-1387.7545077352972</v>
      </c>
      <c r="AJ34">
        <f t="shared" si="7"/>
        <v>6.5056171210293314</v>
      </c>
      <c r="AK34">
        <f t="shared" si="22"/>
        <v>19.42177767289494</v>
      </c>
      <c r="AL34">
        <f t="shared" si="8"/>
        <v>-1361.8271129413731</v>
      </c>
      <c r="AN34">
        <f t="shared" si="9"/>
        <v>0</v>
      </c>
      <c r="AO34">
        <f t="shared" si="9"/>
        <v>0</v>
      </c>
      <c r="AP34">
        <f t="shared" si="9"/>
        <v>-0.99371921661296136</v>
      </c>
      <c r="AQ34">
        <f t="shared" si="9"/>
        <v>-40.36374892910117</v>
      </c>
      <c r="AR34">
        <f t="shared" si="9"/>
        <v>-41.35746814571413</v>
      </c>
      <c r="AS34">
        <f t="shared" si="9"/>
        <v>0.19387856522999905</v>
      </c>
      <c r="AT34">
        <f t="shared" si="9"/>
        <v>0.57880233640941992</v>
      </c>
      <c r="AU34">
        <f t="shared" ref="AU34:AU97" si="23">AL34*$K34</f>
        <v>-40.584787244074718</v>
      </c>
      <c r="AW34">
        <v>31</v>
      </c>
      <c r="AX34">
        <f>IF(Z34&gt;0, (R34*SUMPRODUCT(K34:$K$98, X34:$X$98)-K34*$AZ$3)/Z34, 0)</f>
        <v>406.28811970352791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500000</v>
      </c>
      <c r="S35">
        <f t="shared" si="1"/>
        <v>401.77433734328571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270.94834963461267</v>
      </c>
      <c r="AC35">
        <f t="shared" si="2"/>
        <v>264.14308973852712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-1388.4591662461185</v>
      </c>
      <c r="AI35">
        <f t="shared" ref="AI35:AI66" si="25">SUM(AE35:AH35)</f>
        <v>-1421.3312371062386</v>
      </c>
      <c r="AJ35">
        <f t="shared" si="7"/>
        <v>6.8052598960855448</v>
      </c>
      <c r="AK35">
        <f t="shared" si="22"/>
        <v>18.966384474422888</v>
      </c>
      <c r="AL35">
        <f t="shared" si="8"/>
        <v>-1395.5595927357301</v>
      </c>
      <c r="AN35">
        <f t="shared" ref="AN35:AT66" si="26">AE35*$K35</f>
        <v>0</v>
      </c>
      <c r="AO35">
        <f t="shared" si="26"/>
        <v>0</v>
      </c>
      <c r="AP35">
        <f t="shared" si="26"/>
        <v>-0.87468230145433512</v>
      </c>
      <c r="AQ35">
        <f t="shared" si="26"/>
        <v>-36.945060874789021</v>
      </c>
      <c r="AR35">
        <f t="shared" si="26"/>
        <v>-37.819743176243357</v>
      </c>
      <c r="AS35">
        <f t="shared" si="26"/>
        <v>0.18107895949823993</v>
      </c>
      <c r="AT35">
        <f t="shared" si="26"/>
        <v>0.50467039003867853</v>
      </c>
      <c r="AU35">
        <f t="shared" si="23"/>
        <v>-37.133993826706437</v>
      </c>
      <c r="AW35">
        <v>32</v>
      </c>
      <c r="AX35">
        <f>IF(Z35&gt;0, (R35*SUMPRODUCT(K35:$K$98, X35:$X$98)-K35*$AZ$3)/Z35, 0)</f>
        <v>401.77433734328571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500000</v>
      </c>
      <c r="S36">
        <f t="shared" si="1"/>
        <v>396.84293419498243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264.14308973852712</v>
      </c>
      <c r="AC36">
        <f t="shared" si="2"/>
        <v>257.16096550035905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-1425.0042717862141</v>
      </c>
      <c r="AI36">
        <f t="shared" si="25"/>
        <v>-1457.4051215105546</v>
      </c>
      <c r="AJ36">
        <f t="shared" si="7"/>
        <v>6.982124238168069</v>
      </c>
      <c r="AK36">
        <f t="shared" si="22"/>
        <v>18.490016281696899</v>
      </c>
      <c r="AL36">
        <f t="shared" si="8"/>
        <v>-1431.9329809906897</v>
      </c>
      <c r="AN36">
        <f t="shared" si="26"/>
        <v>0</v>
      </c>
      <c r="AO36">
        <f t="shared" si="26"/>
        <v>0</v>
      </c>
      <c r="AP36">
        <f t="shared" si="26"/>
        <v>-0.76977118809195266</v>
      </c>
      <c r="AQ36">
        <f t="shared" si="26"/>
        <v>-33.854890864326265</v>
      </c>
      <c r="AR36">
        <f t="shared" si="26"/>
        <v>-34.624662052418223</v>
      </c>
      <c r="AS36">
        <f t="shared" si="26"/>
        <v>0.16587954068941196</v>
      </c>
      <c r="AT36">
        <f t="shared" si="26"/>
        <v>0.43928112756589432</v>
      </c>
      <c r="AU36">
        <f t="shared" si="23"/>
        <v>-34.019501384162915</v>
      </c>
      <c r="AW36">
        <v>33</v>
      </c>
      <c r="AX36">
        <f>IF(Z36&gt;0, (R36*SUMPRODUCT(K36:$K$98, X36:$X$98)-K36*$AZ$3)/Z36, 0)</f>
        <v>396.84293419498243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50</v>
      </c>
      <c r="R37">
        <f t="shared" si="0"/>
        <v>500000</v>
      </c>
      <c r="S37">
        <f t="shared" si="1"/>
        <v>391.56929953865523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257.16096550035905</v>
      </c>
      <c r="AC37">
        <f t="shared" si="2"/>
        <v>250.05869663301581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-1465.1664245346751</v>
      </c>
      <c r="AI37">
        <f t="shared" si="25"/>
        <v>-1497.0967491193187</v>
      </c>
      <c r="AJ37">
        <f t="shared" si="7"/>
        <v>7.1022688673432413</v>
      </c>
      <c r="AK37">
        <f t="shared" si="22"/>
        <v>18.001267585025136</v>
      </c>
      <c r="AL37">
        <f t="shared" si="8"/>
        <v>-1471.9932126669503</v>
      </c>
      <c r="AN37">
        <f t="shared" si="26"/>
        <v>0</v>
      </c>
      <c r="AO37">
        <f t="shared" si="26"/>
        <v>0</v>
      </c>
      <c r="AP37">
        <f t="shared" si="26"/>
        <v>-0.67731479544507267</v>
      </c>
      <c r="AQ37">
        <f t="shared" si="26"/>
        <v>-31.079511719212586</v>
      </c>
      <c r="AR37">
        <f t="shared" si="26"/>
        <v>-31.756826514657657</v>
      </c>
      <c r="AS37">
        <f t="shared" si="26"/>
        <v>0.1506552735575391</v>
      </c>
      <c r="AT37">
        <f t="shared" si="26"/>
        <v>0.38184782117646032</v>
      </c>
      <c r="AU37">
        <f t="shared" si="23"/>
        <v>-31.224323419923657</v>
      </c>
      <c r="AW37">
        <v>34</v>
      </c>
      <c r="AX37">
        <f>IF(Z37&gt;0, (R37*SUMPRODUCT(K37:$K$98, X37:$X$98)-K37*$AZ$3)/Z37, 0)</f>
        <v>391.56929953865523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500000</v>
      </c>
      <c r="S38">
        <f t="shared" si="1"/>
        <v>385.99764031882904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250.05869663301581</v>
      </c>
      <c r="AC38">
        <f t="shared" si="2"/>
        <v>242.8654545539664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-1515.7325080330309</v>
      </c>
      <c r="AI38">
        <f t="shared" si="25"/>
        <v>-1547.1919561210248</v>
      </c>
      <c r="AJ38">
        <f t="shared" si="7"/>
        <v>7.193242079049412</v>
      </c>
      <c r="AK38">
        <f t="shared" si="22"/>
        <v>17.504108764311109</v>
      </c>
      <c r="AL38">
        <f t="shared" si="8"/>
        <v>-1522.4946052776643</v>
      </c>
      <c r="AN38">
        <f t="shared" si="26"/>
        <v>0</v>
      </c>
      <c r="AO38">
        <f t="shared" si="26"/>
        <v>0</v>
      </c>
      <c r="AP38">
        <f t="shared" si="26"/>
        <v>-0.59582717335414648</v>
      </c>
      <c r="AQ38">
        <f t="shared" si="26"/>
        <v>-28.707261910515712</v>
      </c>
      <c r="AR38">
        <f t="shared" si="26"/>
        <v>-29.30308908386986</v>
      </c>
      <c r="AS38">
        <f t="shared" si="26"/>
        <v>0.13623662701342157</v>
      </c>
      <c r="AT38">
        <f t="shared" si="26"/>
        <v>0.33151960002449338</v>
      </c>
      <c r="AU38">
        <f t="shared" si="23"/>
        <v>-28.835332856831947</v>
      </c>
      <c r="AW38">
        <v>35</v>
      </c>
      <c r="AX38">
        <f>IF(Z38&gt;0, (R38*SUMPRODUCT(K38:$K$98, X38:$X$98)-K38*$AZ$3)/Z38, 0)</f>
        <v>385.99764031882904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500000</v>
      </c>
      <c r="S39">
        <f t="shared" si="1"/>
        <v>379.96237656771706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242.8654545539664</v>
      </c>
      <c r="AC39">
        <f t="shared" si="2"/>
        <v>235.48521910788227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-1568.8826761482528</v>
      </c>
      <c r="AI39">
        <f t="shared" si="25"/>
        <v>-1599.870641487752</v>
      </c>
      <c r="AJ39">
        <f t="shared" si="7"/>
        <v>7.3802354460841286</v>
      </c>
      <c r="AK39">
        <f t="shared" si="22"/>
        <v>17.000581818777651</v>
      </c>
      <c r="AL39">
        <f t="shared" si="8"/>
        <v>-1575.4898242228903</v>
      </c>
      <c r="AN39">
        <f t="shared" si="26"/>
        <v>0</v>
      </c>
      <c r="AO39">
        <f t="shared" si="26"/>
        <v>0</v>
      </c>
      <c r="AP39">
        <f t="shared" si="26"/>
        <v>-0.5240156352741856</v>
      </c>
      <c r="AQ39">
        <f t="shared" si="26"/>
        <v>-26.530268870688644</v>
      </c>
      <c r="AR39">
        <f t="shared" si="26"/>
        <v>-27.05428450596283</v>
      </c>
      <c r="AS39">
        <f t="shared" si="26"/>
        <v>0.12480195854689674</v>
      </c>
      <c r="AT39">
        <f t="shared" si="26"/>
        <v>0.28748485369067306</v>
      </c>
      <c r="AU39">
        <f t="shared" si="23"/>
        <v>-26.641997693725262</v>
      </c>
      <c r="AW39">
        <v>36</v>
      </c>
      <c r="AX39">
        <f>IF(Z39&gt;0, (R39*SUMPRODUCT(K39:$K$98, X39:$X$98)-K39*$AZ$3)/Z39, 0)</f>
        <v>379.96237656771706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500000</v>
      </c>
      <c r="S40">
        <f t="shared" si="1"/>
        <v>373.5673767383567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235.48521910788227</v>
      </c>
      <c r="AC40">
        <f t="shared" si="2"/>
        <v>227.99693815186461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-1619.1211889888268</v>
      </c>
      <c r="AI40">
        <f t="shared" si="25"/>
        <v>-1649.637362556032</v>
      </c>
      <c r="AJ40">
        <f t="shared" si="7"/>
        <v>7.4882809560176611</v>
      </c>
      <c r="AK40">
        <f t="shared" si="22"/>
        <v>16.483965337551762</v>
      </c>
      <c r="AL40">
        <f t="shared" si="8"/>
        <v>-1625.6651162624626</v>
      </c>
      <c r="AN40">
        <f t="shared" si="26"/>
        <v>0</v>
      </c>
      <c r="AO40">
        <f t="shared" si="26"/>
        <v>0</v>
      </c>
      <c r="AP40">
        <f t="shared" si="26"/>
        <v>-0.46074776538137152</v>
      </c>
      <c r="AQ40">
        <f t="shared" si="26"/>
        <v>-24.446265127746603</v>
      </c>
      <c r="AR40">
        <f t="shared" si="26"/>
        <v>-24.907012893127973</v>
      </c>
      <c r="AS40">
        <f t="shared" si="26"/>
        <v>0.11306164285095203</v>
      </c>
      <c r="AT40">
        <f t="shared" si="26"/>
        <v>0.24888278267177702</v>
      </c>
      <c r="AU40">
        <f t="shared" si="23"/>
        <v>-24.545068467605244</v>
      </c>
      <c r="AW40">
        <v>37</v>
      </c>
      <c r="AX40">
        <f>IF(Z40&gt;0, (R40*SUMPRODUCT(K40:$K$98, X40:$X$98)-K40*$AZ$3)/Z40, 0)</f>
        <v>373.5673767383567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500000</v>
      </c>
      <c r="S41">
        <f t="shared" si="1"/>
        <v>367.05470588325295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227.99693815186461</v>
      </c>
      <c r="AC41">
        <f t="shared" si="2"/>
        <v>220.55244794793151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-1674.7276053682217</v>
      </c>
      <c r="AI41">
        <f t="shared" si="25"/>
        <v>-1704.771144439218</v>
      </c>
      <c r="AJ41">
        <f t="shared" si="7"/>
        <v>7.4444902039330998</v>
      </c>
      <c r="AK41">
        <f t="shared" si="22"/>
        <v>15.959785670630524</v>
      </c>
      <c r="AL41">
        <f t="shared" si="8"/>
        <v>-1681.3668685646544</v>
      </c>
      <c r="AN41">
        <f t="shared" si="26"/>
        <v>0</v>
      </c>
      <c r="AO41">
        <f t="shared" si="26"/>
        <v>0</v>
      </c>
      <c r="AP41">
        <f t="shared" si="26"/>
        <v>-0.40501044999209357</v>
      </c>
      <c r="AQ41">
        <f t="shared" si="26"/>
        <v>-22.576640503687205</v>
      </c>
      <c r="AR41">
        <f t="shared" si="26"/>
        <v>-22.981650953679296</v>
      </c>
      <c r="AS41">
        <f t="shared" si="26"/>
        <v>0.10035756174835657</v>
      </c>
      <c r="AT41">
        <f t="shared" si="26"/>
        <v>0.21515041756447353</v>
      </c>
      <c r="AU41">
        <f t="shared" si="23"/>
        <v>-22.666142974366469</v>
      </c>
      <c r="AW41">
        <v>38</v>
      </c>
      <c r="AX41">
        <f>IF(Z41&gt;0, (R41*SUMPRODUCT(K41:$K$98, X41:$X$98)-K41*$AZ$3)/Z41, 0)</f>
        <v>367.05470588325295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500000</v>
      </c>
      <c r="S42">
        <f t="shared" si="1"/>
        <v>360.42796469765779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220.55244794793151</v>
      </c>
      <c r="AC42">
        <f t="shared" si="2"/>
        <v>213.15596362622063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-1732.6108982243584</v>
      </c>
      <c r="AI42">
        <f t="shared" si="25"/>
        <v>-1762.1807408148222</v>
      </c>
      <c r="AJ42">
        <f t="shared" si="7"/>
        <v>7.3964843217108864</v>
      </c>
      <c r="AK42">
        <f t="shared" si="22"/>
        <v>15.438671356355208</v>
      </c>
      <c r="AL42">
        <f t="shared" si="8"/>
        <v>-1739.3455851367562</v>
      </c>
      <c r="AN42">
        <f t="shared" si="26"/>
        <v>0</v>
      </c>
      <c r="AO42">
        <f t="shared" si="26"/>
        <v>0</v>
      </c>
      <c r="AP42">
        <f t="shared" si="26"/>
        <v>-0.35591486627416802</v>
      </c>
      <c r="AQ42">
        <f t="shared" si="26"/>
        <v>-20.854422009860745</v>
      </c>
      <c r="AR42">
        <f t="shared" si="26"/>
        <v>-21.210336876134914</v>
      </c>
      <c r="AS42">
        <f t="shared" si="26"/>
        <v>8.9027147175605184E-2</v>
      </c>
      <c r="AT42">
        <f t="shared" si="26"/>
        <v>0.1858262395018648</v>
      </c>
      <c r="AU42">
        <f t="shared" si="23"/>
        <v>-20.935483489457443</v>
      </c>
      <c r="AW42">
        <v>39</v>
      </c>
      <c r="AX42">
        <f>IF(Z42&gt;0, (R42*SUMPRODUCT(K42:$K$98, X42:$X$98)-K42*$AZ$3)/Z42, 0)</f>
        <v>360.42796469765779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500000</v>
      </c>
      <c r="S43">
        <f t="shared" si="1"/>
        <v>353.77103576051599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213.15596362622063</v>
      </c>
      <c r="AC43">
        <f t="shared" si="2"/>
        <v>205.85525249312445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-1797.2550326483977</v>
      </c>
      <c r="AI43">
        <f t="shared" si="25"/>
        <v>-1826.3494513096921</v>
      </c>
      <c r="AJ43">
        <f t="shared" si="7"/>
        <v>7.300711133096172</v>
      </c>
      <c r="AK43">
        <f t="shared" si="22"/>
        <v>14.920917453835445</v>
      </c>
      <c r="AL43">
        <f t="shared" si="8"/>
        <v>-1804.1278227227604</v>
      </c>
      <c r="AN43">
        <f t="shared" si="26"/>
        <v>0</v>
      </c>
      <c r="AO43">
        <f t="shared" si="26"/>
        <v>0</v>
      </c>
      <c r="AP43">
        <f t="shared" si="26"/>
        <v>-0.31267184558411781</v>
      </c>
      <c r="AQ43">
        <f t="shared" si="26"/>
        <v>-19.314737117985654</v>
      </c>
      <c r="AR43">
        <f t="shared" si="26"/>
        <v>-19.627408963569771</v>
      </c>
      <c r="AS43">
        <f t="shared" si="26"/>
        <v>7.8459269134616011E-2</v>
      </c>
      <c r="AT43">
        <f t="shared" si="26"/>
        <v>0.1603520885710468</v>
      </c>
      <c r="AU43">
        <f t="shared" si="23"/>
        <v>-19.388597605864106</v>
      </c>
      <c r="AW43">
        <v>40</v>
      </c>
      <c r="AX43">
        <f>IF(Z43&gt;0, (R43*SUMPRODUCT(K43:$K$98, X43:$X$98)-K43*$AZ$3)/Z43, 0)</f>
        <v>353.77103576051599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500000</v>
      </c>
      <c r="S44">
        <f t="shared" si="1"/>
        <v>347.07942476987796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205.85525249312445</v>
      </c>
      <c r="AC44">
        <f t="shared" si="2"/>
        <v>198.64204294367852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-1872.5167850409109</v>
      </c>
      <c r="AI44">
        <f t="shared" si="25"/>
        <v>-1901.1330078370884</v>
      </c>
      <c r="AJ44">
        <f t="shared" si="7"/>
        <v>7.213209549445935</v>
      </c>
      <c r="AK44">
        <f t="shared" si="22"/>
        <v>14.409867674518713</v>
      </c>
      <c r="AL44">
        <f t="shared" si="8"/>
        <v>-1879.5099306131237</v>
      </c>
      <c r="AN44">
        <f t="shared" si="26"/>
        <v>0</v>
      </c>
      <c r="AO44">
        <f t="shared" si="26"/>
        <v>0</v>
      </c>
      <c r="AP44">
        <f t="shared" si="26"/>
        <v>-0.27458283136615824</v>
      </c>
      <c r="AQ44">
        <f t="shared" si="26"/>
        <v>-17.96746426945877</v>
      </c>
      <c r="AR44">
        <f t="shared" si="26"/>
        <v>-18.242047100824927</v>
      </c>
      <c r="AS44">
        <f t="shared" si="26"/>
        <v>6.9213310066514058E-2</v>
      </c>
      <c r="AT44">
        <f t="shared" si="26"/>
        <v>0.13826780333180685</v>
      </c>
      <c r="AU44">
        <f t="shared" si="23"/>
        <v>-18.034565987426607</v>
      </c>
      <c r="AW44">
        <v>41</v>
      </c>
      <c r="AX44">
        <f>IF(Z44&gt;0, (R44*SUMPRODUCT(K44:$K$98, X44:$X$98)-K44*$AZ$3)/Z44, 0)</f>
        <v>347.07942476987796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500000</v>
      </c>
      <c r="S45">
        <f t="shared" si="1"/>
        <v>340.2882684845934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198.64204294367852</v>
      </c>
      <c r="AC45">
        <f t="shared" si="2"/>
        <v>191.47951400327304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-1951.6263946992997</v>
      </c>
      <c r="AI45">
        <f t="shared" si="25"/>
        <v>-1979.7612926280453</v>
      </c>
      <c r="AJ45">
        <f t="shared" si="7"/>
        <v>7.1625289404054797</v>
      </c>
      <c r="AK45">
        <f t="shared" si="22"/>
        <v>13.904943006057497</v>
      </c>
      <c r="AL45">
        <f t="shared" si="8"/>
        <v>-1958.6938206815823</v>
      </c>
      <c r="AN45">
        <f t="shared" si="26"/>
        <v>0</v>
      </c>
      <c r="AO45">
        <f t="shared" si="26"/>
        <v>0</v>
      </c>
      <c r="AP45">
        <f t="shared" si="26"/>
        <v>-0.24103959655587448</v>
      </c>
      <c r="AQ45">
        <f t="shared" si="26"/>
        <v>-16.720133124260705</v>
      </c>
      <c r="AR45">
        <f t="shared" si="26"/>
        <v>-16.961172720816577</v>
      </c>
      <c r="AS45">
        <f t="shared" si="26"/>
        <v>6.1363403218576362E-2</v>
      </c>
      <c r="AT45">
        <f t="shared" si="26"/>
        <v>0.11912756395281325</v>
      </c>
      <c r="AU45">
        <f t="shared" si="23"/>
        <v>-16.78068175364519</v>
      </c>
      <c r="AW45">
        <v>42</v>
      </c>
      <c r="AX45">
        <f>IF(Z45&gt;0, (R45*SUMPRODUCT(K45:$K$98, X45:$X$98)-K45*$AZ$3)/Z45, 0)</f>
        <v>340.2882684845934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500000</v>
      </c>
      <c r="S46">
        <f t="shared" si="1"/>
        <v>333.46327375196387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191.47951400327304</v>
      </c>
      <c r="AC46">
        <f t="shared" si="2"/>
        <v>184.40664456566714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-2033.3090733104525</v>
      </c>
      <c r="AI46">
        <f t="shared" si="25"/>
        <v>-2060.9592913525798</v>
      </c>
      <c r="AJ46">
        <f t="shared" si="7"/>
        <v>7.0728694376059025</v>
      </c>
      <c r="AK46">
        <f t="shared" si="22"/>
        <v>13.403565980229114</v>
      </c>
      <c r="AL46">
        <f t="shared" si="8"/>
        <v>-2040.482855934745</v>
      </c>
      <c r="AN46">
        <f t="shared" si="26"/>
        <v>0</v>
      </c>
      <c r="AO46">
        <f t="shared" si="26"/>
        <v>0</v>
      </c>
      <c r="AP46">
        <f t="shared" si="26"/>
        <v>-0.21150643520179147</v>
      </c>
      <c r="AQ46">
        <f t="shared" si="26"/>
        <v>-15.553510395618792</v>
      </c>
      <c r="AR46">
        <f t="shared" si="26"/>
        <v>-15.765016830820585</v>
      </c>
      <c r="AS46">
        <f t="shared" si="26"/>
        <v>5.4102915178336722E-2</v>
      </c>
      <c r="AT46">
        <f t="shared" si="26"/>
        <v>0.10252868368527938</v>
      </c>
      <c r="AU46">
        <f t="shared" si="23"/>
        <v>-15.608385231956971</v>
      </c>
      <c r="AW46">
        <v>43</v>
      </c>
      <c r="AX46">
        <f>IF(Z46&gt;0, (R46*SUMPRODUCT(K46:$K$98, X46:$X$98)-K46*$AZ$3)/Z46, 0)</f>
        <v>333.46327375196387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500000</v>
      </c>
      <c r="S47">
        <f t="shared" si="1"/>
        <v>326.69172703976545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184.40664456566714</v>
      </c>
      <c r="AC47">
        <f t="shared" si="2"/>
        <v>177.46676246170443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-2125.1957587178972</v>
      </c>
      <c r="AI47">
        <f t="shared" si="25"/>
        <v>-2152.3569550037314</v>
      </c>
      <c r="AJ47">
        <f t="shared" si="7"/>
        <v>6.9398821039627023</v>
      </c>
      <c r="AK47">
        <f t="shared" si="22"/>
        <v>12.9084651195967</v>
      </c>
      <c r="AL47">
        <f t="shared" si="8"/>
        <v>-2132.508607780172</v>
      </c>
      <c r="AN47">
        <f t="shared" si="26"/>
        <v>0</v>
      </c>
      <c r="AO47">
        <f t="shared" si="26"/>
        <v>0</v>
      </c>
      <c r="AP47">
        <f t="shared" si="26"/>
        <v>-0.18550511820429691</v>
      </c>
      <c r="AQ47">
        <f t="shared" si="26"/>
        <v>-14.514629115722936</v>
      </c>
      <c r="AR47">
        <f t="shared" si="26"/>
        <v>-14.700134233927233</v>
      </c>
      <c r="AS47">
        <f t="shared" si="26"/>
        <v>4.7397899432394204E-2</v>
      </c>
      <c r="AT47">
        <f t="shared" si="26"/>
        <v>8.8162035377496242E-2</v>
      </c>
      <c r="AU47">
        <f t="shared" si="23"/>
        <v>-14.564574299117343</v>
      </c>
      <c r="AW47">
        <v>44</v>
      </c>
      <c r="AX47">
        <f>IF(Z47&gt;0, (R47*SUMPRODUCT(K47:$K$98, X47:$X$98)-K47*$AZ$3)/Z47, 0)</f>
        <v>326.69172703976545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500000</v>
      </c>
      <c r="S48">
        <f t="shared" si="1"/>
        <v>319.95401451178975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177.46676246170443</v>
      </c>
      <c r="AC48">
        <f t="shared" si="2"/>
        <v>170.64287289210284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-2228.0329313269754</v>
      </c>
      <c r="AI48">
        <f t="shared" si="25"/>
        <v>-2254.6997123568185</v>
      </c>
      <c r="AJ48">
        <f t="shared" si="7"/>
        <v>6.8238895696015902</v>
      </c>
      <c r="AK48">
        <f t="shared" si="22"/>
        <v>12.422673372319311</v>
      </c>
      <c r="AL48">
        <f t="shared" si="8"/>
        <v>-2235.4531494148973</v>
      </c>
      <c r="AN48">
        <f t="shared" si="26"/>
        <v>0</v>
      </c>
      <c r="AO48">
        <f t="shared" si="26"/>
        <v>0</v>
      </c>
      <c r="AP48">
        <f t="shared" si="26"/>
        <v>-0.1626146147657358</v>
      </c>
      <c r="AQ48">
        <f t="shared" si="26"/>
        <v>-13.586593612766496</v>
      </c>
      <c r="AR48">
        <f t="shared" si="26"/>
        <v>-13.749208227532232</v>
      </c>
      <c r="AS48">
        <f t="shared" si="26"/>
        <v>4.1612228049678998E-2</v>
      </c>
      <c r="AT48">
        <f t="shared" si="26"/>
        <v>7.5753734301096998E-2</v>
      </c>
      <c r="AU48">
        <f t="shared" si="23"/>
        <v>-13.631842265181454</v>
      </c>
      <c r="AW48">
        <v>45</v>
      </c>
      <c r="AX48">
        <f>IF(Z48&gt;0, (R48*SUMPRODUCT(K48:$K$98, X48:$X$98)-K48*$AZ$3)/Z48, 0)</f>
        <v>319.95401451178975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500000</v>
      </c>
      <c r="S49">
        <f t="shared" si="1"/>
        <v>313.24170538381577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170.64287289210284</v>
      </c>
      <c r="AC49">
        <f t="shared" si="2"/>
        <v>163.92301101694483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-2345.3433915747023</v>
      </c>
      <c r="AI49">
        <f t="shared" si="25"/>
        <v>-2371.5089704550896</v>
      </c>
      <c r="AJ49">
        <f t="shared" si="7"/>
        <v>6.719861875158017</v>
      </c>
      <c r="AK49">
        <f t="shared" si="22"/>
        <v>11.9450011024472</v>
      </c>
      <c r="AL49">
        <f t="shared" si="8"/>
        <v>-2352.8441074774842</v>
      </c>
      <c r="AN49">
        <f t="shared" si="26"/>
        <v>0</v>
      </c>
      <c r="AO49">
        <f t="shared" si="26"/>
        <v>0</v>
      </c>
      <c r="AP49">
        <f t="shared" si="26"/>
        <v>-0.14246274382251231</v>
      </c>
      <c r="AQ49">
        <f t="shared" si="26"/>
        <v>-12.769603007720059</v>
      </c>
      <c r="AR49">
        <f t="shared" si="26"/>
        <v>-12.912065751542572</v>
      </c>
      <c r="AS49">
        <f t="shared" si="26"/>
        <v>3.6587379366595417E-2</v>
      </c>
      <c r="AT49">
        <f t="shared" si="26"/>
        <v>6.5036498515731664E-2</v>
      </c>
      <c r="AU49">
        <f t="shared" si="23"/>
        <v>-12.810441873660244</v>
      </c>
      <c r="AW49">
        <v>46</v>
      </c>
      <c r="AX49">
        <f>IF(Z49&gt;0, (R49*SUMPRODUCT(K49:$K$98, X49:$X$98)-K49*$AZ$3)/Z49, 0)</f>
        <v>313.24170538381577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500000</v>
      </c>
      <c r="S50">
        <f t="shared" si="1"/>
        <v>306.52649238639532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163.92301101694483</v>
      </c>
      <c r="AC50">
        <f t="shared" si="2"/>
        <v>157.28441848923231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-2479.9735662830999</v>
      </c>
      <c r="AI50">
        <f t="shared" si="25"/>
        <v>-2505.6294920180549</v>
      </c>
      <c r="AJ50">
        <f t="shared" si="7"/>
        <v>6.6385925277125182</v>
      </c>
      <c r="AK50">
        <f t="shared" si="22"/>
        <v>11.474610771186139</v>
      </c>
      <c r="AL50">
        <f t="shared" si="8"/>
        <v>-2487.5162887191559</v>
      </c>
      <c r="AN50">
        <f t="shared" si="26"/>
        <v>0</v>
      </c>
      <c r="AO50">
        <f t="shared" si="26"/>
        <v>0</v>
      </c>
      <c r="AP50">
        <f t="shared" si="26"/>
        <v>-0.12472129865922982</v>
      </c>
      <c r="AQ50">
        <f t="shared" si="26"/>
        <v>-12.055909695980104</v>
      </c>
      <c r="AR50">
        <f t="shared" si="26"/>
        <v>-12.180630994639333</v>
      </c>
      <c r="AS50">
        <f t="shared" si="26"/>
        <v>3.2272227861873164E-2</v>
      </c>
      <c r="AT50">
        <f t="shared" si="26"/>
        <v>5.5781591035776769E-2</v>
      </c>
      <c r="AU50">
        <f t="shared" si="23"/>
        <v>-12.092577175741681</v>
      </c>
      <c r="AW50">
        <v>47</v>
      </c>
      <c r="AX50">
        <f>IF(Z50&gt;0, (R50*SUMPRODUCT(K50:$K$98, X50:$X$98)-K50*$AZ$3)/Z50, 0)</f>
        <v>306.52649238639532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50</v>
      </c>
      <c r="R51">
        <f t="shared" si="0"/>
        <v>500000</v>
      </c>
      <c r="S51">
        <f t="shared" si="1"/>
        <v>299.77437725084798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157.28441848923231</v>
      </c>
      <c r="AC51">
        <f t="shared" si="2"/>
        <v>150.70262529325896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-2633.5807766931334</v>
      </c>
      <c r="AI51">
        <f t="shared" si="25"/>
        <v>-2658.7167850930696</v>
      </c>
      <c r="AJ51">
        <f t="shared" si="7"/>
        <v>6.5817931959733471</v>
      </c>
      <c r="AK51">
        <f t="shared" si="22"/>
        <v>11.009909294246263</v>
      </c>
      <c r="AL51">
        <f t="shared" si="8"/>
        <v>-2641.1250826028499</v>
      </c>
      <c r="AN51">
        <f t="shared" si="26"/>
        <v>0</v>
      </c>
      <c r="AO51">
        <f t="shared" si="26"/>
        <v>0</v>
      </c>
      <c r="AP51">
        <f t="shared" si="26"/>
        <v>-0.10910162637669692</v>
      </c>
      <c r="AQ51">
        <f t="shared" si="26"/>
        <v>-11.430929738723162</v>
      </c>
      <c r="AR51">
        <f t="shared" si="26"/>
        <v>-11.540031365099859</v>
      </c>
      <c r="AS51">
        <f t="shared" si="26"/>
        <v>2.8567954415451007E-2</v>
      </c>
      <c r="AT51">
        <f t="shared" si="26"/>
        <v>4.7787977754862189E-2</v>
      </c>
      <c r="AU51">
        <f t="shared" si="23"/>
        <v>-11.463675432929545</v>
      </c>
      <c r="AW51">
        <v>48</v>
      </c>
      <c r="AX51">
        <f>IF(Z51&gt;0, (R51*SUMPRODUCT(K51:$K$98, X51:$X$98)-K51*$AZ$3)/Z51, 0)</f>
        <v>299.77437725084798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50</v>
      </c>
      <c r="R52">
        <f t="shared" si="0"/>
        <v>500000</v>
      </c>
      <c r="S52">
        <f t="shared" si="1"/>
        <v>292.97068679978304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150.70262529325896</v>
      </c>
      <c r="AC52">
        <f t="shared" si="2"/>
        <v>144.15929957239894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-2816.2383811288482</v>
      </c>
      <c r="AI52">
        <f t="shared" si="25"/>
        <v>-2840.8414056066722</v>
      </c>
      <c r="AJ52">
        <f t="shared" si="7"/>
        <v>6.5433257208600253</v>
      </c>
      <c r="AK52">
        <f t="shared" si="22"/>
        <v>10.549183770528128</v>
      </c>
      <c r="AL52">
        <f t="shared" si="8"/>
        <v>-2823.748896115284</v>
      </c>
      <c r="AN52">
        <f t="shared" si="26"/>
        <v>0</v>
      </c>
      <c r="AO52">
        <f t="shared" si="26"/>
        <v>0</v>
      </c>
      <c r="AP52">
        <f t="shared" si="26"/>
        <v>-9.5346638831254854E-2</v>
      </c>
      <c r="AQ52">
        <f t="shared" si="26"/>
        <v>-10.914059124326002</v>
      </c>
      <c r="AR52">
        <f t="shared" si="26"/>
        <v>-11.009405763157256</v>
      </c>
      <c r="AS52">
        <f t="shared" si="26"/>
        <v>2.5358025182003238E-2</v>
      </c>
      <c r="AT52">
        <f t="shared" si="26"/>
        <v>4.088234013016126E-2</v>
      </c>
      <c r="AU52">
        <f t="shared" si="23"/>
        <v>-10.943165397845092</v>
      </c>
      <c r="AW52">
        <v>49</v>
      </c>
      <c r="AX52">
        <f>IF(Z52&gt;0, (R52*SUMPRODUCT(K52:$K$98, X52:$X$98)-K52*$AZ$3)/Z52, 0)</f>
        <v>292.97068679978304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500000</v>
      </c>
      <c r="S53">
        <f t="shared" si="1"/>
        <v>286.03330952750048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144.15929957239894</v>
      </c>
      <c r="AC53">
        <f t="shared" si="2"/>
        <v>137.60917260687933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-3022.4815571006689</v>
      </c>
      <c r="AI53">
        <f t="shared" si="25"/>
        <v>-3046.5363031780043</v>
      </c>
      <c r="AJ53">
        <f t="shared" si="7"/>
        <v>6.5501269655196097</v>
      </c>
      <c r="AK53">
        <f t="shared" si="22"/>
        <v>10.091150970067927</v>
      </c>
      <c r="AL53">
        <f t="shared" si="8"/>
        <v>-3029.895025242417</v>
      </c>
      <c r="AN53">
        <f t="shared" si="26"/>
        <v>0</v>
      </c>
      <c r="AO53">
        <f t="shared" si="26"/>
        <v>0</v>
      </c>
      <c r="AP53">
        <f t="shared" si="26"/>
        <v>-8.3233784807946715E-2</v>
      </c>
      <c r="AQ53">
        <f t="shared" si="26"/>
        <v>-10.458334446803265</v>
      </c>
      <c r="AR53">
        <f t="shared" si="26"/>
        <v>-10.541568231611212</v>
      </c>
      <c r="AS53">
        <f t="shared" si="26"/>
        <v>2.2664627452728261E-2</v>
      </c>
      <c r="AT53">
        <f t="shared" si="26"/>
        <v>3.4917212828054496E-2</v>
      </c>
      <c r="AU53">
        <f t="shared" si="23"/>
        <v>-10.483986391330429</v>
      </c>
      <c r="AW53">
        <v>50</v>
      </c>
      <c r="AX53">
        <f>IF(Z53&gt;0, (R53*SUMPRODUCT(K53:$K$98, X53:$X$98)-K53*$AZ$3)/Z53, 0)</f>
        <v>286.03330952750048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50</v>
      </c>
      <c r="R54">
        <f t="shared" si="0"/>
        <v>500000</v>
      </c>
      <c r="S54">
        <f t="shared" si="1"/>
        <v>278.95695864004159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137.60917260687933</v>
      </c>
      <c r="AC54">
        <f t="shared" si="2"/>
        <v>131.04720615901033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-3254.1260493419618</v>
      </c>
      <c r="AI54">
        <f t="shared" si="25"/>
        <v>-3277.61483535359</v>
      </c>
      <c r="AJ54">
        <f t="shared" si="7"/>
        <v>6.561966447868997</v>
      </c>
      <c r="AK54">
        <f t="shared" si="22"/>
        <v>9.6326420824815546</v>
      </c>
      <c r="AL54">
        <f t="shared" si="8"/>
        <v>-3261.4202268232393</v>
      </c>
      <c r="AN54">
        <f t="shared" si="26"/>
        <v>0</v>
      </c>
      <c r="AO54">
        <f t="shared" si="26"/>
        <v>0</v>
      </c>
      <c r="AP54">
        <f t="shared" si="26"/>
        <v>-7.2567375284808333E-2</v>
      </c>
      <c r="AQ54">
        <f t="shared" si="26"/>
        <v>-10.053452150731276</v>
      </c>
      <c r="AR54">
        <f t="shared" si="26"/>
        <v>-10.126019526016085</v>
      </c>
      <c r="AS54">
        <f t="shared" si="26"/>
        <v>2.0272851972558147E-2</v>
      </c>
      <c r="AT54">
        <f t="shared" si="26"/>
        <v>2.975954366639599E-2</v>
      </c>
      <c r="AU54">
        <f t="shared" si="23"/>
        <v>-10.075987130377131</v>
      </c>
      <c r="AW54">
        <v>51</v>
      </c>
      <c r="AX54">
        <f>IF(Z54&gt;0, (R54*SUMPRODUCT(K54:$K$98, X54:$X$98)-K54*$AZ$3)/Z54, 0)</f>
        <v>278.95695864004159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500000</v>
      </c>
      <c r="S55">
        <f t="shared" si="1"/>
        <v>271.74545322599232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131.04720615901033</v>
      </c>
      <c r="AC55">
        <f t="shared" si="2"/>
        <v>124.47265400732756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-3514.6270509199076</v>
      </c>
      <c r="AI55">
        <f t="shared" si="25"/>
        <v>-3537.5294863663275</v>
      </c>
      <c r="AJ55">
        <f t="shared" si="7"/>
        <v>6.5745521516827665</v>
      </c>
      <c r="AK55">
        <f t="shared" si="22"/>
        <v>9.1733044311307239</v>
      </c>
      <c r="AL55">
        <f t="shared" si="8"/>
        <v>-3521.7816297835138</v>
      </c>
      <c r="AN55">
        <f t="shared" si="26"/>
        <v>0</v>
      </c>
      <c r="AO55">
        <f t="shared" si="26"/>
        <v>0</v>
      </c>
      <c r="AP55">
        <f t="shared" si="26"/>
        <v>-6.3174889192476477E-2</v>
      </c>
      <c r="AQ55">
        <f t="shared" si="26"/>
        <v>-9.6948717534516717</v>
      </c>
      <c r="AR55">
        <f t="shared" si="26"/>
        <v>-9.7580466426441497</v>
      </c>
      <c r="AS55">
        <f t="shared" si="26"/>
        <v>1.8135477540998611E-2</v>
      </c>
      <c r="AT55">
        <f t="shared" si="26"/>
        <v>2.5303967882425817E-2</v>
      </c>
      <c r="AU55">
        <f t="shared" si="23"/>
        <v>-9.7146071972207242</v>
      </c>
      <c r="AW55">
        <v>52</v>
      </c>
      <c r="AX55">
        <f>IF(Z55&gt;0, (R55*SUMPRODUCT(K55:$K$98, X55:$X$98)-K55*$AZ$3)/Z55, 0)</f>
        <v>271.74545322599232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500000</v>
      </c>
      <c r="S56">
        <f t="shared" si="1"/>
        <v>264.38534078514476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124.47265400732756</v>
      </c>
      <c r="AC56">
        <f t="shared" si="2"/>
        <v>117.88394296731201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-3794.475504762831</v>
      </c>
      <c r="AI56">
        <f t="shared" si="25"/>
        <v>-3816.7694683043101</v>
      </c>
      <c r="AJ56">
        <f t="shared" si="7"/>
        <v>6.5887110400155535</v>
      </c>
      <c r="AK56">
        <f t="shared" si="22"/>
        <v>8.7130857805129303</v>
      </c>
      <c r="AL56">
        <f t="shared" si="8"/>
        <v>-3801.4676714837819</v>
      </c>
      <c r="AN56">
        <f t="shared" si="26"/>
        <v>0</v>
      </c>
      <c r="AO56">
        <f t="shared" si="26"/>
        <v>0</v>
      </c>
      <c r="AP56">
        <f t="shared" si="26"/>
        <v>-5.49075524432239E-2</v>
      </c>
      <c r="AQ56">
        <f t="shared" si="26"/>
        <v>-9.3453711084013431</v>
      </c>
      <c r="AR56">
        <f t="shared" si="26"/>
        <v>-9.4002786608445668</v>
      </c>
      <c r="AS56">
        <f t="shared" si="26"/>
        <v>1.6227262428675216E-2</v>
      </c>
      <c r="AT56">
        <f t="shared" si="26"/>
        <v>2.1459361120139211E-2</v>
      </c>
      <c r="AU56">
        <f t="shared" si="23"/>
        <v>-9.3625920372957516</v>
      </c>
      <c r="AW56">
        <v>53</v>
      </c>
      <c r="AX56">
        <f>IF(Z56&gt;0, (R56*SUMPRODUCT(K56:$K$98, X56:$X$98)-K56*$AZ$3)/Z56, 0)</f>
        <v>264.38534078514476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500000</v>
      </c>
      <c r="S57">
        <f t="shared" si="1"/>
        <v>256.93091416389768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117.88394296731201</v>
      </c>
      <c r="AC57">
        <f t="shared" si="2"/>
        <v>111.31192963876435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-4091.8340684031132</v>
      </c>
      <c r="AI57">
        <f t="shared" si="25"/>
        <v>-4113.4959089023378</v>
      </c>
      <c r="AJ57">
        <f t="shared" si="7"/>
        <v>6.572013328547655</v>
      </c>
      <c r="AK57">
        <f t="shared" si="22"/>
        <v>8.2518760077118412</v>
      </c>
      <c r="AL57">
        <f t="shared" si="8"/>
        <v>-4098.6720195660782</v>
      </c>
      <c r="AN57">
        <f t="shared" si="26"/>
        <v>0</v>
      </c>
      <c r="AO57">
        <f t="shared" si="26"/>
        <v>0</v>
      </c>
      <c r="AP57">
        <f t="shared" si="26"/>
        <v>-4.7634556876114939E-2</v>
      </c>
      <c r="AQ57">
        <f t="shared" si="26"/>
        <v>-8.9979751566333164</v>
      </c>
      <c r="AR57">
        <f t="shared" si="26"/>
        <v>-9.0456097135094335</v>
      </c>
      <c r="AS57">
        <f t="shared" si="26"/>
        <v>1.4451908770194314E-2</v>
      </c>
      <c r="AT57">
        <f t="shared" si="26"/>
        <v>1.8145939955474949E-2</v>
      </c>
      <c r="AU57">
        <f t="shared" si="23"/>
        <v>-9.0130118647837634</v>
      </c>
      <c r="AW57">
        <v>54</v>
      </c>
      <c r="AX57">
        <f>IF(Z57&gt;0, (R57*SUMPRODUCT(K57:$K$98, X57:$X$98)-K57*$AZ$3)/Z57, 0)</f>
        <v>256.93091416389768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500000</v>
      </c>
      <c r="S58">
        <f t="shared" si="1"/>
        <v>249.43599811951432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111.31192963876435</v>
      </c>
      <c r="AC58">
        <f t="shared" si="2"/>
        <v>104.79016678557181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-4398.0034765574919</v>
      </c>
      <c r="AI58">
        <f t="shared" si="25"/>
        <v>-4419.0088983040678</v>
      </c>
      <c r="AJ58">
        <f t="shared" si="7"/>
        <v>6.5217628531925413</v>
      </c>
      <c r="AK58">
        <f t="shared" si="22"/>
        <v>7.7918350747135054</v>
      </c>
      <c r="AL58">
        <f t="shared" si="8"/>
        <v>-4404.6953003761619</v>
      </c>
      <c r="AN58">
        <f t="shared" si="26"/>
        <v>0</v>
      </c>
      <c r="AO58">
        <f t="shared" si="26"/>
        <v>0</v>
      </c>
      <c r="AP58">
        <f t="shared" si="26"/>
        <v>-4.1242041874194661E-2</v>
      </c>
      <c r="AQ58">
        <f t="shared" si="26"/>
        <v>-8.6350393594264432</v>
      </c>
      <c r="AR58">
        <f t="shared" si="26"/>
        <v>-8.6762814013006366</v>
      </c>
      <c r="AS58">
        <f t="shared" si="26"/>
        <v>1.2804828197690198E-2</v>
      </c>
      <c r="AT58">
        <f t="shared" si="26"/>
        <v>1.5298487804965486E-2</v>
      </c>
      <c r="AU58">
        <f t="shared" si="23"/>
        <v>-8.6481780852979817</v>
      </c>
      <c r="AW58">
        <v>55</v>
      </c>
      <c r="AX58">
        <f>IF(Z58&gt;0, (R58*SUMPRODUCT(K58:$K$98, X58:$X$98)-K58*$AZ$3)/Z58, 0)</f>
        <v>249.43599811951432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500000</v>
      </c>
      <c r="S59">
        <f t="shared" si="1"/>
        <v>241.99619383397834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104.79016678557181</v>
      </c>
      <c r="AC59">
        <f t="shared" si="2"/>
        <v>98.366031268503178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-4714.8769652364981</v>
      </c>
      <c r="AI59">
        <f t="shared" si="25"/>
        <v>-4735.2008450690846</v>
      </c>
      <c r="AJ59">
        <f t="shared" si="7"/>
        <v>6.4241355170686347</v>
      </c>
      <c r="AK59">
        <f t="shared" si="22"/>
        <v>7.3353116749900273</v>
      </c>
      <c r="AL59">
        <f t="shared" si="8"/>
        <v>-4721.4413978770253</v>
      </c>
      <c r="AN59">
        <f t="shared" si="26"/>
        <v>0</v>
      </c>
      <c r="AO59">
        <f t="shared" si="26"/>
        <v>0</v>
      </c>
      <c r="AP59">
        <f t="shared" si="26"/>
        <v>-3.562848444959333E-2</v>
      </c>
      <c r="AQ59">
        <f t="shared" si="26"/>
        <v>-8.2653470706086907</v>
      </c>
      <c r="AR59">
        <f t="shared" si="26"/>
        <v>-8.3009755550582831</v>
      </c>
      <c r="AS59">
        <f t="shared" si="26"/>
        <v>1.1261738125659258E-2</v>
      </c>
      <c r="AT59">
        <f t="shared" si="26"/>
        <v>1.2859062349220688E-2</v>
      </c>
      <c r="AU59">
        <f t="shared" si="23"/>
        <v>-8.2768547545834021</v>
      </c>
      <c r="AW59">
        <v>56</v>
      </c>
      <c r="AX59">
        <f>IF(Z59&gt;0, (R59*SUMPRODUCT(K59:$K$98, X59:$X$98)-K59*$AZ$3)/Z59, 0)</f>
        <v>241.99619383397834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50</v>
      </c>
      <c r="R60">
        <f t="shared" si="0"/>
        <v>500000</v>
      </c>
      <c r="S60">
        <f t="shared" si="1"/>
        <v>234.69919993561095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98.366031268503178</v>
      </c>
      <c r="AC60">
        <f t="shared" si="2"/>
        <v>92.074705485714006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-5051.7035711877752</v>
      </c>
      <c r="AI60">
        <f t="shared" si="25"/>
        <v>-5071.3190418649174</v>
      </c>
      <c r="AJ60">
        <f t="shared" si="7"/>
        <v>6.2913257827891726</v>
      </c>
      <c r="AK60">
        <f t="shared" si="22"/>
        <v>6.8856221887952227</v>
      </c>
      <c r="AL60">
        <f t="shared" si="8"/>
        <v>-5058.1420938933325</v>
      </c>
      <c r="AN60">
        <f t="shared" si="26"/>
        <v>0</v>
      </c>
      <c r="AO60">
        <f t="shared" si="26"/>
        <v>0</v>
      </c>
      <c r="AP60">
        <f t="shared" si="26"/>
        <v>-3.0702337496087771E-2</v>
      </c>
      <c r="AQ60">
        <f t="shared" si="26"/>
        <v>-7.9069786560633197</v>
      </c>
      <c r="AR60">
        <f t="shared" si="26"/>
        <v>-7.9376809935594075</v>
      </c>
      <c r="AS60">
        <f t="shared" si="26"/>
        <v>9.8472481573495269E-3</v>
      </c>
      <c r="AT60">
        <f t="shared" si="26"/>
        <v>1.0777447036093339E-2</v>
      </c>
      <c r="AU60">
        <f t="shared" si="23"/>
        <v>-7.9170562983659636</v>
      </c>
      <c r="AW60">
        <v>57</v>
      </c>
      <c r="AX60">
        <f>IF(Z60&gt;0, (R60*SUMPRODUCT(K60:$K$98, X60:$X$98)-K60*$AZ$3)/Z60, 0)</f>
        <v>234.69919993561095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500000</v>
      </c>
      <c r="S61">
        <f t="shared" si="1"/>
        <v>227.58619598015346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92.074705485714006</v>
      </c>
      <c r="AC61">
        <f t="shared" si="2"/>
        <v>85.930245836632395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-5407.0044921542349</v>
      </c>
      <c r="AI61">
        <f t="shared" si="25"/>
        <v>-5425.8831076753904</v>
      </c>
      <c r="AJ61">
        <f t="shared" si="7"/>
        <v>6.144459649081611</v>
      </c>
      <c r="AK61">
        <f t="shared" si="22"/>
        <v>6.4452293839999806</v>
      </c>
      <c r="AL61">
        <f t="shared" si="8"/>
        <v>-5413.2934186423081</v>
      </c>
      <c r="AN61">
        <f t="shared" si="26"/>
        <v>0</v>
      </c>
      <c r="AO61">
        <f t="shared" si="26"/>
        <v>0</v>
      </c>
      <c r="AP61">
        <f t="shared" si="26"/>
        <v>-2.6383039453613599E-2</v>
      </c>
      <c r="AQ61">
        <f t="shared" si="26"/>
        <v>-7.5563386882112429</v>
      </c>
      <c r="AR61">
        <f t="shared" si="26"/>
        <v>-7.5827217276648575</v>
      </c>
      <c r="AS61">
        <f t="shared" si="26"/>
        <v>8.586939077243113E-3</v>
      </c>
      <c r="AT61">
        <f t="shared" si="26"/>
        <v>9.0072675581061336E-3</v>
      </c>
      <c r="AU61">
        <f t="shared" si="23"/>
        <v>-7.565127521029507</v>
      </c>
      <c r="AW61">
        <v>58</v>
      </c>
      <c r="AX61">
        <f>IF(Z61&gt;0, (R61*SUMPRODUCT(K61:$K$98, X61:$X$98)-K61*$AZ$3)/Z61, 0)</f>
        <v>227.58619598015346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500000</v>
      </c>
      <c r="S62">
        <f t="shared" si="1"/>
        <v>220.7064387465195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85.930245836632395</v>
      </c>
      <c r="AC62">
        <f t="shared" si="2"/>
        <v>79.947584833226244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-5780.8208587329682</v>
      </c>
      <c r="AI62">
        <f t="shared" si="25"/>
        <v>-5798.9326060130388</v>
      </c>
      <c r="AJ62">
        <f t="shared" si="7"/>
        <v>5.9826610034061503</v>
      </c>
      <c r="AK62">
        <f t="shared" si="22"/>
        <v>6.0151172085642681</v>
      </c>
      <c r="AL62">
        <f t="shared" si="8"/>
        <v>-5786.9348278010684</v>
      </c>
      <c r="AN62">
        <f t="shared" si="26"/>
        <v>0</v>
      </c>
      <c r="AO62">
        <f t="shared" si="26"/>
        <v>0</v>
      </c>
      <c r="AP62">
        <f t="shared" si="26"/>
        <v>-2.2599405364257464E-2</v>
      </c>
      <c r="AQ62">
        <f t="shared" si="26"/>
        <v>-7.2131700991884111</v>
      </c>
      <c r="AR62">
        <f t="shared" si="26"/>
        <v>-7.2357695045526684</v>
      </c>
      <c r="AS62">
        <f t="shared" si="26"/>
        <v>7.4650214074975154E-3</v>
      </c>
      <c r="AT62">
        <f t="shared" si="26"/>
        <v>7.505519484552782E-3</v>
      </c>
      <c r="AU62">
        <f t="shared" si="23"/>
        <v>-7.2207989636606182</v>
      </c>
      <c r="AW62">
        <v>59</v>
      </c>
      <c r="AX62">
        <f>IF(Z62&gt;0, (R62*SUMPRODUCT(K62:$K$98, X62:$X$98)-K62*$AZ$3)/Z62, 0)</f>
        <v>220.7064387465195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50</v>
      </c>
      <c r="R63">
        <f t="shared" si="0"/>
        <v>500000</v>
      </c>
      <c r="S63">
        <f t="shared" si="1"/>
        <v>214.07474488927312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79.947584833226244</v>
      </c>
      <c r="AC63">
        <f t="shared" si="2"/>
        <v>74.139484095470948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-6143.6857948727011</v>
      </c>
      <c r="AI63">
        <f t="shared" si="25"/>
        <v>-6161.002056100484</v>
      </c>
      <c r="AJ63">
        <f t="shared" si="7"/>
        <v>5.8081007377552964</v>
      </c>
      <c r="AK63">
        <f t="shared" si="22"/>
        <v>5.5963309383258375</v>
      </c>
      <c r="AL63">
        <f t="shared" si="8"/>
        <v>-6149.597624424403</v>
      </c>
      <c r="AN63">
        <f t="shared" si="26"/>
        <v>0</v>
      </c>
      <c r="AO63">
        <f t="shared" si="26"/>
        <v>0</v>
      </c>
      <c r="AP63">
        <f t="shared" si="26"/>
        <v>-1.9291800786833849E-2</v>
      </c>
      <c r="AQ63">
        <f t="shared" si="26"/>
        <v>-6.8445931192944416</v>
      </c>
      <c r="AR63">
        <f t="shared" si="26"/>
        <v>-6.8638849200812757</v>
      </c>
      <c r="AS63">
        <f t="shared" si="26"/>
        <v>6.4707225716175458E-3</v>
      </c>
      <c r="AT63">
        <f t="shared" si="26"/>
        <v>6.2347928446678177E-3</v>
      </c>
      <c r="AU63">
        <f t="shared" si="23"/>
        <v>-6.8511794046649905</v>
      </c>
      <c r="AW63">
        <v>60</v>
      </c>
      <c r="AX63">
        <f>IF(Z63&gt;0, (R63*SUMPRODUCT(K63:$K$98, X63:$X$98)-K63*$AZ$3)/Z63, 0)</f>
        <v>214.07474488927312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500000</v>
      </c>
      <c r="S64">
        <f t="shared" si="1"/>
        <v>207.77578523753485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74.139484095470948</v>
      </c>
      <c r="AC64">
        <f t="shared" si="2"/>
        <v>68.549417191741796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-6470.9136582100373</v>
      </c>
      <c r="AI64">
        <f t="shared" si="25"/>
        <v>-6487.4096654597206</v>
      </c>
      <c r="AJ64">
        <f t="shared" si="7"/>
        <v>5.5900669037291522</v>
      </c>
      <c r="AK64">
        <f t="shared" si="22"/>
        <v>5.1897638866829672</v>
      </c>
      <c r="AL64">
        <f t="shared" si="8"/>
        <v>-6476.6298346693084</v>
      </c>
      <c r="AN64">
        <f t="shared" si="26"/>
        <v>0</v>
      </c>
      <c r="AO64">
        <f t="shared" si="26"/>
        <v>0</v>
      </c>
      <c r="AP64">
        <f t="shared" si="26"/>
        <v>-1.6408899531573498E-2</v>
      </c>
      <c r="AQ64">
        <f t="shared" si="26"/>
        <v>-6.4367437821713764</v>
      </c>
      <c r="AR64">
        <f t="shared" si="26"/>
        <v>-6.4531526817029494</v>
      </c>
      <c r="AS64">
        <f t="shared" si="26"/>
        <v>5.5605483684438139E-3</v>
      </c>
      <c r="AT64">
        <f t="shared" si="26"/>
        <v>5.1623591648701696E-3</v>
      </c>
      <c r="AU64">
        <f t="shared" si="23"/>
        <v>-6.4424297741696348</v>
      </c>
      <c r="AW64">
        <v>61</v>
      </c>
      <c r="AX64">
        <f>IF(Z64&gt;0, (R64*SUMPRODUCT(K64:$K$98, X64:$X$98)-K64*$AZ$3)/Z64, 0)</f>
        <v>207.77578523753485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500000</v>
      </c>
      <c r="S65">
        <f t="shared" si="1"/>
        <v>204.01353597582187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68.549417191741796</v>
      </c>
      <c r="AC65">
        <f t="shared" si="2"/>
        <v>63.23278610203942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-8338.4357263450293</v>
      </c>
      <c r="AI65">
        <f t="shared" si="25"/>
        <v>-8353.9329299495821</v>
      </c>
      <c r="AJ65">
        <f t="shared" si="7"/>
        <v>5.3166310897023763</v>
      </c>
      <c r="AK65">
        <f t="shared" si="22"/>
        <v>4.7984592034219258</v>
      </c>
      <c r="AL65">
        <f t="shared" si="8"/>
        <v>-8343.8178396564563</v>
      </c>
      <c r="AN65">
        <f t="shared" si="26"/>
        <v>0</v>
      </c>
      <c r="AO65">
        <f t="shared" si="26"/>
        <v>0</v>
      </c>
      <c r="AP65">
        <f t="shared" si="26"/>
        <v>-1.3763723305805787E-2</v>
      </c>
      <c r="AQ65">
        <f t="shared" si="26"/>
        <v>-7.4057181585292904</v>
      </c>
      <c r="AR65">
        <f t="shared" si="26"/>
        <v>-7.4194818818350967</v>
      </c>
      <c r="AS65">
        <f t="shared" si="26"/>
        <v>4.7219253940893246E-3</v>
      </c>
      <c r="AT65">
        <f t="shared" si="26"/>
        <v>4.2617149813206261E-3</v>
      </c>
      <c r="AU65">
        <f t="shared" si="23"/>
        <v>-7.4104982414596847</v>
      </c>
      <c r="AW65">
        <v>62</v>
      </c>
      <c r="AX65">
        <f>IF(Z65&gt;0, (R65*SUMPRODUCT(K65:$K$98, X65:$X$98)-K65*$AZ$3)/Z65, 0)</f>
        <v>204.01353597582187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500000</v>
      </c>
      <c r="S66">
        <f t="shared" si="1"/>
        <v>198.16622310045852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63.23278610203942</v>
      </c>
      <c r="AC66">
        <f t="shared" si="2"/>
        <v>56.827168561786024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-10039.735968195591</v>
      </c>
      <c r="AI66">
        <f t="shared" si="25"/>
        <v>-10054.074226167279</v>
      </c>
      <c r="AJ66">
        <f t="shared" si="7"/>
        <v>6.4056175402533952</v>
      </c>
      <c r="AK66">
        <f t="shared" si="22"/>
        <v>4.4262950271427597</v>
      </c>
      <c r="AL66">
        <f t="shared" si="8"/>
        <v>-10043.242313599883</v>
      </c>
      <c r="AN66">
        <f t="shared" si="26"/>
        <v>0</v>
      </c>
      <c r="AO66">
        <f t="shared" si="26"/>
        <v>0</v>
      </c>
      <c r="AP66">
        <f t="shared" si="26"/>
        <v>-1.1370013010858623E-2</v>
      </c>
      <c r="AQ66">
        <f t="shared" si="26"/>
        <v>-7.9613526838042015</v>
      </c>
      <c r="AR66">
        <f t="shared" si="26"/>
        <v>-7.97272269681506</v>
      </c>
      <c r="AS66">
        <f t="shared" si="26"/>
        <v>5.0795539401705227E-3</v>
      </c>
      <c r="AT66">
        <f t="shared" si="26"/>
        <v>3.5099823247628334E-3</v>
      </c>
      <c r="AU66">
        <f t="shared" si="23"/>
        <v>-7.9641331605501273</v>
      </c>
      <c r="AW66">
        <v>63</v>
      </c>
      <c r="AX66">
        <f>IF(Z66&gt;0, (R66*SUMPRODUCT(K66:$K$98, X66:$X$98)-K66*$AZ$3)/Z66, 0)</f>
        <v>198.16622310045852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500000</v>
      </c>
      <c r="S67">
        <f t="shared" ref="S67:S98" si="28">AX67</f>
        <v>190.77722370132716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56.827168561786024</v>
      </c>
      <c r="AC67">
        <f t="shared" ref="AC67:AC98" si="29">S67*Z67</f>
        <v>49.758762858585321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-11538.105590725043</v>
      </c>
      <c r="AI67">
        <f t="shared" ref="AI67:AI98" si="33">SUM(AE67:AH67)</f>
        <v>-11551.146655557941</v>
      </c>
      <c r="AJ67">
        <f t="shared" ref="AJ67:AJ98" si="34">AB67-AC67</f>
        <v>7.0684057032007033</v>
      </c>
      <c r="AK67">
        <f t="shared" si="22"/>
        <v>3.9779017993250219</v>
      </c>
      <c r="AL67">
        <f t="shared" ref="AL67:AL98" si="35">SUM(AI67:AK67)</f>
        <v>-11540.100348055415</v>
      </c>
      <c r="AN67">
        <f t="shared" ref="AN67:AU98" si="36">AE67*$K67</f>
        <v>0</v>
      </c>
      <c r="AO67">
        <f t="shared" si="36"/>
        <v>0</v>
      </c>
      <c r="AP67">
        <f t="shared" si="36"/>
        <v>-9.23335648075564E-3</v>
      </c>
      <c r="AQ67">
        <f t="shared" si="36"/>
        <v>-8.1692287705689335</v>
      </c>
      <c r="AR67">
        <f t="shared" si="36"/>
        <v>-8.1784621270496896</v>
      </c>
      <c r="AS67">
        <f t="shared" si="36"/>
        <v>5.0045843989379012E-3</v>
      </c>
      <c r="AT67">
        <f t="shared" si="36"/>
        <v>2.8164406687061581E-3</v>
      </c>
      <c r="AU67">
        <f t="shared" si="23"/>
        <v>-8.1706411019820457</v>
      </c>
      <c r="AW67">
        <v>64</v>
      </c>
      <c r="AX67">
        <f>IF(Z67&gt;0, (R67*SUMPRODUCT(K67:$K$98, X67:$X$98)-K67*$AZ$3)/Z67, 0)</f>
        <v>190.77722370132716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500000</v>
      </c>
      <c r="S68">
        <f t="shared" si="28"/>
        <v>182.15220186984016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49.758762858585321</v>
      </c>
      <c r="AC68">
        <f t="shared" si="29"/>
        <v>42.386808177840926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-12756.567091803834</v>
      </c>
      <c r="AI68">
        <f t="shared" si="33"/>
        <v>-12768.202089279222</v>
      </c>
      <c r="AJ68">
        <f t="shared" si="34"/>
        <v>7.3719546807443948</v>
      </c>
      <c r="AK68">
        <f t="shared" si="22"/>
        <v>3.4831134001009727</v>
      </c>
      <c r="AL68">
        <f t="shared" si="35"/>
        <v>-12757.347021198377</v>
      </c>
      <c r="AN68">
        <f t="shared" si="36"/>
        <v>0</v>
      </c>
      <c r="AO68">
        <f t="shared" si="36"/>
        <v>0</v>
      </c>
      <c r="AP68">
        <f t="shared" si="36"/>
        <v>-7.3552056467885542E-3</v>
      </c>
      <c r="AQ68">
        <f t="shared" si="36"/>
        <v>-8.064219567365198</v>
      </c>
      <c r="AR68">
        <f t="shared" si="36"/>
        <v>-8.0715747730119869</v>
      </c>
      <c r="AS68">
        <f t="shared" si="36"/>
        <v>4.6602711182685474E-3</v>
      </c>
      <c r="AT68">
        <f t="shared" si="36"/>
        <v>2.2018926435540221E-3</v>
      </c>
      <c r="AU68">
        <f t="shared" si="23"/>
        <v>-8.0647126092501633</v>
      </c>
      <c r="AW68">
        <v>65</v>
      </c>
      <c r="AX68">
        <f>IF(Z68&gt;0, (R68*SUMPRODUCT(K68:$K$98, X68:$X$98)-K68*$AZ$3)/Z68, 0)</f>
        <v>182.15220186984016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500000</v>
      </c>
      <c r="S69">
        <f t="shared" si="28"/>
        <v>172.07374217073806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42.386808177840926</v>
      </c>
      <c r="AC69">
        <f t="shared" si="29"/>
        <v>35.034440476390493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-13385.816653638267</v>
      </c>
      <c r="AI69">
        <f t="shared" si="33"/>
        <v>-13395.996719473538</v>
      </c>
      <c r="AJ69">
        <f t="shared" si="34"/>
        <v>7.3523677014504329</v>
      </c>
      <c r="AK69">
        <f t="shared" si="22"/>
        <v>2.9670765724488652</v>
      </c>
      <c r="AL69">
        <f t="shared" si="35"/>
        <v>-13385.677275199638</v>
      </c>
      <c r="AN69">
        <f t="shared" si="36"/>
        <v>0</v>
      </c>
      <c r="AO69">
        <f t="shared" si="36"/>
        <v>0</v>
      </c>
      <c r="AP69">
        <f t="shared" si="36"/>
        <v>-5.7459400487507853E-3</v>
      </c>
      <c r="AQ69">
        <f t="shared" si="36"/>
        <v>-7.5553637117838379</v>
      </c>
      <c r="AR69">
        <f t="shared" si="36"/>
        <v>-7.5611096518325889</v>
      </c>
      <c r="AS69">
        <f t="shared" si="36"/>
        <v>4.1499008663122318E-3</v>
      </c>
      <c r="AT69">
        <f t="shared" si="36"/>
        <v>1.6747086297100213E-3</v>
      </c>
      <c r="AU69">
        <f t="shared" si="23"/>
        <v>-7.5552850423365658</v>
      </c>
      <c r="AW69">
        <v>66</v>
      </c>
      <c r="AX69">
        <f>IF(Z69&gt;0, (R69*SUMPRODUCT(K69:$K$98, X69:$X$98)-K69*$AZ$3)/Z69, 0)</f>
        <v>172.07374217073806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50</v>
      </c>
      <c r="R70">
        <f t="shared" si="27"/>
        <v>500000</v>
      </c>
      <c r="S70">
        <f t="shared" si="28"/>
        <v>161.25143009699065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35.034440476390493</v>
      </c>
      <c r="AC70">
        <f t="shared" si="29"/>
        <v>28.114658787744848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-13606.188370269425</v>
      </c>
      <c r="AI70">
        <f t="shared" si="33"/>
        <v>-13614.906016609317</v>
      </c>
      <c r="AJ70">
        <f t="shared" si="34"/>
        <v>6.9197816886456458</v>
      </c>
      <c r="AK70">
        <f t="shared" si="22"/>
        <v>2.4524108333473347</v>
      </c>
      <c r="AL70">
        <f t="shared" si="35"/>
        <v>-13605.533824087323</v>
      </c>
      <c r="AN70">
        <f t="shared" si="36"/>
        <v>0</v>
      </c>
      <c r="AO70">
        <f t="shared" si="36"/>
        <v>0</v>
      </c>
      <c r="AP70">
        <f t="shared" si="36"/>
        <v>-4.3933087717857875E-3</v>
      </c>
      <c r="AQ70">
        <f t="shared" si="36"/>
        <v>-6.8569180702071106</v>
      </c>
      <c r="AR70">
        <f t="shared" si="36"/>
        <v>-6.8613113789788969</v>
      </c>
      <c r="AS70">
        <f t="shared" si="36"/>
        <v>3.4872643837888487E-3</v>
      </c>
      <c r="AT70">
        <f t="shared" si="36"/>
        <v>1.2359067580965759E-3</v>
      </c>
      <c r="AU70">
        <f t="shared" si="23"/>
        <v>-6.8565882078370111</v>
      </c>
      <c r="AW70">
        <v>67</v>
      </c>
      <c r="AX70">
        <f>IF(Z70&gt;0, (R70*SUMPRODUCT(K70:$K$98, X70:$X$98)-K70*$AZ$3)/Z70, 0)</f>
        <v>161.25143009699065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50</v>
      </c>
      <c r="R71">
        <f t="shared" si="27"/>
        <v>500000</v>
      </c>
      <c r="S71">
        <f t="shared" si="28"/>
        <v>149.58326853534433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28.114658787744848</v>
      </c>
      <c r="AC71">
        <f t="shared" si="29"/>
        <v>21.825224666768261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-13351.269947409586</v>
      </c>
      <c r="AI71">
        <f t="shared" si="33"/>
        <v>-13358.565290291337</v>
      </c>
      <c r="AJ71">
        <f t="shared" si="34"/>
        <v>6.2894341209765869</v>
      </c>
      <c r="AK71">
        <f t="shared" si="22"/>
        <v>1.9680261151421394</v>
      </c>
      <c r="AL71">
        <f t="shared" si="35"/>
        <v>-13350.307830055219</v>
      </c>
      <c r="AN71">
        <f t="shared" si="36"/>
        <v>0</v>
      </c>
      <c r="AO71">
        <f t="shared" si="36"/>
        <v>0</v>
      </c>
      <c r="AP71">
        <f t="shared" si="36"/>
        <v>-3.2826166426819263E-3</v>
      </c>
      <c r="AQ71">
        <f t="shared" si="36"/>
        <v>-6.0075450380729638</v>
      </c>
      <c r="AR71">
        <f t="shared" si="36"/>
        <v>-6.0108276547156452</v>
      </c>
      <c r="AS71">
        <f t="shared" si="36"/>
        <v>2.829997363141515E-3</v>
      </c>
      <c r="AT71">
        <f t="shared" si="36"/>
        <v>8.8553415288513955E-4</v>
      </c>
      <c r="AU71">
        <f t="shared" si="23"/>
        <v>-6.0071121231996187</v>
      </c>
      <c r="AW71">
        <v>68</v>
      </c>
      <c r="AX71">
        <f>IF(Z71&gt;0, (R71*SUMPRODUCT(K71:$K$98, X71:$X$98)-K71*$AZ$3)/Z71, 0)</f>
        <v>149.58326853534433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500000</v>
      </c>
      <c r="S72">
        <f t="shared" si="28"/>
        <v>136.99235953285915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21.825224666768261</v>
      </c>
      <c r="AC72">
        <f t="shared" si="29"/>
        <v>16.324361726222538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-12642.609186533637</v>
      </c>
      <c r="AI72">
        <f t="shared" si="33"/>
        <v>-12648.567315067918</v>
      </c>
      <c r="AJ72">
        <f t="shared" si="34"/>
        <v>5.5008629405457228</v>
      </c>
      <c r="AK72">
        <f t="shared" ref="AK72:AK98" si="49">G72*SUM(AB72:AB72, AE72:AF72)</f>
        <v>1.5277657266737783</v>
      </c>
      <c r="AL72">
        <f t="shared" si="35"/>
        <v>-12641.538686400698</v>
      </c>
      <c r="AN72">
        <f t="shared" si="36"/>
        <v>0</v>
      </c>
      <c r="AO72">
        <f t="shared" si="36"/>
        <v>0</v>
      </c>
      <c r="AP72">
        <f t="shared" si="36"/>
        <v>-2.3936811718304673E-3</v>
      </c>
      <c r="AQ72">
        <f t="shared" si="36"/>
        <v>-5.0791746768302088</v>
      </c>
      <c r="AR72">
        <f t="shared" si="36"/>
        <v>-5.0815683580020403</v>
      </c>
      <c r="AS72">
        <f t="shared" si="36"/>
        <v>2.2099744867613179E-3</v>
      </c>
      <c r="AT72">
        <f t="shared" si="36"/>
        <v>6.1378065845110134E-4</v>
      </c>
      <c r="AU72">
        <f t="shared" si="23"/>
        <v>-5.0787446028568271</v>
      </c>
      <c r="AW72">
        <v>69</v>
      </c>
      <c r="AX72">
        <f>IF(Z72&gt;0, (R72*SUMPRODUCT(K72:$K$98, X72:$X$98)-K72*$AZ$3)/Z72, 0)</f>
        <v>136.99235953285915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500000</v>
      </c>
      <c r="S73">
        <f t="shared" si="28"/>
        <v>123.46417578033285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16.324361726222538</v>
      </c>
      <c r="AC73">
        <f t="shared" si="29"/>
        <v>11.697581779327374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-11613.100279401075</v>
      </c>
      <c r="AI73">
        <f t="shared" si="33"/>
        <v>-11617.837516622072</v>
      </c>
      <c r="AJ73">
        <f t="shared" si="34"/>
        <v>4.626779946895164</v>
      </c>
      <c r="AK73">
        <f t="shared" si="49"/>
        <v>1.1427053208355777</v>
      </c>
      <c r="AL73">
        <f t="shared" si="35"/>
        <v>-11612.068031354342</v>
      </c>
      <c r="AN73">
        <f t="shared" si="36"/>
        <v>0</v>
      </c>
      <c r="AO73">
        <f t="shared" si="36"/>
        <v>0</v>
      </c>
      <c r="AP73">
        <f t="shared" si="36"/>
        <v>-1.699274522485504E-3</v>
      </c>
      <c r="AQ73">
        <f t="shared" si="36"/>
        <v>-4.1656865618606984</v>
      </c>
      <c r="AR73">
        <f t="shared" si="36"/>
        <v>-4.1673858363831844</v>
      </c>
      <c r="AS73">
        <f t="shared" si="36"/>
        <v>1.6596528563225107E-3</v>
      </c>
      <c r="AT73">
        <f t="shared" si="36"/>
        <v>4.098950396230438E-4</v>
      </c>
      <c r="AU73">
        <f t="shared" si="23"/>
        <v>-4.1653162884872383</v>
      </c>
      <c r="AW73">
        <v>70</v>
      </c>
      <c r="AX73">
        <f>IF(Z73&gt;0, (R73*SUMPRODUCT(K73:$K$98, X73:$X$98)-K73*$AZ$3)/Z73, 0)</f>
        <v>123.46417578033285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500000</v>
      </c>
      <c r="S74">
        <f t="shared" si="28"/>
        <v>108.37679128366972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11.697581779327374</v>
      </c>
      <c r="AC74">
        <f t="shared" si="29"/>
        <v>7.9358190834801086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-10286.47816301013</v>
      </c>
      <c r="AI74">
        <f t="shared" si="33"/>
        <v>-10290.139380042616</v>
      </c>
      <c r="AJ74">
        <f t="shared" si="34"/>
        <v>3.7617626958472652</v>
      </c>
      <c r="AK74">
        <f t="shared" si="49"/>
        <v>0.81883072455291628</v>
      </c>
      <c r="AL74">
        <f t="shared" si="35"/>
        <v>-10285.558786622216</v>
      </c>
      <c r="AN74">
        <f t="shared" si="36"/>
        <v>0</v>
      </c>
      <c r="AO74">
        <f t="shared" si="36"/>
        <v>0</v>
      </c>
      <c r="AP74">
        <f t="shared" si="36"/>
        <v>-1.1725891315893188E-3</v>
      </c>
      <c r="AQ74">
        <f t="shared" si="36"/>
        <v>-3.2944816953626015</v>
      </c>
      <c r="AR74">
        <f t="shared" si="36"/>
        <v>-3.2956542844941907</v>
      </c>
      <c r="AS74">
        <f t="shared" si="36"/>
        <v>1.2047911974704577E-3</v>
      </c>
      <c r="AT74">
        <f t="shared" si="36"/>
        <v>2.6224941042898929E-4</v>
      </c>
      <c r="AU74">
        <f t="shared" si="23"/>
        <v>-3.2941872438862916</v>
      </c>
      <c r="AW74">
        <v>71</v>
      </c>
      <c r="AX74">
        <f>IF(Z74&gt;0, (R74*SUMPRODUCT(K74:$K$98, X74:$X$98)-K74*$AZ$3)/Z74, 0)</f>
        <v>108.37679128366972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500000</v>
      </c>
      <c r="S75">
        <f t="shared" si="28"/>
        <v>91.163772991970717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7.9358190834801086</v>
      </c>
      <c r="AC75">
        <f t="shared" si="29"/>
        <v>5.0019836970580709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-8811.9948692632515</v>
      </c>
      <c r="AI75">
        <f t="shared" si="33"/>
        <v>-8814.7382746384865</v>
      </c>
      <c r="AJ75">
        <f t="shared" si="34"/>
        <v>2.9338353864220377</v>
      </c>
      <c r="AK75">
        <f t="shared" si="49"/>
        <v>0.55550733584360767</v>
      </c>
      <c r="AL75">
        <f t="shared" si="35"/>
        <v>-8811.2489319162214</v>
      </c>
      <c r="AN75">
        <f t="shared" si="36"/>
        <v>0</v>
      </c>
      <c r="AO75">
        <f t="shared" si="36"/>
        <v>0</v>
      </c>
      <c r="AP75">
        <f t="shared" si="36"/>
        <v>-7.8449892529898534E-4</v>
      </c>
      <c r="AQ75">
        <f t="shared" si="36"/>
        <v>-2.5198611065943033</v>
      </c>
      <c r="AR75">
        <f t="shared" si="36"/>
        <v>-2.5206456055196025</v>
      </c>
      <c r="AS75">
        <f t="shared" si="36"/>
        <v>8.3895392508473617E-4</v>
      </c>
      <c r="AT75">
        <f t="shared" si="36"/>
        <v>1.5885180946969394E-4</v>
      </c>
      <c r="AU75">
        <f t="shared" si="23"/>
        <v>-2.5196477997850479</v>
      </c>
      <c r="AW75">
        <v>72</v>
      </c>
      <c r="AX75">
        <f>IF(Z75&gt;0, (R75*SUMPRODUCT(K75:$K$98, X75:$X$98)-K75*$AZ$3)/Z75, 0)</f>
        <v>91.163772991970717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500000</v>
      </c>
      <c r="S76">
        <f t="shared" si="28"/>
        <v>70.55126384222298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5.0019836970580709</v>
      </c>
      <c r="AC76">
        <f t="shared" si="29"/>
        <v>2.8041282234464124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-7286.7295804228152</v>
      </c>
      <c r="AI76">
        <f t="shared" si="33"/>
        <v>-7288.7168787862556</v>
      </c>
      <c r="AJ76">
        <f t="shared" si="34"/>
        <v>2.1978554736116585</v>
      </c>
      <c r="AK76">
        <f t="shared" si="49"/>
        <v>0.35013885879406498</v>
      </c>
      <c r="AL76">
        <f t="shared" si="35"/>
        <v>-7286.1688844538503</v>
      </c>
      <c r="AN76">
        <f t="shared" si="36"/>
        <v>0</v>
      </c>
      <c r="AO76">
        <f t="shared" si="36"/>
        <v>0</v>
      </c>
      <c r="AP76">
        <f t="shared" si="36"/>
        <v>-5.0739644487917757E-4</v>
      </c>
      <c r="AQ76">
        <f t="shared" si="36"/>
        <v>-1.8604456944760415</v>
      </c>
      <c r="AR76">
        <f t="shared" si="36"/>
        <v>-1.8609530909209204</v>
      </c>
      <c r="AS76">
        <f t="shared" si="36"/>
        <v>5.6115582550877996E-4</v>
      </c>
      <c r="AT76">
        <f t="shared" si="36"/>
        <v>8.9397352423002129E-5</v>
      </c>
      <c r="AU76">
        <f t="shared" si="23"/>
        <v>-1.8603025377429889</v>
      </c>
      <c r="AW76">
        <v>73</v>
      </c>
      <c r="AX76">
        <f>IF(Z76&gt;0, (R76*SUMPRODUCT(K76:$K$98, X76:$X$98)-K76*$AZ$3)/Z76, 0)</f>
        <v>70.55126384222298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500000</v>
      </c>
      <c r="S77">
        <f t="shared" si="28"/>
        <v>44.314886439350339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2.8041282234464124</v>
      </c>
      <c r="AC77">
        <f t="shared" si="29"/>
        <v>1.2311875584191601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-5782.8997030434339</v>
      </c>
      <c r="AI77">
        <f t="shared" si="33"/>
        <v>-5784.288838452936</v>
      </c>
      <c r="AJ77">
        <f t="shared" si="34"/>
        <v>1.5729406650272524</v>
      </c>
      <c r="AK77">
        <f t="shared" si="49"/>
        <v>0.19628897564124889</v>
      </c>
      <c r="AL77">
        <f t="shared" si="35"/>
        <v>-5782.5196088122675</v>
      </c>
      <c r="AN77">
        <f t="shared" si="36"/>
        <v>0</v>
      </c>
      <c r="AO77">
        <f t="shared" si="36"/>
        <v>0</v>
      </c>
      <c r="AP77">
        <f t="shared" si="36"/>
        <v>-3.1667290359925211E-4</v>
      </c>
      <c r="AQ77">
        <f t="shared" si="36"/>
        <v>-1.3182931107073519</v>
      </c>
      <c r="AR77">
        <f t="shared" si="36"/>
        <v>-1.3186097836109512</v>
      </c>
      <c r="AS77">
        <f t="shared" si="36"/>
        <v>3.5857389004439615E-4</v>
      </c>
      <c r="AT77">
        <f t="shared" si="36"/>
        <v>4.4746825569096004E-5</v>
      </c>
      <c r="AU77">
        <f t="shared" si="23"/>
        <v>-1.3182064628953378</v>
      </c>
      <c r="AW77">
        <v>74</v>
      </c>
      <c r="AX77">
        <f>IF(Z77&gt;0, (R77*SUMPRODUCT(K77:$K$98, X77:$X$98)-K77*$AZ$3)/Z77, 0)</f>
        <v>44.314886439350339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500000</v>
      </c>
      <c r="S78">
        <f t="shared" si="28"/>
        <v>9.0773793039523749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1.2311875584191601</v>
      </c>
      <c r="AC78">
        <f t="shared" si="29"/>
        <v>0.16959536686251564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-4410.7924206329453</v>
      </c>
      <c r="AI78">
        <f t="shared" si="33"/>
        <v>-4411.7265854462885</v>
      </c>
      <c r="AJ78">
        <f t="shared" si="34"/>
        <v>1.0615921915566444</v>
      </c>
      <c r="AK78">
        <f t="shared" si="49"/>
        <v>8.6183129089341212E-2</v>
      </c>
      <c r="AL78">
        <f t="shared" si="35"/>
        <v>-4410.5788101256421</v>
      </c>
      <c r="AN78">
        <f t="shared" si="36"/>
        <v>0</v>
      </c>
      <c r="AO78">
        <f t="shared" si="36"/>
        <v>0</v>
      </c>
      <c r="AP78">
        <f t="shared" si="36"/>
        <v>-1.9013926232864655E-4</v>
      </c>
      <c r="AQ78">
        <f t="shared" si="36"/>
        <v>-0.89776964959978045</v>
      </c>
      <c r="AR78">
        <f t="shared" si="36"/>
        <v>-0.89795978886210903</v>
      </c>
      <c r="AS78">
        <f t="shared" si="36"/>
        <v>2.1607574307360117E-4</v>
      </c>
      <c r="AT78">
        <f t="shared" si="36"/>
        <v>1.7541654701775243E-5</v>
      </c>
      <c r="AU78">
        <f t="shared" si="23"/>
        <v>-0.89772617146433364</v>
      </c>
      <c r="AW78">
        <v>75</v>
      </c>
      <c r="AX78">
        <f>IF(Z78&gt;0, (R78*SUMPRODUCT(K78:$K$98, X78:$X$98)-K78*$AZ$3)/Z78, 0)</f>
        <v>9.0773793039523749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500000</v>
      </c>
      <c r="S79">
        <f t="shared" si="28"/>
        <v>-41.356848026669645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0.16959536686251564</v>
      </c>
      <c r="AC79">
        <f t="shared" si="29"/>
        <v>-0.49897703349556272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-3215.6511085628263</v>
      </c>
      <c r="AI79">
        <f t="shared" si="33"/>
        <v>-3216.25436661718</v>
      </c>
      <c r="AJ79">
        <f t="shared" si="34"/>
        <v>0.66857240035807841</v>
      </c>
      <c r="AK79">
        <f t="shared" si="49"/>
        <v>1.1871675680376096E-2</v>
      </c>
      <c r="AL79">
        <f t="shared" si="35"/>
        <v>-3215.5739225411412</v>
      </c>
      <c r="AN79">
        <f t="shared" si="36"/>
        <v>0</v>
      </c>
      <c r="AO79">
        <f t="shared" si="36"/>
        <v>0</v>
      </c>
      <c r="AP79">
        <f t="shared" si="36"/>
        <v>-1.0963100772155452E-4</v>
      </c>
      <c r="AQ79">
        <f t="shared" si="36"/>
        <v>-0.58438518801088413</v>
      </c>
      <c r="AR79">
        <f t="shared" si="36"/>
        <v>-0.58449481901860567</v>
      </c>
      <c r="AS79">
        <f t="shared" si="36"/>
        <v>1.2150068359149862E-4</v>
      </c>
      <c r="AT79">
        <f t="shared" si="36"/>
        <v>2.1574577559135346E-6</v>
      </c>
      <c r="AU79">
        <f t="shared" si="23"/>
        <v>-0.58437116087725816</v>
      </c>
      <c r="AW79">
        <v>76</v>
      </c>
      <c r="AX79">
        <f>IF(Z79&gt;0, (R79*SUMPRODUCT(K79:$K$98, X79:$X$98)-K79*$AZ$3)/Z79, 0)</f>
        <v>-41.356848026669645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500000</v>
      </c>
      <c r="S80">
        <f t="shared" si="28"/>
        <v>-117.56410765481418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-0.49897703349556272</v>
      </c>
      <c r="AC80">
        <f t="shared" si="29"/>
        <v>-0.87872182039778357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-2235.0519560356688</v>
      </c>
      <c r="AI80">
        <f t="shared" si="33"/>
        <v>-2235.4256763138756</v>
      </c>
      <c r="AJ80">
        <f t="shared" si="34"/>
        <v>0.37974478690222085</v>
      </c>
      <c r="AK80">
        <f t="shared" si="49"/>
        <v>-3.4928392344689391E-2</v>
      </c>
      <c r="AL80">
        <f t="shared" si="35"/>
        <v>-2235.0808599193178</v>
      </c>
      <c r="AN80">
        <f t="shared" si="36"/>
        <v>0</v>
      </c>
      <c r="AO80">
        <f t="shared" si="36"/>
        <v>0</v>
      </c>
      <c r="AP80">
        <f t="shared" si="36"/>
        <v>-6.0639961636660282E-5</v>
      </c>
      <c r="AQ80">
        <f t="shared" si="36"/>
        <v>-0.36266018402928091</v>
      </c>
      <c r="AR80">
        <f t="shared" si="36"/>
        <v>-0.36272082399091754</v>
      </c>
      <c r="AS80">
        <f t="shared" si="36"/>
        <v>6.1617500179455176E-5</v>
      </c>
      <c r="AT80">
        <f t="shared" si="36"/>
        <v>-5.6674911566887208E-6</v>
      </c>
      <c r="AU80">
        <f t="shared" si="23"/>
        <v>-0.36266487398189473</v>
      </c>
      <c r="AW80">
        <v>77</v>
      </c>
      <c r="AX80">
        <f>IF(Z80&gt;0, (R80*SUMPRODUCT(K80:$K$98, X80:$X$98)-K80*$AZ$3)/Z80, 0)</f>
        <v>-117.56410765481418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500000</v>
      </c>
      <c r="S81">
        <f t="shared" si="28"/>
        <v>-239.01060222918557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-0.87872182039778357</v>
      </c>
      <c r="AC81">
        <f t="shared" si="29"/>
        <v>-1.0586673605800441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-1485.1437263367709</v>
      </c>
      <c r="AI81">
        <f t="shared" si="33"/>
        <v>-1485.365195039562</v>
      </c>
      <c r="AJ81">
        <f t="shared" si="34"/>
        <v>0.1799455401822605</v>
      </c>
      <c r="AK81">
        <f t="shared" si="49"/>
        <v>-6.1510527427844859E-2</v>
      </c>
      <c r="AL81">
        <f t="shared" si="35"/>
        <v>-1485.2467600268076</v>
      </c>
      <c r="AN81">
        <f t="shared" si="36"/>
        <v>0</v>
      </c>
      <c r="AO81">
        <f t="shared" si="36"/>
        <v>0</v>
      </c>
      <c r="AP81">
        <f t="shared" si="36"/>
        <v>-3.2085336146065012E-5</v>
      </c>
      <c r="AQ81">
        <f t="shared" si="36"/>
        <v>-0.21516058514911487</v>
      </c>
      <c r="AR81">
        <f t="shared" si="36"/>
        <v>-0.21519267048526095</v>
      </c>
      <c r="AS81">
        <f t="shared" si="36"/>
        <v>2.6069657120720472E-5</v>
      </c>
      <c r="AT81">
        <f t="shared" si="36"/>
        <v>-8.9113537225451644E-6</v>
      </c>
      <c r="AU81">
        <f t="shared" si="23"/>
        <v>-0.21517551218186279</v>
      </c>
      <c r="AW81">
        <v>78</v>
      </c>
      <c r="AX81">
        <f>IF(Z81&gt;0, (R81*SUMPRODUCT(K81:$K$98, X81:$X$98)-K81*$AZ$3)/Z81, 0)</f>
        <v>-239.01060222918557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500000</v>
      </c>
      <c r="S82">
        <f t="shared" si="28"/>
        <v>-443.62893844725181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-1.0586673605800441</v>
      </c>
      <c r="AC82">
        <f t="shared" si="29"/>
        <v>-1.110689870865748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-940.71709717754334</v>
      </c>
      <c r="AI82">
        <f t="shared" si="33"/>
        <v>-940.84227948358875</v>
      </c>
      <c r="AJ82">
        <f t="shared" si="34"/>
        <v>5.2022510285703927E-2</v>
      </c>
      <c r="AK82">
        <f t="shared" si="49"/>
        <v>-7.4106715240603097E-2</v>
      </c>
      <c r="AL82">
        <f t="shared" si="35"/>
        <v>-940.86436368854368</v>
      </c>
      <c r="AN82">
        <f t="shared" si="36"/>
        <v>0</v>
      </c>
      <c r="AO82">
        <f t="shared" si="36"/>
        <v>0</v>
      </c>
      <c r="AP82">
        <f t="shared" si="36"/>
        <v>-1.6192695781727403E-5</v>
      </c>
      <c r="AQ82">
        <f t="shared" si="36"/>
        <v>-0.12168449561669345</v>
      </c>
      <c r="AR82">
        <f t="shared" si="36"/>
        <v>-0.12170068831247519</v>
      </c>
      <c r="AS82">
        <f t="shared" si="36"/>
        <v>6.7292631799966033E-6</v>
      </c>
      <c r="AT82">
        <f t="shared" si="36"/>
        <v>-9.5859193937460687E-6</v>
      </c>
      <c r="AU82">
        <f t="shared" si="23"/>
        <v>-0.12170354496868893</v>
      </c>
      <c r="AW82">
        <v>79</v>
      </c>
      <c r="AX82">
        <f>IF(Z82&gt;0, (R82*SUMPRODUCT(K82:$K$98, X82:$X$98)-K82*$AZ$3)/Z82, 0)</f>
        <v>-443.62893844725181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500000</v>
      </c>
      <c r="S83">
        <f t="shared" si="28"/>
        <v>-807.42881804199499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-1.110689870865748</v>
      </c>
      <c r="AC83">
        <f t="shared" si="29"/>
        <v>-1.0867153710686814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-566.35673412481162</v>
      </c>
      <c r="AI83">
        <f t="shared" si="33"/>
        <v>-566.42402893438407</v>
      </c>
      <c r="AJ83">
        <f t="shared" si="34"/>
        <v>-2.3974499797066562E-2</v>
      </c>
      <c r="AK83">
        <f t="shared" si="49"/>
        <v>-7.7748290960602373E-2</v>
      </c>
      <c r="AL83">
        <f t="shared" si="35"/>
        <v>-566.52575172514173</v>
      </c>
      <c r="AN83">
        <f t="shared" si="36"/>
        <v>0</v>
      </c>
      <c r="AO83">
        <f t="shared" si="36"/>
        <v>0</v>
      </c>
      <c r="AP83">
        <f t="shared" si="36"/>
        <v>-7.772124608272161E-6</v>
      </c>
      <c r="AQ83">
        <f t="shared" si="36"/>
        <v>-6.5410618416475955E-2</v>
      </c>
      <c r="AR83">
        <f t="shared" si="36"/>
        <v>-6.541839054108424E-2</v>
      </c>
      <c r="AS83">
        <f t="shared" si="36"/>
        <v>-2.7689029960509128E-6</v>
      </c>
      <c r="AT83">
        <f t="shared" si="36"/>
        <v>-8.9794355503087761E-6</v>
      </c>
      <c r="AU83">
        <f t="shared" si="23"/>
        <v>-6.5430138879630589E-2</v>
      </c>
      <c r="AW83">
        <v>80</v>
      </c>
      <c r="AX83">
        <f>IF(Z83&gt;0, (R83*SUMPRODUCT(K83:$K$98, X83:$X$98)-K83*$AZ$3)/Z83, 0)</f>
        <v>-807.42881804199499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500000</v>
      </c>
      <c r="S84">
        <f t="shared" si="28"/>
        <v>-1489.6251606798962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-1.0867153710686814</v>
      </c>
      <c r="AC84">
        <f t="shared" si="29"/>
        <v>-1.0220733150085861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-323.15468768426024</v>
      </c>
      <c r="AI84">
        <f t="shared" si="33"/>
        <v>-323.18899407696853</v>
      </c>
      <c r="AJ84">
        <f t="shared" si="34"/>
        <v>-6.4642056060095321E-2</v>
      </c>
      <c r="AK84">
        <f t="shared" si="49"/>
        <v>-7.6070075974807708E-2</v>
      </c>
      <c r="AL84">
        <f t="shared" si="35"/>
        <v>-323.32970620900346</v>
      </c>
      <c r="AN84">
        <f t="shared" si="36"/>
        <v>0</v>
      </c>
      <c r="AO84">
        <f t="shared" si="36"/>
        <v>0</v>
      </c>
      <c r="AP84">
        <f t="shared" si="36"/>
        <v>-3.5376528915295221E-6</v>
      </c>
      <c r="AQ84">
        <f t="shared" si="36"/>
        <v>-3.3323501104253334E-2</v>
      </c>
      <c r="AR84">
        <f t="shared" si="36"/>
        <v>-3.3327038757144864E-2</v>
      </c>
      <c r="AS84">
        <f t="shared" si="36"/>
        <v>-6.6658467557322431E-6</v>
      </c>
      <c r="AT84">
        <f t="shared" si="36"/>
        <v>-7.8442967326653673E-6</v>
      </c>
      <c r="AU84">
        <f t="shared" si="23"/>
        <v>-3.3341548900633268E-2</v>
      </c>
      <c r="AW84">
        <v>81</v>
      </c>
      <c r="AX84">
        <f>IF(Z84&gt;0, (R84*SUMPRODUCT(K84:$K$98, X84:$X$98)-K84*$AZ$3)/Z84, 0)</f>
        <v>-1489.6251606798962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50</v>
      </c>
      <c r="R85">
        <f t="shared" si="27"/>
        <v>500000</v>
      </c>
      <c r="S85">
        <f t="shared" si="28"/>
        <v>-2840.963134730368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-1.0220733150085861</v>
      </c>
      <c r="AC85">
        <f t="shared" si="29"/>
        <v>-0.93927835675875804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-174.32344178197016</v>
      </c>
      <c r="AI85">
        <f t="shared" si="33"/>
        <v>-174.33997276657317</v>
      </c>
      <c r="AJ85">
        <f t="shared" si="34"/>
        <v>-8.2794958249828077E-2</v>
      </c>
      <c r="AK85">
        <f t="shared" si="49"/>
        <v>-7.1545132050601035E-2</v>
      </c>
      <c r="AL85">
        <f t="shared" si="35"/>
        <v>-174.49431285687359</v>
      </c>
      <c r="AN85">
        <f t="shared" si="36"/>
        <v>0</v>
      </c>
      <c r="AO85">
        <f t="shared" si="36"/>
        <v>0</v>
      </c>
      <c r="AP85">
        <f t="shared" si="36"/>
        <v>-1.522021763290864E-6</v>
      </c>
      <c r="AQ85">
        <f t="shared" si="36"/>
        <v>-1.6050107033289813E-2</v>
      </c>
      <c r="AR85">
        <f t="shared" si="36"/>
        <v>-1.6051629055053106E-2</v>
      </c>
      <c r="AS85">
        <f t="shared" si="36"/>
        <v>-7.6230019792091072E-6</v>
      </c>
      <c r="AT85">
        <f t="shared" si="36"/>
        <v>-6.5872209462179557E-6</v>
      </c>
      <c r="AU85">
        <f t="shared" si="23"/>
        <v>-1.6065839277978531E-2</v>
      </c>
      <c r="AW85">
        <v>82</v>
      </c>
      <c r="AX85">
        <f>IF(Z85&gt;0, (R85*SUMPRODUCT(K85:$K$98, X85:$X$98)-K85*$AZ$3)/Z85, 0)</f>
        <v>-2840.963134730368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500000</v>
      </c>
      <c r="S86">
        <f t="shared" si="28"/>
        <v>-5677.154509315742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-0.93927835675875804</v>
      </c>
      <c r="AC86">
        <f t="shared" si="29"/>
        <v>-0.8516512679401893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-88.649869868738605</v>
      </c>
      <c r="AI86">
        <f t="shared" si="33"/>
        <v>-88.65737055650871</v>
      </c>
      <c r="AJ86">
        <f t="shared" si="34"/>
        <v>-8.7627088818568732E-2</v>
      </c>
      <c r="AK86">
        <f t="shared" si="49"/>
        <v>-6.5749484973113073E-2</v>
      </c>
      <c r="AL86">
        <f t="shared" si="35"/>
        <v>-88.810747130300385</v>
      </c>
      <c r="AN86">
        <f t="shared" si="36"/>
        <v>0</v>
      </c>
      <c r="AO86">
        <f t="shared" si="36"/>
        <v>0</v>
      </c>
      <c r="AP86">
        <f t="shared" si="36"/>
        <v>-6.1660239305956892E-7</v>
      </c>
      <c r="AQ86">
        <f t="shared" si="36"/>
        <v>-7.2875612984931986E-3</v>
      </c>
      <c r="AR86">
        <f t="shared" si="36"/>
        <v>-7.2881779008862578E-3</v>
      </c>
      <c r="AS86">
        <f t="shared" si="36"/>
        <v>-7.203482443001515E-6</v>
      </c>
      <c r="AT86">
        <f t="shared" si="36"/>
        <v>-5.4050096497083191E-6</v>
      </c>
      <c r="AU86">
        <f t="shared" si="23"/>
        <v>-7.3007863929789672E-3</v>
      </c>
      <c r="AW86">
        <v>83</v>
      </c>
      <c r="AX86">
        <f>IF(Z86&gt;0, (R86*SUMPRODUCT(K86:$K$98, X86:$X$98)-K86*$AZ$3)/Z86, 0)</f>
        <v>-5677.154509315742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50</v>
      </c>
      <c r="R87">
        <f t="shared" si="27"/>
        <v>500000</v>
      </c>
      <c r="S87">
        <f t="shared" si="28"/>
        <v>-12004.342322516784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-0.8516512679401893</v>
      </c>
      <c r="AC87">
        <f t="shared" si="29"/>
        <v>-0.76636990437095198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-42.336280344396236</v>
      </c>
      <c r="AI87">
        <f t="shared" si="33"/>
        <v>-42.339472397254198</v>
      </c>
      <c r="AJ87">
        <f t="shared" si="34"/>
        <v>-8.5281363569237323E-2</v>
      </c>
      <c r="AK87">
        <f t="shared" si="49"/>
        <v>-5.9615588755813256E-2</v>
      </c>
      <c r="AL87">
        <f t="shared" si="35"/>
        <v>-42.484369349579246</v>
      </c>
      <c r="AN87">
        <f t="shared" si="36"/>
        <v>0</v>
      </c>
      <c r="AO87">
        <f t="shared" si="36"/>
        <v>0</v>
      </c>
      <c r="AP87">
        <f t="shared" si="36"/>
        <v>-2.3429130426323863E-7</v>
      </c>
      <c r="AQ87">
        <f t="shared" si="36"/>
        <v>-3.1074116817334453E-3</v>
      </c>
      <c r="AR87">
        <f t="shared" si="36"/>
        <v>-3.1076459730377086E-3</v>
      </c>
      <c r="AS87">
        <f t="shared" si="36"/>
        <v>-6.2595084696495295E-6</v>
      </c>
      <c r="AT87">
        <f t="shared" si="36"/>
        <v>-4.3756838202662611E-6</v>
      </c>
      <c r="AU87">
        <f t="shared" si="23"/>
        <v>-3.1182811653276241E-3</v>
      </c>
      <c r="AW87">
        <v>84</v>
      </c>
      <c r="AX87">
        <f>IF(Z87&gt;0, (R87*SUMPRODUCT(K87:$K$98, X87:$X$98)-K87*$AZ$3)/Z87, 0)</f>
        <v>-12004.342322516784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500000</v>
      </c>
      <c r="S88">
        <f t="shared" si="28"/>
        <v>-27063.360683443763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-0.76636990437095198</v>
      </c>
      <c r="AC88">
        <f t="shared" si="29"/>
        <v>-0.68682649027792575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-18.91209193206738</v>
      </c>
      <c r="AI88">
        <f t="shared" si="33"/>
        <v>-18.913360855203557</v>
      </c>
      <c r="AJ88">
        <f t="shared" si="34"/>
        <v>-7.9543414093026232E-2</v>
      </c>
      <c r="AK88">
        <f t="shared" si="49"/>
        <v>-5.3645893305966641E-2</v>
      </c>
      <c r="AL88">
        <f t="shared" si="35"/>
        <v>-19.04655016260255</v>
      </c>
      <c r="AN88">
        <f t="shared" si="36"/>
        <v>0</v>
      </c>
      <c r="AO88">
        <f t="shared" si="36"/>
        <v>0</v>
      </c>
      <c r="AP88">
        <f t="shared" si="36"/>
        <v>-8.315787615295841E-8</v>
      </c>
      <c r="AQ88">
        <f t="shared" si="36"/>
        <v>-1.2393890172258284E-3</v>
      </c>
      <c r="AR88">
        <f t="shared" si="36"/>
        <v>-1.2394721751019815E-3</v>
      </c>
      <c r="AS88">
        <f t="shared" si="36"/>
        <v>-5.2128148580105818E-6</v>
      </c>
      <c r="AT88">
        <f t="shared" si="36"/>
        <v>-3.5156412744560657E-6</v>
      </c>
      <c r="AU88">
        <f t="shared" si="23"/>
        <v>-1.248200631234448E-3</v>
      </c>
      <c r="AW88">
        <v>85</v>
      </c>
      <c r="AX88">
        <f>IF(Z88&gt;0, (R88*SUMPRODUCT(K88:$K$98, X88:$X$98)-K88*$AZ$3)/Z88, 0)</f>
        <v>-27063.360683443763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500000</v>
      </c>
      <c r="S89">
        <f t="shared" si="28"/>
        <v>-66319.088741207321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-0.68682649027792575</v>
      </c>
      <c r="AC89">
        <f t="shared" si="29"/>
        <v>-0.61427049913911624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-7.9311648960350531</v>
      </c>
      <c r="AI89">
        <f t="shared" si="33"/>
        <v>-7.9316280134502639</v>
      </c>
      <c r="AJ89">
        <f t="shared" si="34"/>
        <v>-7.2555991138809506E-2</v>
      </c>
      <c r="AK89">
        <f t="shared" si="49"/>
        <v>-4.8077854319454806E-2</v>
      </c>
      <c r="AL89">
        <f t="shared" si="35"/>
        <v>-8.052261858908528</v>
      </c>
      <c r="AN89">
        <f t="shared" si="36"/>
        <v>0</v>
      </c>
      <c r="AO89">
        <f t="shared" si="36"/>
        <v>0</v>
      </c>
      <c r="AP89">
        <f t="shared" si="36"/>
        <v>-2.709824487649277E-8</v>
      </c>
      <c r="AQ89">
        <f t="shared" si="36"/>
        <v>-4.640737779442584E-4</v>
      </c>
      <c r="AR89">
        <f t="shared" si="36"/>
        <v>-4.6410087618913487E-4</v>
      </c>
      <c r="AS89">
        <f t="shared" si="36"/>
        <v>-4.24544608032427E-6</v>
      </c>
      <c r="AT89">
        <f t="shared" si="36"/>
        <v>-2.8131644949958259E-6</v>
      </c>
      <c r="AU89">
        <f t="shared" si="23"/>
        <v>-4.7115948676445494E-4</v>
      </c>
      <c r="AW89">
        <v>86</v>
      </c>
      <c r="AX89">
        <f>IF(Z89&gt;0, (R89*SUMPRODUCT(K89:$K$98, X89:$X$98)-K89*$AZ$3)/Z89, 0)</f>
        <v>-66319.088741207321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50</v>
      </c>
      <c r="R90">
        <f t="shared" si="27"/>
        <v>500000</v>
      </c>
      <c r="S90">
        <f t="shared" si="28"/>
        <v>-178164.68433188071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-0.61427049913911624</v>
      </c>
      <c r="AC90">
        <f t="shared" si="29"/>
        <v>-0.54884584063488617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-3.0445856641220472</v>
      </c>
      <c r="AI90">
        <f t="shared" si="33"/>
        <v>-3.0447396917966936</v>
      </c>
      <c r="AJ90">
        <f t="shared" si="34"/>
        <v>-6.5424658504230071E-2</v>
      </c>
      <c r="AK90">
        <f t="shared" si="49"/>
        <v>-4.2998934939738144E-2</v>
      </c>
      <c r="AL90">
        <f t="shared" si="35"/>
        <v>-3.1531632852406615</v>
      </c>
      <c r="AN90">
        <f t="shared" si="36"/>
        <v>0</v>
      </c>
      <c r="AO90">
        <f t="shared" si="36"/>
        <v>0</v>
      </c>
      <c r="AP90">
        <f t="shared" si="36"/>
        <v>-8.0469404353069422E-9</v>
      </c>
      <c r="AQ90">
        <f t="shared" si="36"/>
        <v>-1.5905972446592914E-4</v>
      </c>
      <c r="AR90">
        <f t="shared" si="36"/>
        <v>-1.5906777140636445E-4</v>
      </c>
      <c r="AS90">
        <f t="shared" si="36"/>
        <v>-3.4180112839627373E-6</v>
      </c>
      <c r="AT90">
        <f t="shared" si="36"/>
        <v>-2.2464136333688634E-6</v>
      </c>
      <c r="AU90">
        <f t="shared" si="23"/>
        <v>-1.6473219632369602E-4</v>
      </c>
      <c r="AW90">
        <v>87</v>
      </c>
      <c r="AX90">
        <f>IF(Z90&gt;0, (R90*SUMPRODUCT(K90:$K$98, X90:$X$98)-K90*$AZ$3)/Z90, 0)</f>
        <v>-178164.68433188071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50</v>
      </c>
      <c r="R91">
        <f t="shared" si="27"/>
        <v>500000</v>
      </c>
      <c r="S91">
        <f t="shared" si="28"/>
        <v>-529646.11979549786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-0.54884584063488617</v>
      </c>
      <c r="AC91">
        <f t="shared" si="29"/>
        <v>-0.49017567510741056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-1.06213512678519</v>
      </c>
      <c r="AI91">
        <f t="shared" si="33"/>
        <v>-1.0621814006704113</v>
      </c>
      <c r="AJ91">
        <f t="shared" si="34"/>
        <v>-5.8670165527475615E-2</v>
      </c>
      <c r="AK91">
        <f t="shared" si="49"/>
        <v>-3.8419208844442033E-2</v>
      </c>
      <c r="AL91">
        <f t="shared" si="35"/>
        <v>-1.1592707750423288</v>
      </c>
      <c r="AN91">
        <f t="shared" si="36"/>
        <v>0</v>
      </c>
      <c r="AO91">
        <f t="shared" si="36"/>
        <v>0</v>
      </c>
      <c r="AP91">
        <f t="shared" si="36"/>
        <v>-2.1584896474752412E-9</v>
      </c>
      <c r="AQ91">
        <f t="shared" si="36"/>
        <v>-4.9544309158764316E-5</v>
      </c>
      <c r="AR91">
        <f t="shared" si="36"/>
        <v>-4.9546467648411792E-5</v>
      </c>
      <c r="AS91">
        <f t="shared" si="36"/>
        <v>-2.7367260021680883E-6</v>
      </c>
      <c r="AT91">
        <f t="shared" si="36"/>
        <v>-1.7921007531173853E-6</v>
      </c>
      <c r="AU91">
        <f t="shared" si="23"/>
        <v>-5.4075294403697255E-5</v>
      </c>
      <c r="AW91">
        <v>88</v>
      </c>
      <c r="AX91">
        <f>IF(Z91&gt;0, (R91*SUMPRODUCT(K91:$K$98, X91:$X$98)-K91*$AZ$3)/Z91, 0)</f>
        <v>-529646.11979549786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50</v>
      </c>
      <c r="R92">
        <f t="shared" si="27"/>
        <v>500000</v>
      </c>
      <c r="S92">
        <f t="shared" si="28"/>
        <v>-1761299.6724934946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-0.49017567510741056</v>
      </c>
      <c r="AC92">
        <f t="shared" si="29"/>
        <v>-0.43769912544162159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-0.33385687707106809</v>
      </c>
      <c r="AI92">
        <f t="shared" si="33"/>
        <v>-0.33386930252973018</v>
      </c>
      <c r="AJ92">
        <f t="shared" si="34"/>
        <v>-5.2476549665788963E-2</v>
      </c>
      <c r="AK92">
        <f t="shared" si="49"/>
        <v>-3.4312297257518741E-2</v>
      </c>
      <c r="AL92">
        <f t="shared" si="35"/>
        <v>-0.42065814945303787</v>
      </c>
      <c r="AN92">
        <f t="shared" si="36"/>
        <v>0</v>
      </c>
      <c r="AO92">
        <f t="shared" si="36"/>
        <v>0</v>
      </c>
      <c r="AP92">
        <f t="shared" si="36"/>
        <v>-5.1749768484211609E-10</v>
      </c>
      <c r="AQ92">
        <f t="shared" si="36"/>
        <v>-1.3904529856940346E-5</v>
      </c>
      <c r="AR92">
        <f t="shared" si="36"/>
        <v>-1.3905047354625189E-5</v>
      </c>
      <c r="AS92">
        <f t="shared" si="36"/>
        <v>-2.1855525577861694E-6</v>
      </c>
      <c r="AT92">
        <f t="shared" si="36"/>
        <v>-1.4290445830050168E-6</v>
      </c>
      <c r="AU92">
        <f t="shared" si="23"/>
        <v>-1.7519644495416375E-5</v>
      </c>
      <c r="AW92">
        <v>89</v>
      </c>
      <c r="AX92">
        <f>IF(Z92&gt;0, (R92*SUMPRODUCT(K92:$K$98, X92:$X$98)-K92*$AZ$3)/Z92, 0)</f>
        <v>-1761299.6724934946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500000</v>
      </c>
      <c r="S93">
        <f t="shared" si="28"/>
        <v>-6638114.6578832148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-0.43769912544162159</v>
      </c>
      <c r="AC93">
        <f t="shared" si="29"/>
        <v>-0.390814731779561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-9.3574862284265758E-2</v>
      </c>
      <c r="AI93">
        <f t="shared" si="33"/>
        <v>-9.3577806002112782E-2</v>
      </c>
      <c r="AJ93">
        <f t="shared" si="34"/>
        <v>-4.6884393662060597E-2</v>
      </c>
      <c r="AK93">
        <f t="shared" si="49"/>
        <v>-3.0638938780913515E-2</v>
      </c>
      <c r="AL93">
        <f t="shared" si="35"/>
        <v>-0.1711011384450869</v>
      </c>
      <c r="AN93">
        <f t="shared" si="36"/>
        <v>0</v>
      </c>
      <c r="AO93">
        <f t="shared" si="36"/>
        <v>0</v>
      </c>
      <c r="AP93">
        <f t="shared" si="36"/>
        <v>-1.0946471245133205E-10</v>
      </c>
      <c r="AQ93">
        <f t="shared" si="36"/>
        <v>-3.4796627682875266E-6</v>
      </c>
      <c r="AR93">
        <f t="shared" si="36"/>
        <v>-3.4797722329999781E-6</v>
      </c>
      <c r="AS93">
        <f t="shared" si="36"/>
        <v>-1.7434370199125542E-6</v>
      </c>
      <c r="AT93">
        <f t="shared" si="36"/>
        <v>-1.139335628535701E-6</v>
      </c>
      <c r="AU93">
        <f t="shared" si="23"/>
        <v>-6.362544881448233E-6</v>
      </c>
      <c r="AW93">
        <v>90</v>
      </c>
      <c r="AX93">
        <f>IF(Z93&gt;0, (R93*SUMPRODUCT(K93:$K$98, X93:$X$98)-K93*$AZ$3)/Z93, 0)</f>
        <v>-6638114.6578832148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500000</v>
      </c>
      <c r="S94">
        <f t="shared" si="28"/>
        <v>-28847016.83500718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-0.390814731779561</v>
      </c>
      <c r="AC94">
        <f t="shared" si="29"/>
        <v>-0.34894473091383138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-2.309461229317206E-2</v>
      </c>
      <c r="AI94">
        <f t="shared" si="33"/>
        <v>-2.3095217112611293E-2</v>
      </c>
      <c r="AJ94">
        <f t="shared" si="34"/>
        <v>-4.1870000865729617E-2</v>
      </c>
      <c r="AK94">
        <f t="shared" si="49"/>
        <v>-2.7357031224569273E-2</v>
      </c>
      <c r="AL94">
        <f t="shared" si="35"/>
        <v>-9.2322249202910184E-2</v>
      </c>
      <c r="AN94">
        <f t="shared" si="36"/>
        <v>0</v>
      </c>
      <c r="AO94">
        <f t="shared" si="36"/>
        <v>0</v>
      </c>
      <c r="AP94">
        <f t="shared" si="36"/>
        <v>-2.008101581584463E-11</v>
      </c>
      <c r="AQ94">
        <f t="shared" si="36"/>
        <v>-7.6677971083100655E-7</v>
      </c>
      <c r="AR94">
        <f t="shared" si="36"/>
        <v>-7.6679979184682245E-7</v>
      </c>
      <c r="AS94">
        <f t="shared" si="36"/>
        <v>-1.3901539782856644E-6</v>
      </c>
      <c r="AT94">
        <f t="shared" si="36"/>
        <v>-9.0829914030519826E-7</v>
      </c>
      <c r="AU94">
        <f t="shared" si="23"/>
        <v>-3.065252910437685E-6</v>
      </c>
      <c r="AW94">
        <v>91</v>
      </c>
      <c r="AX94">
        <f>IF(Z94&gt;0, (R94*SUMPRODUCT(K94:$K$98, X94:$X$98)-K94*$AZ$3)/Z94, 0)</f>
        <v>-28847016.83500718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500000</v>
      </c>
      <c r="S95">
        <f t="shared" si="28"/>
        <v>-148013733.045452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-0.34894473091383138</v>
      </c>
      <c r="AC95">
        <f t="shared" si="29"/>
        <v>-0.31155846150738342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-4.9352477375411465E-3</v>
      </c>
      <c r="AI95">
        <f t="shared" si="33"/>
        <v>-4.9353529840122333E-3</v>
      </c>
      <c r="AJ95">
        <f t="shared" si="34"/>
        <v>-3.7386269406447958E-2</v>
      </c>
      <c r="AK95">
        <f t="shared" si="49"/>
        <v>-2.44261311639682E-2</v>
      </c>
      <c r="AL95">
        <f t="shared" si="35"/>
        <v>-6.6747753554428399E-2</v>
      </c>
      <c r="AN95">
        <f t="shared" si="36"/>
        <v>0</v>
      </c>
      <c r="AO95">
        <f t="shared" si="36"/>
        <v>0</v>
      </c>
      <c r="AP95">
        <f t="shared" si="36"/>
        <v>-3.1199630970055805E-12</v>
      </c>
      <c r="AQ95">
        <f t="shared" si="36"/>
        <v>-1.4630220525928508E-7</v>
      </c>
      <c r="AR95">
        <f t="shared" si="36"/>
        <v>-1.4630532522238212E-7</v>
      </c>
      <c r="AS95">
        <f t="shared" si="36"/>
        <v>-1.1082916099580053E-6</v>
      </c>
      <c r="AT95">
        <f t="shared" si="36"/>
        <v>-7.2409675162964443E-7</v>
      </c>
      <c r="AU95">
        <f t="shared" si="23"/>
        <v>-1.978693686810032E-6</v>
      </c>
      <c r="AW95">
        <v>92</v>
      </c>
      <c r="AX95">
        <f>IF(Z95&gt;0, (R95*SUMPRODUCT(K95:$K$98, X95:$X$98)-K95*$AZ$3)/Z95, 0)</f>
        <v>-148013733.045452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500000</v>
      </c>
      <c r="S96">
        <f t="shared" si="28"/>
        <v>-926988930.73456752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-0.31155846150738342</v>
      </c>
      <c r="AC96">
        <f t="shared" si="29"/>
        <v>-0.27817732550051838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-8.9189656470368571E-4</v>
      </c>
      <c r="AI96">
        <f t="shared" si="33"/>
        <v>-8.9191156905359093E-4</v>
      </c>
      <c r="AJ96">
        <f t="shared" si="34"/>
        <v>-3.3381136006865042E-2</v>
      </c>
      <c r="AK96">
        <f t="shared" si="49"/>
        <v>-2.1809092305516843E-2</v>
      </c>
      <c r="AL96">
        <f t="shared" si="35"/>
        <v>-5.6082139881435476E-2</v>
      </c>
      <c r="AN96">
        <f t="shared" si="36"/>
        <v>0</v>
      </c>
      <c r="AO96">
        <f t="shared" si="36"/>
        <v>0</v>
      </c>
      <c r="AP96">
        <f t="shared" si="36"/>
        <v>-3.971376623609892E-13</v>
      </c>
      <c r="AQ96">
        <f t="shared" si="36"/>
        <v>-2.3606868608850146E-8</v>
      </c>
      <c r="AR96">
        <f t="shared" si="36"/>
        <v>-2.3607265746512509E-8</v>
      </c>
      <c r="AS96">
        <f t="shared" si="36"/>
        <v>-8.8353753441131876E-7</v>
      </c>
      <c r="AT96">
        <f t="shared" si="36"/>
        <v>-5.7724673118980712E-7</v>
      </c>
      <c r="AU96">
        <f t="shared" si="23"/>
        <v>-1.4843915313476384E-6</v>
      </c>
      <c r="AW96">
        <v>93</v>
      </c>
      <c r="AX96">
        <f>IF(Z96&gt;0, (R96*SUMPRODUCT(K96:$K$98, X96:$X$98)-K96*$AZ$3)/Z96, 0)</f>
        <v>-926988930.73456752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500000</v>
      </c>
      <c r="S97">
        <f t="shared" si="28"/>
        <v>-7448771180.0038595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-0.27817732550051838</v>
      </c>
      <c r="AC97">
        <f t="shared" si="29"/>
        <v>-0.24837263276000274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-1.3187100992315259E-4</v>
      </c>
      <c r="AI97">
        <f t="shared" si="33"/>
        <v>-1.3187267712856646E-4</v>
      </c>
      <c r="AJ97">
        <f t="shared" si="34"/>
        <v>-2.9804692740515643E-2</v>
      </c>
      <c r="AK97">
        <f t="shared" si="49"/>
        <v>-1.9472412785036287E-2</v>
      </c>
      <c r="AL97">
        <f t="shared" si="35"/>
        <v>-4.9408978202680497E-2</v>
      </c>
      <c r="AN97">
        <f t="shared" si="36"/>
        <v>0</v>
      </c>
      <c r="AO97">
        <f t="shared" si="36"/>
        <v>0</v>
      </c>
      <c r="AP97">
        <f t="shared" si="36"/>
        <v>-3.9399887420890333E-14</v>
      </c>
      <c r="AQ97">
        <f t="shared" si="36"/>
        <v>-3.1164143913034111E-9</v>
      </c>
      <c r="AR97">
        <f t="shared" si="36"/>
        <v>-3.116453791190832E-9</v>
      </c>
      <c r="AS97">
        <f t="shared" si="36"/>
        <v>-7.0435324214963534E-7</v>
      </c>
      <c r="AT97">
        <f t="shared" si="36"/>
        <v>-4.6017777123304883E-7</v>
      </c>
      <c r="AU97">
        <f t="shared" si="23"/>
        <v>-1.1676474671738749E-6</v>
      </c>
      <c r="AW97">
        <v>94</v>
      </c>
      <c r="AX97">
        <f>IF(Z97&gt;0, (R97*SUMPRODUCT(K97:$K$98, X97:$X$98)-K97*$AZ$3)/Z97, 0)</f>
        <v>-7448771180.0038595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-0.24837263276000274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-1.6672054138725338E-5</v>
      </c>
      <c r="AI98">
        <f t="shared" si="33"/>
        <v>-1.6672054138725338E-5</v>
      </c>
      <c r="AJ98">
        <f t="shared" si="34"/>
        <v>-0.24837263276000274</v>
      </c>
      <c r="AK98">
        <f t="shared" si="49"/>
        <v>-1.7386084293200193E-2</v>
      </c>
      <c r="AL98">
        <f t="shared" si="35"/>
        <v>-0.26577538910734166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-3.5178470911509225E-10</v>
      </c>
      <c r="AR98">
        <f t="shared" si="36"/>
        <v>-3.5178470911509225E-10</v>
      </c>
      <c r="AS98">
        <f t="shared" si="36"/>
        <v>-5.2407276056450805E-6</v>
      </c>
      <c r="AT98">
        <f t="shared" si="36"/>
        <v>-3.6685093239515567E-7</v>
      </c>
      <c r="AU98">
        <f t="shared" si="36"/>
        <v>-5.6079303227493512E-6</v>
      </c>
      <c r="AW98">
        <v>95</v>
      </c>
    </row>
    <row r="100" spans="5:50" x14ac:dyDescent="0.25">
      <c r="AN100" s="8">
        <f t="shared" ref="AN100:AU100" si="50">SUM(AN3:AN98)</f>
        <v>12745.021640348146</v>
      </c>
      <c r="AO100" s="8">
        <f t="shared" si="50"/>
        <v>-1274.5021640348148</v>
      </c>
      <c r="AP100" s="8">
        <f t="shared" si="50"/>
        <v>-727.63398205193175</v>
      </c>
      <c r="AQ100" s="8">
        <f t="shared" si="50"/>
        <v>-10509.882918038407</v>
      </c>
      <c r="AR100" s="8">
        <f t="shared" si="50"/>
        <v>233.00257622299034</v>
      </c>
      <c r="AS100" s="8">
        <f t="shared" si="50"/>
        <v>-559.20618293516679</v>
      </c>
      <c r="AT100" s="8">
        <f t="shared" si="50"/>
        <v>326.2036067121802</v>
      </c>
      <c r="AU100" s="8">
        <f t="shared" si="50"/>
        <v>4.2106383560297001E-12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FDA4B-3E3B-49C7-98F6-90DDC9DCDFF4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14450.317302601128</v>
      </c>
      <c r="K3">
        <v>1</v>
      </c>
      <c r="L3" s="2">
        <v>0</v>
      </c>
      <c r="O3">
        <f>$C$3</f>
        <v>14450.317302601128</v>
      </c>
      <c r="P3">
        <f>O3*C5</f>
        <v>1445.0317302601129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14450.317302601128</v>
      </c>
      <c r="AF3">
        <f t="shared" ref="AF3:AG34" si="4">-$Z3*P3</f>
        <v>-1445.0317302601129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12605.285572341016</v>
      </c>
      <c r="AJ3">
        <f t="shared" ref="AJ3:AJ66" si="7">AB3-AC3</f>
        <v>0</v>
      </c>
      <c r="AL3">
        <f t="shared" ref="AL3:AL66" si="8">SUM(AI3:AK3)</f>
        <v>12605.285572341016</v>
      </c>
      <c r="AN3">
        <f t="shared" ref="AN3:AU34" si="9">AE3*$K3</f>
        <v>14450.317302601128</v>
      </c>
      <c r="AO3">
        <f t="shared" si="9"/>
        <v>-1445.0317302601129</v>
      </c>
      <c r="AP3">
        <f t="shared" si="9"/>
        <v>-400</v>
      </c>
      <c r="AQ3">
        <f t="shared" si="9"/>
        <v>0</v>
      </c>
      <c r="AR3">
        <f t="shared" si="9"/>
        <v>12605.285572341016</v>
      </c>
      <c r="AS3">
        <f t="shared" si="9"/>
        <v>0</v>
      </c>
      <c r="AT3">
        <f t="shared" si="9"/>
        <v>0</v>
      </c>
      <c r="AU3">
        <f t="shared" si="9"/>
        <v>12605.285572341016</v>
      </c>
      <c r="AW3">
        <v>0</v>
      </c>
      <c r="AX3">
        <f>IF(Z3&gt;0, (R3*SUMPRODUCT(K3:$K$98, X3:$X$98)-K3*$AZ$3)/Z3, 0)</f>
        <v>0</v>
      </c>
      <c r="AZ3">
        <f>C6*SUMPRODUCT(X4:X89, K4:K89)/1</f>
        <v>11888.038673657205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1290.0713740579743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1273.7184293204155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-1273.7184293204155</v>
      </c>
      <c r="AK4">
        <f>G4*SUM(AB4, AE4:AF4)</f>
        <v>0</v>
      </c>
      <c r="AL4">
        <f t="shared" si="8"/>
        <v>-2611.7184293204155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-1194.6428571428571</v>
      </c>
      <c r="AR4">
        <f t="shared" si="9"/>
        <v>-1194.6428571428571</v>
      </c>
      <c r="AS4">
        <f t="shared" si="9"/>
        <v>-1137.2485976075138</v>
      </c>
      <c r="AT4">
        <f t="shared" si="9"/>
        <v>0</v>
      </c>
      <c r="AU4">
        <f t="shared" si="9"/>
        <v>-2331.8914547503709</v>
      </c>
      <c r="AW4">
        <v>1</v>
      </c>
      <c r="AX4">
        <f>IF(Z4&gt;0, (R4*SUMPRODUCT(K4:$K$98, X4:$X$98)-K4*$AZ$3)/Z4, 0)</f>
        <v>1290.0713740579743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500000</v>
      </c>
      <c r="S5">
        <f t="shared" si="1"/>
        <v>1247.7782942105127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1273.7184293204155</v>
      </c>
      <c r="AC5">
        <f t="shared" si="2"/>
        <v>1216.3241697850717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-1329.4317659999999</v>
      </c>
      <c r="AI5">
        <f t="shared" si="6"/>
        <v>-1378.1713608233999</v>
      </c>
      <c r="AJ5">
        <f t="shared" si="7"/>
        <v>57.394259535343735</v>
      </c>
      <c r="AK5">
        <f>G5*SUM(AB5, AE5:AF5)</f>
        <v>89.16029005242909</v>
      </c>
      <c r="AL5">
        <f t="shared" si="8"/>
        <v>-1231.6168112356272</v>
      </c>
      <c r="AN5">
        <f t="shared" si="9"/>
        <v>0</v>
      </c>
      <c r="AO5">
        <f t="shared" si="9"/>
        <v>0</v>
      </c>
      <c r="AP5">
        <f t="shared" si="9"/>
        <v>-38.854906587531879</v>
      </c>
      <c r="AQ5">
        <f t="shared" si="9"/>
        <v>-1059.8148644770406</v>
      </c>
      <c r="AR5">
        <f t="shared" si="9"/>
        <v>-1098.6697710645726</v>
      </c>
      <c r="AS5">
        <f t="shared" si="9"/>
        <v>45.754352308150295</v>
      </c>
      <c r="AT5">
        <f t="shared" si="9"/>
        <v>71.078037350469614</v>
      </c>
      <c r="AU5">
        <f t="shared" si="9"/>
        <v>-981.83738140595267</v>
      </c>
      <c r="AW5">
        <v>2</v>
      </c>
      <c r="AX5">
        <f>IF(Z5&gt;0, (R5*SUMPRODUCT(K5:$K$98, X5:$X$98)-K5*$AZ$3)/Z5, 0)</f>
        <v>1247.7782942105127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500000</v>
      </c>
      <c r="S6">
        <f t="shared" si="1"/>
        <v>1217.7009118904464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1216.3241697850717</v>
      </c>
      <c r="AC6">
        <f t="shared" si="2"/>
        <v>1171.9098388861676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-1324.2547913517778</v>
      </c>
      <c r="AI6">
        <f t="shared" si="6"/>
        <v>-1372.3745647478086</v>
      </c>
      <c r="AJ6">
        <f t="shared" si="7"/>
        <v>44.414330898904154</v>
      </c>
      <c r="AK6">
        <f>G6*SUM(AB6, AE6:AF6)</f>
        <v>85.142691884955028</v>
      </c>
      <c r="AL6">
        <f t="shared" si="8"/>
        <v>-1242.8175419639495</v>
      </c>
      <c r="AN6">
        <f t="shared" si="9"/>
        <v>0</v>
      </c>
      <c r="AO6">
        <f t="shared" si="9"/>
        <v>0</v>
      </c>
      <c r="AP6">
        <f t="shared" si="9"/>
        <v>-34.250704232552003</v>
      </c>
      <c r="AQ6">
        <f t="shared" si="9"/>
        <v>-942.57840355646533</v>
      </c>
      <c r="AR6">
        <f t="shared" si="9"/>
        <v>-976.82910778901726</v>
      </c>
      <c r="AS6">
        <f t="shared" si="9"/>
        <v>31.613243453688835</v>
      </c>
      <c r="AT6">
        <f t="shared" si="9"/>
        <v>60.602886329374186</v>
      </c>
      <c r="AU6">
        <f t="shared" si="9"/>
        <v>-884.61297800595423</v>
      </c>
      <c r="AW6">
        <v>3</v>
      </c>
      <c r="AX6">
        <f>IF(Z6&gt;0, (R6*SUMPRODUCT(K6:$K$98, X6:$X$98)-K6*$AZ$3)/Z6, 0)</f>
        <v>1217.7009118904464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50</v>
      </c>
      <c r="R7">
        <f t="shared" si="0"/>
        <v>500000</v>
      </c>
      <c r="S7">
        <f t="shared" si="1"/>
        <v>1195.5620475233734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1171.9098388861676</v>
      </c>
      <c r="AC7">
        <f t="shared" si="2"/>
        <v>1135.9390545958995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-1320.8877797210462</v>
      </c>
      <c r="AI7">
        <f t="shared" si="6"/>
        <v>-1368.3942666051446</v>
      </c>
      <c r="AJ7">
        <f t="shared" si="7"/>
        <v>35.970784290268057</v>
      </c>
      <c r="AK7">
        <f>G7*SUM(AB7, AE7:AF7)</f>
        <v>82.033688722031741</v>
      </c>
      <c r="AL7">
        <f t="shared" si="8"/>
        <v>-1250.3897935928449</v>
      </c>
      <c r="AN7">
        <f t="shared" si="9"/>
        <v>0</v>
      </c>
      <c r="AO7">
        <f t="shared" si="9"/>
        <v>0</v>
      </c>
      <c r="AP7">
        <f t="shared" si="9"/>
        <v>-30.191231256346537</v>
      </c>
      <c r="AQ7">
        <f t="shared" si="9"/>
        <v>-839.44806355674325</v>
      </c>
      <c r="AR7">
        <f t="shared" si="9"/>
        <v>-869.6392948130898</v>
      </c>
      <c r="AS7">
        <f t="shared" si="9"/>
        <v>22.860083710865847</v>
      </c>
      <c r="AT7">
        <f t="shared" si="9"/>
        <v>52.133892221085688</v>
      </c>
      <c r="AU7">
        <f t="shared" si="9"/>
        <v>-794.64531888113834</v>
      </c>
      <c r="AW7">
        <v>4</v>
      </c>
      <c r="AX7">
        <f>IF(Z7&gt;0, (R7*SUMPRODUCT(K7:$K$98, X7:$X$98)-K7*$AZ$3)/Z7, 0)</f>
        <v>1195.5620475233734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500000</v>
      </c>
      <c r="S8">
        <f t="shared" si="1"/>
        <v>1179.0719315682106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1135.9390545958995</v>
      </c>
      <c r="AC8">
        <f t="shared" si="2"/>
        <v>1105.9620796696836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-1317.3548812960489</v>
      </c>
      <c r="AI8">
        <f t="shared" si="6"/>
        <v>-1364.2545678231768</v>
      </c>
      <c r="AJ8">
        <f t="shared" si="7"/>
        <v>29.976974926215917</v>
      </c>
      <c r="AK8">
        <f t="shared" ref="AK8:AK71" si="22">G8*SUM(AB8:AB8, AE8:AF8)</f>
        <v>79.515733821712971</v>
      </c>
      <c r="AL8">
        <f t="shared" si="8"/>
        <v>-1254.7618590752479</v>
      </c>
      <c r="AN8">
        <f t="shared" si="9"/>
        <v>0</v>
      </c>
      <c r="AO8">
        <f t="shared" si="9"/>
        <v>0</v>
      </c>
      <c r="AP8">
        <f t="shared" si="9"/>
        <v>-26.612141660276091</v>
      </c>
      <c r="AQ8">
        <f t="shared" si="9"/>
        <v>-747.5025381593656</v>
      </c>
      <c r="AR8">
        <f t="shared" si="9"/>
        <v>-774.11467981964176</v>
      </c>
      <c r="AS8">
        <f t="shared" si="9"/>
        <v>17.009740626337987</v>
      </c>
      <c r="AT8">
        <f t="shared" si="9"/>
        <v>45.11936282261167</v>
      </c>
      <c r="AU8">
        <f t="shared" si="9"/>
        <v>-711.98557637069212</v>
      </c>
      <c r="AW8">
        <v>5</v>
      </c>
      <c r="AX8">
        <f>IF(Z8&gt;0, (R8*SUMPRODUCT(K8:$K$98, X8:$X$98)-K8*$AZ$3)/Z8, 0)</f>
        <v>1179.0719315682106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500000</v>
      </c>
      <c r="S9">
        <f t="shared" si="1"/>
        <v>1167.6225430012955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1105.9620796696836</v>
      </c>
      <c r="AC9">
        <f t="shared" si="2"/>
        <v>1081.2015849304371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-1314.1292164901215</v>
      </c>
      <c r="AI9">
        <f t="shared" si="6"/>
        <v>-1360.428493230329</v>
      </c>
      <c r="AJ9">
        <f t="shared" si="7"/>
        <v>24.760494739246496</v>
      </c>
      <c r="AK9">
        <f t="shared" si="22"/>
        <v>77.417345576877864</v>
      </c>
      <c r="AL9">
        <f t="shared" si="8"/>
        <v>-1258.2506529142047</v>
      </c>
      <c r="AN9">
        <f t="shared" si="9"/>
        <v>0</v>
      </c>
      <c r="AO9">
        <f t="shared" si="9"/>
        <v>0</v>
      </c>
      <c r="AP9">
        <f t="shared" si="9"/>
        <v>-23.456654484590391</v>
      </c>
      <c r="AQ9">
        <f t="shared" si="9"/>
        <v>-665.77875832226437</v>
      </c>
      <c r="AR9">
        <f t="shared" si="9"/>
        <v>-689.2354128068547</v>
      </c>
      <c r="AS9">
        <f t="shared" si="9"/>
        <v>12.544437210649606</v>
      </c>
      <c r="AT9">
        <f t="shared" si="9"/>
        <v>39.22203658818573</v>
      </c>
      <c r="AU9">
        <f t="shared" si="9"/>
        <v>-637.46893900801945</v>
      </c>
      <c r="AW9">
        <v>6</v>
      </c>
      <c r="AX9">
        <f>IF(Z9&gt;0, (R9*SUMPRODUCT(K9:$K$98, X9:$X$98)-K9*$AZ$3)/Z9, 0)</f>
        <v>1167.6225430012955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500000</v>
      </c>
      <c r="S10">
        <f t="shared" si="1"/>
        <v>1160.408904074661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1081.2015849304371</v>
      </c>
      <c r="AC10">
        <f t="shared" si="2"/>
        <v>1060.7282225189892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-1313.5104811196879</v>
      </c>
      <c r="AI10">
        <f t="shared" si="6"/>
        <v>-1359.2154140443815</v>
      </c>
      <c r="AJ10">
        <f t="shared" si="7"/>
        <v>20.473362411447852</v>
      </c>
      <c r="AK10">
        <f t="shared" si="22"/>
        <v>75.684110945130598</v>
      </c>
      <c r="AL10">
        <f t="shared" si="8"/>
        <v>-1263.057940687803</v>
      </c>
      <c r="AN10">
        <f t="shared" si="9"/>
        <v>0</v>
      </c>
      <c r="AO10">
        <f t="shared" si="9"/>
        <v>0</v>
      </c>
      <c r="AP10">
        <f t="shared" si="9"/>
        <v>-20.674590545510451</v>
      </c>
      <c r="AQ10">
        <f t="shared" si="9"/>
        <v>-594.1654354712764</v>
      </c>
      <c r="AR10">
        <f t="shared" si="9"/>
        <v>-614.84002601678685</v>
      </c>
      <c r="AS10">
        <f t="shared" si="9"/>
        <v>9.2611094221262871</v>
      </c>
      <c r="AT10">
        <f t="shared" si="9"/>
        <v>34.235648199500226</v>
      </c>
      <c r="AU10">
        <f t="shared" si="9"/>
        <v>-571.34326839516029</v>
      </c>
      <c r="AW10">
        <v>7</v>
      </c>
      <c r="AX10">
        <f>IF(Z10&gt;0, (R10*SUMPRODUCT(K10:$K$98, X10:$X$98)-K10*$AZ$3)/Z10, 0)</f>
        <v>1160.408904074661</v>
      </c>
    </row>
    <row r="11" spans="1:52" x14ac:dyDescent="0.25">
      <c r="A11" t="s">
        <v>33</v>
      </c>
      <c r="C11" s="12">
        <f>AU91</f>
        <v>9.1429780887659733E-12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500000</v>
      </c>
      <c r="S11">
        <f t="shared" si="1"/>
        <v>1155.5910939797338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1060.7282225189892</v>
      </c>
      <c r="AC11">
        <f t="shared" si="2"/>
        <v>1042.7283191109436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-1312.18862426795</v>
      </c>
      <c r="AI11">
        <f t="shared" si="6"/>
        <v>-1357.3052890009697</v>
      </c>
      <c r="AJ11">
        <f t="shared" si="7"/>
        <v>17.999903408045611</v>
      </c>
      <c r="AK11">
        <f t="shared" si="22"/>
        <v>74.250975576329253</v>
      </c>
      <c r="AL11">
        <f t="shared" si="8"/>
        <v>-1265.0544100165948</v>
      </c>
      <c r="AN11">
        <f t="shared" si="9"/>
        <v>0</v>
      </c>
      <c r="AO11">
        <f t="shared" si="9"/>
        <v>0</v>
      </c>
      <c r="AP11">
        <f t="shared" si="9"/>
        <v>-18.221864188034985</v>
      </c>
      <c r="AQ11">
        <f t="shared" si="9"/>
        <v>-529.97097728714732</v>
      </c>
      <c r="AR11">
        <f t="shared" si="9"/>
        <v>-548.19284147518226</v>
      </c>
      <c r="AS11">
        <f t="shared" si="9"/>
        <v>7.2698590917583106</v>
      </c>
      <c r="AT11">
        <f t="shared" si="9"/>
        <v>29.988723696385161</v>
      </c>
      <c r="AU11">
        <f t="shared" si="9"/>
        <v>-510.93425868703878</v>
      </c>
      <c r="AW11">
        <v>8</v>
      </c>
      <c r="AX11">
        <f>IF(Z11&gt;0, (R11*SUMPRODUCT(K11:$K$98, X11:$X$98)-K11*$AZ$3)/Z11, 0)</f>
        <v>1155.5910939797338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500000</v>
      </c>
      <c r="S12">
        <f t="shared" si="1"/>
        <v>1153.2604767055675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1042.7283191109436</v>
      </c>
      <c r="AC12">
        <f t="shared" si="2"/>
        <v>1027.1908525945364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-1312.894943730875</v>
      </c>
      <c r="AI12">
        <f t="shared" si="6"/>
        <v>-1357.4291523221914</v>
      </c>
      <c r="AJ12">
        <f t="shared" si="7"/>
        <v>15.537466516407221</v>
      </c>
      <c r="AK12">
        <f t="shared" si="22"/>
        <v>72.990982337766056</v>
      </c>
      <c r="AL12">
        <f t="shared" si="8"/>
        <v>-1268.900703468018</v>
      </c>
      <c r="AN12">
        <f t="shared" si="9"/>
        <v>0</v>
      </c>
      <c r="AO12">
        <f t="shared" si="9"/>
        <v>0</v>
      </c>
      <c r="AP12">
        <f t="shared" si="9"/>
        <v>-16.059482072649512</v>
      </c>
      <c r="AQ12">
        <f t="shared" si="9"/>
        <v>-473.4430784569804</v>
      </c>
      <c r="AR12">
        <f t="shared" si="9"/>
        <v>-489.50256052962987</v>
      </c>
      <c r="AS12">
        <f t="shared" si="9"/>
        <v>5.602966188632065</v>
      </c>
      <c r="AT12">
        <f t="shared" si="9"/>
        <v>26.321279964251854</v>
      </c>
      <c r="AU12">
        <f t="shared" si="9"/>
        <v>-457.57831437674594</v>
      </c>
      <c r="AW12">
        <v>9</v>
      </c>
      <c r="AX12">
        <f>IF(Z12&gt;0, (R12*SUMPRODUCT(K12:$K$98, X12:$X$98)-K12*$AZ$3)/Z12, 0)</f>
        <v>1153.2604767055675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500000</v>
      </c>
      <c r="S13">
        <f t="shared" si="1"/>
        <v>1152.3240383710163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1027.1908525945364</v>
      </c>
      <c r="AC13">
        <f t="shared" si="2"/>
        <v>1013.0634087542895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-1314.6498376156626</v>
      </c>
      <c r="AI13">
        <f t="shared" si="6"/>
        <v>-1358.6072391373043</v>
      </c>
      <c r="AJ13">
        <f t="shared" si="7"/>
        <v>14.127443840246883</v>
      </c>
      <c r="AK13">
        <f t="shared" si="22"/>
        <v>71.903359681617559</v>
      </c>
      <c r="AL13">
        <f t="shared" si="8"/>
        <v>-1272.57643561544</v>
      </c>
      <c r="AN13">
        <f t="shared" si="9"/>
        <v>0</v>
      </c>
      <c r="AO13">
        <f t="shared" si="9"/>
        <v>0</v>
      </c>
      <c r="AP13">
        <f t="shared" si="9"/>
        <v>-14.153106840039781</v>
      </c>
      <c r="AQ13">
        <f t="shared" si="9"/>
        <v>-423.28206320054784</v>
      </c>
      <c r="AR13">
        <f t="shared" si="9"/>
        <v>-437.43517004058765</v>
      </c>
      <c r="AS13">
        <f t="shared" si="9"/>
        <v>4.5486588179975813</v>
      </c>
      <c r="AT13">
        <f t="shared" si="9"/>
        <v>23.150957438435366</v>
      </c>
      <c r="AU13">
        <f t="shared" si="9"/>
        <v>-409.73555378415472</v>
      </c>
      <c r="AW13">
        <v>10</v>
      </c>
      <c r="AX13">
        <f>IF(Z13&gt;0, (R13*SUMPRODUCT(K13:$K$98, X13:$X$98)-K13*$AZ$3)/Z13, 0)</f>
        <v>1152.3240383710163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500000</v>
      </c>
      <c r="S14">
        <f t="shared" si="1"/>
        <v>1152.3113386417594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1013.0634087542895</v>
      </c>
      <c r="AC14">
        <f t="shared" si="2"/>
        <v>999.8845907472537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-1317.8428976188195</v>
      </c>
      <c r="AI14">
        <f t="shared" si="6"/>
        <v>-1361.2289408354829</v>
      </c>
      <c r="AJ14">
        <f t="shared" si="7"/>
        <v>13.178818007035829</v>
      </c>
      <c r="AK14">
        <f t="shared" si="22"/>
        <v>70.914438612800268</v>
      </c>
      <c r="AL14">
        <f t="shared" si="8"/>
        <v>-1277.1356842156467</v>
      </c>
      <c r="AN14">
        <f t="shared" si="9"/>
        <v>0</v>
      </c>
      <c r="AO14">
        <f t="shared" si="9"/>
        <v>0</v>
      </c>
      <c r="AP14">
        <f t="shared" si="9"/>
        <v>-12.472450676190128</v>
      </c>
      <c r="AQ14">
        <f t="shared" si="9"/>
        <v>-378.84834202177905</v>
      </c>
      <c r="AR14">
        <f t="shared" si="9"/>
        <v>-391.32079269796918</v>
      </c>
      <c r="AS14">
        <f t="shared" si="9"/>
        <v>3.7885952572902428</v>
      </c>
      <c r="AT14">
        <f t="shared" si="9"/>
        <v>20.386206536763865</v>
      </c>
      <c r="AU14">
        <f t="shared" si="9"/>
        <v>-367.14599090391505</v>
      </c>
      <c r="AW14">
        <v>11</v>
      </c>
      <c r="AX14">
        <f>IF(Z14&gt;0, (R14*SUMPRODUCT(K14:$K$98, X14:$X$98)-K14*$AZ$3)/Z14, 0)</f>
        <v>1152.3113386417594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500000</v>
      </c>
      <c r="S15">
        <f t="shared" si="1"/>
        <v>1152.7325952224417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999.8845907472537</v>
      </c>
      <c r="AC15">
        <f t="shared" si="2"/>
        <v>987.1998605053974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-1321.9727368117351</v>
      </c>
      <c r="AI15">
        <f t="shared" si="6"/>
        <v>-1364.7927223225508</v>
      </c>
      <c r="AJ15">
        <f t="shared" si="7"/>
        <v>12.6847302418563</v>
      </c>
      <c r="AK15">
        <f t="shared" si="22"/>
        <v>69.99192135230777</v>
      </c>
      <c r="AL15">
        <f t="shared" si="8"/>
        <v>-1282.1160707283868</v>
      </c>
      <c r="AN15">
        <f t="shared" si="9"/>
        <v>0</v>
      </c>
      <c r="AO15">
        <f t="shared" si="9"/>
        <v>0</v>
      </c>
      <c r="AP15">
        <f t="shared" si="9"/>
        <v>-10.990823760908818</v>
      </c>
      <c r="AQ15">
        <f t="shared" si="9"/>
        <v>-339.31747509242246</v>
      </c>
      <c r="AR15">
        <f t="shared" si="9"/>
        <v>-350.30829885333128</v>
      </c>
      <c r="AS15">
        <f t="shared" si="9"/>
        <v>3.2558543138156533</v>
      </c>
      <c r="AT15">
        <f t="shared" si="9"/>
        <v>17.965182918529958</v>
      </c>
      <c r="AU15">
        <f t="shared" si="9"/>
        <v>-329.08726162098566</v>
      </c>
      <c r="AW15">
        <v>12</v>
      </c>
      <c r="AX15">
        <f>IF(Z15&gt;0, (R15*SUMPRODUCT(K15:$K$98, X15:$X$98)-K15*$AZ$3)/Z15, 0)</f>
        <v>1152.7325952224417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50</v>
      </c>
      <c r="R16">
        <f t="shared" si="0"/>
        <v>500000</v>
      </c>
      <c r="S16">
        <f t="shared" si="1"/>
        <v>1153.3840419840003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987.1998605053974</v>
      </c>
      <c r="AC16">
        <f t="shared" si="2"/>
        <v>974.81418164504601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-1329.1323502557177</v>
      </c>
      <c r="AI16">
        <f t="shared" si="6"/>
        <v>-1371.3912226763996</v>
      </c>
      <c r="AJ16">
        <f t="shared" si="7"/>
        <v>12.385678860351391</v>
      </c>
      <c r="AK16">
        <f t="shared" si="22"/>
        <v>69.103990235377822</v>
      </c>
      <c r="AL16">
        <f t="shared" si="8"/>
        <v>-1289.9015535806705</v>
      </c>
      <c r="AN16">
        <f t="shared" si="9"/>
        <v>0</v>
      </c>
      <c r="AO16">
        <f t="shared" si="9"/>
        <v>0</v>
      </c>
      <c r="AP16">
        <f t="shared" si="9"/>
        <v>-9.6846428628088095</v>
      </c>
      <c r="AQ16">
        <f t="shared" si="9"/>
        <v>-304.60282994518724</v>
      </c>
      <c r="AR16">
        <f t="shared" si="9"/>
        <v>-314.28747280799604</v>
      </c>
      <c r="AS16">
        <f t="shared" si="9"/>
        <v>2.8384779220289582</v>
      </c>
      <c r="AT16">
        <f t="shared" si="9"/>
        <v>15.836850996931123</v>
      </c>
      <c r="AU16">
        <f t="shared" si="9"/>
        <v>-295.61214388903596</v>
      </c>
      <c r="AW16">
        <v>13</v>
      </c>
      <c r="AX16">
        <f>IF(Z16&gt;0, (R16*SUMPRODUCT(K16:$K$98, X16:$X$98)-K16*$AZ$3)/Z16, 0)</f>
        <v>1153.3840419840003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500000</v>
      </c>
      <c r="S17">
        <f t="shared" si="1"/>
        <v>1153.5505342915901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974.81418164504601</v>
      </c>
      <c r="AC17">
        <f t="shared" si="2"/>
        <v>962.11474119277943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-1339.6062557356165</v>
      </c>
      <c r="AI17">
        <f t="shared" si="6"/>
        <v>-1381.308578806518</v>
      </c>
      <c r="AJ17">
        <f t="shared" si="7"/>
        <v>12.699440452266572</v>
      </c>
      <c r="AK17">
        <f t="shared" si="22"/>
        <v>68.236992715153221</v>
      </c>
      <c r="AL17">
        <f t="shared" si="8"/>
        <v>-1300.3721456390981</v>
      </c>
      <c r="AN17">
        <f t="shared" si="9"/>
        <v>0</v>
      </c>
      <c r="AO17">
        <f t="shared" si="9"/>
        <v>0</v>
      </c>
      <c r="AP17">
        <f t="shared" si="9"/>
        <v>-8.5331215324157306</v>
      </c>
      <c r="AQ17">
        <f t="shared" si="9"/>
        <v>-274.10998102771362</v>
      </c>
      <c r="AR17">
        <f t="shared" si="9"/>
        <v>-282.64310256012931</v>
      </c>
      <c r="AS17">
        <f t="shared" si="9"/>
        <v>2.5985571256696072</v>
      </c>
      <c r="AT17">
        <f t="shared" si="9"/>
        <v>13.962640662847406</v>
      </c>
      <c r="AU17">
        <f t="shared" si="9"/>
        <v>-266.0819047716123</v>
      </c>
      <c r="AW17">
        <v>14</v>
      </c>
      <c r="AX17">
        <f>IF(Z17&gt;0, (R17*SUMPRODUCT(K17:$K$98, X17:$X$98)-K17*$AZ$3)/Z17, 0)</f>
        <v>1153.5505342915901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500000</v>
      </c>
      <c r="S18">
        <f t="shared" si="1"/>
        <v>1152.6459005772931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962.11474119277943</v>
      </c>
      <c r="AC18">
        <f t="shared" si="2"/>
        <v>948.63278649803226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-1350.7382442665009</v>
      </c>
      <c r="AI18">
        <f t="shared" si="6"/>
        <v>-1391.8884702822668</v>
      </c>
      <c r="AJ18">
        <f t="shared" si="7"/>
        <v>13.481954694747174</v>
      </c>
      <c r="AK18">
        <f t="shared" si="22"/>
        <v>67.348031883494571</v>
      </c>
      <c r="AL18">
        <f t="shared" si="8"/>
        <v>-1311.0584837040251</v>
      </c>
      <c r="AN18">
        <f t="shared" si="9"/>
        <v>0</v>
      </c>
      <c r="AO18">
        <f t="shared" si="9"/>
        <v>0</v>
      </c>
      <c r="AP18">
        <f t="shared" si="9"/>
        <v>-7.5179924432572127</v>
      </c>
      <c r="AQ18">
        <f t="shared" si="9"/>
        <v>-246.77482717405852</v>
      </c>
      <c r="AR18">
        <f t="shared" si="9"/>
        <v>-254.29281961731573</v>
      </c>
      <c r="AS18">
        <f t="shared" si="9"/>
        <v>2.4631027172636277</v>
      </c>
      <c r="AT18">
        <f t="shared" si="9"/>
        <v>12.304233628616549</v>
      </c>
      <c r="AU18">
        <f t="shared" si="9"/>
        <v>-239.52548327143555</v>
      </c>
      <c r="AW18">
        <v>15</v>
      </c>
      <c r="AX18">
        <f>IF(Z18&gt;0, (R18*SUMPRODUCT(K18:$K$98, X18:$X$98)-K18*$AZ$3)/Z18, 0)</f>
        <v>1152.6459005772931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500000</v>
      </c>
      <c r="S19">
        <f t="shared" si="1"/>
        <v>1150.8723725996233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948.63278649803226</v>
      </c>
      <c r="AC19">
        <f t="shared" si="2"/>
        <v>934.5615542641217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-1364.1299924226387</v>
      </c>
      <c r="AI19">
        <f t="shared" si="6"/>
        <v>-1404.7323031790047</v>
      </c>
      <c r="AJ19">
        <f t="shared" si="7"/>
        <v>14.071232233910564</v>
      </c>
      <c r="AK19">
        <f t="shared" si="22"/>
        <v>66.40429505486226</v>
      </c>
      <c r="AL19">
        <f t="shared" si="8"/>
        <v>-1324.2567758902319</v>
      </c>
      <c r="AN19">
        <f t="shared" si="9"/>
        <v>0</v>
      </c>
      <c r="AO19">
        <f t="shared" si="9"/>
        <v>0</v>
      </c>
      <c r="AP19">
        <f t="shared" si="9"/>
        <v>-6.623116405245753</v>
      </c>
      <c r="AQ19">
        <f t="shared" si="9"/>
        <v>-222.51915133390767</v>
      </c>
      <c r="AR19">
        <f t="shared" si="9"/>
        <v>-229.14226773915345</v>
      </c>
      <c r="AS19">
        <f t="shared" si="9"/>
        <v>2.2953227861747743</v>
      </c>
      <c r="AT19">
        <f t="shared" si="9"/>
        <v>10.831978962864369</v>
      </c>
      <c r="AU19">
        <f t="shared" si="9"/>
        <v>-216.01496599011432</v>
      </c>
      <c r="AW19">
        <v>16</v>
      </c>
      <c r="AX19">
        <f>IF(Z19&gt;0, (R19*SUMPRODUCT(K19:$K$98, X19:$X$98)-K19*$AZ$3)/Z19, 0)</f>
        <v>1150.8723725996233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500000</v>
      </c>
      <c r="S20">
        <f t="shared" si="1"/>
        <v>1148.091725574071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934.5615542641217</v>
      </c>
      <c r="AC20">
        <f t="shared" si="2"/>
        <v>919.81346984106108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-1379.2604963937513</v>
      </c>
      <c r="AI20">
        <f t="shared" si="6"/>
        <v>-1419.3188579929142</v>
      </c>
      <c r="AJ20">
        <f t="shared" si="7"/>
        <v>14.748084423060618</v>
      </c>
      <c r="AK20">
        <f t="shared" si="22"/>
        <v>65.41930879848853</v>
      </c>
      <c r="AL20">
        <f t="shared" si="8"/>
        <v>-1339.151464771365</v>
      </c>
      <c r="AN20">
        <f t="shared" si="9"/>
        <v>0</v>
      </c>
      <c r="AO20">
        <f t="shared" si="9"/>
        <v>0</v>
      </c>
      <c r="AP20">
        <f t="shared" si="9"/>
        <v>-5.8342736738970311</v>
      </c>
      <c r="AQ20">
        <f t="shared" si="9"/>
        <v>-200.88148596981981</v>
      </c>
      <c r="AR20">
        <f t="shared" si="9"/>
        <v>-206.71575964371684</v>
      </c>
      <c r="AS20">
        <f t="shared" si="9"/>
        <v>2.14797503579556</v>
      </c>
      <c r="AT20">
        <f t="shared" si="9"/>
        <v>9.5279521141358341</v>
      </c>
      <c r="AU20">
        <f t="shared" si="9"/>
        <v>-195.03983249378544</v>
      </c>
      <c r="AW20">
        <v>17</v>
      </c>
      <c r="AX20">
        <f>IF(Z20&gt;0, (R20*SUMPRODUCT(K20:$K$98, X20:$X$98)-K20*$AZ$3)/Z20, 0)</f>
        <v>1148.091725574071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500000</v>
      </c>
      <c r="S21">
        <f t="shared" si="1"/>
        <v>1144.3435523274738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919.81346984106108</v>
      </c>
      <c r="AC21">
        <f t="shared" si="2"/>
        <v>904.44186504164031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-1398.4374034267773</v>
      </c>
      <c r="AI21">
        <f t="shared" si="6"/>
        <v>-1437.955337669606</v>
      </c>
      <c r="AJ21">
        <f t="shared" si="7"/>
        <v>15.371604799420766</v>
      </c>
      <c r="AK21">
        <f t="shared" si="22"/>
        <v>64.386942888874287</v>
      </c>
      <c r="AL21">
        <f t="shared" si="8"/>
        <v>-1358.196789981311</v>
      </c>
      <c r="AN21">
        <f t="shared" si="9"/>
        <v>0</v>
      </c>
      <c r="AO21">
        <f t="shared" si="9"/>
        <v>0</v>
      </c>
      <c r="AP21">
        <f t="shared" si="9"/>
        <v>-5.1388959712165052</v>
      </c>
      <c r="AQ21">
        <f t="shared" si="9"/>
        <v>-181.85222674620118</v>
      </c>
      <c r="AR21">
        <f t="shared" si="9"/>
        <v>-186.99112271741768</v>
      </c>
      <c r="AS21">
        <f t="shared" si="9"/>
        <v>1.9989171875604981</v>
      </c>
      <c r="AT21">
        <f t="shared" si="9"/>
        <v>8.3728516621697722</v>
      </c>
      <c r="AU21">
        <f t="shared" si="9"/>
        <v>-176.61935386768744</v>
      </c>
      <c r="AW21">
        <v>18</v>
      </c>
      <c r="AX21">
        <f>IF(Z21&gt;0, (R21*SUMPRODUCT(K21:$K$98, X21:$X$98)-K21*$AZ$3)/Z21, 0)</f>
        <v>1144.3435523274738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500000</v>
      </c>
      <c r="S22">
        <f t="shared" si="1"/>
        <v>1139.3168128699785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904.44186504164031</v>
      </c>
      <c r="AC22">
        <f t="shared" si="2"/>
        <v>888.22346076900897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-1422.250453399402</v>
      </c>
      <c r="AI22">
        <f t="shared" si="6"/>
        <v>-1461.2309832544624</v>
      </c>
      <c r="AJ22">
        <f t="shared" si="7"/>
        <v>16.218404272631346</v>
      </c>
      <c r="AK22">
        <f t="shared" si="22"/>
        <v>63.310930552914826</v>
      </c>
      <c r="AL22">
        <f t="shared" si="8"/>
        <v>-1381.7016484289163</v>
      </c>
      <c r="AN22">
        <f t="shared" si="9"/>
        <v>0</v>
      </c>
      <c r="AO22">
        <f t="shared" si="9"/>
        <v>0</v>
      </c>
      <c r="AP22">
        <f t="shared" si="9"/>
        <v>-4.5259036829499397</v>
      </c>
      <c r="AQ22">
        <f t="shared" si="9"/>
        <v>-165.13291607507327</v>
      </c>
      <c r="AR22">
        <f t="shared" si="9"/>
        <v>-169.65881975802321</v>
      </c>
      <c r="AS22">
        <f t="shared" si="9"/>
        <v>1.8830666464002463</v>
      </c>
      <c r="AT22">
        <f t="shared" si="9"/>
        <v>7.3508280884290498</v>
      </c>
      <c r="AU22">
        <f t="shared" si="9"/>
        <v>-160.42492502319391</v>
      </c>
      <c r="AW22">
        <v>19</v>
      </c>
      <c r="AX22">
        <f>IF(Z22&gt;0, (R22*SUMPRODUCT(K22:$K$98, X22:$X$98)-K22*$AZ$3)/Z22, 0)</f>
        <v>1139.3168128699785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500000</v>
      </c>
      <c r="S23">
        <f t="shared" si="1"/>
        <v>1132.7337675144636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888.22346076900897</v>
      </c>
      <c r="AC23">
        <f t="shared" si="2"/>
        <v>870.97788618819459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-1448.9062947125944</v>
      </c>
      <c r="AI23">
        <f t="shared" si="6"/>
        <v>-1487.3521286396331</v>
      </c>
      <c r="AJ23">
        <f t="shared" si="7"/>
        <v>17.245574580814377</v>
      </c>
      <c r="AK23">
        <f t="shared" si="22"/>
        <v>62.175642253830631</v>
      </c>
      <c r="AL23">
        <f t="shared" si="8"/>
        <v>-1407.9309118049882</v>
      </c>
      <c r="AN23">
        <f t="shared" si="9"/>
        <v>0</v>
      </c>
      <c r="AO23">
        <f t="shared" si="9"/>
        <v>0</v>
      </c>
      <c r="AP23">
        <f t="shared" si="9"/>
        <v>-3.9855552340454596</v>
      </c>
      <c r="AQ23">
        <f t="shared" si="9"/>
        <v>-150.2034284779011</v>
      </c>
      <c r="AR23">
        <f t="shared" si="9"/>
        <v>-154.18898371194658</v>
      </c>
      <c r="AS23">
        <f t="shared" si="9"/>
        <v>1.7877929287507741</v>
      </c>
      <c r="AT23">
        <f t="shared" si="9"/>
        <v>6.4455476992687792</v>
      </c>
      <c r="AU23">
        <f t="shared" si="9"/>
        <v>-145.95564308392701</v>
      </c>
      <c r="AW23">
        <v>20</v>
      </c>
      <c r="AX23">
        <f>IF(Z23&gt;0, (R23*SUMPRODUCT(K23:$K$98, X23:$X$98)-K23*$AZ$3)/Z23, 0)</f>
        <v>1132.7337675144636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50</v>
      </c>
      <c r="R24">
        <f t="shared" si="0"/>
        <v>500000</v>
      </c>
      <c r="S24">
        <f t="shared" si="1"/>
        <v>1124.6938758885485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870.97788618819459</v>
      </c>
      <c r="AC24">
        <f t="shared" si="2"/>
        <v>852.81672690159564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-1480.9335228695238</v>
      </c>
      <c r="AI24">
        <f t="shared" si="6"/>
        <v>-1518.8468051050049</v>
      </c>
      <c r="AJ24">
        <f t="shared" si="7"/>
        <v>18.161159286598945</v>
      </c>
      <c r="AK24">
        <f t="shared" si="22"/>
        <v>60.968452033173627</v>
      </c>
      <c r="AL24">
        <f t="shared" si="8"/>
        <v>-1439.7171937852324</v>
      </c>
      <c r="AN24">
        <f t="shared" si="9"/>
        <v>0</v>
      </c>
      <c r="AO24">
        <f t="shared" si="9"/>
        <v>0</v>
      </c>
      <c r="AP24">
        <f t="shared" si="9"/>
        <v>-3.5092386811995193</v>
      </c>
      <c r="AQ24">
        <f t="shared" si="9"/>
        <v>-137.07463179949204</v>
      </c>
      <c r="AR24">
        <f t="shared" si="9"/>
        <v>-140.58387048069156</v>
      </c>
      <c r="AS24">
        <f t="shared" si="9"/>
        <v>1.680989851211441</v>
      </c>
      <c r="AT24">
        <f t="shared" si="9"/>
        <v>5.6432162448716285</v>
      </c>
      <c r="AU24">
        <f t="shared" si="9"/>
        <v>-133.2596643846085</v>
      </c>
      <c r="AW24">
        <v>21</v>
      </c>
      <c r="AX24">
        <f>IF(Z24&gt;0, (R24*SUMPRODUCT(K24:$K$98, X24:$X$98)-K24*$AZ$3)/Z24, 0)</f>
        <v>1124.6938758885485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500000</v>
      </c>
      <c r="S25">
        <f t="shared" si="1"/>
        <v>1115.0154331063202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852.81672690159564</v>
      </c>
      <c r="AC25">
        <f t="shared" si="2"/>
        <v>833.63697830862532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-1518.4269535310214</v>
      </c>
      <c r="AI25">
        <f t="shared" si="6"/>
        <v>-1555.8092602487945</v>
      </c>
      <c r="AJ25">
        <f t="shared" si="7"/>
        <v>19.179748592970327</v>
      </c>
      <c r="AK25">
        <f t="shared" si="22"/>
        <v>59.697170883111703</v>
      </c>
      <c r="AL25">
        <f t="shared" si="8"/>
        <v>-1476.9323407727125</v>
      </c>
      <c r="AN25">
        <f t="shared" si="9"/>
        <v>0</v>
      </c>
      <c r="AO25">
        <f t="shared" si="9"/>
        <v>0</v>
      </c>
      <c r="AP25">
        <f t="shared" si="9"/>
        <v>-3.0893676727404644</v>
      </c>
      <c r="AQ25">
        <f t="shared" si="9"/>
        <v>-125.48661534110779</v>
      </c>
      <c r="AR25">
        <f t="shared" si="9"/>
        <v>-128.57598301384826</v>
      </c>
      <c r="AS25">
        <f t="shared" si="9"/>
        <v>1.5850625730979888</v>
      </c>
      <c r="AT25">
        <f t="shared" si="9"/>
        <v>4.9335240672203824</v>
      </c>
      <c r="AU25">
        <f t="shared" si="9"/>
        <v>-122.05739637352988</v>
      </c>
      <c r="AW25">
        <v>22</v>
      </c>
      <c r="AX25">
        <f>IF(Z25&gt;0, (R25*SUMPRODUCT(K25:$K$98, X25:$X$98)-K25*$AZ$3)/Z25, 0)</f>
        <v>1115.0154331063202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500000</v>
      </c>
      <c r="S26">
        <f t="shared" si="1"/>
        <v>1103.5974578301289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833.63697830862532</v>
      </c>
      <c r="AC26">
        <f t="shared" si="2"/>
        <v>813.41365154476773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-1556.5992517280793</v>
      </c>
      <c r="AI26">
        <f t="shared" si="6"/>
        <v>-1593.4520754535019</v>
      </c>
      <c r="AJ26">
        <f t="shared" si="7"/>
        <v>20.223326763857585</v>
      </c>
      <c r="AK26">
        <f t="shared" si="22"/>
        <v>58.354588481603777</v>
      </c>
      <c r="AL26">
        <f t="shared" si="8"/>
        <v>-1514.8741602080406</v>
      </c>
      <c r="AN26">
        <f t="shared" si="9"/>
        <v>0</v>
      </c>
      <c r="AO26">
        <f t="shared" si="9"/>
        <v>0</v>
      </c>
      <c r="AP26">
        <f t="shared" si="9"/>
        <v>-2.7192945259140795</v>
      </c>
      <c r="AQ26">
        <f t="shared" si="9"/>
        <v>-114.85827669010085</v>
      </c>
      <c r="AR26">
        <f t="shared" si="9"/>
        <v>-117.57757121601492</v>
      </c>
      <c r="AS26">
        <f t="shared" si="9"/>
        <v>1.4922379401498305</v>
      </c>
      <c r="AT26">
        <f t="shared" si="9"/>
        <v>4.3058657920567169</v>
      </c>
      <c r="AU26">
        <f t="shared" si="9"/>
        <v>-111.77946748380838</v>
      </c>
      <c r="AW26">
        <v>23</v>
      </c>
      <c r="AX26">
        <f>IF(Z26&gt;0, (R26*SUMPRODUCT(K26:$K$98, X26:$X$98)-K26*$AZ$3)/Z26, 0)</f>
        <v>1103.5974578301289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500000</v>
      </c>
      <c r="S27">
        <f t="shared" si="1"/>
        <v>1090.9160676604288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813.41365154476773</v>
      </c>
      <c r="AC27">
        <f t="shared" si="2"/>
        <v>792.54045394149773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-1597.5699084970756</v>
      </c>
      <c r="AI27">
        <f t="shared" si="6"/>
        <v>-1633.8944469943945</v>
      </c>
      <c r="AJ27">
        <f t="shared" si="7"/>
        <v>20.87319760327</v>
      </c>
      <c r="AK27">
        <f t="shared" si="22"/>
        <v>56.938955608133746</v>
      </c>
      <c r="AL27">
        <f t="shared" si="8"/>
        <v>-1556.0822937829907</v>
      </c>
      <c r="AN27">
        <f t="shared" si="9"/>
        <v>0</v>
      </c>
      <c r="AO27">
        <f t="shared" si="9"/>
        <v>0</v>
      </c>
      <c r="AP27">
        <f t="shared" si="9"/>
        <v>-2.3931369990045539</v>
      </c>
      <c r="AQ27">
        <f t="shared" si="9"/>
        <v>-105.25126580212081</v>
      </c>
      <c r="AR27">
        <f t="shared" si="9"/>
        <v>-107.64440280112538</v>
      </c>
      <c r="AS27">
        <f t="shared" si="9"/>
        <v>1.3751701615040677</v>
      </c>
      <c r="AT27">
        <f t="shared" si="9"/>
        <v>3.7512581573627033</v>
      </c>
      <c r="AU27">
        <f t="shared" si="9"/>
        <v>-102.51797448225861</v>
      </c>
      <c r="AW27">
        <v>24</v>
      </c>
      <c r="AX27">
        <f>IF(Z27&gt;0, (R27*SUMPRODUCT(K27:$K$98, X27:$X$98)-K27*$AZ$3)/Z27, 0)</f>
        <v>1090.9160676604288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50</v>
      </c>
      <c r="R28">
        <f t="shared" si="0"/>
        <v>500000</v>
      </c>
      <c r="S28">
        <f t="shared" si="1"/>
        <v>1077.1904273335711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792.54045394149773</v>
      </c>
      <c r="AC28">
        <f t="shared" si="2"/>
        <v>771.20443732404703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-1642.5956308487559</v>
      </c>
      <c r="AI28">
        <f t="shared" si="6"/>
        <v>-1678.3926643980167</v>
      </c>
      <c r="AJ28">
        <f t="shared" si="7"/>
        <v>21.336016617450696</v>
      </c>
      <c r="AK28">
        <f t="shared" si="22"/>
        <v>55.477831775904846</v>
      </c>
      <c r="AL28">
        <f t="shared" si="8"/>
        <v>-1601.5788160046611</v>
      </c>
      <c r="AN28">
        <f t="shared" si="9"/>
        <v>0</v>
      </c>
      <c r="AO28">
        <f t="shared" si="9"/>
        <v>0</v>
      </c>
      <c r="AP28">
        <f t="shared" si="9"/>
        <v>-2.1056998781294731</v>
      </c>
      <c r="AQ28">
        <f t="shared" si="9"/>
        <v>-96.622906334808846</v>
      </c>
      <c r="AR28">
        <f t="shared" si="9"/>
        <v>-98.728606212938317</v>
      </c>
      <c r="AS28">
        <f t="shared" si="9"/>
        <v>1.2550550460922802</v>
      </c>
      <c r="AT28">
        <f t="shared" si="9"/>
        <v>3.2633895054084094</v>
      </c>
      <c r="AU28">
        <f t="shared" si="9"/>
        <v>-94.210161661437624</v>
      </c>
      <c r="AW28">
        <v>25</v>
      </c>
      <c r="AX28">
        <f>IF(Z28&gt;0, (R28*SUMPRODUCT(K28:$K$98, X28:$X$98)-K28*$AZ$3)/Z28, 0)</f>
        <v>1077.1904273335711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500000</v>
      </c>
      <c r="S29">
        <f t="shared" si="1"/>
        <v>1062.5520970235625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771.20443732404703</v>
      </c>
      <c r="AC29">
        <f t="shared" si="2"/>
        <v>749.50586061840829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-1699.2851825834075</v>
      </c>
      <c r="AI29">
        <f t="shared" si="6"/>
        <v>-1734.5543172789173</v>
      </c>
      <c r="AJ29">
        <f t="shared" si="7"/>
        <v>21.698576705638743</v>
      </c>
      <c r="AK29">
        <f t="shared" si="22"/>
        <v>53.984310612683295</v>
      </c>
      <c r="AL29">
        <f t="shared" si="8"/>
        <v>-1658.8714299605954</v>
      </c>
      <c r="AN29">
        <f t="shared" si="9"/>
        <v>0</v>
      </c>
      <c r="AO29">
        <f t="shared" si="9"/>
        <v>0</v>
      </c>
      <c r="AP29">
        <f t="shared" si="9"/>
        <v>-1.8523635018095512</v>
      </c>
      <c r="AQ29">
        <f t="shared" si="9"/>
        <v>-89.247833227505438</v>
      </c>
      <c r="AR29">
        <f t="shared" si="9"/>
        <v>-91.100196729314987</v>
      </c>
      <c r="AS29">
        <f t="shared" si="9"/>
        <v>1.139626811878016</v>
      </c>
      <c r="AT29">
        <f t="shared" si="9"/>
        <v>2.8352996894481688</v>
      </c>
      <c r="AU29">
        <f t="shared" si="9"/>
        <v>-87.125270227988807</v>
      </c>
      <c r="AW29">
        <v>26</v>
      </c>
      <c r="AX29">
        <f>IF(Z29&gt;0, (R29*SUMPRODUCT(K29:$K$98, X29:$X$98)-K29*$AZ$3)/Z29, 0)</f>
        <v>1062.5520970235625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500000</v>
      </c>
      <c r="S30">
        <f t="shared" si="1"/>
        <v>1046.5502432311273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749.50586061840829</v>
      </c>
      <c r="AC30">
        <f t="shared" si="2"/>
        <v>727.15475027409059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-1758.8717472650733</v>
      </c>
      <c r="AI30">
        <f t="shared" si="6"/>
        <v>-1793.6123034389016</v>
      </c>
      <c r="AJ30">
        <f t="shared" si="7"/>
        <v>22.351110344317703</v>
      </c>
      <c r="AK30">
        <f t="shared" si="22"/>
        <v>52.465410243288588</v>
      </c>
      <c r="AL30">
        <f t="shared" si="8"/>
        <v>-1718.7957828512954</v>
      </c>
      <c r="AN30">
        <f t="shared" si="9"/>
        <v>0</v>
      </c>
      <c r="AO30">
        <f t="shared" si="9"/>
        <v>0</v>
      </c>
      <c r="AP30">
        <f t="shared" si="9"/>
        <v>-1.6291090446499386</v>
      </c>
      <c r="AQ30">
        <f t="shared" si="9"/>
        <v>-82.479792710037771</v>
      </c>
      <c r="AR30">
        <f t="shared" si="9"/>
        <v>-84.108901754687722</v>
      </c>
      <c r="AS30">
        <f t="shared" si="9"/>
        <v>1.0481235774609754</v>
      </c>
      <c r="AT30">
        <f t="shared" si="9"/>
        <v>2.4602909041220604</v>
      </c>
      <c r="AU30">
        <f t="shared" si="9"/>
        <v>-80.60048727310469</v>
      </c>
      <c r="AW30">
        <v>27</v>
      </c>
      <c r="AX30">
        <f>IF(Z30&gt;0, (R30*SUMPRODUCT(K30:$K$98, X30:$X$98)-K30*$AZ$3)/Z30, 0)</f>
        <v>1046.5502432311273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500000</v>
      </c>
      <c r="S31">
        <f t="shared" si="1"/>
        <v>1029.48054446878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727.15475027409059</v>
      </c>
      <c r="AC31">
        <f t="shared" si="2"/>
        <v>704.40417442404078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-1815.1940600825226</v>
      </c>
      <c r="AI31">
        <f t="shared" si="6"/>
        <v>-1849.4056912886042</v>
      </c>
      <c r="AJ31">
        <f t="shared" si="7"/>
        <v>22.750575850049813</v>
      </c>
      <c r="AK31">
        <f t="shared" si="22"/>
        <v>50.900832519186345</v>
      </c>
      <c r="AL31">
        <f t="shared" si="8"/>
        <v>-1775.7542829193678</v>
      </c>
      <c r="AN31">
        <f t="shared" si="9"/>
        <v>0</v>
      </c>
      <c r="AO31">
        <f t="shared" si="9"/>
        <v>0</v>
      </c>
      <c r="AP31">
        <f t="shared" si="9"/>
        <v>-1.4324159459331633</v>
      </c>
      <c r="AQ31">
        <f t="shared" si="9"/>
        <v>-76.000846056213646</v>
      </c>
      <c r="AR31">
        <f t="shared" si="9"/>
        <v>-77.433262002146805</v>
      </c>
      <c r="AS31">
        <f t="shared" si="9"/>
        <v>0.95254995093540618</v>
      </c>
      <c r="AT31">
        <f t="shared" si="9"/>
        <v>2.1311805836605284</v>
      </c>
      <c r="AU31">
        <f t="shared" si="9"/>
        <v>-74.349531467550861</v>
      </c>
      <c r="AW31">
        <v>28</v>
      </c>
      <c r="AX31">
        <f>IF(Z31&gt;0, (R31*SUMPRODUCT(K31:$K$98, X31:$X$98)-K31*$AZ$3)/Z31, 0)</f>
        <v>1029.48054446878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500000</v>
      </c>
      <c r="S32">
        <f t="shared" si="1"/>
        <v>1012.0209821099165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704.40417442404078</v>
      </c>
      <c r="AC32">
        <f t="shared" si="2"/>
        <v>681.7329862785316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-1877.5343205897609</v>
      </c>
      <c r="AI32">
        <f t="shared" si="6"/>
        <v>-1911.2160820517229</v>
      </c>
      <c r="AJ32">
        <f t="shared" si="7"/>
        <v>22.671188145509177</v>
      </c>
      <c r="AK32">
        <f t="shared" si="22"/>
        <v>49.308292209682861</v>
      </c>
      <c r="AL32">
        <f t="shared" si="8"/>
        <v>-1839.2366016965309</v>
      </c>
      <c r="AN32">
        <f t="shared" si="9"/>
        <v>0</v>
      </c>
      <c r="AO32">
        <f t="shared" si="9"/>
        <v>0</v>
      </c>
      <c r="AP32">
        <f t="shared" si="9"/>
        <v>-1.2591345426451346</v>
      </c>
      <c r="AQ32">
        <f t="shared" si="9"/>
        <v>-70.188381350724995</v>
      </c>
      <c r="AR32">
        <f t="shared" si="9"/>
        <v>-71.447515893370138</v>
      </c>
      <c r="AS32">
        <f t="shared" si="9"/>
        <v>0.84752325525064065</v>
      </c>
      <c r="AT32">
        <f t="shared" si="9"/>
        <v>1.8433054349062945</v>
      </c>
      <c r="AU32">
        <f t="shared" si="9"/>
        <v>-68.756687203213204</v>
      </c>
      <c r="AW32">
        <v>29</v>
      </c>
      <c r="AX32">
        <f>IF(Z32&gt;0, (R32*SUMPRODUCT(K32:$K$98, X32:$X$98)-K32*$AZ$3)/Z32, 0)</f>
        <v>1012.0209821099165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500000</v>
      </c>
      <c r="S33">
        <f t="shared" si="1"/>
        <v>994.1876769886095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681.7329862785316</v>
      </c>
      <c r="AC33">
        <f t="shared" si="2"/>
        <v>659.16037091950693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-1942.4271835113407</v>
      </c>
      <c r="AI33">
        <f t="shared" si="6"/>
        <v>-1975.5778846403318</v>
      </c>
      <c r="AJ33">
        <f t="shared" si="7"/>
        <v>22.572615359024667</v>
      </c>
      <c r="AK33">
        <f t="shared" si="22"/>
        <v>47.721309039497214</v>
      </c>
      <c r="AL33">
        <f t="shared" si="8"/>
        <v>-1905.2839602418098</v>
      </c>
      <c r="AN33">
        <f t="shared" si="9"/>
        <v>0</v>
      </c>
      <c r="AO33">
        <f t="shared" si="9"/>
        <v>0</v>
      </c>
      <c r="AP33">
        <f t="shared" si="9"/>
        <v>-1.1065015788493293</v>
      </c>
      <c r="AQ33">
        <f t="shared" si="9"/>
        <v>-64.83418667352224</v>
      </c>
      <c r="AR33">
        <f t="shared" si="9"/>
        <v>-65.940688252371572</v>
      </c>
      <c r="AS33">
        <f t="shared" si="9"/>
        <v>0.75342703722416071</v>
      </c>
      <c r="AT33">
        <f t="shared" si="9"/>
        <v>1.592838220570312</v>
      </c>
      <c r="AU33">
        <f t="shared" si="9"/>
        <v>-63.594422994577101</v>
      </c>
      <c r="AW33">
        <v>30</v>
      </c>
      <c r="AX33">
        <f>IF(Z33&gt;0, (R33*SUMPRODUCT(K33:$K$98, X33:$X$98)-K33*$AZ$3)/Z33, 0)</f>
        <v>994.1876769886095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500000</v>
      </c>
      <c r="S34">
        <f t="shared" si="1"/>
        <v>976.21870928409908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659.16037091950693</v>
      </c>
      <c r="AC34">
        <f t="shared" si="2"/>
        <v>636.84026102428834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-2014.8996146200798</v>
      </c>
      <c r="AI34">
        <f t="shared" si="6"/>
        <v>-2047.5173187763189</v>
      </c>
      <c r="AJ34">
        <f t="shared" si="7"/>
        <v>22.320109895218593</v>
      </c>
      <c r="AK34">
        <f t="shared" si="22"/>
        <v>46.141225964365489</v>
      </c>
      <c r="AL34">
        <f t="shared" si="8"/>
        <v>-1979.0559829167348</v>
      </c>
      <c r="AN34">
        <f t="shared" si="9"/>
        <v>0</v>
      </c>
      <c r="AO34">
        <f t="shared" si="9"/>
        <v>0</v>
      </c>
      <c r="AP34">
        <f t="shared" si="9"/>
        <v>-0.97206361291481225</v>
      </c>
      <c r="AQ34">
        <f t="shared" si="9"/>
        <v>-60.047469609341277</v>
      </c>
      <c r="AR34">
        <f t="shared" si="9"/>
        <v>-61.019533222256086</v>
      </c>
      <c r="AS34">
        <f t="shared" si="9"/>
        <v>0.66517761524462371</v>
      </c>
      <c r="AT34">
        <f t="shared" si="9"/>
        <v>1.3750877928255543</v>
      </c>
      <c r="AU34">
        <f t="shared" ref="AU34:AU89" si="23">AL34*$K34</f>
        <v>-58.97926781418591</v>
      </c>
      <c r="AW34">
        <v>31</v>
      </c>
      <c r="AX34">
        <f>IF(Z34&gt;0, (R34*SUMPRODUCT(K34:$K$98, X34:$X$98)-K34*$AZ$3)/Z34, 0)</f>
        <v>976.21870928409908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500000</v>
      </c>
      <c r="S35">
        <f t="shared" si="1"/>
        <v>958.10651084143785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636.84026102428834</v>
      </c>
      <c r="AC35">
        <f t="shared" si="2"/>
        <v>614.75178853843295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-2099.2754394955546</v>
      </c>
      <c r="AI35">
        <f t="shared" ref="AI35:AI66" si="25">SUM(AE35:AH35)</f>
        <v>-2131.3570390662817</v>
      </c>
      <c r="AJ35">
        <f t="shared" si="7"/>
        <v>22.088472485855391</v>
      </c>
      <c r="AK35">
        <f t="shared" si="22"/>
        <v>44.578818271700186</v>
      </c>
      <c r="AL35">
        <f t="shared" si="8"/>
        <v>-2064.6897483087264</v>
      </c>
      <c r="AN35">
        <f t="shared" ref="AN35:AT66" si="26">AE35*$K35</f>
        <v>0</v>
      </c>
      <c r="AO35">
        <f t="shared" si="26"/>
        <v>0</v>
      </c>
      <c r="AP35">
        <f t="shared" si="26"/>
        <v>-0.85364890658298598</v>
      </c>
      <c r="AQ35">
        <f t="shared" si="26"/>
        <v>-55.858941184997605</v>
      </c>
      <c r="AR35">
        <f t="shared" si="26"/>
        <v>-56.712590091580587</v>
      </c>
      <c r="AS35">
        <f t="shared" si="26"/>
        <v>0.58774502013433716</v>
      </c>
      <c r="AT35">
        <f t="shared" si="26"/>
        <v>1.18618335692717</v>
      </c>
      <c r="AU35">
        <f t="shared" si="23"/>
        <v>-54.938661714519085</v>
      </c>
      <c r="AW35">
        <v>32</v>
      </c>
      <c r="AX35">
        <f>IF(Z35&gt;0, (R35*SUMPRODUCT(K35:$K$98, X35:$X$98)-K35*$AZ$3)/Z35, 0)</f>
        <v>958.10651084143785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500000</v>
      </c>
      <c r="S36">
        <f t="shared" si="1"/>
        <v>939.67575319754837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614.75178853843295</v>
      </c>
      <c r="AC36">
        <f t="shared" si="2"/>
        <v>592.78480907083292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-2187.9650907235978</v>
      </c>
      <c r="AI36">
        <f t="shared" si="25"/>
        <v>-2219.5070777895453</v>
      </c>
      <c r="AJ36">
        <f t="shared" si="7"/>
        <v>21.966979467600027</v>
      </c>
      <c r="AK36">
        <f t="shared" si="22"/>
        <v>43.032625197690308</v>
      </c>
      <c r="AL36">
        <f t="shared" si="8"/>
        <v>-2154.5074731242548</v>
      </c>
      <c r="AN36">
        <f t="shared" si="26"/>
        <v>0</v>
      </c>
      <c r="AO36">
        <f t="shared" si="26"/>
        <v>0</v>
      </c>
      <c r="AP36">
        <f t="shared" si="26"/>
        <v>-0.74936654640558931</v>
      </c>
      <c r="AQ36">
        <f t="shared" si="26"/>
        <v>-51.981120918713955</v>
      </c>
      <c r="AR36">
        <f t="shared" si="26"/>
        <v>-52.730487465119545</v>
      </c>
      <c r="AS36">
        <f t="shared" si="26"/>
        <v>0.52188593902409486</v>
      </c>
      <c r="AT36">
        <f t="shared" si="26"/>
        <v>1.0223582192122913</v>
      </c>
      <c r="AU36">
        <f t="shared" si="23"/>
        <v>-51.186243306883156</v>
      </c>
      <c r="AW36">
        <v>33</v>
      </c>
      <c r="AX36">
        <f>IF(Z36&gt;0, (R36*SUMPRODUCT(K36:$K$98, X36:$X$98)-K36*$AZ$3)/Z36, 0)</f>
        <v>939.67575319754837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500000</v>
      </c>
      <c r="S37">
        <f t="shared" si="1"/>
        <v>921.11276650287232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592.78480907083292</v>
      </c>
      <c r="AC37">
        <f t="shared" si="2"/>
        <v>571.06436825693834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-2279.5394052560337</v>
      </c>
      <c r="AI37">
        <f t="shared" si="25"/>
        <v>-2310.5380185107961</v>
      </c>
      <c r="AJ37">
        <f t="shared" si="7"/>
        <v>21.720440813894584</v>
      </c>
      <c r="AK37">
        <f t="shared" si="22"/>
        <v>41.494936634958307</v>
      </c>
      <c r="AL37">
        <f t="shared" si="8"/>
        <v>-2247.3226410619432</v>
      </c>
      <c r="AN37">
        <f t="shared" si="26"/>
        <v>0</v>
      </c>
      <c r="AO37">
        <f t="shared" si="26"/>
        <v>0</v>
      </c>
      <c r="AP37">
        <f t="shared" si="26"/>
        <v>-0.65755107938451796</v>
      </c>
      <c r="AQ37">
        <f t="shared" si="26"/>
        <v>-48.354214561367797</v>
      </c>
      <c r="AR37">
        <f t="shared" si="26"/>
        <v>-49.011765640752316</v>
      </c>
      <c r="AS37">
        <f t="shared" si="26"/>
        <v>0.46073994292920945</v>
      </c>
      <c r="AT37">
        <f t="shared" si="26"/>
        <v>0.88020196739339707</v>
      </c>
      <c r="AU37">
        <f t="shared" si="23"/>
        <v>-47.67082373042971</v>
      </c>
      <c r="AW37">
        <v>34</v>
      </c>
      <c r="AX37">
        <f>IF(Z37&gt;0, (R37*SUMPRODUCT(K37:$K$98, X37:$X$98)-K37*$AZ$3)/Z37, 0)</f>
        <v>921.11276650287232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500000</v>
      </c>
      <c r="S38">
        <f t="shared" si="1"/>
        <v>902.66322860235357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571.06436825693834</v>
      </c>
      <c r="AC38">
        <f t="shared" si="2"/>
        <v>549.72861807487357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-2382.5534147610474</v>
      </c>
      <c r="AI38">
        <f t="shared" si="25"/>
        <v>-2413.0037865417862</v>
      </c>
      <c r="AJ38">
        <f t="shared" si="7"/>
        <v>21.335750182064771</v>
      </c>
      <c r="AK38">
        <f t="shared" si="22"/>
        <v>39.974505777985691</v>
      </c>
      <c r="AL38">
        <f t="shared" si="8"/>
        <v>-2351.693530581736</v>
      </c>
      <c r="AN38">
        <f t="shared" si="26"/>
        <v>0</v>
      </c>
      <c r="AO38">
        <f t="shared" si="26"/>
        <v>0</v>
      </c>
      <c r="AP38">
        <f t="shared" si="26"/>
        <v>-0.5767157419593959</v>
      </c>
      <c r="AQ38">
        <f t="shared" si="26"/>
        <v>-45.124442822762539</v>
      </c>
      <c r="AR38">
        <f t="shared" si="26"/>
        <v>-45.701158564721936</v>
      </c>
      <c r="AS38">
        <f t="shared" si="26"/>
        <v>0.40408908912872593</v>
      </c>
      <c r="AT38">
        <f t="shared" si="26"/>
        <v>0.75709836731102909</v>
      </c>
      <c r="AU38">
        <f t="shared" si="23"/>
        <v>-44.539971108282181</v>
      </c>
      <c r="AW38">
        <v>35</v>
      </c>
      <c r="AX38">
        <f>IF(Z38&gt;0, (R38*SUMPRODUCT(K38:$K$98, X38:$X$98)-K38*$AZ$3)/Z38, 0)</f>
        <v>902.66322860235357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500000</v>
      </c>
      <c r="S39">
        <f t="shared" si="1"/>
        <v>884.27603113243651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549.72861807487357</v>
      </c>
      <c r="AC39">
        <f t="shared" si="2"/>
        <v>528.72780416220314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-2497.8439971740036</v>
      </c>
      <c r="AI39">
        <f t="shared" si="25"/>
        <v>-2527.7400808372176</v>
      </c>
      <c r="AJ39">
        <f t="shared" si="7"/>
        <v>21.000813912670424</v>
      </c>
      <c r="AK39">
        <f t="shared" si="22"/>
        <v>38.481003265241156</v>
      </c>
      <c r="AL39">
        <f t="shared" si="8"/>
        <v>-2468.2582636593061</v>
      </c>
      <c r="AN39">
        <f t="shared" si="26"/>
        <v>0</v>
      </c>
      <c r="AO39">
        <f t="shared" si="26"/>
        <v>0</v>
      </c>
      <c r="AP39">
        <f t="shared" si="26"/>
        <v>-0.50555159402545435</v>
      </c>
      <c r="AQ39">
        <f t="shared" si="26"/>
        <v>-42.239278850829677</v>
      </c>
      <c r="AR39">
        <f t="shared" si="26"/>
        <v>-42.744830444855133</v>
      </c>
      <c r="AS39">
        <f t="shared" si="26"/>
        <v>0.3551299584582806</v>
      </c>
      <c r="AT39">
        <f t="shared" si="26"/>
        <v>0.6507251170285876</v>
      </c>
      <c r="AU39">
        <f t="shared" si="23"/>
        <v>-41.738975369368262</v>
      </c>
      <c r="AW39">
        <v>36</v>
      </c>
      <c r="AX39">
        <f>IF(Z39&gt;0, (R39*SUMPRODUCT(K39:$K$98, X39:$X$98)-K39*$AZ$3)/Z39, 0)</f>
        <v>884.27603113243651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500000</v>
      </c>
      <c r="S40">
        <f t="shared" si="1"/>
        <v>865.93073751359782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528.72780416220314</v>
      </c>
      <c r="AC40">
        <f t="shared" si="2"/>
        <v>508.02747969538416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-2629.3605581796719</v>
      </c>
      <c r="AI40">
        <f t="shared" si="25"/>
        <v>-2658.694744950436</v>
      </c>
      <c r="AJ40">
        <f t="shared" si="7"/>
        <v>20.700324466818984</v>
      </c>
      <c r="AK40">
        <f t="shared" si="22"/>
        <v>37.010946291354223</v>
      </c>
      <c r="AL40">
        <f t="shared" si="8"/>
        <v>-2600.9834741922627</v>
      </c>
      <c r="AN40">
        <f t="shared" si="26"/>
        <v>0</v>
      </c>
      <c r="AO40">
        <f t="shared" si="26"/>
        <v>0</v>
      </c>
      <c r="AP40">
        <f t="shared" si="26"/>
        <v>-0.44290156412120174</v>
      </c>
      <c r="AQ40">
        <f t="shared" si="26"/>
        <v>-39.699341691552419</v>
      </c>
      <c r="AR40">
        <f t="shared" si="26"/>
        <v>-40.14224325567362</v>
      </c>
      <c r="AS40">
        <f t="shared" si="26"/>
        <v>0.31254338686177791</v>
      </c>
      <c r="AT40">
        <f t="shared" si="26"/>
        <v>0.55880894637188205</v>
      </c>
      <c r="AU40">
        <f t="shared" si="23"/>
        <v>-39.27089092243996</v>
      </c>
      <c r="AW40">
        <v>37</v>
      </c>
      <c r="AX40">
        <f>IF(Z40&gt;0, (R40*SUMPRODUCT(K40:$K$98, X40:$X$98)-K40*$AZ$3)/Z40, 0)</f>
        <v>865.93073751359782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500000</v>
      </c>
      <c r="S41">
        <f t="shared" si="1"/>
        <v>847.55149856592016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508.02747969538416</v>
      </c>
      <c r="AC41">
        <f t="shared" si="2"/>
        <v>487.55934727526989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-2780.2942221330027</v>
      </c>
      <c r="AI41">
        <f t="shared" si="25"/>
        <v>-2809.0570376138458</v>
      </c>
      <c r="AJ41">
        <f t="shared" si="7"/>
        <v>20.468132420114273</v>
      </c>
      <c r="AK41">
        <f t="shared" si="22"/>
        <v>35.561923578676897</v>
      </c>
      <c r="AL41">
        <f t="shared" si="8"/>
        <v>-2753.0269816150549</v>
      </c>
      <c r="AN41">
        <f t="shared" si="26"/>
        <v>0</v>
      </c>
      <c r="AO41">
        <f t="shared" si="26"/>
        <v>0</v>
      </c>
      <c r="AP41">
        <f t="shared" si="26"/>
        <v>-0.38774529237075794</v>
      </c>
      <c r="AQ41">
        <f t="shared" si="26"/>
        <v>-37.480544863756698</v>
      </c>
      <c r="AR41">
        <f t="shared" si="26"/>
        <v>-37.868290156127458</v>
      </c>
      <c r="AS41">
        <f t="shared" si="26"/>
        <v>0.27592646466777682</v>
      </c>
      <c r="AT41">
        <f t="shared" si="26"/>
        <v>0.47940259758174786</v>
      </c>
      <c r="AU41">
        <f t="shared" si="23"/>
        <v>-37.112961093877935</v>
      </c>
      <c r="AW41">
        <v>38</v>
      </c>
      <c r="AX41">
        <f>IF(Z41&gt;0, (R41*SUMPRODUCT(K41:$K$98, X41:$X$98)-K41*$AZ$3)/Z41, 0)</f>
        <v>847.55149856592016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50</v>
      </c>
      <c r="R42">
        <f t="shared" si="0"/>
        <v>500000</v>
      </c>
      <c r="S42">
        <f t="shared" si="1"/>
        <v>829.04643214554278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487.55934727526989</v>
      </c>
      <c r="AC42">
        <f t="shared" si="2"/>
        <v>467.24952497529728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-2952.5030091085296</v>
      </c>
      <c r="AI42">
        <f t="shared" si="25"/>
        <v>-2980.6829461336533</v>
      </c>
      <c r="AJ42">
        <f t="shared" si="7"/>
        <v>20.309822299972609</v>
      </c>
      <c r="AK42">
        <f t="shared" si="22"/>
        <v>34.129154309268898</v>
      </c>
      <c r="AL42">
        <f t="shared" si="8"/>
        <v>-2926.243969524412</v>
      </c>
      <c r="AN42">
        <f t="shared" si="26"/>
        <v>0</v>
      </c>
      <c r="AO42">
        <f t="shared" si="26"/>
        <v>0</v>
      </c>
      <c r="AP42">
        <f t="shared" si="26"/>
        <v>-0.33918538751862903</v>
      </c>
      <c r="AQ42">
        <f t="shared" si="26"/>
        <v>-35.537548448087769</v>
      </c>
      <c r="AR42">
        <f t="shared" si="26"/>
        <v>-35.876733835606402</v>
      </c>
      <c r="AS42">
        <f t="shared" si="26"/>
        <v>0.24445742874120102</v>
      </c>
      <c r="AT42">
        <f t="shared" si="26"/>
        <v>0.41079262951339596</v>
      </c>
      <c r="AU42">
        <f t="shared" si="23"/>
        <v>-35.221483777351807</v>
      </c>
      <c r="AW42">
        <v>39</v>
      </c>
      <c r="AX42">
        <f>IF(Z42&gt;0, (R42*SUMPRODUCT(K42:$K$98, X42:$X$98)-K42*$AZ$3)/Z42, 0)</f>
        <v>829.04643214554278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50</v>
      </c>
      <c r="R43">
        <f t="shared" si="0"/>
        <v>500000</v>
      </c>
      <c r="S43">
        <f t="shared" si="1"/>
        <v>810.37694792412481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467.24952497529728</v>
      </c>
      <c r="AC43">
        <f t="shared" si="2"/>
        <v>447.04297881630237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-3157.2801442948567</v>
      </c>
      <c r="AI43">
        <f t="shared" si="25"/>
        <v>-3184.8625539352997</v>
      </c>
      <c r="AJ43">
        <f t="shared" si="7"/>
        <v>20.206546158994911</v>
      </c>
      <c r="AK43">
        <f t="shared" si="22"/>
        <v>32.707466748270811</v>
      </c>
      <c r="AL43">
        <f t="shared" si="8"/>
        <v>-3131.948541028034</v>
      </c>
      <c r="AN43">
        <f t="shared" si="26"/>
        <v>0</v>
      </c>
      <c r="AO43">
        <f t="shared" si="26"/>
        <v>0</v>
      </c>
      <c r="AP43">
        <f t="shared" si="26"/>
        <v>-0.29642258978721792</v>
      </c>
      <c r="AQ43">
        <f t="shared" si="26"/>
        <v>-33.930652515702853</v>
      </c>
      <c r="AR43">
        <f t="shared" si="26"/>
        <v>-34.227075105490073</v>
      </c>
      <c r="AS43">
        <f t="shared" si="26"/>
        <v>0.21715567353193879</v>
      </c>
      <c r="AT43">
        <f t="shared" si="26"/>
        <v>0.35150054419777838</v>
      </c>
      <c r="AU43">
        <f t="shared" si="23"/>
        <v>-33.658418887760355</v>
      </c>
      <c r="AW43">
        <v>40</v>
      </c>
      <c r="AX43">
        <f>IF(Z43&gt;0, (R43*SUMPRODUCT(K43:$K$98, X43:$X$98)-K43*$AZ$3)/Z43, 0)</f>
        <v>810.37694792412481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500000</v>
      </c>
      <c r="S44">
        <f t="shared" si="1"/>
        <v>791.31731131164997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447.04297881630237</v>
      </c>
      <c r="AC44">
        <f t="shared" si="2"/>
        <v>426.80072120157524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-3388.4990243284174</v>
      </c>
      <c r="AI44">
        <f t="shared" si="25"/>
        <v>-3415.4667599700228</v>
      </c>
      <c r="AJ44">
        <f t="shared" si="7"/>
        <v>20.242257614727123</v>
      </c>
      <c r="AK44">
        <f t="shared" si="22"/>
        <v>31.293008517141168</v>
      </c>
      <c r="AL44">
        <f t="shared" si="8"/>
        <v>-3363.9314938381549</v>
      </c>
      <c r="AN44">
        <f t="shared" si="26"/>
        <v>0</v>
      </c>
      <c r="AO44">
        <f t="shared" si="26"/>
        <v>0</v>
      </c>
      <c r="AP44">
        <f t="shared" si="26"/>
        <v>-0.25876501104804439</v>
      </c>
      <c r="AQ44">
        <f t="shared" si="26"/>
        <v>-32.513852817285461</v>
      </c>
      <c r="AR44">
        <f t="shared" si="26"/>
        <v>-32.772617828333509</v>
      </c>
      <c r="AS44">
        <f t="shared" si="26"/>
        <v>0.1942316583388293</v>
      </c>
      <c r="AT44">
        <f t="shared" si="26"/>
        <v>0.30026754200941308</v>
      </c>
      <c r="AU44">
        <f t="shared" si="23"/>
        <v>-32.278118627985265</v>
      </c>
      <c r="AW44">
        <v>41</v>
      </c>
      <c r="AX44">
        <f>IF(Z44&gt;0, (R44*SUMPRODUCT(K44:$K$98, X44:$X$98)-K44*$AZ$3)/Z44, 0)</f>
        <v>791.31731131164997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50</v>
      </c>
      <c r="R45">
        <f t="shared" si="0"/>
        <v>500000</v>
      </c>
      <c r="S45">
        <f t="shared" si="1"/>
        <v>771.85463833456106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426.80072120157524</v>
      </c>
      <c r="AC45">
        <f t="shared" si="2"/>
        <v>406.5086495458753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-3648.1952775964169</v>
      </c>
      <c r="AI45">
        <f t="shared" si="25"/>
        <v>-3674.528516353847</v>
      </c>
      <c r="AJ45">
        <f t="shared" si="7"/>
        <v>20.292071655699942</v>
      </c>
      <c r="AK45">
        <f t="shared" si="22"/>
        <v>29.876050484110269</v>
      </c>
      <c r="AL45">
        <f t="shared" si="8"/>
        <v>-3624.3603942140367</v>
      </c>
      <c r="AN45">
        <f t="shared" si="26"/>
        <v>0</v>
      </c>
      <c r="AO45">
        <f t="shared" si="26"/>
        <v>0</v>
      </c>
      <c r="AP45">
        <f t="shared" si="26"/>
        <v>-0.22560427488223744</v>
      </c>
      <c r="AQ45">
        <f t="shared" si="26"/>
        <v>-31.255116691588785</v>
      </c>
      <c r="AR45">
        <f t="shared" si="26"/>
        <v>-31.480720966471026</v>
      </c>
      <c r="AS45">
        <f t="shared" si="26"/>
        <v>0.17384789443914878</v>
      </c>
      <c r="AT45">
        <f t="shared" si="26"/>
        <v>0.25595654100508486</v>
      </c>
      <c r="AU45">
        <f t="shared" si="23"/>
        <v>-31.05091653102679</v>
      </c>
      <c r="AW45">
        <v>42</v>
      </c>
      <c r="AX45">
        <f>IF(Z45&gt;0, (R45*SUMPRODUCT(K45:$K$98, X45:$X$98)-K45*$AZ$3)/Z45, 0)</f>
        <v>771.85463833456106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500000</v>
      </c>
      <c r="S46">
        <f t="shared" si="1"/>
        <v>752.0011107762241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406.5086495458753</v>
      </c>
      <c r="AC46">
        <f t="shared" si="2"/>
        <v>386.16583746284482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-3940.2425152742485</v>
      </c>
      <c r="AI46">
        <f t="shared" si="25"/>
        <v>-3965.9183973925769</v>
      </c>
      <c r="AJ46">
        <f t="shared" si="7"/>
        <v>20.342812083030481</v>
      </c>
      <c r="AK46">
        <f t="shared" si="22"/>
        <v>28.455605468211274</v>
      </c>
      <c r="AL46">
        <f t="shared" si="8"/>
        <v>-3917.1199798413354</v>
      </c>
      <c r="AN46">
        <f t="shared" si="26"/>
        <v>0</v>
      </c>
      <c r="AO46">
        <f t="shared" si="26"/>
        <v>0</v>
      </c>
      <c r="AP46">
        <f t="shared" si="26"/>
        <v>-0.19640403157888583</v>
      </c>
      <c r="AQ46">
        <f t="shared" si="26"/>
        <v>-30.140328259490349</v>
      </c>
      <c r="AR46">
        <f t="shared" si="26"/>
        <v>-30.336732291069236</v>
      </c>
      <c r="AS46">
        <f t="shared" si="26"/>
        <v>0.15560946604856113</v>
      </c>
      <c r="AT46">
        <f t="shared" si="26"/>
        <v>0.21766713249495037</v>
      </c>
      <c r="AU46">
        <f t="shared" si="23"/>
        <v>-29.963455692525727</v>
      </c>
      <c r="AW46">
        <v>43</v>
      </c>
      <c r="AX46">
        <f>IF(Z46&gt;0, (R46*SUMPRODUCT(K46:$K$98, X46:$X$98)-K46*$AZ$3)/Z46, 0)</f>
        <v>752.0011107762241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500000</v>
      </c>
      <c r="S47">
        <f t="shared" si="1"/>
        <v>731.7209303298755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386.16583746284482</v>
      </c>
      <c r="AC47">
        <f t="shared" si="2"/>
        <v>365.76863831813887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-4253.9801493646255</v>
      </c>
      <c r="AI47">
        <f t="shared" si="25"/>
        <v>-4278.9738746468338</v>
      </c>
      <c r="AJ47">
        <f t="shared" si="7"/>
        <v>20.397199144705951</v>
      </c>
      <c r="AK47">
        <f t="shared" si="22"/>
        <v>27.031608622399141</v>
      </c>
      <c r="AL47">
        <f t="shared" si="8"/>
        <v>-4231.5450668797284</v>
      </c>
      <c r="AN47">
        <f t="shared" si="26"/>
        <v>0</v>
      </c>
      <c r="AO47">
        <f t="shared" si="26"/>
        <v>0</v>
      </c>
      <c r="AP47">
        <f t="shared" si="26"/>
        <v>-0.17070175827490891</v>
      </c>
      <c r="AQ47">
        <f t="shared" si="26"/>
        <v>-29.053767814276608</v>
      </c>
      <c r="AR47">
        <f t="shared" si="26"/>
        <v>-29.224469572551516</v>
      </c>
      <c r="AS47">
        <f t="shared" si="26"/>
        <v>0.13930847517009715</v>
      </c>
      <c r="AT47">
        <f t="shared" si="26"/>
        <v>0.18462006238531345</v>
      </c>
      <c r="AU47">
        <f t="shared" si="23"/>
        <v>-28.900541034996102</v>
      </c>
      <c r="AW47">
        <v>44</v>
      </c>
      <c r="AX47">
        <f>IF(Z47&gt;0, (R47*SUMPRODUCT(K47:$K$98, X47:$X$98)-K47*$AZ$3)/Z47, 0)</f>
        <v>731.7209303298755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500000</v>
      </c>
      <c r="S48">
        <f t="shared" si="1"/>
        <v>711.16602081599387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365.76863831813887</v>
      </c>
      <c r="AC48">
        <f t="shared" si="2"/>
        <v>345.41409292777689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-4587.3483382965505</v>
      </c>
      <c r="AI48">
        <f t="shared" si="25"/>
        <v>-4611.633391492107</v>
      </c>
      <c r="AJ48">
        <f t="shared" si="7"/>
        <v>20.354545390361977</v>
      </c>
      <c r="AK48">
        <f t="shared" si="22"/>
        <v>25.603804682269722</v>
      </c>
      <c r="AL48">
        <f t="shared" si="8"/>
        <v>-4565.6750414194757</v>
      </c>
      <c r="AN48">
        <f t="shared" si="26"/>
        <v>0</v>
      </c>
      <c r="AO48">
        <f t="shared" si="26"/>
        <v>0</v>
      </c>
      <c r="AP48">
        <f t="shared" si="26"/>
        <v>-0.14809078626855546</v>
      </c>
      <c r="AQ48">
        <f t="shared" si="26"/>
        <v>-27.973750637300697</v>
      </c>
      <c r="AR48">
        <f t="shared" si="26"/>
        <v>-28.121841423569251</v>
      </c>
      <c r="AS48">
        <f t="shared" si="26"/>
        <v>0.12412246358798222</v>
      </c>
      <c r="AT48">
        <f t="shared" si="26"/>
        <v>0.15613256171732734</v>
      </c>
      <c r="AU48">
        <f t="shared" si="23"/>
        <v>-27.841586398263942</v>
      </c>
      <c r="AW48">
        <v>45</v>
      </c>
      <c r="AX48">
        <f>IF(Z48&gt;0, (R48*SUMPRODUCT(K48:$K$98, X48:$X$98)-K48*$AZ$3)/Z48, 0)</f>
        <v>711.16602081599387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500000</v>
      </c>
      <c r="S49">
        <f t="shared" si="1"/>
        <v>690.48691498551432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345.41409292777689</v>
      </c>
      <c r="AC49">
        <f t="shared" si="2"/>
        <v>325.20750516897135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-4930.5943502938917</v>
      </c>
      <c r="AI49">
        <f t="shared" si="25"/>
        <v>-4954.1434935224634</v>
      </c>
      <c r="AJ49">
        <f t="shared" si="7"/>
        <v>20.20658775880554</v>
      </c>
      <c r="AK49">
        <f t="shared" si="22"/>
        <v>24.178986504944383</v>
      </c>
      <c r="AL49">
        <f t="shared" si="8"/>
        <v>-4909.7579192587136</v>
      </c>
      <c r="AN49">
        <f t="shared" si="26"/>
        <v>0</v>
      </c>
      <c r="AO49">
        <f t="shared" si="26"/>
        <v>0</v>
      </c>
      <c r="AP49">
        <f t="shared" si="26"/>
        <v>-0.12821713497523163</v>
      </c>
      <c r="AQ49">
        <f t="shared" si="26"/>
        <v>-26.845421728665013</v>
      </c>
      <c r="AR49">
        <f t="shared" si="26"/>
        <v>-26.973638863640243</v>
      </c>
      <c r="AS49">
        <f t="shared" si="26"/>
        <v>0.11001804884842764</v>
      </c>
      <c r="AT49">
        <f t="shared" si="26"/>
        <v>0.1316464189876505</v>
      </c>
      <c r="AU49">
        <f t="shared" si="23"/>
        <v>-26.731974395804169</v>
      </c>
      <c r="AW49">
        <v>46</v>
      </c>
      <c r="AX49">
        <f>IF(Z49&gt;0, (R49*SUMPRODUCT(K49:$K$98, X49:$X$98)-K49*$AZ$3)/Z49, 0)</f>
        <v>690.48691498551432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500000</v>
      </c>
      <c r="S50">
        <f t="shared" si="1"/>
        <v>669.94984160014928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325.20750516897135</v>
      </c>
      <c r="AC50">
        <f t="shared" si="2"/>
        <v>305.29705029610562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-5285.8406890852302</v>
      </c>
      <c r="AI50">
        <f t="shared" si="25"/>
        <v>-5308.6257568126075</v>
      </c>
      <c r="AJ50">
        <f t="shared" si="7"/>
        <v>19.910454872865728</v>
      </c>
      <c r="AK50">
        <f t="shared" si="22"/>
        <v>22.764525361827996</v>
      </c>
      <c r="AL50">
        <f t="shared" si="8"/>
        <v>-5265.9507765779135</v>
      </c>
      <c r="AN50">
        <f t="shared" si="26"/>
        <v>0</v>
      </c>
      <c r="AO50">
        <f t="shared" si="26"/>
        <v>0</v>
      </c>
      <c r="AP50">
        <f t="shared" si="26"/>
        <v>-0.11076518019091541</v>
      </c>
      <c r="AQ50">
        <f t="shared" si="26"/>
        <v>-25.696087604054011</v>
      </c>
      <c r="AR50">
        <f t="shared" si="26"/>
        <v>-25.806852784244924</v>
      </c>
      <c r="AS50">
        <f t="shared" si="26"/>
        <v>9.6790808263701775E-2</v>
      </c>
      <c r="AT50">
        <f t="shared" si="26"/>
        <v>0.11066531747166122</v>
      </c>
      <c r="AU50">
        <f t="shared" si="23"/>
        <v>-25.599396658509558</v>
      </c>
      <c r="AW50">
        <v>47</v>
      </c>
      <c r="AX50">
        <f>IF(Z50&gt;0, (R50*SUMPRODUCT(K50:$K$98, X50:$X$98)-K50*$AZ$3)/Z50, 0)</f>
        <v>669.94984160014928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50</v>
      </c>
      <c r="R51">
        <f t="shared" si="0"/>
        <v>500000</v>
      </c>
      <c r="S51">
        <f t="shared" si="1"/>
        <v>649.79893724906924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305.29705029610562</v>
      </c>
      <c r="AC51">
        <f t="shared" si="2"/>
        <v>285.79289738472954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-5663.4564343169704</v>
      </c>
      <c r="AI51">
        <f t="shared" si="25"/>
        <v>-5685.4473057236428</v>
      </c>
      <c r="AJ51">
        <f t="shared" si="7"/>
        <v>19.504152911376082</v>
      </c>
      <c r="AK51">
        <f t="shared" si="22"/>
        <v>21.370793520727396</v>
      </c>
      <c r="AL51">
        <f t="shared" si="8"/>
        <v>-5644.5723592915392</v>
      </c>
      <c r="AN51">
        <f t="shared" si="26"/>
        <v>0</v>
      </c>
      <c r="AO51">
        <f t="shared" si="26"/>
        <v>0</v>
      </c>
      <c r="AP51">
        <f t="shared" si="26"/>
        <v>-9.5450311669804347E-2</v>
      </c>
      <c r="AQ51">
        <f t="shared" si="26"/>
        <v>-24.581958203798155</v>
      </c>
      <c r="AR51">
        <f t="shared" si="26"/>
        <v>-24.677408515467963</v>
      </c>
      <c r="AS51">
        <f t="shared" si="26"/>
        <v>8.4656830546584419E-2</v>
      </c>
      <c r="AT51">
        <f t="shared" si="26"/>
        <v>9.2758893654644736E-2</v>
      </c>
      <c r="AU51">
        <f t="shared" si="23"/>
        <v>-24.499992791266731</v>
      </c>
      <c r="AW51">
        <v>48</v>
      </c>
      <c r="AX51">
        <f>IF(Z51&gt;0, (R51*SUMPRODUCT(K51:$K$98, X51:$X$98)-K51*$AZ$3)/Z51, 0)</f>
        <v>649.79893724906924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500000</v>
      </c>
      <c r="S52">
        <f t="shared" si="1"/>
        <v>630.14923336259449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285.79289738472954</v>
      </c>
      <c r="AC52">
        <f t="shared" si="2"/>
        <v>266.73945229939386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-6061.7837032491652</v>
      </c>
      <c r="AI52">
        <f t="shared" si="25"/>
        <v>-6082.9484875714461</v>
      </c>
      <c r="AJ52">
        <f t="shared" si="7"/>
        <v>19.053445085335682</v>
      </c>
      <c r="AK52">
        <f t="shared" si="22"/>
        <v>20.00550281693107</v>
      </c>
      <c r="AL52">
        <f t="shared" si="8"/>
        <v>-6043.8895396691796</v>
      </c>
      <c r="AN52">
        <f t="shared" si="26"/>
        <v>0</v>
      </c>
      <c r="AO52">
        <f t="shared" si="26"/>
        <v>0</v>
      </c>
      <c r="AP52">
        <f t="shared" si="26"/>
        <v>-8.2022072064221546E-2</v>
      </c>
      <c r="AQ52">
        <f t="shared" si="26"/>
        <v>-23.491855724804967</v>
      </c>
      <c r="AR52">
        <f t="shared" si="26"/>
        <v>-23.573877796869191</v>
      </c>
      <c r="AS52">
        <f t="shared" si="26"/>
        <v>7.3839781311445085E-2</v>
      </c>
      <c r="AT52">
        <f t="shared" si="26"/>
        <v>7.7529388853914125E-2</v>
      </c>
      <c r="AU52">
        <f t="shared" si="23"/>
        <v>-23.422508626703834</v>
      </c>
      <c r="AW52">
        <v>49</v>
      </c>
      <c r="AX52">
        <f>IF(Z52&gt;0, (R52*SUMPRODUCT(K52:$K$98, X52:$X$98)-K52*$AZ$3)/Z52, 0)</f>
        <v>630.14923336259449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500000</v>
      </c>
      <c r="S53">
        <f t="shared" si="1"/>
        <v>611.1380510437267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266.73945229939386</v>
      </c>
      <c r="AC53">
        <f t="shared" si="2"/>
        <v>248.18376900178751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-6480.8686073255003</v>
      </c>
      <c r="AI53">
        <f t="shared" si="25"/>
        <v>-6501.1736569438253</v>
      </c>
      <c r="AJ53">
        <f t="shared" si="7"/>
        <v>18.55568329760635</v>
      </c>
      <c r="AK53">
        <f t="shared" si="22"/>
        <v>18.671761660957571</v>
      </c>
      <c r="AL53">
        <f t="shared" si="8"/>
        <v>-6463.9462119852615</v>
      </c>
      <c r="AN53">
        <f t="shared" si="26"/>
        <v>0</v>
      </c>
      <c r="AO53">
        <f t="shared" si="26"/>
        <v>0</v>
      </c>
      <c r="AP53">
        <f t="shared" si="26"/>
        <v>-7.0259154888304282E-2</v>
      </c>
      <c r="AQ53">
        <f t="shared" si="26"/>
        <v>-22.424980970343995</v>
      </c>
      <c r="AR53">
        <f t="shared" si="26"/>
        <v>-22.4952401252323</v>
      </c>
      <c r="AS53">
        <f t="shared" si="26"/>
        <v>6.4206030094517114E-2</v>
      </c>
      <c r="AT53">
        <f t="shared" si="26"/>
        <v>6.4607682287600859E-2</v>
      </c>
      <c r="AU53">
        <f t="shared" si="23"/>
        <v>-22.366426412850181</v>
      </c>
      <c r="AW53">
        <v>50</v>
      </c>
      <c r="AX53">
        <f>IF(Z53&gt;0, (R53*SUMPRODUCT(K53:$K$98, X53:$X$98)-K53*$AZ$3)/Z53, 0)</f>
        <v>611.1380510437267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50</v>
      </c>
      <c r="R54">
        <f t="shared" si="0"/>
        <v>500000</v>
      </c>
      <c r="S54">
        <f t="shared" si="1"/>
        <v>592.80724190064689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248.18376900178751</v>
      </c>
      <c r="AC54">
        <f t="shared" si="2"/>
        <v>230.16608484144234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-6887.6758810320607</v>
      </c>
      <c r="AI54">
        <f t="shared" si="25"/>
        <v>-6907.0891125660992</v>
      </c>
      <c r="AJ54">
        <f t="shared" si="7"/>
        <v>18.017684160345169</v>
      </c>
      <c r="AK54">
        <f t="shared" si="22"/>
        <v>17.372863830125127</v>
      </c>
      <c r="AL54">
        <f t="shared" si="8"/>
        <v>-6871.6985645756286</v>
      </c>
      <c r="AN54">
        <f t="shared" si="26"/>
        <v>0</v>
      </c>
      <c r="AO54">
        <f t="shared" si="26"/>
        <v>0</v>
      </c>
      <c r="AP54">
        <f t="shared" si="26"/>
        <v>-5.9976162987906298E-2</v>
      </c>
      <c r="AQ54">
        <f t="shared" si="26"/>
        <v>-21.279114222912227</v>
      </c>
      <c r="AR54">
        <f t="shared" si="26"/>
        <v>-21.339090385900132</v>
      </c>
      <c r="AS54">
        <f t="shared" si="26"/>
        <v>5.5664692401712124E-2</v>
      </c>
      <c r="AT54">
        <f t="shared" si="26"/>
        <v>5.3672553733022002E-2</v>
      </c>
      <c r="AU54">
        <f t="shared" si="23"/>
        <v>-21.229753139765396</v>
      </c>
      <c r="AW54">
        <v>51</v>
      </c>
      <c r="AX54">
        <f>IF(Z54&gt;0, (R54*SUMPRODUCT(K54:$K$98, X54:$X$98)-K54*$AZ$3)/Z54, 0)</f>
        <v>592.80724190064689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500000</v>
      </c>
      <c r="S55">
        <f t="shared" si="1"/>
        <v>575.3923674796655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230.16608484144234</v>
      </c>
      <c r="AC55">
        <f t="shared" si="2"/>
        <v>212.822057056029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-7254.5304919549044</v>
      </c>
      <c r="AI55">
        <f t="shared" si="25"/>
        <v>-7273.0241381244068</v>
      </c>
      <c r="AJ55">
        <f t="shared" si="7"/>
        <v>17.344027785413346</v>
      </c>
      <c r="AK55">
        <f t="shared" si="22"/>
        <v>16.111625938900964</v>
      </c>
      <c r="AL55">
        <f t="shared" si="8"/>
        <v>-7239.5684844000925</v>
      </c>
      <c r="AN55">
        <f t="shared" si="26"/>
        <v>0</v>
      </c>
      <c r="AO55">
        <f t="shared" si="26"/>
        <v>0</v>
      </c>
      <c r="AP55">
        <f t="shared" si="26"/>
        <v>-5.1013528681546572E-2</v>
      </c>
      <c r="AQ55">
        <f t="shared" si="26"/>
        <v>-20.011153881205988</v>
      </c>
      <c r="AR55">
        <f t="shared" si="26"/>
        <v>-20.062167409887532</v>
      </c>
      <c r="AS55">
        <f t="shared" si="26"/>
        <v>4.7842380608740333E-2</v>
      </c>
      <c r="AT55">
        <f t="shared" si="26"/>
        <v>4.4442879700805495E-2</v>
      </c>
      <c r="AU55">
        <f t="shared" si="23"/>
        <v>-19.969882149577987</v>
      </c>
      <c r="AW55">
        <v>52</v>
      </c>
      <c r="AX55">
        <f>IF(Z55&gt;0, (R55*SUMPRODUCT(K55:$K$98, X55:$X$98)-K55*$AZ$3)/Z55, 0)</f>
        <v>575.3923674796655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500000</v>
      </c>
      <c r="S56">
        <f t="shared" si="1"/>
        <v>564.99835011003438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212.822057056029</v>
      </c>
      <c r="AC56">
        <f t="shared" si="2"/>
        <v>196.32437320830402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-9348.2063626713716</v>
      </c>
      <c r="AI56">
        <f t="shared" si="25"/>
        <v>-9365.5802517429129</v>
      </c>
      <c r="AJ56">
        <f t="shared" si="7"/>
        <v>16.497683847724971</v>
      </c>
      <c r="AK56">
        <f t="shared" si="22"/>
        <v>14.897543993922032</v>
      </c>
      <c r="AL56">
        <f t="shared" si="8"/>
        <v>-9334.1850239012656</v>
      </c>
      <c r="AN56">
        <f t="shared" si="26"/>
        <v>0</v>
      </c>
      <c r="AO56">
        <f t="shared" si="26"/>
        <v>0</v>
      </c>
      <c r="AP56">
        <f t="shared" si="26"/>
        <v>-4.2789956284061952E-2</v>
      </c>
      <c r="AQ56">
        <f t="shared" si="26"/>
        <v>-23.023592469479684</v>
      </c>
      <c r="AR56">
        <f t="shared" si="26"/>
        <v>-23.066382425763749</v>
      </c>
      <c r="AS56">
        <f t="shared" si="26"/>
        <v>4.0631960278184769E-2</v>
      </c>
      <c r="AT56">
        <f t="shared" si="26"/>
        <v>3.6690993801958637E-2</v>
      </c>
      <c r="AU56">
        <f t="shared" si="23"/>
        <v>-22.989059471683603</v>
      </c>
      <c r="AW56">
        <v>53</v>
      </c>
      <c r="AX56">
        <f>IF(Z56&gt;0, (R56*SUMPRODUCT(K56:$K$98, X56:$X$98)-K56*$AZ$3)/Z56, 0)</f>
        <v>564.99835011003438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500000</v>
      </c>
      <c r="S57">
        <f t="shared" si="1"/>
        <v>548.80942555058914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196.32437320830402</v>
      </c>
      <c r="AC57">
        <f t="shared" si="2"/>
        <v>176.43780755443254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-11255.531221629415</v>
      </c>
      <c r="AI57">
        <f t="shared" si="25"/>
        <v>-11271.605818688078</v>
      </c>
      <c r="AJ57">
        <f t="shared" si="7"/>
        <v>19.886565653871486</v>
      </c>
      <c r="AK57">
        <f t="shared" si="22"/>
        <v>13.742706124581282</v>
      </c>
      <c r="AL57">
        <f t="shared" si="8"/>
        <v>-11237.976546909626</v>
      </c>
      <c r="AN57">
        <f t="shared" si="26"/>
        <v>0</v>
      </c>
      <c r="AO57">
        <f t="shared" si="26"/>
        <v>0</v>
      </c>
      <c r="AP57">
        <f t="shared" si="26"/>
        <v>-3.5348164800627184E-2</v>
      </c>
      <c r="AQ57">
        <f t="shared" si="26"/>
        <v>-24.751001290347212</v>
      </c>
      <c r="AR57">
        <f t="shared" si="26"/>
        <v>-24.786349455147839</v>
      </c>
      <c r="AS57">
        <f t="shared" si="26"/>
        <v>4.3730713590281543E-2</v>
      </c>
      <c r="AT57">
        <f t="shared" si="26"/>
        <v>3.0220318377219373E-2</v>
      </c>
      <c r="AU57">
        <f t="shared" si="23"/>
        <v>-24.712398423180339</v>
      </c>
      <c r="AW57">
        <v>54</v>
      </c>
      <c r="AX57">
        <f>IF(Z57&gt;0, (R57*SUMPRODUCT(K57:$K$98, X57:$X$98)-K57*$AZ$3)/Z57, 0)</f>
        <v>548.80942555058914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500000</v>
      </c>
      <c r="S58">
        <f t="shared" si="1"/>
        <v>528.3323667097203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176.43780755443254</v>
      </c>
      <c r="AC58">
        <f t="shared" si="2"/>
        <v>154.48772306373547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-12935.350902281079</v>
      </c>
      <c r="AI58">
        <f t="shared" si="25"/>
        <v>-12949.971218278926</v>
      </c>
      <c r="AJ58">
        <f t="shared" si="7"/>
        <v>21.950084490697066</v>
      </c>
      <c r="AK58">
        <f t="shared" si="22"/>
        <v>12.350646528810278</v>
      </c>
      <c r="AL58">
        <f t="shared" si="8"/>
        <v>-12915.670487259418</v>
      </c>
      <c r="AN58">
        <f t="shared" si="26"/>
        <v>0</v>
      </c>
      <c r="AO58">
        <f t="shared" si="26"/>
        <v>0</v>
      </c>
      <c r="AP58">
        <f t="shared" si="26"/>
        <v>-2.8705526214700617E-2</v>
      </c>
      <c r="AQ58">
        <f t="shared" si="26"/>
        <v>-25.397266001394744</v>
      </c>
      <c r="AR58">
        <f t="shared" si="26"/>
        <v>-25.425971527609445</v>
      </c>
      <c r="AS58">
        <f t="shared" si="26"/>
        <v>4.309679256285312E-2</v>
      </c>
      <c r="AT58">
        <f t="shared" si="26"/>
        <v>2.4249257523124696E-2</v>
      </c>
      <c r="AU58">
        <f t="shared" si="23"/>
        <v>-25.358625477523464</v>
      </c>
      <c r="AW58">
        <v>55</v>
      </c>
      <c r="AX58">
        <f>IF(Z58&gt;0, (R58*SUMPRODUCT(K58:$K$98, X58:$X$98)-K58*$AZ$3)/Z58, 0)</f>
        <v>528.3323667097203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500000</v>
      </c>
      <c r="S59">
        <f t="shared" si="1"/>
        <v>504.41396584080331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154.48772306373547</v>
      </c>
      <c r="AC59">
        <f t="shared" si="2"/>
        <v>131.59127563345692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-14301.36605558701</v>
      </c>
      <c r="AI59">
        <f t="shared" si="25"/>
        <v>-14314.410031819321</v>
      </c>
      <c r="AJ59">
        <f t="shared" si="7"/>
        <v>22.896447430278556</v>
      </c>
      <c r="AK59">
        <f t="shared" si="22"/>
        <v>10.814140614461484</v>
      </c>
      <c r="AL59">
        <f t="shared" si="8"/>
        <v>-14280.69944377458</v>
      </c>
      <c r="AN59">
        <f t="shared" si="26"/>
        <v>0</v>
      </c>
      <c r="AO59">
        <f t="shared" si="26"/>
        <v>0</v>
      </c>
      <c r="AP59">
        <f t="shared" si="26"/>
        <v>-2.2866554426708756E-2</v>
      </c>
      <c r="AQ59">
        <f t="shared" si="26"/>
        <v>-25.070803523569669</v>
      </c>
      <c r="AR59">
        <f t="shared" si="26"/>
        <v>-25.093670077996379</v>
      </c>
      <c r="AS59">
        <f t="shared" si="26"/>
        <v>4.0138286977697647E-2</v>
      </c>
      <c r="AT59">
        <f t="shared" si="26"/>
        <v>1.8957573253325873E-2</v>
      </c>
      <c r="AU59">
        <f t="shared" si="23"/>
        <v>-25.034574217765353</v>
      </c>
      <c r="AW59">
        <v>56</v>
      </c>
      <c r="AX59">
        <f>IF(Z59&gt;0, (R59*SUMPRODUCT(K59:$K$98, X59:$X$98)-K59*$AZ$3)/Z59, 0)</f>
        <v>504.41396584080331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50</v>
      </c>
      <c r="R60">
        <f t="shared" si="0"/>
        <v>500000</v>
      </c>
      <c r="S60">
        <f t="shared" si="1"/>
        <v>476.45110591837988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131.59127563345692</v>
      </c>
      <c r="AC60">
        <f t="shared" si="2"/>
        <v>108.75334583409818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-15006.816688139554</v>
      </c>
      <c r="AI60">
        <f t="shared" si="25"/>
        <v>-15018.229542940728</v>
      </c>
      <c r="AJ60">
        <f t="shared" si="7"/>
        <v>22.837929799358733</v>
      </c>
      <c r="AK60">
        <f t="shared" si="22"/>
        <v>9.2113892943419842</v>
      </c>
      <c r="AL60">
        <f t="shared" si="8"/>
        <v>-14986.180223847028</v>
      </c>
      <c r="AN60">
        <f t="shared" si="26"/>
        <v>0</v>
      </c>
      <c r="AO60">
        <f t="shared" si="26"/>
        <v>0</v>
      </c>
      <c r="AP60">
        <f t="shared" si="26"/>
        <v>-1.7863518325246706E-2</v>
      </c>
      <c r="AQ60">
        <f t="shared" si="26"/>
        <v>-23.488824626476418</v>
      </c>
      <c r="AR60">
        <f t="shared" si="26"/>
        <v>-23.506688144801664</v>
      </c>
      <c r="AS60">
        <f t="shared" si="26"/>
        <v>3.5746163829193871E-2</v>
      </c>
      <c r="AT60">
        <f t="shared" si="26"/>
        <v>1.4417761754363424E-2</v>
      </c>
      <c r="AU60">
        <f t="shared" si="23"/>
        <v>-23.45652421921811</v>
      </c>
      <c r="AW60">
        <v>57</v>
      </c>
      <c r="AX60">
        <f>IF(Z60&gt;0, (R60*SUMPRODUCT(K60:$K$98, X60:$X$98)-K60*$AZ$3)/Z60, 0)</f>
        <v>476.45110591837988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50</v>
      </c>
      <c r="R61">
        <f t="shared" si="0"/>
        <v>500000</v>
      </c>
      <c r="S61">
        <f t="shared" si="1"/>
        <v>446.40915817605065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108.75334583409818</v>
      </c>
      <c r="AC61">
        <f t="shared" si="2"/>
        <v>87.258158461381484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-15253.875051503253</v>
      </c>
      <c r="AI61">
        <f t="shared" si="25"/>
        <v>-15263.648390251265</v>
      </c>
      <c r="AJ61">
        <f t="shared" si="7"/>
        <v>21.4951873727167</v>
      </c>
      <c r="AK61">
        <f t="shared" si="22"/>
        <v>7.6127342083868736</v>
      </c>
      <c r="AL61">
        <f t="shared" si="8"/>
        <v>-15234.54046867016</v>
      </c>
      <c r="AN61">
        <f t="shared" si="26"/>
        <v>0</v>
      </c>
      <c r="AO61">
        <f t="shared" si="26"/>
        <v>0</v>
      </c>
      <c r="AP61">
        <f t="shared" si="26"/>
        <v>-1.365833111508441E-2</v>
      </c>
      <c r="AQ61">
        <f t="shared" si="26"/>
        <v>-21.317431188390145</v>
      </c>
      <c r="AR61">
        <f t="shared" si="26"/>
        <v>-21.33108951950523</v>
      </c>
      <c r="AS61">
        <f t="shared" si="26"/>
        <v>3.0039722768955269E-2</v>
      </c>
      <c r="AT61">
        <f t="shared" si="26"/>
        <v>1.0638866327071297E-2</v>
      </c>
      <c r="AU61">
        <f t="shared" si="23"/>
        <v>-21.290410930409202</v>
      </c>
      <c r="AW61">
        <v>58</v>
      </c>
      <c r="AX61">
        <f>IF(Z61&gt;0, (R61*SUMPRODUCT(K61:$K$98, X61:$X$98)-K61*$AZ$3)/Z61, 0)</f>
        <v>446.40915817605065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50</v>
      </c>
      <c r="R62">
        <f t="shared" si="0"/>
        <v>500000</v>
      </c>
      <c r="S62">
        <f t="shared" si="1"/>
        <v>414.00197900148595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87.258158461381484</v>
      </c>
      <c r="AC62">
        <f t="shared" si="2"/>
        <v>67.72076053527681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-14968.08643350007</v>
      </c>
      <c r="AI62">
        <f t="shared" si="25"/>
        <v>-14976.26523021725</v>
      </c>
      <c r="AJ62">
        <f t="shared" si="7"/>
        <v>19.537397926104674</v>
      </c>
      <c r="AK62">
        <f t="shared" si="22"/>
        <v>6.1080710922967043</v>
      </c>
      <c r="AL62">
        <f t="shared" si="8"/>
        <v>-14950.61976119885</v>
      </c>
      <c r="AN62">
        <f t="shared" si="26"/>
        <v>0</v>
      </c>
      <c r="AO62">
        <f t="shared" si="26"/>
        <v>0</v>
      </c>
      <c r="AP62">
        <f t="shared" si="26"/>
        <v>-1.0205307060949409E-2</v>
      </c>
      <c r="AQ62">
        <f t="shared" si="26"/>
        <v>-18.676820497055591</v>
      </c>
      <c r="AR62">
        <f t="shared" si="26"/>
        <v>-18.687025804116541</v>
      </c>
      <c r="AS62">
        <f t="shared" si="26"/>
        <v>2.437829816567123E-2</v>
      </c>
      <c r="AT62">
        <f t="shared" si="26"/>
        <v>7.6215051189682387E-3</v>
      </c>
      <c r="AU62">
        <f t="shared" si="23"/>
        <v>-18.655026000831903</v>
      </c>
      <c r="AW62">
        <v>59</v>
      </c>
      <c r="AX62">
        <f>IF(Z62&gt;0, (R62*SUMPRODUCT(K62:$K$98, X62:$X$98)-K62*$AZ$3)/Z62, 0)</f>
        <v>414.00197900148595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500000</v>
      </c>
      <c r="S63">
        <f t="shared" si="1"/>
        <v>379.01140792897434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67.72076053527681</v>
      </c>
      <c r="AC63">
        <f t="shared" si="2"/>
        <v>50.633255450976101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-14173.608038365892</v>
      </c>
      <c r="AI63">
        <f t="shared" si="25"/>
        <v>-14180.287686312064</v>
      </c>
      <c r="AJ63">
        <f t="shared" si="7"/>
        <v>17.087505084300709</v>
      </c>
      <c r="AK63">
        <f t="shared" si="22"/>
        <v>4.7404532374693771</v>
      </c>
      <c r="AL63">
        <f t="shared" si="8"/>
        <v>-14158.459727990294</v>
      </c>
      <c r="AN63">
        <f t="shared" si="26"/>
        <v>0</v>
      </c>
      <c r="AO63">
        <f t="shared" si="26"/>
        <v>0</v>
      </c>
      <c r="AP63">
        <f t="shared" si="26"/>
        <v>-7.4417009427531081E-3</v>
      </c>
      <c r="AQ63">
        <f t="shared" si="26"/>
        <v>-15.790615486218188</v>
      </c>
      <c r="AR63">
        <f t="shared" si="26"/>
        <v>-15.798057187160939</v>
      </c>
      <c r="AS63">
        <f t="shared" si="26"/>
        <v>1.9036946815138484E-2</v>
      </c>
      <c r="AT63">
        <f t="shared" si="26"/>
        <v>5.281271649438618E-3</v>
      </c>
      <c r="AU63">
        <f t="shared" si="23"/>
        <v>-15.773738968696362</v>
      </c>
      <c r="AW63">
        <v>60</v>
      </c>
      <c r="AX63">
        <f>IF(Z63&gt;0, (R63*SUMPRODUCT(K63:$K$98, X63:$X$98)-K63*$AZ$3)/Z63, 0)</f>
        <v>379.01140792897434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500000</v>
      </c>
      <c r="S64">
        <f t="shared" si="1"/>
        <v>341.38857770212576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50.633255450976101</v>
      </c>
      <c r="AC64">
        <f t="shared" si="2"/>
        <v>36.261671583289086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-13019.427322470161</v>
      </c>
      <c r="AI64">
        <f t="shared" si="25"/>
        <v>-13024.738231204625</v>
      </c>
      <c r="AJ64">
        <f t="shared" si="7"/>
        <v>14.371583867687015</v>
      </c>
      <c r="AK64">
        <f t="shared" si="22"/>
        <v>3.5443278815683272</v>
      </c>
      <c r="AL64">
        <f t="shared" si="8"/>
        <v>-13006.822319455368</v>
      </c>
      <c r="AN64">
        <f t="shared" si="26"/>
        <v>0</v>
      </c>
      <c r="AO64">
        <f t="shared" si="26"/>
        <v>0</v>
      </c>
      <c r="AP64">
        <f t="shared" si="26"/>
        <v>-5.2828643032299082E-3</v>
      </c>
      <c r="AQ64">
        <f t="shared" si="26"/>
        <v>-12.950677800964998</v>
      </c>
      <c r="AR64">
        <f t="shared" si="26"/>
        <v>-12.955960665268227</v>
      </c>
      <c r="AS64">
        <f t="shared" si="26"/>
        <v>1.4295694238312184E-2</v>
      </c>
      <c r="AT64">
        <f t="shared" si="26"/>
        <v>3.5256119396240388E-3</v>
      </c>
      <c r="AU64">
        <f t="shared" si="23"/>
        <v>-12.93813935909029</v>
      </c>
      <c r="AW64">
        <v>61</v>
      </c>
      <c r="AX64">
        <f>IF(Z64&gt;0, (R64*SUMPRODUCT(K64:$K$98, X64:$X$98)-K64*$AZ$3)/Z64, 0)</f>
        <v>341.38857770212576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500000</v>
      </c>
      <c r="S65">
        <f t="shared" si="1"/>
        <v>299.39677821401239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36.261671583289086</v>
      </c>
      <c r="AC65">
        <f t="shared" si="2"/>
        <v>24.577986298869767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-11532.153484030159</v>
      </c>
      <c r="AI65">
        <f t="shared" si="25"/>
        <v>-11536.258068328876</v>
      </c>
      <c r="AJ65">
        <f t="shared" si="7"/>
        <v>11.683685284419319</v>
      </c>
      <c r="AK65">
        <f t="shared" si="22"/>
        <v>2.5383170108302364</v>
      </c>
      <c r="AL65">
        <f t="shared" si="8"/>
        <v>-11522.036066033626</v>
      </c>
      <c r="AN65">
        <f t="shared" si="26"/>
        <v>0</v>
      </c>
      <c r="AO65">
        <f t="shared" si="26"/>
        <v>0</v>
      </c>
      <c r="AP65">
        <f t="shared" si="26"/>
        <v>-3.6454552714459449E-3</v>
      </c>
      <c r="AQ65">
        <f t="shared" si="26"/>
        <v>-10.242194251590627</v>
      </c>
      <c r="AR65">
        <f t="shared" si="26"/>
        <v>-10.245839706862073</v>
      </c>
      <c r="AS65">
        <f t="shared" si="26"/>
        <v>1.0376776065562169E-2</v>
      </c>
      <c r="AT65">
        <f t="shared" si="26"/>
        <v>2.2543869133412374E-3</v>
      </c>
      <c r="AU65">
        <f t="shared" si="23"/>
        <v>-10.233208543883169</v>
      </c>
      <c r="AW65">
        <v>62</v>
      </c>
      <c r="AX65">
        <f>IF(Z65&gt;0, (R65*SUMPRODUCT(K65:$K$98, X65:$X$98)-K65*$AZ$3)/Z65, 0)</f>
        <v>299.39677821401239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50</v>
      </c>
      <c r="R66">
        <f t="shared" si="0"/>
        <v>500000</v>
      </c>
      <c r="S66">
        <f t="shared" si="1"/>
        <v>251.44522474640979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24.577986298869767</v>
      </c>
      <c r="AC66">
        <f t="shared" si="2"/>
        <v>15.467035365623477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-9879.1127266723051</v>
      </c>
      <c r="AI66">
        <f t="shared" si="25"/>
        <v>-9882.1883538553666</v>
      </c>
      <c r="AJ66">
        <f t="shared" si="7"/>
        <v>9.1109509332462899</v>
      </c>
      <c r="AK66">
        <f t="shared" si="22"/>
        <v>1.720459040920884</v>
      </c>
      <c r="AL66">
        <f t="shared" si="8"/>
        <v>-9871.356943881201</v>
      </c>
      <c r="AN66">
        <f t="shared" si="26"/>
        <v>0</v>
      </c>
      <c r="AO66">
        <f t="shared" si="26"/>
        <v>0</v>
      </c>
      <c r="AP66">
        <f t="shared" si="26"/>
        <v>-2.4389239722857033E-3</v>
      </c>
      <c r="AQ66">
        <f t="shared" si="26"/>
        <v>-7.8339809801026572</v>
      </c>
      <c r="AR66">
        <f t="shared" si="26"/>
        <v>-7.8364199040749423</v>
      </c>
      <c r="AS66">
        <f t="shared" si="26"/>
        <v>7.2248407621665085E-3</v>
      </c>
      <c r="AT66">
        <f t="shared" si="26"/>
        <v>1.364296954242755E-3</v>
      </c>
      <c r="AU66">
        <f t="shared" si="23"/>
        <v>-7.8278307663585345</v>
      </c>
      <c r="AW66">
        <v>63</v>
      </c>
      <c r="AX66">
        <f>IF(Z66&gt;0, (R66*SUMPRODUCT(K66:$K$98, X66:$X$98)-K66*$AZ$3)/Z66, 0)</f>
        <v>251.44522474640979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500000</v>
      </c>
      <c r="S67">
        <f t="shared" ref="S67:S89" si="28">AX67</f>
        <v>193.9690385951414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15.467035365623477</v>
      </c>
      <c r="AC67">
        <f t="shared" ref="AC67:AC89" si="29">S67*Z67</f>
        <v>8.6430930626139819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-8169.1403594511148</v>
      </c>
      <c r="AI67">
        <f t="shared" ref="AI67:AI89" si="33">SUM(AE67:AH67)</f>
        <v>-8171.3683163264013</v>
      </c>
      <c r="AJ67">
        <f t="shared" ref="AJ67:AJ89" si="34">AB67-AC67</f>
        <v>6.8239423030094954</v>
      </c>
      <c r="AK67">
        <f t="shared" si="22"/>
        <v>1.0826924755936436</v>
      </c>
      <c r="AL67">
        <f t="shared" ref="AL67:AL89" si="35">SUM(AI67:AK67)</f>
        <v>-8163.4616815477984</v>
      </c>
      <c r="AN67">
        <f t="shared" ref="AN67:AT89" si="36">AE67*$K67</f>
        <v>0</v>
      </c>
      <c r="AO67">
        <f t="shared" si="36"/>
        <v>0</v>
      </c>
      <c r="AP67">
        <f t="shared" si="36"/>
        <v>-1.5774417439727343E-3</v>
      </c>
      <c r="AQ67">
        <f t="shared" si="36"/>
        <v>-5.7839283867266369</v>
      </c>
      <c r="AR67">
        <f t="shared" si="36"/>
        <v>-5.78550582847061</v>
      </c>
      <c r="AS67">
        <f t="shared" si="36"/>
        <v>4.8314990144707592E-3</v>
      </c>
      <c r="AT67">
        <f t="shared" si="36"/>
        <v>7.6656973293848154E-4</v>
      </c>
      <c r="AU67">
        <f t="shared" si="23"/>
        <v>-5.7799077597232014</v>
      </c>
      <c r="AW67">
        <v>64</v>
      </c>
      <c r="AX67">
        <f>IF(Z67&gt;0, (R67*SUMPRODUCT(K67:$K$98, X67:$X$98)-K67*$AZ$3)/Z67, 0)</f>
        <v>193.9690385951414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500000</v>
      </c>
      <c r="S68">
        <f t="shared" si="28"/>
        <v>120.74893518013805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8.6430930626139819</v>
      </c>
      <c r="AC68">
        <f t="shared" si="29"/>
        <v>3.7609849232919625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-6483.1991962090597</v>
      </c>
      <c r="AI68">
        <f t="shared" si="33"/>
        <v>-6484.756553595972</v>
      </c>
      <c r="AJ68">
        <f t="shared" si="34"/>
        <v>4.8821081393220194</v>
      </c>
      <c r="AK68">
        <f t="shared" si="22"/>
        <v>0.60501651438297877</v>
      </c>
      <c r="AL68">
        <f t="shared" si="35"/>
        <v>-6479.269428942267</v>
      </c>
      <c r="AN68">
        <f t="shared" si="36"/>
        <v>0</v>
      </c>
      <c r="AO68">
        <f t="shared" si="36"/>
        <v>0</v>
      </c>
      <c r="AP68">
        <f t="shared" si="36"/>
        <v>-9.8450247802083792E-4</v>
      </c>
      <c r="AQ68">
        <f t="shared" si="36"/>
        <v>-4.0984334924077546</v>
      </c>
      <c r="AR68">
        <f t="shared" si="36"/>
        <v>-4.0994179948857754</v>
      </c>
      <c r="AS68">
        <f t="shared" si="36"/>
        <v>3.0862842411897183E-3</v>
      </c>
      <c r="AT68">
        <f t="shared" si="36"/>
        <v>3.8246857314779307E-4</v>
      </c>
      <c r="AU68">
        <f t="shared" si="23"/>
        <v>-4.0959492420714376</v>
      </c>
      <c r="AW68">
        <v>65</v>
      </c>
      <c r="AX68">
        <f>IF(Z68&gt;0, (R68*SUMPRODUCT(K68:$K$98, X68:$X$98)-K68*$AZ$3)/Z68, 0)</f>
        <v>120.74893518013805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500000</v>
      </c>
      <c r="S69">
        <f t="shared" si="28"/>
        <v>22.331341232236813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3.7609849232919625</v>
      </c>
      <c r="AC69">
        <f t="shared" si="29"/>
        <v>0.4677480803526084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-4944.9320141317594</v>
      </c>
      <c r="AI69">
        <f t="shared" si="33"/>
        <v>-4945.9793047433895</v>
      </c>
      <c r="AJ69">
        <f t="shared" si="34"/>
        <v>3.2932368429393541</v>
      </c>
      <c r="AK69">
        <f t="shared" si="22"/>
        <v>0.26326894463043743</v>
      </c>
      <c r="AL69">
        <f t="shared" si="35"/>
        <v>-4942.4227989558203</v>
      </c>
      <c r="AN69">
        <f t="shared" si="36"/>
        <v>0</v>
      </c>
      <c r="AO69">
        <f t="shared" si="36"/>
        <v>0</v>
      </c>
      <c r="AP69">
        <f t="shared" si="36"/>
        <v>-5.9112280464797176E-4</v>
      </c>
      <c r="AQ69">
        <f t="shared" si="36"/>
        <v>-2.79107064316876</v>
      </c>
      <c r="AR69">
        <f t="shared" si="36"/>
        <v>-2.7916617659734082</v>
      </c>
      <c r="AS69">
        <f t="shared" si="36"/>
        <v>1.8588034470568325E-3</v>
      </c>
      <c r="AT69">
        <f t="shared" si="36"/>
        <v>1.4859703237902932E-4</v>
      </c>
      <c r="AU69">
        <f t="shared" si="23"/>
        <v>-2.7896543654939725</v>
      </c>
      <c r="AW69">
        <v>66</v>
      </c>
      <c r="AX69">
        <f>IF(Z69&gt;0, (R69*SUMPRODUCT(K69:$K$98, X69:$X$98)-K69*$AZ$3)/Z69, 0)</f>
        <v>22.331341232236813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7"/>
        <v>500000</v>
      </c>
      <c r="S70">
        <f t="shared" si="28"/>
        <v>-118.61374181657705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0.4677480803526084</v>
      </c>
      <c r="AC70">
        <f t="shared" si="29"/>
        <v>-1.6043969829336469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-3605.0610857648999</v>
      </c>
      <c r="AI70">
        <f t="shared" si="33"/>
        <v>-3605.7373973618373</v>
      </c>
      <c r="AJ70">
        <f t="shared" si="34"/>
        <v>2.0721450632862553</v>
      </c>
      <c r="AK70">
        <f t="shared" si="22"/>
        <v>3.2742365624682593E-2</v>
      </c>
      <c r="AL70">
        <f t="shared" si="35"/>
        <v>-3603.6325099329265</v>
      </c>
      <c r="AN70">
        <f t="shared" si="36"/>
        <v>0</v>
      </c>
      <c r="AO70">
        <f t="shared" si="36"/>
        <v>0</v>
      </c>
      <c r="AP70">
        <f t="shared" si="36"/>
        <v>-3.4083117798540613E-4</v>
      </c>
      <c r="AQ70">
        <f t="shared" si="36"/>
        <v>-1.8167915826592602</v>
      </c>
      <c r="AR70">
        <f t="shared" si="36"/>
        <v>-1.8171324138372456</v>
      </c>
      <c r="AS70">
        <f t="shared" si="36"/>
        <v>1.0442696030568499E-3</v>
      </c>
      <c r="AT70">
        <f t="shared" si="36"/>
        <v>1.6500706325938403E-5</v>
      </c>
      <c r="AU70">
        <f t="shared" si="23"/>
        <v>-1.816071643527863</v>
      </c>
      <c r="AW70">
        <v>67</v>
      </c>
      <c r="AX70">
        <f>IF(Z70&gt;0, (R70*SUMPRODUCT(K70:$K$98, X70:$X$98)-K70*$AZ$3)/Z70, 0)</f>
        <v>-118.61374181657705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7"/>
        <v>500000</v>
      </c>
      <c r="S71">
        <f t="shared" si="28"/>
        <v>-331.67566898398906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-1.6043969829336469</v>
      </c>
      <c r="AC71">
        <f t="shared" si="29"/>
        <v>-2.779290726412099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-2505.713014048983</v>
      </c>
      <c r="AI71">
        <f t="shared" si="33"/>
        <v>-2506.1319912285462</v>
      </c>
      <c r="AJ71">
        <f t="shared" si="34"/>
        <v>1.1748937434784521</v>
      </c>
      <c r="AK71">
        <f t="shared" si="22"/>
        <v>-0.11230778880535529</v>
      </c>
      <c r="AL71">
        <f t="shared" si="35"/>
        <v>-2505.0694052738731</v>
      </c>
      <c r="AN71">
        <f t="shared" si="36"/>
        <v>0</v>
      </c>
      <c r="AO71">
        <f t="shared" si="36"/>
        <v>0</v>
      </c>
      <c r="AP71">
        <f t="shared" si="36"/>
        <v>-1.8852321060576396E-4</v>
      </c>
      <c r="AQ71">
        <f t="shared" si="36"/>
        <v>-1.1274720564919323</v>
      </c>
      <c r="AR71">
        <f t="shared" si="36"/>
        <v>-1.1276605797025381</v>
      </c>
      <c r="AS71">
        <f t="shared" si="36"/>
        <v>5.2865585870851049E-4</v>
      </c>
      <c r="AT71">
        <f t="shared" si="36"/>
        <v>-5.0534076685750978E-5</v>
      </c>
      <c r="AU71">
        <f t="shared" si="23"/>
        <v>-1.1271824579205152</v>
      </c>
      <c r="AW71">
        <v>68</v>
      </c>
      <c r="AX71">
        <f>IF(Z71&gt;0, (R71*SUMPRODUCT(K71:$K$98, X71:$X$98)-K71*$AZ$3)/Z71, 0)</f>
        <v>-331.67566898398906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7"/>
        <v>500000</v>
      </c>
      <c r="S72">
        <f t="shared" si="28"/>
        <v>-671.32465618985009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-2.779290726412099</v>
      </c>
      <c r="AC72">
        <f t="shared" si="29"/>
        <v>-3.3336397122068817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-1664.9921505251396</v>
      </c>
      <c r="AI72">
        <f t="shared" si="33"/>
        <v>-1665.2404387178544</v>
      </c>
      <c r="AJ72">
        <f t="shared" si="34"/>
        <v>0.55434898579478276</v>
      </c>
      <c r="AK72">
        <f t="shared" ref="AK72:AK89" si="49">G72*SUM(AB72:AB72, AE72:AF72)</f>
        <v>-0.19455035084884695</v>
      </c>
      <c r="AL72">
        <f t="shared" si="35"/>
        <v>-1664.8806400829085</v>
      </c>
      <c r="AN72">
        <f t="shared" si="36"/>
        <v>0</v>
      </c>
      <c r="AO72">
        <f t="shared" si="36"/>
        <v>0</v>
      </c>
      <c r="AP72">
        <f t="shared" si="36"/>
        <v>-9.9749907822574923E-5</v>
      </c>
      <c r="AQ72">
        <f t="shared" si="36"/>
        <v>-0.66891144409305681</v>
      </c>
      <c r="AR72">
        <f t="shared" si="36"/>
        <v>-0.66901119400087938</v>
      </c>
      <c r="AS72">
        <f t="shared" si="36"/>
        <v>2.2270998725282623E-4</v>
      </c>
      <c r="AT72">
        <f t="shared" si="36"/>
        <v>-7.8160702495845278E-5</v>
      </c>
      <c r="AU72">
        <f t="shared" si="23"/>
        <v>-0.66886664471612234</v>
      </c>
      <c r="AW72">
        <v>69</v>
      </c>
      <c r="AX72">
        <f>IF(Z72&gt;0, (R72*SUMPRODUCT(K72:$K$98, X72:$X$98)-K72*$AZ$3)/Z72, 0)</f>
        <v>-671.32465618985009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500000</v>
      </c>
      <c r="S73">
        <f t="shared" si="28"/>
        <v>-1243.6912090864037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-3.3336397122068817</v>
      </c>
      <c r="AC73">
        <f t="shared" si="29"/>
        <v>-3.4908341288917679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-1054.6363660901552</v>
      </c>
      <c r="AI73">
        <f t="shared" si="33"/>
        <v>-1054.7767077643339</v>
      </c>
      <c r="AJ73">
        <f t="shared" si="34"/>
        <v>0.15719441668488621</v>
      </c>
      <c r="AK73">
        <f t="shared" si="49"/>
        <v>-0.23335477985448175</v>
      </c>
      <c r="AL73">
        <f t="shared" si="35"/>
        <v>-1054.8528681275034</v>
      </c>
      <c r="AN73">
        <f t="shared" si="36"/>
        <v>0</v>
      </c>
      <c r="AO73">
        <f t="shared" si="36"/>
        <v>0</v>
      </c>
      <c r="AP73">
        <f t="shared" si="36"/>
        <v>-5.0341374149025365E-5</v>
      </c>
      <c r="AQ73">
        <f t="shared" si="36"/>
        <v>-0.37830419372714963</v>
      </c>
      <c r="AR73">
        <f t="shared" si="36"/>
        <v>-0.37835453510129863</v>
      </c>
      <c r="AS73">
        <f t="shared" si="36"/>
        <v>5.6386550828745014E-5</v>
      </c>
      <c r="AT73">
        <f t="shared" si="36"/>
        <v>-8.37057157174492E-5</v>
      </c>
      <c r="AU73">
        <f t="shared" si="23"/>
        <v>-0.37838185426618726</v>
      </c>
      <c r="AW73">
        <v>70</v>
      </c>
      <c r="AX73">
        <f>IF(Z73&gt;0, (R73*SUMPRODUCT(K73:$K$98, X73:$X$98)-K73*$AZ$3)/Z73, 0)</f>
        <v>-1243.6912090864037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500000</v>
      </c>
      <c r="S74">
        <f t="shared" si="28"/>
        <v>-2261.4413740606219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-3.4908341288917679</v>
      </c>
      <c r="AC74">
        <f t="shared" si="29"/>
        <v>-3.41224811957591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-634.94158847561584</v>
      </c>
      <c r="AI74">
        <f t="shared" si="33"/>
        <v>-635.01703257420525</v>
      </c>
      <c r="AJ74">
        <f t="shared" si="34"/>
        <v>-7.8586009315857908E-2</v>
      </c>
      <c r="AK74">
        <f t="shared" si="49"/>
        <v>-0.24435838902242377</v>
      </c>
      <c r="AL74">
        <f t="shared" si="35"/>
        <v>-635.33997697254347</v>
      </c>
      <c r="AN74">
        <f t="shared" si="36"/>
        <v>0</v>
      </c>
      <c r="AO74">
        <f t="shared" si="36"/>
        <v>0</v>
      </c>
      <c r="AP74">
        <f t="shared" si="36"/>
        <v>-2.4162711268829713E-5</v>
      </c>
      <c r="AQ74">
        <f t="shared" si="36"/>
        <v>-0.20335467666469495</v>
      </c>
      <c r="AR74">
        <f t="shared" si="36"/>
        <v>-0.20337883937596377</v>
      </c>
      <c r="AS74">
        <f t="shared" si="36"/>
        <v>-2.5168980587902873E-5</v>
      </c>
      <c r="AT74">
        <f t="shared" si="36"/>
        <v>-7.8261405603090477E-5</v>
      </c>
      <c r="AU74">
        <f t="shared" si="23"/>
        <v>-0.20348226976215475</v>
      </c>
      <c r="AW74">
        <v>71</v>
      </c>
      <c r="AX74">
        <f>IF(Z74&gt;0, (R74*SUMPRODUCT(K74:$K$98, X74:$X$98)-K74*$AZ$3)/Z74, 0)</f>
        <v>-2261.4413740606219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500000</v>
      </c>
      <c r="S75">
        <f t="shared" si="28"/>
        <v>-4170.0404258108583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-3.41224811957591</v>
      </c>
      <c r="AC75">
        <f t="shared" si="29"/>
        <v>-3.2076651149522051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-362.28818050279938</v>
      </c>
      <c r="AI75">
        <f t="shared" si="33"/>
        <v>-362.32664134235262</v>
      </c>
      <c r="AJ75">
        <f t="shared" si="34"/>
        <v>-0.20458300462370493</v>
      </c>
      <c r="AK75">
        <f t="shared" si="49"/>
        <v>-0.23885736837031371</v>
      </c>
      <c r="AL75">
        <f t="shared" si="35"/>
        <v>-362.77008171534663</v>
      </c>
      <c r="AN75">
        <f t="shared" si="36"/>
        <v>0</v>
      </c>
      <c r="AO75">
        <f t="shared" si="36"/>
        <v>0</v>
      </c>
      <c r="AP75">
        <f t="shared" si="36"/>
        <v>-1.0998187715157014E-5</v>
      </c>
      <c r="AQ75">
        <f t="shared" si="36"/>
        <v>-0.10359923138540676</v>
      </c>
      <c r="AR75">
        <f t="shared" si="36"/>
        <v>-0.10361022957312192</v>
      </c>
      <c r="AS75">
        <f t="shared" si="36"/>
        <v>-5.8502162571569674E-5</v>
      </c>
      <c r="AT75">
        <f t="shared" si="36"/>
        <v>-6.8303193716015423E-5</v>
      </c>
      <c r="AU75">
        <f t="shared" si="23"/>
        <v>-0.1037370349294095</v>
      </c>
      <c r="AW75">
        <v>72</v>
      </c>
      <c r="AX75">
        <f>IF(Z75&gt;0, (R75*SUMPRODUCT(K75:$K$98, X75:$X$98)-K75*$AZ$3)/Z75, 0)</f>
        <v>-4170.0404258108583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500000</v>
      </c>
      <c r="S76">
        <f t="shared" si="28"/>
        <v>-7950.8354282411992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-3.2076651149522051</v>
      </c>
      <c r="AC76">
        <f t="shared" si="29"/>
        <v>-2.9470342737586832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-195.43371935820974</v>
      </c>
      <c r="AI76">
        <f t="shared" si="33"/>
        <v>-195.45225221743164</v>
      </c>
      <c r="AJ76">
        <f t="shared" si="34"/>
        <v>-0.26063084119352187</v>
      </c>
      <c r="AK76">
        <f t="shared" si="49"/>
        <v>-0.22453655804665437</v>
      </c>
      <c r="AL76">
        <f t="shared" si="35"/>
        <v>-195.9374196166718</v>
      </c>
      <c r="AN76">
        <f t="shared" si="36"/>
        <v>0</v>
      </c>
      <c r="AO76">
        <f t="shared" si="36"/>
        <v>0</v>
      </c>
      <c r="AP76">
        <f t="shared" si="36"/>
        <v>-4.7318042703702895E-6</v>
      </c>
      <c r="AQ76">
        <f t="shared" si="36"/>
        <v>-4.989808084991712E-2</v>
      </c>
      <c r="AR76">
        <f t="shared" si="36"/>
        <v>-4.9902812654187494E-2</v>
      </c>
      <c r="AS76">
        <f t="shared" si="36"/>
        <v>-6.6544191189543328E-5</v>
      </c>
      <c r="AT76">
        <f t="shared" si="36"/>
        <v>-5.7328609228576377E-5</v>
      </c>
      <c r="AU76">
        <f t="shared" si="23"/>
        <v>-5.0026685454605611E-2</v>
      </c>
      <c r="AW76">
        <v>73</v>
      </c>
      <c r="AX76">
        <f>IF(Z76&gt;0, (R76*SUMPRODUCT(K76:$K$98, X76:$X$98)-K76*$AZ$3)/Z76, 0)</f>
        <v>-7950.8354282411992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500000</v>
      </c>
      <c r="S77">
        <f t="shared" si="28"/>
        <v>-15886.099553944769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-2.9470342737586832</v>
      </c>
      <c r="AC77">
        <f t="shared" si="29"/>
        <v>-2.6717269326631286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-99.385221011972789</v>
      </c>
      <c r="AI77">
        <f t="shared" si="33"/>
        <v>-99.393630020501249</v>
      </c>
      <c r="AJ77">
        <f t="shared" si="34"/>
        <v>-0.27530734109555466</v>
      </c>
      <c r="AK77">
        <f t="shared" si="49"/>
        <v>-0.20629239916310785</v>
      </c>
      <c r="AL77">
        <f t="shared" si="35"/>
        <v>-99.875229760759908</v>
      </c>
      <c r="AN77">
        <f t="shared" si="36"/>
        <v>0</v>
      </c>
      <c r="AO77">
        <f t="shared" si="36"/>
        <v>0</v>
      </c>
      <c r="AP77">
        <f t="shared" si="36"/>
        <v>-1.9169514569170031E-6</v>
      </c>
      <c r="AQ77">
        <f t="shared" si="36"/>
        <v>-2.2656255320710209E-2</v>
      </c>
      <c r="AR77">
        <f t="shared" si="36"/>
        <v>-2.2658172272167123E-2</v>
      </c>
      <c r="AS77">
        <f t="shared" si="36"/>
        <v>-6.2760170456081449E-5</v>
      </c>
      <c r="AT77">
        <f t="shared" si="36"/>
        <v>-4.7027246290453881E-5</v>
      </c>
      <c r="AU77">
        <f t="shared" si="23"/>
        <v>-2.276795968891366E-2</v>
      </c>
      <c r="AW77">
        <v>74</v>
      </c>
      <c r="AX77">
        <f>IF(Z77&gt;0, (R77*SUMPRODUCT(K77:$K$98, X77:$X$98)-K77*$AZ$3)/Z77, 0)</f>
        <v>-15886.099553944769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500000</v>
      </c>
      <c r="S78">
        <f t="shared" si="28"/>
        <v>-33588.802328907041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-2.6717269326631286</v>
      </c>
      <c r="AC78">
        <f t="shared" si="29"/>
        <v>-2.4040212041039535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-47.463133167400436</v>
      </c>
      <c r="AI78">
        <f t="shared" si="33"/>
        <v>-47.466711772526878</v>
      </c>
      <c r="AJ78">
        <f t="shared" si="34"/>
        <v>-0.26770572855917507</v>
      </c>
      <c r="AK78">
        <f t="shared" si="49"/>
        <v>-0.18702088528641903</v>
      </c>
      <c r="AL78">
        <f t="shared" si="35"/>
        <v>-47.921438386372479</v>
      </c>
      <c r="AN78">
        <f t="shared" si="36"/>
        <v>0</v>
      </c>
      <c r="AO78">
        <f t="shared" si="36"/>
        <v>0</v>
      </c>
      <c r="AP78">
        <f t="shared" si="36"/>
        <v>-7.2838682124123872E-7</v>
      </c>
      <c r="AQ78">
        <f t="shared" si="36"/>
        <v>-9.6606134156932665E-3</v>
      </c>
      <c r="AR78">
        <f t="shared" si="36"/>
        <v>-9.6613418025145083E-3</v>
      </c>
      <c r="AS78">
        <f t="shared" si="36"/>
        <v>-5.4488639501637718E-5</v>
      </c>
      <c r="AT78">
        <f t="shared" si="36"/>
        <v>-3.8066102105828727E-5</v>
      </c>
      <c r="AU78">
        <f t="shared" si="23"/>
        <v>-9.7538965441219764E-3</v>
      </c>
      <c r="AW78">
        <v>75</v>
      </c>
      <c r="AX78">
        <f>IF(Z78&gt;0, (R78*SUMPRODUCT(K78:$K$98, X78:$X$98)-K78*$AZ$3)/Z78, 0)</f>
        <v>-33588.802328907041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500000</v>
      </c>
      <c r="S79">
        <f t="shared" si="28"/>
        <v>-75722.227366258739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-2.4040212041039535</v>
      </c>
      <c r="AC79">
        <f t="shared" si="29"/>
        <v>-2.1544300461983199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-21.202314670628503</v>
      </c>
      <c r="AI79">
        <f t="shared" si="33"/>
        <v>-21.203737258236615</v>
      </c>
      <c r="AJ79">
        <f t="shared" si="34"/>
        <v>-0.24959115790563358</v>
      </c>
      <c r="AK79">
        <f t="shared" si="49"/>
        <v>-0.16828148428727677</v>
      </c>
      <c r="AL79">
        <f t="shared" si="35"/>
        <v>-21.621609900429526</v>
      </c>
      <c r="AN79">
        <f t="shared" si="36"/>
        <v>0</v>
      </c>
      <c r="AO79">
        <f t="shared" si="36"/>
        <v>0</v>
      </c>
      <c r="AP79">
        <f t="shared" si="36"/>
        <v>-2.5852901908886536E-7</v>
      </c>
      <c r="AQ79">
        <f t="shared" si="36"/>
        <v>-3.853129032583009E-3</v>
      </c>
      <c r="AR79">
        <f t="shared" si="36"/>
        <v>-3.8533875616020979E-3</v>
      </c>
      <c r="AS79">
        <f t="shared" si="36"/>
        <v>-4.5358582387915239E-5</v>
      </c>
      <c r="AT79">
        <f t="shared" si="36"/>
        <v>-3.0582051197066151E-5</v>
      </c>
      <c r="AU79">
        <f t="shared" si="23"/>
        <v>-3.9293281951870793E-3</v>
      </c>
      <c r="AW79">
        <v>76</v>
      </c>
      <c r="AX79">
        <f>IF(Z79&gt;0, (R79*SUMPRODUCT(K79:$K$98, X79:$X$98)-K79*$AZ$3)/Z79, 0)</f>
        <v>-75722.227366258739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500000</v>
      </c>
      <c r="S80">
        <f t="shared" si="28"/>
        <v>-185555.44912665381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-2.1544300461983199</v>
      </c>
      <c r="AC80">
        <f t="shared" si="29"/>
        <v>-1.92680837940829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-8.8916157151947299</v>
      </c>
      <c r="AI80">
        <f t="shared" si="33"/>
        <v>-8.8921349153552427</v>
      </c>
      <c r="AJ80">
        <f t="shared" si="34"/>
        <v>-0.22762166679002993</v>
      </c>
      <c r="AK80">
        <f t="shared" si="49"/>
        <v>-0.15081010323388241</v>
      </c>
      <c r="AL80">
        <f t="shared" si="35"/>
        <v>-9.2705666853791548</v>
      </c>
      <c r="AN80">
        <f t="shared" si="36"/>
        <v>0</v>
      </c>
      <c r="AO80">
        <f t="shared" si="36"/>
        <v>0</v>
      </c>
      <c r="AP80">
        <f t="shared" si="36"/>
        <v>-8.424556988520819E-8</v>
      </c>
      <c r="AQ80">
        <f t="shared" si="36"/>
        <v>-1.4427561663084244E-3</v>
      </c>
      <c r="AR80">
        <f t="shared" si="36"/>
        <v>-1.4428404118783098E-3</v>
      </c>
      <c r="AS80">
        <f t="shared" si="36"/>
        <v>-3.6933958221509247E-5</v>
      </c>
      <c r="AT80">
        <f t="shared" si="36"/>
        <v>-2.4470491455278641E-5</v>
      </c>
      <c r="AU80">
        <f t="shared" si="23"/>
        <v>-1.5042448615550977E-3</v>
      </c>
      <c r="AW80">
        <v>77</v>
      </c>
      <c r="AX80">
        <f>IF(Z80&gt;0, (R80*SUMPRODUCT(K80:$K$98, X80:$X$98)-K80*$AZ$3)/Z80, 0)</f>
        <v>-185555.44912665381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500000</v>
      </c>
      <c r="S81">
        <f t="shared" si="28"/>
        <v>-498487.2389834653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-1.92680837940829</v>
      </c>
      <c r="AC81">
        <f t="shared" si="29"/>
        <v>-1.7215772107329799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-3.4132799017831101</v>
      </c>
      <c r="AI81">
        <f t="shared" si="33"/>
        <v>-3.4134525819518386</v>
      </c>
      <c r="AJ81">
        <f t="shared" si="34"/>
        <v>-0.2052311686753101</v>
      </c>
      <c r="AK81">
        <f t="shared" si="49"/>
        <v>-0.13487658655858031</v>
      </c>
      <c r="AL81">
        <f t="shared" si="35"/>
        <v>-3.7535603371857289</v>
      </c>
      <c r="AN81">
        <f t="shared" si="36"/>
        <v>0</v>
      </c>
      <c r="AO81">
        <f t="shared" si="36"/>
        <v>0</v>
      </c>
      <c r="AP81">
        <f t="shared" si="36"/>
        <v>-2.5017084534240113E-8</v>
      </c>
      <c r="AQ81">
        <f t="shared" si="36"/>
        <v>-4.9449981703577836E-4</v>
      </c>
      <c r="AR81">
        <f t="shared" si="36"/>
        <v>-4.9452483412031263E-4</v>
      </c>
      <c r="AS81">
        <f t="shared" si="36"/>
        <v>-2.9732919151155096E-5</v>
      </c>
      <c r="AT81">
        <f t="shared" si="36"/>
        <v>-1.9540280696225885E-5</v>
      </c>
      <c r="AU81">
        <f t="shared" si="23"/>
        <v>-5.4379803396769363E-4</v>
      </c>
      <c r="AW81">
        <v>78</v>
      </c>
      <c r="AX81">
        <f>IF(Z81&gt;0, (R81*SUMPRODUCT(K81:$K$98, X81:$X$98)-K81*$AZ$3)/Z81, 0)</f>
        <v>-498487.2389834653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500000</v>
      </c>
      <c r="S82">
        <f t="shared" si="28"/>
        <v>-1481894.0632421635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-1.7215772107329799</v>
      </c>
      <c r="AC82">
        <f t="shared" si="29"/>
        <v>-1.5375414205128559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-1.1907579162431523</v>
      </c>
      <c r="AI82">
        <f t="shared" si="33"/>
        <v>-1.1908097938185691</v>
      </c>
      <c r="AJ82">
        <f t="shared" si="34"/>
        <v>-0.18403579022012395</v>
      </c>
      <c r="AK82">
        <f t="shared" si="49"/>
        <v>-0.1205104047513086</v>
      </c>
      <c r="AL82">
        <f t="shared" si="35"/>
        <v>-1.4953559887900016</v>
      </c>
      <c r="AN82">
        <f t="shared" si="36"/>
        <v>0</v>
      </c>
      <c r="AO82">
        <f t="shared" si="36"/>
        <v>0</v>
      </c>
      <c r="AP82">
        <f t="shared" si="36"/>
        <v>-6.7105154327031495E-9</v>
      </c>
      <c r="AQ82">
        <f t="shared" si="36"/>
        <v>-1.5402800360955516E-4</v>
      </c>
      <c r="AR82">
        <f t="shared" si="36"/>
        <v>-1.5403471412498785E-4</v>
      </c>
      <c r="AS82">
        <f t="shared" si="36"/>
        <v>-2.3805565324097505E-5</v>
      </c>
      <c r="AT82">
        <f t="shared" si="36"/>
        <v>-1.558837174611163E-5</v>
      </c>
      <c r="AU82">
        <f t="shared" si="23"/>
        <v>-1.9342865119519699E-4</v>
      </c>
      <c r="AW82">
        <v>79</v>
      </c>
      <c r="AX82">
        <f>IF(Z82&gt;0, (R82*SUMPRODUCT(K82:$K$98, X82:$X$98)-K82*$AZ$3)/Z82, 0)</f>
        <v>-1481894.0632421635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500000</v>
      </c>
      <c r="S83">
        <f t="shared" si="28"/>
        <v>-4927926.7701674122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-1.5375414205128559</v>
      </c>
      <c r="AC83">
        <f t="shared" si="29"/>
        <v>-1.3729362609832874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-0.37428638714534468</v>
      </c>
      <c r="AI83">
        <f t="shared" si="33"/>
        <v>-0.37430031730629282</v>
      </c>
      <c r="AJ83">
        <f t="shared" si="34"/>
        <v>-0.16460515952956856</v>
      </c>
      <c r="AK83">
        <f t="shared" si="49"/>
        <v>-0.10762789943589993</v>
      </c>
      <c r="AL83">
        <f t="shared" si="35"/>
        <v>-0.64653337627176133</v>
      </c>
      <c r="AN83">
        <f t="shared" si="36"/>
        <v>0</v>
      </c>
      <c r="AO83">
        <f t="shared" si="36"/>
        <v>0</v>
      </c>
      <c r="AP83">
        <f t="shared" si="36"/>
        <v>-1.6088454279051634E-9</v>
      </c>
      <c r="AQ83">
        <f t="shared" si="36"/>
        <v>-4.3227708920735129E-5</v>
      </c>
      <c r="AR83">
        <f t="shared" si="36"/>
        <v>-4.3229317766163035E-5</v>
      </c>
      <c r="AS83">
        <f t="shared" si="36"/>
        <v>-1.901085416775319E-5</v>
      </c>
      <c r="AT83">
        <f t="shared" si="36"/>
        <v>-1.2430341226272145E-5</v>
      </c>
      <c r="AU83">
        <f t="shared" si="23"/>
        <v>-7.4670513160188376E-5</v>
      </c>
      <c r="AW83">
        <v>80</v>
      </c>
      <c r="AX83">
        <f>IF(Z83&gt;0, (R83*SUMPRODUCT(K83:$K$98, X83:$X$98)-K83*$AZ$3)/Z83, 0)</f>
        <v>-4927926.7701674122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500000</v>
      </c>
      <c r="S84">
        <f t="shared" si="28"/>
        <v>-18572724.773987226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-1.3729362609832874</v>
      </c>
      <c r="AC84">
        <f t="shared" si="29"/>
        <v>-1.2258730712518708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-0.10490662178136136</v>
      </c>
      <c r="AI84">
        <f t="shared" si="33"/>
        <v>-0.10490992197852189</v>
      </c>
      <c r="AJ84">
        <f t="shared" si="34"/>
        <v>-0.14706318973141652</v>
      </c>
      <c r="AK84">
        <f t="shared" si="49"/>
        <v>-9.6105538268830129E-2</v>
      </c>
      <c r="AL84">
        <f t="shared" si="35"/>
        <v>-0.34807864997876853</v>
      </c>
      <c r="AN84">
        <f t="shared" si="36"/>
        <v>0</v>
      </c>
      <c r="AO84">
        <f t="shared" si="36"/>
        <v>0</v>
      </c>
      <c r="AP84">
        <f t="shared" si="36"/>
        <v>-3.403141836238537E-10</v>
      </c>
      <c r="AQ84">
        <f t="shared" si="36"/>
        <v>-1.0817902571137461E-5</v>
      </c>
      <c r="AR84">
        <f t="shared" si="36"/>
        <v>-1.0818242885321085E-5</v>
      </c>
      <c r="AS84">
        <f t="shared" si="36"/>
        <v>-1.5165060425173498E-5</v>
      </c>
      <c r="AT84">
        <f t="shared" si="36"/>
        <v>-9.9103405665441261E-6</v>
      </c>
      <c r="AU84">
        <f t="shared" si="23"/>
        <v>-3.5893643877038706E-5</v>
      </c>
      <c r="AW84">
        <v>81</v>
      </c>
      <c r="AX84">
        <f>IF(Z84&gt;0, (R84*SUMPRODUCT(K84:$K$98, X84:$X$98)-K84*$AZ$3)/Z84, 0)</f>
        <v>-18572724.773987226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500000</v>
      </c>
      <c r="S85">
        <f t="shared" si="28"/>
        <v>-80710817.891388819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-1.2258730712518708</v>
      </c>
      <c r="AC85">
        <f t="shared" si="29"/>
        <v>-1.094538873582712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-2.5891331260172866E-2</v>
      </c>
      <c r="AI85">
        <f t="shared" si="33"/>
        <v>-2.5892009322235784E-2</v>
      </c>
      <c r="AJ85">
        <f t="shared" si="34"/>
        <v>-0.13133419766915888</v>
      </c>
      <c r="AK85">
        <f t="shared" si="49"/>
        <v>-8.5811114987630971E-2</v>
      </c>
      <c r="AL85">
        <f t="shared" si="35"/>
        <v>-0.24303732197902564</v>
      </c>
      <c r="AN85">
        <f t="shared" si="36"/>
        <v>0</v>
      </c>
      <c r="AO85">
        <f t="shared" si="36"/>
        <v>0</v>
      </c>
      <c r="AP85">
        <f t="shared" si="36"/>
        <v>-6.2429748826547077E-11</v>
      </c>
      <c r="AQ85">
        <f t="shared" si="36"/>
        <v>-2.3838368134096645E-6</v>
      </c>
      <c r="AR85">
        <f t="shared" si="36"/>
        <v>-2.3838992431584914E-6</v>
      </c>
      <c r="AS85">
        <f t="shared" si="36"/>
        <v>-1.2092050892143751E-5</v>
      </c>
      <c r="AT85">
        <f t="shared" si="36"/>
        <v>-7.9007020864124845E-6</v>
      </c>
      <c r="AU85">
        <f t="shared" si="23"/>
        <v>-2.2376652221714727E-5</v>
      </c>
      <c r="AW85">
        <v>82</v>
      </c>
      <c r="AX85">
        <f>IF(Z85&gt;0, (R85*SUMPRODUCT(K85:$K$98, X85:$X$98)-K85*$AZ$3)/Z85, 0)</f>
        <v>-80710817.891388819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500000</v>
      </c>
      <c r="S86">
        <f t="shared" si="28"/>
        <v>-414126330.4659282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-1.094538873582712</v>
      </c>
      <c r="AC86">
        <f t="shared" si="29"/>
        <v>-0.97726892208762328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-5.5328979937660522E-3</v>
      </c>
      <c r="AI86">
        <f t="shared" si="33"/>
        <v>-5.5330159854089633E-3</v>
      </c>
      <c r="AJ86">
        <f t="shared" si="34"/>
        <v>-0.11726995149508868</v>
      </c>
      <c r="AK86">
        <f t="shared" si="49"/>
        <v>-7.6617721150789839E-2</v>
      </c>
      <c r="AL86">
        <f t="shared" si="35"/>
        <v>-0.19942068863128748</v>
      </c>
      <c r="AN86">
        <f t="shared" si="36"/>
        <v>0</v>
      </c>
      <c r="AO86">
        <f t="shared" si="36"/>
        <v>0</v>
      </c>
      <c r="AP86">
        <f t="shared" si="36"/>
        <v>-9.699634434851016E-12</v>
      </c>
      <c r="AQ86">
        <f t="shared" si="36"/>
        <v>-4.548380426004327E-7</v>
      </c>
      <c r="AR86">
        <f t="shared" si="36"/>
        <v>-4.5484774223486756E-7</v>
      </c>
      <c r="AS86">
        <f t="shared" si="36"/>
        <v>-9.6403069881228589E-6</v>
      </c>
      <c r="AT86">
        <f t="shared" si="36"/>
        <v>-6.2984451106807317E-6</v>
      </c>
      <c r="AU86">
        <f t="shared" si="23"/>
        <v>-1.6393599841038457E-5</v>
      </c>
      <c r="AW86">
        <v>83</v>
      </c>
      <c r="AX86">
        <f>IF(Z86&gt;0, (R86*SUMPRODUCT(K86:$K$98, X86:$X$98)-K86*$AZ$3)/Z86, 0)</f>
        <v>-414126330.4659282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500000</v>
      </c>
      <c r="S87">
        <f t="shared" si="28"/>
        <v>-2593614219.4764485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-0.97726892208762328</v>
      </c>
      <c r="AC87">
        <f t="shared" si="29"/>
        <v>-0.87256193466503951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-9.9990374869296365E-4</v>
      </c>
      <c r="AI87">
        <f t="shared" si="33"/>
        <v>-9.9992057004457627E-4</v>
      </c>
      <c r="AJ87">
        <f t="shared" si="34"/>
        <v>-0.10470698742258377</v>
      </c>
      <c r="AK87">
        <f t="shared" si="49"/>
        <v>-6.8408824546133631E-2</v>
      </c>
      <c r="AL87">
        <f t="shared" si="35"/>
        <v>-0.174115732538762</v>
      </c>
      <c r="AN87">
        <f t="shared" si="36"/>
        <v>0</v>
      </c>
      <c r="AO87">
        <f t="shared" si="36"/>
        <v>0</v>
      </c>
      <c r="AP87">
        <f t="shared" si="36"/>
        <v>-1.2346588807123945E-12</v>
      </c>
      <c r="AQ87">
        <f t="shared" si="36"/>
        <v>-7.3391251286648426E-8</v>
      </c>
      <c r="AR87">
        <f t="shared" si="36"/>
        <v>-7.339248594552914E-8</v>
      </c>
      <c r="AS87">
        <f t="shared" si="36"/>
        <v>-7.6853165471614334E-6</v>
      </c>
      <c r="AT87">
        <f t="shared" si="36"/>
        <v>-5.0210925192072602E-6</v>
      </c>
      <c r="AU87">
        <f t="shared" si="23"/>
        <v>-1.2779801552314225E-5</v>
      </c>
      <c r="AW87">
        <v>84</v>
      </c>
      <c r="AX87">
        <f>IF(Z87&gt;0, (R87*SUMPRODUCT(K87:$K$98, X87:$X$98)-K87*$AZ$3)/Z87, 0)</f>
        <v>-2593614219.4764485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500000</v>
      </c>
      <c r="S88">
        <f t="shared" si="28"/>
        <v>-20840851703.042774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-0.87256193466503951</v>
      </c>
      <c r="AC88">
        <f t="shared" si="29"/>
        <v>-0.77907322032358861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-1.4784036892203354E-4</v>
      </c>
      <c r="AI88">
        <f t="shared" si="33"/>
        <v>-1.4784223802323781E-4</v>
      </c>
      <c r="AJ88">
        <f t="shared" si="34"/>
        <v>-9.3488714341450896E-2</v>
      </c>
      <c r="AK88">
        <f t="shared" si="49"/>
        <v>-6.1079335426552771E-2</v>
      </c>
      <c r="AL88">
        <f t="shared" si="35"/>
        <v>-0.15471589200602689</v>
      </c>
      <c r="AN88">
        <f t="shared" si="36"/>
        <v>0</v>
      </c>
      <c r="AO88">
        <f t="shared" si="36"/>
        <v>0</v>
      </c>
      <c r="AP88">
        <f t="shared" si="36"/>
        <v>-1.2249007211774647E-13</v>
      </c>
      <c r="AQ88">
        <f t="shared" si="36"/>
        <v>-9.688601885119592E-9</v>
      </c>
      <c r="AR88">
        <f t="shared" si="36"/>
        <v>-9.68872437519171E-9</v>
      </c>
      <c r="AS88">
        <f t="shared" si="36"/>
        <v>-6.1267091025974516E-6</v>
      </c>
      <c r="AT88">
        <f t="shared" si="36"/>
        <v>-4.0027860365231781E-6</v>
      </c>
      <c r="AU88">
        <f t="shared" si="23"/>
        <v>-1.013918386349582E-5</v>
      </c>
      <c r="AW88">
        <v>85</v>
      </c>
      <c r="AX88">
        <f>IF(Z88&gt;0, (R88*SUMPRODUCT(K88:$K$98, X88:$X$98)-K88*$AZ$3)/Z88, 0)</f>
        <v>-20840851703.042774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-0.77907322032358861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-1.8691012042704654E-5</v>
      </c>
      <c r="AI89">
        <f t="shared" si="33"/>
        <v>-1.8691012042704654E-5</v>
      </c>
      <c r="AJ89">
        <f t="shared" si="34"/>
        <v>-0.77907322032358861</v>
      </c>
      <c r="AK89">
        <f t="shared" si="49"/>
        <v>-5.4535125422651209E-2</v>
      </c>
      <c r="AL89">
        <f t="shared" si="35"/>
        <v>-0.83362703675828254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-1.0936613581941648E-9</v>
      </c>
      <c r="AR89">
        <f t="shared" si="36"/>
        <v>-1.0936613581941648E-9</v>
      </c>
      <c r="AS89">
        <f t="shared" si="36"/>
        <v>-4.558566835894587E-5</v>
      </c>
      <c r="AT89">
        <f t="shared" si="36"/>
        <v>-3.1909967851262114E-6</v>
      </c>
      <c r="AU89">
        <f t="shared" si="23"/>
        <v>-4.8777758805430278E-5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14450.317302601128</v>
      </c>
      <c r="AO91" s="8">
        <f t="shared" si="50"/>
        <v>-1445.0317302601129</v>
      </c>
      <c r="AP91" s="8">
        <f t="shared" si="50"/>
        <v>-726.45026393390367</v>
      </c>
      <c r="AQ91" s="8">
        <f t="shared" si="50"/>
        <v>-11888.038673657196</v>
      </c>
      <c r="AR91" s="8">
        <f t="shared" si="50"/>
        <v>390.79663474990735</v>
      </c>
      <c r="AS91" s="8">
        <f t="shared" si="50"/>
        <v>-937.91192339974987</v>
      </c>
      <c r="AT91" s="8">
        <f t="shared" si="50"/>
        <v>547.1152886498536</v>
      </c>
      <c r="AU91" s="8">
        <f t="shared" si="50"/>
        <v>9.1429780887659733E-12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689C-A579-4F10-860D-D26FC12624E4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18998.756240276376</v>
      </c>
      <c r="K3">
        <v>1</v>
      </c>
      <c r="L3" s="2">
        <v>0</v>
      </c>
      <c r="O3">
        <f>$C$3</f>
        <v>18998.756240276376</v>
      </c>
      <c r="P3">
        <f>O3*C5</f>
        <v>1899.8756240276377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18998.756240276376</v>
      </c>
      <c r="AF3">
        <f t="shared" ref="AF3:AG34" si="4">-$Z3*P3</f>
        <v>-1899.8756240276377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16698.880616248738</v>
      </c>
      <c r="AJ3">
        <f t="shared" ref="AJ3:AJ66" si="7">AB3-AC3</f>
        <v>0</v>
      </c>
      <c r="AL3">
        <f t="shared" ref="AL3:AL66" si="8">SUM(AI3:AK3)</f>
        <v>16698.880616248738</v>
      </c>
      <c r="AN3">
        <f t="shared" ref="AN3:AU34" si="9">AE3*$K3</f>
        <v>18998.756240276376</v>
      </c>
      <c r="AO3">
        <f t="shared" si="9"/>
        <v>-1899.8756240276377</v>
      </c>
      <c r="AP3">
        <f t="shared" si="9"/>
        <v>-400</v>
      </c>
      <c r="AQ3">
        <f t="shared" si="9"/>
        <v>0</v>
      </c>
      <c r="AR3">
        <f t="shared" si="9"/>
        <v>16698.880616248738</v>
      </c>
      <c r="AS3">
        <f t="shared" si="9"/>
        <v>0</v>
      </c>
      <c r="AT3">
        <f t="shared" si="9"/>
        <v>0</v>
      </c>
      <c r="AU3">
        <f t="shared" si="9"/>
        <v>16698.880616248738</v>
      </c>
      <c r="AW3">
        <v>0</v>
      </c>
      <c r="AX3">
        <f>IF(Z3&gt;0, (R3*SUMPRODUCT(K3:$K$98, X3:$X$98)-K3*$AZ$3)/Z3, 0)</f>
        <v>0</v>
      </c>
      <c r="AZ3">
        <f>C6*ABS(SUMPRODUCT(X4:X79, K4:K79))/1</f>
        <v>15605.801906085599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1694.0697224762041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1672.0502042234584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-1672.0502042234584</v>
      </c>
      <c r="AK4">
        <f>G4*SUM(AB4, AE4:AF4)</f>
        <v>0</v>
      </c>
      <c r="AL4">
        <f t="shared" si="8"/>
        <v>-3171.0502042234584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-1338.3928571428571</v>
      </c>
      <c r="AR4">
        <f t="shared" si="9"/>
        <v>-1338.3928571428571</v>
      </c>
      <c r="AS4">
        <f t="shared" si="9"/>
        <v>-1492.9019680566591</v>
      </c>
      <c r="AT4">
        <f t="shared" si="9"/>
        <v>0</v>
      </c>
      <c r="AU4">
        <f t="shared" si="9"/>
        <v>-2831.2948251995163</v>
      </c>
      <c r="AW4">
        <v>1</v>
      </c>
      <c r="AX4">
        <f>IF(Z4&gt;0, (R4*SUMPRODUCT(K4:$K$98, X4:$X$98)-K4*$AZ$3)/Z4, 0)</f>
        <v>1694.0697224762041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500000</v>
      </c>
      <c r="S5">
        <f t="shared" si="1"/>
        <v>1875.0777297274713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1672.0502042234584</v>
      </c>
      <c r="AC5">
        <f t="shared" si="2"/>
        <v>1826.5593151372577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-1503.697547</v>
      </c>
      <c r="AI5">
        <f t="shared" si="6"/>
        <v>-1552.4037762452999</v>
      </c>
      <c r="AJ5">
        <f t="shared" si="7"/>
        <v>-154.5091109137993</v>
      </c>
      <c r="AK5">
        <f>G5*SUM(AB5, AE5:AF5)</f>
        <v>117.0435142956421</v>
      </c>
      <c r="AL5">
        <f t="shared" si="8"/>
        <v>-1589.8693728634571</v>
      </c>
      <c r="AN5">
        <f t="shared" si="9"/>
        <v>0</v>
      </c>
      <c r="AO5">
        <f t="shared" si="9"/>
        <v>0</v>
      </c>
      <c r="AP5">
        <f t="shared" si="9"/>
        <v>-38.828307752949613</v>
      </c>
      <c r="AQ5">
        <f t="shared" si="9"/>
        <v>-1198.7384781568876</v>
      </c>
      <c r="AR5">
        <f t="shared" si="9"/>
        <v>-1237.5667859098371</v>
      </c>
      <c r="AS5">
        <f t="shared" si="9"/>
        <v>-123.17371724633234</v>
      </c>
      <c r="AT5">
        <f t="shared" si="9"/>
        <v>93.306373003541211</v>
      </c>
      <c r="AU5">
        <f t="shared" si="9"/>
        <v>-1267.4341301526283</v>
      </c>
      <c r="AW5">
        <v>2</v>
      </c>
      <c r="AX5">
        <f>IF(Z5&gt;0, (R5*SUMPRODUCT(K5:$K$98, X5:$X$98)-K5*$AZ$3)/Z5, 0)</f>
        <v>1875.0777297274713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50</v>
      </c>
      <c r="R6">
        <f t="shared" si="0"/>
        <v>500000</v>
      </c>
      <c r="S6">
        <f t="shared" si="1"/>
        <v>2039.5790584754789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1826.5593151372577</v>
      </c>
      <c r="AC6">
        <f t="shared" si="2"/>
        <v>1960.769022745244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-1511.8413557741119</v>
      </c>
      <c r="AI6">
        <f t="shared" si="6"/>
        <v>-1559.9093385913816</v>
      </c>
      <c r="AJ6">
        <f t="shared" si="7"/>
        <v>-134.20970760798627</v>
      </c>
      <c r="AK6">
        <f>G6*SUM(AB6, AE6:AF6)</f>
        <v>127.85915205960805</v>
      </c>
      <c r="AL6">
        <f t="shared" si="8"/>
        <v>-1566.2598941397598</v>
      </c>
      <c r="AN6">
        <f t="shared" si="9"/>
        <v>0</v>
      </c>
      <c r="AO6">
        <f t="shared" si="9"/>
        <v>0</v>
      </c>
      <c r="AP6">
        <f t="shared" si="9"/>
        <v>-34.213840721566925</v>
      </c>
      <c r="AQ6">
        <f t="shared" si="9"/>
        <v>-1076.0988148674605</v>
      </c>
      <c r="AR6">
        <f t="shared" si="9"/>
        <v>-1110.3126555890276</v>
      </c>
      <c r="AS6">
        <f t="shared" si="9"/>
        <v>-95.527818940177895</v>
      </c>
      <c r="AT6">
        <f t="shared" si="9"/>
        <v>91.007618938200409</v>
      </c>
      <c r="AU6">
        <f t="shared" si="9"/>
        <v>-1114.832855591005</v>
      </c>
      <c r="AW6">
        <v>3</v>
      </c>
      <c r="AX6">
        <f>IF(Z6&gt;0, (R6*SUMPRODUCT(K6:$K$98, X6:$X$98)-K6*$AZ$3)/Z6, 0)</f>
        <v>2039.5790584754789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500000</v>
      </c>
      <c r="S7">
        <f t="shared" si="1"/>
        <v>2186.9987229507574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1960.769022745244</v>
      </c>
      <c r="AC7">
        <f t="shared" si="2"/>
        <v>2074.8025165964191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-1523.7550553074461</v>
      </c>
      <c r="AI7">
        <f t="shared" si="6"/>
        <v>-1571.1899827910122</v>
      </c>
      <c r="AJ7">
        <f t="shared" si="7"/>
        <v>-114.03349385117508</v>
      </c>
      <c r="AK7">
        <f>G7*SUM(AB7, AE7:AF7)</f>
        <v>137.2538315921671</v>
      </c>
      <c r="AL7">
        <f t="shared" si="8"/>
        <v>-1547.9696450500201</v>
      </c>
      <c r="AN7">
        <f t="shared" si="9"/>
        <v>0</v>
      </c>
      <c r="AO7">
        <f t="shared" si="9"/>
        <v>0</v>
      </c>
      <c r="AP7">
        <f t="shared" si="9"/>
        <v>-30.145753963628476</v>
      </c>
      <c r="AQ7">
        <f t="shared" si="9"/>
        <v>-968.3738847086355</v>
      </c>
      <c r="AR7">
        <f t="shared" si="9"/>
        <v>-998.51963867226391</v>
      </c>
      <c r="AS7">
        <f t="shared" si="9"/>
        <v>-72.470346886087924</v>
      </c>
      <c r="AT7">
        <f t="shared" si="9"/>
        <v>87.227291307154346</v>
      </c>
      <c r="AU7">
        <f t="shared" si="9"/>
        <v>-983.76269425119744</v>
      </c>
      <c r="AW7">
        <v>4</v>
      </c>
      <c r="AX7">
        <f>IF(Z7&gt;0, (R7*SUMPRODUCT(K7:$K$98, X7:$X$98)-K7*$AZ$3)/Z7, 0)</f>
        <v>2186.9987229507574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500000</v>
      </c>
      <c r="S8">
        <f t="shared" si="1"/>
        <v>2317.0142374767947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2074.8025165964191</v>
      </c>
      <c r="AC8">
        <f t="shared" si="2"/>
        <v>2169.0467646722827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-1536.4173011927076</v>
      </c>
      <c r="AI8">
        <f t="shared" si="6"/>
        <v>-1583.2242376713189</v>
      </c>
      <c r="AJ8">
        <f t="shared" si="7"/>
        <v>-94.244248075863652</v>
      </c>
      <c r="AK8">
        <f t="shared" ref="AK8:AK71" si="22">G8*SUM(AB8:AB8, AE8:AF8)</f>
        <v>145.23617616174934</v>
      </c>
      <c r="AL8">
        <f t="shared" si="8"/>
        <v>-1532.2323095854331</v>
      </c>
      <c r="AN8">
        <f t="shared" si="9"/>
        <v>0</v>
      </c>
      <c r="AO8">
        <f t="shared" si="9"/>
        <v>0</v>
      </c>
      <c r="AP8">
        <f t="shared" si="9"/>
        <v>-26.559512791878568</v>
      </c>
      <c r="AQ8">
        <f t="shared" si="9"/>
        <v>-871.80443828743421</v>
      </c>
      <c r="AR8">
        <f t="shared" si="9"/>
        <v>-898.36395107931276</v>
      </c>
      <c r="AS8">
        <f t="shared" si="9"/>
        <v>-53.476717355250962</v>
      </c>
      <c r="AT8">
        <f t="shared" si="9"/>
        <v>82.41090677605402</v>
      </c>
      <c r="AU8">
        <f t="shared" si="9"/>
        <v>-869.42976165850973</v>
      </c>
      <c r="AW8">
        <v>5</v>
      </c>
      <c r="AX8">
        <f>IF(Z8&gt;0, (R8*SUMPRODUCT(K8:$K$98, X8:$X$98)-K8*$AZ$3)/Z8, 0)</f>
        <v>2317.0142374767947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500000</v>
      </c>
      <c r="S9">
        <f t="shared" si="1"/>
        <v>2431.6029392407818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2169.0467646722827</v>
      </c>
      <c r="AC9">
        <f t="shared" si="2"/>
        <v>2246.0085163710028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-1551.6499442659617</v>
      </c>
      <c r="AI9">
        <f t="shared" si="6"/>
        <v>-1597.8336463853602</v>
      </c>
      <c r="AJ9">
        <f t="shared" si="7"/>
        <v>-76.961751698720036</v>
      </c>
      <c r="AK9">
        <f t="shared" si="22"/>
        <v>151.83327352705982</v>
      </c>
      <c r="AL9">
        <f t="shared" si="8"/>
        <v>-1522.9621245570204</v>
      </c>
      <c r="AN9">
        <f t="shared" si="9"/>
        <v>0</v>
      </c>
      <c r="AO9">
        <f t="shared" si="9"/>
        <v>0</v>
      </c>
      <c r="AP9">
        <f t="shared" si="9"/>
        <v>-23.39810078487027</v>
      </c>
      <c r="AQ9">
        <f t="shared" si="9"/>
        <v>-786.11415093819153</v>
      </c>
      <c r="AR9">
        <f t="shared" si="9"/>
        <v>-809.51225172306181</v>
      </c>
      <c r="AS9">
        <f t="shared" si="9"/>
        <v>-38.991218550893102</v>
      </c>
      <c r="AT9">
        <f t="shared" si="9"/>
        <v>76.92346159903714</v>
      </c>
      <c r="AU9">
        <f t="shared" si="9"/>
        <v>-771.58000867491774</v>
      </c>
      <c r="AW9">
        <v>6</v>
      </c>
      <c r="AX9">
        <f>IF(Z9&gt;0, (R9*SUMPRODUCT(K9:$K$98, X9:$X$98)-K9*$AZ$3)/Z9, 0)</f>
        <v>2431.6029392407818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500000</v>
      </c>
      <c r="S10">
        <f t="shared" si="1"/>
        <v>2531.5572206440247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2246.0085163710028</v>
      </c>
      <c r="AC10">
        <f t="shared" si="2"/>
        <v>2307.0070350633105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-1568.8603609959671</v>
      </c>
      <c r="AI10">
        <f t="shared" si="6"/>
        <v>-1614.4253400580719</v>
      </c>
      <c r="AJ10">
        <f t="shared" si="7"/>
        <v>-60.998518692307698</v>
      </c>
      <c r="AK10">
        <f t="shared" si="22"/>
        <v>157.22059614597021</v>
      </c>
      <c r="AL10">
        <f t="shared" si="8"/>
        <v>-1518.2032626044095</v>
      </c>
      <c r="AN10">
        <f t="shared" si="9"/>
        <v>0</v>
      </c>
      <c r="AO10">
        <f t="shared" si="9"/>
        <v>0</v>
      </c>
      <c r="AP10">
        <f t="shared" si="9"/>
        <v>-20.611282525585146</v>
      </c>
      <c r="AQ10">
        <f t="shared" si="9"/>
        <v>-709.67275326968127</v>
      </c>
      <c r="AR10">
        <f t="shared" si="9"/>
        <v>-730.28403579526639</v>
      </c>
      <c r="AS10">
        <f t="shared" si="9"/>
        <v>-27.592632067178222</v>
      </c>
      <c r="AT10">
        <f t="shared" si="9"/>
        <v>71.118613301428255</v>
      </c>
      <c r="AU10">
        <f t="shared" si="9"/>
        <v>-686.75805456101637</v>
      </c>
      <c r="AW10">
        <v>7</v>
      </c>
      <c r="AX10">
        <f>IF(Z10&gt;0, (R10*SUMPRODUCT(K10:$K$98, X10:$X$98)-K10*$AZ$3)/Z10, 0)</f>
        <v>2531.5572206440247</v>
      </c>
    </row>
    <row r="11" spans="1:52" x14ac:dyDescent="0.25">
      <c r="A11" t="s">
        <v>33</v>
      </c>
      <c r="C11" s="12">
        <f>AU81</f>
        <v>-1.2450330263286125E-11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500000</v>
      </c>
      <c r="S11">
        <f t="shared" si="1"/>
        <v>2618.0991818973521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2307.0070350633105</v>
      </c>
      <c r="AC11">
        <f t="shared" si="2"/>
        <v>2353.6848796780005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-1590.673419058083</v>
      </c>
      <c r="AI11">
        <f t="shared" si="6"/>
        <v>-1635.6236809876611</v>
      </c>
      <c r="AJ11">
        <f t="shared" si="7"/>
        <v>-46.677844614690002</v>
      </c>
      <c r="AK11">
        <f t="shared" si="22"/>
        <v>161.49049245443175</v>
      </c>
      <c r="AL11">
        <f t="shared" si="8"/>
        <v>-1520.8110331479195</v>
      </c>
      <c r="AN11">
        <f t="shared" si="9"/>
        <v>0</v>
      </c>
      <c r="AO11">
        <f t="shared" si="9"/>
        <v>0</v>
      </c>
      <c r="AP11">
        <f t="shared" si="9"/>
        <v>-18.15465688663614</v>
      </c>
      <c r="AQ11">
        <f t="shared" si="9"/>
        <v>-642.4463151501584</v>
      </c>
      <c r="AR11">
        <f t="shared" si="9"/>
        <v>-660.60097203679459</v>
      </c>
      <c r="AS11">
        <f t="shared" si="9"/>
        <v>-18.852398558100415</v>
      </c>
      <c r="AT11">
        <f t="shared" si="9"/>
        <v>65.223301380473856</v>
      </c>
      <c r="AU11">
        <f t="shared" si="9"/>
        <v>-614.23006921442118</v>
      </c>
      <c r="AW11">
        <v>8</v>
      </c>
      <c r="AX11">
        <f>IF(Z11&gt;0, (R11*SUMPRODUCT(K11:$K$98, X11:$X$98)-K11*$AZ$3)/Z11, 0)</f>
        <v>2618.0991818973521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500000</v>
      </c>
      <c r="S12">
        <f t="shared" si="1"/>
        <v>2691.2565645207014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2353.6848796780005</v>
      </c>
      <c r="AC12">
        <f t="shared" si="2"/>
        <v>2386.551598353175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-1617.7599268455147</v>
      </c>
      <c r="AI12">
        <f t="shared" si="6"/>
        <v>-1662.0989101631124</v>
      </c>
      <c r="AJ12">
        <f t="shared" si="7"/>
        <v>-32.866718675174525</v>
      </c>
      <c r="AK12">
        <f t="shared" si="22"/>
        <v>164.75794157746006</v>
      </c>
      <c r="AL12">
        <f t="shared" si="8"/>
        <v>-1530.2076872608268</v>
      </c>
      <c r="AN12">
        <f t="shared" si="9"/>
        <v>0</v>
      </c>
      <c r="AO12">
        <f t="shared" si="9"/>
        <v>0</v>
      </c>
      <c r="AP12">
        <f t="shared" si="9"/>
        <v>-15.989081881816759</v>
      </c>
      <c r="AQ12">
        <f t="shared" si="9"/>
        <v>-583.38044763395942</v>
      </c>
      <c r="AR12">
        <f t="shared" si="9"/>
        <v>-599.36952951577621</v>
      </c>
      <c r="AS12">
        <f t="shared" si="9"/>
        <v>-11.852068242517236</v>
      </c>
      <c r="AT12">
        <f t="shared" si="9"/>
        <v>59.413365428161505</v>
      </c>
      <c r="AU12">
        <f t="shared" si="9"/>
        <v>-551.80823233013189</v>
      </c>
      <c r="AW12">
        <v>9</v>
      </c>
      <c r="AX12">
        <f>IF(Z12&gt;0, (R12*SUMPRODUCT(K12:$K$98, X12:$X$98)-K12*$AZ$3)/Z12, 0)</f>
        <v>2691.2565645207014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500000</v>
      </c>
      <c r="S13">
        <f t="shared" si="1"/>
        <v>2751.0702015018469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2386.551598353175</v>
      </c>
      <c r="AC13">
        <f t="shared" si="2"/>
        <v>2406.1292166346893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-1648.0800099151074</v>
      </c>
      <c r="AI13">
        <f t="shared" si="6"/>
        <v>-1691.8107953985377</v>
      </c>
      <c r="AJ13">
        <f t="shared" si="7"/>
        <v>-19.577618281514333</v>
      </c>
      <c r="AK13">
        <f t="shared" si="22"/>
        <v>167.05861188472227</v>
      </c>
      <c r="AL13">
        <f t="shared" si="8"/>
        <v>-1544.3298017953298</v>
      </c>
      <c r="AN13">
        <f t="shared" si="9"/>
        <v>0</v>
      </c>
      <c r="AO13">
        <f t="shared" si="9"/>
        <v>0</v>
      </c>
      <c r="AP13">
        <f t="shared" si="9"/>
        <v>-14.08014254075346</v>
      </c>
      <c r="AQ13">
        <f t="shared" si="9"/>
        <v>-530.63765495279358</v>
      </c>
      <c r="AR13">
        <f t="shared" si="9"/>
        <v>-544.7177974935471</v>
      </c>
      <c r="AS13">
        <f t="shared" si="9"/>
        <v>-6.3034691228363506</v>
      </c>
      <c r="AT13">
        <f t="shared" si="9"/>
        <v>53.788401968872947</v>
      </c>
      <c r="AU13">
        <f t="shared" si="9"/>
        <v>-497.23286464751044</v>
      </c>
      <c r="AW13">
        <v>10</v>
      </c>
      <c r="AX13">
        <f>IF(Z13&gt;0, (R13*SUMPRODUCT(K13:$K$98, X13:$X$98)-K13*$AZ$3)/Z13, 0)</f>
        <v>2751.0702015018469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50</v>
      </c>
      <c r="R14">
        <f t="shared" si="0"/>
        <v>500000</v>
      </c>
      <c r="S14">
        <f t="shared" si="1"/>
        <v>2798.6614334932788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2406.1292166346893</v>
      </c>
      <c r="AC14">
        <f t="shared" si="2"/>
        <v>2413.8469776778575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-1684.5098568217327</v>
      </c>
      <c r="AI14">
        <f t="shared" si="6"/>
        <v>-1727.6348834646465</v>
      </c>
      <c r="AJ14">
        <f t="shared" si="7"/>
        <v>-7.7177610431681387</v>
      </c>
      <c r="AK14">
        <f t="shared" si="22"/>
        <v>168.42904516442826</v>
      </c>
      <c r="AL14">
        <f t="shared" si="8"/>
        <v>-1566.9235993433863</v>
      </c>
      <c r="AN14">
        <f t="shared" si="9"/>
        <v>0</v>
      </c>
      <c r="AO14">
        <f t="shared" si="9"/>
        <v>0</v>
      </c>
      <c r="AP14">
        <f t="shared" si="9"/>
        <v>-12.397414648463343</v>
      </c>
      <c r="AQ14">
        <f t="shared" si="9"/>
        <v>-484.2563309551993</v>
      </c>
      <c r="AR14">
        <f t="shared" si="9"/>
        <v>-496.65374560366263</v>
      </c>
      <c r="AS14">
        <f t="shared" si="9"/>
        <v>-2.2186718770557428</v>
      </c>
      <c r="AT14">
        <f t="shared" si="9"/>
        <v>48.419325720956685</v>
      </c>
      <c r="AU14">
        <f t="shared" si="9"/>
        <v>-450.45309175976166</v>
      </c>
      <c r="AW14">
        <v>11</v>
      </c>
      <c r="AX14">
        <f>IF(Z14&gt;0, (R14*SUMPRODUCT(K14:$K$98, X14:$X$98)-K14*$AZ$3)/Z14, 0)</f>
        <v>2798.6614334932788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500000</v>
      </c>
      <c r="S15">
        <f t="shared" si="1"/>
        <v>2834.2015565248903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2413.8469776778575</v>
      </c>
      <c r="AC15">
        <f t="shared" si="2"/>
        <v>2410.2651252904807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-1727.1573170486963</v>
      </c>
      <c r="AI15">
        <f t="shared" si="6"/>
        <v>-1769.678377693476</v>
      </c>
      <c r="AJ15">
        <f t="shared" si="7"/>
        <v>3.5818523873767845</v>
      </c>
      <c r="AK15">
        <f t="shared" si="22"/>
        <v>168.96928843745005</v>
      </c>
      <c r="AL15">
        <f t="shared" si="8"/>
        <v>-1597.1272368686491</v>
      </c>
      <c r="AN15">
        <f t="shared" si="9"/>
        <v>0</v>
      </c>
      <c r="AO15">
        <f t="shared" si="9"/>
        <v>0</v>
      </c>
      <c r="AP15">
        <f t="shared" si="9"/>
        <v>-10.914097193135369</v>
      </c>
      <c r="AQ15">
        <f t="shared" si="9"/>
        <v>-443.31826488478288</v>
      </c>
      <c r="AR15">
        <f t="shared" si="9"/>
        <v>-454.23236207791825</v>
      </c>
      <c r="AS15">
        <f t="shared" si="9"/>
        <v>0.91937229444659974</v>
      </c>
      <c r="AT15">
        <f t="shared" si="9"/>
        <v>43.370207814598743</v>
      </c>
      <c r="AU15">
        <f t="shared" si="9"/>
        <v>-409.94278196887291</v>
      </c>
      <c r="AW15">
        <v>12</v>
      </c>
      <c r="AX15">
        <f>IF(Z15&gt;0, (R15*SUMPRODUCT(K15:$K$98, X15:$X$98)-K15*$AZ$3)/Z15, 0)</f>
        <v>2834.2015565248903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500000</v>
      </c>
      <c r="S16">
        <f t="shared" si="1"/>
        <v>2858.0504925405194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2410.2651252904807</v>
      </c>
      <c r="AC16">
        <f t="shared" si="2"/>
        <v>2396.1205019841104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-1770.5769652486292</v>
      </c>
      <c r="AI16">
        <f t="shared" si="6"/>
        <v>-1812.4957575904364</v>
      </c>
      <c r="AJ16">
        <f t="shared" si="7"/>
        <v>14.144623306370249</v>
      </c>
      <c r="AK16">
        <f t="shared" si="22"/>
        <v>168.71855877033366</v>
      </c>
      <c r="AL16">
        <f t="shared" si="8"/>
        <v>-1629.6325755137325</v>
      </c>
      <c r="AN16">
        <f t="shared" si="9"/>
        <v>0</v>
      </c>
      <c r="AO16">
        <f t="shared" si="9"/>
        <v>0</v>
      </c>
      <c r="AP16">
        <f t="shared" si="9"/>
        <v>-9.6067052861533924</v>
      </c>
      <c r="AQ16">
        <f t="shared" si="9"/>
        <v>-405.77054207335425</v>
      </c>
      <c r="AR16">
        <f t="shared" si="9"/>
        <v>-415.37724735950763</v>
      </c>
      <c r="AS16">
        <f t="shared" si="9"/>
        <v>3.2415825909286604</v>
      </c>
      <c r="AT16">
        <f t="shared" si="9"/>
        <v>38.665939066060247</v>
      </c>
      <c r="AU16">
        <f t="shared" si="9"/>
        <v>-373.46972570251876</v>
      </c>
      <c r="AW16">
        <v>13</v>
      </c>
      <c r="AX16">
        <f>IF(Z16&gt;0, (R16*SUMPRODUCT(K16:$K$98, X16:$X$98)-K16*$AZ$3)/Z16, 0)</f>
        <v>2858.0504925405194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500000</v>
      </c>
      <c r="S17">
        <f t="shared" si="1"/>
        <v>2872.292020534825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2396.1205019841104</v>
      </c>
      <c r="AC17">
        <f t="shared" si="2"/>
        <v>2373.5407113200545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-1817.1796480173377</v>
      </c>
      <c r="AI17">
        <f t="shared" si="6"/>
        <v>-1858.4975344709251</v>
      </c>
      <c r="AJ17">
        <f t="shared" si="7"/>
        <v>22.579790664055963</v>
      </c>
      <c r="AK17">
        <f t="shared" si="22"/>
        <v>167.72843513888773</v>
      </c>
      <c r="AL17">
        <f t="shared" si="8"/>
        <v>-1668.1893086679813</v>
      </c>
      <c r="AN17">
        <f t="shared" si="9"/>
        <v>0</v>
      </c>
      <c r="AO17">
        <f t="shared" si="9"/>
        <v>0</v>
      </c>
      <c r="AP17">
        <f t="shared" si="9"/>
        <v>-8.4544581838181987</v>
      </c>
      <c r="AQ17">
        <f t="shared" si="9"/>
        <v>-371.83095906674066</v>
      </c>
      <c r="AR17">
        <f t="shared" si="9"/>
        <v>-380.28541725055885</v>
      </c>
      <c r="AS17">
        <f t="shared" si="9"/>
        <v>4.6202725345854523</v>
      </c>
      <c r="AT17">
        <f t="shared" si="9"/>
        <v>34.320560968477885</v>
      </c>
      <c r="AU17">
        <f t="shared" si="9"/>
        <v>-341.34458374749551</v>
      </c>
      <c r="AW17">
        <v>14</v>
      </c>
      <c r="AX17">
        <f>IF(Z17&gt;0, (R17*SUMPRODUCT(K17:$K$98, X17:$X$98)-K17*$AZ$3)/Z17, 0)</f>
        <v>2872.292020534825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50</v>
      </c>
      <c r="R18">
        <f t="shared" si="0"/>
        <v>500000</v>
      </c>
      <c r="S18">
        <f t="shared" si="1"/>
        <v>2878.1520997059074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2373.5407113200545</v>
      </c>
      <c r="AC18">
        <f t="shared" si="2"/>
        <v>2343.8443517259011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-1868.3948254312172</v>
      </c>
      <c r="AI18">
        <f t="shared" si="6"/>
        <v>-1909.1126935377256</v>
      </c>
      <c r="AJ18">
        <f t="shared" si="7"/>
        <v>29.696359594153364</v>
      </c>
      <c r="AK18">
        <f t="shared" si="22"/>
        <v>166.14784979240383</v>
      </c>
      <c r="AL18">
        <f t="shared" si="8"/>
        <v>-1713.2684841511684</v>
      </c>
      <c r="AN18">
        <f t="shared" si="9"/>
        <v>0</v>
      </c>
      <c r="AO18">
        <f t="shared" si="9"/>
        <v>0</v>
      </c>
      <c r="AP18">
        <f t="shared" si="9"/>
        <v>-7.4390022697078484</v>
      </c>
      <c r="AQ18">
        <f t="shared" si="9"/>
        <v>-341.34874917165968</v>
      </c>
      <c r="AR18">
        <f t="shared" si="9"/>
        <v>-348.78775144136756</v>
      </c>
      <c r="AS18">
        <f t="shared" si="9"/>
        <v>5.4254138710090549</v>
      </c>
      <c r="AT18">
        <f t="shared" si="9"/>
        <v>30.354590974157951</v>
      </c>
      <c r="AU18">
        <f t="shared" si="9"/>
        <v>-313.00774659620055</v>
      </c>
      <c r="AW18">
        <v>15</v>
      </c>
      <c r="AX18">
        <f>IF(Z18&gt;0, (R18*SUMPRODUCT(K18:$K$98, X18:$X$98)-K18*$AZ$3)/Z18, 0)</f>
        <v>2878.1520997059074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500000</v>
      </c>
      <c r="S19">
        <f t="shared" si="1"/>
        <v>2876.5234354560616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2343.8443517259011</v>
      </c>
      <c r="AC19">
        <f t="shared" si="2"/>
        <v>2307.9729235119089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-1932.8771990159491</v>
      </c>
      <c r="AI19">
        <f t="shared" si="6"/>
        <v>-1972.9946007214908</v>
      </c>
      <c r="AJ19">
        <f t="shared" si="7"/>
        <v>35.871428213992203</v>
      </c>
      <c r="AK19">
        <f t="shared" si="22"/>
        <v>164.06910462081311</v>
      </c>
      <c r="AL19">
        <f t="shared" si="8"/>
        <v>-1773.0540678866855</v>
      </c>
      <c r="AN19">
        <f t="shared" si="9"/>
        <v>0</v>
      </c>
      <c r="AO19">
        <f t="shared" si="9"/>
        <v>0</v>
      </c>
      <c r="AP19">
        <f t="shared" si="9"/>
        <v>-6.5440172350325589</v>
      </c>
      <c r="AQ19">
        <f t="shared" si="9"/>
        <v>-315.29414084199249</v>
      </c>
      <c r="AR19">
        <f t="shared" si="9"/>
        <v>-321.83815807702507</v>
      </c>
      <c r="AS19">
        <f t="shared" si="9"/>
        <v>5.8514069829495439</v>
      </c>
      <c r="AT19">
        <f t="shared" si="9"/>
        <v>26.763225002845822</v>
      </c>
      <c r="AU19">
        <f t="shared" si="9"/>
        <v>-289.2235260912297</v>
      </c>
      <c r="AW19">
        <v>16</v>
      </c>
      <c r="AX19">
        <f>IF(Z19&gt;0, (R19*SUMPRODUCT(K19:$K$98, X19:$X$98)-K19*$AZ$3)/Z19, 0)</f>
        <v>2876.5234354560616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500000</v>
      </c>
      <c r="S20">
        <f t="shared" si="1"/>
        <v>2866.4554756705338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2307.9729235119089</v>
      </c>
      <c r="AC20">
        <f t="shared" si="2"/>
        <v>2265.4263906678316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-2000.6548230553606</v>
      </c>
      <c r="AI20">
        <f t="shared" si="6"/>
        <v>-2040.1709852615413</v>
      </c>
      <c r="AJ20">
        <f t="shared" si="7"/>
        <v>42.546532844077319</v>
      </c>
      <c r="AK20">
        <f t="shared" si="22"/>
        <v>161.55810464583365</v>
      </c>
      <c r="AL20">
        <f t="shared" si="8"/>
        <v>-1836.0663477716303</v>
      </c>
      <c r="AN20">
        <f t="shared" si="9"/>
        <v>0</v>
      </c>
      <c r="AO20">
        <f t="shared" si="9"/>
        <v>0</v>
      </c>
      <c r="AP20">
        <f t="shared" si="9"/>
        <v>-5.7553054006527908</v>
      </c>
      <c r="AQ20">
        <f t="shared" si="9"/>
        <v>-291.38405313488721</v>
      </c>
      <c r="AR20">
        <f t="shared" si="9"/>
        <v>-297.13935853554005</v>
      </c>
      <c r="AS20">
        <f t="shared" si="9"/>
        <v>6.1966617349867548</v>
      </c>
      <c r="AT20">
        <f t="shared" si="9"/>
        <v>23.530023673249421</v>
      </c>
      <c r="AU20">
        <f t="shared" si="9"/>
        <v>-267.41267312730383</v>
      </c>
      <c r="AW20">
        <v>17</v>
      </c>
      <c r="AX20">
        <f>IF(Z20&gt;0, (R20*SUMPRODUCT(K20:$K$98, X20:$X$98)-K20*$AZ$3)/Z20, 0)</f>
        <v>2866.4554756705338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500000</v>
      </c>
      <c r="S21">
        <f t="shared" si="1"/>
        <v>2849.2790035312064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2265.4263906678316</v>
      </c>
      <c r="AC21">
        <f t="shared" si="2"/>
        <v>2217.5669875310841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-2064.7194752729397</v>
      </c>
      <c r="AI21">
        <f t="shared" si="6"/>
        <v>-2103.6340039095312</v>
      </c>
      <c r="AJ21">
        <f t="shared" si="7"/>
        <v>47.85940313674746</v>
      </c>
      <c r="AK21">
        <f t="shared" si="22"/>
        <v>158.57984734674824</v>
      </c>
      <c r="AL21">
        <f t="shared" si="8"/>
        <v>-1897.1947534260355</v>
      </c>
      <c r="AN21">
        <f t="shared" si="9"/>
        <v>0</v>
      </c>
      <c r="AO21">
        <f t="shared" si="9"/>
        <v>0</v>
      </c>
      <c r="AP21">
        <f t="shared" si="9"/>
        <v>-5.0604293535070104</v>
      </c>
      <c r="AQ21">
        <f t="shared" si="9"/>
        <v>-268.4952742715252</v>
      </c>
      <c r="AR21">
        <f t="shared" si="9"/>
        <v>-273.55570362503221</v>
      </c>
      <c r="AS21">
        <f t="shared" si="9"/>
        <v>6.2236171671572151</v>
      </c>
      <c r="AT21">
        <f t="shared" si="9"/>
        <v>20.621658349821736</v>
      </c>
      <c r="AU21">
        <f t="shared" si="9"/>
        <v>-246.71042810805326</v>
      </c>
      <c r="AW21">
        <v>18</v>
      </c>
      <c r="AX21">
        <f>IF(Z21&gt;0, (R21*SUMPRODUCT(K21:$K$98, X21:$X$98)-K21*$AZ$3)/Z21, 0)</f>
        <v>2849.2790035312064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500000</v>
      </c>
      <c r="S22">
        <f t="shared" si="1"/>
        <v>2827.4621420847438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2217.5669875310841</v>
      </c>
      <c r="AC22">
        <f t="shared" si="2"/>
        <v>2166.5044364721844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-2135.629331576145</v>
      </c>
      <c r="AI22">
        <f t="shared" si="6"/>
        <v>-2173.9411519932132</v>
      </c>
      <c r="AJ22">
        <f t="shared" si="7"/>
        <v>51.062551058899771</v>
      </c>
      <c r="AK22">
        <f t="shared" si="22"/>
        <v>155.2296891271759</v>
      </c>
      <c r="AL22">
        <f t="shared" si="8"/>
        <v>-1967.6489118071377</v>
      </c>
      <c r="AN22">
        <f t="shared" si="9"/>
        <v>0</v>
      </c>
      <c r="AO22">
        <f t="shared" si="9"/>
        <v>0</v>
      </c>
      <c r="AP22">
        <f t="shared" si="9"/>
        <v>-4.4482619854284762</v>
      </c>
      <c r="AQ22">
        <f t="shared" si="9"/>
        <v>-247.96103832184346</v>
      </c>
      <c r="AR22">
        <f t="shared" si="9"/>
        <v>-252.40930030727196</v>
      </c>
      <c r="AS22">
        <f t="shared" si="9"/>
        <v>5.9287082232488491</v>
      </c>
      <c r="AT22">
        <f t="shared" si="9"/>
        <v>18.023218882250649</v>
      </c>
      <c r="AU22">
        <f t="shared" si="9"/>
        <v>-228.45737320177247</v>
      </c>
      <c r="AW22">
        <v>19</v>
      </c>
      <c r="AX22">
        <f>IF(Z22&gt;0, (R22*SUMPRODUCT(K22:$K$98, X22:$X$98)-K22*$AZ$3)/Z22, 0)</f>
        <v>2827.4621420847438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500000</v>
      </c>
      <c r="S23">
        <f t="shared" si="1"/>
        <v>2801.3860718903406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2166.5044364721844</v>
      </c>
      <c r="AC23">
        <f t="shared" si="2"/>
        <v>2112.6797581616133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-2209.4426834523142</v>
      </c>
      <c r="AI23">
        <f t="shared" si="6"/>
        <v>-2247.1504413968664</v>
      </c>
      <c r="AJ23">
        <f t="shared" si="7"/>
        <v>53.824678310571016</v>
      </c>
      <c r="AK23">
        <f t="shared" si="22"/>
        <v>151.65531055305291</v>
      </c>
      <c r="AL23">
        <f t="shared" si="8"/>
        <v>-2041.6704525332425</v>
      </c>
      <c r="AN23">
        <f t="shared" si="9"/>
        <v>0</v>
      </c>
      <c r="AO23">
        <f t="shared" si="9"/>
        <v>0</v>
      </c>
      <c r="AP23">
        <f t="shared" si="9"/>
        <v>-3.9090412845573441</v>
      </c>
      <c r="AQ23">
        <f t="shared" si="9"/>
        <v>-229.04577562469669</v>
      </c>
      <c r="AR23">
        <f t="shared" si="9"/>
        <v>-232.95481690925402</v>
      </c>
      <c r="AS23">
        <f t="shared" si="9"/>
        <v>5.5798302819655854</v>
      </c>
      <c r="AT23">
        <f t="shared" si="9"/>
        <v>15.721615452342169</v>
      </c>
      <c r="AU23">
        <f t="shared" si="9"/>
        <v>-211.65337117494627</v>
      </c>
      <c r="AW23">
        <v>20</v>
      </c>
      <c r="AX23">
        <f>IF(Z23&gt;0, (R23*SUMPRODUCT(K23:$K$98, X23:$X$98)-K23*$AZ$3)/Z23, 0)</f>
        <v>2801.3860718903406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500000</v>
      </c>
      <c r="S24">
        <f t="shared" si="1"/>
        <v>2772.0852631926823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2112.6797581616133</v>
      </c>
      <c r="AC24">
        <f t="shared" si="2"/>
        <v>2056.9700182612678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-2291.8775278698781</v>
      </c>
      <c r="AI24">
        <f t="shared" si="6"/>
        <v>-2328.9790204821979</v>
      </c>
      <c r="AJ24">
        <f t="shared" si="7"/>
        <v>55.709739900345539</v>
      </c>
      <c r="AK24">
        <f t="shared" si="22"/>
        <v>147.88758307131295</v>
      </c>
      <c r="AL24">
        <f t="shared" si="8"/>
        <v>-2125.3816975105397</v>
      </c>
      <c r="AN24">
        <f t="shared" si="9"/>
        <v>0</v>
      </c>
      <c r="AO24">
        <f t="shared" si="9"/>
        <v>0</v>
      </c>
      <c r="AP24">
        <f t="shared" si="9"/>
        <v>-3.434099748914492</v>
      </c>
      <c r="AQ24">
        <f t="shared" si="9"/>
        <v>-212.1352939958887</v>
      </c>
      <c r="AR24">
        <f t="shared" si="9"/>
        <v>-215.56939374480322</v>
      </c>
      <c r="AS24">
        <f t="shared" si="9"/>
        <v>5.1564718919244372</v>
      </c>
      <c r="AT24">
        <f t="shared" si="9"/>
        <v>13.688417261254088</v>
      </c>
      <c r="AU24">
        <f t="shared" si="9"/>
        <v>-196.72450459162471</v>
      </c>
      <c r="AW24">
        <v>21</v>
      </c>
      <c r="AX24">
        <f>IF(Z24&gt;0, (R24*SUMPRODUCT(K24:$K$98, X24:$X$98)-K24*$AZ$3)/Z24, 0)</f>
        <v>2772.0852631926823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500000</v>
      </c>
      <c r="S25">
        <f t="shared" si="1"/>
        <v>2739.800357281837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2056.9700182612678</v>
      </c>
      <c r="AC25">
        <f t="shared" si="2"/>
        <v>1999.599041876405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-2387.8520645288909</v>
      </c>
      <c r="AI25">
        <f t="shared" si="6"/>
        <v>-2424.3437570086344</v>
      </c>
      <c r="AJ25">
        <f t="shared" si="7"/>
        <v>57.370976384862843</v>
      </c>
      <c r="AK25">
        <f t="shared" si="22"/>
        <v>143.98790127828875</v>
      </c>
      <c r="AL25">
        <f t="shared" si="8"/>
        <v>-2222.984879345483</v>
      </c>
      <c r="AN25">
        <f t="shared" si="9"/>
        <v>0</v>
      </c>
      <c r="AO25">
        <f t="shared" si="9"/>
        <v>0</v>
      </c>
      <c r="AP25">
        <f t="shared" si="9"/>
        <v>-3.0157650762869048</v>
      </c>
      <c r="AQ25">
        <f t="shared" si="9"/>
        <v>-197.33808914297921</v>
      </c>
      <c r="AR25">
        <f t="shared" si="9"/>
        <v>-200.35385421926611</v>
      </c>
      <c r="AS25">
        <f t="shared" si="9"/>
        <v>4.7412815141416562</v>
      </c>
      <c r="AT25">
        <f t="shared" si="9"/>
        <v>11.899521632874443</v>
      </c>
      <c r="AU25">
        <f t="shared" si="9"/>
        <v>-183.71305107225004</v>
      </c>
      <c r="AW25">
        <v>22</v>
      </c>
      <c r="AX25">
        <f>IF(Z25&gt;0, (R25*SUMPRODUCT(K25:$K$98, X25:$X$98)-K25*$AZ$3)/Z25, 0)</f>
        <v>2739.800357281837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500000</v>
      </c>
      <c r="S26">
        <f t="shared" si="1"/>
        <v>2704.2319359883841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1999.599041876405</v>
      </c>
      <c r="AC26">
        <f t="shared" si="2"/>
        <v>1940.4433791718427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-2488.7334271185091</v>
      </c>
      <c r="AI26">
        <f t="shared" si="6"/>
        <v>-2524.6113293307435</v>
      </c>
      <c r="AJ26">
        <f t="shared" si="7"/>
        <v>59.155662704562246</v>
      </c>
      <c r="AK26">
        <f t="shared" si="22"/>
        <v>139.97193293134836</v>
      </c>
      <c r="AL26">
        <f t="shared" si="8"/>
        <v>-2325.4837336948331</v>
      </c>
      <c r="AN26">
        <f t="shared" si="9"/>
        <v>0</v>
      </c>
      <c r="AO26">
        <f t="shared" si="9"/>
        <v>0</v>
      </c>
      <c r="AP26">
        <f t="shared" si="9"/>
        <v>-2.6473570604497842</v>
      </c>
      <c r="AQ26">
        <f t="shared" si="9"/>
        <v>-183.63855196675615</v>
      </c>
      <c r="AR26">
        <f t="shared" si="9"/>
        <v>-186.28590902720597</v>
      </c>
      <c r="AS26">
        <f t="shared" si="9"/>
        <v>4.3649754213641474</v>
      </c>
      <c r="AT26">
        <f t="shared" si="9"/>
        <v>10.328242791861184</v>
      </c>
      <c r="AU26">
        <f t="shared" si="9"/>
        <v>-171.59269081398065</v>
      </c>
      <c r="AW26">
        <v>23</v>
      </c>
      <c r="AX26">
        <f>IF(Z26&gt;0, (R26*SUMPRODUCT(K26:$K$98, X26:$X$98)-K26*$AZ$3)/Z26, 0)</f>
        <v>2704.2319359883841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500000</v>
      </c>
      <c r="S27">
        <f t="shared" si="1"/>
        <v>2666.1810368799529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1940.4433791718427</v>
      </c>
      <c r="AC27">
        <f t="shared" si="2"/>
        <v>1880.181993667959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-2592.8959928781687</v>
      </c>
      <c r="AI27">
        <f t="shared" si="6"/>
        <v>-2628.1558264689929</v>
      </c>
      <c r="AJ27">
        <f t="shared" si="7"/>
        <v>60.26138550388373</v>
      </c>
      <c r="AK27">
        <f t="shared" si="22"/>
        <v>135.83103654202901</v>
      </c>
      <c r="AL27">
        <f t="shared" si="8"/>
        <v>-2432.0634044230806</v>
      </c>
      <c r="AN27">
        <f t="shared" si="9"/>
        <v>0</v>
      </c>
      <c r="AO27">
        <f t="shared" si="9"/>
        <v>0</v>
      </c>
      <c r="AP27">
        <f t="shared" si="9"/>
        <v>-2.3229920003298354</v>
      </c>
      <c r="AQ27">
        <f t="shared" si="9"/>
        <v>-170.82544174884455</v>
      </c>
      <c r="AR27">
        <f t="shared" si="9"/>
        <v>-173.14843374917439</v>
      </c>
      <c r="AS27">
        <f t="shared" si="9"/>
        <v>3.9701468270895059</v>
      </c>
      <c r="AT27">
        <f t="shared" si="9"/>
        <v>8.9488343860407973</v>
      </c>
      <c r="AU27">
        <f t="shared" si="9"/>
        <v>-160.22945253604411</v>
      </c>
      <c r="AW27">
        <v>24</v>
      </c>
      <c r="AX27">
        <f>IF(Z27&gt;0, (R27*SUMPRODUCT(K27:$K$98, X27:$X$98)-K27*$AZ$3)/Z27, 0)</f>
        <v>2666.1810368799529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500000</v>
      </c>
      <c r="S28">
        <f t="shared" si="1"/>
        <v>2626.6063485950267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1880.181993667959</v>
      </c>
      <c r="AC28">
        <f t="shared" si="2"/>
        <v>1819.514736260965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-2710.0708097907395</v>
      </c>
      <c r="AI28">
        <f t="shared" si="6"/>
        <v>-2744.7070379646761</v>
      </c>
      <c r="AJ28">
        <f t="shared" si="7"/>
        <v>60.66725740699394</v>
      </c>
      <c r="AK28">
        <f t="shared" si="22"/>
        <v>131.61273955675713</v>
      </c>
      <c r="AL28">
        <f t="shared" si="8"/>
        <v>-2552.4270410009249</v>
      </c>
      <c r="AN28">
        <f t="shared" si="9"/>
        <v>0</v>
      </c>
      <c r="AO28">
        <f t="shared" si="9"/>
        <v>0</v>
      </c>
      <c r="AP28">
        <f t="shared" si="9"/>
        <v>-2.0374174676892873</v>
      </c>
      <c r="AQ28">
        <f t="shared" si="9"/>
        <v>-159.41532602263496</v>
      </c>
      <c r="AR28">
        <f t="shared" si="9"/>
        <v>-161.45274349032425</v>
      </c>
      <c r="AS28">
        <f t="shared" si="9"/>
        <v>3.5686486801360857</v>
      </c>
      <c r="AT28">
        <f t="shared" si="9"/>
        <v>7.7418965251290457</v>
      </c>
      <c r="AU28">
        <f t="shared" si="9"/>
        <v>-150.1421982850591</v>
      </c>
      <c r="AW28">
        <v>25</v>
      </c>
      <c r="AX28">
        <f>IF(Z28&gt;0, (R28*SUMPRODUCT(K28:$K$98, X28:$X$98)-K28*$AZ$3)/Z28, 0)</f>
        <v>2626.6063485950267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500000</v>
      </c>
      <c r="S29">
        <f t="shared" si="1"/>
        <v>2585.5262640143433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1819.514736260965</v>
      </c>
      <c r="AC29">
        <f t="shared" si="2"/>
        <v>1758.4549319721248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-2841.2097971080334</v>
      </c>
      <c r="AI29">
        <f t="shared" si="6"/>
        <v>-2875.2155420205199</v>
      </c>
      <c r="AJ29">
        <f t="shared" si="7"/>
        <v>61.059804288840269</v>
      </c>
      <c r="AK29">
        <f t="shared" si="22"/>
        <v>127.36603153826756</v>
      </c>
      <c r="AL29">
        <f t="shared" si="8"/>
        <v>-2686.7897061934118</v>
      </c>
      <c r="AN29">
        <f t="shared" si="9"/>
        <v>0</v>
      </c>
      <c r="AO29">
        <f t="shared" si="9"/>
        <v>0</v>
      </c>
      <c r="AP29">
        <f t="shared" si="9"/>
        <v>-1.7860092477901244</v>
      </c>
      <c r="AQ29">
        <f t="shared" si="9"/>
        <v>-149.22263828085019</v>
      </c>
      <c r="AR29">
        <f t="shared" si="9"/>
        <v>-151.00864752864032</v>
      </c>
      <c r="AS29">
        <f t="shared" si="9"/>
        <v>3.2069103443777349</v>
      </c>
      <c r="AT29">
        <f t="shared" si="9"/>
        <v>6.6893670692138558</v>
      </c>
      <c r="AU29">
        <f t="shared" si="9"/>
        <v>-141.11237011504872</v>
      </c>
      <c r="AW29">
        <v>26</v>
      </c>
      <c r="AX29">
        <f>IF(Z29&gt;0, (R29*SUMPRODUCT(K29:$K$98, X29:$X$98)-K29*$AZ$3)/Z29, 0)</f>
        <v>2585.5262640143433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500000</v>
      </c>
      <c r="S30">
        <f t="shared" si="1"/>
        <v>2543.0361064615622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1758.4549319721248</v>
      </c>
      <c r="AC30">
        <f t="shared" si="2"/>
        <v>1697.0497238107339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-2990.8052650531968</v>
      </c>
      <c r="AI30">
        <f t="shared" si="6"/>
        <v>-3024.1718719900532</v>
      </c>
      <c r="AJ30">
        <f t="shared" si="7"/>
        <v>61.405208161390874</v>
      </c>
      <c r="AK30">
        <f t="shared" si="22"/>
        <v>123.09184523804875</v>
      </c>
      <c r="AL30">
        <f t="shared" si="8"/>
        <v>-2839.6748185906135</v>
      </c>
      <c r="AN30">
        <f t="shared" si="9"/>
        <v>0</v>
      </c>
      <c r="AO30">
        <f t="shared" si="9"/>
        <v>0</v>
      </c>
      <c r="AP30">
        <f t="shared" si="9"/>
        <v>-1.5646796464088473</v>
      </c>
      <c r="AQ30">
        <f t="shared" si="9"/>
        <v>-140.24956548494768</v>
      </c>
      <c r="AR30">
        <f t="shared" si="9"/>
        <v>-141.81424513135653</v>
      </c>
      <c r="AS30">
        <f t="shared" si="9"/>
        <v>2.8795100315548807</v>
      </c>
      <c r="AT30">
        <f t="shared" si="9"/>
        <v>5.7722172724173335</v>
      </c>
      <c r="AU30">
        <f t="shared" si="9"/>
        <v>-133.16251782738433</v>
      </c>
      <c r="AW30">
        <v>27</v>
      </c>
      <c r="AX30">
        <f>IF(Z30&gt;0, (R30*SUMPRODUCT(K30:$K$98, X30:$X$98)-K30*$AZ$3)/Z30, 0)</f>
        <v>2543.0361064615622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500000</v>
      </c>
      <c r="S31">
        <f t="shared" si="1"/>
        <v>2499.0432555520615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1697.0497238107339</v>
      </c>
      <c r="AC31">
        <f t="shared" si="2"/>
        <v>1635.2085780753036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-3162.4870054752514</v>
      </c>
      <c r="AI31">
        <f t="shared" si="6"/>
        <v>-3195.2036976421919</v>
      </c>
      <c r="AJ31">
        <f t="shared" si="7"/>
        <v>61.841145735430246</v>
      </c>
      <c r="AK31">
        <f t="shared" si="22"/>
        <v>118.79348066675138</v>
      </c>
      <c r="AL31">
        <f t="shared" si="8"/>
        <v>-3014.5690712400105</v>
      </c>
      <c r="AN31">
        <f t="shared" si="9"/>
        <v>0</v>
      </c>
      <c r="AO31">
        <f t="shared" si="9"/>
        <v>0</v>
      </c>
      <c r="AP31">
        <f t="shared" si="9"/>
        <v>-1.3698239430857995</v>
      </c>
      <c r="AQ31">
        <f t="shared" si="9"/>
        <v>-132.41101507734868</v>
      </c>
      <c r="AR31">
        <f t="shared" si="9"/>
        <v>-133.78083902043448</v>
      </c>
      <c r="AS31">
        <f t="shared" si="9"/>
        <v>2.5892434865970397</v>
      </c>
      <c r="AT31">
        <f t="shared" si="9"/>
        <v>4.9737960448290099</v>
      </c>
      <c r="AU31">
        <f t="shared" si="9"/>
        <v>-126.21779948900844</v>
      </c>
      <c r="AW31">
        <v>28</v>
      </c>
      <c r="AX31">
        <f>IF(Z31&gt;0, (R31*SUMPRODUCT(K31:$K$98, X31:$X$98)-K31*$AZ$3)/Z31, 0)</f>
        <v>2499.0432555520615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50</v>
      </c>
      <c r="R32">
        <f t="shared" si="0"/>
        <v>500000</v>
      </c>
      <c r="S32">
        <f t="shared" si="1"/>
        <v>2453.3917298309329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1635.2085780753036</v>
      </c>
      <c r="AC32">
        <f t="shared" si="2"/>
        <v>1572.8050806314532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-3358.3684509364243</v>
      </c>
      <c r="AI32">
        <f t="shared" si="6"/>
        <v>-3390.4221393366015</v>
      </c>
      <c r="AJ32">
        <f t="shared" si="7"/>
        <v>62.403497443850483</v>
      </c>
      <c r="AK32">
        <f t="shared" si="22"/>
        <v>114.46460046527126</v>
      </c>
      <c r="AL32">
        <f t="shared" si="8"/>
        <v>-3213.5540414274797</v>
      </c>
      <c r="AN32">
        <f t="shared" si="9"/>
        <v>0</v>
      </c>
      <c r="AO32">
        <f t="shared" si="9"/>
        <v>0</v>
      </c>
      <c r="AP32">
        <f t="shared" si="9"/>
        <v>-1.1982718400706833</v>
      </c>
      <c r="AQ32">
        <f t="shared" si="9"/>
        <v>-125.54681049799757</v>
      </c>
      <c r="AR32">
        <f t="shared" si="9"/>
        <v>-126.74508233806826</v>
      </c>
      <c r="AS32">
        <f t="shared" si="9"/>
        <v>2.3328470900239782</v>
      </c>
      <c r="AT32">
        <f t="shared" si="9"/>
        <v>4.279061607827872</v>
      </c>
      <c r="AU32">
        <f t="shared" si="9"/>
        <v>-120.1331736402164</v>
      </c>
      <c r="AW32">
        <v>29</v>
      </c>
      <c r="AX32">
        <f>IF(Z32&gt;0, (R32*SUMPRODUCT(K32:$K$98, X32:$X$98)-K32*$AZ$3)/Z32, 0)</f>
        <v>2453.3917298309329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50</v>
      </c>
      <c r="R33">
        <f t="shared" si="0"/>
        <v>500000</v>
      </c>
      <c r="S33">
        <f t="shared" si="1"/>
        <v>2406.0749729871382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1572.8050806314532</v>
      </c>
      <c r="AC33">
        <f t="shared" si="2"/>
        <v>1509.7649823062218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-3591.2952483558629</v>
      </c>
      <c r="AI33">
        <f t="shared" si="6"/>
        <v>-3622.6692703472027</v>
      </c>
      <c r="AJ33">
        <f t="shared" si="7"/>
        <v>63.040098325231384</v>
      </c>
      <c r="AK33">
        <f t="shared" si="22"/>
        <v>110.09635564420174</v>
      </c>
      <c r="AL33">
        <f t="shared" si="8"/>
        <v>-3449.5328163777699</v>
      </c>
      <c r="AN33">
        <f t="shared" si="9"/>
        <v>0</v>
      </c>
      <c r="AO33">
        <f t="shared" si="9"/>
        <v>0</v>
      </c>
      <c r="AP33">
        <f t="shared" si="9"/>
        <v>-1.0471997178337722</v>
      </c>
      <c r="AQ33">
        <f t="shared" si="9"/>
        <v>-119.86997942992802</v>
      </c>
      <c r="AR33">
        <f t="shared" si="9"/>
        <v>-120.9171791477618</v>
      </c>
      <c r="AS33">
        <f t="shared" si="9"/>
        <v>2.1041476032820285</v>
      </c>
      <c r="AT33">
        <f t="shared" si="9"/>
        <v>3.6747877781483873</v>
      </c>
      <c r="AU33">
        <f t="shared" si="9"/>
        <v>-115.1382437663314</v>
      </c>
      <c r="AW33">
        <v>30</v>
      </c>
      <c r="AX33">
        <f>IF(Z33&gt;0, (R33*SUMPRODUCT(K33:$K$98, X33:$X$98)-K33*$AZ$3)/Z33, 0)</f>
        <v>2406.0749729871382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500000</v>
      </c>
      <c r="S34">
        <f t="shared" si="1"/>
        <v>2356.4980386839984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1509.7649823062218</v>
      </c>
      <c r="AC34">
        <f t="shared" si="2"/>
        <v>1445.7045673162631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-3854.2986016361097</v>
      </c>
      <c r="AI34">
        <f t="shared" si="6"/>
        <v>-3884.9734535473726</v>
      </c>
      <c r="AJ34">
        <f t="shared" si="7"/>
        <v>64.060414989958645</v>
      </c>
      <c r="AK34">
        <f t="shared" si="22"/>
        <v>105.68354876143553</v>
      </c>
      <c r="AL34">
        <f t="shared" si="8"/>
        <v>-3715.2294897959782</v>
      </c>
      <c r="AN34">
        <f t="shared" si="9"/>
        <v>0</v>
      </c>
      <c r="AO34">
        <f t="shared" si="9"/>
        <v>0</v>
      </c>
      <c r="AP34">
        <f t="shared" si="9"/>
        <v>-0.91416327868022007</v>
      </c>
      <c r="AQ34">
        <f t="shared" si="9"/>
        <v>-114.86471904989187</v>
      </c>
      <c r="AR34">
        <f t="shared" si="9"/>
        <v>-115.7788823285721</v>
      </c>
      <c r="AS34">
        <f t="shared" si="9"/>
        <v>1.909110406473844</v>
      </c>
      <c r="AT34">
        <f t="shared" si="9"/>
        <v>3.1495512909987902</v>
      </c>
      <c r="AU34">
        <f t="shared" ref="AU34:AU79" si="23">AL34*$K34</f>
        <v>-110.72022063109945</v>
      </c>
      <c r="AW34">
        <v>31</v>
      </c>
      <c r="AX34">
        <f>IF(Z34&gt;0, (R34*SUMPRODUCT(K34:$K$98, X34:$X$98)-K34*$AZ$3)/Z34, 0)</f>
        <v>2356.4980386839984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50</v>
      </c>
      <c r="R35">
        <f t="shared" si="0"/>
        <v>500000</v>
      </c>
      <c r="S35">
        <f t="shared" si="1"/>
        <v>2304.7167897756744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1445.7045673162631</v>
      </c>
      <c r="AC35">
        <f t="shared" si="2"/>
        <v>1380.6698165163441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-4149.6939665556465</v>
      </c>
      <c r="AI35">
        <f t="shared" ref="AI35:AI66" si="25">SUM(AE35:AH35)</f>
        <v>-4179.6471005511412</v>
      </c>
      <c r="AJ35">
        <f t="shared" si="7"/>
        <v>65.034750799919038</v>
      </c>
      <c r="AK35">
        <f t="shared" si="22"/>
        <v>101.19931971213843</v>
      </c>
      <c r="AL35">
        <f t="shared" si="8"/>
        <v>-4013.4130300390834</v>
      </c>
      <c r="AN35">
        <f t="shared" ref="AN35:AT66" si="26">AE35*$K35</f>
        <v>0</v>
      </c>
      <c r="AO35">
        <f t="shared" si="26"/>
        <v>0</v>
      </c>
      <c r="AP35">
        <f t="shared" si="26"/>
        <v>-0.79701325451734972</v>
      </c>
      <c r="AQ35">
        <f t="shared" si="26"/>
        <v>-110.41786458916086</v>
      </c>
      <c r="AR35">
        <f t="shared" si="26"/>
        <v>-111.2148778436782</v>
      </c>
      <c r="AS35">
        <f t="shared" si="26"/>
        <v>1.7304886493535077</v>
      </c>
      <c r="AT35">
        <f t="shared" si="26"/>
        <v>2.6927799665585903</v>
      </c>
      <c r="AU35">
        <f t="shared" si="23"/>
        <v>-106.79160922776609</v>
      </c>
      <c r="AW35">
        <v>32</v>
      </c>
      <c r="AX35">
        <f>IF(Z35&gt;0, (R35*SUMPRODUCT(K35:$K$98, X35:$X$98)-K35*$AZ$3)/Z35, 0)</f>
        <v>2304.7167897756744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500000</v>
      </c>
      <c r="S36">
        <f t="shared" si="1"/>
        <v>2250.8549253720471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1380.6698165163441</v>
      </c>
      <c r="AC36">
        <f t="shared" si="2"/>
        <v>1314.7429950075161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-4481.8874397458749</v>
      </c>
      <c r="AI36">
        <f t="shared" si="25"/>
        <v>-4511.0928536574402</v>
      </c>
      <c r="AJ36">
        <f t="shared" si="7"/>
        <v>65.92682150882797</v>
      </c>
      <c r="AK36">
        <f t="shared" si="22"/>
        <v>96.646887156144089</v>
      </c>
      <c r="AL36">
        <f t="shared" si="8"/>
        <v>-4348.5191449924687</v>
      </c>
      <c r="AN36">
        <f t="shared" si="26"/>
        <v>0</v>
      </c>
      <c r="AO36">
        <f t="shared" si="26"/>
        <v>0</v>
      </c>
      <c r="AP36">
        <f t="shared" si="26"/>
        <v>-0.69385483271860104</v>
      </c>
      <c r="AQ36">
        <f t="shared" si="26"/>
        <v>-106.47954756556344</v>
      </c>
      <c r="AR36">
        <f t="shared" si="26"/>
        <v>-107.17340239828204</v>
      </c>
      <c r="AS36">
        <f t="shared" si="26"/>
        <v>1.5662727413550768</v>
      </c>
      <c r="AT36">
        <f t="shared" si="26"/>
        <v>2.2961122866998611</v>
      </c>
      <c r="AU36">
        <f t="shared" si="23"/>
        <v>-103.31101737022711</v>
      </c>
      <c r="AW36">
        <v>33</v>
      </c>
      <c r="AX36">
        <f>IF(Z36&gt;0, (R36*SUMPRODUCT(K36:$K$98, X36:$X$98)-K36*$AZ$3)/Z36, 0)</f>
        <v>2250.8549253720471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500000</v>
      </c>
      <c r="S37">
        <f t="shared" si="1"/>
        <v>2194.8825596138577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1314.7429950075161</v>
      </c>
      <c r="AC37">
        <f t="shared" si="2"/>
        <v>1247.9875930493927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-4838.7529768681206</v>
      </c>
      <c r="AI37">
        <f t="shared" si="25"/>
        <v>-4867.1824613428835</v>
      </c>
      <c r="AJ37">
        <f t="shared" si="7"/>
        <v>66.755401958123457</v>
      </c>
      <c r="AK37">
        <f t="shared" si="22"/>
        <v>92.032009650526135</v>
      </c>
      <c r="AL37">
        <f t="shared" si="8"/>
        <v>-4708.395049734233</v>
      </c>
      <c r="AN37">
        <f t="shared" si="26"/>
        <v>0</v>
      </c>
      <c r="AO37">
        <f t="shared" si="26"/>
        <v>0</v>
      </c>
      <c r="AP37">
        <f t="shared" si="26"/>
        <v>-0.60305401564547612</v>
      </c>
      <c r="AQ37">
        <f t="shared" si="26"/>
        <v>-102.64095418287306</v>
      </c>
      <c r="AR37">
        <f t="shared" si="26"/>
        <v>-103.24400819851854</v>
      </c>
      <c r="AS37">
        <f t="shared" si="26"/>
        <v>1.4160338803403583</v>
      </c>
      <c r="AT37">
        <f t="shared" si="26"/>
        <v>1.9522082096473263</v>
      </c>
      <c r="AU37">
        <f t="shared" si="23"/>
        <v>-99.87576610853084</v>
      </c>
      <c r="AW37">
        <v>34</v>
      </c>
      <c r="AX37">
        <f>IF(Z37&gt;0, (R37*SUMPRODUCT(K37:$K$98, X37:$X$98)-K37*$AZ$3)/Z37, 0)</f>
        <v>2194.8825596138577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500000</v>
      </c>
      <c r="S38">
        <f t="shared" si="1"/>
        <v>2137.3452312597828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1247.9875930493927</v>
      </c>
      <c r="AC38">
        <f t="shared" si="2"/>
        <v>1180.8146260160195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-5217.9475804979502</v>
      </c>
      <c r="AI38">
        <f t="shared" si="25"/>
        <v>-5245.5709753699157</v>
      </c>
      <c r="AJ38">
        <f t="shared" si="7"/>
        <v>67.172967033373197</v>
      </c>
      <c r="AK38">
        <f t="shared" si="22"/>
        <v>87.359131513457498</v>
      </c>
      <c r="AL38">
        <f t="shared" si="8"/>
        <v>-5091.038876823085</v>
      </c>
      <c r="AN38">
        <f t="shared" si="26"/>
        <v>0</v>
      </c>
      <c r="AO38">
        <f t="shared" si="26"/>
        <v>0</v>
      </c>
      <c r="AP38">
        <f t="shared" si="26"/>
        <v>-0.52317412686237885</v>
      </c>
      <c r="AQ38">
        <f t="shared" si="26"/>
        <v>-98.825476813902398</v>
      </c>
      <c r="AR38">
        <f t="shared" si="26"/>
        <v>-99.348650940764784</v>
      </c>
      <c r="AS38">
        <f t="shared" si="26"/>
        <v>1.2722244510252725</v>
      </c>
      <c r="AT38">
        <f t="shared" si="26"/>
        <v>1.6545409268066977</v>
      </c>
      <c r="AU38">
        <f t="shared" si="23"/>
        <v>-96.421885562932815</v>
      </c>
      <c r="AW38">
        <v>35</v>
      </c>
      <c r="AX38">
        <f>IF(Z38&gt;0, (R38*SUMPRODUCT(K38:$K$98, X38:$X$98)-K38*$AZ$3)/Z38, 0)</f>
        <v>2137.3452312597828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500000</v>
      </c>
      <c r="S39">
        <f t="shared" si="1"/>
        <v>2078.7791388329051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1180.8146260160195</v>
      </c>
      <c r="AC39">
        <f t="shared" si="2"/>
        <v>1113.6569948713136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-5608.3778608551156</v>
      </c>
      <c r="AI39">
        <f t="shared" si="25"/>
        <v>-5635.1641839922759</v>
      </c>
      <c r="AJ39">
        <f t="shared" si="7"/>
        <v>67.157631144705874</v>
      </c>
      <c r="AK39">
        <f t="shared" si="22"/>
        <v>82.657023821121371</v>
      </c>
      <c r="AL39">
        <f t="shared" si="8"/>
        <v>-5485.3495290264482</v>
      </c>
      <c r="AN39">
        <f t="shared" si="26"/>
        <v>0</v>
      </c>
      <c r="AO39">
        <f t="shared" si="26"/>
        <v>0</v>
      </c>
      <c r="AP39">
        <f t="shared" si="26"/>
        <v>-0.45296462615720368</v>
      </c>
      <c r="AQ39">
        <f t="shared" si="26"/>
        <v>-94.839324086489981</v>
      </c>
      <c r="AR39">
        <f t="shared" si="26"/>
        <v>-95.292288712647178</v>
      </c>
      <c r="AS39">
        <f t="shared" si="26"/>
        <v>1.1356553540140031</v>
      </c>
      <c r="AT39">
        <f t="shared" si="26"/>
        <v>1.3977546564597574</v>
      </c>
      <c r="AU39">
        <f t="shared" si="23"/>
        <v>-92.758878702173405</v>
      </c>
      <c r="AW39">
        <v>36</v>
      </c>
      <c r="AX39">
        <f>IF(Z39&gt;0, (R39*SUMPRODUCT(K39:$K$98, X39:$X$98)-K39*$AZ$3)/Z39, 0)</f>
        <v>2078.7791388329051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500000</v>
      </c>
      <c r="S40">
        <f t="shared" si="1"/>
        <v>2020.0715421892774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1113.6569948713136</v>
      </c>
      <c r="AC40">
        <f t="shared" si="2"/>
        <v>1047.0925329894633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-6012.4580913669652</v>
      </c>
      <c r="AI40">
        <f t="shared" si="25"/>
        <v>-6038.3753054636172</v>
      </c>
      <c r="AJ40">
        <f t="shared" si="7"/>
        <v>66.56446188185032</v>
      </c>
      <c r="AK40">
        <f t="shared" si="22"/>
        <v>77.955989640991959</v>
      </c>
      <c r="AL40">
        <f t="shared" si="8"/>
        <v>-5893.8548539407748</v>
      </c>
      <c r="AN40">
        <f t="shared" si="26"/>
        <v>0</v>
      </c>
      <c r="AO40">
        <f t="shared" si="26"/>
        <v>0</v>
      </c>
      <c r="AP40">
        <f t="shared" si="26"/>
        <v>-0.39131047847938127</v>
      </c>
      <c r="AQ40">
        <f t="shared" si="26"/>
        <v>-90.778964274326739</v>
      </c>
      <c r="AR40">
        <f t="shared" si="26"/>
        <v>-91.170274752806122</v>
      </c>
      <c r="AS40">
        <f t="shared" si="26"/>
        <v>1.0050220417816573</v>
      </c>
      <c r="AT40">
        <f t="shared" si="26"/>
        <v>1.1770167693560512</v>
      </c>
      <c r="AU40">
        <f t="shared" si="23"/>
        <v>-88.988235941668407</v>
      </c>
      <c r="AW40">
        <v>37</v>
      </c>
      <c r="AX40">
        <f>IF(Z40&gt;0, (R40*SUMPRODUCT(K40:$K$98, X40:$X$98)-K40*$AZ$3)/Z40, 0)</f>
        <v>2020.0715421892774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50</v>
      </c>
      <c r="R41">
        <f t="shared" si="0"/>
        <v>500000</v>
      </c>
      <c r="S41">
        <f t="shared" si="1"/>
        <v>1962.03149318531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1047.0925329894633</v>
      </c>
      <c r="AC41">
        <f t="shared" si="2"/>
        <v>981.55898139785052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-6441.9827358637822</v>
      </c>
      <c r="AI41">
        <f t="shared" si="25"/>
        <v>-6466.9965795458811</v>
      </c>
      <c r="AJ41">
        <f t="shared" si="7"/>
        <v>65.533551591612763</v>
      </c>
      <c r="AK41">
        <f t="shared" si="22"/>
        <v>73.296477309262443</v>
      </c>
      <c r="AL41">
        <f t="shared" si="8"/>
        <v>-6328.1665506450054</v>
      </c>
      <c r="AN41">
        <f t="shared" si="26"/>
        <v>0</v>
      </c>
      <c r="AO41">
        <f t="shared" si="26"/>
        <v>0</v>
      </c>
      <c r="AP41">
        <f t="shared" si="26"/>
        <v>-0.3372062146799143</v>
      </c>
      <c r="AQ41">
        <f t="shared" si="26"/>
        <v>-86.842975473959839</v>
      </c>
      <c r="AR41">
        <f t="shared" si="26"/>
        <v>-87.180181688639749</v>
      </c>
      <c r="AS41">
        <f t="shared" si="26"/>
        <v>0.88344363015881422</v>
      </c>
      <c r="AT41">
        <f t="shared" si="26"/>
        <v>0.98809395217083495</v>
      </c>
      <c r="AU41">
        <f t="shared" si="23"/>
        <v>-85.308644106310098</v>
      </c>
      <c r="AW41">
        <v>38</v>
      </c>
      <c r="AX41">
        <f>IF(Z41&gt;0, (R41*SUMPRODUCT(K41:$K$98, X41:$X$98)-K41*$AZ$3)/Z41, 0)</f>
        <v>1962.03149318531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500000</v>
      </c>
      <c r="S42">
        <f t="shared" si="1"/>
        <v>1905.061444659432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981.55898139785052</v>
      </c>
      <c r="AC42">
        <f t="shared" si="2"/>
        <v>917.25655296202808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-6895.0660109705741</v>
      </c>
      <c r="AI42">
        <f t="shared" si="25"/>
        <v>-6919.1402096147549</v>
      </c>
      <c r="AJ42">
        <f t="shared" si="7"/>
        <v>64.302428435822435</v>
      </c>
      <c r="AK42">
        <f t="shared" si="22"/>
        <v>68.709128697849536</v>
      </c>
      <c r="AL42">
        <f t="shared" si="8"/>
        <v>-6786.128652481083</v>
      </c>
      <c r="AN42">
        <f t="shared" si="26"/>
        <v>0</v>
      </c>
      <c r="AO42">
        <f t="shared" si="26"/>
        <v>0</v>
      </c>
      <c r="AP42">
        <f t="shared" si="26"/>
        <v>-0.28976702073702082</v>
      </c>
      <c r="AQ42">
        <f t="shared" si="26"/>
        <v>-82.991868818319972</v>
      </c>
      <c r="AR42">
        <f t="shared" si="26"/>
        <v>-83.281635839056989</v>
      </c>
      <c r="AS42">
        <f t="shared" si="26"/>
        <v>0.77397064755497347</v>
      </c>
      <c r="AT42">
        <f t="shared" si="26"/>
        <v>0.82701151612474799</v>
      </c>
      <c r="AU42">
        <f t="shared" si="23"/>
        <v>-81.680653675377258</v>
      </c>
      <c r="AW42">
        <v>39</v>
      </c>
      <c r="AX42">
        <f>IF(Z42&gt;0, (R42*SUMPRODUCT(K42:$K$98, X42:$X$98)-K42*$AZ$3)/Z42, 0)</f>
        <v>1905.061444659432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500000</v>
      </c>
      <c r="S43">
        <f t="shared" si="1"/>
        <v>1849.6271901712939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917.25655296202808</v>
      </c>
      <c r="AC43">
        <f t="shared" si="2"/>
        <v>854.39017257061664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-7371.7603668346328</v>
      </c>
      <c r="AI43">
        <f t="shared" si="25"/>
        <v>-7394.8566474556883</v>
      </c>
      <c r="AJ43">
        <f t="shared" si="7"/>
        <v>62.86638039141144</v>
      </c>
      <c r="AK43">
        <f t="shared" si="22"/>
        <v>64.207958707341973</v>
      </c>
      <c r="AL43">
        <f t="shared" si="8"/>
        <v>-7267.7823083569347</v>
      </c>
      <c r="AN43">
        <f t="shared" si="26"/>
        <v>0</v>
      </c>
      <c r="AO43">
        <f t="shared" si="26"/>
        <v>0</v>
      </c>
      <c r="AP43">
        <f t="shared" si="26"/>
        <v>-0.24821106659612704</v>
      </c>
      <c r="AQ43">
        <f t="shared" si="26"/>
        <v>-79.222820910609926</v>
      </c>
      <c r="AR43">
        <f t="shared" si="26"/>
        <v>-79.471031977206053</v>
      </c>
      <c r="AS43">
        <f t="shared" si="26"/>
        <v>0.67561230251786242</v>
      </c>
      <c r="AT43">
        <f t="shared" si="26"/>
        <v>0.6900299739249105</v>
      </c>
      <c r="AU43">
        <f t="shared" si="23"/>
        <v>-78.105389700763283</v>
      </c>
      <c r="AW43">
        <v>40</v>
      </c>
      <c r="AX43">
        <f>IF(Z43&gt;0, (R43*SUMPRODUCT(K43:$K$98, X43:$X$98)-K43*$AZ$3)/Z43, 0)</f>
        <v>1849.6271901712939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50</v>
      </c>
      <c r="R44">
        <f t="shared" si="0"/>
        <v>500000</v>
      </c>
      <c r="S44">
        <f t="shared" si="1"/>
        <v>1795.8999350763183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854.39017257061664</v>
      </c>
      <c r="AC44">
        <f t="shared" si="2"/>
        <v>793.13653775546061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-7834.4893494682792</v>
      </c>
      <c r="AI44">
        <f t="shared" si="25"/>
        <v>-7856.5712183481774</v>
      </c>
      <c r="AJ44">
        <f t="shared" si="7"/>
        <v>61.253634815156033</v>
      </c>
      <c r="AK44">
        <f t="shared" si="22"/>
        <v>59.807312079943173</v>
      </c>
      <c r="AL44">
        <f t="shared" si="8"/>
        <v>-7735.5102714530776</v>
      </c>
      <c r="AN44">
        <f t="shared" si="26"/>
        <v>0</v>
      </c>
      <c r="AO44">
        <f t="shared" si="26"/>
        <v>0</v>
      </c>
      <c r="AP44">
        <f t="shared" si="26"/>
        <v>-0.21188338244657012</v>
      </c>
      <c r="AQ44">
        <f t="shared" si="26"/>
        <v>-75.174710625064506</v>
      </c>
      <c r="AR44">
        <f t="shared" si="26"/>
        <v>-75.386594007511064</v>
      </c>
      <c r="AS44">
        <f t="shared" si="26"/>
        <v>0.58775040293790815</v>
      </c>
      <c r="AT44">
        <f t="shared" si="26"/>
        <v>0.57387242209701805</v>
      </c>
      <c r="AU44">
        <f t="shared" si="23"/>
        <v>-74.224971182476139</v>
      </c>
      <c r="AW44">
        <v>41</v>
      </c>
      <c r="AX44">
        <f>IF(Z44&gt;0, (R44*SUMPRODUCT(K44:$K$98, X44:$X$98)-K44*$AZ$3)/Z44, 0)</f>
        <v>1795.8999350763183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500000</v>
      </c>
      <c r="S45">
        <f t="shared" si="1"/>
        <v>1744.6524542070604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793.13653775546061</v>
      </c>
      <c r="AC45">
        <f t="shared" si="2"/>
        <v>734.00574328705147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-8251.7735817291759</v>
      </c>
      <c r="AI45">
        <f t="shared" si="25"/>
        <v>-8272.8094545621025</v>
      </c>
      <c r="AJ45">
        <f t="shared" si="7"/>
        <v>59.130794468409135</v>
      </c>
      <c r="AK45">
        <f t="shared" si="22"/>
        <v>55.519557642882248</v>
      </c>
      <c r="AL45">
        <f t="shared" si="8"/>
        <v>-8158.1591024508116</v>
      </c>
      <c r="AN45">
        <f t="shared" si="26"/>
        <v>0</v>
      </c>
      <c r="AO45">
        <f t="shared" si="26"/>
        <v>0</v>
      </c>
      <c r="AP45">
        <f t="shared" si="26"/>
        <v>-0.18022024866380223</v>
      </c>
      <c r="AQ45">
        <f t="shared" si="26"/>
        <v>-70.695268916481055</v>
      </c>
      <c r="AR45">
        <f t="shared" si="26"/>
        <v>-70.875489165144856</v>
      </c>
      <c r="AS45">
        <f t="shared" si="26"/>
        <v>0.50659017419542074</v>
      </c>
      <c r="AT45">
        <f t="shared" si="26"/>
        <v>0.47565169097443244</v>
      </c>
      <c r="AU45">
        <f t="shared" si="23"/>
        <v>-69.893247299975016</v>
      </c>
      <c r="AW45">
        <v>42</v>
      </c>
      <c r="AX45">
        <f>IF(Z45&gt;0, (R45*SUMPRODUCT(K45:$K$98, X45:$X$98)-K45*$AZ$3)/Z45, 0)</f>
        <v>1744.6524542070604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500000</v>
      </c>
      <c r="S46">
        <f t="shared" si="1"/>
        <v>1714.4745899380398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734.00574328705147</v>
      </c>
      <c r="AC46">
        <f t="shared" si="2"/>
        <v>677.63539951044118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-10633.256333485644</v>
      </c>
      <c r="AI46">
        <f t="shared" si="25"/>
        <v>-10653.018521956892</v>
      </c>
      <c r="AJ46">
        <f t="shared" si="7"/>
        <v>56.370343776610298</v>
      </c>
      <c r="AK46">
        <f t="shared" si="22"/>
        <v>51.380402030093606</v>
      </c>
      <c r="AL46">
        <f t="shared" si="8"/>
        <v>-10545.267776150187</v>
      </c>
      <c r="AN46">
        <f t="shared" si="26"/>
        <v>0</v>
      </c>
      <c r="AO46">
        <f t="shared" si="26"/>
        <v>0</v>
      </c>
      <c r="AP46">
        <f t="shared" si="26"/>
        <v>-0.1511680677877992</v>
      </c>
      <c r="AQ46">
        <f t="shared" si="26"/>
        <v>-81.337591560974104</v>
      </c>
      <c r="AR46">
        <f t="shared" si="26"/>
        <v>-81.488759628761898</v>
      </c>
      <c r="AS46">
        <f t="shared" si="26"/>
        <v>0.4311969780898367</v>
      </c>
      <c r="AT46">
        <f t="shared" si="26"/>
        <v>0.39302712391138656</v>
      </c>
      <c r="AU46">
        <f t="shared" si="23"/>
        <v>-80.664535526760673</v>
      </c>
      <c r="AW46">
        <v>43</v>
      </c>
      <c r="AX46">
        <f>IF(Z46&gt;0, (R46*SUMPRODUCT(K46:$K$98, X46:$X$98)-K46*$AZ$3)/Z46, 0)</f>
        <v>1714.4745899380398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500000</v>
      </c>
      <c r="S47">
        <f t="shared" si="1"/>
        <v>1665.6045653718604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677.63539951044118</v>
      </c>
      <c r="AC47">
        <f t="shared" si="2"/>
        <v>609.08791968149478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-12802.771355909119</v>
      </c>
      <c r="AI47">
        <f t="shared" si="25"/>
        <v>-12821.055645360064</v>
      </c>
      <c r="AJ47">
        <f t="shared" si="7"/>
        <v>68.547479828946393</v>
      </c>
      <c r="AK47">
        <f t="shared" si="22"/>
        <v>47.434477965730885</v>
      </c>
      <c r="AL47">
        <f t="shared" si="8"/>
        <v>-12705.073687565386</v>
      </c>
      <c r="AN47">
        <f t="shared" si="26"/>
        <v>0</v>
      </c>
      <c r="AO47">
        <f t="shared" si="26"/>
        <v>0</v>
      </c>
      <c r="AP47">
        <f t="shared" si="26"/>
        <v>-0.12487775723075031</v>
      </c>
      <c r="AQ47">
        <f t="shared" si="26"/>
        <v>-87.440169745364727</v>
      </c>
      <c r="AR47">
        <f t="shared" si="26"/>
        <v>-87.565047502595476</v>
      </c>
      <c r="AS47">
        <f t="shared" si="26"/>
        <v>0.46816451729364028</v>
      </c>
      <c r="AT47">
        <f t="shared" si="26"/>
        <v>0.32396726379026602</v>
      </c>
      <c r="AU47">
        <f t="shared" si="23"/>
        <v>-86.772915721511566</v>
      </c>
      <c r="AW47">
        <v>44</v>
      </c>
      <c r="AX47">
        <f>IF(Z47&gt;0, (R47*SUMPRODUCT(K47:$K$98, X47:$X$98)-K47*$AZ$3)/Z47, 0)</f>
        <v>1665.6045653718604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500000</v>
      </c>
      <c r="S48">
        <f t="shared" si="1"/>
        <v>1602.7192443570491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609.08791968149478</v>
      </c>
      <c r="AC48">
        <f t="shared" si="2"/>
        <v>533.06749255401189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-14713.507230304049</v>
      </c>
      <c r="AI48">
        <f t="shared" si="25"/>
        <v>-14730.137326137454</v>
      </c>
      <c r="AJ48">
        <f t="shared" si="7"/>
        <v>76.02042712748289</v>
      </c>
      <c r="AK48">
        <f t="shared" si="22"/>
        <v>42.636154377704642</v>
      </c>
      <c r="AL48">
        <f t="shared" si="8"/>
        <v>-14611.480744632267</v>
      </c>
      <c r="AN48">
        <f t="shared" si="26"/>
        <v>0</v>
      </c>
      <c r="AO48">
        <f t="shared" si="26"/>
        <v>0</v>
      </c>
      <c r="AP48">
        <f t="shared" si="26"/>
        <v>-0.10141068861817459</v>
      </c>
      <c r="AQ48">
        <f t="shared" si="26"/>
        <v>-89.723289340064667</v>
      </c>
      <c r="AR48">
        <f t="shared" si="26"/>
        <v>-89.824700028682841</v>
      </c>
      <c r="AS48">
        <f t="shared" si="26"/>
        <v>0.46357422959403405</v>
      </c>
      <c r="AT48">
        <f t="shared" si="26"/>
        <v>0.25999620319617073</v>
      </c>
      <c r="AU48">
        <f t="shared" si="23"/>
        <v>-89.101129595892644</v>
      </c>
      <c r="AW48">
        <v>45</v>
      </c>
      <c r="AX48">
        <f>IF(Z48&gt;0, (R48*SUMPRODUCT(K48:$K$98, X48:$X$98)-K48*$AZ$3)/Z48, 0)</f>
        <v>1602.7192443570491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500000</v>
      </c>
      <c r="S49">
        <f t="shared" si="1"/>
        <v>1528.403394873917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533.06749255401189</v>
      </c>
      <c r="AC49">
        <f t="shared" si="2"/>
        <v>453.54040197991293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-16267.301478848736</v>
      </c>
      <c r="AI49">
        <f t="shared" si="25"/>
        <v>-16282.138543575922</v>
      </c>
      <c r="AJ49">
        <f t="shared" si="7"/>
        <v>79.527090574098963</v>
      </c>
      <c r="AK49">
        <f t="shared" si="22"/>
        <v>37.314724478780839</v>
      </c>
      <c r="AL49">
        <f t="shared" si="8"/>
        <v>-16165.296728523042</v>
      </c>
      <c r="AN49">
        <f t="shared" si="26"/>
        <v>0</v>
      </c>
      <c r="AO49">
        <f t="shared" si="26"/>
        <v>0</v>
      </c>
      <c r="AP49">
        <f t="shared" si="26"/>
        <v>-8.0782808626930755E-2</v>
      </c>
      <c r="AQ49">
        <f t="shared" si="26"/>
        <v>-88.569964909200124</v>
      </c>
      <c r="AR49">
        <f t="shared" si="26"/>
        <v>-88.650747717827059</v>
      </c>
      <c r="AS49">
        <f t="shared" si="26"/>
        <v>0.43299816079742443</v>
      </c>
      <c r="AT49">
        <f t="shared" si="26"/>
        <v>0.20316607778981099</v>
      </c>
      <c r="AU49">
        <f t="shared" si="23"/>
        <v>-88.014583479239818</v>
      </c>
      <c r="AW49">
        <v>46</v>
      </c>
      <c r="AX49">
        <f>IF(Z49&gt;0, (R49*SUMPRODUCT(K49:$K$98, X49:$X$98)-K49*$AZ$3)/Z49, 0)</f>
        <v>1528.403394873917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50</v>
      </c>
      <c r="R50">
        <f t="shared" si="0"/>
        <v>500000</v>
      </c>
      <c r="S50">
        <f t="shared" si="1"/>
        <v>1440.7726618782199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453.54040197991293</v>
      </c>
      <c r="AC50">
        <f t="shared" si="2"/>
        <v>374.07418596889659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-17069.726790778546</v>
      </c>
      <c r="AI50">
        <f t="shared" si="25"/>
        <v>-17082.708512179383</v>
      </c>
      <c r="AJ50">
        <f t="shared" si="7"/>
        <v>79.466216011016343</v>
      </c>
      <c r="AK50">
        <f t="shared" si="22"/>
        <v>31.747828138593906</v>
      </c>
      <c r="AL50">
        <f t="shared" si="8"/>
        <v>-16971.49446802977</v>
      </c>
      <c r="AN50">
        <f t="shared" si="26"/>
        <v>0</v>
      </c>
      <c r="AO50">
        <f t="shared" si="26"/>
        <v>0</v>
      </c>
      <c r="AP50">
        <f t="shared" si="26"/>
        <v>-6.3108116568123401E-2</v>
      </c>
      <c r="AQ50">
        <f t="shared" si="26"/>
        <v>-82.981160574671406</v>
      </c>
      <c r="AR50">
        <f t="shared" si="26"/>
        <v>-83.044268691239523</v>
      </c>
      <c r="AS50">
        <f t="shared" si="26"/>
        <v>0.38630957084995682</v>
      </c>
      <c r="AT50">
        <f t="shared" si="26"/>
        <v>0.15433589869106362</v>
      </c>
      <c r="AU50">
        <f t="shared" si="23"/>
        <v>-82.503623221698504</v>
      </c>
      <c r="AW50">
        <v>47</v>
      </c>
      <c r="AX50">
        <f>IF(Z50&gt;0, (R50*SUMPRODUCT(K50:$K$98, X50:$X$98)-K50*$AZ$3)/Z50, 0)</f>
        <v>1440.7726618782199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50</v>
      </c>
      <c r="R51">
        <f t="shared" si="0"/>
        <v>500000</v>
      </c>
      <c r="S51">
        <f t="shared" si="1"/>
        <v>1345.8035538775573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374.07418596889659</v>
      </c>
      <c r="AC51">
        <f t="shared" si="2"/>
        <v>299.22137262474644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-17350.746999903124</v>
      </c>
      <c r="AI51">
        <f t="shared" si="25"/>
        <v>-17361.86382938996</v>
      </c>
      <c r="AJ51">
        <f t="shared" si="7"/>
        <v>74.85281334415015</v>
      </c>
      <c r="AK51">
        <f t="shared" si="22"/>
        <v>26.185193017822762</v>
      </c>
      <c r="AL51">
        <f t="shared" si="8"/>
        <v>-17260.825823027986</v>
      </c>
      <c r="AN51">
        <f t="shared" si="26"/>
        <v>0</v>
      </c>
      <c r="AO51">
        <f t="shared" si="26"/>
        <v>0</v>
      </c>
      <c r="AP51">
        <f t="shared" si="26"/>
        <v>-4.8252059669486758E-2</v>
      </c>
      <c r="AQ51">
        <f t="shared" si="26"/>
        <v>-75.310076541223339</v>
      </c>
      <c r="AR51">
        <f t="shared" si="26"/>
        <v>-75.358328600892818</v>
      </c>
      <c r="AS51">
        <f t="shared" si="26"/>
        <v>0.32489500897600121</v>
      </c>
      <c r="AT51">
        <f t="shared" si="26"/>
        <v>0.11365556136747021</v>
      </c>
      <c r="AU51">
        <f t="shared" si="23"/>
        <v>-74.919778030549338</v>
      </c>
      <c r="AW51">
        <v>48</v>
      </c>
      <c r="AX51">
        <f>IF(Z51&gt;0, (R51*SUMPRODUCT(K51:$K$98, X51:$X$98)-K51*$AZ$3)/Z51, 0)</f>
        <v>1345.8035538775573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50</v>
      </c>
      <c r="R52">
        <f t="shared" si="0"/>
        <v>500000</v>
      </c>
      <c r="S52">
        <f t="shared" si="1"/>
        <v>1242.4294023950993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299.22137262474644</v>
      </c>
      <c r="AC52">
        <f t="shared" si="2"/>
        <v>231.16874896791705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-17025.672486726449</v>
      </c>
      <c r="AI52">
        <f t="shared" si="25"/>
        <v>-17034.975580669747</v>
      </c>
      <c r="AJ52">
        <f t="shared" si="7"/>
        <v>68.052623656829383</v>
      </c>
      <c r="AK52">
        <f t="shared" si="22"/>
        <v>20.945496083732252</v>
      </c>
      <c r="AL52">
        <f t="shared" si="8"/>
        <v>-16945.977460929185</v>
      </c>
      <c r="AN52">
        <f t="shared" si="26"/>
        <v>0</v>
      </c>
      <c r="AO52">
        <f t="shared" si="26"/>
        <v>0</v>
      </c>
      <c r="AP52">
        <f t="shared" si="26"/>
        <v>-3.6053239674832857E-2</v>
      </c>
      <c r="AQ52">
        <f t="shared" si="26"/>
        <v>-65.981344973027475</v>
      </c>
      <c r="AR52">
        <f t="shared" si="26"/>
        <v>-66.017398212702304</v>
      </c>
      <c r="AS52">
        <f t="shared" si="26"/>
        <v>0.26373135283328875</v>
      </c>
      <c r="AT52">
        <f t="shared" si="26"/>
        <v>8.1172241731384029E-2</v>
      </c>
      <c r="AU52">
        <f t="shared" si="23"/>
        <v>-65.672494618137634</v>
      </c>
      <c r="AW52">
        <v>49</v>
      </c>
      <c r="AX52">
        <f>IF(Z52&gt;0, (R52*SUMPRODUCT(K52:$K$98, X52:$X$98)-K52*$AZ$3)/Z52, 0)</f>
        <v>1242.4294023950993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500000</v>
      </c>
      <c r="S53">
        <f t="shared" si="1"/>
        <v>1129.7073277580059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231.16874896791705</v>
      </c>
      <c r="AC53">
        <f t="shared" si="2"/>
        <v>171.66727264166997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-16121.981222420221</v>
      </c>
      <c r="AI53">
        <f t="shared" si="25"/>
        <v>-16129.579087301843</v>
      </c>
      <c r="AJ53">
        <f t="shared" si="7"/>
        <v>59.501476326247086</v>
      </c>
      <c r="AK53">
        <f t="shared" si="22"/>
        <v>16.181812427754195</v>
      </c>
      <c r="AL53">
        <f t="shared" si="8"/>
        <v>-16053.895798547841</v>
      </c>
      <c r="AN53">
        <f t="shared" si="26"/>
        <v>0</v>
      </c>
      <c r="AO53">
        <f t="shared" si="26"/>
        <v>0</v>
      </c>
      <c r="AP53">
        <f t="shared" si="26"/>
        <v>-2.6289990695541828E-2</v>
      </c>
      <c r="AQ53">
        <f t="shared" si="26"/>
        <v>-55.784979456050664</v>
      </c>
      <c r="AR53">
        <f t="shared" si="26"/>
        <v>-55.811269446746202</v>
      </c>
      <c r="AS53">
        <f t="shared" si="26"/>
        <v>0.20588590128416542</v>
      </c>
      <c r="AT53">
        <f t="shared" si="26"/>
        <v>5.5992006279512341E-2</v>
      </c>
      <c r="AU53">
        <f t="shared" si="23"/>
        <v>-55.549391539182523</v>
      </c>
      <c r="AW53">
        <v>50</v>
      </c>
      <c r="AX53">
        <f>IF(Z53&gt;0, (R53*SUMPRODUCT(K53:$K$98, X53:$X$98)-K53*$AZ$3)/Z53, 0)</f>
        <v>1129.7073277580059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500000</v>
      </c>
      <c r="S54">
        <f t="shared" si="1"/>
        <v>1007.0224454697176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171.66727264166997</v>
      </c>
      <c r="AC54">
        <f t="shared" si="2"/>
        <v>121.66789019167317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-14809.141204650412</v>
      </c>
      <c r="AI54">
        <f t="shared" si="25"/>
        <v>-14815.182176762753</v>
      </c>
      <c r="AJ54">
        <f t="shared" si="7"/>
        <v>49.999382449996801</v>
      </c>
      <c r="AK54">
        <f t="shared" si="22"/>
        <v>12.016709084916899</v>
      </c>
      <c r="AL54">
        <f t="shared" si="8"/>
        <v>-14753.16608522784</v>
      </c>
      <c r="AN54">
        <f t="shared" si="26"/>
        <v>0</v>
      </c>
      <c r="AO54">
        <f t="shared" si="26"/>
        <v>0</v>
      </c>
      <c r="AP54">
        <f t="shared" si="26"/>
        <v>-1.8663267235023064E-2</v>
      </c>
      <c r="AQ54">
        <f t="shared" si="26"/>
        <v>-45.752066833576549</v>
      </c>
      <c r="AR54">
        <f t="shared" si="26"/>
        <v>-45.770730100811576</v>
      </c>
      <c r="AS54">
        <f t="shared" si="26"/>
        <v>0.15447047576070494</v>
      </c>
      <c r="AT54">
        <f t="shared" si="26"/>
        <v>3.7124993919304246E-2</v>
      </c>
      <c r="AU54">
        <f t="shared" si="23"/>
        <v>-45.579134631131566</v>
      </c>
      <c r="AW54">
        <v>51</v>
      </c>
      <c r="AX54">
        <f>IF(Z54&gt;0, (R54*SUMPRODUCT(K54:$K$98, X54:$X$98)-K54*$AZ$3)/Z54, 0)</f>
        <v>1007.0224454697176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500000</v>
      </c>
      <c r="S55">
        <f t="shared" si="1"/>
        <v>868.32997675558079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121.66789019167317</v>
      </c>
      <c r="AC55">
        <f t="shared" si="2"/>
        <v>81.081534970644654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-13117.419461603611</v>
      </c>
      <c r="AI55">
        <f t="shared" si="25"/>
        <v>-13122.088282048668</v>
      </c>
      <c r="AJ55">
        <f t="shared" si="7"/>
        <v>40.586355221028512</v>
      </c>
      <c r="AK55">
        <f t="shared" si="22"/>
        <v>8.5167523134171219</v>
      </c>
      <c r="AL55">
        <f t="shared" si="8"/>
        <v>-13072.985174514222</v>
      </c>
      <c r="AN55">
        <f t="shared" si="26"/>
        <v>0</v>
      </c>
      <c r="AO55">
        <f t="shared" si="26"/>
        <v>0</v>
      </c>
      <c r="AP55">
        <f t="shared" si="26"/>
        <v>-1.2878639696030503E-2</v>
      </c>
      <c r="AQ55">
        <f t="shared" si="26"/>
        <v>-36.18355449213098</v>
      </c>
      <c r="AR55">
        <f t="shared" si="26"/>
        <v>-36.196433131827014</v>
      </c>
      <c r="AS55">
        <f t="shared" si="26"/>
        <v>0.11195483990397131</v>
      </c>
      <c r="AT55">
        <f t="shared" si="26"/>
        <v>2.3492911264334726E-2</v>
      </c>
      <c r="AU55">
        <f t="shared" si="23"/>
        <v>-36.060985380658707</v>
      </c>
      <c r="AW55">
        <v>52</v>
      </c>
      <c r="AX55">
        <f>IF(Z55&gt;0, (R55*SUMPRODUCT(K55:$K$98, X55:$X$98)-K55*$AZ$3)/Z55, 0)</f>
        <v>868.32997675558079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50</v>
      </c>
      <c r="R56">
        <f t="shared" si="0"/>
        <v>500000</v>
      </c>
      <c r="S56">
        <f t="shared" si="1"/>
        <v>707.60876460272857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81.081534970644654</v>
      </c>
      <c r="AC56">
        <f t="shared" si="2"/>
        <v>49.510222989717263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-11237.143671707334</v>
      </c>
      <c r="AI56">
        <f t="shared" si="25"/>
        <v>-11240.64208958077</v>
      </c>
      <c r="AJ56">
        <f t="shared" si="7"/>
        <v>31.571311980927391</v>
      </c>
      <c r="AK56">
        <f t="shared" si="22"/>
        <v>5.6757074479451264</v>
      </c>
      <c r="AL56">
        <f t="shared" si="8"/>
        <v>-11203.395070151897</v>
      </c>
      <c r="AN56">
        <f t="shared" si="26"/>
        <v>0</v>
      </c>
      <c r="AO56">
        <f t="shared" si="26"/>
        <v>0</v>
      </c>
      <c r="AP56">
        <f t="shared" si="26"/>
        <v>-8.6162140929575814E-3</v>
      </c>
      <c r="AQ56">
        <f t="shared" si="26"/>
        <v>-27.675834954979514</v>
      </c>
      <c r="AR56">
        <f t="shared" si="26"/>
        <v>-27.684451169072474</v>
      </c>
      <c r="AS56">
        <f t="shared" si="26"/>
        <v>7.7756629729337376E-2</v>
      </c>
      <c r="AT56">
        <f t="shared" si="26"/>
        <v>1.3978636134872085E-2</v>
      </c>
      <c r="AU56">
        <f t="shared" si="23"/>
        <v>-27.592715903208266</v>
      </c>
      <c r="AW56">
        <v>53</v>
      </c>
      <c r="AX56">
        <f>IF(Z56&gt;0, (R56*SUMPRODUCT(K56:$K$98, X56:$X$98)-K56*$AZ$3)/Z56, 0)</f>
        <v>707.60876460272857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500000</v>
      </c>
      <c r="S57">
        <f t="shared" si="1"/>
        <v>512.03988385780042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49.510222989717263</v>
      </c>
      <c r="AC57">
        <f t="shared" si="2"/>
        <v>25.952461705455342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-9292.11017560849</v>
      </c>
      <c r="AI57">
        <f t="shared" si="25"/>
        <v>-9294.6443982856308</v>
      </c>
      <c r="AJ57">
        <f t="shared" si="7"/>
        <v>23.557761284261922</v>
      </c>
      <c r="AK57">
        <f t="shared" si="22"/>
        <v>3.4657156092802088</v>
      </c>
      <c r="AL57">
        <f t="shared" si="8"/>
        <v>-9267.6209213920883</v>
      </c>
      <c r="AN57">
        <f t="shared" si="26"/>
        <v>0</v>
      </c>
      <c r="AO57">
        <f t="shared" si="26"/>
        <v>0</v>
      </c>
      <c r="AP57">
        <f t="shared" si="26"/>
        <v>-5.5727755107100561E-3</v>
      </c>
      <c r="AQ57">
        <f t="shared" si="26"/>
        <v>-20.433423036006616</v>
      </c>
      <c r="AR57">
        <f t="shared" si="26"/>
        <v>-20.438995811517326</v>
      </c>
      <c r="AS57">
        <f t="shared" si="26"/>
        <v>5.1803701528007368E-2</v>
      </c>
      <c r="AT57">
        <f t="shared" si="26"/>
        <v>7.621135762337917E-3</v>
      </c>
      <c r="AU57">
        <f t="shared" si="23"/>
        <v>-20.379570974226979</v>
      </c>
      <c r="AW57">
        <v>54</v>
      </c>
      <c r="AX57">
        <f>IF(Z57&gt;0, (R57*SUMPRODUCT(K57:$K$98, X57:$X$98)-K57*$AZ$3)/Z57, 0)</f>
        <v>512.03988385780042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500000</v>
      </c>
      <c r="S58">
        <f t="shared" si="1"/>
        <v>259.55984127989427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25.952461705455342</v>
      </c>
      <c r="AC58">
        <f t="shared" si="2"/>
        <v>9.1958901611608166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-7374.411329815699</v>
      </c>
      <c r="AI58">
        <f t="shared" si="25"/>
        <v>-7376.1827691330864</v>
      </c>
      <c r="AJ58">
        <f t="shared" si="7"/>
        <v>16.756571544294523</v>
      </c>
      <c r="AK58">
        <f t="shared" si="22"/>
        <v>1.8166723193818741</v>
      </c>
      <c r="AL58">
        <f t="shared" si="8"/>
        <v>-7357.6095252694104</v>
      </c>
      <c r="AN58">
        <f t="shared" si="26"/>
        <v>0</v>
      </c>
      <c r="AO58">
        <f t="shared" si="26"/>
        <v>0</v>
      </c>
      <c r="AP58">
        <f t="shared" si="26"/>
        <v>-3.4780436873253695E-3</v>
      </c>
      <c r="AQ58">
        <f t="shared" si="26"/>
        <v>-14.478918087486973</v>
      </c>
      <c r="AR58">
        <f t="shared" si="26"/>
        <v>-14.482396131174298</v>
      </c>
      <c r="AS58">
        <f t="shared" si="26"/>
        <v>3.2899850030879543E-2</v>
      </c>
      <c r="AT58">
        <f t="shared" si="26"/>
        <v>3.5668541565869643E-3</v>
      </c>
      <c r="AU58">
        <f t="shared" si="23"/>
        <v>-14.445929426986833</v>
      </c>
      <c r="AW58">
        <v>55</v>
      </c>
      <c r="AX58">
        <f>IF(Z58&gt;0, (R58*SUMPRODUCT(K58:$K$98, X58:$X$98)-K58*$AZ$3)/Z58, 0)</f>
        <v>259.55984127989427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500000</v>
      </c>
      <c r="S59">
        <f t="shared" si="1"/>
        <v>-83.950231515701304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9.1958901611608166</v>
      </c>
      <c r="AC59">
        <f t="shared" si="2"/>
        <v>-2.0001248087260919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-5624.6864497861588</v>
      </c>
      <c r="AI59">
        <f t="shared" si="25"/>
        <v>-5625.8777060653938</v>
      </c>
      <c r="AJ59">
        <f t="shared" si="7"/>
        <v>11.196014969886908</v>
      </c>
      <c r="AK59">
        <f t="shared" si="22"/>
        <v>0.64371231128125728</v>
      </c>
      <c r="AL59">
        <f t="shared" si="8"/>
        <v>-5614.0379787842257</v>
      </c>
      <c r="AN59">
        <f t="shared" si="26"/>
        <v>0</v>
      </c>
      <c r="AO59">
        <f t="shared" si="26"/>
        <v>0</v>
      </c>
      <c r="AP59">
        <f t="shared" si="26"/>
        <v>-2.0883146411912121E-3</v>
      </c>
      <c r="AQ59">
        <f t="shared" si="26"/>
        <v>-9.8602754671246213</v>
      </c>
      <c r="AR59">
        <f t="shared" si="26"/>
        <v>-9.8623637817658114</v>
      </c>
      <c r="AS59">
        <f t="shared" si="26"/>
        <v>1.9627012585089601E-2</v>
      </c>
      <c r="AT59">
        <f t="shared" si="26"/>
        <v>1.1284505843083888E-3</v>
      </c>
      <c r="AU59">
        <f t="shared" si="23"/>
        <v>-9.8416083185964141</v>
      </c>
      <c r="AW59">
        <v>56</v>
      </c>
      <c r="AX59">
        <f>IF(Z59&gt;0, (R59*SUMPRODUCT(K59:$K$98, X59:$X$98)-K59*$AZ$3)/Z59, 0)</f>
        <v>-83.950231515701304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50</v>
      </c>
      <c r="R60">
        <f t="shared" si="0"/>
        <v>500000</v>
      </c>
      <c r="S60">
        <f t="shared" si="1"/>
        <v>-580.36273236999921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-2.0001248087260919</v>
      </c>
      <c r="AC60">
        <f t="shared" si="2"/>
        <v>-8.9292367779934985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-4100.6303386586687</v>
      </c>
      <c r="AI60">
        <f t="shared" si="25"/>
        <v>-4101.3996193412459</v>
      </c>
      <c r="AJ60">
        <f t="shared" si="7"/>
        <v>6.9291119692674066</v>
      </c>
      <c r="AK60">
        <f t="shared" si="22"/>
        <v>-0.14000873661082644</v>
      </c>
      <c r="AL60">
        <f t="shared" si="8"/>
        <v>-4094.6105161085893</v>
      </c>
      <c r="AN60">
        <f t="shared" si="26"/>
        <v>0</v>
      </c>
      <c r="AO60">
        <f t="shared" si="26"/>
        <v>0</v>
      </c>
      <c r="AP60">
        <f t="shared" si="26"/>
        <v>-1.2040860774864607E-3</v>
      </c>
      <c r="AQ60">
        <f t="shared" si="26"/>
        <v>-6.418348999950573</v>
      </c>
      <c r="AR60">
        <f t="shared" si="26"/>
        <v>-6.4195530860280599</v>
      </c>
      <c r="AS60">
        <f t="shared" si="26"/>
        <v>1.0845517690102354E-2</v>
      </c>
      <c r="AT60">
        <f t="shared" si="26"/>
        <v>-2.1914312200703868E-4</v>
      </c>
      <c r="AU60">
        <f t="shared" si="23"/>
        <v>-6.4089267114599648</v>
      </c>
      <c r="AW60">
        <v>57</v>
      </c>
      <c r="AX60">
        <f>IF(Z60&gt;0, (R60*SUMPRODUCT(K60:$K$98, X60:$X$98)-K60*$AZ$3)/Z60, 0)</f>
        <v>-580.36273236999921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50</v>
      </c>
      <c r="R61">
        <f t="shared" si="0"/>
        <v>500000</v>
      </c>
      <c r="S61">
        <f t="shared" si="1"/>
        <v>-1335.6303181619569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-8.9292367779934985</v>
      </c>
      <c r="AC61">
        <f t="shared" si="2"/>
        <v>-12.730475512000126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-2850.1605273634427</v>
      </c>
      <c r="AI61">
        <f t="shared" si="25"/>
        <v>-2850.6370991864574</v>
      </c>
      <c r="AJ61">
        <f t="shared" si="7"/>
        <v>3.8012387340066276</v>
      </c>
      <c r="AK61">
        <f t="shared" si="22"/>
        <v>-0.62504657445954492</v>
      </c>
      <c r="AL61">
        <f t="shared" si="8"/>
        <v>-2847.4609070269103</v>
      </c>
      <c r="AN61">
        <f t="shared" si="26"/>
        <v>0</v>
      </c>
      <c r="AO61">
        <f t="shared" si="26"/>
        <v>0</v>
      </c>
      <c r="AP61">
        <f t="shared" si="26"/>
        <v>-6.6601352175348213E-4</v>
      </c>
      <c r="AQ61">
        <f t="shared" si="26"/>
        <v>-3.9831256459615689</v>
      </c>
      <c r="AR61">
        <f t="shared" si="26"/>
        <v>-3.9837916594833227</v>
      </c>
      <c r="AS61">
        <f t="shared" si="26"/>
        <v>5.3122662188611457E-3</v>
      </c>
      <c r="AT61">
        <f t="shared" si="26"/>
        <v>-8.7350835742339595E-4</v>
      </c>
      <c r="AU61">
        <f t="shared" si="23"/>
        <v>-3.9793529016218847</v>
      </c>
      <c r="AW61">
        <v>58</v>
      </c>
      <c r="AX61">
        <f>IF(Z61&gt;0, (R61*SUMPRODUCT(K61:$K$98, X61:$X$98)-K61*$AZ$3)/Z61, 0)</f>
        <v>-1335.6303181619569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50</v>
      </c>
      <c r="R62">
        <f t="shared" si="0"/>
        <v>500000</v>
      </c>
      <c r="S62">
        <f t="shared" si="1"/>
        <v>-2545.3122196564927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-12.730475512000126</v>
      </c>
      <c r="AC62">
        <f t="shared" si="2"/>
        <v>-14.376895563368892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-1893.8700797696215</v>
      </c>
      <c r="AI62">
        <f t="shared" si="25"/>
        <v>-1894.1524988664289</v>
      </c>
      <c r="AJ62">
        <f t="shared" si="7"/>
        <v>1.6464200513687661</v>
      </c>
      <c r="AK62">
        <f t="shared" si="22"/>
        <v>-0.89113328584000895</v>
      </c>
      <c r="AL62">
        <f t="shared" si="8"/>
        <v>-1893.3972121009001</v>
      </c>
      <c r="AN62">
        <f t="shared" si="26"/>
        <v>0</v>
      </c>
      <c r="AO62">
        <f t="shared" si="26"/>
        <v>0</v>
      </c>
      <c r="AP62">
        <f t="shared" si="26"/>
        <v>-3.5239579885166226E-4</v>
      </c>
      <c r="AQ62">
        <f t="shared" si="26"/>
        <v>-2.3631258198400498</v>
      </c>
      <c r="AR62">
        <f t="shared" si="26"/>
        <v>-2.3634782156389011</v>
      </c>
      <c r="AS62">
        <f t="shared" si="26"/>
        <v>2.0543635887447956E-3</v>
      </c>
      <c r="AT62">
        <f t="shared" si="26"/>
        <v>-1.111934814949711E-3</v>
      </c>
      <c r="AU62">
        <f t="shared" si="23"/>
        <v>-2.3625357868651058</v>
      </c>
      <c r="AW62">
        <v>59</v>
      </c>
      <c r="AX62">
        <f>IF(Z62&gt;0, (R62*SUMPRODUCT(K62:$K$98, X62:$X$98)-K62*$AZ$3)/Z62, 0)</f>
        <v>-2545.3122196564927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50</v>
      </c>
      <c r="R63">
        <f t="shared" si="0"/>
        <v>500000</v>
      </c>
      <c r="S63">
        <f t="shared" si="1"/>
        <v>-4589.7811318313261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-14.376895563368892</v>
      </c>
      <c r="AC63">
        <f t="shared" si="2"/>
        <v>-14.653677102322506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-1199.6118168756188</v>
      </c>
      <c r="AI63">
        <f t="shared" si="25"/>
        <v>-1199.7714505997708</v>
      </c>
      <c r="AJ63">
        <f t="shared" si="7"/>
        <v>0.2767815389536139</v>
      </c>
      <c r="AK63">
        <f t="shared" si="22"/>
        <v>-1.0063826894358225</v>
      </c>
      <c r="AL63">
        <f t="shared" si="8"/>
        <v>-1200.5010517502531</v>
      </c>
      <c r="AN63">
        <f t="shared" si="26"/>
        <v>0</v>
      </c>
      <c r="AO63">
        <f t="shared" si="26"/>
        <v>0</v>
      </c>
      <c r="AP63">
        <f t="shared" si="26"/>
        <v>-1.778456656831252E-4</v>
      </c>
      <c r="AQ63">
        <f t="shared" si="26"/>
        <v>-1.3364704937325487</v>
      </c>
      <c r="AR63">
        <f t="shared" si="26"/>
        <v>-1.3366483393982318</v>
      </c>
      <c r="AS63">
        <f t="shared" si="26"/>
        <v>3.0835838295159524E-4</v>
      </c>
      <c r="AT63">
        <f t="shared" si="26"/>
        <v>-1.1211966662159345E-3</v>
      </c>
      <c r="AU63">
        <f t="shared" si="23"/>
        <v>-1.3374611776814962</v>
      </c>
      <c r="AW63">
        <v>60</v>
      </c>
      <c r="AX63">
        <f>IF(Z63&gt;0, (R63*SUMPRODUCT(K63:$K$98, X63:$X$98)-K63*$AZ$3)/Z63, 0)</f>
        <v>-4589.7811318313261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500000</v>
      </c>
      <c r="S64">
        <f t="shared" si="1"/>
        <v>-8231.2755711975533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-14.653677102322506</v>
      </c>
      <c r="AC64">
        <f t="shared" si="2"/>
        <v>-14.127340202406458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-722.22375128681324</v>
      </c>
      <c r="AI64">
        <f t="shared" si="25"/>
        <v>-722.30956629859486</v>
      </c>
      <c r="AJ64">
        <f t="shared" si="7"/>
        <v>-0.52633689991604804</v>
      </c>
      <c r="AK64">
        <f t="shared" si="22"/>
        <v>-1.0257573971625755</v>
      </c>
      <c r="AL64">
        <f t="shared" si="8"/>
        <v>-723.86166059567347</v>
      </c>
      <c r="AN64">
        <f t="shared" si="26"/>
        <v>0</v>
      </c>
      <c r="AO64">
        <f t="shared" si="26"/>
        <v>0</v>
      </c>
      <c r="AP64">
        <f t="shared" si="26"/>
        <v>-8.5361862741233229E-5</v>
      </c>
      <c r="AQ64">
        <f t="shared" si="26"/>
        <v>-0.71841002460814918</v>
      </c>
      <c r="AR64">
        <f t="shared" si="26"/>
        <v>-0.7184953864708904</v>
      </c>
      <c r="AS64">
        <f t="shared" si="26"/>
        <v>-5.2355756030889901E-4</v>
      </c>
      <c r="AT64">
        <f t="shared" si="26"/>
        <v>-1.0203408509129876E-3</v>
      </c>
      <c r="AU64">
        <f t="shared" si="23"/>
        <v>-0.72003928488211222</v>
      </c>
      <c r="AW64">
        <v>61</v>
      </c>
      <c r="AX64">
        <f>IF(Z64&gt;0, (R64*SUMPRODUCT(K64:$K$98, X64:$X$98)-K64*$AZ$3)/Z64, 0)</f>
        <v>-8231.2755711975533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500000</v>
      </c>
      <c r="S65">
        <f t="shared" si="1"/>
        <v>-15066.486899216319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-14.127340202406458</v>
      </c>
      <c r="AC65">
        <f t="shared" si="2"/>
        <v>-13.182529339828356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-412.09007807755904</v>
      </c>
      <c r="AI65">
        <f t="shared" si="25"/>
        <v>-412.13382593141512</v>
      </c>
      <c r="AJ65">
        <f t="shared" si="7"/>
        <v>-0.94481086257810176</v>
      </c>
      <c r="AK65">
        <f t="shared" si="22"/>
        <v>-0.98891381416845214</v>
      </c>
      <c r="AL65">
        <f t="shared" si="8"/>
        <v>-414.06755060816164</v>
      </c>
      <c r="AN65">
        <f t="shared" si="26"/>
        <v>0</v>
      </c>
      <c r="AO65">
        <f t="shared" si="26"/>
        <v>0</v>
      </c>
      <c r="AP65">
        <f t="shared" si="26"/>
        <v>-3.8854323080649112E-5</v>
      </c>
      <c r="AQ65">
        <f t="shared" si="26"/>
        <v>-0.36599466306690975</v>
      </c>
      <c r="AR65">
        <f t="shared" si="26"/>
        <v>-0.3660335173899904</v>
      </c>
      <c r="AS65">
        <f t="shared" si="26"/>
        <v>-8.3912656893949018E-4</v>
      </c>
      <c r="AT65">
        <f t="shared" si="26"/>
        <v>-8.7829626936728974E-4</v>
      </c>
      <c r="AU65">
        <f t="shared" si="23"/>
        <v>-0.36775094022829713</v>
      </c>
      <c r="AW65">
        <v>62</v>
      </c>
      <c r="AX65">
        <f>IF(Z65&gt;0, (R65*SUMPRODUCT(K65:$K$98, X65:$X$98)-K65*$AZ$3)/Z65, 0)</f>
        <v>-15066.486899216319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50</v>
      </c>
      <c r="R66">
        <f t="shared" si="0"/>
        <v>500000</v>
      </c>
      <c r="S66">
        <f t="shared" si="1"/>
        <v>-28612.980989008069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-13.182529339828356</v>
      </c>
      <c r="AC66">
        <f t="shared" si="2"/>
        <v>-12.063505353621828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-222.2989901507155</v>
      </c>
      <c r="AI66">
        <f t="shared" si="25"/>
        <v>-222.32007062701794</v>
      </c>
      <c r="AJ66">
        <f t="shared" si="7"/>
        <v>-1.1190239862065283</v>
      </c>
      <c r="AK66">
        <f t="shared" si="22"/>
        <v>-0.92277705378798502</v>
      </c>
      <c r="AL66">
        <f t="shared" si="8"/>
        <v>-224.36187166701248</v>
      </c>
      <c r="AN66">
        <f t="shared" si="26"/>
        <v>0</v>
      </c>
      <c r="AO66">
        <f t="shared" si="26"/>
        <v>0</v>
      </c>
      <c r="AP66">
        <f t="shared" si="26"/>
        <v>-1.6716486082701641E-5</v>
      </c>
      <c r="AQ66">
        <f t="shared" si="26"/>
        <v>-0.176279602118007</v>
      </c>
      <c r="AR66">
        <f t="shared" si="26"/>
        <v>-0.1762963186040897</v>
      </c>
      <c r="AS66">
        <f t="shared" si="26"/>
        <v>-8.8736841726205231E-4</v>
      </c>
      <c r="AT66">
        <f t="shared" si="26"/>
        <v>-7.3174768709064766E-4</v>
      </c>
      <c r="AU66">
        <f t="shared" si="23"/>
        <v>-0.1779154347084424</v>
      </c>
      <c r="AW66">
        <v>63</v>
      </c>
      <c r="AX66">
        <f>IF(Z66&gt;0, (R66*SUMPRODUCT(K66:$K$98, X66:$X$98)-K66*$AZ$3)/Z66, 0)</f>
        <v>-28612.980989008069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500000</v>
      </c>
      <c r="S67">
        <f t="shared" ref="S67:S79" si="28">AX67</f>
        <v>-57051.387637109809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-12.063505353621828</v>
      </c>
      <c r="AC67">
        <f t="shared" ref="AC67:AC79" si="29">S67*Z67</f>
        <v>-10.913875447459981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-113.0471974816823</v>
      </c>
      <c r="AI67">
        <f t="shared" ref="AI67:AI79" si="33">SUM(AE67:AH67)</f>
        <v>-113.05676243347355</v>
      </c>
      <c r="AJ67">
        <f t="shared" ref="AJ67:AJ79" si="34">AB67-AC67</f>
        <v>-1.1496299061618469</v>
      </c>
      <c r="AK67">
        <f t="shared" si="22"/>
        <v>-0.84444537475352799</v>
      </c>
      <c r="AL67">
        <f t="shared" ref="AL67:AL79" si="35">SUM(AI67:AK67)</f>
        <v>-115.05083771438893</v>
      </c>
      <c r="AN67">
        <f t="shared" ref="AN67:AT79" si="36">AE67*$K67</f>
        <v>0</v>
      </c>
      <c r="AO67">
        <f t="shared" si="36"/>
        <v>0</v>
      </c>
      <c r="AP67">
        <f t="shared" si="36"/>
        <v>-6.7721931254481165E-6</v>
      </c>
      <c r="AQ67">
        <f t="shared" si="36"/>
        <v>-8.0039865369399402E-2</v>
      </c>
      <c r="AR67">
        <f t="shared" si="36"/>
        <v>-8.004663756252485E-2</v>
      </c>
      <c r="AS67">
        <f t="shared" si="36"/>
        <v>-8.1396288420807091E-4</v>
      </c>
      <c r="AT67">
        <f t="shared" si="36"/>
        <v>-5.9788562310920002E-4</v>
      </c>
      <c r="AU67">
        <f t="shared" si="23"/>
        <v>-8.1458486069842129E-2</v>
      </c>
      <c r="AW67">
        <v>64</v>
      </c>
      <c r="AX67">
        <f>IF(Z67&gt;0, (R67*SUMPRODUCT(K67:$K$98, X67:$X$98)-K67*$AZ$3)/Z67, 0)</f>
        <v>-57051.387637109809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50</v>
      </c>
      <c r="R68">
        <f t="shared" si="27"/>
        <v>500000</v>
      </c>
      <c r="S68">
        <f t="shared" si="28"/>
        <v>-120500.88301662417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-10.913875447459981</v>
      </c>
      <c r="AC68">
        <f t="shared" si="29"/>
        <v>-9.8100675375795099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-53.987646590111417</v>
      </c>
      <c r="AI68">
        <f t="shared" si="33"/>
        <v>-53.991717127725742</v>
      </c>
      <c r="AJ68">
        <f t="shared" si="34"/>
        <v>-1.1038079098804712</v>
      </c>
      <c r="AK68">
        <f t="shared" si="22"/>
        <v>-0.76397128132219871</v>
      </c>
      <c r="AL68">
        <f t="shared" si="35"/>
        <v>-55.859496318928414</v>
      </c>
      <c r="AN68">
        <f t="shared" si="36"/>
        <v>0</v>
      </c>
      <c r="AO68">
        <f t="shared" si="36"/>
        <v>0</v>
      </c>
      <c r="AP68">
        <f t="shared" si="36"/>
        <v>-2.5732400294633508E-6</v>
      </c>
      <c r="AQ68">
        <f t="shared" si="36"/>
        <v>-3.4128949653523949E-2</v>
      </c>
      <c r="AR68">
        <f t="shared" si="36"/>
        <v>-3.4131522893553409E-2</v>
      </c>
      <c r="AS68">
        <f t="shared" si="36"/>
        <v>-6.9778564102796457E-4</v>
      </c>
      <c r="AT68">
        <f t="shared" si="36"/>
        <v>-4.8295376894163839E-4</v>
      </c>
      <c r="AU68">
        <f t="shared" si="23"/>
        <v>-3.5312262303523016E-2</v>
      </c>
      <c r="AW68">
        <v>65</v>
      </c>
      <c r="AX68">
        <f>IF(Z68&gt;0, (R68*SUMPRODUCT(K68:$K$98, X68:$X$98)-K68*$AZ$3)/Z68, 0)</f>
        <v>-120500.88301662417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500000</v>
      </c>
      <c r="S69">
        <f t="shared" si="28"/>
        <v>-271520.72524436162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-9.8100675375795099</v>
      </c>
      <c r="AC69">
        <f t="shared" si="29"/>
        <v>-8.787189545045651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-24.116888096979366</v>
      </c>
      <c r="AI69">
        <f t="shared" si="33"/>
        <v>-24.118506240407854</v>
      </c>
      <c r="AJ69">
        <f t="shared" si="34"/>
        <v>-1.0228779925338589</v>
      </c>
      <c r="AK69">
        <f t="shared" si="22"/>
        <v>-0.68670472763056578</v>
      </c>
      <c r="AL69">
        <f t="shared" si="35"/>
        <v>-25.828088960572277</v>
      </c>
      <c r="AN69">
        <f t="shared" si="36"/>
        <v>0</v>
      </c>
      <c r="AO69">
        <f t="shared" si="36"/>
        <v>0</v>
      </c>
      <c r="AP69">
        <f t="shared" si="36"/>
        <v>-9.1332956788496415E-7</v>
      </c>
      <c r="AQ69">
        <f t="shared" si="36"/>
        <v>-1.3612308153013904E-2</v>
      </c>
      <c r="AR69">
        <f t="shared" si="36"/>
        <v>-1.3613221482581789E-2</v>
      </c>
      <c r="AS69">
        <f t="shared" si="36"/>
        <v>-5.7734357688756237E-4</v>
      </c>
      <c r="AT69">
        <f t="shared" si="36"/>
        <v>-3.8759711970507224E-4</v>
      </c>
      <c r="AU69">
        <f t="shared" si="23"/>
        <v>-1.4578162179174424E-2</v>
      </c>
      <c r="AW69">
        <v>66</v>
      </c>
      <c r="AX69">
        <f>IF(Z69&gt;0, (R69*SUMPRODUCT(K69:$K$98, X69:$X$98)-K69*$AZ$3)/Z69, 0)</f>
        <v>-271520.72524436162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500000</v>
      </c>
      <c r="S70">
        <f t="shared" si="28"/>
        <v>-665206.47890815802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-8.787189545045651</v>
      </c>
      <c r="AC70">
        <f t="shared" si="29"/>
        <v>-7.857045654817072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-10.113900512086769</v>
      </c>
      <c r="AI70">
        <f t="shared" si="33"/>
        <v>-10.114491084029762</v>
      </c>
      <c r="AJ70">
        <f t="shared" si="34"/>
        <v>-0.93014389022857902</v>
      </c>
      <c r="AK70">
        <f t="shared" si="22"/>
        <v>-0.6151032681531956</v>
      </c>
      <c r="AL70">
        <f t="shared" si="35"/>
        <v>-11.659738242411535</v>
      </c>
      <c r="AN70">
        <f t="shared" si="36"/>
        <v>0</v>
      </c>
      <c r="AO70">
        <f t="shared" si="36"/>
        <v>0</v>
      </c>
      <c r="AP70">
        <f t="shared" si="36"/>
        <v>-2.9762217878152961E-7</v>
      </c>
      <c r="AQ70">
        <f t="shared" si="36"/>
        <v>-5.0969592140250129E-3</v>
      </c>
      <c r="AR70">
        <f t="shared" si="36"/>
        <v>-5.0972568362037942E-3</v>
      </c>
      <c r="AS70">
        <f t="shared" si="36"/>
        <v>-4.687514442132326E-4</v>
      </c>
      <c r="AT70">
        <f t="shared" si="36"/>
        <v>-3.0998488332405612E-4</v>
      </c>
      <c r="AU70">
        <f t="shared" si="23"/>
        <v>-5.8759931637410818E-3</v>
      </c>
      <c r="AW70">
        <v>67</v>
      </c>
      <c r="AX70">
        <f>IF(Z70&gt;0, (R70*SUMPRODUCT(K70:$K$98, X70:$X$98)-K70*$AZ$3)/Z70, 0)</f>
        <v>-665206.47890815802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500000</v>
      </c>
      <c r="S71">
        <f t="shared" si="28"/>
        <v>-1786882.19250304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-7.857045654817072</v>
      </c>
      <c r="AC71">
        <f t="shared" si="29"/>
        <v>-7.0195031511903894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-3.882485979184453</v>
      </c>
      <c r="AI71">
        <f t="shared" si="33"/>
        <v>-3.8826823968100985</v>
      </c>
      <c r="AJ71">
        <f t="shared" si="34"/>
        <v>-0.83754250362668259</v>
      </c>
      <c r="AK71">
        <f t="shared" si="22"/>
        <v>-0.54999319583719508</v>
      </c>
      <c r="AL71">
        <f t="shared" si="35"/>
        <v>-5.2702180962739762</v>
      </c>
      <c r="AN71">
        <f t="shared" si="36"/>
        <v>0</v>
      </c>
      <c r="AO71">
        <f t="shared" si="36"/>
        <v>0</v>
      </c>
      <c r="AP71">
        <f t="shared" si="36"/>
        <v>-8.8380186827480304E-8</v>
      </c>
      <c r="AQ71">
        <f t="shared" si="36"/>
        <v>-1.7469656048833598E-3</v>
      </c>
      <c r="AR71">
        <f t="shared" si="36"/>
        <v>-1.7470539850701872E-3</v>
      </c>
      <c r="AS71">
        <f t="shared" si="36"/>
        <v>-3.7686110247616632E-4</v>
      </c>
      <c r="AT71">
        <f t="shared" si="36"/>
        <v>-2.4747525199029445E-4</v>
      </c>
      <c r="AU71">
        <f t="shared" si="23"/>
        <v>-2.3713903395366481E-3</v>
      </c>
      <c r="AW71">
        <v>68</v>
      </c>
      <c r="AX71">
        <f>IF(Z71&gt;0, (R71*SUMPRODUCT(K71:$K$98, X71:$X$98)-K71*$AZ$3)/Z71, 0)</f>
        <v>-1786882.19250304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500000</v>
      </c>
      <c r="S72">
        <f t="shared" si="28"/>
        <v>-5311818.5346860811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-7.0195031511903894</v>
      </c>
      <c r="AC72">
        <f t="shared" si="29"/>
        <v>-6.2688934535446394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-1.3544452982018289</v>
      </c>
      <c r="AI72">
        <f t="shared" si="33"/>
        <v>-1.3545043071213976</v>
      </c>
      <c r="AJ72">
        <f t="shared" si="34"/>
        <v>-0.75060969764574992</v>
      </c>
      <c r="AK72">
        <f t="shared" ref="AK72:AK79" si="49">G72*SUM(AB72:AB72, AE72:AF72)</f>
        <v>-0.49136522058332732</v>
      </c>
      <c r="AL72">
        <f t="shared" si="35"/>
        <v>-2.5964792253504747</v>
      </c>
      <c r="AN72">
        <f t="shared" si="36"/>
        <v>0</v>
      </c>
      <c r="AO72">
        <f t="shared" si="36"/>
        <v>0</v>
      </c>
      <c r="AP72">
        <f t="shared" si="36"/>
        <v>-2.3706863477207693E-8</v>
      </c>
      <c r="AQ72">
        <f t="shared" si="36"/>
        <v>-5.4414908807797206E-4</v>
      </c>
      <c r="AR72">
        <f t="shared" si="36"/>
        <v>-5.4417279494144925E-4</v>
      </c>
      <c r="AS72">
        <f t="shared" si="36"/>
        <v>-3.0155782815198941E-4</v>
      </c>
      <c r="AT72">
        <f t="shared" si="36"/>
        <v>-1.9740622751514538E-4</v>
      </c>
      <c r="AU72">
        <f t="shared" si="23"/>
        <v>-1.0431368506085841E-3</v>
      </c>
      <c r="AW72">
        <v>69</v>
      </c>
      <c r="AX72">
        <f>IF(Z72&gt;0, (R72*SUMPRODUCT(K72:$K$98, X72:$X$98)-K72*$AZ$3)/Z72, 0)</f>
        <v>-5311818.5346860811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500000</v>
      </c>
      <c r="S73">
        <f t="shared" si="28"/>
        <v>-17663825.523413301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-6.2688934535446394</v>
      </c>
      <c r="AC73">
        <f t="shared" si="29"/>
        <v>-5.5976905818732252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-0.42573761663444826</v>
      </c>
      <c r="AI73">
        <f t="shared" si="33"/>
        <v>-0.42575346170315792</v>
      </c>
      <c r="AJ73">
        <f t="shared" si="34"/>
        <v>-0.67120287167141424</v>
      </c>
      <c r="AK73">
        <f t="shared" si="49"/>
        <v>-0.43882254174812479</v>
      </c>
      <c r="AL73">
        <f t="shared" si="35"/>
        <v>-1.5357788751226971</v>
      </c>
      <c r="AN73">
        <f t="shared" si="36"/>
        <v>0</v>
      </c>
      <c r="AO73">
        <f t="shared" si="36"/>
        <v>0</v>
      </c>
      <c r="AP73">
        <f t="shared" si="36"/>
        <v>-5.683718232641567E-9</v>
      </c>
      <c r="AQ73">
        <f t="shared" si="36"/>
        <v>-1.5271455733818803E-4</v>
      </c>
      <c r="AR73">
        <f t="shared" si="36"/>
        <v>-1.5272024105642069E-4</v>
      </c>
      <c r="AS73">
        <f t="shared" si="36"/>
        <v>-2.4076437088581837E-4</v>
      </c>
      <c r="AT73">
        <f t="shared" si="36"/>
        <v>-1.5740819602188044E-4</v>
      </c>
      <c r="AU73">
        <f t="shared" si="23"/>
        <v>-5.5089280796411953E-4</v>
      </c>
      <c r="AW73">
        <v>70</v>
      </c>
      <c r="AX73">
        <f>IF(Z73&gt;0, (R73*SUMPRODUCT(K73:$K$98, X73:$X$98)-K73*$AZ$3)/Z73, 0)</f>
        <v>-17663825.523413301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500000</v>
      </c>
      <c r="S74">
        <f t="shared" si="28"/>
        <v>-66572426.64125894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-5.5976905818732252</v>
      </c>
      <c r="AC74">
        <f t="shared" si="29"/>
        <v>-4.9980691707524434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-0.11932759688912936</v>
      </c>
      <c r="AI74">
        <f t="shared" si="33"/>
        <v>-0.119331350747463</v>
      </c>
      <c r="AJ74">
        <f t="shared" si="34"/>
        <v>-0.59962141112078182</v>
      </c>
      <c r="AK74">
        <f t="shared" si="49"/>
        <v>-0.39183834073112578</v>
      </c>
      <c r="AL74">
        <f t="shared" si="35"/>
        <v>-1.1107911025993706</v>
      </c>
      <c r="AN74">
        <f t="shared" si="36"/>
        <v>0</v>
      </c>
      <c r="AO74">
        <f t="shared" si="36"/>
        <v>0</v>
      </c>
      <c r="AP74">
        <f t="shared" si="36"/>
        <v>-1.2022596433070418E-9</v>
      </c>
      <c r="AQ74">
        <f t="shared" si="36"/>
        <v>-3.8217412944743433E-5</v>
      </c>
      <c r="AR74">
        <f t="shared" si="36"/>
        <v>-3.8218615204386741E-5</v>
      </c>
      <c r="AS74">
        <f t="shared" si="36"/>
        <v>-1.9204257587291041E-4</v>
      </c>
      <c r="AT74">
        <f t="shared" si="36"/>
        <v>-1.2549525898202958E-4</v>
      </c>
      <c r="AU74">
        <f t="shared" si="23"/>
        <v>-3.5575645005932671E-4</v>
      </c>
      <c r="AW74">
        <v>71</v>
      </c>
      <c r="AX74">
        <f>IF(Z74&gt;0, (R74*SUMPRODUCT(K74:$K$98, X74:$X$98)-K74*$AZ$3)/Z74, 0)</f>
        <v>-66572426.64125894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500000</v>
      </c>
      <c r="S75">
        <f t="shared" si="28"/>
        <v>-289301055.3504647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-4.9980691707524434</v>
      </c>
      <c r="AC75">
        <f t="shared" si="29"/>
        <v>-4.4625947759527831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-2.9450479741649032E-2</v>
      </c>
      <c r="AI75">
        <f t="shared" si="33"/>
        <v>-2.9451251013425165E-2</v>
      </c>
      <c r="AJ75">
        <f t="shared" si="34"/>
        <v>-0.5354743947996603</v>
      </c>
      <c r="AK75">
        <f t="shared" si="49"/>
        <v>-0.34986484195267109</v>
      </c>
      <c r="AL75">
        <f t="shared" si="35"/>
        <v>-0.91479048776575655</v>
      </c>
      <c r="AN75">
        <f t="shared" si="36"/>
        <v>0</v>
      </c>
      <c r="AO75">
        <f t="shared" si="36"/>
        <v>0</v>
      </c>
      <c r="AP75">
        <f t="shared" si="36"/>
        <v>-2.2055139388169696E-10</v>
      </c>
      <c r="AQ75">
        <f t="shared" si="36"/>
        <v>-8.4216025511292035E-6</v>
      </c>
      <c r="AR75">
        <f t="shared" si="36"/>
        <v>-8.4218231025230849E-6</v>
      </c>
      <c r="AS75">
        <f t="shared" si="36"/>
        <v>-1.5312322817382669E-4</v>
      </c>
      <c r="AT75">
        <f t="shared" si="36"/>
        <v>-1.0004667738475523E-4</v>
      </c>
      <c r="AU75">
        <f t="shared" si="23"/>
        <v>-2.6159172866110502E-4</v>
      </c>
      <c r="AW75">
        <v>72</v>
      </c>
      <c r="AX75">
        <f>IF(Z75&gt;0, (R75*SUMPRODUCT(K75:$K$98, X75:$X$98)-K75*$AZ$3)/Z75, 0)</f>
        <v>-289301055.3504647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500000</v>
      </c>
      <c r="S76">
        <f t="shared" si="28"/>
        <v>-1484400154.6464281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-4.4625947759527831</v>
      </c>
      <c r="AC76">
        <f t="shared" si="29"/>
        <v>-3.9844669366512218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-6.2934770962769643E-3</v>
      </c>
      <c r="AI76">
        <f t="shared" si="33"/>
        <v>-6.2936113076257098E-3</v>
      </c>
      <c r="AJ76">
        <f t="shared" si="34"/>
        <v>-0.47812783930156133</v>
      </c>
      <c r="AK76">
        <f t="shared" si="49"/>
        <v>-0.31238163431669486</v>
      </c>
      <c r="AL76">
        <f t="shared" si="35"/>
        <v>-0.79680308492588192</v>
      </c>
      <c r="AN76">
        <f t="shared" si="36"/>
        <v>0</v>
      </c>
      <c r="AO76">
        <f t="shared" si="36"/>
        <v>0</v>
      </c>
      <c r="AP76">
        <f t="shared" si="36"/>
        <v>-3.4266802845755054E-11</v>
      </c>
      <c r="AQ76">
        <f t="shared" si="36"/>
        <v>-1.6068487567467348E-6</v>
      </c>
      <c r="AR76">
        <f t="shared" si="36"/>
        <v>-1.6068830235495808E-6</v>
      </c>
      <c r="AS76">
        <f t="shared" si="36"/>
        <v>-1.2207546200528922E-4</v>
      </c>
      <c r="AT76">
        <f t="shared" si="36"/>
        <v>-7.9757188761238698E-5</v>
      </c>
      <c r="AU76">
        <f t="shared" si="23"/>
        <v>-2.0343953379007752E-4</v>
      </c>
      <c r="AW76">
        <v>73</v>
      </c>
      <c r="AX76">
        <f>IF(Z76&gt;0, (R76*SUMPRODUCT(K76:$K$98, X76:$X$98)-K76*$AZ$3)/Z76, 0)</f>
        <v>-1484400154.6464281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500000</v>
      </c>
      <c r="S77">
        <f t="shared" si="28"/>
        <v>-9296586165.4621773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-3.9844669366512218</v>
      </c>
      <c r="AC77">
        <f t="shared" si="29"/>
        <v>-3.5575611676927354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-1.1373553873523161E-3</v>
      </c>
      <c r="AI77">
        <f t="shared" si="33"/>
        <v>-1.1373745210488384E-3</v>
      </c>
      <c r="AJ77">
        <f t="shared" si="34"/>
        <v>-0.42690576895848631</v>
      </c>
      <c r="AK77">
        <f t="shared" si="49"/>
        <v>-0.27891268556558557</v>
      </c>
      <c r="AL77">
        <f t="shared" si="35"/>
        <v>-0.70695582904512078</v>
      </c>
      <c r="AN77">
        <f t="shared" si="36"/>
        <v>0</v>
      </c>
      <c r="AO77">
        <f t="shared" si="36"/>
        <v>0</v>
      </c>
      <c r="AP77">
        <f t="shared" si="36"/>
        <v>-4.3617945327010744E-12</v>
      </c>
      <c r="AQ77">
        <f t="shared" si="36"/>
        <v>-2.5927611554171692E-7</v>
      </c>
      <c r="AR77">
        <f t="shared" si="36"/>
        <v>-2.5928047733624965E-7</v>
      </c>
      <c r="AS77">
        <f t="shared" si="36"/>
        <v>-9.7319158733293011E-5</v>
      </c>
      <c r="AT77">
        <f t="shared" si="36"/>
        <v>-6.3582059304346836E-5</v>
      </c>
      <c r="AU77">
        <f t="shared" si="23"/>
        <v>-1.6116049851497611E-4</v>
      </c>
      <c r="AW77">
        <v>74</v>
      </c>
      <c r="AX77">
        <f>IF(Z77&gt;0, (R77*SUMPRODUCT(K77:$K$98, X77:$X$98)-K77*$AZ$3)/Z77, 0)</f>
        <v>-9296586165.4621773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500000</v>
      </c>
      <c r="S78">
        <f t="shared" si="28"/>
        <v>-74702232130.987152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-3.5575611676927354</v>
      </c>
      <c r="AC78">
        <f t="shared" si="29"/>
        <v>-3.1763941271409553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-1.68163225991926E-4</v>
      </c>
      <c r="AI78">
        <f t="shared" si="33"/>
        <v>-1.6816535202888403E-4</v>
      </c>
      <c r="AJ78">
        <f t="shared" si="34"/>
        <v>-0.38116704055178019</v>
      </c>
      <c r="AK78">
        <f t="shared" si="49"/>
        <v>-0.24902928173849151</v>
      </c>
      <c r="AL78">
        <f t="shared" si="35"/>
        <v>-0.63036448764230057</v>
      </c>
      <c r="AN78">
        <f t="shared" si="36"/>
        <v>0</v>
      </c>
      <c r="AO78">
        <f t="shared" si="36"/>
        <v>0</v>
      </c>
      <c r="AP78">
        <f t="shared" si="36"/>
        <v>-4.3273209727780885E-13</v>
      </c>
      <c r="AQ78">
        <f t="shared" si="36"/>
        <v>-3.4227827128776048E-8</v>
      </c>
      <c r="AR78">
        <f t="shared" si="36"/>
        <v>-3.4228259860873327E-8</v>
      </c>
      <c r="AS78">
        <f t="shared" si="36"/>
        <v>-7.7582476752794351E-5</v>
      </c>
      <c r="AT78">
        <f t="shared" si="36"/>
        <v>-5.0687248386621713E-5</v>
      </c>
      <c r="AU78">
        <f t="shared" si="23"/>
        <v>-1.2830395339927695E-4</v>
      </c>
      <c r="AW78">
        <v>75</v>
      </c>
      <c r="AX78">
        <f>IF(Z78&gt;0, (R78*SUMPRODUCT(K78:$K$98, X78:$X$98)-K78*$AZ$3)/Z78, 0)</f>
        <v>-74702232130.987152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-3.1763941271409553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-2.1260369580197314E-5</v>
      </c>
      <c r="AI79">
        <f t="shared" si="33"/>
        <v>-2.1260369580197314E-5</v>
      </c>
      <c r="AJ79">
        <f t="shared" si="34"/>
        <v>-3.1763941271409553</v>
      </c>
      <c r="AK79">
        <f t="shared" si="49"/>
        <v>-0.22234758889986689</v>
      </c>
      <c r="AL79">
        <f t="shared" si="35"/>
        <v>-3.3987629764104024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-3.863679439980436E-9</v>
      </c>
      <c r="AR79">
        <f t="shared" si="36"/>
        <v>-3.863679439980436E-9</v>
      </c>
      <c r="AS79">
        <f t="shared" si="36"/>
        <v>-5.772509568102819E-4</v>
      </c>
      <c r="AT79">
        <f t="shared" si="36"/>
        <v>-4.0407566976719739E-5</v>
      </c>
      <c r="AU79">
        <f t="shared" si="23"/>
        <v>-6.1766238746644169E-4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18998.756240276376</v>
      </c>
      <c r="AO81" s="8">
        <f t="shared" si="50"/>
        <v>-1899.8756240276377</v>
      </c>
      <c r="AP81" s="8">
        <f t="shared" si="50"/>
        <v>-723.26164291827376</v>
      </c>
      <c r="AQ81" s="8">
        <f t="shared" si="50"/>
        <v>-15605.801906085595</v>
      </c>
      <c r="AR81" s="8">
        <f t="shared" si="50"/>
        <v>769.81706724487549</v>
      </c>
      <c r="AS81" s="8">
        <f t="shared" si="50"/>
        <v>-1847.5609613877273</v>
      </c>
      <c r="AT81" s="8">
        <f t="shared" si="50"/>
        <v>1077.7438941428402</v>
      </c>
      <c r="AU81" s="8">
        <f t="shared" si="50"/>
        <v>-1.2450330263286125E-11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DB29-3AE1-4881-B2F4-DA006E8BD617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29776.306567201544</v>
      </c>
      <c r="K3">
        <v>1</v>
      </c>
      <c r="L3" s="2">
        <v>0</v>
      </c>
      <c r="O3">
        <f>$C$3</f>
        <v>29776.306567201544</v>
      </c>
      <c r="P3" s="2">
        <f>O3*C5</f>
        <v>2977.6306567201545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29776.306567201544</v>
      </c>
      <c r="AF3">
        <f t="shared" ref="AF3:AG34" si="4">-$Z3*P3</f>
        <v>-2977.6306567201545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26398.67591048139</v>
      </c>
      <c r="AJ3">
        <f t="shared" ref="AJ3:AJ66" si="7">AB3-AC3</f>
        <v>0</v>
      </c>
      <c r="AL3">
        <f t="shared" ref="AL3:AL66" si="8">SUM(AI3:AK3)</f>
        <v>26398.67591048139</v>
      </c>
      <c r="AN3">
        <f t="shared" ref="AN3:AU34" si="9">AE3*$K3</f>
        <v>29776.306567201544</v>
      </c>
      <c r="AO3">
        <f t="shared" si="9"/>
        <v>-2977.6306567201545</v>
      </c>
      <c r="AP3">
        <f t="shared" si="9"/>
        <v>-400</v>
      </c>
      <c r="AQ3">
        <f t="shared" si="9"/>
        <v>0</v>
      </c>
      <c r="AR3">
        <f t="shared" si="9"/>
        <v>26398.67591048139</v>
      </c>
      <c r="AS3">
        <f t="shared" si="9"/>
        <v>0</v>
      </c>
      <c r="AT3">
        <f t="shared" si="9"/>
        <v>0</v>
      </c>
      <c r="AU3">
        <f t="shared" si="9"/>
        <v>26398.67591048139</v>
      </c>
      <c r="AW3">
        <v>0</v>
      </c>
      <c r="AX3">
        <f>IF(Z3&gt;0, (R3*SUMPRODUCT(K3:$K$98, X3:$X$98)-K3*$AZ$3)/Z3, 0)</f>
        <v>0</v>
      </c>
      <c r="AZ3">
        <f>C6*ABS(SUMPRODUCT(X4:X69, K4:K69))/1</f>
        <v>24503.097504182973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2662.2087916298333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2625.331875448177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-2625.331875448177</v>
      </c>
      <c r="AK4">
        <f>G4*SUM(AB4, AE4:AF4)</f>
        <v>0</v>
      </c>
      <c r="AL4">
        <f t="shared" si="8"/>
        <v>-4551.331875448177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-1719.6428571428571</v>
      </c>
      <c r="AR4">
        <f t="shared" si="9"/>
        <v>-1719.6428571428571</v>
      </c>
      <c r="AS4">
        <f t="shared" si="9"/>
        <v>-2344.0463173644434</v>
      </c>
      <c r="AT4">
        <f t="shared" si="9"/>
        <v>0</v>
      </c>
      <c r="AU4">
        <f t="shared" si="9"/>
        <v>-4063.6891745073008</v>
      </c>
      <c r="AW4">
        <v>1</v>
      </c>
      <c r="AX4">
        <f>IF(Z4&gt;0, (R4*SUMPRODUCT(K4:$K$98, X4:$X$98)-K4*$AZ$3)/Z4, 0)</f>
        <v>2662.2087916298333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500000</v>
      </c>
      <c r="S5">
        <f t="shared" si="1"/>
        <v>3342.1903566637552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2625.331875448177</v>
      </c>
      <c r="AC5">
        <f t="shared" si="2"/>
        <v>3249.735335669764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-1974.7613699999999</v>
      </c>
      <c r="AI5">
        <f t="shared" si="6"/>
        <v>-2023.3782198629999</v>
      </c>
      <c r="AJ5">
        <f t="shared" si="7"/>
        <v>-624.40346022158701</v>
      </c>
      <c r="AK5">
        <f>G5*SUM(AB5, AE5:AF5)</f>
        <v>183.7732312813724</v>
      </c>
      <c r="AL5">
        <f t="shared" si="8"/>
        <v>-2464.0084488032144</v>
      </c>
      <c r="AN5">
        <f t="shared" si="9"/>
        <v>0</v>
      </c>
      <c r="AO5">
        <f t="shared" si="9"/>
        <v>0</v>
      </c>
      <c r="AP5">
        <f t="shared" si="9"/>
        <v>-38.757055056600763</v>
      </c>
      <c r="AQ5">
        <f t="shared" si="9"/>
        <v>-1574.267673788265</v>
      </c>
      <c r="AR5">
        <f t="shared" si="9"/>
        <v>-1613.0247288448659</v>
      </c>
      <c r="AS5">
        <f t="shared" si="9"/>
        <v>-497.77061561032122</v>
      </c>
      <c r="AT5">
        <f t="shared" si="9"/>
        <v>146.50289483527774</v>
      </c>
      <c r="AU5">
        <f t="shared" si="9"/>
        <v>-1964.2924496199093</v>
      </c>
      <c r="AW5">
        <v>2</v>
      </c>
      <c r="AX5">
        <f>IF(Z5&gt;0, (R5*SUMPRODUCT(K5:$K$98, X5:$X$98)-K5*$AZ$3)/Z5, 0)</f>
        <v>3342.1903566637552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500000</v>
      </c>
      <c r="S6">
        <f t="shared" si="1"/>
        <v>3931.2585821084499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3249.735335669764</v>
      </c>
      <c r="AC6">
        <f t="shared" si="2"/>
        <v>3768.3661595283265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-2024.4056282953202</v>
      </c>
      <c r="AI6">
        <f t="shared" si="6"/>
        <v>-2072.3338690968608</v>
      </c>
      <c r="AJ6">
        <f t="shared" si="7"/>
        <v>-518.63082385856251</v>
      </c>
      <c r="AK6">
        <f>G6*SUM(AB6, AE6:AF6)</f>
        <v>227.4814734968835</v>
      </c>
      <c r="AL6">
        <f t="shared" si="8"/>
        <v>-2363.4832194585397</v>
      </c>
      <c r="AN6">
        <f t="shared" si="9"/>
        <v>0</v>
      </c>
      <c r="AO6">
        <f t="shared" si="9"/>
        <v>0</v>
      </c>
      <c r="AP6">
        <f t="shared" si="9"/>
        <v>-34.114375114981307</v>
      </c>
      <c r="AQ6">
        <f t="shared" si="9"/>
        <v>-1440.931939782907</v>
      </c>
      <c r="AR6">
        <f t="shared" si="9"/>
        <v>-1475.0463148978884</v>
      </c>
      <c r="AS6">
        <f t="shared" si="9"/>
        <v>-369.15117632972112</v>
      </c>
      <c r="AT6">
        <f t="shared" si="9"/>
        <v>161.91681957857162</v>
      </c>
      <c r="AU6">
        <f t="shared" si="9"/>
        <v>-1682.2806716490377</v>
      </c>
      <c r="AW6">
        <v>3</v>
      </c>
      <c r="AX6">
        <f>IF(Z6&gt;0, (R6*SUMPRODUCT(K6:$K$98, X6:$X$98)-K6*$AZ$3)/Z6, 0)</f>
        <v>3931.2585821084499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500000</v>
      </c>
      <c r="S7">
        <f t="shared" si="1"/>
        <v>4441.1388025486804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3768.3661595283265</v>
      </c>
      <c r="AC7">
        <f t="shared" si="2"/>
        <v>4196.093592644369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-2077.6892387467797</v>
      </c>
      <c r="AI7">
        <f t="shared" si="6"/>
        <v>-2124.9304282164298</v>
      </c>
      <c r="AJ7">
        <f t="shared" si="7"/>
        <v>-427.72743311604245</v>
      </c>
      <c r="AK7">
        <f>G7*SUM(AB7, AE7:AF7)</f>
        <v>263.78563116698291</v>
      </c>
      <c r="AL7">
        <f t="shared" si="8"/>
        <v>-2288.8722301654893</v>
      </c>
      <c r="AN7">
        <f t="shared" si="9"/>
        <v>0</v>
      </c>
      <c r="AO7">
        <f t="shared" si="9"/>
        <v>0</v>
      </c>
      <c r="AP7">
        <f t="shared" si="9"/>
        <v>-30.022629953310762</v>
      </c>
      <c r="AQ7">
        <f t="shared" si="9"/>
        <v>-1320.4090725307499</v>
      </c>
      <c r="AR7">
        <f t="shared" si="9"/>
        <v>-1350.4317024840607</v>
      </c>
      <c r="AS7">
        <f t="shared" si="9"/>
        <v>-271.82851637493826</v>
      </c>
      <c r="AT7">
        <f t="shared" si="9"/>
        <v>167.64053743004652</v>
      </c>
      <c r="AU7">
        <f t="shared" si="9"/>
        <v>-1454.6196814289524</v>
      </c>
      <c r="AW7">
        <v>4</v>
      </c>
      <c r="AX7">
        <f>IF(Z7&gt;0, (R7*SUMPRODUCT(K7:$K$98, X7:$X$98)-K7*$AZ$3)/Z7, 0)</f>
        <v>4441.1388025486804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500000</v>
      </c>
      <c r="S8">
        <f t="shared" si="1"/>
        <v>4880.3731747542715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4196.093592644369</v>
      </c>
      <c r="AC8">
        <f t="shared" si="2"/>
        <v>4544.1303887733902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-2136.2465878175904</v>
      </c>
      <c r="AI8">
        <f t="shared" si="6"/>
        <v>-2182.8017407337625</v>
      </c>
      <c r="AJ8">
        <f t="shared" si="7"/>
        <v>-348.03679612902124</v>
      </c>
      <c r="AK8">
        <f t="shared" ref="AK8:AK69" si="22">G8*SUM(AB8:AB8, AE8:AF8)</f>
        <v>293.72655148510586</v>
      </c>
      <c r="AL8">
        <f t="shared" si="8"/>
        <v>-2237.1119853776777</v>
      </c>
      <c r="AN8">
        <f t="shared" si="9"/>
        <v>0</v>
      </c>
      <c r="AO8">
        <f t="shared" si="9"/>
        <v>0</v>
      </c>
      <c r="AP8">
        <f t="shared" si="9"/>
        <v>-26.416644036722126</v>
      </c>
      <c r="AQ8">
        <f t="shared" si="9"/>
        <v>-1212.1636843649219</v>
      </c>
      <c r="AR8">
        <f t="shared" si="9"/>
        <v>-1238.580328401644</v>
      </c>
      <c r="AS8">
        <f t="shared" si="9"/>
        <v>-197.48542490186568</v>
      </c>
      <c r="AT8">
        <f t="shared" si="9"/>
        <v>166.66833355026088</v>
      </c>
      <c r="AU8">
        <f t="shared" si="9"/>
        <v>-1269.3974197532486</v>
      </c>
      <c r="AW8">
        <v>5</v>
      </c>
      <c r="AX8">
        <f>IF(Z8&gt;0, (R8*SUMPRODUCT(K8:$K$98, X8:$X$98)-K8*$AZ$3)/Z8, 0)</f>
        <v>4880.3731747542715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500000</v>
      </c>
      <c r="S9">
        <f t="shared" si="1"/>
        <v>5255.9377081875937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4544.1303887733902</v>
      </c>
      <c r="AC9">
        <f t="shared" si="2"/>
        <v>4821.6505157118445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-2209.9731089306911</v>
      </c>
      <c r="AI9">
        <f t="shared" si="6"/>
        <v>-2255.8417130068083</v>
      </c>
      <c r="AJ9">
        <f t="shared" si="7"/>
        <v>-277.52012693845427</v>
      </c>
      <c r="AK9">
        <f t="shared" si="22"/>
        <v>318.08912721413736</v>
      </c>
      <c r="AL9">
        <f t="shared" si="8"/>
        <v>-2215.272712731125</v>
      </c>
      <c r="AN9">
        <f t="shared" si="9"/>
        <v>0</v>
      </c>
      <c r="AO9">
        <f t="shared" si="9"/>
        <v>0</v>
      </c>
      <c r="AP9">
        <f t="shared" si="9"/>
        <v>-23.23846230992195</v>
      </c>
      <c r="AQ9">
        <f t="shared" si="9"/>
        <v>-1119.6411539492854</v>
      </c>
      <c r="AR9">
        <f t="shared" si="9"/>
        <v>-1142.8796162592073</v>
      </c>
      <c r="AS9">
        <f t="shared" si="9"/>
        <v>-140.60033306010146</v>
      </c>
      <c r="AT9">
        <f t="shared" si="9"/>
        <v>161.15385115481382</v>
      </c>
      <c r="AU9">
        <f t="shared" si="9"/>
        <v>-1122.3260981644946</v>
      </c>
      <c r="AW9">
        <v>6</v>
      </c>
      <c r="AX9">
        <f>IF(Z9&gt;0, (R9*SUMPRODUCT(K9:$K$98, X9:$X$98)-K9*$AZ$3)/Z9, 0)</f>
        <v>5255.9377081875937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500000</v>
      </c>
      <c r="S10">
        <f t="shared" si="1"/>
        <v>5568.7845708007253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4821.6505157118445</v>
      </c>
      <c r="AC10">
        <f t="shared" si="2"/>
        <v>5032.0841932834264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-2287.4672852759713</v>
      </c>
      <c r="AI10">
        <f t="shared" si="6"/>
        <v>-2332.6484565828</v>
      </c>
      <c r="AJ10">
        <f t="shared" si="7"/>
        <v>-210.43367757158194</v>
      </c>
      <c r="AK10">
        <f t="shared" si="22"/>
        <v>337.51553609982915</v>
      </c>
      <c r="AL10">
        <f t="shared" si="8"/>
        <v>-2205.5665980545527</v>
      </c>
      <c r="AN10">
        <f t="shared" si="9"/>
        <v>0</v>
      </c>
      <c r="AO10">
        <f t="shared" si="9"/>
        <v>0</v>
      </c>
      <c r="AP10">
        <f t="shared" si="9"/>
        <v>-20.437667388645668</v>
      </c>
      <c r="AQ10">
        <f t="shared" si="9"/>
        <v>-1034.7340316033997</v>
      </c>
      <c r="AR10">
        <f t="shared" si="9"/>
        <v>-1055.1716989920453</v>
      </c>
      <c r="AS10">
        <f t="shared" si="9"/>
        <v>-95.189508929961946</v>
      </c>
      <c r="AT10">
        <f t="shared" si="9"/>
        <v>152.67488791876869</v>
      </c>
      <c r="AU10">
        <f t="shared" si="9"/>
        <v>-997.68632000323862</v>
      </c>
      <c r="AW10">
        <v>7</v>
      </c>
      <c r="AX10">
        <f>IF(Z10&gt;0, (R10*SUMPRODUCT(K10:$K$98, X10:$X$98)-K10*$AZ$3)/Z10, 0)</f>
        <v>5568.7845708007253</v>
      </c>
    </row>
    <row r="11" spans="1:52" x14ac:dyDescent="0.25">
      <c r="A11" t="s">
        <v>33</v>
      </c>
      <c r="C11" s="12">
        <f>AU71</f>
        <v>3.8687039682905322E-12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500000</v>
      </c>
      <c r="S11">
        <f t="shared" si="1"/>
        <v>5826.6282530129492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5032.0841932834264</v>
      </c>
      <c r="AC11">
        <f t="shared" si="2"/>
        <v>5184.916975537948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-2360.7162007817919</v>
      </c>
      <c r="AI11">
        <f t="shared" si="6"/>
        <v>-2405.209488755474</v>
      </c>
      <c r="AJ11">
        <f t="shared" si="7"/>
        <v>-152.83278225452159</v>
      </c>
      <c r="AK11">
        <f t="shared" si="22"/>
        <v>352.24589352983986</v>
      </c>
      <c r="AL11">
        <f t="shared" si="8"/>
        <v>-2205.7963774801556</v>
      </c>
      <c r="AN11">
        <f t="shared" si="9"/>
        <v>0</v>
      </c>
      <c r="AO11">
        <f t="shared" si="9"/>
        <v>0</v>
      </c>
      <c r="AP11">
        <f t="shared" si="9"/>
        <v>-17.970092770226373</v>
      </c>
      <c r="AQ11">
        <f t="shared" si="9"/>
        <v>-953.45367951494279</v>
      </c>
      <c r="AR11">
        <f t="shared" si="9"/>
        <v>-971.42377228516921</v>
      </c>
      <c r="AS11">
        <f t="shared" si="9"/>
        <v>-61.726597438024235</v>
      </c>
      <c r="AT11">
        <f t="shared" si="9"/>
        <v>142.26620852130893</v>
      </c>
      <c r="AU11">
        <f t="shared" si="9"/>
        <v>-890.88416120188447</v>
      </c>
      <c r="AW11">
        <v>8</v>
      </c>
      <c r="AX11">
        <f>IF(Z11&gt;0, (R11*SUMPRODUCT(K11:$K$98, X11:$X$98)-K11*$AZ$3)/Z11, 0)</f>
        <v>5826.6282530129492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500000</v>
      </c>
      <c r="S12">
        <f t="shared" si="1"/>
        <v>6040.2812016226726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5184.916975537948</v>
      </c>
      <c r="AC12">
        <f t="shared" si="2"/>
        <v>5291.7908083961465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-2441.7916439956734</v>
      </c>
      <c r="AI12">
        <f t="shared" si="6"/>
        <v>-2485.5958199252191</v>
      </c>
      <c r="AJ12">
        <f t="shared" si="7"/>
        <v>-106.87383285819851</v>
      </c>
      <c r="AK12">
        <f t="shared" si="22"/>
        <v>362.9441882876564</v>
      </c>
      <c r="AL12">
        <f t="shared" si="8"/>
        <v>-2229.5254644957613</v>
      </c>
      <c r="AN12">
        <f t="shared" si="9"/>
        <v>0</v>
      </c>
      <c r="AO12">
        <f t="shared" si="9"/>
        <v>0</v>
      </c>
      <c r="AP12">
        <f t="shared" si="9"/>
        <v>-15.796224976250988</v>
      </c>
      <c r="AQ12">
        <f t="shared" si="9"/>
        <v>-880.53454574109219</v>
      </c>
      <c r="AR12">
        <f t="shared" si="9"/>
        <v>-896.33077071734317</v>
      </c>
      <c r="AS12">
        <f t="shared" si="9"/>
        <v>-38.539775536872128</v>
      </c>
      <c r="AT12">
        <f t="shared" si="9"/>
        <v>130.88131280533091</v>
      </c>
      <c r="AU12">
        <f t="shared" si="9"/>
        <v>-803.98923344888442</v>
      </c>
      <c r="AW12">
        <v>9</v>
      </c>
      <c r="AX12">
        <f>IF(Z12&gt;0, (R12*SUMPRODUCT(K12:$K$98, X12:$X$98)-K12*$AZ$3)/Z12, 0)</f>
        <v>6040.2812016226726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500000</v>
      </c>
      <c r="S13">
        <f t="shared" si="1"/>
        <v>6213.8023253733018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5291.7908083961465</v>
      </c>
      <c r="AC13">
        <f t="shared" si="2"/>
        <v>5357.9772558453587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-2526.1868258569016</v>
      </c>
      <c r="AI13">
        <f t="shared" si="6"/>
        <v>-2569.3003413445663</v>
      </c>
      <c r="AJ13">
        <f t="shared" si="7"/>
        <v>-66.18644744921221</v>
      </c>
      <c r="AK13">
        <f t="shared" si="22"/>
        <v>370.42535658773028</v>
      </c>
      <c r="AL13">
        <f t="shared" si="8"/>
        <v>-2265.0614322060483</v>
      </c>
      <c r="AN13">
        <f t="shared" si="9"/>
        <v>0</v>
      </c>
      <c r="AO13">
        <f t="shared" si="9"/>
        <v>0</v>
      </c>
      <c r="AP13">
        <f t="shared" si="9"/>
        <v>-13.881398122366461</v>
      </c>
      <c r="AQ13">
        <f t="shared" si="9"/>
        <v>-813.36454855392367</v>
      </c>
      <c r="AR13">
        <f t="shared" si="9"/>
        <v>-827.24594667629015</v>
      </c>
      <c r="AS13">
        <f t="shared" si="9"/>
        <v>-21.310264703662874</v>
      </c>
      <c r="AT13">
        <f t="shared" si="9"/>
        <v>119.26705097581423</v>
      </c>
      <c r="AU13">
        <f t="shared" si="9"/>
        <v>-729.28916040413878</v>
      </c>
      <c r="AW13">
        <v>10</v>
      </c>
      <c r="AX13">
        <f>IF(Z13&gt;0, (R13*SUMPRODUCT(K13:$K$98, X13:$X$98)-K13*$AZ$3)/Z13, 0)</f>
        <v>6213.8023253733018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500000</v>
      </c>
      <c r="S14">
        <f t="shared" si="1"/>
        <v>6352.9662510844819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5357.9772558453587</v>
      </c>
      <c r="AC14">
        <f t="shared" si="2"/>
        <v>5389.8993083542055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-2620.4394713402526</v>
      </c>
      <c r="AI14">
        <f t="shared" si="6"/>
        <v>-2662.8598077259066</v>
      </c>
      <c r="AJ14">
        <f t="shared" si="7"/>
        <v>-31.922052508846718</v>
      </c>
      <c r="AK14">
        <f t="shared" si="22"/>
        <v>375.05840790917517</v>
      </c>
      <c r="AL14">
        <f t="shared" si="8"/>
        <v>-2319.7234523255784</v>
      </c>
      <c r="AN14">
        <f t="shared" si="9"/>
        <v>0</v>
      </c>
      <c r="AO14">
        <f t="shared" si="9"/>
        <v>0</v>
      </c>
      <c r="AP14">
        <f t="shared" si="9"/>
        <v>-12.194833038709868</v>
      </c>
      <c r="AQ14">
        <f t="shared" si="9"/>
        <v>-753.31373024770846</v>
      </c>
      <c r="AR14">
        <f t="shared" si="9"/>
        <v>-765.50856328641839</v>
      </c>
      <c r="AS14">
        <f t="shared" si="9"/>
        <v>-9.1768272900817198</v>
      </c>
      <c r="AT14">
        <f t="shared" si="9"/>
        <v>107.82032991524163</v>
      </c>
      <c r="AU14">
        <f t="shared" si="9"/>
        <v>-666.86506066125855</v>
      </c>
      <c r="AW14">
        <v>11</v>
      </c>
      <c r="AX14">
        <f>IF(Z14&gt;0, (R14*SUMPRODUCT(K14:$K$98, X14:$X$98)-K14*$AZ$3)/Z14, 0)</f>
        <v>6352.9662510844819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500000</v>
      </c>
      <c r="S15">
        <f t="shared" si="1"/>
        <v>6460.8139426044572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5389.8993083542055</v>
      </c>
      <c r="AC15">
        <f t="shared" si="2"/>
        <v>5391.3057576268302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-2730.1728497806844</v>
      </c>
      <c r="AI15">
        <f t="shared" si="6"/>
        <v>-2771.8959655175036</v>
      </c>
      <c r="AJ15">
        <f t="shared" si="7"/>
        <v>-1.4064492726247408</v>
      </c>
      <c r="AK15">
        <f t="shared" si="22"/>
        <v>377.29295158479442</v>
      </c>
      <c r="AL15">
        <f t="shared" si="8"/>
        <v>-2396.0094632053338</v>
      </c>
      <c r="AN15">
        <f t="shared" si="9"/>
        <v>0</v>
      </c>
      <c r="AO15">
        <f t="shared" si="9"/>
        <v>0</v>
      </c>
      <c r="AP15">
        <f t="shared" si="9"/>
        <v>-10.709284609719315</v>
      </c>
      <c r="AQ15">
        <f t="shared" si="9"/>
        <v>-700.76736997443481</v>
      </c>
      <c r="AR15">
        <f t="shared" si="9"/>
        <v>-711.47665458415406</v>
      </c>
      <c r="AS15">
        <f t="shared" si="9"/>
        <v>-0.36100049777393017</v>
      </c>
      <c r="AT15">
        <f t="shared" si="9"/>
        <v>96.841703415667268</v>
      </c>
      <c r="AU15">
        <f t="shared" si="9"/>
        <v>-614.99595166626079</v>
      </c>
      <c r="AW15">
        <v>12</v>
      </c>
      <c r="AX15">
        <f>IF(Z15&gt;0, (R15*SUMPRODUCT(K15:$K$98, X15:$X$98)-K15*$AZ$3)/Z15, 0)</f>
        <v>6460.8139426044572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500000</v>
      </c>
      <c r="S16">
        <f t="shared" si="1"/>
        <v>6538.5438595243086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5391.3057576268302</v>
      </c>
      <c r="AC16">
        <f t="shared" si="2"/>
        <v>5364.3956907955517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-2845.5164932510752</v>
      </c>
      <c r="AI16">
        <f t="shared" si="6"/>
        <v>-2886.5378261812011</v>
      </c>
      <c r="AJ16">
        <f t="shared" si="7"/>
        <v>26.910066831278527</v>
      </c>
      <c r="AK16">
        <f t="shared" si="22"/>
        <v>377.39140303387813</v>
      </c>
      <c r="AL16">
        <f t="shared" si="8"/>
        <v>-2482.2363563160443</v>
      </c>
      <c r="AN16">
        <f t="shared" si="9"/>
        <v>0</v>
      </c>
      <c r="AO16">
        <f t="shared" si="9"/>
        <v>0</v>
      </c>
      <c r="AP16">
        <f t="shared" si="9"/>
        <v>-9.4010307523069958</v>
      </c>
      <c r="AQ16">
        <f t="shared" si="9"/>
        <v>-652.11893784183678</v>
      </c>
      <c r="AR16">
        <f t="shared" si="9"/>
        <v>-661.51996859414373</v>
      </c>
      <c r="AS16">
        <f t="shared" si="9"/>
        <v>6.1670927723973632</v>
      </c>
      <c r="AT16">
        <f t="shared" si="9"/>
        <v>86.488369152242356</v>
      </c>
      <c r="AU16">
        <f t="shared" si="9"/>
        <v>-568.86450666950395</v>
      </c>
      <c r="AW16">
        <v>13</v>
      </c>
      <c r="AX16">
        <f>IF(Z16&gt;0, (R16*SUMPRODUCT(K16:$K$98, X16:$X$98)-K16*$AZ$3)/Z16, 0)</f>
        <v>6538.5438595243086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500000</v>
      </c>
      <c r="S17">
        <f t="shared" si="1"/>
        <v>6590.5743302481351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5364.3956907955517</v>
      </c>
      <c r="AC17">
        <f t="shared" si="2"/>
        <v>5313.9350593315266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-2964.6117308602052</v>
      </c>
      <c r="AI17">
        <f t="shared" si="6"/>
        <v>-3004.9263892879439</v>
      </c>
      <c r="AJ17">
        <f t="shared" si="7"/>
        <v>50.460631464025028</v>
      </c>
      <c r="AK17">
        <f t="shared" si="22"/>
        <v>375.50769835568866</v>
      </c>
      <c r="AL17">
        <f t="shared" si="8"/>
        <v>-2578.9580594682302</v>
      </c>
      <c r="AN17">
        <f t="shared" si="9"/>
        <v>0</v>
      </c>
      <c r="AO17">
        <f t="shared" si="9"/>
        <v>0</v>
      </c>
      <c r="AP17">
        <f t="shared" si="9"/>
        <v>-8.249177853158038</v>
      </c>
      <c r="AQ17">
        <f t="shared" si="9"/>
        <v>-606.61829684752377</v>
      </c>
      <c r="AR17">
        <f t="shared" si="9"/>
        <v>-614.86747470068178</v>
      </c>
      <c r="AS17">
        <f t="shared" si="9"/>
        <v>10.325244954648952</v>
      </c>
      <c r="AT17">
        <f t="shared" si="9"/>
        <v>76.836314873370128</v>
      </c>
      <c r="AU17">
        <f t="shared" si="9"/>
        <v>-527.70591487266267</v>
      </c>
      <c r="AW17">
        <v>14</v>
      </c>
      <c r="AX17">
        <f>IF(Z17&gt;0, (R17*SUMPRODUCT(K17:$K$98, X17:$X$98)-K17*$AZ$3)/Z17, 0)</f>
        <v>6590.5743302481351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500000</v>
      </c>
      <c r="S18">
        <f t="shared" si="1"/>
        <v>6621.5817162096191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5313.9350593315266</v>
      </c>
      <c r="AC18">
        <f t="shared" si="2"/>
        <v>5244.511678892768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-3098.5846467559968</v>
      </c>
      <c r="AI18">
        <f t="shared" si="6"/>
        <v>-3138.1863001347824</v>
      </c>
      <c r="AJ18">
        <f t="shared" si="7"/>
        <v>69.423380438758613</v>
      </c>
      <c r="AK18">
        <f t="shared" si="22"/>
        <v>371.9754541532069</v>
      </c>
      <c r="AL18">
        <f t="shared" si="8"/>
        <v>-2696.7874655428168</v>
      </c>
      <c r="AN18">
        <f t="shared" si="9"/>
        <v>0</v>
      </c>
      <c r="AO18">
        <f t="shared" si="9"/>
        <v>0</v>
      </c>
      <c r="AP18">
        <f t="shared" si="9"/>
        <v>-7.2350740121848967</v>
      </c>
      <c r="AQ18">
        <f t="shared" si="9"/>
        <v>-566.09983017297031</v>
      </c>
      <c r="AR18">
        <f t="shared" si="9"/>
        <v>-573.33490418515521</v>
      </c>
      <c r="AS18">
        <f t="shared" si="9"/>
        <v>12.683392050483347</v>
      </c>
      <c r="AT18">
        <f t="shared" si="9"/>
        <v>67.95852475584347</v>
      </c>
      <c r="AU18">
        <f t="shared" si="9"/>
        <v>-492.69298737882832</v>
      </c>
      <c r="AW18">
        <v>15</v>
      </c>
      <c r="AX18">
        <f>IF(Z18&gt;0, (R18*SUMPRODUCT(K18:$K$98, X18:$X$98)-K18*$AZ$3)/Z18, 0)</f>
        <v>6621.5817162096191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500000</v>
      </c>
      <c r="S19">
        <f t="shared" si="1"/>
        <v>6633.1611303854279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5244.511678892768</v>
      </c>
      <c r="AC19">
        <f t="shared" si="2"/>
        <v>5158.0501669419082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-3248.5236266617926</v>
      </c>
      <c r="AI19">
        <f t="shared" si="6"/>
        <v>-3287.4044111441244</v>
      </c>
      <c r="AJ19">
        <f t="shared" si="7"/>
        <v>86.461511950859858</v>
      </c>
      <c r="AK19">
        <f t="shared" si="22"/>
        <v>367.11581752249378</v>
      </c>
      <c r="AL19">
        <f t="shared" si="8"/>
        <v>-2833.8270816707709</v>
      </c>
      <c r="AN19">
        <f t="shared" si="9"/>
        <v>0</v>
      </c>
      <c r="AO19">
        <f t="shared" si="9"/>
        <v>0</v>
      </c>
      <c r="AP19">
        <f t="shared" si="9"/>
        <v>-6.3422981785188348</v>
      </c>
      <c r="AQ19">
        <f t="shared" si="9"/>
        <v>-529.90457251743487</v>
      </c>
      <c r="AR19">
        <f t="shared" si="9"/>
        <v>-536.2468706959537</v>
      </c>
      <c r="AS19">
        <f t="shared" si="9"/>
        <v>14.103745514885698</v>
      </c>
      <c r="AT19">
        <f t="shared" si="9"/>
        <v>59.884542243133609</v>
      </c>
      <c r="AU19">
        <f t="shared" si="9"/>
        <v>-462.25858293793448</v>
      </c>
      <c r="AW19">
        <v>16</v>
      </c>
      <c r="AX19">
        <f>IF(Z19&gt;0, (R19*SUMPRODUCT(K19:$K$98, X19:$X$98)-K19*$AZ$3)/Z19, 0)</f>
        <v>6633.1611303854279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500000</v>
      </c>
      <c r="S20">
        <f t="shared" si="1"/>
        <v>6626.9874492181261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5158.0501669419082</v>
      </c>
      <c r="AC20">
        <f t="shared" si="2"/>
        <v>5056.3940928370739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-3419.5649952210715</v>
      </c>
      <c r="AI20">
        <f t="shared" si="6"/>
        <v>-3457.7150153590578</v>
      </c>
      <c r="AJ20">
        <f t="shared" si="7"/>
        <v>101.65607410483426</v>
      </c>
      <c r="AK20">
        <f t="shared" si="22"/>
        <v>361.06351168593363</v>
      </c>
      <c r="AL20">
        <f t="shared" si="8"/>
        <v>-2994.9954295682901</v>
      </c>
      <c r="AN20">
        <f t="shared" si="9"/>
        <v>0</v>
      </c>
      <c r="AO20">
        <f t="shared" si="9"/>
        <v>0</v>
      </c>
      <c r="AP20">
        <f t="shared" si="9"/>
        <v>-5.5563345395121191</v>
      </c>
      <c r="AQ20">
        <f t="shared" si="9"/>
        <v>-498.0402900006531</v>
      </c>
      <c r="AR20">
        <f t="shared" si="9"/>
        <v>-503.59662454016524</v>
      </c>
      <c r="AS20">
        <f t="shared" si="9"/>
        <v>14.805631914660079</v>
      </c>
      <c r="AT20">
        <f t="shared" si="9"/>
        <v>52.58685719383179</v>
      </c>
      <c r="AU20">
        <f t="shared" si="9"/>
        <v>-436.20413543167336</v>
      </c>
      <c r="AW20">
        <v>17</v>
      </c>
      <c r="AX20">
        <f>IF(Z20&gt;0, (R20*SUMPRODUCT(K20:$K$98, X20:$X$98)-K20*$AZ$3)/Z20, 0)</f>
        <v>6626.9874492181261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500000</v>
      </c>
      <c r="S21">
        <f t="shared" si="1"/>
        <v>6604.0142818451668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5056.3940928370739</v>
      </c>
      <c r="AC21">
        <f t="shared" si="2"/>
        <v>4940.7185335619533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-3615.8589086783372</v>
      </c>
      <c r="AI21">
        <f t="shared" si="6"/>
        <v>-3653.2658427240758</v>
      </c>
      <c r="AJ21">
        <f t="shared" si="7"/>
        <v>115.67555927512058</v>
      </c>
      <c r="AK21">
        <f t="shared" si="22"/>
        <v>353.94758649859523</v>
      </c>
      <c r="AL21">
        <f t="shared" si="8"/>
        <v>-3183.64269695036</v>
      </c>
      <c r="AN21">
        <f t="shared" si="9"/>
        <v>0</v>
      </c>
      <c r="AO21">
        <f t="shared" si="9"/>
        <v>0</v>
      </c>
      <c r="AP21">
        <f t="shared" si="9"/>
        <v>-4.8643823708495537</v>
      </c>
      <c r="AQ21">
        <f t="shared" si="9"/>
        <v>-470.20481040621291</v>
      </c>
      <c r="AR21">
        <f t="shared" si="9"/>
        <v>-475.06919277706248</v>
      </c>
      <c r="AS21">
        <f t="shared" si="9"/>
        <v>15.042402314716339</v>
      </c>
      <c r="AT21">
        <f t="shared" si="9"/>
        <v>46.027199071254984</v>
      </c>
      <c r="AU21">
        <f t="shared" si="9"/>
        <v>-413.99959139109114</v>
      </c>
      <c r="AW21">
        <v>18</v>
      </c>
      <c r="AX21">
        <f>IF(Z21&gt;0, (R21*SUMPRODUCT(K21:$K$98, X21:$X$98)-K21*$AZ$3)/Z21, 0)</f>
        <v>6604.0142818451668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500000</v>
      </c>
      <c r="S22">
        <f t="shared" si="1"/>
        <v>6564.8806625632251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4940.7185335619533</v>
      </c>
      <c r="AC22">
        <f t="shared" si="2"/>
        <v>4811.9108041606796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-3839.8217797950629</v>
      </c>
      <c r="AI22">
        <f t="shared" si="6"/>
        <v>-3876.4706623223647</v>
      </c>
      <c r="AJ22">
        <f t="shared" si="7"/>
        <v>128.80772940127372</v>
      </c>
      <c r="AK22">
        <f t="shared" si="22"/>
        <v>345.85029734933676</v>
      </c>
      <c r="AL22">
        <f t="shared" si="8"/>
        <v>-3401.8126355717541</v>
      </c>
      <c r="AN22">
        <f t="shared" si="9"/>
        <v>0</v>
      </c>
      <c r="AO22">
        <f t="shared" si="9"/>
        <v>0</v>
      </c>
      <c r="AP22">
        <f t="shared" si="9"/>
        <v>-4.2551836268788277</v>
      </c>
      <c r="AQ22">
        <f t="shared" si="9"/>
        <v>-445.82933068545236</v>
      </c>
      <c r="AR22">
        <f t="shared" si="9"/>
        <v>-450.08451431233118</v>
      </c>
      <c r="AS22">
        <f t="shared" si="9"/>
        <v>14.955450299348959</v>
      </c>
      <c r="AT22">
        <f t="shared" si="9"/>
        <v>40.155563311807889</v>
      </c>
      <c r="AU22">
        <f t="shared" si="9"/>
        <v>-394.97350070117432</v>
      </c>
      <c r="AW22">
        <v>19</v>
      </c>
      <c r="AX22">
        <f>IF(Z22&gt;0, (R22*SUMPRODUCT(K22:$K$98, X22:$X$98)-K22*$AZ$3)/Z22, 0)</f>
        <v>6564.8806625632251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500000</v>
      </c>
      <c r="S23">
        <f t="shared" si="1"/>
        <v>6510.5499991856059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4811.9108041606796</v>
      </c>
      <c r="AC23">
        <f t="shared" si="2"/>
        <v>4670.9002958010669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-4106.1407983588797</v>
      </c>
      <c r="AI23">
        <f t="shared" si="6"/>
        <v>-4142.0125779810724</v>
      </c>
      <c r="AJ23">
        <f t="shared" si="7"/>
        <v>141.01050835961269</v>
      </c>
      <c r="AK23">
        <f t="shared" si="22"/>
        <v>336.8337562912476</v>
      </c>
      <c r="AL23">
        <f t="shared" si="8"/>
        <v>-3664.1683133302122</v>
      </c>
      <c r="AN23">
        <f t="shared" si="9"/>
        <v>0</v>
      </c>
      <c r="AO23">
        <f t="shared" si="9"/>
        <v>0</v>
      </c>
      <c r="AP23">
        <f t="shared" si="9"/>
        <v>-3.7187113511200804</v>
      </c>
      <c r="AQ23">
        <f t="shared" si="9"/>
        <v>-425.67033353170001</v>
      </c>
      <c r="AR23">
        <f t="shared" si="9"/>
        <v>-429.38904488282009</v>
      </c>
      <c r="AS23">
        <f t="shared" si="9"/>
        <v>14.618103244024406</v>
      </c>
      <c r="AT23">
        <f t="shared" si="9"/>
        <v>34.91846588469059</v>
      </c>
      <c r="AU23">
        <f t="shared" si="9"/>
        <v>-379.85247575410506</v>
      </c>
      <c r="AW23">
        <v>20</v>
      </c>
      <c r="AX23">
        <f>IF(Z23&gt;0, (R23*SUMPRODUCT(K23:$K$98, X23:$X$98)-K23*$AZ$3)/Z23, 0)</f>
        <v>6510.5499991856059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500000</v>
      </c>
      <c r="S24">
        <f t="shared" si="1"/>
        <v>6440.0961807431222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4670.9002958010669</v>
      </c>
      <c r="AC24">
        <f t="shared" si="2"/>
        <v>4517.3896250602957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-4406.848126586382</v>
      </c>
      <c r="AI24">
        <f t="shared" si="6"/>
        <v>-4441.9205035996938</v>
      </c>
      <c r="AJ24">
        <f t="shared" si="7"/>
        <v>153.51067074077127</v>
      </c>
      <c r="AK24">
        <f t="shared" si="22"/>
        <v>326.9630207060747</v>
      </c>
      <c r="AL24">
        <f t="shared" si="8"/>
        <v>-3961.446812152848</v>
      </c>
      <c r="AN24">
        <f t="shared" si="9"/>
        <v>0</v>
      </c>
      <c r="AO24">
        <f t="shared" si="9"/>
        <v>0</v>
      </c>
      <c r="AP24">
        <f t="shared" si="9"/>
        <v>-3.2462855970181863</v>
      </c>
      <c r="AQ24">
        <f t="shared" si="9"/>
        <v>-407.89615132598385</v>
      </c>
      <c r="AR24">
        <f t="shared" si="9"/>
        <v>-411.14243692300198</v>
      </c>
      <c r="AS24">
        <f t="shared" si="9"/>
        <v>14.208888072377169</v>
      </c>
      <c r="AT24">
        <f t="shared" si="9"/>
        <v>30.263570230007925</v>
      </c>
      <c r="AU24">
        <f t="shared" si="9"/>
        <v>-366.66997862061692</v>
      </c>
      <c r="AW24">
        <v>21</v>
      </c>
      <c r="AX24">
        <f>IF(Z24&gt;0, (R24*SUMPRODUCT(K24:$K$98, X24:$X$98)-K24*$AZ$3)/Z24, 0)</f>
        <v>6440.0961807431222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500000</v>
      </c>
      <c r="S25">
        <f t="shared" si="1"/>
        <v>6354.5252152943322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4517.3896250602957</v>
      </c>
      <c r="AC25">
        <f t="shared" si="2"/>
        <v>4352.4931726547838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-4744.5911623608745</v>
      </c>
      <c r="AI25">
        <f t="shared" si="6"/>
        <v>-4778.8383564878177</v>
      </c>
      <c r="AJ25">
        <f t="shared" si="7"/>
        <v>164.89645240551181</v>
      </c>
      <c r="AK25">
        <f t="shared" si="22"/>
        <v>316.21727375422074</v>
      </c>
      <c r="AL25">
        <f t="shared" si="8"/>
        <v>-4297.7246303280854</v>
      </c>
      <c r="AN25">
        <f t="shared" si="9"/>
        <v>0</v>
      </c>
      <c r="AO25">
        <f t="shared" si="9"/>
        <v>0</v>
      </c>
      <c r="AP25">
        <f t="shared" si="9"/>
        <v>-2.8302740977603058</v>
      </c>
      <c r="AQ25">
        <f t="shared" si="9"/>
        <v>-392.10492461126807</v>
      </c>
      <c r="AR25">
        <f t="shared" si="9"/>
        <v>-394.93519870902838</v>
      </c>
      <c r="AS25">
        <f t="shared" si="9"/>
        <v>13.627456787437097</v>
      </c>
      <c r="AT25">
        <f t="shared" si="9"/>
        <v>26.13298934369779</v>
      </c>
      <c r="AU25">
        <f t="shared" si="9"/>
        <v>-355.17475257789351</v>
      </c>
      <c r="AW25">
        <v>22</v>
      </c>
      <c r="AX25">
        <f>IF(Z25&gt;0, (R25*SUMPRODUCT(K25:$K$98, X25:$X$98)-K25*$AZ$3)/Z25, 0)</f>
        <v>6354.5252152943322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500000</v>
      </c>
      <c r="S26">
        <f t="shared" si="1"/>
        <v>6254.9668475793342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4352.4931726547838</v>
      </c>
      <c r="AC26">
        <f t="shared" si="2"/>
        <v>4177.3522649367969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-5124.4076572144804</v>
      </c>
      <c r="AI26">
        <f t="shared" si="6"/>
        <v>-5157.7999386344327</v>
      </c>
      <c r="AJ26">
        <f t="shared" si="7"/>
        <v>175.14090771798692</v>
      </c>
      <c r="AK26">
        <f t="shared" si="22"/>
        <v>304.67452208583489</v>
      </c>
      <c r="AL26">
        <f t="shared" si="8"/>
        <v>-4677.984508830611</v>
      </c>
      <c r="AN26">
        <f t="shared" si="9"/>
        <v>0</v>
      </c>
      <c r="AO26">
        <f t="shared" si="9"/>
        <v>0</v>
      </c>
      <c r="AP26">
        <f t="shared" si="9"/>
        <v>-2.4639481834445669</v>
      </c>
      <c r="AQ26">
        <f t="shared" si="9"/>
        <v>-378.11956539988802</v>
      </c>
      <c r="AR26">
        <f t="shared" si="9"/>
        <v>-380.5835135833326</v>
      </c>
      <c r="AS26">
        <f t="shared" si="9"/>
        <v>12.923289546808848</v>
      </c>
      <c r="AT26">
        <f t="shared" si="9"/>
        <v>22.481310150515348</v>
      </c>
      <c r="AU26">
        <f t="shared" si="9"/>
        <v>-345.17891388600844</v>
      </c>
      <c r="AW26">
        <v>23</v>
      </c>
      <c r="AX26">
        <f>IF(Z26&gt;0, (R26*SUMPRODUCT(K26:$K$98, X26:$X$98)-K26*$AZ$3)/Z26, 0)</f>
        <v>6254.9668475793342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500000</v>
      </c>
      <c r="S27">
        <f t="shared" si="1"/>
        <v>6142.0341636767389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4177.3522649367969</v>
      </c>
      <c r="AC27">
        <f t="shared" si="2"/>
        <v>3992.9505717630504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-5532.4331856576664</v>
      </c>
      <c r="AI27">
        <f t="shared" si="6"/>
        <v>-5564.9383009448529</v>
      </c>
      <c r="AJ27">
        <f t="shared" si="7"/>
        <v>184.40169317374648</v>
      </c>
      <c r="AK27">
        <f t="shared" si="22"/>
        <v>292.41465854557583</v>
      </c>
      <c r="AL27">
        <f t="shared" si="8"/>
        <v>-5088.1219492255304</v>
      </c>
      <c r="AN27">
        <f t="shared" si="9"/>
        <v>0</v>
      </c>
      <c r="AO27">
        <f t="shared" si="9"/>
        <v>0</v>
      </c>
      <c r="AP27">
        <f t="shared" si="9"/>
        <v>-2.1415053643810817</v>
      </c>
      <c r="AQ27">
        <f t="shared" si="9"/>
        <v>-364.48833485097845</v>
      </c>
      <c r="AR27">
        <f t="shared" si="9"/>
        <v>-366.62984021535948</v>
      </c>
      <c r="AS27">
        <f t="shared" si="9"/>
        <v>12.148771405471578</v>
      </c>
      <c r="AT27">
        <f t="shared" si="9"/>
        <v>19.264892751998865</v>
      </c>
      <c r="AU27">
        <f t="shared" si="9"/>
        <v>-335.21617605788907</v>
      </c>
      <c r="AW27">
        <v>24</v>
      </c>
      <c r="AX27">
        <f>IF(Z27&gt;0, (R27*SUMPRODUCT(K27:$K$98, X27:$X$98)-K27*$AZ$3)/Z27, 0)</f>
        <v>6142.0341636767389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500000</v>
      </c>
      <c r="S28">
        <f t="shared" si="1"/>
        <v>6018.0613383276559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3992.9505717630504</v>
      </c>
      <c r="AC28">
        <f t="shared" si="2"/>
        <v>3801.42462282827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-5965.9888598102689</v>
      </c>
      <c r="AI28">
        <f t="shared" si="6"/>
        <v>-5997.5723250586025</v>
      </c>
      <c r="AJ28">
        <f t="shared" si="7"/>
        <v>191.52594893478044</v>
      </c>
      <c r="AK28">
        <f t="shared" si="22"/>
        <v>279.50654002341355</v>
      </c>
      <c r="AL28">
        <f t="shared" si="8"/>
        <v>-5526.539836100409</v>
      </c>
      <c r="AN28">
        <f t="shared" si="9"/>
        <v>0</v>
      </c>
      <c r="AO28">
        <f t="shared" si="9"/>
        <v>0</v>
      </c>
      <c r="AP28">
        <f t="shared" si="9"/>
        <v>-1.8578438582851968</v>
      </c>
      <c r="AQ28">
        <f t="shared" si="9"/>
        <v>-350.93919158794967</v>
      </c>
      <c r="AR28">
        <f t="shared" si="9"/>
        <v>-352.79703544623487</v>
      </c>
      <c r="AS28">
        <f t="shared" si="9"/>
        <v>11.266189606901868</v>
      </c>
      <c r="AT28">
        <f t="shared" si="9"/>
        <v>16.44149888715701</v>
      </c>
      <c r="AU28">
        <f t="shared" si="9"/>
        <v>-325.08934695217602</v>
      </c>
      <c r="AW28">
        <v>25</v>
      </c>
      <c r="AX28">
        <f>IF(Z28&gt;0, (R28*SUMPRODUCT(K28:$K$98, X28:$X$98)-K28*$AZ$3)/Z28, 0)</f>
        <v>6018.0613383276559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500000</v>
      </c>
      <c r="S29">
        <f t="shared" si="1"/>
        <v>5885.309950477952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3801.42462282827</v>
      </c>
      <c r="AC29">
        <f t="shared" si="2"/>
        <v>3604.9161329512121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-6412.3909493692381</v>
      </c>
      <c r="AI29">
        <f t="shared" si="6"/>
        <v>-6443.0173408701521</v>
      </c>
      <c r="AJ29">
        <f t="shared" si="7"/>
        <v>196.50848987705785</v>
      </c>
      <c r="AK29">
        <f t="shared" si="22"/>
        <v>266.09972359797894</v>
      </c>
      <c r="AL29">
        <f t="shared" si="8"/>
        <v>-5980.4091273951144</v>
      </c>
      <c r="AN29">
        <f t="shared" si="9"/>
        <v>0</v>
      </c>
      <c r="AO29">
        <f t="shared" si="9"/>
        <v>0</v>
      </c>
      <c r="AP29">
        <f t="shared" si="9"/>
        <v>-1.6085228712924824</v>
      </c>
      <c r="AQ29">
        <f t="shared" si="9"/>
        <v>-336.7839629889674</v>
      </c>
      <c r="AR29">
        <f t="shared" si="9"/>
        <v>-338.39248586025985</v>
      </c>
      <c r="AS29">
        <f t="shared" si="9"/>
        <v>10.320784946570184</v>
      </c>
      <c r="AT29">
        <f t="shared" si="9"/>
        <v>13.975772870244533</v>
      </c>
      <c r="AU29">
        <f t="shared" si="9"/>
        <v>-314.0959280434451</v>
      </c>
      <c r="AW29">
        <v>26</v>
      </c>
      <c r="AX29">
        <f>IF(Z29&gt;0, (R29*SUMPRODUCT(K29:$K$98, X29:$X$98)-K29*$AZ$3)/Z29, 0)</f>
        <v>5885.309950477952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500000</v>
      </c>
      <c r="S30">
        <f t="shared" si="1"/>
        <v>5747.0600891425056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3604.9161329512121</v>
      </c>
      <c r="AC30">
        <f t="shared" si="2"/>
        <v>3406.0167250612549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-6874.3998362950824</v>
      </c>
      <c r="AI30">
        <f t="shared" si="6"/>
        <v>-6904.0325238973574</v>
      </c>
      <c r="AJ30">
        <f t="shared" si="7"/>
        <v>198.89940788995727</v>
      </c>
      <c r="AK30">
        <f t="shared" si="22"/>
        <v>252.34412930658488</v>
      </c>
      <c r="AL30">
        <f t="shared" si="8"/>
        <v>-6452.7889867008153</v>
      </c>
      <c r="AN30">
        <f t="shared" si="9"/>
        <v>0</v>
      </c>
      <c r="AO30">
        <f t="shared" si="9"/>
        <v>0</v>
      </c>
      <c r="AP30">
        <f t="shared" si="9"/>
        <v>-1.3895828019736844</v>
      </c>
      <c r="AQ30">
        <f t="shared" si="9"/>
        <v>-322.36521758063446</v>
      </c>
      <c r="AR30">
        <f t="shared" si="9"/>
        <v>-323.75480038260815</v>
      </c>
      <c r="AS30">
        <f t="shared" si="9"/>
        <v>9.3271052641682815</v>
      </c>
      <c r="AT30">
        <f t="shared" si="9"/>
        <v>11.833319574986266</v>
      </c>
      <c r="AU30">
        <f t="shared" si="9"/>
        <v>-302.59437554345357</v>
      </c>
      <c r="AW30">
        <v>27</v>
      </c>
      <c r="AX30">
        <f>IF(Z30&gt;0, (R30*SUMPRODUCT(K30:$K$98, X30:$X$98)-K30*$AZ$3)/Z30, 0)</f>
        <v>5747.0600891425056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500000</v>
      </c>
      <c r="S31">
        <f t="shared" si="1"/>
        <v>5606.2656452443434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3406.0167250612549</v>
      </c>
      <c r="AC31">
        <f t="shared" si="2"/>
        <v>3206.7627173904493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-7365.5008304214807</v>
      </c>
      <c r="AI31">
        <f t="shared" si="6"/>
        <v>-7394.1006410646905</v>
      </c>
      <c r="AJ31">
        <f t="shared" si="7"/>
        <v>199.25400767080555</v>
      </c>
      <c r="AK31">
        <f t="shared" si="22"/>
        <v>238.42117075428786</v>
      </c>
      <c r="AL31">
        <f t="shared" si="8"/>
        <v>-6956.4254626395968</v>
      </c>
      <c r="AN31">
        <f t="shared" si="9"/>
        <v>0</v>
      </c>
      <c r="AO31">
        <f t="shared" si="9"/>
        <v>0</v>
      </c>
      <c r="AP31">
        <f t="shared" si="9"/>
        <v>-1.1974531284179371</v>
      </c>
      <c r="AQ31">
        <f t="shared" si="9"/>
        <v>-308.38812612373124</v>
      </c>
      <c r="AR31">
        <f t="shared" si="9"/>
        <v>-309.58557925214916</v>
      </c>
      <c r="AS31">
        <f t="shared" si="9"/>
        <v>8.3426193904491122</v>
      </c>
      <c r="AT31">
        <f t="shared" si="9"/>
        <v>9.98251982722722</v>
      </c>
      <c r="AU31">
        <f t="shared" si="9"/>
        <v>-291.26044003447277</v>
      </c>
      <c r="AW31">
        <v>28</v>
      </c>
      <c r="AX31">
        <f>IF(Z31&gt;0, (R31*SUMPRODUCT(K31:$K$98, X31:$X$98)-K31*$AZ$3)/Z31, 0)</f>
        <v>5606.2656452443434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500000</v>
      </c>
      <c r="S32">
        <f t="shared" si="1"/>
        <v>5464.5688942445995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3206.7627173904493</v>
      </c>
      <c r="AC32">
        <f t="shared" si="2"/>
        <v>3008.2953144004964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-7883.5378038008712</v>
      </c>
      <c r="AI32">
        <f t="shared" si="6"/>
        <v>-7911.0632625572689</v>
      </c>
      <c r="AJ32">
        <f t="shared" si="7"/>
        <v>198.46740298995292</v>
      </c>
      <c r="AK32">
        <f t="shared" si="22"/>
        <v>224.47339021733148</v>
      </c>
      <c r="AL32">
        <f t="shared" si="8"/>
        <v>-7488.1224693499853</v>
      </c>
      <c r="AN32">
        <f t="shared" si="9"/>
        <v>0</v>
      </c>
      <c r="AO32">
        <f t="shared" si="9"/>
        <v>0</v>
      </c>
      <c r="AP32">
        <f t="shared" si="9"/>
        <v>-1.0289917871865333</v>
      </c>
      <c r="AQ32">
        <f t="shared" si="9"/>
        <v>-294.71245968607525</v>
      </c>
      <c r="AR32">
        <f t="shared" si="9"/>
        <v>-295.74145147326175</v>
      </c>
      <c r="AS32">
        <f t="shared" si="9"/>
        <v>7.419361454000577</v>
      </c>
      <c r="AT32">
        <f t="shared" si="9"/>
        <v>8.3915504195498052</v>
      </c>
      <c r="AU32">
        <f t="shared" si="9"/>
        <v>-279.93053959971144</v>
      </c>
      <c r="AW32">
        <v>29</v>
      </c>
      <c r="AX32">
        <f>IF(Z32&gt;0, (R32*SUMPRODUCT(K32:$K$98, X32:$X$98)-K32*$AZ$3)/Z32, 0)</f>
        <v>5464.5688942445995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500000</v>
      </c>
      <c r="S33">
        <f t="shared" si="1"/>
        <v>5323.7577164865215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3008.2953144004964</v>
      </c>
      <c r="AC33">
        <f t="shared" si="2"/>
        <v>2811.7263575124357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-8428.5707257966133</v>
      </c>
      <c r="AI33">
        <f t="shared" si="6"/>
        <v>-8454.9780728928672</v>
      </c>
      <c r="AJ33">
        <f t="shared" si="7"/>
        <v>196.56895688806071</v>
      </c>
      <c r="AK33">
        <f t="shared" si="22"/>
        <v>210.58067200803478</v>
      </c>
      <c r="AL33">
        <f t="shared" si="8"/>
        <v>-8047.828443996772</v>
      </c>
      <c r="AN33">
        <f t="shared" si="9"/>
        <v>0</v>
      </c>
      <c r="AO33">
        <f t="shared" si="9"/>
        <v>0</v>
      </c>
      <c r="AP33">
        <f t="shared" si="9"/>
        <v>-0.88142242124931169</v>
      </c>
      <c r="AQ33">
        <f t="shared" si="9"/>
        <v>-281.32819210213245</v>
      </c>
      <c r="AR33">
        <f t="shared" si="9"/>
        <v>-282.20961452338173</v>
      </c>
      <c r="AS33">
        <f t="shared" si="9"/>
        <v>6.5610636801642901</v>
      </c>
      <c r="AT33">
        <f t="shared" si="9"/>
        <v>7.0287456408658606</v>
      </c>
      <c r="AU33">
        <f t="shared" si="9"/>
        <v>-268.61980520235159</v>
      </c>
      <c r="AW33">
        <v>30</v>
      </c>
      <c r="AX33">
        <f>IF(Z33&gt;0, (R33*SUMPRODUCT(K33:$K$98, X33:$X$98)-K33*$AZ$3)/Z33, 0)</f>
        <v>5323.7577164865215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500000</v>
      </c>
      <c r="S34">
        <f t="shared" si="1"/>
        <v>5184.7217655288741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2811.7263575124357</v>
      </c>
      <c r="AC34">
        <f t="shared" si="2"/>
        <v>2618.026292908532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-8957.6362085204219</v>
      </c>
      <c r="AI34">
        <f t="shared" si="6"/>
        <v>-8982.8837185248613</v>
      </c>
      <c r="AJ34">
        <f t="shared" si="7"/>
        <v>193.70006460390368</v>
      </c>
      <c r="AK34">
        <f t="shared" si="22"/>
        <v>196.82084502587051</v>
      </c>
      <c r="AL34">
        <f t="shared" si="8"/>
        <v>-8592.3628088950882</v>
      </c>
      <c r="AN34">
        <f t="shared" si="9"/>
        <v>0</v>
      </c>
      <c r="AO34">
        <f t="shared" si="9"/>
        <v>0</v>
      </c>
      <c r="AP34">
        <f t="shared" si="9"/>
        <v>-0.75241916704073264</v>
      </c>
      <c r="AQ34">
        <f t="shared" si="9"/>
        <v>-266.95294599283841</v>
      </c>
      <c r="AR34">
        <f t="shared" si="9"/>
        <v>-267.70536515987914</v>
      </c>
      <c r="AS34">
        <f t="shared" si="9"/>
        <v>5.7725946534678725</v>
      </c>
      <c r="AT34">
        <f t="shared" si="9"/>
        <v>5.8655992707628206</v>
      </c>
      <c r="AU34">
        <f t="shared" ref="AU34:AU69" si="23">AL34*$K34</f>
        <v>-256.06717123564846</v>
      </c>
      <c r="AW34">
        <v>31</v>
      </c>
      <c r="AX34">
        <f>IF(Z34&gt;0, (R34*SUMPRODUCT(K34:$K$98, X34:$X$98)-K34*$AZ$3)/Z34, 0)</f>
        <v>5184.7217655288741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500000</v>
      </c>
      <c r="S35">
        <f t="shared" si="1"/>
        <v>5050.2185210806047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2618.026292908532</v>
      </c>
      <c r="AC35">
        <f t="shared" si="2"/>
        <v>2429.3127464676818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-9434.7420135590764</v>
      </c>
      <c r="AI35">
        <f t="shared" ref="AI35:AI66" si="25">SUM(AE35:AH35)</f>
        <v>-9458.7935742621157</v>
      </c>
      <c r="AJ35">
        <f t="shared" si="7"/>
        <v>188.71354644085022</v>
      </c>
      <c r="AK35">
        <f t="shared" si="22"/>
        <v>183.26184050359726</v>
      </c>
      <c r="AL35">
        <f t="shared" si="8"/>
        <v>-9086.8181873176691</v>
      </c>
      <c r="AN35">
        <f t="shared" ref="AN35:AT69" si="26">AE35*$K35</f>
        <v>0</v>
      </c>
      <c r="AO35">
        <f t="shared" si="26"/>
        <v>0</v>
      </c>
      <c r="AP35">
        <f t="shared" si="26"/>
        <v>-0.63998019956891095</v>
      </c>
      <c r="AQ35">
        <f t="shared" si="26"/>
        <v>-251.04599868879586</v>
      </c>
      <c r="AR35">
        <f t="shared" si="26"/>
        <v>-251.68597888836476</v>
      </c>
      <c r="AS35">
        <f t="shared" si="26"/>
        <v>5.0214177201943535</v>
      </c>
      <c r="AT35">
        <f t="shared" si="26"/>
        <v>4.8763550401964908</v>
      </c>
      <c r="AU35">
        <f t="shared" si="23"/>
        <v>-241.78820612797395</v>
      </c>
      <c r="AW35">
        <v>32</v>
      </c>
      <c r="AX35">
        <f>IF(Z35&gt;0, (R35*SUMPRODUCT(K35:$K$98, X35:$X$98)-K35*$AZ$3)/Z35, 0)</f>
        <v>5050.2185210806047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500000</v>
      </c>
      <c r="S36">
        <f t="shared" si="1"/>
        <v>4974.7628052384653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2429.3127464676818</v>
      </c>
      <c r="AC36">
        <f t="shared" si="2"/>
        <v>2248.1233545217337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-12157.632450387409</v>
      </c>
      <c r="AI36">
        <f t="shared" si="25"/>
        <v>-12180.22773223838</v>
      </c>
      <c r="AJ36">
        <f t="shared" si="7"/>
        <v>181.18939194594805</v>
      </c>
      <c r="AK36">
        <f t="shared" si="22"/>
        <v>170.05189225273773</v>
      </c>
      <c r="AL36">
        <f t="shared" si="8"/>
        <v>-11828.986448039694</v>
      </c>
      <c r="AN36">
        <f t="shared" si="26"/>
        <v>0</v>
      </c>
      <c r="AO36">
        <f t="shared" si="26"/>
        <v>0</v>
      </c>
      <c r="AP36">
        <f t="shared" si="26"/>
        <v>-0.53681298804418864</v>
      </c>
      <c r="AQ36">
        <f t="shared" si="26"/>
        <v>-288.83795503330725</v>
      </c>
      <c r="AR36">
        <f t="shared" si="26"/>
        <v>-289.37476802135149</v>
      </c>
      <c r="AS36">
        <f t="shared" si="26"/>
        <v>4.304651720387251</v>
      </c>
      <c r="AT36">
        <f t="shared" si="26"/>
        <v>4.0400498212347191</v>
      </c>
      <c r="AU36">
        <f t="shared" si="23"/>
        <v>-281.0300664797295</v>
      </c>
      <c r="AW36">
        <v>33</v>
      </c>
      <c r="AX36">
        <f>IF(Z36&gt;0, (R36*SUMPRODUCT(K36:$K$98, X36:$X$98)-K36*$AZ$3)/Z36, 0)</f>
        <v>4974.7628052384653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500000</v>
      </c>
      <c r="S37">
        <f t="shared" si="1"/>
        <v>4835.2256179641154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2248.1233545217337</v>
      </c>
      <c r="AC37">
        <f t="shared" si="2"/>
        <v>2021.657369794541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-14638.167613934278</v>
      </c>
      <c r="AI37">
        <f t="shared" si="25"/>
        <v>-14659.073126205345</v>
      </c>
      <c r="AJ37">
        <f t="shared" si="7"/>
        <v>226.46598472719279</v>
      </c>
      <c r="AK37">
        <f t="shared" si="22"/>
        <v>157.36863481652136</v>
      </c>
      <c r="AL37">
        <f t="shared" si="8"/>
        <v>-14275.238506661632</v>
      </c>
      <c r="AN37">
        <f t="shared" si="26"/>
        <v>0</v>
      </c>
      <c r="AO37">
        <f t="shared" si="26"/>
        <v>0</v>
      </c>
      <c r="AP37">
        <f t="shared" si="26"/>
        <v>-0.44345345535141095</v>
      </c>
      <c r="AQ37">
        <f t="shared" si="26"/>
        <v>-310.50882294791597</v>
      </c>
      <c r="AR37">
        <f t="shared" si="26"/>
        <v>-310.95227640326738</v>
      </c>
      <c r="AS37">
        <f t="shared" si="26"/>
        <v>4.8038585299735912</v>
      </c>
      <c r="AT37">
        <f t="shared" si="26"/>
        <v>3.3381466078639388</v>
      </c>
      <c r="AU37">
        <f t="shared" si="23"/>
        <v>-302.81027126542983</v>
      </c>
      <c r="AW37">
        <v>34</v>
      </c>
      <c r="AX37">
        <f>IF(Z37&gt;0, (R37*SUMPRODUCT(K37:$K$98, X37:$X$98)-K37*$AZ$3)/Z37, 0)</f>
        <v>4835.2256179641154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500000</v>
      </c>
      <c r="S38">
        <f t="shared" si="1"/>
        <v>4646.1070251391802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2021.657369794541</v>
      </c>
      <c r="AC38">
        <f t="shared" si="2"/>
        <v>1766.837806048512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-16822.825233586362</v>
      </c>
      <c r="AI38">
        <f t="shared" si="25"/>
        <v>-16841.839408211359</v>
      </c>
      <c r="AJ38">
        <f t="shared" si="7"/>
        <v>254.81956374602896</v>
      </c>
      <c r="AK38">
        <f t="shared" si="22"/>
        <v>141.51601588561789</v>
      </c>
      <c r="AL38">
        <f t="shared" si="8"/>
        <v>-16445.503828579713</v>
      </c>
      <c r="AN38">
        <f t="shared" si="26"/>
        <v>0</v>
      </c>
      <c r="AO38">
        <f t="shared" si="26"/>
        <v>0</v>
      </c>
      <c r="AP38">
        <f t="shared" si="26"/>
        <v>-0.36011953829534132</v>
      </c>
      <c r="AQ38">
        <f t="shared" si="26"/>
        <v>-318.6164098849506</v>
      </c>
      <c r="AR38">
        <f t="shared" si="26"/>
        <v>-318.97652942324595</v>
      </c>
      <c r="AS38">
        <f t="shared" si="26"/>
        <v>4.8261628734700173</v>
      </c>
      <c r="AT38">
        <f t="shared" si="26"/>
        <v>2.6802468846123104</v>
      </c>
      <c r="AU38">
        <f t="shared" si="23"/>
        <v>-311.47011966516362</v>
      </c>
      <c r="AW38">
        <v>35</v>
      </c>
      <c r="AX38">
        <f>IF(Z38&gt;0, (R38*SUMPRODUCT(K38:$K$98, X38:$X$98)-K38*$AZ$3)/Z38, 0)</f>
        <v>4646.1070251391802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500000</v>
      </c>
      <c r="S39">
        <f t="shared" si="1"/>
        <v>4415.0421060623703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1766.837806048512</v>
      </c>
      <c r="AC39">
        <f t="shared" si="2"/>
        <v>1497.9439490223895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-18599.370328040965</v>
      </c>
      <c r="AI39">
        <f t="shared" si="25"/>
        <v>-18616.334423886907</v>
      </c>
      <c r="AJ39">
        <f t="shared" si="7"/>
        <v>268.89385702612253</v>
      </c>
      <c r="AK39">
        <f t="shared" si="22"/>
        <v>123.67864642339585</v>
      </c>
      <c r="AL39">
        <f t="shared" si="8"/>
        <v>-18223.761920437388</v>
      </c>
      <c r="AN39">
        <f t="shared" si="26"/>
        <v>0</v>
      </c>
      <c r="AO39">
        <f t="shared" si="26"/>
        <v>0</v>
      </c>
      <c r="AP39">
        <f t="shared" si="26"/>
        <v>-0.28686786512676843</v>
      </c>
      <c r="AQ39">
        <f t="shared" si="26"/>
        <v>-314.52083902149394</v>
      </c>
      <c r="AR39">
        <f t="shared" si="26"/>
        <v>-314.80770688662068</v>
      </c>
      <c r="AS39">
        <f t="shared" si="26"/>
        <v>4.5470744454223455</v>
      </c>
      <c r="AT39">
        <f t="shared" si="26"/>
        <v>2.0914423959548292</v>
      </c>
      <c r="AU39">
        <f t="shared" si="23"/>
        <v>-308.16919004524351</v>
      </c>
      <c r="AW39">
        <v>36</v>
      </c>
      <c r="AX39">
        <f>IF(Z39&gt;0, (R39*SUMPRODUCT(K39:$K$98, X39:$X$98)-K39*$AZ$3)/Z39, 0)</f>
        <v>4415.0421060623703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500000</v>
      </c>
      <c r="S40">
        <f t="shared" si="1"/>
        <v>4136.081394111965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1497.9439490223895</v>
      </c>
      <c r="AC40">
        <f t="shared" si="2"/>
        <v>1227.8182464819918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-19516.830765875828</v>
      </c>
      <c r="AI40">
        <f t="shared" si="25"/>
        <v>-19531.673537686725</v>
      </c>
      <c r="AJ40">
        <f t="shared" si="7"/>
        <v>270.1257025403977</v>
      </c>
      <c r="AK40">
        <f t="shared" si="22"/>
        <v>104.85607643156727</v>
      </c>
      <c r="AL40">
        <f t="shared" si="8"/>
        <v>-19156.691758714762</v>
      </c>
      <c r="AN40">
        <f t="shared" si="26"/>
        <v>0</v>
      </c>
      <c r="AO40">
        <f t="shared" si="26"/>
        <v>0</v>
      </c>
      <c r="AP40">
        <f t="shared" si="26"/>
        <v>-0.22410325884650587</v>
      </c>
      <c r="AQ40">
        <f t="shared" si="26"/>
        <v>-294.67443363762607</v>
      </c>
      <c r="AR40">
        <f t="shared" si="26"/>
        <v>-294.89853689647259</v>
      </c>
      <c r="AS40">
        <f t="shared" si="26"/>
        <v>4.0784868896968938</v>
      </c>
      <c r="AT40">
        <f t="shared" si="26"/>
        <v>1.5831671292636296</v>
      </c>
      <c r="AU40">
        <f t="shared" si="23"/>
        <v>-289.23688287751207</v>
      </c>
      <c r="AW40">
        <v>37</v>
      </c>
      <c r="AX40">
        <f>IF(Z40&gt;0, (R40*SUMPRODUCT(K40:$K$98, X40:$X$98)-K40*$AZ$3)/Z40, 0)</f>
        <v>4136.081394111965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500000</v>
      </c>
      <c r="S41">
        <f t="shared" si="1"/>
        <v>3826.6787611476047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1227.8182464819918</v>
      </c>
      <c r="AC41">
        <f t="shared" si="2"/>
        <v>972.78232755963052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-19838.137833674846</v>
      </c>
      <c r="AI41">
        <f t="shared" si="25"/>
        <v>-19850.848363984267</v>
      </c>
      <c r="AJ41">
        <f t="shared" si="7"/>
        <v>255.03591892236125</v>
      </c>
      <c r="AK41">
        <f t="shared" si="22"/>
        <v>85.947277253739429</v>
      </c>
      <c r="AL41">
        <f t="shared" si="8"/>
        <v>-19509.865167808166</v>
      </c>
      <c r="AN41">
        <f t="shared" si="26"/>
        <v>0</v>
      </c>
      <c r="AO41">
        <f t="shared" si="26"/>
        <v>0</v>
      </c>
      <c r="AP41">
        <f t="shared" si="26"/>
        <v>-0.17134790904930955</v>
      </c>
      <c r="AQ41">
        <f t="shared" si="26"/>
        <v>-267.4336439536973</v>
      </c>
      <c r="AR41">
        <f t="shared" si="26"/>
        <v>-267.6049918627466</v>
      </c>
      <c r="AS41">
        <f t="shared" si="26"/>
        <v>3.4380840433878737</v>
      </c>
      <c r="AT41">
        <f t="shared" si="26"/>
        <v>1.1586366490936133</v>
      </c>
      <c r="AU41">
        <f t="shared" si="23"/>
        <v>-263.00827117026512</v>
      </c>
      <c r="AW41">
        <v>38</v>
      </c>
      <c r="AX41">
        <f>IF(Z41&gt;0, (R41*SUMPRODUCT(K41:$K$98, X41:$X$98)-K41*$AZ$3)/Z41, 0)</f>
        <v>3826.6787611476047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500000</v>
      </c>
      <c r="S42">
        <f t="shared" si="1"/>
        <v>3481.9761706305489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972.78232755963052</v>
      </c>
      <c r="AC42">
        <f t="shared" si="2"/>
        <v>740.74021460170513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-19466.460867913684</v>
      </c>
      <c r="AI42">
        <f t="shared" si="25"/>
        <v>-19477.097646833219</v>
      </c>
      <c r="AJ42">
        <f t="shared" si="7"/>
        <v>232.04211295792538</v>
      </c>
      <c r="AK42">
        <f t="shared" si="22"/>
        <v>68.094762929174138</v>
      </c>
      <c r="AL42">
        <f t="shared" si="8"/>
        <v>-19176.96077094612</v>
      </c>
      <c r="AN42">
        <f t="shared" si="26"/>
        <v>0</v>
      </c>
      <c r="AO42">
        <f t="shared" si="26"/>
        <v>0</v>
      </c>
      <c r="AP42">
        <f t="shared" si="26"/>
        <v>-0.12802867432087653</v>
      </c>
      <c r="AQ42">
        <f t="shared" si="26"/>
        <v>-234.30638142352458</v>
      </c>
      <c r="AR42">
        <f t="shared" si="26"/>
        <v>-234.43441009784547</v>
      </c>
      <c r="AS42">
        <f t="shared" si="26"/>
        <v>2.792954928682279</v>
      </c>
      <c r="AT42">
        <f t="shared" si="26"/>
        <v>0.81961675540755541</v>
      </c>
      <c r="AU42">
        <f t="shared" si="23"/>
        <v>-230.82183841375564</v>
      </c>
      <c r="AW42">
        <v>39</v>
      </c>
      <c r="AX42">
        <f>IF(Z42&gt;0, (R42*SUMPRODUCT(K42:$K$98, X42:$X$98)-K42*$AZ$3)/Z42, 0)</f>
        <v>3481.9761706305489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500000</v>
      </c>
      <c r="S43">
        <f t="shared" si="1"/>
        <v>3096.7415445914739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740.74021460170513</v>
      </c>
      <c r="AC43">
        <f t="shared" si="2"/>
        <v>538.03341442440546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-18433.217062301457</v>
      </c>
      <c r="AI43">
        <f t="shared" si="25"/>
        <v>-18441.904151725568</v>
      </c>
      <c r="AJ43">
        <f t="shared" si="7"/>
        <v>202.70680017729967</v>
      </c>
      <c r="AK43">
        <f t="shared" si="22"/>
        <v>51.851815022119361</v>
      </c>
      <c r="AL43">
        <f t="shared" si="8"/>
        <v>-18187.345536526147</v>
      </c>
      <c r="AN43">
        <f t="shared" si="26"/>
        <v>0</v>
      </c>
      <c r="AO43">
        <f t="shared" si="26"/>
        <v>0</v>
      </c>
      <c r="AP43">
        <f t="shared" si="26"/>
        <v>-9.3358396832447843E-2</v>
      </c>
      <c r="AQ43">
        <f t="shared" si="26"/>
        <v>-198.09806361898342</v>
      </c>
      <c r="AR43">
        <f t="shared" si="26"/>
        <v>-198.19142201581587</v>
      </c>
      <c r="AS43">
        <f t="shared" si="26"/>
        <v>2.1784490716841622</v>
      </c>
      <c r="AT43">
        <f t="shared" si="26"/>
        <v>0.55724099142838901</v>
      </c>
      <c r="AU43">
        <f t="shared" si="23"/>
        <v>-195.4557319527033</v>
      </c>
      <c r="AW43">
        <v>40</v>
      </c>
      <c r="AX43">
        <f>IF(Z43&gt;0, (R43*SUMPRODUCT(K43:$K$98, X43:$X$98)-K43*$AZ$3)/Z43, 0)</f>
        <v>3096.7415445914739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500000</v>
      </c>
      <c r="S44">
        <f t="shared" si="1"/>
        <v>2665.0439913755713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538.03341442440546</v>
      </c>
      <c r="AC44">
        <f t="shared" si="2"/>
        <v>368.14926263240852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-16932.169226941576</v>
      </c>
      <c r="AI44">
        <f t="shared" si="25"/>
        <v>-16939.076228548751</v>
      </c>
      <c r="AJ44">
        <f t="shared" si="7"/>
        <v>169.88415179199694</v>
      </c>
      <c r="AK44">
        <f t="shared" si="22"/>
        <v>37.662339009708383</v>
      </c>
      <c r="AL44">
        <f t="shared" si="8"/>
        <v>-16731.529737747045</v>
      </c>
      <c r="AN44">
        <f t="shared" si="26"/>
        <v>0</v>
      </c>
      <c r="AO44">
        <f t="shared" si="26"/>
        <v>0</v>
      </c>
      <c r="AP44">
        <f t="shared" si="26"/>
        <v>-6.6275135997395831E-2</v>
      </c>
      <c r="AQ44">
        <f t="shared" si="26"/>
        <v>-162.47018345571482</v>
      </c>
      <c r="AR44">
        <f t="shared" si="26"/>
        <v>-162.5364585917122</v>
      </c>
      <c r="AS44">
        <f t="shared" si="26"/>
        <v>1.6300988336418711</v>
      </c>
      <c r="AT44">
        <f t="shared" si="26"/>
        <v>0.36138353250937294</v>
      </c>
      <c r="AU44">
        <f t="shared" si="23"/>
        <v>-160.54497622556096</v>
      </c>
      <c r="AW44">
        <v>41</v>
      </c>
      <c r="AX44">
        <f>IF(Z44&gt;0, (R44*SUMPRODUCT(K44:$K$98, X44:$X$98)-K44*$AZ$3)/Z44, 0)</f>
        <v>2665.0439913755713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500000</v>
      </c>
      <c r="S45">
        <f t="shared" si="1"/>
        <v>2162.4583139815704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368.14926263240852</v>
      </c>
      <c r="AC45">
        <f t="shared" si="2"/>
        <v>230.87007187936013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-14997.923449801578</v>
      </c>
      <c r="AI45">
        <f t="shared" si="25"/>
        <v>-15003.261589047699</v>
      </c>
      <c r="AJ45">
        <f t="shared" si="7"/>
        <v>137.2791907530484</v>
      </c>
      <c r="AK45">
        <f t="shared" si="22"/>
        <v>25.770448384268597</v>
      </c>
      <c r="AL45">
        <f t="shared" si="8"/>
        <v>-14840.211949910383</v>
      </c>
      <c r="AN45">
        <f t="shared" si="26"/>
        <v>0</v>
      </c>
      <c r="AO45">
        <f t="shared" si="26"/>
        <v>0</v>
      </c>
      <c r="AP45">
        <f t="shared" si="26"/>
        <v>-4.5733342751164162E-2</v>
      </c>
      <c r="AQ45">
        <f t="shared" si="26"/>
        <v>-128.49143532248198</v>
      </c>
      <c r="AR45">
        <f t="shared" si="26"/>
        <v>-128.53716866523314</v>
      </c>
      <c r="AS45">
        <f t="shared" si="26"/>
        <v>1.176109500678999</v>
      </c>
      <c r="AT45">
        <f t="shared" si="26"/>
        <v>0.22078269120932317</v>
      </c>
      <c r="AU45">
        <f t="shared" si="23"/>
        <v>-127.14027647334481</v>
      </c>
      <c r="AW45">
        <v>42</v>
      </c>
      <c r="AX45">
        <f>IF(Z45&gt;0, (R45*SUMPRODUCT(K45:$K$98, X45:$X$98)-K45*$AZ$3)/Z45, 0)</f>
        <v>2162.4583139815704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500000</v>
      </c>
      <c r="S46">
        <f t="shared" si="1"/>
        <v>1560.9024911437855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230.87007187936013</v>
      </c>
      <c r="AC46">
        <f t="shared" si="2"/>
        <v>124.87059432711622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-12848.09265084563</v>
      </c>
      <c r="AI46">
        <f t="shared" si="25"/>
        <v>-12852.092599434207</v>
      </c>
      <c r="AJ46">
        <f t="shared" si="7"/>
        <v>105.9994775522439</v>
      </c>
      <c r="AK46">
        <f t="shared" si="22"/>
        <v>16.16090503155521</v>
      </c>
      <c r="AL46">
        <f t="shared" si="8"/>
        <v>-12729.932216850408</v>
      </c>
      <c r="AN46">
        <f t="shared" si="26"/>
        <v>0</v>
      </c>
      <c r="AO46">
        <f t="shared" si="26"/>
        <v>0</v>
      </c>
      <c r="AP46">
        <f t="shared" si="26"/>
        <v>-3.0597041429157697E-2</v>
      </c>
      <c r="AQ46">
        <f t="shared" si="26"/>
        <v>-98.279668955320574</v>
      </c>
      <c r="AR46">
        <f t="shared" si="26"/>
        <v>-98.310265996749735</v>
      </c>
      <c r="AS46">
        <f t="shared" si="26"/>
        <v>0.8108280229895295</v>
      </c>
      <c r="AT46">
        <f t="shared" si="26"/>
        <v>0.12362055907302967</v>
      </c>
      <c r="AU46">
        <f t="shared" si="23"/>
        <v>-97.375817414687177</v>
      </c>
      <c r="AW46">
        <v>43</v>
      </c>
      <c r="AX46">
        <f>IF(Z46&gt;0, (R46*SUMPRODUCT(K46:$K$98, X46:$X$98)-K46*$AZ$3)/Z46, 0)</f>
        <v>1560.9024911437855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500000</v>
      </c>
      <c r="S47">
        <f t="shared" si="1"/>
        <v>805.39421579193606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124.87059432711622</v>
      </c>
      <c r="AC47">
        <f t="shared" si="2"/>
        <v>46.673030523793898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-10624.220526669147</v>
      </c>
      <c r="AI47">
        <f t="shared" si="25"/>
        <v>-10627.11805371917</v>
      </c>
      <c r="AJ47">
        <f t="shared" si="7"/>
        <v>78.197563803322325</v>
      </c>
      <c r="AK47">
        <f t="shared" si="22"/>
        <v>8.7409416028981362</v>
      </c>
      <c r="AL47">
        <f t="shared" si="8"/>
        <v>-10540.17954831295</v>
      </c>
      <c r="AN47">
        <f t="shared" si="26"/>
        <v>0</v>
      </c>
      <c r="AO47">
        <f t="shared" si="26"/>
        <v>0</v>
      </c>
      <c r="AP47">
        <f t="shared" si="26"/>
        <v>-1.9789485420975885E-2</v>
      </c>
      <c r="AQ47">
        <f t="shared" si="26"/>
        <v>-72.561136994402858</v>
      </c>
      <c r="AR47">
        <f t="shared" si="26"/>
        <v>-72.58092647982383</v>
      </c>
      <c r="AS47">
        <f t="shared" si="26"/>
        <v>0.5340725115332623</v>
      </c>
      <c r="AT47">
        <f t="shared" si="26"/>
        <v>5.9698747735502315E-2</v>
      </c>
      <c r="AU47">
        <f t="shared" si="23"/>
        <v>-71.987155220555067</v>
      </c>
      <c r="AW47">
        <v>44</v>
      </c>
      <c r="AX47">
        <f>IF(Z47&gt;0, (R47*SUMPRODUCT(K47:$K$98, X47:$X$98)-K47*$AZ$3)/Z47, 0)</f>
        <v>805.39421579193606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500000</v>
      </c>
      <c r="S48">
        <f t="shared" si="1"/>
        <v>-196.44732939545563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46.673030523793898</v>
      </c>
      <c r="AC48">
        <f t="shared" si="2"/>
        <v>-7.9576554420391687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-8431.6017289580741</v>
      </c>
      <c r="AI48">
        <f t="shared" si="25"/>
        <v>-8433.6271205647008</v>
      </c>
      <c r="AJ48">
        <f t="shared" si="7"/>
        <v>54.630685965833067</v>
      </c>
      <c r="AK48">
        <f t="shared" si="22"/>
        <v>3.2671121366655731</v>
      </c>
      <c r="AL48">
        <f t="shared" si="8"/>
        <v>-8375.7293224622026</v>
      </c>
      <c r="AN48">
        <f t="shared" si="26"/>
        <v>0</v>
      </c>
      <c r="AO48">
        <f t="shared" si="26"/>
        <v>0</v>
      </c>
      <c r="AP48">
        <f t="shared" si="26"/>
        <v>-1.2350882376575905E-2</v>
      </c>
      <c r="AQ48">
        <f t="shared" si="26"/>
        <v>-51.416092008938499</v>
      </c>
      <c r="AR48">
        <f t="shared" si="26"/>
        <v>-51.428442891315072</v>
      </c>
      <c r="AS48">
        <f t="shared" si="26"/>
        <v>0.33313911952027225</v>
      </c>
      <c r="AT48">
        <f t="shared" si="26"/>
        <v>1.9922921364441033E-2</v>
      </c>
      <c r="AU48">
        <f t="shared" si="23"/>
        <v>-51.075380850430356</v>
      </c>
      <c r="AW48">
        <v>45</v>
      </c>
      <c r="AX48">
        <f>IF(Z48&gt;0, (R48*SUMPRODUCT(K48:$K$98, X48:$X$98)-K48*$AZ$3)/Z48, 0)</f>
        <v>-196.44732939545563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500000</v>
      </c>
      <c r="S49">
        <f t="shared" si="1"/>
        <v>-1591.8992532837231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-7.9576554420391687</v>
      </c>
      <c r="AC49">
        <f t="shared" si="2"/>
        <v>-43.364416175468818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-6431.0375260894598</v>
      </c>
      <c r="AI49">
        <f t="shared" si="25"/>
        <v>-6432.399560027412</v>
      </c>
      <c r="AJ49">
        <f t="shared" si="7"/>
        <v>35.40676073342965</v>
      </c>
      <c r="AK49">
        <f t="shared" si="22"/>
        <v>-0.55703588094274181</v>
      </c>
      <c r="AL49">
        <f t="shared" si="8"/>
        <v>-6397.5498351749247</v>
      </c>
      <c r="AN49">
        <f t="shared" si="26"/>
        <v>0</v>
      </c>
      <c r="AO49">
        <f t="shared" si="26"/>
        <v>0</v>
      </c>
      <c r="AP49">
        <f t="shared" si="26"/>
        <v>-7.4158149860585974E-3</v>
      </c>
      <c r="AQ49">
        <f t="shared" si="26"/>
        <v>-35.014828289504592</v>
      </c>
      <c r="AR49">
        <f t="shared" si="26"/>
        <v>-35.022244104490653</v>
      </c>
      <c r="AS49">
        <f t="shared" si="26"/>
        <v>0.19277785930172894</v>
      </c>
      <c r="AT49">
        <f t="shared" si="26"/>
        <v>-3.0328723231946679E-3</v>
      </c>
      <c r="AU49">
        <f t="shared" si="23"/>
        <v>-34.832499117512114</v>
      </c>
      <c r="AW49">
        <v>46</v>
      </c>
      <c r="AX49">
        <f>IF(Z49&gt;0, (R49*SUMPRODUCT(K49:$K$98, X49:$X$98)-K49*$AZ$3)/Z49, 0)</f>
        <v>-1591.8992532837231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500000</v>
      </c>
      <c r="S50">
        <f t="shared" si="1"/>
        <v>-3643.0085139978887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-43.364416175468818</v>
      </c>
      <c r="AC50">
        <f t="shared" si="2"/>
        <v>-64.085198683269098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-4688.4938074259098</v>
      </c>
      <c r="AI50">
        <f t="shared" si="25"/>
        <v>-4689.37337164374</v>
      </c>
      <c r="AJ50">
        <f t="shared" si="7"/>
        <v>20.72078250780028</v>
      </c>
      <c r="AK50">
        <f t="shared" si="22"/>
        <v>-3.0355091322828174</v>
      </c>
      <c r="AL50">
        <f t="shared" si="8"/>
        <v>-4671.6880982682223</v>
      </c>
      <c r="AN50">
        <f t="shared" si="26"/>
        <v>0</v>
      </c>
      <c r="AO50">
        <f t="shared" si="26"/>
        <v>0</v>
      </c>
      <c r="AP50">
        <f t="shared" si="26"/>
        <v>-4.2758305677707571E-3</v>
      </c>
      <c r="AQ50">
        <f t="shared" si="26"/>
        <v>-22.792201788346091</v>
      </c>
      <c r="AR50">
        <f t="shared" si="26"/>
        <v>-22.796477618913862</v>
      </c>
      <c r="AS50">
        <f t="shared" si="26"/>
        <v>0.10073005863465226</v>
      </c>
      <c r="AT50">
        <f t="shared" si="26"/>
        <v>-1.4756537923496155E-2</v>
      </c>
      <c r="AU50">
        <f t="shared" si="23"/>
        <v>-22.710504098202705</v>
      </c>
      <c r="AW50">
        <v>47</v>
      </c>
      <c r="AX50">
        <f>IF(Z50&gt;0, (R50*SUMPRODUCT(K50:$K$98, X50:$X$98)-K50*$AZ$3)/Z50, 0)</f>
        <v>-3643.0085139978887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500000</v>
      </c>
      <c r="S51">
        <f t="shared" si="1"/>
        <v>-6800.8658287553235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-64.085198683269098</v>
      </c>
      <c r="AC51">
        <f t="shared" si="2"/>
        <v>-74.114859595093506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-3258.7575272840463</v>
      </c>
      <c r="AI51">
        <f t="shared" si="25"/>
        <v>-3259.3024201069697</v>
      </c>
      <c r="AJ51">
        <f t="shared" si="7"/>
        <v>10.029660911824408</v>
      </c>
      <c r="AK51">
        <f t="shared" si="22"/>
        <v>-4.4859639078288369</v>
      </c>
      <c r="AL51">
        <f t="shared" si="8"/>
        <v>-3253.7587231029743</v>
      </c>
      <c r="AN51">
        <f t="shared" si="26"/>
        <v>0</v>
      </c>
      <c r="AO51">
        <f t="shared" si="26"/>
        <v>0</v>
      </c>
      <c r="AP51">
        <f t="shared" si="26"/>
        <v>-2.365080892561201E-3</v>
      </c>
      <c r="AQ51">
        <f t="shared" si="26"/>
        <v>-14.144479128790218</v>
      </c>
      <c r="AR51">
        <f t="shared" si="26"/>
        <v>-14.146844209682779</v>
      </c>
      <c r="AS51">
        <f t="shared" si="26"/>
        <v>4.3533257153494855E-2</v>
      </c>
      <c r="AT51">
        <f t="shared" si="26"/>
        <v>-1.9471108953501619E-2</v>
      </c>
      <c r="AU51">
        <f t="shared" si="23"/>
        <v>-14.122782061482786</v>
      </c>
      <c r="AW51">
        <v>48</v>
      </c>
      <c r="AX51">
        <f>IF(Z51&gt;0, (R51*SUMPRODUCT(K51:$K$98, X51:$X$98)-K51*$AZ$3)/Z51, 0)</f>
        <v>-6800.8658287553235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500000</v>
      </c>
      <c r="S52">
        <f t="shared" si="1"/>
        <v>-11901.930306713246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-74.114859595093506</v>
      </c>
      <c r="AC52">
        <f t="shared" si="2"/>
        <v>-76.864212941275085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-2165.3739566228655</v>
      </c>
      <c r="AI52">
        <f t="shared" si="25"/>
        <v>-2165.6968631218974</v>
      </c>
      <c r="AJ52">
        <f t="shared" si="7"/>
        <v>2.7493533461815787</v>
      </c>
      <c r="AK52">
        <f t="shared" si="22"/>
        <v>-5.1880401716565459</v>
      </c>
      <c r="AL52">
        <f t="shared" si="8"/>
        <v>-2168.1355499473725</v>
      </c>
      <c r="AN52">
        <f t="shared" si="26"/>
        <v>0</v>
      </c>
      <c r="AO52">
        <f t="shared" si="26"/>
        <v>0</v>
      </c>
      <c r="AP52">
        <f t="shared" si="26"/>
        <v>-1.2513928670526264E-3</v>
      </c>
      <c r="AQ52">
        <f t="shared" si="26"/>
        <v>-8.3916970762200638</v>
      </c>
      <c r="AR52">
        <f t="shared" si="26"/>
        <v>-8.3929484690871163</v>
      </c>
      <c r="AS52">
        <f t="shared" si="26"/>
        <v>1.0654852648468476E-2</v>
      </c>
      <c r="AT52">
        <f t="shared" si="26"/>
        <v>-2.0105747280577017E-2</v>
      </c>
      <c r="AU52">
        <f t="shared" si="23"/>
        <v>-8.4023993637192245</v>
      </c>
      <c r="AW52">
        <v>49</v>
      </c>
      <c r="AX52">
        <f>IF(Z52&gt;0, (R52*SUMPRODUCT(K52:$K$98, X52:$X$98)-K52*$AZ$3)/Z52, 0)</f>
        <v>-11901.930306713246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500000</v>
      </c>
      <c r="S53">
        <f t="shared" si="1"/>
        <v>-20568.218410236859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-76.864212941275085</v>
      </c>
      <c r="AC53">
        <f t="shared" si="2"/>
        <v>-75.081690568737429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-1371.5873195670777</v>
      </c>
      <c r="AI53">
        <f t="shared" si="25"/>
        <v>-1371.7698382691626</v>
      </c>
      <c r="AJ53">
        <f t="shared" si="7"/>
        <v>-1.782522372537656</v>
      </c>
      <c r="AK53">
        <f t="shared" si="22"/>
        <v>-5.3804949058892566</v>
      </c>
      <c r="AL53">
        <f t="shared" si="8"/>
        <v>-1378.9328555475895</v>
      </c>
      <c r="AN53">
        <f t="shared" si="26"/>
        <v>0</v>
      </c>
      <c r="AO53">
        <f t="shared" si="26"/>
        <v>0</v>
      </c>
      <c r="AP53">
        <f t="shared" si="26"/>
        <v>-6.3154781696410432E-4</v>
      </c>
      <c r="AQ53">
        <f t="shared" si="26"/>
        <v>-4.7459409230562786</v>
      </c>
      <c r="AR53">
        <f t="shared" si="26"/>
        <v>-4.7465724708732431</v>
      </c>
      <c r="AS53">
        <f t="shared" si="26"/>
        <v>-6.1678507473808021E-3</v>
      </c>
      <c r="AT53">
        <f t="shared" si="26"/>
        <v>-1.8617488362473043E-2</v>
      </c>
      <c r="AU53">
        <f t="shared" si="23"/>
        <v>-4.7713578099830967</v>
      </c>
      <c r="AW53">
        <v>50</v>
      </c>
      <c r="AX53">
        <f>IF(Z53&gt;0, (R53*SUMPRODUCT(K53:$K$98, X53:$X$98)-K53*$AZ$3)/Z53, 0)</f>
        <v>-20568.218410236859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500000</v>
      </c>
      <c r="S54">
        <f t="shared" si="1"/>
        <v>-36050.442271491564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-75.081690568737429</v>
      </c>
      <c r="AC54">
        <f t="shared" si="2"/>
        <v>-70.743506983974314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-825.76123811046898</v>
      </c>
      <c r="AI54">
        <f t="shared" si="25"/>
        <v>-825.85935550172212</v>
      </c>
      <c r="AJ54">
        <f t="shared" si="7"/>
        <v>-4.3381835847631152</v>
      </c>
      <c r="AK54">
        <f t="shared" si="22"/>
        <v>-5.2557183398116205</v>
      </c>
      <c r="AL54">
        <f t="shared" si="8"/>
        <v>-835.45325742629689</v>
      </c>
      <c r="AN54">
        <f t="shared" si="26"/>
        <v>0</v>
      </c>
      <c r="AO54">
        <f t="shared" si="26"/>
        <v>0</v>
      </c>
      <c r="AP54">
        <f t="shared" si="26"/>
        <v>-3.0312854608595949E-4</v>
      </c>
      <c r="AQ54">
        <f t="shared" si="26"/>
        <v>-2.5511461355195406</v>
      </c>
      <c r="AR54">
        <f t="shared" si="26"/>
        <v>-2.551449264065627</v>
      </c>
      <c r="AS54">
        <f t="shared" si="26"/>
        <v>-1.3402591180917309E-2</v>
      </c>
      <c r="AT54">
        <f t="shared" si="26"/>
        <v>-1.6237266794782487E-2</v>
      </c>
      <c r="AU54">
        <f t="shared" si="23"/>
        <v>-2.5810891220413268</v>
      </c>
      <c r="AW54">
        <v>51</v>
      </c>
      <c r="AX54">
        <f>IF(Z54&gt;0, (R54*SUMPRODUCT(K54:$K$98, X54:$X$98)-K54*$AZ$3)/Z54, 0)</f>
        <v>-36050.442271491564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500000</v>
      </c>
      <c r="S55">
        <f t="shared" si="1"/>
        <v>-65158.395975998421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-70.743506983974314</v>
      </c>
      <c r="AC55">
        <f t="shared" si="2"/>
        <v>-65.183827666083687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-471.16702058061782</v>
      </c>
      <c r="AI55">
        <f t="shared" si="25"/>
        <v>-471.2170400959003</v>
      </c>
      <c r="AJ55">
        <f t="shared" si="7"/>
        <v>-5.5596793178906267</v>
      </c>
      <c r="AK55">
        <f t="shared" si="22"/>
        <v>-4.9520454888782028</v>
      </c>
      <c r="AL55">
        <f t="shared" si="8"/>
        <v>-481.72876490266913</v>
      </c>
      <c r="AN55">
        <f t="shared" si="26"/>
        <v>0</v>
      </c>
      <c r="AO55">
        <f t="shared" si="26"/>
        <v>0</v>
      </c>
      <c r="AP55">
        <f t="shared" si="26"/>
        <v>-1.3797560276179543E-4</v>
      </c>
      <c r="AQ55">
        <f t="shared" si="26"/>
        <v>-1.2996837993918657</v>
      </c>
      <c r="AR55">
        <f t="shared" si="26"/>
        <v>-1.2998217749946277</v>
      </c>
      <c r="AS55">
        <f t="shared" si="26"/>
        <v>-1.5336016367130497E-2</v>
      </c>
      <c r="AT55">
        <f t="shared" si="26"/>
        <v>-1.3659897689391317E-2</v>
      </c>
      <c r="AU55">
        <f t="shared" si="23"/>
        <v>-1.3288176890511494</v>
      </c>
      <c r="AW55">
        <v>52</v>
      </c>
      <c r="AX55">
        <f>IF(Z55&gt;0, (R55*SUMPRODUCT(K55:$K$98, X55:$X$98)-K55*$AZ$3)/Z55, 0)</f>
        <v>-65158.395975998421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500000</v>
      </c>
      <c r="S56">
        <f t="shared" si="1"/>
        <v>-122895.05082747388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-65.183827666083687</v>
      </c>
      <c r="AC56">
        <f t="shared" si="2"/>
        <v>-59.241703024930764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-254.16761635226689</v>
      </c>
      <c r="AI56">
        <f t="shared" si="25"/>
        <v>-254.19171891076132</v>
      </c>
      <c r="AJ56">
        <f t="shared" si="7"/>
        <v>-5.9421246411529225</v>
      </c>
      <c r="AK56">
        <f t="shared" si="22"/>
        <v>-4.5628679366258584</v>
      </c>
      <c r="AL56">
        <f t="shared" si="8"/>
        <v>-264.69671148854013</v>
      </c>
      <c r="AN56">
        <f t="shared" si="26"/>
        <v>0</v>
      </c>
      <c r="AO56">
        <f t="shared" si="26"/>
        <v>0</v>
      </c>
      <c r="AP56">
        <f t="shared" si="26"/>
        <v>-5.936192064220081E-5</v>
      </c>
      <c r="AQ56">
        <f t="shared" si="26"/>
        <v>-0.62598656799029095</v>
      </c>
      <c r="AR56">
        <f t="shared" si="26"/>
        <v>-0.62604592991093322</v>
      </c>
      <c r="AS56">
        <f t="shared" si="26"/>
        <v>-1.4634792048136081E-2</v>
      </c>
      <c r="AT56">
        <f t="shared" si="26"/>
        <v>-1.1237836199725161E-2</v>
      </c>
      <c r="AU56">
        <f t="shared" si="23"/>
        <v>-0.65191855815879451</v>
      </c>
      <c r="AW56">
        <v>53</v>
      </c>
      <c r="AX56">
        <f>IF(Z56&gt;0, (R56*SUMPRODUCT(K56:$K$98, X56:$X$98)-K56*$AZ$3)/Z56, 0)</f>
        <v>-122895.05082747388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500000</v>
      </c>
      <c r="S57">
        <f t="shared" si="1"/>
        <v>-244152.00817361864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-59.241703024930764</v>
      </c>
      <c r="AC57">
        <f t="shared" si="2"/>
        <v>-53.401789199577486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-129.25356385893912</v>
      </c>
      <c r="AI57">
        <f t="shared" si="25"/>
        <v>-129.26450003546273</v>
      </c>
      <c r="AJ57">
        <f t="shared" si="7"/>
        <v>-5.8399138253532783</v>
      </c>
      <c r="AK57">
        <f t="shared" si="22"/>
        <v>-4.1469192117451543</v>
      </c>
      <c r="AL57">
        <f t="shared" si="8"/>
        <v>-139.25133307256115</v>
      </c>
      <c r="AN57">
        <f t="shared" si="26"/>
        <v>0</v>
      </c>
      <c r="AO57">
        <f t="shared" si="26"/>
        <v>0</v>
      </c>
      <c r="AP57">
        <f t="shared" si="26"/>
        <v>-2.4048737808749928E-5</v>
      </c>
      <c r="AQ57">
        <f t="shared" si="26"/>
        <v>-0.28422959901766853</v>
      </c>
      <c r="AR57">
        <f t="shared" si="26"/>
        <v>-0.28425364775547729</v>
      </c>
      <c r="AS57">
        <f t="shared" si="26"/>
        <v>-1.2842016230124279E-2</v>
      </c>
      <c r="AT57">
        <f t="shared" si="26"/>
        <v>-9.1191078181746751E-3</v>
      </c>
      <c r="AU57">
        <f t="shared" si="23"/>
        <v>-0.30621477180377626</v>
      </c>
      <c r="AW57">
        <v>54</v>
      </c>
      <c r="AX57">
        <f>IF(Z57&gt;0, (R57*SUMPRODUCT(K57:$K$98, X57:$X$98)-K57*$AZ$3)/Z57, 0)</f>
        <v>-244152.00817361864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500000</v>
      </c>
      <c r="S58">
        <f t="shared" si="1"/>
        <v>-514739.98369724333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-53.401789199577486</v>
      </c>
      <c r="AC58">
        <f t="shared" si="2"/>
        <v>-47.912893447395547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-61.727277469744472</v>
      </c>
      <c r="AI58">
        <f t="shared" si="25"/>
        <v>-61.731931556755868</v>
      </c>
      <c r="AJ58">
        <f t="shared" si="7"/>
        <v>-5.4888957521819393</v>
      </c>
      <c r="AK58">
        <f t="shared" si="22"/>
        <v>-3.7381252439704244</v>
      </c>
      <c r="AL58">
        <f t="shared" si="8"/>
        <v>-70.958952552908229</v>
      </c>
      <c r="AN58">
        <f t="shared" si="26"/>
        <v>0</v>
      </c>
      <c r="AO58">
        <f t="shared" si="26"/>
        <v>0</v>
      </c>
      <c r="AP58">
        <f t="shared" si="26"/>
        <v>-9.1378337329163566E-6</v>
      </c>
      <c r="AQ58">
        <f t="shared" si="26"/>
        <v>-0.12119532723032236</v>
      </c>
      <c r="AR58">
        <f t="shared" si="26"/>
        <v>-0.12120446506405529</v>
      </c>
      <c r="AS58">
        <f t="shared" si="26"/>
        <v>-1.0776897088080342E-2</v>
      </c>
      <c r="AT58">
        <f t="shared" si="26"/>
        <v>-7.3394345375589042E-3</v>
      </c>
      <c r="AU58">
        <f t="shared" si="23"/>
        <v>-0.13932079668969452</v>
      </c>
      <c r="AW58">
        <v>55</v>
      </c>
      <c r="AX58">
        <f>IF(Z58&gt;0, (R58*SUMPRODUCT(K58:$K$98, X58:$X$98)-K58*$AZ$3)/Z58, 0)</f>
        <v>-514739.98369724333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500000</v>
      </c>
      <c r="S59">
        <f t="shared" si="1"/>
        <v>-1158830.9989966769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-47.912893447395547</v>
      </c>
      <c r="AC59">
        <f t="shared" si="2"/>
        <v>-42.879512568197647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-27.574268138994849</v>
      </c>
      <c r="AI59">
        <f t="shared" si="25"/>
        <v>-27.576118258322229</v>
      </c>
      <c r="AJ59">
        <f t="shared" si="7"/>
        <v>-5.0333808791978996</v>
      </c>
      <c r="AK59">
        <f t="shared" si="22"/>
        <v>-3.3539025413176886</v>
      </c>
      <c r="AL59">
        <f t="shared" si="8"/>
        <v>-35.963401678837819</v>
      </c>
      <c r="AN59">
        <f t="shared" si="26"/>
        <v>0</v>
      </c>
      <c r="AO59">
        <f t="shared" si="26"/>
        <v>0</v>
      </c>
      <c r="AP59">
        <f t="shared" si="26"/>
        <v>-3.2433250062683322E-6</v>
      </c>
      <c r="AQ59">
        <f t="shared" si="26"/>
        <v>-4.8338673112202329E-2</v>
      </c>
      <c r="AR59">
        <f t="shared" si="26"/>
        <v>-4.8341916437208601E-2</v>
      </c>
      <c r="AS59">
        <f t="shared" si="26"/>
        <v>-8.8236957638298339E-3</v>
      </c>
      <c r="AT59">
        <f t="shared" si="26"/>
        <v>-5.8795104833868567E-3</v>
      </c>
      <c r="AU59">
        <f t="shared" si="23"/>
        <v>-6.3045122684425289E-2</v>
      </c>
      <c r="AW59">
        <v>56</v>
      </c>
      <c r="AX59">
        <f>IF(Z59&gt;0, (R59*SUMPRODUCT(K59:$K$98, X59:$X$98)-K59*$AZ$3)/Z59, 0)</f>
        <v>-1158830.9989966769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500000</v>
      </c>
      <c r="S60">
        <f t="shared" si="1"/>
        <v>-2837937.8189076525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-42.879512568197647</v>
      </c>
      <c r="AC60">
        <f t="shared" si="2"/>
        <v>-38.325551056998933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-11.563822145292781</v>
      </c>
      <c r="AI60">
        <f t="shared" si="25"/>
        <v>-11.564497381212357</v>
      </c>
      <c r="AJ60">
        <f t="shared" si="7"/>
        <v>-4.5539615111987146</v>
      </c>
      <c r="AK60">
        <f t="shared" si="22"/>
        <v>-3.0015658797738354</v>
      </c>
      <c r="AL60">
        <f t="shared" si="8"/>
        <v>-19.120024772184905</v>
      </c>
      <c r="AN60">
        <f t="shared" si="26"/>
        <v>0</v>
      </c>
      <c r="AO60">
        <f t="shared" si="26"/>
        <v>0</v>
      </c>
      <c r="AP60">
        <f t="shared" si="26"/>
        <v>-1.056886242167273E-6</v>
      </c>
      <c r="AQ60">
        <f t="shared" si="26"/>
        <v>-1.8099813973020559E-2</v>
      </c>
      <c r="AR60">
        <f t="shared" si="26"/>
        <v>-1.8100870859262728E-2</v>
      </c>
      <c r="AS60">
        <f t="shared" si="26"/>
        <v>-7.1279076379209922E-3</v>
      </c>
      <c r="AT60">
        <f t="shared" si="26"/>
        <v>-4.6980819463560428E-3</v>
      </c>
      <c r="AU60">
        <f t="shared" si="23"/>
        <v>-2.992686044353976E-2</v>
      </c>
      <c r="AW60">
        <v>57</v>
      </c>
      <c r="AX60">
        <f>IF(Z60&gt;0, (R60*SUMPRODUCT(K60:$K$98, X60:$X$98)-K60*$AZ$3)/Z60, 0)</f>
        <v>-2837937.8189076525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500000</v>
      </c>
      <c r="S61">
        <f t="shared" si="1"/>
        <v>-7622022.5717882281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-38.325551056998933</v>
      </c>
      <c r="AC61">
        <f t="shared" si="2"/>
        <v>-34.234454277837209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-4.4390764266691978</v>
      </c>
      <c r="AI61">
        <f t="shared" si="25"/>
        <v>-4.4393010025869115</v>
      </c>
      <c r="AJ61">
        <f t="shared" si="7"/>
        <v>-4.0910967791617239</v>
      </c>
      <c r="AK61">
        <f t="shared" si="22"/>
        <v>-2.6827885739899253</v>
      </c>
      <c r="AL61">
        <f t="shared" si="8"/>
        <v>-11.213186355738561</v>
      </c>
      <c r="AN61">
        <f t="shared" si="26"/>
        <v>0</v>
      </c>
      <c r="AO61">
        <f t="shared" si="26"/>
        <v>0</v>
      </c>
      <c r="AP61">
        <f t="shared" si="26"/>
        <v>-3.1384691799700665E-7</v>
      </c>
      <c r="AQ61">
        <f t="shared" si="26"/>
        <v>-6.2036502820442194E-3</v>
      </c>
      <c r="AR61">
        <f t="shared" si="26"/>
        <v>-6.203964128962217E-3</v>
      </c>
      <c r="AS61">
        <f t="shared" si="26"/>
        <v>-5.7173455125574786E-3</v>
      </c>
      <c r="AT61">
        <f t="shared" si="26"/>
        <v>-3.7492217961621185E-3</v>
      </c>
      <c r="AU61">
        <f t="shared" si="23"/>
        <v>-1.5670531437681812E-2</v>
      </c>
      <c r="AW61">
        <v>58</v>
      </c>
      <c r="AX61">
        <f>IF(Z61&gt;0, (R61*SUMPRODUCT(K61:$K$98, X61:$X$98)-K61*$AZ$3)/Z61, 0)</f>
        <v>-7622022.5717882281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500000</v>
      </c>
      <c r="S62">
        <f t="shared" si="1"/>
        <v>-22656335.366705187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-34.234454277837209</v>
      </c>
      <c r="AC62">
        <f t="shared" si="2"/>
        <v>-30.571732398534664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-1.5486176194057089</v>
      </c>
      <c r="AI62">
        <f t="shared" si="25"/>
        <v>-1.5486850878023046</v>
      </c>
      <c r="AJ62">
        <f t="shared" si="7"/>
        <v>-3.6627218793025449</v>
      </c>
      <c r="AK62">
        <f t="shared" si="22"/>
        <v>-2.3964117994486047</v>
      </c>
      <c r="AL62">
        <f t="shared" si="8"/>
        <v>-7.6078187665534545</v>
      </c>
      <c r="AN62">
        <f t="shared" si="26"/>
        <v>0</v>
      </c>
      <c r="AO62">
        <f t="shared" si="26"/>
        <v>0</v>
      </c>
      <c r="AP62">
        <f t="shared" si="26"/>
        <v>-8.418545269904309E-8</v>
      </c>
      <c r="AQ62">
        <f t="shared" si="26"/>
        <v>-1.9323280517331096E-3</v>
      </c>
      <c r="AR62">
        <f t="shared" si="26"/>
        <v>-1.9324122371858086E-3</v>
      </c>
      <c r="AS62">
        <f t="shared" si="26"/>
        <v>-4.570256817682976E-3</v>
      </c>
      <c r="AT62">
        <f t="shared" si="26"/>
        <v>-2.9901853663241921E-3</v>
      </c>
      <c r="AU62">
        <f t="shared" si="23"/>
        <v>-9.4928544211929766E-3</v>
      </c>
      <c r="AW62">
        <v>59</v>
      </c>
      <c r="AX62">
        <f>IF(Z62&gt;0, (R62*SUMPRODUCT(K62:$K$98, X62:$X$98)-K62*$AZ$3)/Z62, 0)</f>
        <v>-22656335.366705187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500000</v>
      </c>
      <c r="S63">
        <f t="shared" si="1"/>
        <v>-75339270.242142946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-30.571732398534664</v>
      </c>
      <c r="AC63">
        <f t="shared" si="2"/>
        <v>-27.297838360885873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-0.48677106062474229</v>
      </c>
      <c r="AI63">
        <f t="shared" si="25"/>
        <v>-0.4867891772313096</v>
      </c>
      <c r="AJ63">
        <f t="shared" si="7"/>
        <v>-3.2738940376487911</v>
      </c>
      <c r="AK63">
        <f t="shared" si="22"/>
        <v>-2.1400212678974269</v>
      </c>
      <c r="AL63">
        <f t="shared" si="8"/>
        <v>-5.9007044827775275</v>
      </c>
      <c r="AN63">
        <f t="shared" si="26"/>
        <v>0</v>
      </c>
      <c r="AO63">
        <f t="shared" si="26"/>
        <v>0</v>
      </c>
      <c r="AP63">
        <f t="shared" si="26"/>
        <v>-2.0183454166712646E-8</v>
      </c>
      <c r="AQ63">
        <f t="shared" si="26"/>
        <v>-5.4230472772620088E-4</v>
      </c>
      <c r="AR63">
        <f t="shared" si="26"/>
        <v>-5.4232491118036766E-4</v>
      </c>
      <c r="AS63">
        <f t="shared" si="26"/>
        <v>-3.6473988663436071E-3</v>
      </c>
      <c r="AT63">
        <f t="shared" si="26"/>
        <v>-2.3841673116842717E-3</v>
      </c>
      <c r="AU63">
        <f t="shared" si="23"/>
        <v>-6.5738910892082459E-3</v>
      </c>
      <c r="AW63">
        <v>60</v>
      </c>
      <c r="AX63">
        <f>IF(Z63&gt;0, (R63*SUMPRODUCT(K63:$K$98, X63:$X$98)-K63*$AZ$3)/Z63, 0)</f>
        <v>-75339270.242142946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500000</v>
      </c>
      <c r="S64">
        <f t="shared" si="1"/>
        <v>-283940885.95577753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-27.297838360885873</v>
      </c>
      <c r="AC64">
        <f t="shared" si="2"/>
        <v>-24.373535696238129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-0.13643431688912042</v>
      </c>
      <c r="AI64">
        <f t="shared" si="25"/>
        <v>-0.13643860889793313</v>
      </c>
      <c r="AJ64">
        <f t="shared" si="7"/>
        <v>-2.9243026646477439</v>
      </c>
      <c r="AK64">
        <f t="shared" si="22"/>
        <v>-1.9108486852620112</v>
      </c>
      <c r="AL64">
        <f t="shared" si="8"/>
        <v>-4.9715899588076882</v>
      </c>
      <c r="AN64">
        <f t="shared" si="26"/>
        <v>0</v>
      </c>
      <c r="AO64">
        <f t="shared" si="26"/>
        <v>0</v>
      </c>
      <c r="AP64">
        <f t="shared" si="26"/>
        <v>-4.2693447166008134E-9</v>
      </c>
      <c r="AQ64">
        <f t="shared" si="26"/>
        <v>-1.3571387091475544E-4</v>
      </c>
      <c r="AR64">
        <f t="shared" si="26"/>
        <v>-1.3571814025947206E-4</v>
      </c>
      <c r="AS64">
        <f t="shared" si="26"/>
        <v>-2.9088607866026303E-3</v>
      </c>
      <c r="AT64">
        <f t="shared" si="26"/>
        <v>-1.9007583848573381E-3</v>
      </c>
      <c r="AU64">
        <f t="shared" si="23"/>
        <v>-4.9453373117194404E-3</v>
      </c>
      <c r="AW64">
        <v>61</v>
      </c>
      <c r="AX64">
        <f>IF(Z64&gt;0, (R64*SUMPRODUCT(K64:$K$98, X64:$X$98)-K64*$AZ$3)/Z64, 0)</f>
        <v>-283940885.95577753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500000</v>
      </c>
      <c r="S65">
        <f t="shared" si="1"/>
        <v>-1233907744.0924926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-24.373535696238129</v>
      </c>
      <c r="AC65">
        <f t="shared" si="2"/>
        <v>-21.762202687452369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-3.3672479714328421E-2</v>
      </c>
      <c r="AI65">
        <f t="shared" si="25"/>
        <v>-3.3673361555081577E-2</v>
      </c>
      <c r="AJ65">
        <f t="shared" si="7"/>
        <v>-2.6113330087857598</v>
      </c>
      <c r="AK65">
        <f t="shared" si="22"/>
        <v>-1.7061474987366692</v>
      </c>
      <c r="AL65">
        <f t="shared" si="8"/>
        <v>-4.3511538690775104</v>
      </c>
      <c r="AN65">
        <f t="shared" si="26"/>
        <v>0</v>
      </c>
      <c r="AO65">
        <f t="shared" si="26"/>
        <v>0</v>
      </c>
      <c r="AP65">
        <f t="shared" si="26"/>
        <v>-7.8320014603309137E-10</v>
      </c>
      <c r="AQ65">
        <f t="shared" si="26"/>
        <v>-2.9905956302479834E-5</v>
      </c>
      <c r="AR65">
        <f t="shared" si="26"/>
        <v>-2.9906739502625871E-5</v>
      </c>
      <c r="AS65">
        <f t="shared" si="26"/>
        <v>-2.3192355156053191E-3</v>
      </c>
      <c r="AT65">
        <f t="shared" si="26"/>
        <v>-1.5153019016028158E-3</v>
      </c>
      <c r="AU65">
        <f t="shared" si="23"/>
        <v>-3.8644441567107606E-3</v>
      </c>
      <c r="AW65">
        <v>62</v>
      </c>
      <c r="AX65">
        <f>IF(Z65&gt;0, (R65*SUMPRODUCT(K65:$K$98, X65:$X$98)-K65*$AZ$3)/Z65, 0)</f>
        <v>-1233907744.0924926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500000</v>
      </c>
      <c r="S66">
        <f t="shared" si="1"/>
        <v>-6331162290.1641178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-21.762202687452369</v>
      </c>
      <c r="AC66">
        <f t="shared" si="2"/>
        <v>-19.430564091036647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-7.1957055272441764E-3</v>
      </c>
      <c r="AI66">
        <f t="shared" si="25"/>
        <v>-7.1958589790370739E-3</v>
      </c>
      <c r="AJ66">
        <f t="shared" si="7"/>
        <v>-2.331638596415722</v>
      </c>
      <c r="AK66">
        <f t="shared" si="22"/>
        <v>-1.5233541881216659</v>
      </c>
      <c r="AL66">
        <f t="shared" si="8"/>
        <v>-3.8621886435164248</v>
      </c>
      <c r="AN66">
        <f t="shared" si="26"/>
        <v>0</v>
      </c>
      <c r="AO66">
        <f t="shared" si="26"/>
        <v>0</v>
      </c>
      <c r="AP66">
        <f t="shared" si="26"/>
        <v>-1.2168485775827015E-10</v>
      </c>
      <c r="AQ66">
        <f t="shared" si="26"/>
        <v>-5.7060812846740881E-6</v>
      </c>
      <c r="AR66">
        <f t="shared" si="26"/>
        <v>-5.7062029695318458E-6</v>
      </c>
      <c r="AS66">
        <f t="shared" si="26"/>
        <v>-1.8489527270478645E-3</v>
      </c>
      <c r="AT66">
        <f t="shared" si="26"/>
        <v>-1.2079959067057531E-3</v>
      </c>
      <c r="AU66">
        <f t="shared" si="23"/>
        <v>-3.0626548367231493E-3</v>
      </c>
      <c r="AW66">
        <v>63</v>
      </c>
      <c r="AX66">
        <f>IF(Z66&gt;0, (R66*SUMPRODUCT(K66:$K$98, X66:$X$98)-K66*$AZ$3)/Z66, 0)</f>
        <v>-6331162290.1641178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500000</v>
      </c>
      <c r="S67">
        <f t="shared" ref="S67:S69" si="28">AX67</f>
        <v>-39651160952.424957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-19.430564091036647</v>
      </c>
      <c r="AC67">
        <f t="shared" ref="AC67:AC69" si="29">S67*Z67</f>
        <v>-17.34872292000005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-1.3004058522837016E-3</v>
      </c>
      <c r="AI67">
        <f t="shared" ref="AI67:AI69" si="32">SUM(AE67:AH67)</f>
        <v>-1.300427728973442E-3</v>
      </c>
      <c r="AJ67">
        <f t="shared" ref="AJ67:AJ69" si="33">AB67-AC67</f>
        <v>-2.0818411710365972</v>
      </c>
      <c r="AK67">
        <f t="shared" si="22"/>
        <v>-1.3601394863725653</v>
      </c>
      <c r="AL67">
        <f t="shared" ref="AL67:AL69" si="34">SUM(AI67:AK67)</f>
        <v>-3.4432810851381364</v>
      </c>
      <c r="AN67">
        <f t="shared" si="26"/>
        <v>0</v>
      </c>
      <c r="AO67">
        <f t="shared" si="26"/>
        <v>0</v>
      </c>
      <c r="AP67">
        <f t="shared" si="26"/>
        <v>-1.5489170369107879E-11</v>
      </c>
      <c r="AQ67">
        <f t="shared" si="26"/>
        <v>-9.2071552113648772E-7</v>
      </c>
      <c r="AR67">
        <f t="shared" si="26"/>
        <v>-9.2073101030685682E-7</v>
      </c>
      <c r="AS67">
        <f t="shared" si="26"/>
        <v>-1.4739886592698781E-3</v>
      </c>
      <c r="AT67">
        <f t="shared" si="26"/>
        <v>-9.6300822840393076E-4</v>
      </c>
      <c r="AU67">
        <f t="shared" si="23"/>
        <v>-2.437917618684116E-3</v>
      </c>
      <c r="AW67">
        <v>64</v>
      </c>
      <c r="AX67">
        <f>IF(Z67&gt;0, (R67*SUMPRODUCT(K67:$K$98, X67:$X$98)-K67*$AZ$3)/Z67, 0)</f>
        <v>-39651160952.424957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500000</v>
      </c>
      <c r="S68">
        <f t="shared" si="28"/>
        <v>-318614824772.38727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-17.34872292000005</v>
      </c>
      <c r="AC68">
        <f t="shared" si="29"/>
        <v>-15.489931986146035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-1.9227098728382522E-4</v>
      </c>
      <c r="AI68">
        <f t="shared" si="32"/>
        <v>-1.9227341810793976E-4</v>
      </c>
      <c r="AJ68">
        <f t="shared" si="33"/>
        <v>-1.8587909338540154</v>
      </c>
      <c r="AK68">
        <f t="shared" si="22"/>
        <v>-1.2144106044000036</v>
      </c>
      <c r="AL68">
        <f t="shared" si="34"/>
        <v>-3.0733938116721271</v>
      </c>
      <c r="AN68">
        <f t="shared" si="26"/>
        <v>0</v>
      </c>
      <c r="AO68">
        <f t="shared" si="26"/>
        <v>0</v>
      </c>
      <c r="AP68">
        <f t="shared" si="26"/>
        <v>-1.536675129620715E-12</v>
      </c>
      <c r="AQ68">
        <f t="shared" si="26"/>
        <v>-1.2154645107358571E-7</v>
      </c>
      <c r="AR68">
        <f t="shared" si="26"/>
        <v>-1.2154798774871535E-7</v>
      </c>
      <c r="AS68">
        <f t="shared" si="26"/>
        <v>-1.1750573733945668E-3</v>
      </c>
      <c r="AT68">
        <f t="shared" si="26"/>
        <v>-7.6770448415628518E-4</v>
      </c>
      <c r="AU68">
        <f t="shared" si="23"/>
        <v>-1.9428834055386006E-3</v>
      </c>
      <c r="AW68">
        <v>65</v>
      </c>
      <c r="AX68">
        <f>IF(Z68&gt;0, (R68*SUMPRODUCT(K68:$K$98, X68:$X$98)-K68*$AZ$3)/Z68, 0)</f>
        <v>-318614824772.38727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-15.489931986146035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-2.4308241145420281E-5</v>
      </c>
      <c r="AI69">
        <f t="shared" si="32"/>
        <v>-2.4308241145420281E-5</v>
      </c>
      <c r="AJ69">
        <f t="shared" si="33"/>
        <v>-15.489931986146035</v>
      </c>
      <c r="AK69">
        <f t="shared" si="22"/>
        <v>-1.0842952390302225</v>
      </c>
      <c r="AL69">
        <f t="shared" si="34"/>
        <v>-16.574251533417403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-1.3720313657327812E-8</v>
      </c>
      <c r="AR69">
        <f t="shared" si="26"/>
        <v>-1.3720313657327812E-8</v>
      </c>
      <c r="AS69">
        <f t="shared" si="26"/>
        <v>-8.742990663503385E-3</v>
      </c>
      <c r="AT69">
        <f t="shared" si="26"/>
        <v>-6.1200934644523703E-4</v>
      </c>
      <c r="AU69">
        <f t="shared" si="23"/>
        <v>-9.35501373026228E-3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29776.306567201544</v>
      </c>
      <c r="AO71" s="8">
        <f t="shared" si="47"/>
        <v>-2977.6306567201545</v>
      </c>
      <c r="AP71" s="8">
        <f t="shared" si="47"/>
        <v>-715.63440555683587</v>
      </c>
      <c r="AQ71" s="8">
        <f t="shared" si="47"/>
        <v>-24503.097504182984</v>
      </c>
      <c r="AR71" s="8">
        <f t="shared" si="47"/>
        <v>1579.9440007415751</v>
      </c>
      <c r="AS71" s="8">
        <f t="shared" si="47"/>
        <v>-3791.8656017797721</v>
      </c>
      <c r="AT71" s="8">
        <f t="shared" si="47"/>
        <v>2211.9216010382002</v>
      </c>
      <c r="AU71" s="8">
        <f t="shared" si="47"/>
        <v>3.8687039682905322E-12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A345-F8BC-4286-8EFB-D0935D94EF09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24681.561078416362</v>
      </c>
      <c r="K3">
        <v>1</v>
      </c>
      <c r="L3" s="2">
        <v>0</v>
      </c>
      <c r="O3">
        <f>$C$3</f>
        <v>24681.561078416362</v>
      </c>
      <c r="P3">
        <f>O3*C5</f>
        <v>2468.1561078416362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24681.561078416362</v>
      </c>
      <c r="AF3">
        <f t="shared" ref="AF3:AG34" si="4">-$Z3*P3</f>
        <v>-2468.1561078416362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21813.404970574724</v>
      </c>
      <c r="AJ3">
        <f t="shared" ref="AJ3:AJ66" si="7">AB3-AC3</f>
        <v>0</v>
      </c>
      <c r="AL3">
        <f t="shared" ref="AL3:AL66" si="8">SUM(AI3:AK3)</f>
        <v>21813.404970574724</v>
      </c>
      <c r="AN3">
        <f t="shared" ref="AN3:AU34" si="9">AE3*$K3</f>
        <v>24681.561078416362</v>
      </c>
      <c r="AO3">
        <f t="shared" si="9"/>
        <v>-2468.1561078416362</v>
      </c>
      <c r="AP3">
        <f t="shared" si="9"/>
        <v>-400</v>
      </c>
      <c r="AQ3">
        <f t="shared" si="9"/>
        <v>0</v>
      </c>
      <c r="AR3">
        <f t="shared" si="9"/>
        <v>21813.404970574724</v>
      </c>
      <c r="AS3">
        <f t="shared" si="9"/>
        <v>0</v>
      </c>
      <c r="AT3">
        <f t="shared" si="9"/>
        <v>0</v>
      </c>
      <c r="AU3">
        <f t="shared" si="9"/>
        <v>21813.404970574724</v>
      </c>
      <c r="AW3">
        <v>0</v>
      </c>
      <c r="AX3">
        <f>IF(Z3&gt;0, (R3*SUMPRODUCT(K3:$K$98, X3:$X$98)-K3*$AZ$3)/Z3, 0)</f>
        <v>0</v>
      </c>
      <c r="AZ3">
        <f>C6*SUMPRODUCT(X4:X98, K4:K98)/1</f>
        <v>21019.765836076807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2280.8450110654585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2252.117768151089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-2252.117768151089</v>
      </c>
      <c r="AK4">
        <f>G4*SUM(AB4, AE4:AF4)</f>
        <v>0</v>
      </c>
      <c r="AL4">
        <f t="shared" si="8"/>
        <v>-4847.117768151089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-2316.9642857142853</v>
      </c>
      <c r="AR4">
        <f t="shared" si="9"/>
        <v>-2316.9642857142853</v>
      </c>
      <c r="AS4">
        <f t="shared" si="9"/>
        <v>-2010.8194358491864</v>
      </c>
      <c r="AT4">
        <f t="shared" si="9"/>
        <v>0</v>
      </c>
      <c r="AU4">
        <f t="shared" si="9"/>
        <v>-4327.7837215634718</v>
      </c>
      <c r="AW4">
        <v>1</v>
      </c>
      <c r="AX4">
        <f>IF(Z4&gt;0, (R4*SUMPRODUCT(K4:$K$98, X4:$X$98)-K4*$AZ$3)/Z4, 0)</f>
        <v>2280.8450110654585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1000000</v>
      </c>
      <c r="S5">
        <f t="shared" si="1"/>
        <v>1995.9419550397085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2252.117768151089</v>
      </c>
      <c r="AC5">
        <f t="shared" si="2"/>
        <v>1945.9729182859883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-2566.2655950000003</v>
      </c>
      <c r="AI5">
        <f t="shared" si="6"/>
        <v>-2615.0138292202505</v>
      </c>
      <c r="AJ5">
        <f t="shared" si="7"/>
        <v>306.1448498651007</v>
      </c>
      <c r="AK5">
        <f>G5*SUM(AB5, AE5:AF5)</f>
        <v>157.64824377057624</v>
      </c>
      <c r="AL5">
        <f t="shared" si="8"/>
        <v>-2151.2207355845735</v>
      </c>
      <c r="AN5">
        <f t="shared" si="9"/>
        <v>0</v>
      </c>
      <c r="AO5">
        <f t="shared" si="9"/>
        <v>0</v>
      </c>
      <c r="AP5">
        <f t="shared" si="9"/>
        <v>-38.86179386180644</v>
      </c>
      <c r="AQ5">
        <f t="shared" si="9"/>
        <v>-2045.8112205038267</v>
      </c>
      <c r="AR5">
        <f t="shared" si="9"/>
        <v>-2084.6730143656332</v>
      </c>
      <c r="AS5">
        <f t="shared" si="9"/>
        <v>244.05679995623458</v>
      </c>
      <c r="AT5">
        <f t="shared" si="9"/>
        <v>125.67621474057417</v>
      </c>
      <c r="AU5">
        <f t="shared" si="9"/>
        <v>-1714.9399996688244</v>
      </c>
      <c r="AW5">
        <v>2</v>
      </c>
      <c r="AX5">
        <f>IF(Z5&gt;0, (R5*SUMPRODUCT(K5:$K$98, X5:$X$98)-K5*$AZ$3)/Z5, 0)</f>
        <v>1995.9419550397085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1000000</v>
      </c>
      <c r="S6">
        <f t="shared" si="1"/>
        <v>1761.2717805848868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1945.9729182859883</v>
      </c>
      <c r="AC6">
        <f t="shared" si="2"/>
        <v>1695.5361940760813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-2537.833073506215</v>
      </c>
      <c r="AI6">
        <f t="shared" si="6"/>
        <v>-2585.9669337305872</v>
      </c>
      <c r="AJ6">
        <f t="shared" si="7"/>
        <v>250.43672420990697</v>
      </c>
      <c r="AK6">
        <f>G6*SUM(AB6, AE6:AF6)</f>
        <v>136.21810428001919</v>
      </c>
      <c r="AL6">
        <f t="shared" si="8"/>
        <v>-2199.3121052406609</v>
      </c>
      <c r="AN6">
        <f t="shared" si="9"/>
        <v>0</v>
      </c>
      <c r="AO6">
        <f t="shared" si="9"/>
        <v>0</v>
      </c>
      <c r="AP6">
        <f t="shared" si="9"/>
        <v>-34.260730958719726</v>
      </c>
      <c r="AQ6">
        <f t="shared" si="9"/>
        <v>-1806.3794539693242</v>
      </c>
      <c r="AR6">
        <f t="shared" si="9"/>
        <v>-1840.6401849280439</v>
      </c>
      <c r="AS6">
        <f t="shared" si="9"/>
        <v>178.25591361970643</v>
      </c>
      <c r="AT6">
        <f t="shared" si="9"/>
        <v>96.957356021105113</v>
      </c>
      <c r="AU6">
        <f t="shared" si="9"/>
        <v>-1565.4269152872323</v>
      </c>
      <c r="AW6">
        <v>3</v>
      </c>
      <c r="AX6">
        <f>IF(Z6&gt;0, (R6*SUMPRODUCT(K6:$K$98, X6:$X$98)-K6*$AZ$3)/Z6, 0)</f>
        <v>1761.2717805848868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1000000</v>
      </c>
      <c r="S7">
        <f t="shared" si="1"/>
        <v>1569.8129945325336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1695.5361940760813</v>
      </c>
      <c r="AC7">
        <f t="shared" si="2"/>
        <v>1492.1696832263387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-2510.6621493032535</v>
      </c>
      <c r="AI7">
        <f t="shared" si="6"/>
        <v>-2558.1891378179166</v>
      </c>
      <c r="AJ7">
        <f t="shared" si="7"/>
        <v>203.36651084974255</v>
      </c>
      <c r="AK7">
        <f>G7*SUM(AB7, AE7:AF7)</f>
        <v>118.6875335853257</v>
      </c>
      <c r="AL7">
        <f t="shared" si="8"/>
        <v>-2236.1350933828485</v>
      </c>
      <c r="AN7">
        <f t="shared" si="9"/>
        <v>0</v>
      </c>
      <c r="AO7">
        <f t="shared" si="9"/>
        <v>0</v>
      </c>
      <c r="AP7">
        <f t="shared" si="9"/>
        <v>-30.204260413207308</v>
      </c>
      <c r="AQ7">
        <f t="shared" si="9"/>
        <v>-1595.5711846489471</v>
      </c>
      <c r="AR7">
        <f t="shared" si="9"/>
        <v>-1625.7754450621542</v>
      </c>
      <c r="AS7">
        <f t="shared" si="9"/>
        <v>129.24309418712363</v>
      </c>
      <c r="AT7">
        <f t="shared" si="9"/>
        <v>75.42807327475505</v>
      </c>
      <c r="AU7">
        <f t="shared" si="9"/>
        <v>-1421.1042776002757</v>
      </c>
      <c r="AW7">
        <v>4</v>
      </c>
      <c r="AX7">
        <f>IF(Z7&gt;0, (R7*SUMPRODUCT(K7:$K$98, X7:$X$98)-K7*$AZ$3)/Z7, 0)</f>
        <v>1569.8129945325336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50</v>
      </c>
      <c r="R8">
        <f t="shared" si="0"/>
        <v>1000000</v>
      </c>
      <c r="S8">
        <f t="shared" si="1"/>
        <v>1414.7999932437342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1492.1696832263387</v>
      </c>
      <c r="AC8">
        <f t="shared" si="2"/>
        <v>1327.8600549341463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-2484.7109595465977</v>
      </c>
      <c r="AI8">
        <f t="shared" si="6"/>
        <v>-2531.638442628137</v>
      </c>
      <c r="AJ8">
        <f t="shared" si="7"/>
        <v>164.30962829219243</v>
      </c>
      <c r="AK8">
        <f>G8*SUM(AB8, AE8:AF8)</f>
        <v>104.45187782584372</v>
      </c>
      <c r="AL8">
        <f t="shared" si="8"/>
        <v>-2262.8769365101007</v>
      </c>
      <c r="AN8">
        <f t="shared" si="9"/>
        <v>0</v>
      </c>
      <c r="AO8">
        <f t="shared" si="9"/>
        <v>0</v>
      </c>
      <c r="AP8">
        <f t="shared" si="9"/>
        <v>-26.627914171745633</v>
      </c>
      <c r="AQ8">
        <f t="shared" si="9"/>
        <v>-1409.8917271450698</v>
      </c>
      <c r="AR8">
        <f t="shared" si="9"/>
        <v>-1436.5196413168153</v>
      </c>
      <c r="AS8">
        <f t="shared" si="9"/>
        <v>93.23369574613055</v>
      </c>
      <c r="AT8">
        <f t="shared" si="9"/>
        <v>59.268800608621788</v>
      </c>
      <c r="AU8">
        <f t="shared" si="9"/>
        <v>-1284.017144962063</v>
      </c>
      <c r="AW8">
        <v>5</v>
      </c>
      <c r="AX8">
        <f>IF(Z8&gt;0, (R8*SUMPRODUCT(K8:$K$98, X8:$X$98)-K8*$AZ$3)/Z8, 0)</f>
        <v>1414.7999932437342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50</v>
      </c>
      <c r="R9">
        <f t="shared" si="0"/>
        <v>1000000</v>
      </c>
      <c r="S9">
        <f t="shared" si="1"/>
        <v>1290.4700671305368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1327.8600549341463</v>
      </c>
      <c r="AC9">
        <f t="shared" si="2"/>
        <v>1195.8804316790374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-2462.7543121191848</v>
      </c>
      <c r="AI9">
        <f t="shared" si="6"/>
        <v>-2509.0893826543029</v>
      </c>
      <c r="AJ9">
        <f t="shared" si="7"/>
        <v>131.97962325510889</v>
      </c>
      <c r="AK9">
        <f t="shared" ref="AK9:AK72" si="22">G9*SUM(AB9:AB9, AE9:AF9)</f>
        <v>92.950203845390249</v>
      </c>
      <c r="AL9">
        <f t="shared" si="8"/>
        <v>-2284.1595555538038</v>
      </c>
      <c r="AN9">
        <f t="shared" si="9"/>
        <v>0</v>
      </c>
      <c r="AO9">
        <f t="shared" si="9"/>
        <v>0</v>
      </c>
      <c r="AP9">
        <f t="shared" si="9"/>
        <v>-23.47478873503707</v>
      </c>
      <c r="AQ9">
        <f t="shared" si="9"/>
        <v>-1247.707978333224</v>
      </c>
      <c r="AR9">
        <f t="shared" si="9"/>
        <v>-1271.1827670682612</v>
      </c>
      <c r="AS9">
        <f t="shared" si="9"/>
        <v>66.864984502296224</v>
      </c>
      <c r="AT9">
        <f t="shared" si="9"/>
        <v>47.091465987850576</v>
      </c>
      <c r="AU9">
        <f t="shared" si="9"/>
        <v>-1157.2263165781144</v>
      </c>
      <c r="AW9">
        <v>6</v>
      </c>
      <c r="AX9">
        <f>IF(Z9&gt;0, (R9*SUMPRODUCT(K9:$K$98, X9:$X$98)-K9*$AZ$3)/Z9, 0)</f>
        <v>1290.4700671305368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1000000</v>
      </c>
      <c r="S10">
        <f t="shared" si="1"/>
        <v>1190.3544100787478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1195.8804316790374</v>
      </c>
      <c r="AC10">
        <f t="shared" si="2"/>
        <v>1089.1654032475617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-2441.8582172007186</v>
      </c>
      <c r="AI10">
        <f t="shared" si="6"/>
        <v>-2487.6078441196255</v>
      </c>
      <c r="AJ10">
        <f t="shared" si="7"/>
        <v>106.71502843147573</v>
      </c>
      <c r="AK10">
        <f t="shared" si="22"/>
        <v>83.71163021753263</v>
      </c>
      <c r="AL10">
        <f t="shared" si="8"/>
        <v>-2297.181185470617</v>
      </c>
      <c r="AN10">
        <f t="shared" si="9"/>
        <v>0</v>
      </c>
      <c r="AO10">
        <f t="shared" si="9"/>
        <v>0</v>
      </c>
      <c r="AP10">
        <f t="shared" si="9"/>
        <v>-20.694807838723108</v>
      </c>
      <c r="AQ10">
        <f t="shared" si="9"/>
        <v>-1104.5726485146909</v>
      </c>
      <c r="AR10">
        <f t="shared" si="9"/>
        <v>-1125.267456353414</v>
      </c>
      <c r="AS10">
        <f t="shared" si="9"/>
        <v>48.27245937563233</v>
      </c>
      <c r="AT10">
        <f t="shared" si="9"/>
        <v>37.866890243473073</v>
      </c>
      <c r="AU10">
        <f t="shared" si="9"/>
        <v>-1039.1281067343086</v>
      </c>
      <c r="AW10">
        <v>7</v>
      </c>
      <c r="AX10">
        <f>IF(Z10&gt;0, (R10*SUMPRODUCT(K10:$K$98, X10:$X$98)-K10*$AZ$3)/Z10, 0)</f>
        <v>1190.3544100787478</v>
      </c>
    </row>
    <row r="11" spans="1:52" x14ac:dyDescent="0.25">
      <c r="A11" t="s">
        <v>33</v>
      </c>
      <c r="C11" s="12">
        <f>AU100</f>
        <v>8.6872559147655685E-13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50</v>
      </c>
      <c r="R11">
        <f t="shared" si="0"/>
        <v>1000000</v>
      </c>
      <c r="S11">
        <f t="shared" si="1"/>
        <v>1110.59724472574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1089.1654032475617</v>
      </c>
      <c r="AC11">
        <f t="shared" si="2"/>
        <v>1003.3364600022924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-2421.9852490869253</v>
      </c>
      <c r="AI11">
        <f t="shared" si="6"/>
        <v>-2467.1562804741884</v>
      </c>
      <c r="AJ11">
        <f t="shared" si="7"/>
        <v>85.828943245269329</v>
      </c>
      <c r="AK11">
        <f t="shared" si="22"/>
        <v>76.241578227329327</v>
      </c>
      <c r="AL11">
        <f t="shared" si="8"/>
        <v>-2305.0857590015898</v>
      </c>
      <c r="AN11">
        <f t="shared" si="9"/>
        <v>0</v>
      </c>
      <c r="AO11">
        <f t="shared" si="9"/>
        <v>0</v>
      </c>
      <c r="AP11">
        <f t="shared" si="9"/>
        <v>-18.243821967845335</v>
      </c>
      <c r="AQ11">
        <f t="shared" si="9"/>
        <v>-978.19922051964397</v>
      </c>
      <c r="AR11">
        <f t="shared" si="9"/>
        <v>-996.44304248748915</v>
      </c>
      <c r="AS11">
        <f t="shared" si="9"/>
        <v>34.66487065195745</v>
      </c>
      <c r="AT11">
        <f t="shared" si="9"/>
        <v>30.792694720695362</v>
      </c>
      <c r="AU11">
        <f t="shared" si="9"/>
        <v>-930.98547711483639</v>
      </c>
      <c r="AW11">
        <v>8</v>
      </c>
      <c r="AX11">
        <f>IF(Z11&gt;0, (R11*SUMPRODUCT(K11:$K$98, X11:$X$98)-K11*$AZ$3)/Z11, 0)</f>
        <v>1110.59724472574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1000000</v>
      </c>
      <c r="S12">
        <f t="shared" si="1"/>
        <v>1047.9240547534962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1003.3364600022924</v>
      </c>
      <c r="AC12">
        <f t="shared" si="2"/>
        <v>934.72983347319757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-2404.0022904301568</v>
      </c>
      <c r="AI12">
        <f t="shared" si="6"/>
        <v>-2448.601411389026</v>
      </c>
      <c r="AJ12">
        <f t="shared" si="7"/>
        <v>68.606626529094797</v>
      </c>
      <c r="AK12">
        <f t="shared" si="22"/>
        <v>70.233552200160474</v>
      </c>
      <c r="AL12">
        <f t="shared" si="8"/>
        <v>-2309.7612326597709</v>
      </c>
      <c r="AN12">
        <f t="shared" si="9"/>
        <v>0</v>
      </c>
      <c r="AO12">
        <f t="shared" si="9"/>
        <v>0</v>
      </c>
      <c r="AP12">
        <f t="shared" si="9"/>
        <v>-16.082890123134323</v>
      </c>
      <c r="AQ12">
        <f t="shared" si="9"/>
        <v>-866.90732600779347</v>
      </c>
      <c r="AR12">
        <f t="shared" si="9"/>
        <v>-882.99021613092782</v>
      </c>
      <c r="AS12">
        <f t="shared" si="9"/>
        <v>24.740237306558779</v>
      </c>
      <c r="AT12">
        <f t="shared" si="9"/>
        <v>25.326923013444944</v>
      </c>
      <c r="AU12">
        <f t="shared" si="9"/>
        <v>-832.9230558109241</v>
      </c>
      <c r="AW12">
        <v>9</v>
      </c>
      <c r="AX12">
        <f>IF(Z12&gt;0, (R12*SUMPRODUCT(K12:$K$98, X12:$X$98)-K12*$AZ$3)/Z12, 0)</f>
        <v>1047.9240547534962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50</v>
      </c>
      <c r="R13">
        <f t="shared" si="0"/>
        <v>1000000</v>
      </c>
      <c r="S13">
        <f t="shared" si="1"/>
        <v>999.18596825966267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934.72983347319757</v>
      </c>
      <c r="AC13">
        <f t="shared" si="2"/>
        <v>879.95875209982387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-2386.9449537186811</v>
      </c>
      <c r="AI13">
        <f t="shared" si="6"/>
        <v>-2430.9787362202756</v>
      </c>
      <c r="AJ13">
        <f t="shared" si="7"/>
        <v>54.771081373373704</v>
      </c>
      <c r="AK13">
        <f t="shared" si="22"/>
        <v>65.431088343123832</v>
      </c>
      <c r="AL13">
        <f t="shared" si="8"/>
        <v>-2310.7765665037778</v>
      </c>
      <c r="AN13">
        <f t="shared" si="9"/>
        <v>0</v>
      </c>
      <c r="AO13">
        <f t="shared" si="9"/>
        <v>0</v>
      </c>
      <c r="AP13">
        <f t="shared" si="9"/>
        <v>-14.17769947136917</v>
      </c>
      <c r="AQ13">
        <f t="shared" si="9"/>
        <v>-768.53239231263296</v>
      </c>
      <c r="AR13">
        <f t="shared" si="9"/>
        <v>-782.71009178400209</v>
      </c>
      <c r="AS13">
        <f t="shared" si="9"/>
        <v>17.634822341357516</v>
      </c>
      <c r="AT13">
        <f t="shared" si="9"/>
        <v>21.067059287487343</v>
      </c>
      <c r="AU13">
        <f t="shared" si="9"/>
        <v>-744.00821015515714</v>
      </c>
      <c r="AW13">
        <v>10</v>
      </c>
      <c r="AX13">
        <f>IF(Z13&gt;0, (R13*SUMPRODUCT(K13:$K$98, X13:$X$98)-K13*$AZ$3)/Z13, 0)</f>
        <v>999.18596825966267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1000000</v>
      </c>
      <c r="S14">
        <f t="shared" si="1"/>
        <v>962.10542606096817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879.95875209982387</v>
      </c>
      <c r="AC14">
        <f t="shared" si="2"/>
        <v>836.54800678221181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-2371.6595255358857</v>
      </c>
      <c r="AI14">
        <f t="shared" si="6"/>
        <v>-2415.1343872361876</v>
      </c>
      <c r="AJ14">
        <f t="shared" si="7"/>
        <v>43.410745317612054</v>
      </c>
      <c r="AK14">
        <f t="shared" si="22"/>
        <v>61.597112646987675</v>
      </c>
      <c r="AL14">
        <f t="shared" si="8"/>
        <v>-2310.126529271588</v>
      </c>
      <c r="AN14">
        <f t="shared" si="9"/>
        <v>0</v>
      </c>
      <c r="AO14">
        <f t="shared" si="9"/>
        <v>0</v>
      </c>
      <c r="AP14">
        <f t="shared" si="9"/>
        <v>-12.497983867838466</v>
      </c>
      <c r="AQ14">
        <f t="shared" si="9"/>
        <v>-681.79544064994957</v>
      </c>
      <c r="AR14">
        <f t="shared" si="9"/>
        <v>-694.29342451778814</v>
      </c>
      <c r="AS14">
        <f t="shared" si="9"/>
        <v>12.479551939933888</v>
      </c>
      <c r="AT14">
        <f t="shared" si="9"/>
        <v>17.707697967493139</v>
      </c>
      <c r="AU14">
        <f t="shared" si="9"/>
        <v>-664.10617461036111</v>
      </c>
      <c r="AW14">
        <v>11</v>
      </c>
      <c r="AX14">
        <f>IF(Z14&gt;0, (R14*SUMPRODUCT(K14:$K$98, X14:$X$98)-K14*$AZ$3)/Z14, 0)</f>
        <v>962.10542606096817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1000000</v>
      </c>
      <c r="S15">
        <f t="shared" si="1"/>
        <v>934.46572826694103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836.54800678221181</v>
      </c>
      <c r="AC15">
        <f t="shared" si="2"/>
        <v>802.18260809210096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-2362.4239847944027</v>
      </c>
      <c r="AI15">
        <f t="shared" si="6"/>
        <v>-2405.3459766784617</v>
      </c>
      <c r="AJ15">
        <f t="shared" si="7"/>
        <v>34.365398690110851</v>
      </c>
      <c r="AK15">
        <f t="shared" si="22"/>
        <v>58.558360474754835</v>
      </c>
      <c r="AL15">
        <f t="shared" si="8"/>
        <v>-2312.422217513596</v>
      </c>
      <c r="AN15">
        <f t="shared" si="9"/>
        <v>0</v>
      </c>
      <c r="AO15">
        <f t="shared" si="9"/>
        <v>0</v>
      </c>
      <c r="AP15">
        <f t="shared" si="9"/>
        <v>-11.017006256242112</v>
      </c>
      <c r="AQ15">
        <f t="shared" si="9"/>
        <v>-606.37539587351966</v>
      </c>
      <c r="AR15">
        <f t="shared" si="9"/>
        <v>-617.39240212976176</v>
      </c>
      <c r="AS15">
        <f t="shared" si="9"/>
        <v>8.8207419028895533</v>
      </c>
      <c r="AT15">
        <f t="shared" si="9"/>
        <v>15.030472617587293</v>
      </c>
      <c r="AU15">
        <f t="shared" si="9"/>
        <v>-593.54118760928486</v>
      </c>
      <c r="AW15">
        <v>12</v>
      </c>
      <c r="AX15">
        <f>IF(Z15&gt;0, (R15*SUMPRODUCT(K15:$K$98, X15:$X$98)-K15*$AZ$3)/Z15, 0)</f>
        <v>934.46572826694103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50</v>
      </c>
      <c r="R16">
        <f t="shared" si="0"/>
        <v>1000000</v>
      </c>
      <c r="S16">
        <f t="shared" si="1"/>
        <v>913.12170237340877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802.18260809210096</v>
      </c>
      <c r="AC16">
        <f t="shared" si="2"/>
        <v>773.86974968272443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-2356.4173544348464</v>
      </c>
      <c r="AI16">
        <f t="shared" si="6"/>
        <v>-2398.7923055323431</v>
      </c>
      <c r="AJ16">
        <f t="shared" si="7"/>
        <v>28.312858409376531</v>
      </c>
      <c r="AK16">
        <f t="shared" si="22"/>
        <v>56.152782566447073</v>
      </c>
      <c r="AL16">
        <f t="shared" si="8"/>
        <v>-2314.3266645565195</v>
      </c>
      <c r="AN16">
        <f t="shared" si="9"/>
        <v>0</v>
      </c>
      <c r="AO16">
        <f t="shared" si="9"/>
        <v>0</v>
      </c>
      <c r="AP16">
        <f t="shared" si="9"/>
        <v>-9.7112450995592017</v>
      </c>
      <c r="AQ16">
        <f t="shared" si="9"/>
        <v>-540.03003881043924</v>
      </c>
      <c r="AR16">
        <f t="shared" si="9"/>
        <v>-549.7412839099984</v>
      </c>
      <c r="AS16">
        <f t="shared" si="9"/>
        <v>6.4885763962288934</v>
      </c>
      <c r="AT16">
        <f t="shared" si="9"/>
        <v>12.868768468200914</v>
      </c>
      <c r="AU16">
        <f t="shared" si="9"/>
        <v>-530.38393904556858</v>
      </c>
      <c r="AW16">
        <v>13</v>
      </c>
      <c r="AX16">
        <f>IF(Z16&gt;0, (R16*SUMPRODUCT(K16:$K$98, X16:$X$98)-K16*$AZ$3)/Z16, 0)</f>
        <v>913.12170237340877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1000000</v>
      </c>
      <c r="S17">
        <f t="shared" si="1"/>
        <v>896.36710464914472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773.86974968272443</v>
      </c>
      <c r="AC17">
        <f t="shared" si="2"/>
        <v>749.96697646526991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-2350.1147878671723</v>
      </c>
      <c r="AI17">
        <f t="shared" si="6"/>
        <v>-2391.9484837143009</v>
      </c>
      <c r="AJ17">
        <f t="shared" si="7"/>
        <v>23.902773217454524</v>
      </c>
      <c r="AK17">
        <f t="shared" si="22"/>
        <v>54.170882477790713</v>
      </c>
      <c r="AL17">
        <f t="shared" si="8"/>
        <v>-2313.8748280190557</v>
      </c>
      <c r="AN17">
        <f t="shared" si="9"/>
        <v>0</v>
      </c>
      <c r="AO17">
        <f t="shared" si="9"/>
        <v>0</v>
      </c>
      <c r="AP17">
        <f t="shared" si="9"/>
        <v>-8.5600030052701168</v>
      </c>
      <c r="AQ17">
        <f t="shared" si="9"/>
        <v>-480.88004751924393</v>
      </c>
      <c r="AR17">
        <f t="shared" si="9"/>
        <v>-489.44005052451411</v>
      </c>
      <c r="AS17">
        <f t="shared" si="9"/>
        <v>4.8909809767559747</v>
      </c>
      <c r="AT17">
        <f t="shared" si="9"/>
        <v>11.084435821843652</v>
      </c>
      <c r="AU17">
        <f t="shared" si="9"/>
        <v>-473.4646337259145</v>
      </c>
      <c r="AW17">
        <v>14</v>
      </c>
      <c r="AX17">
        <f>IF(Z17&gt;0, (R17*SUMPRODUCT(K17:$K$98, X17:$X$98)-K17*$AZ$3)/Z17, 0)</f>
        <v>896.36710464914472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1000000</v>
      </c>
      <c r="S18">
        <f t="shared" si="1"/>
        <v>883.71392661544087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749.96697646526991</v>
      </c>
      <c r="AC18">
        <f t="shared" si="2"/>
        <v>729.91484465404756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-2344.3603152730793</v>
      </c>
      <c r="AI18">
        <f t="shared" si="6"/>
        <v>-2385.6584561459727</v>
      </c>
      <c r="AJ18">
        <f t="shared" si="7"/>
        <v>20.052131811222353</v>
      </c>
      <c r="AK18">
        <f t="shared" si="22"/>
        <v>52.4976883525689</v>
      </c>
      <c r="AL18">
        <f t="shared" si="8"/>
        <v>-2313.1086359821816</v>
      </c>
      <c r="AN18">
        <f t="shared" si="9"/>
        <v>0</v>
      </c>
      <c r="AO18">
        <f t="shared" si="9"/>
        <v>0</v>
      </c>
      <c r="AP18">
        <f t="shared" si="9"/>
        <v>-7.5450159346398644</v>
      </c>
      <c r="AQ18">
        <f t="shared" si="9"/>
        <v>-428.30586465655114</v>
      </c>
      <c r="AR18">
        <f t="shared" si="9"/>
        <v>-435.85088059119096</v>
      </c>
      <c r="AS18">
        <f t="shared" si="9"/>
        <v>3.663449512287241</v>
      </c>
      <c r="AT18">
        <f t="shared" si="9"/>
        <v>9.5911313870274402</v>
      </c>
      <c r="AU18">
        <f t="shared" si="9"/>
        <v>-422.59629969187631</v>
      </c>
      <c r="AW18">
        <v>15</v>
      </c>
      <c r="AX18">
        <f>IF(Z18&gt;0, (R18*SUMPRODUCT(K18:$K$98, X18:$X$98)-K18*$AZ$3)/Z18, 0)</f>
        <v>883.71392661544087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1000000</v>
      </c>
      <c r="S19">
        <f t="shared" si="1"/>
        <v>874.53705720216499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729.91484465404756</v>
      </c>
      <c r="AC19">
        <f t="shared" si="2"/>
        <v>713.06247616537439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-2343.2565131279789</v>
      </c>
      <c r="AI19">
        <f t="shared" si="6"/>
        <v>-2384.024509766487</v>
      </c>
      <c r="AJ19">
        <f t="shared" si="7"/>
        <v>16.852368488673164</v>
      </c>
      <c r="AK19">
        <f t="shared" si="22"/>
        <v>51.094039125783333</v>
      </c>
      <c r="AL19">
        <f t="shared" si="8"/>
        <v>-2316.0781021520306</v>
      </c>
      <c r="AN19">
        <f t="shared" si="9"/>
        <v>0</v>
      </c>
      <c r="AO19">
        <f t="shared" si="9"/>
        <v>0</v>
      </c>
      <c r="AP19">
        <f t="shared" si="9"/>
        <v>-6.6501433616847256</v>
      </c>
      <c r="AQ19">
        <f t="shared" si="9"/>
        <v>-382.23589654595168</v>
      </c>
      <c r="AR19">
        <f t="shared" si="9"/>
        <v>-388.88603990763642</v>
      </c>
      <c r="AS19">
        <f t="shared" si="9"/>
        <v>2.7489863538635642</v>
      </c>
      <c r="AT19">
        <f t="shared" si="9"/>
        <v>8.3345445724708327</v>
      </c>
      <c r="AU19">
        <f t="shared" si="9"/>
        <v>-377.80250898130203</v>
      </c>
      <c r="AW19">
        <v>16</v>
      </c>
      <c r="AX19">
        <f>IF(Z19&gt;0, (R19*SUMPRODUCT(K19:$K$98, X19:$X$98)-K19*$AZ$3)/Z19, 0)</f>
        <v>874.53705720216499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1000000</v>
      </c>
      <c r="S20">
        <f t="shared" si="1"/>
        <v>867.46894847208785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713.06247616537439</v>
      </c>
      <c r="AC20">
        <f t="shared" si="2"/>
        <v>698.19577262645544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-2340.8983669831409</v>
      </c>
      <c r="AI20">
        <f t="shared" si="6"/>
        <v>-2381.141638736915</v>
      </c>
      <c r="AJ20">
        <f t="shared" si="7"/>
        <v>14.866703538918955</v>
      </c>
      <c r="AK20">
        <f t="shared" si="22"/>
        <v>49.914373331576215</v>
      </c>
      <c r="AL20">
        <f t="shared" si="8"/>
        <v>-2316.3605618664196</v>
      </c>
      <c r="AN20">
        <f t="shared" si="9"/>
        <v>0</v>
      </c>
      <c r="AO20">
        <f t="shared" si="9"/>
        <v>0</v>
      </c>
      <c r="AP20">
        <f t="shared" si="9"/>
        <v>-5.8612047914968581</v>
      </c>
      <c r="AQ20">
        <f t="shared" si="9"/>
        <v>-340.93859984637226</v>
      </c>
      <c r="AR20">
        <f t="shared" si="9"/>
        <v>-346.7998046378691</v>
      </c>
      <c r="AS20">
        <f t="shared" si="9"/>
        <v>2.1652512387465985</v>
      </c>
      <c r="AT20">
        <f t="shared" si="9"/>
        <v>7.2697460068753417</v>
      </c>
      <c r="AU20">
        <f t="shared" si="9"/>
        <v>-337.36480739224714</v>
      </c>
      <c r="AW20">
        <v>17</v>
      </c>
      <c r="AX20">
        <f>IF(Z20&gt;0, (R20*SUMPRODUCT(K20:$K$98, X20:$X$98)-K20*$AZ$3)/Z20, 0)</f>
        <v>867.46894847208785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1000000</v>
      </c>
      <c r="S21">
        <f t="shared" si="1"/>
        <v>862.53904351377673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698.19577262645544</v>
      </c>
      <c r="AC21">
        <f t="shared" si="2"/>
        <v>685.26538082207617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-2342.1584160696443</v>
      </c>
      <c r="AI21">
        <f t="shared" si="6"/>
        <v>-2381.882147185077</v>
      </c>
      <c r="AJ21">
        <f t="shared" si="7"/>
        <v>12.930391804379269</v>
      </c>
      <c r="AK21">
        <f t="shared" si="22"/>
        <v>48.873704083851884</v>
      </c>
      <c r="AL21">
        <f t="shared" si="8"/>
        <v>-2320.0780512968458</v>
      </c>
      <c r="AN21">
        <f t="shared" si="9"/>
        <v>0</v>
      </c>
      <c r="AO21">
        <f t="shared" si="9"/>
        <v>0</v>
      </c>
      <c r="AP21">
        <f t="shared" si="9"/>
        <v>-5.1656577121773513</v>
      </c>
      <c r="AQ21">
        <f t="shared" si="9"/>
        <v>-304.57332041528309</v>
      </c>
      <c r="AR21">
        <f t="shared" si="9"/>
        <v>-309.73897812746043</v>
      </c>
      <c r="AS21">
        <f t="shared" si="9"/>
        <v>1.6814628502964819</v>
      </c>
      <c r="AT21">
        <f t="shared" si="9"/>
        <v>6.3555164465741774</v>
      </c>
      <c r="AU21">
        <f t="shared" si="9"/>
        <v>-301.70199883058979</v>
      </c>
      <c r="AW21">
        <v>18</v>
      </c>
      <c r="AX21">
        <f>IF(Z21&gt;0, (R21*SUMPRODUCT(K21:$K$98, X21:$X$98)-K21*$AZ$3)/Z21, 0)</f>
        <v>862.53904351377673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1000000</v>
      </c>
      <c r="S22">
        <f t="shared" si="1"/>
        <v>858.9260016563145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685.26538082207617</v>
      </c>
      <c r="AC22">
        <f t="shared" si="2"/>
        <v>673.55653187285907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-2345.2890850551489</v>
      </c>
      <c r="AI22">
        <f t="shared" si="6"/>
        <v>-2384.4983144051744</v>
      </c>
      <c r="AJ22">
        <f t="shared" si="7"/>
        <v>11.708848949217099</v>
      </c>
      <c r="AK22">
        <f t="shared" si="22"/>
        <v>47.968576657545334</v>
      </c>
      <c r="AL22">
        <f t="shared" si="8"/>
        <v>-2324.8208887984119</v>
      </c>
      <c r="AN22">
        <f t="shared" si="9"/>
        <v>0</v>
      </c>
      <c r="AO22">
        <f t="shared" si="9"/>
        <v>0</v>
      </c>
      <c r="AP22">
        <f t="shared" si="9"/>
        <v>-4.5524572441868125</v>
      </c>
      <c r="AQ22">
        <f t="shared" si="9"/>
        <v>-272.30395654192034</v>
      </c>
      <c r="AR22">
        <f t="shared" si="9"/>
        <v>-276.85641378610711</v>
      </c>
      <c r="AS22">
        <f t="shared" si="9"/>
        <v>1.3594767125898037</v>
      </c>
      <c r="AT22">
        <f t="shared" si="9"/>
        <v>5.5694768277262705</v>
      </c>
      <c r="AU22">
        <f t="shared" si="9"/>
        <v>-269.92746024579105</v>
      </c>
      <c r="AW22">
        <v>19</v>
      </c>
      <c r="AX22">
        <f>IF(Z22&gt;0, (R22*SUMPRODUCT(K22:$K$98, X22:$X$98)-K22*$AZ$3)/Z22, 0)</f>
        <v>858.9260016563145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1000000</v>
      </c>
      <c r="S23">
        <f t="shared" si="1"/>
        <v>856.26068450301966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673.55653187285907</v>
      </c>
      <c r="AC23">
        <f t="shared" si="2"/>
        <v>662.73871056849657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-2350.985391827538</v>
      </c>
      <c r="AI23">
        <f t="shared" si="6"/>
        <v>-2389.684979614472</v>
      </c>
      <c r="AJ23">
        <f t="shared" si="7"/>
        <v>10.817821304362496</v>
      </c>
      <c r="AK23">
        <f t="shared" si="22"/>
        <v>47.148957231100141</v>
      </c>
      <c r="AL23">
        <f t="shared" si="8"/>
        <v>-2331.7182010790093</v>
      </c>
      <c r="AN23">
        <f t="shared" si="9"/>
        <v>0</v>
      </c>
      <c r="AO23">
        <f t="shared" si="9"/>
        <v>0</v>
      </c>
      <c r="AP23">
        <f t="shared" si="9"/>
        <v>-4.0118610758275643</v>
      </c>
      <c r="AQ23">
        <f t="shared" si="9"/>
        <v>-243.71905032271539</v>
      </c>
      <c r="AR23">
        <f t="shared" si="9"/>
        <v>-247.73091139854293</v>
      </c>
      <c r="AS23">
        <f t="shared" si="9"/>
        <v>1.1214485398442122</v>
      </c>
      <c r="AT23">
        <f t="shared" si="9"/>
        <v>4.8877798730758792</v>
      </c>
      <c r="AU23">
        <f t="shared" si="9"/>
        <v>-241.72168298562283</v>
      </c>
      <c r="AW23">
        <v>20</v>
      </c>
      <c r="AX23">
        <f>IF(Z23&gt;0, (R23*SUMPRODUCT(K23:$K$98, X23:$X$98)-K23*$AZ$3)/Z23, 0)</f>
        <v>856.26068450301966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1000000</v>
      </c>
      <c r="S24">
        <f t="shared" si="1"/>
        <v>854.16283343896419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662.73871056849657</v>
      </c>
      <c r="AC24">
        <f t="shared" si="2"/>
        <v>652.48942385074452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-2358.3528797357594</v>
      </c>
      <c r="AI24">
        <f t="shared" si="6"/>
        <v>-2396.5475540008374</v>
      </c>
      <c r="AJ24">
        <f t="shared" si="7"/>
        <v>10.249286717752057</v>
      </c>
      <c r="AK24">
        <f t="shared" si="22"/>
        <v>46.391709739794763</v>
      </c>
      <c r="AL24">
        <f t="shared" si="8"/>
        <v>-2339.9065575432905</v>
      </c>
      <c r="AN24">
        <f t="shared" si="9"/>
        <v>0</v>
      </c>
      <c r="AO24">
        <f t="shared" si="9"/>
        <v>0</v>
      </c>
      <c r="AP24">
        <f t="shared" si="9"/>
        <v>-3.5352842181886093</v>
      </c>
      <c r="AQ24">
        <f t="shared" si="9"/>
        <v>-218.28822675083194</v>
      </c>
      <c r="AR24">
        <f t="shared" si="9"/>
        <v>-221.82351096902056</v>
      </c>
      <c r="AS24">
        <f t="shared" si="9"/>
        <v>0.94866999858376921</v>
      </c>
      <c r="AT24">
        <f t="shared" si="9"/>
        <v>4.2939986386489144</v>
      </c>
      <c r="AU24">
        <f t="shared" si="9"/>
        <v>-216.58084233178786</v>
      </c>
      <c r="AW24">
        <v>21</v>
      </c>
      <c r="AX24">
        <f>IF(Z24&gt;0, (R24*SUMPRODUCT(K24:$K$98, X24:$X$98)-K24*$AZ$3)/Z24, 0)</f>
        <v>854.16283343896419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50</v>
      </c>
      <c r="R25">
        <f t="shared" si="0"/>
        <v>1000000</v>
      </c>
      <c r="S25">
        <f t="shared" si="1"/>
        <v>852.46116548584052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652.48942385074452</v>
      </c>
      <c r="AC25">
        <f t="shared" si="2"/>
        <v>642.65634317577133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-2371.1253783760358</v>
      </c>
      <c r="AI25">
        <f t="shared" si="6"/>
        <v>-2408.8195496295439</v>
      </c>
      <c r="AJ25">
        <f t="shared" si="7"/>
        <v>9.8330806749731892</v>
      </c>
      <c r="AK25">
        <f t="shared" si="22"/>
        <v>45.674259669552121</v>
      </c>
      <c r="AL25">
        <f t="shared" si="8"/>
        <v>-2353.3122092850185</v>
      </c>
      <c r="AN25">
        <f t="shared" si="9"/>
        <v>0</v>
      </c>
      <c r="AO25">
        <f t="shared" si="9"/>
        <v>0</v>
      </c>
      <c r="AP25">
        <f t="shared" si="9"/>
        <v>-3.1151409408870223</v>
      </c>
      <c r="AQ25">
        <f t="shared" si="9"/>
        <v>-195.95575380816859</v>
      </c>
      <c r="AR25">
        <f t="shared" si="9"/>
        <v>-199.07089474905561</v>
      </c>
      <c r="AS25">
        <f t="shared" si="9"/>
        <v>0.8126304722193094</v>
      </c>
      <c r="AT25">
        <f t="shared" si="9"/>
        <v>3.7746354810250451</v>
      </c>
      <c r="AU25">
        <f t="shared" si="9"/>
        <v>-194.48362879581126</v>
      </c>
      <c r="AW25">
        <v>22</v>
      </c>
      <c r="AX25">
        <f>IF(Z25&gt;0, (R25*SUMPRODUCT(K25:$K$98, X25:$X$98)-K25*$AZ$3)/Z25, 0)</f>
        <v>852.46116548584052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1000000</v>
      </c>
      <c r="S26">
        <f t="shared" si="1"/>
        <v>850.61790341456731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642.65634317577133</v>
      </c>
      <c r="AC26">
        <f t="shared" si="2"/>
        <v>632.82125550676278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-2389.8104574724275</v>
      </c>
      <c r="AI26">
        <f t="shared" si="6"/>
        <v>-2427.0081964905271</v>
      </c>
      <c r="AJ26">
        <f t="shared" si="7"/>
        <v>9.8350876690085443</v>
      </c>
      <c r="AK26">
        <f t="shared" si="22"/>
        <v>44.985944022303997</v>
      </c>
      <c r="AL26">
        <f t="shared" si="8"/>
        <v>-2372.1871647992143</v>
      </c>
      <c r="AN26">
        <f t="shared" si="9"/>
        <v>0</v>
      </c>
      <c r="AO26">
        <f t="shared" si="9"/>
        <v>0</v>
      </c>
      <c r="AP26">
        <f t="shared" si="9"/>
        <v>-2.7447451202638753</v>
      </c>
      <c r="AQ26">
        <f t="shared" si="9"/>
        <v>-176.33922826092612</v>
      </c>
      <c r="AR26">
        <f t="shared" si="9"/>
        <v>-179.08397338118999</v>
      </c>
      <c r="AS26">
        <f t="shared" si="9"/>
        <v>0.72571101361143286</v>
      </c>
      <c r="AT26">
        <f t="shared" si="9"/>
        <v>3.3194208464015116</v>
      </c>
      <c r="AU26">
        <f t="shared" si="9"/>
        <v>-175.03884152117703</v>
      </c>
      <c r="AW26">
        <v>23</v>
      </c>
      <c r="AX26">
        <f>IF(Z26&gt;0, (R26*SUMPRODUCT(K26:$K$98, X26:$X$98)-K26*$AZ$3)/Z26, 0)</f>
        <v>850.61790341456731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1000000</v>
      </c>
      <c r="S27">
        <f t="shared" si="1"/>
        <v>848.1902669091985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632.82125550676278</v>
      </c>
      <c r="AC27">
        <f t="shared" si="2"/>
        <v>622.66119344151548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-2409.6695335924928</v>
      </c>
      <c r="AI27">
        <f t="shared" si="6"/>
        <v>-2446.3748117437317</v>
      </c>
      <c r="AJ27">
        <f t="shared" si="7"/>
        <v>10.160062065247303</v>
      </c>
      <c r="AK27">
        <f t="shared" si="22"/>
        <v>44.297487885473402</v>
      </c>
      <c r="AL27">
        <f t="shared" si="8"/>
        <v>-2391.9172617930112</v>
      </c>
      <c r="AN27">
        <f t="shared" si="9"/>
        <v>0</v>
      </c>
      <c r="AO27">
        <f t="shared" si="9"/>
        <v>0</v>
      </c>
      <c r="AP27">
        <f t="shared" si="9"/>
        <v>-2.4182209282291978</v>
      </c>
      <c r="AQ27">
        <f t="shared" si="9"/>
        <v>-158.75409722383378</v>
      </c>
      <c r="AR27">
        <f t="shared" si="9"/>
        <v>-161.17231815206296</v>
      </c>
      <c r="AS27">
        <f t="shared" si="9"/>
        <v>0.66936625890844137</v>
      </c>
      <c r="AT27">
        <f t="shared" si="9"/>
        <v>2.9184116745077779</v>
      </c>
      <c r="AU27">
        <f t="shared" si="9"/>
        <v>-157.58454021864677</v>
      </c>
      <c r="AW27">
        <v>24</v>
      </c>
      <c r="AX27">
        <f>IF(Z27&gt;0, (R27*SUMPRODUCT(K27:$K$98, X27:$X$98)-K27*$AZ$3)/Z27, 0)</f>
        <v>848.1902669091985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1000000</v>
      </c>
      <c r="S28">
        <f t="shared" si="1"/>
        <v>845.30607714946245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622.66119344151548</v>
      </c>
      <c r="AC28">
        <f t="shared" si="2"/>
        <v>612.28135174953763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-2433.5599414271451</v>
      </c>
      <c r="AI28">
        <f t="shared" si="6"/>
        <v>-2469.7764887998005</v>
      </c>
      <c r="AJ28">
        <f t="shared" si="7"/>
        <v>10.379841691977845</v>
      </c>
      <c r="AK28">
        <f t="shared" si="22"/>
        <v>43.586283540906088</v>
      </c>
      <c r="AL28">
        <f t="shared" si="8"/>
        <v>-2415.8103635669167</v>
      </c>
      <c r="AN28">
        <f t="shared" si="9"/>
        <v>0</v>
      </c>
      <c r="AO28">
        <f t="shared" si="9"/>
        <v>0</v>
      </c>
      <c r="AP28">
        <f t="shared" si="9"/>
        <v>-2.1303770683659162</v>
      </c>
      <c r="AQ28">
        <f t="shared" si="9"/>
        <v>-143.15004244785339</v>
      </c>
      <c r="AR28">
        <f t="shared" si="9"/>
        <v>-145.28041951621933</v>
      </c>
      <c r="AS28">
        <f t="shared" si="9"/>
        <v>0.61057660981107598</v>
      </c>
      <c r="AT28">
        <f t="shared" si="9"/>
        <v>2.5638893182001667</v>
      </c>
      <c r="AU28">
        <f t="shared" si="9"/>
        <v>-142.10595358820808</v>
      </c>
      <c r="AW28">
        <v>25</v>
      </c>
      <c r="AX28">
        <f>IF(Z28&gt;0, (R28*SUMPRODUCT(K28:$K$98, X28:$X$98)-K28*$AZ$3)/Z28, 0)</f>
        <v>845.30607714946245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1000000</v>
      </c>
      <c r="S29">
        <f t="shared" si="1"/>
        <v>841.84931577000373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612.28135174953763</v>
      </c>
      <c r="AC29">
        <f t="shared" si="2"/>
        <v>601.6083231694131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-2460.5522284981976</v>
      </c>
      <c r="AI29">
        <f t="shared" si="6"/>
        <v>-2496.2835827857016</v>
      </c>
      <c r="AJ29">
        <f t="shared" si="7"/>
        <v>10.673028580124537</v>
      </c>
      <c r="AK29">
        <f t="shared" si="22"/>
        <v>42.859694622467636</v>
      </c>
      <c r="AL29">
        <f t="shared" si="8"/>
        <v>-2442.7508595831096</v>
      </c>
      <c r="AN29">
        <f t="shared" si="9"/>
        <v>0</v>
      </c>
      <c r="AO29">
        <f t="shared" si="9"/>
        <v>0</v>
      </c>
      <c r="AP29">
        <f t="shared" si="9"/>
        <v>-1.8766396489116233</v>
      </c>
      <c r="AQ29">
        <f t="shared" si="9"/>
        <v>-129.23019466498243</v>
      </c>
      <c r="AR29">
        <f t="shared" si="9"/>
        <v>-131.10683431389407</v>
      </c>
      <c r="AS29">
        <f t="shared" si="9"/>
        <v>0.56055610000859835</v>
      </c>
      <c r="AT29">
        <f t="shared" si="9"/>
        <v>2.251025853136956</v>
      </c>
      <c r="AU29">
        <f t="shared" si="9"/>
        <v>-128.29525236074852</v>
      </c>
      <c r="AW29">
        <v>26</v>
      </c>
      <c r="AX29">
        <f>IF(Z29&gt;0, (R29*SUMPRODUCT(K29:$K$98, X29:$X$98)-K29*$AZ$3)/Z29, 0)</f>
        <v>841.84931577000373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1000000</v>
      </c>
      <c r="S30">
        <f t="shared" si="1"/>
        <v>837.83384812501197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601.6083231694131</v>
      </c>
      <c r="AC30">
        <f t="shared" si="2"/>
        <v>590.6611766006173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-2494.7631563535147</v>
      </c>
      <c r="AI30">
        <f t="shared" si="6"/>
        <v>-2530.0124589403258</v>
      </c>
      <c r="AJ30">
        <f t="shared" si="7"/>
        <v>10.947146568795802</v>
      </c>
      <c r="AK30">
        <f t="shared" si="22"/>
        <v>42.11258262185892</v>
      </c>
      <c r="AL30">
        <f t="shared" si="8"/>
        <v>-2476.9527297496711</v>
      </c>
      <c r="AN30">
        <f t="shared" si="9"/>
        <v>0</v>
      </c>
      <c r="AO30">
        <f t="shared" si="9"/>
        <v>0</v>
      </c>
      <c r="AP30">
        <f t="shared" si="9"/>
        <v>-1.6529659851858538</v>
      </c>
      <c r="AQ30">
        <f t="shared" si="9"/>
        <v>-116.98837525625849</v>
      </c>
      <c r="AR30">
        <f t="shared" si="9"/>
        <v>-118.64134124144435</v>
      </c>
      <c r="AS30">
        <f t="shared" si="9"/>
        <v>0.51335089165236525</v>
      </c>
      <c r="AT30">
        <f t="shared" si="9"/>
        <v>1.9748097554788875</v>
      </c>
      <c r="AU30">
        <f t="shared" si="9"/>
        <v>-116.1531805943131</v>
      </c>
      <c r="AW30">
        <v>27</v>
      </c>
      <c r="AX30">
        <f>IF(Z30&gt;0, (R30*SUMPRODUCT(K30:$K$98, X30:$X$98)-K30*$AZ$3)/Z30, 0)</f>
        <v>837.83384812501197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1000000</v>
      </c>
      <c r="S31">
        <f t="shared" si="1"/>
        <v>833.02206409614075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590.6611766006173</v>
      </c>
      <c r="AC31">
        <f t="shared" si="2"/>
        <v>579.28266571595429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-2537.2448001986613</v>
      </c>
      <c r="AI31">
        <f t="shared" si="6"/>
        <v>-2572.0147475195945</v>
      </c>
      <c r="AJ31">
        <f t="shared" si="7"/>
        <v>11.378510884663001</v>
      </c>
      <c r="AK31">
        <f t="shared" si="22"/>
        <v>41.346282362043212</v>
      </c>
      <c r="AL31">
        <f t="shared" si="8"/>
        <v>-2519.2899542728883</v>
      </c>
      <c r="AN31">
        <f t="shared" si="9"/>
        <v>0</v>
      </c>
      <c r="AO31">
        <f t="shared" si="9"/>
        <v>0</v>
      </c>
      <c r="AP31">
        <f t="shared" si="9"/>
        <v>-1.4557922328154562</v>
      </c>
      <c r="AQ31">
        <f t="shared" si="9"/>
        <v>-106.23258179792656</v>
      </c>
      <c r="AR31">
        <f t="shared" si="9"/>
        <v>-107.68837403074203</v>
      </c>
      <c r="AS31">
        <f t="shared" si="9"/>
        <v>0.47640991842762503</v>
      </c>
      <c r="AT31">
        <f t="shared" si="9"/>
        <v>1.7311385652350193</v>
      </c>
      <c r="AU31">
        <f t="shared" si="9"/>
        <v>-105.48082554707938</v>
      </c>
      <c r="AW31">
        <v>28</v>
      </c>
      <c r="AX31">
        <f>IF(Z31&gt;0, (R31*SUMPRODUCT(K31:$K$98, X31:$X$98)-K31*$AZ$3)/Z31, 0)</f>
        <v>833.02206409614075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1000000</v>
      </c>
      <c r="S32">
        <f t="shared" si="1"/>
        <v>827.20157771979632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579.28266571595429</v>
      </c>
      <c r="AC32">
        <f t="shared" si="2"/>
        <v>567.3446056783805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-2584.7978838381614</v>
      </c>
      <c r="AI32">
        <f t="shared" si="6"/>
        <v>-2619.0908917916931</v>
      </c>
      <c r="AJ32">
        <f t="shared" si="7"/>
        <v>11.938060037573791</v>
      </c>
      <c r="AK32">
        <f t="shared" si="22"/>
        <v>40.549786600116803</v>
      </c>
      <c r="AL32">
        <f t="shared" si="8"/>
        <v>-2566.6030451540023</v>
      </c>
      <c r="AN32">
        <f t="shared" si="9"/>
        <v>0</v>
      </c>
      <c r="AO32">
        <f t="shared" si="9"/>
        <v>0</v>
      </c>
      <c r="AP32">
        <f t="shared" si="9"/>
        <v>-1.2819849381767203</v>
      </c>
      <c r="AQ32">
        <f t="shared" si="9"/>
        <v>-96.628209453125905</v>
      </c>
      <c r="AR32">
        <f t="shared" si="9"/>
        <v>-97.910194391302625</v>
      </c>
      <c r="AS32">
        <f t="shared" si="9"/>
        <v>0.44628377831297322</v>
      </c>
      <c r="AT32">
        <f t="shared" si="9"/>
        <v>1.5158838133438262</v>
      </c>
      <c r="AU32">
        <f t="shared" si="9"/>
        <v>-95.948026799645817</v>
      </c>
      <c r="AW32">
        <v>29</v>
      </c>
      <c r="AX32">
        <f>IF(Z32&gt;0, (R32*SUMPRODUCT(K32:$K$98, X32:$X$98)-K32*$AZ$3)/Z32, 0)</f>
        <v>827.20157771979632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1000000</v>
      </c>
      <c r="S33">
        <f t="shared" si="1"/>
        <v>820.43326316374691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567.3446056783805</v>
      </c>
      <c r="AC33">
        <f t="shared" si="2"/>
        <v>554.907933511284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-2641.9333327400896</v>
      </c>
      <c r="AI33">
        <f t="shared" si="6"/>
        <v>-2675.751313947449</v>
      </c>
      <c r="AJ33">
        <f t="shared" si="7"/>
        <v>12.436672167096503</v>
      </c>
      <c r="AK33">
        <f t="shared" si="22"/>
        <v>39.714122397486641</v>
      </c>
      <c r="AL33">
        <f t="shared" si="8"/>
        <v>-2623.600519382866</v>
      </c>
      <c r="AN33">
        <f t="shared" si="9"/>
        <v>0</v>
      </c>
      <c r="AO33">
        <f t="shared" si="9"/>
        <v>0</v>
      </c>
      <c r="AP33">
        <f t="shared" si="9"/>
        <v>-1.1287740025116932</v>
      </c>
      <c r="AQ33">
        <f t="shared" si="9"/>
        <v>-88.182249676012972</v>
      </c>
      <c r="AR33">
        <f t="shared" si="9"/>
        <v>-89.311023678524677</v>
      </c>
      <c r="AS33">
        <f t="shared" si="9"/>
        <v>0.41511029691282403</v>
      </c>
      <c r="AT33">
        <f t="shared" si="9"/>
        <v>1.3255749543409985</v>
      </c>
      <c r="AU33">
        <f t="shared" si="9"/>
        <v>-87.570338427270855</v>
      </c>
      <c r="AW33">
        <v>30</v>
      </c>
      <c r="AX33">
        <f>IF(Z33&gt;0, (R33*SUMPRODUCT(K33:$K$98, X33:$X$98)-K33*$AZ$3)/Z33, 0)</f>
        <v>820.43326316374691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1000000</v>
      </c>
      <c r="S34">
        <f t="shared" si="1"/>
        <v>812.57623940705582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554.907933511284</v>
      </c>
      <c r="AC34">
        <f t="shared" si="2"/>
        <v>541.89669926922534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-2708.8202947094937</v>
      </c>
      <c r="AI34">
        <f t="shared" si="6"/>
        <v>-2742.1646550900441</v>
      </c>
      <c r="AJ34">
        <f t="shared" si="7"/>
        <v>13.011234242058663</v>
      </c>
      <c r="AK34">
        <f t="shared" si="22"/>
        <v>38.843555345789881</v>
      </c>
      <c r="AL34">
        <f t="shared" si="8"/>
        <v>-2690.3098655021954</v>
      </c>
      <c r="AN34">
        <f t="shared" si="9"/>
        <v>0</v>
      </c>
      <c r="AO34">
        <f t="shared" si="9"/>
        <v>0</v>
      </c>
      <c r="AP34">
        <f t="shared" si="9"/>
        <v>-0.99371921661296136</v>
      </c>
      <c r="AQ34">
        <f t="shared" si="9"/>
        <v>-80.727497858202341</v>
      </c>
      <c r="AR34">
        <f t="shared" si="9"/>
        <v>-81.7212170748153</v>
      </c>
      <c r="AS34">
        <f t="shared" si="9"/>
        <v>0.3877571304599981</v>
      </c>
      <c r="AT34">
        <f t="shared" si="9"/>
        <v>1.1576046728188398</v>
      </c>
      <c r="AU34">
        <f t="shared" ref="AU34:AU97" si="23">AL34*$K34</f>
        <v>-80.175855271536463</v>
      </c>
      <c r="AW34">
        <v>31</v>
      </c>
      <c r="AX34">
        <f>IF(Z34&gt;0, (R34*SUMPRODUCT(K34:$K$98, X34:$X$98)-K34*$AZ$3)/Z34, 0)</f>
        <v>812.57623940705582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1000000</v>
      </c>
      <c r="S35">
        <f t="shared" si="1"/>
        <v>803.54867468657142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541.89669926922534</v>
      </c>
      <c r="AC35">
        <f t="shared" si="2"/>
        <v>528.28617947705425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-2776.9183324922369</v>
      </c>
      <c r="AI35">
        <f t="shared" ref="AI35:AI66" si="25">SUM(AE35:AH35)</f>
        <v>-2809.7904033523573</v>
      </c>
      <c r="AJ35">
        <f t="shared" si="7"/>
        <v>13.61051979217109</v>
      </c>
      <c r="AK35">
        <f t="shared" si="22"/>
        <v>37.932768948845776</v>
      </c>
      <c r="AL35">
        <f t="shared" si="8"/>
        <v>-2758.2471146113403</v>
      </c>
      <c r="AN35">
        <f t="shared" ref="AN35:AT66" si="26">AE35*$K35</f>
        <v>0</v>
      </c>
      <c r="AO35">
        <f t="shared" si="26"/>
        <v>0</v>
      </c>
      <c r="AP35">
        <f t="shared" si="26"/>
        <v>-0.87468230145433512</v>
      </c>
      <c r="AQ35">
        <f t="shared" si="26"/>
        <v>-73.890121749578043</v>
      </c>
      <c r="AR35">
        <f t="shared" si="26"/>
        <v>-74.764804051032385</v>
      </c>
      <c r="AS35">
        <f t="shared" si="26"/>
        <v>0.36215791899647987</v>
      </c>
      <c r="AT35">
        <f t="shared" si="26"/>
        <v>1.0093407800773571</v>
      </c>
      <c r="AU35">
        <f t="shared" si="23"/>
        <v>-73.393305351958546</v>
      </c>
      <c r="AW35">
        <v>32</v>
      </c>
      <c r="AX35">
        <f>IF(Z35&gt;0, (R35*SUMPRODUCT(K35:$K$98, X35:$X$98)-K35*$AZ$3)/Z35, 0)</f>
        <v>803.54867468657142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1000000</v>
      </c>
      <c r="S36">
        <f t="shared" si="1"/>
        <v>793.68586838996487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528.28617947705425</v>
      </c>
      <c r="AC36">
        <f t="shared" si="2"/>
        <v>514.32193100071811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-2850.0085435724282</v>
      </c>
      <c r="AI36">
        <f t="shared" si="25"/>
        <v>-2882.4093932967685</v>
      </c>
      <c r="AJ36">
        <f t="shared" si="7"/>
        <v>13.964248476336138</v>
      </c>
      <c r="AK36">
        <f t="shared" si="22"/>
        <v>36.980032563393799</v>
      </c>
      <c r="AL36">
        <f t="shared" si="8"/>
        <v>-2831.4651122570385</v>
      </c>
      <c r="AN36">
        <f t="shared" si="26"/>
        <v>0</v>
      </c>
      <c r="AO36">
        <f t="shared" si="26"/>
        <v>0</v>
      </c>
      <c r="AP36">
        <f t="shared" si="26"/>
        <v>-0.76977118809195266</v>
      </c>
      <c r="AQ36">
        <f t="shared" si="26"/>
        <v>-67.70978172865253</v>
      </c>
      <c r="AR36">
        <f t="shared" si="26"/>
        <v>-68.479552916744481</v>
      </c>
      <c r="AS36">
        <f t="shared" si="26"/>
        <v>0.33175908137882393</v>
      </c>
      <c r="AT36">
        <f t="shared" si="26"/>
        <v>0.87856225513178865</v>
      </c>
      <c r="AU36">
        <f t="shared" si="23"/>
        <v>-67.269231580233864</v>
      </c>
      <c r="AW36">
        <v>33</v>
      </c>
      <c r="AX36">
        <f>IF(Z36&gt;0, (R36*SUMPRODUCT(K36:$K$98, X36:$X$98)-K36*$AZ$3)/Z36, 0)</f>
        <v>793.68586838996487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1000000</v>
      </c>
      <c r="S37">
        <f t="shared" si="1"/>
        <v>783.13859907731046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514.32193100071811</v>
      </c>
      <c r="AC37">
        <f t="shared" si="2"/>
        <v>500.11739326603163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-2930.3328490693502</v>
      </c>
      <c r="AI37">
        <f t="shared" si="25"/>
        <v>-2962.2631736539938</v>
      </c>
      <c r="AJ37">
        <f t="shared" si="7"/>
        <v>14.204537734686483</v>
      </c>
      <c r="AK37">
        <f t="shared" si="22"/>
        <v>36.002535170050272</v>
      </c>
      <c r="AL37">
        <f t="shared" si="8"/>
        <v>-2912.0561007492574</v>
      </c>
      <c r="AN37">
        <f t="shared" si="26"/>
        <v>0</v>
      </c>
      <c r="AO37">
        <f t="shared" si="26"/>
        <v>0</v>
      </c>
      <c r="AP37">
        <f t="shared" si="26"/>
        <v>-0.67731479544507267</v>
      </c>
      <c r="AQ37">
        <f t="shared" si="26"/>
        <v>-62.159023438425173</v>
      </c>
      <c r="AR37">
        <f t="shared" si="26"/>
        <v>-62.836338233870244</v>
      </c>
      <c r="AS37">
        <f t="shared" si="26"/>
        <v>0.30131054711507821</v>
      </c>
      <c r="AT37">
        <f t="shared" si="26"/>
        <v>0.76369564235292065</v>
      </c>
      <c r="AU37">
        <f t="shared" si="23"/>
        <v>-61.77133204440225</v>
      </c>
      <c r="AW37">
        <v>34</v>
      </c>
      <c r="AX37">
        <f>IF(Z37&gt;0, (R37*SUMPRODUCT(K37:$K$98, X37:$X$98)-K37*$AZ$3)/Z37, 0)</f>
        <v>783.13859907731046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1000000</v>
      </c>
      <c r="S38">
        <f t="shared" si="1"/>
        <v>771.99528063765808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500.11739326603163</v>
      </c>
      <c r="AC38">
        <f t="shared" si="2"/>
        <v>485.7309091079328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-3031.4650160660617</v>
      </c>
      <c r="AI38">
        <f t="shared" si="25"/>
        <v>-3062.9244641540554</v>
      </c>
      <c r="AJ38">
        <f t="shared" si="7"/>
        <v>14.386484158098824</v>
      </c>
      <c r="AK38">
        <f t="shared" si="22"/>
        <v>35.008217528622218</v>
      </c>
      <c r="AL38">
        <f t="shared" si="8"/>
        <v>-3013.5297624673344</v>
      </c>
      <c r="AN38">
        <f t="shared" si="26"/>
        <v>0</v>
      </c>
      <c r="AO38">
        <f t="shared" si="26"/>
        <v>0</v>
      </c>
      <c r="AP38">
        <f t="shared" si="26"/>
        <v>-0.59582717335414648</v>
      </c>
      <c r="AQ38">
        <f t="shared" si="26"/>
        <v>-57.414523821031423</v>
      </c>
      <c r="AR38">
        <f t="shared" si="26"/>
        <v>-58.010350994385568</v>
      </c>
      <c r="AS38">
        <f t="shared" si="26"/>
        <v>0.27247325402684314</v>
      </c>
      <c r="AT38">
        <f t="shared" si="26"/>
        <v>0.66303920004898675</v>
      </c>
      <c r="AU38">
        <f t="shared" si="23"/>
        <v>-57.074838540309742</v>
      </c>
      <c r="AW38">
        <v>35</v>
      </c>
      <c r="AX38">
        <f>IF(Z38&gt;0, (R38*SUMPRODUCT(K38:$K$98, X38:$X$98)-K38*$AZ$3)/Z38, 0)</f>
        <v>771.99528063765808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1000000</v>
      </c>
      <c r="S39">
        <f t="shared" si="1"/>
        <v>759.92475313543412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485.7309091079328</v>
      </c>
      <c r="AC39">
        <f t="shared" si="2"/>
        <v>470.97043821576455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-3137.7653522965056</v>
      </c>
      <c r="AI39">
        <f t="shared" si="25"/>
        <v>-3168.7533176360048</v>
      </c>
      <c r="AJ39">
        <f t="shared" si="7"/>
        <v>14.760470892168257</v>
      </c>
      <c r="AK39">
        <f t="shared" si="22"/>
        <v>34.001163637555301</v>
      </c>
      <c r="AL39">
        <f t="shared" si="8"/>
        <v>-3119.9916831062815</v>
      </c>
      <c r="AN39">
        <f t="shared" si="26"/>
        <v>0</v>
      </c>
      <c r="AO39">
        <f t="shared" si="26"/>
        <v>0</v>
      </c>
      <c r="AP39">
        <f t="shared" si="26"/>
        <v>-0.5240156352741856</v>
      </c>
      <c r="AQ39">
        <f t="shared" si="26"/>
        <v>-53.060537741377289</v>
      </c>
      <c r="AR39">
        <f t="shared" si="26"/>
        <v>-53.584553376651478</v>
      </c>
      <c r="AS39">
        <f t="shared" si="26"/>
        <v>0.24960391709379348</v>
      </c>
      <c r="AT39">
        <f t="shared" si="26"/>
        <v>0.57496970738134612</v>
      </c>
      <c r="AU39">
        <f t="shared" si="23"/>
        <v>-52.759979752176342</v>
      </c>
      <c r="AW39">
        <v>36</v>
      </c>
      <c r="AX39">
        <f>IF(Z39&gt;0, (R39*SUMPRODUCT(K39:$K$98, X39:$X$98)-K39*$AZ$3)/Z39, 0)</f>
        <v>759.92475313543412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1000000</v>
      </c>
      <c r="S40">
        <f t="shared" si="1"/>
        <v>747.1347534767134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470.97043821576455</v>
      </c>
      <c r="AC40">
        <f t="shared" si="2"/>
        <v>455.99387630372922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-3238.2423779776536</v>
      </c>
      <c r="AI40">
        <f t="shared" si="25"/>
        <v>-3268.7585515448586</v>
      </c>
      <c r="AJ40">
        <f t="shared" si="7"/>
        <v>14.976561912035322</v>
      </c>
      <c r="AK40">
        <f t="shared" si="22"/>
        <v>32.967930675103524</v>
      </c>
      <c r="AL40">
        <f t="shared" si="8"/>
        <v>-3220.8140589577197</v>
      </c>
      <c r="AN40">
        <f t="shared" si="26"/>
        <v>0</v>
      </c>
      <c r="AO40">
        <f t="shared" si="26"/>
        <v>0</v>
      </c>
      <c r="AP40">
        <f t="shared" si="26"/>
        <v>-0.46074776538137152</v>
      </c>
      <c r="AQ40">
        <f t="shared" si="26"/>
        <v>-48.892530255493206</v>
      </c>
      <c r="AR40">
        <f t="shared" si="26"/>
        <v>-49.353278020874576</v>
      </c>
      <c r="AS40">
        <f t="shared" si="26"/>
        <v>0.22612328570190407</v>
      </c>
      <c r="AT40">
        <f t="shared" si="26"/>
        <v>0.49776556534355404</v>
      </c>
      <c r="AU40">
        <f t="shared" si="23"/>
        <v>-48.629389169829118</v>
      </c>
      <c r="AW40">
        <v>37</v>
      </c>
      <c r="AX40">
        <f>IF(Z40&gt;0, (R40*SUMPRODUCT(K40:$K$98, X40:$X$98)-K40*$AZ$3)/Z40, 0)</f>
        <v>747.1347534767134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1000000</v>
      </c>
      <c r="S41">
        <f t="shared" si="1"/>
        <v>734.1094117665059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455.99387630372922</v>
      </c>
      <c r="AC41">
        <f t="shared" si="2"/>
        <v>441.10489589586302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-3349.4552107364434</v>
      </c>
      <c r="AI41">
        <f t="shared" si="25"/>
        <v>-3379.4987498074397</v>
      </c>
      <c r="AJ41">
        <f t="shared" si="7"/>
        <v>14.8889804078662</v>
      </c>
      <c r="AK41">
        <f t="shared" si="22"/>
        <v>31.919571341261047</v>
      </c>
      <c r="AL41">
        <f t="shared" si="8"/>
        <v>-3332.6901980583125</v>
      </c>
      <c r="AN41">
        <f t="shared" si="26"/>
        <v>0</v>
      </c>
      <c r="AO41">
        <f t="shared" si="26"/>
        <v>0</v>
      </c>
      <c r="AP41">
        <f t="shared" si="26"/>
        <v>-0.40501044999209357</v>
      </c>
      <c r="AQ41">
        <f t="shared" si="26"/>
        <v>-45.15328100737441</v>
      </c>
      <c r="AR41">
        <f t="shared" si="26"/>
        <v>-45.558291457366501</v>
      </c>
      <c r="AS41">
        <f t="shared" si="26"/>
        <v>0.20071512349671314</v>
      </c>
      <c r="AT41">
        <f t="shared" si="26"/>
        <v>0.43030083512894707</v>
      </c>
      <c r="AU41">
        <f t="shared" si="23"/>
        <v>-44.92727549874084</v>
      </c>
      <c r="AW41">
        <v>38</v>
      </c>
      <c r="AX41">
        <f>IF(Z41&gt;0, (R41*SUMPRODUCT(K41:$K$98, X41:$X$98)-K41*$AZ$3)/Z41, 0)</f>
        <v>734.1094117665059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1000000</v>
      </c>
      <c r="S42">
        <f t="shared" si="1"/>
        <v>720.85592939531557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441.10489589586302</v>
      </c>
      <c r="AC42">
        <f t="shared" si="2"/>
        <v>426.31192725244125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-3465.2217964487168</v>
      </c>
      <c r="AI42">
        <f t="shared" si="25"/>
        <v>-3494.7916390391806</v>
      </c>
      <c r="AJ42">
        <f t="shared" si="7"/>
        <v>14.792968643421773</v>
      </c>
      <c r="AK42">
        <f t="shared" si="22"/>
        <v>30.877342712710416</v>
      </c>
      <c r="AL42">
        <f t="shared" si="8"/>
        <v>-3449.1213276830485</v>
      </c>
      <c r="AN42">
        <f t="shared" si="26"/>
        <v>0</v>
      </c>
      <c r="AO42">
        <f t="shared" si="26"/>
        <v>0</v>
      </c>
      <c r="AP42">
        <f t="shared" si="26"/>
        <v>-0.35591486627416802</v>
      </c>
      <c r="AQ42">
        <f t="shared" si="26"/>
        <v>-41.708844019721489</v>
      </c>
      <c r="AR42">
        <f t="shared" si="26"/>
        <v>-42.064758885995658</v>
      </c>
      <c r="AS42">
        <f t="shared" si="26"/>
        <v>0.17805429435121037</v>
      </c>
      <c r="AT42">
        <f t="shared" si="26"/>
        <v>0.37165247900372961</v>
      </c>
      <c r="AU42">
        <f t="shared" si="23"/>
        <v>-41.515052112640717</v>
      </c>
      <c r="AW42">
        <v>39</v>
      </c>
      <c r="AX42">
        <f>IF(Z42&gt;0, (R42*SUMPRODUCT(K42:$K$98, X42:$X$98)-K42*$AZ$3)/Z42, 0)</f>
        <v>720.85592939531557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1000000</v>
      </c>
      <c r="S43">
        <f t="shared" si="1"/>
        <v>707.54207152103197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426.31192725244125</v>
      </c>
      <c r="AC43">
        <f t="shared" si="2"/>
        <v>411.71050498624891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-3594.5100652967953</v>
      </c>
      <c r="AI43">
        <f t="shared" si="25"/>
        <v>-3623.60448395809</v>
      </c>
      <c r="AJ43">
        <f t="shared" si="7"/>
        <v>14.601422266192344</v>
      </c>
      <c r="AK43">
        <f t="shared" si="22"/>
        <v>29.84183490767089</v>
      </c>
      <c r="AL43">
        <f t="shared" si="8"/>
        <v>-3579.1612267842265</v>
      </c>
      <c r="AN43">
        <f t="shared" si="26"/>
        <v>0</v>
      </c>
      <c r="AO43">
        <f t="shared" si="26"/>
        <v>0</v>
      </c>
      <c r="AP43">
        <f t="shared" si="26"/>
        <v>-0.31267184558411781</v>
      </c>
      <c r="AQ43">
        <f t="shared" si="26"/>
        <v>-38.629474235971308</v>
      </c>
      <c r="AR43">
        <f t="shared" si="26"/>
        <v>-38.942146081555428</v>
      </c>
      <c r="AS43">
        <f t="shared" si="26"/>
        <v>0.15691853826923202</v>
      </c>
      <c r="AT43">
        <f t="shared" si="26"/>
        <v>0.32070417714209359</v>
      </c>
      <c r="AU43">
        <f t="shared" si="23"/>
        <v>-38.4645233661441</v>
      </c>
      <c r="AW43">
        <v>40</v>
      </c>
      <c r="AX43">
        <f>IF(Z43&gt;0, (R43*SUMPRODUCT(K43:$K$98, X43:$X$98)-K43*$AZ$3)/Z43, 0)</f>
        <v>707.54207152103197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1000000</v>
      </c>
      <c r="S44">
        <f t="shared" si="1"/>
        <v>694.15884953975592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411.71050498624891</v>
      </c>
      <c r="AC44">
        <f t="shared" si="2"/>
        <v>397.28408588735704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-3745.0335700818218</v>
      </c>
      <c r="AI44">
        <f t="shared" si="25"/>
        <v>-3773.6497928779991</v>
      </c>
      <c r="AJ44">
        <f t="shared" si="7"/>
        <v>14.42641909889187</v>
      </c>
      <c r="AK44">
        <f t="shared" si="22"/>
        <v>28.819735349037426</v>
      </c>
      <c r="AL44">
        <f t="shared" si="8"/>
        <v>-3730.4036384300698</v>
      </c>
      <c r="AN44">
        <f t="shared" si="26"/>
        <v>0</v>
      </c>
      <c r="AO44">
        <f t="shared" si="26"/>
        <v>0</v>
      </c>
      <c r="AP44">
        <f t="shared" si="26"/>
        <v>-0.27458283136615824</v>
      </c>
      <c r="AQ44">
        <f t="shared" si="26"/>
        <v>-35.934928538917539</v>
      </c>
      <c r="AR44">
        <f t="shared" si="26"/>
        <v>-36.209511370283693</v>
      </c>
      <c r="AS44">
        <f t="shared" si="26"/>
        <v>0.13842662013302812</v>
      </c>
      <c r="AT44">
        <f t="shared" si="26"/>
        <v>0.27653560666361371</v>
      </c>
      <c r="AU44">
        <f t="shared" si="23"/>
        <v>-35.794549143487053</v>
      </c>
      <c r="AW44">
        <v>41</v>
      </c>
      <c r="AX44">
        <f>IF(Z44&gt;0, (R44*SUMPRODUCT(K44:$K$98, X44:$X$98)-K44*$AZ$3)/Z44, 0)</f>
        <v>694.15884953975592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1000000</v>
      </c>
      <c r="S45">
        <f t="shared" si="1"/>
        <v>680.5765369691868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397.28408588735704</v>
      </c>
      <c r="AC45">
        <f t="shared" si="2"/>
        <v>382.95902800654608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-3903.2527893985994</v>
      </c>
      <c r="AI45">
        <f t="shared" si="25"/>
        <v>-3931.3876873273452</v>
      </c>
      <c r="AJ45">
        <f t="shared" si="7"/>
        <v>14.325057880810959</v>
      </c>
      <c r="AK45">
        <f t="shared" si="22"/>
        <v>27.809886012114994</v>
      </c>
      <c r="AL45">
        <f t="shared" si="8"/>
        <v>-3889.2527434344192</v>
      </c>
      <c r="AN45">
        <f t="shared" si="26"/>
        <v>0</v>
      </c>
      <c r="AO45">
        <f t="shared" si="26"/>
        <v>0</v>
      </c>
      <c r="AP45">
        <f t="shared" si="26"/>
        <v>-0.24103959655587448</v>
      </c>
      <c r="AQ45">
        <f t="shared" si="26"/>
        <v>-33.440266248521411</v>
      </c>
      <c r="AR45">
        <f t="shared" si="26"/>
        <v>-33.681305845077283</v>
      </c>
      <c r="AS45">
        <f t="shared" si="26"/>
        <v>0.12272680643715272</v>
      </c>
      <c r="AT45">
        <f t="shared" si="26"/>
        <v>0.2382551279056265</v>
      </c>
      <c r="AU45">
        <f t="shared" si="23"/>
        <v>-33.320323910734508</v>
      </c>
      <c r="AW45">
        <v>42</v>
      </c>
      <c r="AX45">
        <f>IF(Z45&gt;0, (R45*SUMPRODUCT(K45:$K$98, X45:$X$98)-K45*$AZ$3)/Z45, 0)</f>
        <v>680.5765369691868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1000000</v>
      </c>
      <c r="S46">
        <f t="shared" si="1"/>
        <v>666.92654750392774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382.95902800654608</v>
      </c>
      <c r="AC46">
        <f t="shared" si="2"/>
        <v>368.81328913133427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-4066.618146620905</v>
      </c>
      <c r="AI46">
        <f t="shared" si="25"/>
        <v>-4094.2683646630321</v>
      </c>
      <c r="AJ46">
        <f t="shared" si="7"/>
        <v>14.145738875211805</v>
      </c>
      <c r="AK46">
        <f t="shared" si="22"/>
        <v>26.807131960458229</v>
      </c>
      <c r="AL46">
        <f t="shared" si="8"/>
        <v>-4053.3154938273619</v>
      </c>
      <c r="AN46">
        <f t="shared" si="26"/>
        <v>0</v>
      </c>
      <c r="AO46">
        <f t="shared" si="26"/>
        <v>0</v>
      </c>
      <c r="AP46">
        <f t="shared" si="26"/>
        <v>-0.21150643520179147</v>
      </c>
      <c r="AQ46">
        <f t="shared" si="26"/>
        <v>-31.107020791237584</v>
      </c>
      <c r="AR46">
        <f t="shared" si="26"/>
        <v>-31.318527226439375</v>
      </c>
      <c r="AS46">
        <f t="shared" si="26"/>
        <v>0.10820583035667344</v>
      </c>
      <c r="AT46">
        <f t="shared" si="26"/>
        <v>0.20505736737055877</v>
      </c>
      <c r="AU46">
        <f t="shared" si="23"/>
        <v>-31.005264028712144</v>
      </c>
      <c r="AW46">
        <v>43</v>
      </c>
      <c r="AX46">
        <f>IF(Z46&gt;0, (R46*SUMPRODUCT(K46:$K$98, X46:$X$98)-K46*$AZ$3)/Z46, 0)</f>
        <v>666.92654750392774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1000000</v>
      </c>
      <c r="S47">
        <f t="shared" si="1"/>
        <v>653.38345407953091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368.81328913133427</v>
      </c>
      <c r="AC47">
        <f t="shared" si="2"/>
        <v>354.93352492340887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-4250.3915174357944</v>
      </c>
      <c r="AI47">
        <f t="shared" si="25"/>
        <v>-4277.5527137216286</v>
      </c>
      <c r="AJ47">
        <f t="shared" si="7"/>
        <v>13.879764207925405</v>
      </c>
      <c r="AK47">
        <f t="shared" si="22"/>
        <v>25.8169302391934</v>
      </c>
      <c r="AL47">
        <f t="shared" si="8"/>
        <v>-4237.8560192745099</v>
      </c>
      <c r="AN47">
        <f t="shared" si="26"/>
        <v>0</v>
      </c>
      <c r="AO47">
        <f t="shared" si="26"/>
        <v>0</v>
      </c>
      <c r="AP47">
        <f t="shared" si="26"/>
        <v>-0.18550511820429691</v>
      </c>
      <c r="AQ47">
        <f t="shared" si="26"/>
        <v>-29.029258231445873</v>
      </c>
      <c r="AR47">
        <f t="shared" si="26"/>
        <v>-29.21476334965017</v>
      </c>
      <c r="AS47">
        <f t="shared" si="26"/>
        <v>9.4795798864788408E-2</v>
      </c>
      <c r="AT47">
        <f t="shared" si="26"/>
        <v>0.17632407075499248</v>
      </c>
      <c r="AU47">
        <f t="shared" si="23"/>
        <v>-28.943643480030389</v>
      </c>
      <c r="AW47">
        <v>44</v>
      </c>
      <c r="AX47">
        <f>IF(Z47&gt;0, (R47*SUMPRODUCT(K47:$K$98, X47:$X$98)-K47*$AZ$3)/Z47, 0)</f>
        <v>653.38345407953091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1000000</v>
      </c>
      <c r="S48">
        <f t="shared" si="1"/>
        <v>639.9080290235795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354.93352492340887</v>
      </c>
      <c r="AC48">
        <f t="shared" si="2"/>
        <v>341.28574578420569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-4456.0658626539507</v>
      </c>
      <c r="AI48">
        <f t="shared" si="25"/>
        <v>-4482.7326436837939</v>
      </c>
      <c r="AJ48">
        <f t="shared" si="7"/>
        <v>13.64777913920318</v>
      </c>
      <c r="AK48">
        <f t="shared" si="22"/>
        <v>24.845346744638622</v>
      </c>
      <c r="AL48">
        <f t="shared" si="8"/>
        <v>-4444.2395177999515</v>
      </c>
      <c r="AN48">
        <f t="shared" si="26"/>
        <v>0</v>
      </c>
      <c r="AO48">
        <f t="shared" si="26"/>
        <v>0</v>
      </c>
      <c r="AP48">
        <f t="shared" si="26"/>
        <v>-0.1626146147657358</v>
      </c>
      <c r="AQ48">
        <f t="shared" si="26"/>
        <v>-27.173187225532992</v>
      </c>
      <c r="AR48">
        <f t="shared" si="26"/>
        <v>-27.335801840298728</v>
      </c>
      <c r="AS48">
        <f t="shared" si="26"/>
        <v>8.3224456099357996E-2</v>
      </c>
      <c r="AT48">
        <f t="shared" si="26"/>
        <v>0.151507468602194</v>
      </c>
      <c r="AU48">
        <f t="shared" si="23"/>
        <v>-27.101069915597172</v>
      </c>
      <c r="AW48">
        <v>45</v>
      </c>
      <c r="AX48">
        <f>IF(Z48&gt;0, (R48*SUMPRODUCT(K48:$K$98, X48:$X$98)-K48*$AZ$3)/Z48, 0)</f>
        <v>639.9080290235795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1000000</v>
      </c>
      <c r="S49">
        <f t="shared" si="1"/>
        <v>626.48341076763154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341.28574578420569</v>
      </c>
      <c r="AC49">
        <f t="shared" si="2"/>
        <v>327.84602203388965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-4690.6867831494046</v>
      </c>
      <c r="AI49">
        <f t="shared" si="25"/>
        <v>-4716.8523620297919</v>
      </c>
      <c r="AJ49">
        <f t="shared" si="7"/>
        <v>13.439723750316034</v>
      </c>
      <c r="AK49">
        <f t="shared" si="22"/>
        <v>23.890002204894401</v>
      </c>
      <c r="AL49">
        <f t="shared" si="8"/>
        <v>-4679.522636074581</v>
      </c>
      <c r="AN49">
        <f t="shared" si="26"/>
        <v>0</v>
      </c>
      <c r="AO49">
        <f t="shared" si="26"/>
        <v>0</v>
      </c>
      <c r="AP49">
        <f t="shared" si="26"/>
        <v>-0.14246274382251231</v>
      </c>
      <c r="AQ49">
        <f t="shared" si="26"/>
        <v>-25.539206015440119</v>
      </c>
      <c r="AR49">
        <f t="shared" si="26"/>
        <v>-25.681668759262632</v>
      </c>
      <c r="AS49">
        <f t="shared" si="26"/>
        <v>7.3174758733190834E-2</v>
      </c>
      <c r="AT49">
        <f t="shared" si="26"/>
        <v>0.13007299703146333</v>
      </c>
      <c r="AU49">
        <f t="shared" si="23"/>
        <v>-25.478421003497974</v>
      </c>
      <c r="AW49">
        <v>46</v>
      </c>
      <c r="AX49">
        <f>IF(Z49&gt;0, (R49*SUMPRODUCT(K49:$K$98, X49:$X$98)-K49*$AZ$3)/Z49, 0)</f>
        <v>626.48341076763154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1000000</v>
      </c>
      <c r="S50">
        <f t="shared" si="1"/>
        <v>613.05298477279064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327.84602203388965</v>
      </c>
      <c r="AC50">
        <f t="shared" si="2"/>
        <v>314.56883697846462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-4959.9471325661998</v>
      </c>
      <c r="AI50">
        <f t="shared" si="25"/>
        <v>-4985.6030583011552</v>
      </c>
      <c r="AJ50">
        <f t="shared" si="7"/>
        <v>13.277185055425036</v>
      </c>
      <c r="AK50">
        <f t="shared" si="22"/>
        <v>22.949221542372278</v>
      </c>
      <c r="AL50">
        <f t="shared" si="8"/>
        <v>-4949.3766517033573</v>
      </c>
      <c r="AN50">
        <f t="shared" si="26"/>
        <v>0</v>
      </c>
      <c r="AO50">
        <f t="shared" si="26"/>
        <v>0</v>
      </c>
      <c r="AP50">
        <f t="shared" si="26"/>
        <v>-0.12472129865922982</v>
      </c>
      <c r="AQ50">
        <f t="shared" si="26"/>
        <v>-24.111819391960207</v>
      </c>
      <c r="AR50">
        <f t="shared" si="26"/>
        <v>-24.236540690619439</v>
      </c>
      <c r="AS50">
        <f t="shared" si="26"/>
        <v>6.4544455723746327E-2</v>
      </c>
      <c r="AT50">
        <f t="shared" si="26"/>
        <v>0.11156318207155354</v>
      </c>
      <c r="AU50">
        <f t="shared" si="23"/>
        <v>-24.060433052824138</v>
      </c>
      <c r="AW50">
        <v>47</v>
      </c>
      <c r="AX50">
        <f>IF(Z50&gt;0, (R50*SUMPRODUCT(K50:$K$98, X50:$X$98)-K50*$AZ$3)/Z50, 0)</f>
        <v>613.05298477279064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1000000</v>
      </c>
      <c r="S51">
        <f t="shared" si="1"/>
        <v>599.54875450169595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314.56883697846462</v>
      </c>
      <c r="AC51">
        <f t="shared" si="2"/>
        <v>301.40525058651792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-5267.1615533862669</v>
      </c>
      <c r="AI51">
        <f t="shared" si="25"/>
        <v>-5292.297561786203</v>
      </c>
      <c r="AJ51">
        <f t="shared" si="7"/>
        <v>13.163586391946694</v>
      </c>
      <c r="AK51">
        <f t="shared" si="22"/>
        <v>22.019818588492527</v>
      </c>
      <c r="AL51">
        <f t="shared" si="8"/>
        <v>-5257.1141568057637</v>
      </c>
      <c r="AN51">
        <f t="shared" si="26"/>
        <v>0</v>
      </c>
      <c r="AO51">
        <f t="shared" si="26"/>
        <v>0</v>
      </c>
      <c r="AP51">
        <f t="shared" si="26"/>
        <v>-0.10910162637669692</v>
      </c>
      <c r="AQ51">
        <f t="shared" si="26"/>
        <v>-22.861859477446323</v>
      </c>
      <c r="AR51">
        <f t="shared" si="26"/>
        <v>-22.970961103823019</v>
      </c>
      <c r="AS51">
        <f t="shared" si="26"/>
        <v>5.7135908830902013E-2</v>
      </c>
      <c r="AT51">
        <f t="shared" si="26"/>
        <v>9.5575955509724378E-2</v>
      </c>
      <c r="AU51">
        <f t="shared" si="23"/>
        <v>-22.818249239482391</v>
      </c>
      <c r="AW51">
        <v>48</v>
      </c>
      <c r="AX51">
        <f>IF(Z51&gt;0, (R51*SUMPRODUCT(K51:$K$98, X51:$X$98)-K51*$AZ$3)/Z51, 0)</f>
        <v>599.54875450169595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1000000</v>
      </c>
      <c r="S52">
        <f t="shared" si="1"/>
        <v>585.94137359956608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301.40525058651792</v>
      </c>
      <c r="AC52">
        <f t="shared" si="2"/>
        <v>288.31859914479787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-5632.4767622576965</v>
      </c>
      <c r="AI52">
        <f t="shared" si="25"/>
        <v>-5657.0797867355204</v>
      </c>
      <c r="AJ52">
        <f t="shared" si="7"/>
        <v>13.086651441720051</v>
      </c>
      <c r="AK52">
        <f t="shared" si="22"/>
        <v>21.098367541056255</v>
      </c>
      <c r="AL52">
        <f t="shared" si="8"/>
        <v>-5622.894767752744</v>
      </c>
      <c r="AN52">
        <f t="shared" si="26"/>
        <v>0</v>
      </c>
      <c r="AO52">
        <f t="shared" si="26"/>
        <v>0</v>
      </c>
      <c r="AP52">
        <f t="shared" si="26"/>
        <v>-9.5346638831254854E-2</v>
      </c>
      <c r="AQ52">
        <f t="shared" si="26"/>
        <v>-21.828118248652004</v>
      </c>
      <c r="AR52">
        <f t="shared" si="26"/>
        <v>-21.923464887483259</v>
      </c>
      <c r="AS52">
        <f t="shared" si="26"/>
        <v>5.0716050364006476E-2</v>
      </c>
      <c r="AT52">
        <f t="shared" si="26"/>
        <v>8.176468026032252E-2</v>
      </c>
      <c r="AU52">
        <f t="shared" si="23"/>
        <v>-21.790984156858929</v>
      </c>
      <c r="AW52">
        <v>49</v>
      </c>
      <c r="AX52">
        <f>IF(Z52&gt;0, (R52*SUMPRODUCT(K52:$K$98, X52:$X$98)-K52*$AZ$3)/Z52, 0)</f>
        <v>585.94137359956608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1000000</v>
      </c>
      <c r="S53">
        <f t="shared" si="1"/>
        <v>572.06661905500096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288.31859914479787</v>
      </c>
      <c r="AC53">
        <f t="shared" si="2"/>
        <v>275.21834521375865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-6044.9631142013377</v>
      </c>
      <c r="AI53">
        <f t="shared" si="25"/>
        <v>-6069.0178602786737</v>
      </c>
      <c r="AJ53">
        <f t="shared" si="7"/>
        <v>13.100253931039219</v>
      </c>
      <c r="AK53">
        <f t="shared" si="22"/>
        <v>20.182301940135854</v>
      </c>
      <c r="AL53">
        <f t="shared" si="8"/>
        <v>-6035.7353044074989</v>
      </c>
      <c r="AN53">
        <f t="shared" si="26"/>
        <v>0</v>
      </c>
      <c r="AO53">
        <f t="shared" si="26"/>
        <v>0</v>
      </c>
      <c r="AP53">
        <f t="shared" si="26"/>
        <v>-8.3233784807946715E-2</v>
      </c>
      <c r="AQ53">
        <f t="shared" si="26"/>
        <v>-20.916668893606531</v>
      </c>
      <c r="AR53">
        <f t="shared" si="26"/>
        <v>-20.999902678414479</v>
      </c>
      <c r="AS53">
        <f t="shared" si="26"/>
        <v>4.5329254905456522E-2</v>
      </c>
      <c r="AT53">
        <f t="shared" si="26"/>
        <v>6.9834425656108992E-2</v>
      </c>
      <c r="AU53">
        <f t="shared" si="23"/>
        <v>-20.884738997852914</v>
      </c>
      <c r="AW53">
        <v>50</v>
      </c>
      <c r="AX53">
        <f>IF(Z53&gt;0, (R53*SUMPRODUCT(K53:$K$98, X53:$X$98)-K53*$AZ$3)/Z53, 0)</f>
        <v>572.06661905500096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1000000</v>
      </c>
      <c r="S54">
        <f t="shared" si="1"/>
        <v>557.91391728008318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275.21834521375865</v>
      </c>
      <c r="AC54">
        <f t="shared" si="2"/>
        <v>262.09441231802066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-6508.2520986839236</v>
      </c>
      <c r="AI54">
        <f t="shared" si="25"/>
        <v>-6531.7408846955514</v>
      </c>
      <c r="AJ54">
        <f t="shared" si="7"/>
        <v>13.123932895737994</v>
      </c>
      <c r="AK54">
        <f t="shared" si="22"/>
        <v>19.265284164963109</v>
      </c>
      <c r="AL54">
        <f t="shared" si="8"/>
        <v>-6499.3516676348499</v>
      </c>
      <c r="AN54">
        <f t="shared" si="26"/>
        <v>0</v>
      </c>
      <c r="AO54">
        <f t="shared" si="26"/>
        <v>0</v>
      </c>
      <c r="AP54">
        <f t="shared" si="26"/>
        <v>-7.2567375284808333E-2</v>
      </c>
      <c r="AQ54">
        <f t="shared" si="26"/>
        <v>-20.106904301462553</v>
      </c>
      <c r="AR54">
        <f t="shared" si="26"/>
        <v>-20.179471676747362</v>
      </c>
      <c r="AS54">
        <f t="shared" si="26"/>
        <v>4.0545703945116293E-2</v>
      </c>
      <c r="AT54">
        <f t="shared" si="26"/>
        <v>5.951908733279198E-2</v>
      </c>
      <c r="AU54">
        <f t="shared" si="23"/>
        <v>-20.079406885469453</v>
      </c>
      <c r="AW54">
        <v>51</v>
      </c>
      <c r="AX54">
        <f>IF(Z54&gt;0, (R54*SUMPRODUCT(K54:$K$98, X54:$X$98)-K54*$AZ$3)/Z54, 0)</f>
        <v>557.91391728008318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1000000</v>
      </c>
      <c r="S55">
        <f t="shared" si="1"/>
        <v>543.49090645198464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262.09441231802066</v>
      </c>
      <c r="AC55">
        <f t="shared" si="2"/>
        <v>248.94530801465513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-7029.2541018398151</v>
      </c>
      <c r="AI55">
        <f t="shared" si="25"/>
        <v>-7052.1565372862351</v>
      </c>
      <c r="AJ55">
        <f t="shared" si="7"/>
        <v>13.149104303365533</v>
      </c>
      <c r="AK55">
        <f t="shared" si="22"/>
        <v>18.346608862261448</v>
      </c>
      <c r="AL55">
        <f t="shared" si="8"/>
        <v>-7020.6608241206077</v>
      </c>
      <c r="AN55">
        <f t="shared" si="26"/>
        <v>0</v>
      </c>
      <c r="AO55">
        <f t="shared" si="26"/>
        <v>0</v>
      </c>
      <c r="AP55">
        <f t="shared" si="26"/>
        <v>-6.3174889192476477E-2</v>
      </c>
      <c r="AQ55">
        <f t="shared" si="26"/>
        <v>-19.389743506903343</v>
      </c>
      <c r="AR55">
        <f t="shared" si="26"/>
        <v>-19.452918396095821</v>
      </c>
      <c r="AS55">
        <f t="shared" si="26"/>
        <v>3.6270955081997222E-2</v>
      </c>
      <c r="AT55">
        <f t="shared" si="26"/>
        <v>5.0607935764851633E-2</v>
      </c>
      <c r="AU55">
        <f t="shared" si="23"/>
        <v>-19.36603950524897</v>
      </c>
      <c r="AW55">
        <v>52</v>
      </c>
      <c r="AX55">
        <f>IF(Z55&gt;0, (R55*SUMPRODUCT(K55:$K$98, X55:$X$98)-K55*$AZ$3)/Z55, 0)</f>
        <v>543.49090645198464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1000000</v>
      </c>
      <c r="S56">
        <f t="shared" si="1"/>
        <v>528.77068157028953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248.94530801465513</v>
      </c>
      <c r="AC56">
        <f t="shared" si="2"/>
        <v>235.76788593462402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-7588.9510095256619</v>
      </c>
      <c r="AI56">
        <f t="shared" si="25"/>
        <v>-7611.2449730671415</v>
      </c>
      <c r="AJ56">
        <f t="shared" si="7"/>
        <v>13.177422080031107</v>
      </c>
      <c r="AK56">
        <f t="shared" si="22"/>
        <v>17.426171561025861</v>
      </c>
      <c r="AL56">
        <f t="shared" si="8"/>
        <v>-7580.6413794260852</v>
      </c>
      <c r="AN56">
        <f t="shared" si="26"/>
        <v>0</v>
      </c>
      <c r="AO56">
        <f t="shared" si="26"/>
        <v>0</v>
      </c>
      <c r="AP56">
        <f t="shared" si="26"/>
        <v>-5.49075524432239E-2</v>
      </c>
      <c r="AQ56">
        <f t="shared" si="26"/>
        <v>-18.690742216802686</v>
      </c>
      <c r="AR56">
        <f t="shared" si="26"/>
        <v>-18.745649769245908</v>
      </c>
      <c r="AS56">
        <f t="shared" si="26"/>
        <v>3.2454524857350432E-2</v>
      </c>
      <c r="AT56">
        <f t="shared" si="26"/>
        <v>4.2918722240278422E-2</v>
      </c>
      <c r="AU56">
        <f t="shared" si="23"/>
        <v>-18.670276522148281</v>
      </c>
      <c r="AW56">
        <v>53</v>
      </c>
      <c r="AX56">
        <f>IF(Z56&gt;0, (R56*SUMPRODUCT(K56:$K$98, X56:$X$98)-K56*$AZ$3)/Z56, 0)</f>
        <v>528.77068157028953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1000000</v>
      </c>
      <c r="S57">
        <f t="shared" si="1"/>
        <v>513.86182832779537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235.76788593462402</v>
      </c>
      <c r="AC57">
        <f t="shared" si="2"/>
        <v>222.62385927752871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-8183.6681368062264</v>
      </c>
      <c r="AI57">
        <f t="shared" si="25"/>
        <v>-8205.3299773054514</v>
      </c>
      <c r="AJ57">
        <f t="shared" si="7"/>
        <v>13.14402665709531</v>
      </c>
      <c r="AK57">
        <f t="shared" si="22"/>
        <v>16.503752015423682</v>
      </c>
      <c r="AL57">
        <f t="shared" si="8"/>
        <v>-8175.6821986329323</v>
      </c>
      <c r="AN57">
        <f t="shared" si="26"/>
        <v>0</v>
      </c>
      <c r="AO57">
        <f t="shared" si="26"/>
        <v>0</v>
      </c>
      <c r="AP57">
        <f t="shared" si="26"/>
        <v>-4.7634556876114939E-2</v>
      </c>
      <c r="AQ57">
        <f t="shared" si="26"/>
        <v>-17.995950313266633</v>
      </c>
      <c r="AR57">
        <f t="shared" si="26"/>
        <v>-18.043584870142752</v>
      </c>
      <c r="AS57">
        <f t="shared" si="26"/>
        <v>2.8903817540388628E-2</v>
      </c>
      <c r="AT57">
        <f t="shared" si="26"/>
        <v>3.6291879910949898E-2</v>
      </c>
      <c r="AU57">
        <f t="shared" si="23"/>
        <v>-17.978389172691411</v>
      </c>
      <c r="AW57">
        <v>54</v>
      </c>
      <c r="AX57">
        <f>IF(Z57&gt;0, (R57*SUMPRODUCT(K57:$K$98, X57:$X$98)-K57*$AZ$3)/Z57, 0)</f>
        <v>513.86182832779537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1000000</v>
      </c>
      <c r="S58">
        <f t="shared" si="1"/>
        <v>498.87199623902865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222.62385927752871</v>
      </c>
      <c r="AC58">
        <f t="shared" si="2"/>
        <v>209.58033357114363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-8796.0069531149838</v>
      </c>
      <c r="AI58">
        <f t="shared" si="25"/>
        <v>-8817.0123748615606</v>
      </c>
      <c r="AJ58">
        <f t="shared" si="7"/>
        <v>13.043525706385083</v>
      </c>
      <c r="AK58">
        <f t="shared" si="22"/>
        <v>15.583670149427011</v>
      </c>
      <c r="AL58">
        <f t="shared" si="8"/>
        <v>-8788.3851790057488</v>
      </c>
      <c r="AN58">
        <f t="shared" si="26"/>
        <v>0</v>
      </c>
      <c r="AO58">
        <f t="shared" si="26"/>
        <v>0</v>
      </c>
      <c r="AP58">
        <f t="shared" si="26"/>
        <v>-4.1242041874194661E-2</v>
      </c>
      <c r="AQ58">
        <f t="shared" si="26"/>
        <v>-17.270078718852886</v>
      </c>
      <c r="AR58">
        <f t="shared" si="26"/>
        <v>-17.311320760727082</v>
      </c>
      <c r="AS58">
        <f t="shared" si="26"/>
        <v>2.5609656395380397E-2</v>
      </c>
      <c r="AT58">
        <f t="shared" si="26"/>
        <v>3.0596975609930972E-2</v>
      </c>
      <c r="AU58">
        <f t="shared" si="23"/>
        <v>-17.255114128721772</v>
      </c>
      <c r="AW58">
        <v>55</v>
      </c>
      <c r="AX58">
        <f>IF(Z58&gt;0, (R58*SUMPRODUCT(K58:$K$98, X58:$X$98)-K58*$AZ$3)/Z58, 0)</f>
        <v>498.87199623902865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1000000</v>
      </c>
      <c r="S59">
        <f t="shared" si="1"/>
        <v>483.99238766795668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209.58033357114363</v>
      </c>
      <c r="AC59">
        <f t="shared" si="2"/>
        <v>196.73206253700636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-9429.7539304729962</v>
      </c>
      <c r="AI59">
        <f t="shared" si="25"/>
        <v>-9450.0778103055836</v>
      </c>
      <c r="AJ59">
        <f t="shared" si="7"/>
        <v>12.848271034137269</v>
      </c>
      <c r="AK59">
        <f t="shared" si="22"/>
        <v>14.670623349980055</v>
      </c>
      <c r="AL59">
        <f t="shared" si="8"/>
        <v>-9422.5589159214651</v>
      </c>
      <c r="AN59">
        <f t="shared" si="26"/>
        <v>0</v>
      </c>
      <c r="AO59">
        <f t="shared" si="26"/>
        <v>0</v>
      </c>
      <c r="AP59">
        <f t="shared" si="26"/>
        <v>-3.562848444959333E-2</v>
      </c>
      <c r="AQ59">
        <f t="shared" si="26"/>
        <v>-16.530694141217381</v>
      </c>
      <c r="AR59">
        <f t="shared" si="26"/>
        <v>-16.566322625666977</v>
      </c>
      <c r="AS59">
        <f t="shared" si="26"/>
        <v>2.2523476251318515E-2</v>
      </c>
      <c r="AT59">
        <f t="shared" si="26"/>
        <v>2.5718124698441376E-2</v>
      </c>
      <c r="AU59">
        <f t="shared" si="23"/>
        <v>-16.518081024717215</v>
      </c>
      <c r="AW59">
        <v>56</v>
      </c>
      <c r="AX59">
        <f>IF(Z59&gt;0, (R59*SUMPRODUCT(K59:$K$98, X59:$X$98)-K59*$AZ$3)/Z59, 0)</f>
        <v>483.99238766795668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1000000</v>
      </c>
      <c r="S60">
        <f t="shared" si="1"/>
        <v>469.3983998712219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196.73206253700636</v>
      </c>
      <c r="AC60">
        <f t="shared" si="2"/>
        <v>184.14941097142801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-10103.40714237555</v>
      </c>
      <c r="AI60">
        <f t="shared" si="25"/>
        <v>-10123.022613052692</v>
      </c>
      <c r="AJ60">
        <f t="shared" si="7"/>
        <v>12.582651565578345</v>
      </c>
      <c r="AK60">
        <f t="shared" si="22"/>
        <v>13.771244377590445</v>
      </c>
      <c r="AL60">
        <f t="shared" si="8"/>
        <v>-10096.668717109522</v>
      </c>
      <c r="AN60">
        <f t="shared" si="26"/>
        <v>0</v>
      </c>
      <c r="AO60">
        <f t="shared" si="26"/>
        <v>0</v>
      </c>
      <c r="AP60">
        <f t="shared" si="26"/>
        <v>-3.0702337496087771E-2</v>
      </c>
      <c r="AQ60">
        <f t="shared" si="26"/>
        <v>-15.813957312126639</v>
      </c>
      <c r="AR60">
        <f t="shared" si="26"/>
        <v>-15.844659649622725</v>
      </c>
      <c r="AS60">
        <f t="shared" si="26"/>
        <v>1.9694496314699054E-2</v>
      </c>
      <c r="AT60">
        <f t="shared" si="26"/>
        <v>2.1554894072186678E-2</v>
      </c>
      <c r="AU60">
        <f t="shared" si="23"/>
        <v>-15.803410259235838</v>
      </c>
      <c r="AW60">
        <v>57</v>
      </c>
      <c r="AX60">
        <f>IF(Z60&gt;0, (R60*SUMPRODUCT(K60:$K$98, X60:$X$98)-K60*$AZ$3)/Z60, 0)</f>
        <v>469.3983998712219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1000000</v>
      </c>
      <c r="S61">
        <f t="shared" si="1"/>
        <v>455.17239196030692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184.14941097142801</v>
      </c>
      <c r="AC61">
        <f t="shared" si="2"/>
        <v>171.86049167326479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-10814.00898430847</v>
      </c>
      <c r="AI61">
        <f t="shared" si="25"/>
        <v>-10832.887599829624</v>
      </c>
      <c r="AJ61">
        <f t="shared" si="7"/>
        <v>12.288919298163222</v>
      </c>
      <c r="AK61">
        <f t="shared" si="22"/>
        <v>12.890458767999961</v>
      </c>
      <c r="AL61">
        <f t="shared" si="8"/>
        <v>-10807.70822176346</v>
      </c>
      <c r="AN61">
        <f t="shared" si="26"/>
        <v>0</v>
      </c>
      <c r="AO61">
        <f t="shared" si="26"/>
        <v>0</v>
      </c>
      <c r="AP61">
        <f t="shared" si="26"/>
        <v>-2.6383039453613599E-2</v>
      </c>
      <c r="AQ61">
        <f t="shared" si="26"/>
        <v>-15.112677376422486</v>
      </c>
      <c r="AR61">
        <f t="shared" si="26"/>
        <v>-15.139060415876099</v>
      </c>
      <c r="AS61">
        <f t="shared" si="26"/>
        <v>1.7173878154486226E-2</v>
      </c>
      <c r="AT61">
        <f t="shared" si="26"/>
        <v>1.8014535116212267E-2</v>
      </c>
      <c r="AU61">
        <f t="shared" si="23"/>
        <v>-15.103872002605399</v>
      </c>
      <c r="AW61">
        <v>58</v>
      </c>
      <c r="AX61">
        <f>IF(Z61&gt;0, (R61*SUMPRODUCT(K61:$K$98, X61:$X$98)-K61*$AZ$3)/Z61, 0)</f>
        <v>455.17239196030692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1000000</v>
      </c>
      <c r="S62">
        <f t="shared" si="1"/>
        <v>441.41287749303899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171.86049167326479</v>
      </c>
      <c r="AC62">
        <f t="shared" si="2"/>
        <v>159.89516966645249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-11561.641717465936</v>
      </c>
      <c r="AI62">
        <f t="shared" si="25"/>
        <v>-11579.753464746007</v>
      </c>
      <c r="AJ62">
        <f t="shared" si="7"/>
        <v>11.965322006812301</v>
      </c>
      <c r="AK62">
        <f t="shared" si="22"/>
        <v>12.030234417128536</v>
      </c>
      <c r="AL62">
        <f t="shared" si="8"/>
        <v>-11555.757908322066</v>
      </c>
      <c r="AN62">
        <f t="shared" si="26"/>
        <v>0</v>
      </c>
      <c r="AO62">
        <f t="shared" si="26"/>
        <v>0</v>
      </c>
      <c r="AP62">
        <f t="shared" si="26"/>
        <v>-2.2599405364257464E-2</v>
      </c>
      <c r="AQ62">
        <f t="shared" si="26"/>
        <v>-14.426340198376822</v>
      </c>
      <c r="AR62">
        <f t="shared" si="26"/>
        <v>-14.44893960374108</v>
      </c>
      <c r="AS62">
        <f t="shared" si="26"/>
        <v>1.4930042814995031E-2</v>
      </c>
      <c r="AT62">
        <f t="shared" si="26"/>
        <v>1.5011038969105564E-2</v>
      </c>
      <c r="AU62">
        <f t="shared" si="23"/>
        <v>-14.418998521956979</v>
      </c>
      <c r="AW62">
        <v>59</v>
      </c>
      <c r="AX62">
        <f>IF(Z62&gt;0, (R62*SUMPRODUCT(K62:$K$98, X62:$X$98)-K62*$AZ$3)/Z62, 0)</f>
        <v>441.41287749303899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1000000</v>
      </c>
      <c r="S63">
        <f t="shared" si="1"/>
        <v>428.14948977854624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159.89516966645249</v>
      </c>
      <c r="AC63">
        <f t="shared" si="2"/>
        <v>148.2789681909419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-12287.371589745402</v>
      </c>
      <c r="AI63">
        <f t="shared" si="25"/>
        <v>-12304.687850973185</v>
      </c>
      <c r="AJ63">
        <f t="shared" si="7"/>
        <v>11.616201475510593</v>
      </c>
      <c r="AK63">
        <f t="shared" si="22"/>
        <v>11.192661876651675</v>
      </c>
      <c r="AL63">
        <f t="shared" si="8"/>
        <v>-12281.878987621023</v>
      </c>
      <c r="AN63">
        <f t="shared" si="26"/>
        <v>0</v>
      </c>
      <c r="AO63">
        <f t="shared" si="26"/>
        <v>0</v>
      </c>
      <c r="AP63">
        <f t="shared" si="26"/>
        <v>-1.9291800786833849E-2</v>
      </c>
      <c r="AQ63">
        <f t="shared" si="26"/>
        <v>-13.689186238588883</v>
      </c>
      <c r="AR63">
        <f t="shared" si="26"/>
        <v>-13.708478039375716</v>
      </c>
      <c r="AS63">
        <f t="shared" si="26"/>
        <v>1.2941445143235092E-2</v>
      </c>
      <c r="AT63">
        <f t="shared" si="26"/>
        <v>1.2469585689335635E-2</v>
      </c>
      <c r="AU63">
        <f t="shared" si="23"/>
        <v>-13.683067008543146</v>
      </c>
      <c r="AW63">
        <v>60</v>
      </c>
      <c r="AX63">
        <f>IF(Z63&gt;0, (R63*SUMPRODUCT(K63:$K$98, X63:$X$98)-K63*$AZ$3)/Z63, 0)</f>
        <v>428.14948977854624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1000000</v>
      </c>
      <c r="S64">
        <f t="shared" si="1"/>
        <v>415.5515704750697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148.2789681909419</v>
      </c>
      <c r="AC64">
        <f t="shared" si="2"/>
        <v>137.09883438348359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-12941.827316420075</v>
      </c>
      <c r="AI64">
        <f t="shared" si="25"/>
        <v>-12958.323323669758</v>
      </c>
      <c r="AJ64">
        <f t="shared" si="7"/>
        <v>11.180133807458304</v>
      </c>
      <c r="AK64">
        <f t="shared" si="22"/>
        <v>10.379527773365934</v>
      </c>
      <c r="AL64">
        <f t="shared" si="8"/>
        <v>-12936.763662088933</v>
      </c>
      <c r="AN64">
        <f t="shared" si="26"/>
        <v>0</v>
      </c>
      <c r="AO64">
        <f t="shared" si="26"/>
        <v>0</v>
      </c>
      <c r="AP64">
        <f t="shared" si="26"/>
        <v>-1.6408899531573498E-2</v>
      </c>
      <c r="AQ64">
        <f t="shared" si="26"/>
        <v>-12.873487564342753</v>
      </c>
      <c r="AR64">
        <f t="shared" si="26"/>
        <v>-12.889896463874326</v>
      </c>
      <c r="AS64">
        <f t="shared" si="26"/>
        <v>1.1121096736887628E-2</v>
      </c>
      <c r="AT64">
        <f t="shared" si="26"/>
        <v>1.0324718329740339E-2</v>
      </c>
      <c r="AU64">
        <f t="shared" si="23"/>
        <v>-12.868450648807697</v>
      </c>
      <c r="AW64">
        <v>61</v>
      </c>
      <c r="AX64">
        <f>IF(Z64&gt;0, (R64*SUMPRODUCT(K64:$K$98, X64:$X$98)-K64*$AZ$3)/Z64, 0)</f>
        <v>415.5515704750697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1000000</v>
      </c>
      <c r="S65">
        <f t="shared" si="1"/>
        <v>408.02707195164373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137.09883438348359</v>
      </c>
      <c r="AC65">
        <f t="shared" si="2"/>
        <v>126.46557220407884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-16676.871452690059</v>
      </c>
      <c r="AI65">
        <f t="shared" si="25"/>
        <v>-16692.36865629461</v>
      </c>
      <c r="AJ65">
        <f t="shared" si="7"/>
        <v>10.633262179404753</v>
      </c>
      <c r="AK65">
        <f t="shared" si="22"/>
        <v>9.5969184068438516</v>
      </c>
      <c r="AL65">
        <f t="shared" si="8"/>
        <v>-16672.138475708358</v>
      </c>
      <c r="AN65">
        <f t="shared" si="26"/>
        <v>0</v>
      </c>
      <c r="AO65">
        <f t="shared" si="26"/>
        <v>0</v>
      </c>
      <c r="AP65">
        <f t="shared" si="26"/>
        <v>-1.3763723305805787E-2</v>
      </c>
      <c r="AQ65">
        <f t="shared" si="26"/>
        <v>-14.811436317058581</v>
      </c>
      <c r="AR65">
        <f t="shared" si="26"/>
        <v>-14.825200040364384</v>
      </c>
      <c r="AS65">
        <f t="shared" si="26"/>
        <v>9.4438507881786492E-3</v>
      </c>
      <c r="AT65">
        <f t="shared" si="26"/>
        <v>8.5234299626412522E-3</v>
      </c>
      <c r="AU65">
        <f t="shared" si="23"/>
        <v>-14.807232759613562</v>
      </c>
      <c r="AW65">
        <v>62</v>
      </c>
      <c r="AX65">
        <f>IF(Z65&gt;0, (R65*SUMPRODUCT(K65:$K$98, X65:$X$98)-K65*$AZ$3)/Z65, 0)</f>
        <v>408.02707195164373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1000000</v>
      </c>
      <c r="S66">
        <f t="shared" si="1"/>
        <v>396.33244620091705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126.46557220407884</v>
      </c>
      <c r="AC66">
        <f t="shared" si="2"/>
        <v>113.65433712357205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-20079.471936391183</v>
      </c>
      <c r="AI66">
        <f t="shared" si="25"/>
        <v>-20093.810194362872</v>
      </c>
      <c r="AJ66">
        <f t="shared" si="7"/>
        <v>12.81123508050679</v>
      </c>
      <c r="AK66">
        <f t="shared" si="22"/>
        <v>8.8525900542855194</v>
      </c>
      <c r="AL66">
        <f t="shared" si="8"/>
        <v>-20072.146369228081</v>
      </c>
      <c r="AN66">
        <f t="shared" si="26"/>
        <v>0</v>
      </c>
      <c r="AO66">
        <f t="shared" si="26"/>
        <v>0</v>
      </c>
      <c r="AP66">
        <f t="shared" si="26"/>
        <v>-1.1370013010858623E-2</v>
      </c>
      <c r="AQ66">
        <f t="shared" si="26"/>
        <v>-15.922705367608403</v>
      </c>
      <c r="AR66">
        <f t="shared" si="26"/>
        <v>-15.934075380619262</v>
      </c>
      <c r="AS66">
        <f t="shared" si="26"/>
        <v>1.0159107880341045E-2</v>
      </c>
      <c r="AT66">
        <f t="shared" si="26"/>
        <v>7.0199646495256668E-3</v>
      </c>
      <c r="AU66">
        <f t="shared" si="23"/>
        <v>-15.916896308089397</v>
      </c>
      <c r="AW66">
        <v>63</v>
      </c>
      <c r="AX66">
        <f>IF(Z66&gt;0, (R66*SUMPRODUCT(K66:$K$98, X66:$X$98)-K66*$AZ$3)/Z66, 0)</f>
        <v>396.33244620091705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1000000</v>
      </c>
      <c r="S67">
        <f t="shared" ref="S67:S98" si="28">AX67</f>
        <v>381.55444740265432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113.65433712357205</v>
      </c>
      <c r="AC67">
        <f t="shared" ref="AC67:AC98" si="29">S67*Z67</f>
        <v>99.517525717170642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-23076.211181450086</v>
      </c>
      <c r="AI67">
        <f t="shared" ref="AI67:AI98" si="33">SUM(AE67:AH67)</f>
        <v>-23089.252246282984</v>
      </c>
      <c r="AJ67">
        <f t="shared" ref="AJ67:AJ98" si="34">AB67-AC67</f>
        <v>14.136811406401407</v>
      </c>
      <c r="AK67">
        <f t="shared" si="22"/>
        <v>7.9558035986500437</v>
      </c>
      <c r="AL67">
        <f t="shared" ref="AL67:AL98" si="35">SUM(AI67:AK67)</f>
        <v>-23067.159631277933</v>
      </c>
      <c r="AN67">
        <f t="shared" ref="AN67:AU98" si="36">AE67*$K67</f>
        <v>0</v>
      </c>
      <c r="AO67">
        <f t="shared" si="36"/>
        <v>0</v>
      </c>
      <c r="AP67">
        <f t="shared" si="36"/>
        <v>-9.23335648075564E-3</v>
      </c>
      <c r="AQ67">
        <f t="shared" si="36"/>
        <v>-16.338457541137867</v>
      </c>
      <c r="AR67">
        <f t="shared" si="36"/>
        <v>-16.347690897618623</v>
      </c>
      <c r="AS67">
        <f t="shared" si="36"/>
        <v>1.0009168797875802E-2</v>
      </c>
      <c r="AT67">
        <f t="shared" si="36"/>
        <v>5.6328813374123161E-3</v>
      </c>
      <c r="AU67">
        <f t="shared" si="23"/>
        <v>-16.332048847483335</v>
      </c>
      <c r="AW67">
        <v>64</v>
      </c>
      <c r="AX67">
        <f>IF(Z67&gt;0, (R67*SUMPRODUCT(K67:$K$98, X67:$X$98)-K67*$AZ$3)/Z67, 0)</f>
        <v>381.55444740265432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1000000</v>
      </c>
      <c r="S68">
        <f t="shared" si="28"/>
        <v>364.30440373968031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99.517525717170642</v>
      </c>
      <c r="AC68">
        <f t="shared" si="29"/>
        <v>84.773616355681852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-25513.134183607668</v>
      </c>
      <c r="AI68">
        <f t="shared" si="33"/>
        <v>-25524.769181083058</v>
      </c>
      <c r="AJ68">
        <f t="shared" si="34"/>
        <v>14.74390936148879</v>
      </c>
      <c r="AK68">
        <f t="shared" si="22"/>
        <v>6.9662268002019454</v>
      </c>
      <c r="AL68">
        <f t="shared" si="35"/>
        <v>-25503.059044921367</v>
      </c>
      <c r="AN68">
        <f t="shared" si="36"/>
        <v>0</v>
      </c>
      <c r="AO68">
        <f t="shared" si="36"/>
        <v>0</v>
      </c>
      <c r="AP68">
        <f t="shared" si="36"/>
        <v>-7.3552056467885542E-3</v>
      </c>
      <c r="AQ68">
        <f t="shared" si="36"/>
        <v>-16.128439134730396</v>
      </c>
      <c r="AR68">
        <f t="shared" si="36"/>
        <v>-16.135794340377185</v>
      </c>
      <c r="AS68">
        <f t="shared" si="36"/>
        <v>9.3205422365370948E-3</v>
      </c>
      <c r="AT68">
        <f t="shared" si="36"/>
        <v>4.4037852871080443E-3</v>
      </c>
      <c r="AU68">
        <f t="shared" si="23"/>
        <v>-16.122070012853538</v>
      </c>
      <c r="AW68">
        <v>65</v>
      </c>
      <c r="AX68">
        <f>IF(Z68&gt;0, (R68*SUMPRODUCT(K68:$K$98, X68:$X$98)-K68*$AZ$3)/Z68, 0)</f>
        <v>364.30440373968031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1000000</v>
      </c>
      <c r="S69">
        <f t="shared" si="28"/>
        <v>344.14748434147612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84.773616355681852</v>
      </c>
      <c r="AC69">
        <f t="shared" si="29"/>
        <v>70.068880952780987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-26771.633307276534</v>
      </c>
      <c r="AI69">
        <f t="shared" si="33"/>
        <v>-26781.813373111803</v>
      </c>
      <c r="AJ69">
        <f t="shared" si="34"/>
        <v>14.704735402900866</v>
      </c>
      <c r="AK69">
        <f t="shared" si="22"/>
        <v>5.9341531448977305</v>
      </c>
      <c r="AL69">
        <f t="shared" si="35"/>
        <v>-26761.174484564002</v>
      </c>
      <c r="AN69">
        <f t="shared" si="36"/>
        <v>0</v>
      </c>
      <c r="AO69">
        <f t="shared" si="36"/>
        <v>0</v>
      </c>
      <c r="AP69">
        <f t="shared" si="36"/>
        <v>-5.7459400487507853E-3</v>
      </c>
      <c r="AQ69">
        <f t="shared" si="36"/>
        <v>-15.110727423567676</v>
      </c>
      <c r="AR69">
        <f t="shared" si="36"/>
        <v>-15.116473363616425</v>
      </c>
      <c r="AS69">
        <f t="shared" si="36"/>
        <v>8.2998017326244636E-3</v>
      </c>
      <c r="AT69">
        <f t="shared" si="36"/>
        <v>3.3494172594200427E-3</v>
      </c>
      <c r="AU69">
        <f t="shared" si="23"/>
        <v>-15.104824144624379</v>
      </c>
      <c r="AW69">
        <v>66</v>
      </c>
      <c r="AX69">
        <f>IF(Z69&gt;0, (R69*SUMPRODUCT(K69:$K$98, X69:$X$98)-K69*$AZ$3)/Z69, 0)</f>
        <v>344.14748434147612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50</v>
      </c>
      <c r="R70">
        <f t="shared" si="27"/>
        <v>1000000</v>
      </c>
      <c r="S70">
        <f t="shared" si="28"/>
        <v>322.50286019398129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70.068880952780987</v>
      </c>
      <c r="AC70">
        <f t="shared" si="29"/>
        <v>56.229317575489695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-27212.37674053885</v>
      </c>
      <c r="AI70">
        <f t="shared" si="33"/>
        <v>-27221.09438687874</v>
      </c>
      <c r="AJ70">
        <f t="shared" si="34"/>
        <v>13.839563377291292</v>
      </c>
      <c r="AK70">
        <f t="shared" si="22"/>
        <v>4.9048216666946693</v>
      </c>
      <c r="AL70">
        <f t="shared" si="35"/>
        <v>-27202.350001834751</v>
      </c>
      <c r="AN70">
        <f t="shared" si="36"/>
        <v>0</v>
      </c>
      <c r="AO70">
        <f t="shared" si="36"/>
        <v>0</v>
      </c>
      <c r="AP70">
        <f t="shared" si="36"/>
        <v>-4.3933087717857875E-3</v>
      </c>
      <c r="AQ70">
        <f t="shared" si="36"/>
        <v>-13.713836140414221</v>
      </c>
      <c r="AR70">
        <f t="shared" si="36"/>
        <v>-13.718229449186007</v>
      </c>
      <c r="AS70">
        <f t="shared" si="36"/>
        <v>6.9745287675776974E-3</v>
      </c>
      <c r="AT70">
        <f t="shared" si="36"/>
        <v>2.4718135161931518E-3</v>
      </c>
      <c r="AU70">
        <f t="shared" si="23"/>
        <v>-13.708783106902235</v>
      </c>
      <c r="AW70">
        <v>67</v>
      </c>
      <c r="AX70">
        <f>IF(Z70&gt;0, (R70*SUMPRODUCT(K70:$K$98, X70:$X$98)-K70*$AZ$3)/Z70, 0)</f>
        <v>322.50286019398129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50</v>
      </c>
      <c r="R71">
        <f t="shared" si="27"/>
        <v>1000000</v>
      </c>
      <c r="S71">
        <f t="shared" si="28"/>
        <v>299.16653707068866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56.229317575489695</v>
      </c>
      <c r="AC71">
        <f t="shared" si="29"/>
        <v>43.650449333536521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-26702.539894819172</v>
      </c>
      <c r="AI71">
        <f t="shared" si="33"/>
        <v>-26709.835237700925</v>
      </c>
      <c r="AJ71">
        <f t="shared" si="34"/>
        <v>12.578868241953174</v>
      </c>
      <c r="AK71">
        <f t="shared" si="22"/>
        <v>3.9360522302842789</v>
      </c>
      <c r="AL71">
        <f t="shared" si="35"/>
        <v>-26693.320317228689</v>
      </c>
      <c r="AN71">
        <f t="shared" si="36"/>
        <v>0</v>
      </c>
      <c r="AO71">
        <f t="shared" si="36"/>
        <v>0</v>
      </c>
      <c r="AP71">
        <f t="shared" si="36"/>
        <v>-3.2826166426819263E-3</v>
      </c>
      <c r="AQ71">
        <f t="shared" si="36"/>
        <v>-12.015090076145928</v>
      </c>
      <c r="AR71">
        <f t="shared" si="36"/>
        <v>-12.01837269278861</v>
      </c>
      <c r="AS71">
        <f t="shared" si="36"/>
        <v>5.65999472628303E-3</v>
      </c>
      <c r="AT71">
        <f t="shared" si="36"/>
        <v>1.7710683057702791E-3</v>
      </c>
      <c r="AU71">
        <f t="shared" si="23"/>
        <v>-12.010941629756557</v>
      </c>
      <c r="AW71">
        <v>68</v>
      </c>
      <c r="AX71">
        <f>IF(Z71&gt;0, (R71*SUMPRODUCT(K71:$K$98, X71:$X$98)-K71*$AZ$3)/Z71, 0)</f>
        <v>299.16653707068866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1000000</v>
      </c>
      <c r="S72">
        <f t="shared" si="28"/>
        <v>273.98471906571831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43.650449333536521</v>
      </c>
      <c r="AC72">
        <f t="shared" si="29"/>
        <v>32.648723452445076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-25285.218373067273</v>
      </c>
      <c r="AI72">
        <f t="shared" si="33"/>
        <v>-25291.176501601552</v>
      </c>
      <c r="AJ72">
        <f t="shared" si="34"/>
        <v>11.001725881091446</v>
      </c>
      <c r="AK72">
        <f t="shared" si="22"/>
        <v>3.0555314533475566</v>
      </c>
      <c r="AL72">
        <f t="shared" si="35"/>
        <v>-25277.119244267113</v>
      </c>
      <c r="AN72">
        <f t="shared" si="36"/>
        <v>0</v>
      </c>
      <c r="AO72">
        <f t="shared" si="36"/>
        <v>0</v>
      </c>
      <c r="AP72">
        <f t="shared" si="36"/>
        <v>-2.3936811718304673E-3</v>
      </c>
      <c r="AQ72">
        <f t="shared" si="36"/>
        <v>-10.158349353660418</v>
      </c>
      <c r="AR72">
        <f t="shared" si="36"/>
        <v>-10.160743034832249</v>
      </c>
      <c r="AS72">
        <f t="shared" si="36"/>
        <v>4.4199489735226357E-3</v>
      </c>
      <c r="AT72">
        <f t="shared" si="36"/>
        <v>1.2275613169022027E-3</v>
      </c>
      <c r="AU72">
        <f t="shared" si="23"/>
        <v>-10.155095524541823</v>
      </c>
      <c r="AW72">
        <v>69</v>
      </c>
      <c r="AX72">
        <f>IF(Z72&gt;0, (R72*SUMPRODUCT(K72:$K$98, X72:$X$98)-K72*$AZ$3)/Z72, 0)</f>
        <v>273.98471906571831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1000000</v>
      </c>
      <c r="S73">
        <f t="shared" si="28"/>
        <v>246.9283515606657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32.648723452445076</v>
      </c>
      <c r="AC73">
        <f t="shared" si="29"/>
        <v>23.395163558654748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-23226.200558802149</v>
      </c>
      <c r="AI73">
        <f t="shared" si="33"/>
        <v>-23230.937796023147</v>
      </c>
      <c r="AJ73">
        <f t="shared" si="34"/>
        <v>9.2535598937903281</v>
      </c>
      <c r="AK73">
        <f t="shared" ref="AK73:AK98" si="49">G73*SUM(AB73:AB73, AE73:AF73)</f>
        <v>2.2854106416711555</v>
      </c>
      <c r="AL73">
        <f t="shared" si="35"/>
        <v>-23219.398825487686</v>
      </c>
      <c r="AN73">
        <f t="shared" si="36"/>
        <v>0</v>
      </c>
      <c r="AO73">
        <f t="shared" si="36"/>
        <v>0</v>
      </c>
      <c r="AP73">
        <f t="shared" si="36"/>
        <v>-1.699274522485504E-3</v>
      </c>
      <c r="AQ73">
        <f t="shared" si="36"/>
        <v>-8.3313731237213968</v>
      </c>
      <c r="AR73">
        <f t="shared" si="36"/>
        <v>-8.3330723982438819</v>
      </c>
      <c r="AS73">
        <f t="shared" si="36"/>
        <v>3.3193057126450214E-3</v>
      </c>
      <c r="AT73">
        <f t="shared" si="36"/>
        <v>8.1979007924608759E-4</v>
      </c>
      <c r="AU73">
        <f t="shared" si="23"/>
        <v>-8.3289333024519916</v>
      </c>
      <c r="AW73">
        <v>70</v>
      </c>
      <c r="AX73">
        <f>IF(Z73&gt;0, (R73*SUMPRODUCT(K73:$K$98, X73:$X$98)-K73*$AZ$3)/Z73, 0)</f>
        <v>246.9283515606657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1000000</v>
      </c>
      <c r="S74">
        <f t="shared" si="28"/>
        <v>216.75358256733944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23.395163558654748</v>
      </c>
      <c r="AC74">
        <f t="shared" si="29"/>
        <v>15.871638166960217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-20572.956326020259</v>
      </c>
      <c r="AI74">
        <f t="shared" si="33"/>
        <v>-20576.617543052747</v>
      </c>
      <c r="AJ74">
        <f t="shared" si="34"/>
        <v>7.5235253916945304</v>
      </c>
      <c r="AK74">
        <f t="shared" si="49"/>
        <v>1.6376614491058326</v>
      </c>
      <c r="AL74">
        <f t="shared" si="35"/>
        <v>-20567.456356211947</v>
      </c>
      <c r="AN74">
        <f t="shared" si="36"/>
        <v>0</v>
      </c>
      <c r="AO74">
        <f t="shared" si="36"/>
        <v>0</v>
      </c>
      <c r="AP74">
        <f t="shared" si="36"/>
        <v>-1.1725891315893188E-3</v>
      </c>
      <c r="AQ74">
        <f t="shared" si="36"/>
        <v>-6.588963390725203</v>
      </c>
      <c r="AR74">
        <f t="shared" si="36"/>
        <v>-6.5901359798567931</v>
      </c>
      <c r="AS74">
        <f t="shared" si="36"/>
        <v>2.4095823949409154E-3</v>
      </c>
      <c r="AT74">
        <f t="shared" si="36"/>
        <v>5.2449882085797857E-4</v>
      </c>
      <c r="AU74">
        <f t="shared" si="23"/>
        <v>-6.5872018986409939</v>
      </c>
      <c r="AW74">
        <v>71</v>
      </c>
      <c r="AX74">
        <f>IF(Z74&gt;0, (R74*SUMPRODUCT(K74:$K$98, X74:$X$98)-K74*$AZ$3)/Z74, 0)</f>
        <v>216.75358256733944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1000000</v>
      </c>
      <c r="S75">
        <f t="shared" si="28"/>
        <v>182.32754598394143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15.871638166960217</v>
      </c>
      <c r="AC75">
        <f t="shared" si="29"/>
        <v>10.003967394116142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-17623.989738526503</v>
      </c>
      <c r="AI75">
        <f t="shared" si="33"/>
        <v>-17626.73314390174</v>
      </c>
      <c r="AJ75">
        <f t="shared" si="34"/>
        <v>5.8676707728440753</v>
      </c>
      <c r="AK75">
        <f t="shared" si="49"/>
        <v>1.1110146716872153</v>
      </c>
      <c r="AL75">
        <f t="shared" si="35"/>
        <v>-17619.75445845721</v>
      </c>
      <c r="AN75">
        <f t="shared" si="36"/>
        <v>0</v>
      </c>
      <c r="AO75">
        <f t="shared" si="36"/>
        <v>0</v>
      </c>
      <c r="AP75">
        <f t="shared" si="36"/>
        <v>-7.8449892529898534E-4</v>
      </c>
      <c r="AQ75">
        <f t="shared" si="36"/>
        <v>-5.0397222131886066</v>
      </c>
      <c r="AR75">
        <f t="shared" si="36"/>
        <v>-5.0405067121139062</v>
      </c>
      <c r="AS75">
        <f t="shared" si="36"/>
        <v>1.6779078501694723E-3</v>
      </c>
      <c r="AT75">
        <f t="shared" si="36"/>
        <v>3.1770361893938788E-4</v>
      </c>
      <c r="AU75">
        <f t="shared" si="23"/>
        <v>-5.038511100644798</v>
      </c>
      <c r="AW75">
        <v>72</v>
      </c>
      <c r="AX75">
        <f>IF(Z75&gt;0, (R75*SUMPRODUCT(K75:$K$98, X75:$X$98)-K75*$AZ$3)/Z75, 0)</f>
        <v>182.32754598394143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1000000</v>
      </c>
      <c r="S76">
        <f t="shared" si="28"/>
        <v>141.10252768444596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10.003967394116142</v>
      </c>
      <c r="AC76">
        <f t="shared" si="29"/>
        <v>5.6082564468928249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-14573.45916084563</v>
      </c>
      <c r="AI76">
        <f t="shared" si="33"/>
        <v>-14575.446459209072</v>
      </c>
      <c r="AJ76">
        <f t="shared" si="34"/>
        <v>4.3957109472233169</v>
      </c>
      <c r="AK76">
        <f t="shared" si="49"/>
        <v>0.70027771758812996</v>
      </c>
      <c r="AL76">
        <f t="shared" si="35"/>
        <v>-14570.350470544261</v>
      </c>
      <c r="AN76">
        <f t="shared" si="36"/>
        <v>0</v>
      </c>
      <c r="AO76">
        <f t="shared" si="36"/>
        <v>0</v>
      </c>
      <c r="AP76">
        <f t="shared" si="36"/>
        <v>-5.0739644487917757E-4</v>
      </c>
      <c r="AQ76">
        <f t="shared" si="36"/>
        <v>-3.7208913889520829</v>
      </c>
      <c r="AR76">
        <f t="shared" si="36"/>
        <v>-3.7213987853969623</v>
      </c>
      <c r="AS76">
        <f t="shared" si="36"/>
        <v>1.1223116510175599E-3</v>
      </c>
      <c r="AT76">
        <f t="shared" si="36"/>
        <v>1.7879470484600426E-4</v>
      </c>
      <c r="AU76">
        <f t="shared" si="23"/>
        <v>-3.7200976790410989</v>
      </c>
      <c r="AW76">
        <v>73</v>
      </c>
      <c r="AX76">
        <f>IF(Z76&gt;0, (R76*SUMPRODUCT(K76:$K$98, X76:$X$98)-K76*$AZ$3)/Z76, 0)</f>
        <v>141.10252768444596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1000000</v>
      </c>
      <c r="S77">
        <f t="shared" si="28"/>
        <v>88.629772878700678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5.6082564468928249</v>
      </c>
      <c r="AC77">
        <f t="shared" si="29"/>
        <v>2.4623751168383201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-11565.799406086868</v>
      </c>
      <c r="AI77">
        <f t="shared" si="33"/>
        <v>-11567.188541496369</v>
      </c>
      <c r="AJ77">
        <f t="shared" si="34"/>
        <v>3.1458813300545048</v>
      </c>
      <c r="AK77">
        <f t="shared" si="49"/>
        <v>0.39257795128249778</v>
      </c>
      <c r="AL77">
        <f t="shared" si="35"/>
        <v>-11563.650082215032</v>
      </c>
      <c r="AN77">
        <f t="shared" si="36"/>
        <v>0</v>
      </c>
      <c r="AO77">
        <f t="shared" si="36"/>
        <v>0</v>
      </c>
      <c r="AP77">
        <f t="shared" si="36"/>
        <v>-3.1667290359925211E-4</v>
      </c>
      <c r="AQ77">
        <f t="shared" si="36"/>
        <v>-2.6365862214147038</v>
      </c>
      <c r="AR77">
        <f t="shared" si="36"/>
        <v>-2.636902894318303</v>
      </c>
      <c r="AS77">
        <f t="shared" si="36"/>
        <v>7.1714778008879229E-4</v>
      </c>
      <c r="AT77">
        <f t="shared" si="36"/>
        <v>8.9493651138192008E-5</v>
      </c>
      <c r="AU77">
        <f t="shared" si="23"/>
        <v>-2.6360962528870759</v>
      </c>
      <c r="AW77">
        <v>74</v>
      </c>
      <c r="AX77">
        <f>IF(Z77&gt;0, (R77*SUMPRODUCT(K77:$K$98, X77:$X$98)-K77*$AZ$3)/Z77, 0)</f>
        <v>88.629772878700678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1000000</v>
      </c>
      <c r="S78">
        <f t="shared" si="28"/>
        <v>18.15475860790475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2.4623751168383201</v>
      </c>
      <c r="AC78">
        <f t="shared" si="29"/>
        <v>0.33919073372503128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-8821.5848412658906</v>
      </c>
      <c r="AI78">
        <f t="shared" si="33"/>
        <v>-8822.5190060792338</v>
      </c>
      <c r="AJ78">
        <f t="shared" si="34"/>
        <v>2.1231843831132888</v>
      </c>
      <c r="AK78">
        <f t="shared" si="49"/>
        <v>0.17236625817868242</v>
      </c>
      <c r="AL78">
        <f t="shared" si="35"/>
        <v>-8820.2234554379411</v>
      </c>
      <c r="AN78">
        <f t="shared" si="36"/>
        <v>0</v>
      </c>
      <c r="AO78">
        <f t="shared" si="36"/>
        <v>0</v>
      </c>
      <c r="AP78">
        <f t="shared" si="36"/>
        <v>-1.9013926232864655E-4</v>
      </c>
      <c r="AQ78">
        <f t="shared" si="36"/>
        <v>-1.7955392991995609</v>
      </c>
      <c r="AR78">
        <f t="shared" si="36"/>
        <v>-1.7957294384618896</v>
      </c>
      <c r="AS78">
        <f t="shared" si="36"/>
        <v>4.3215148614720233E-4</v>
      </c>
      <c r="AT78">
        <f t="shared" si="36"/>
        <v>3.5083309403550485E-5</v>
      </c>
      <c r="AU78">
        <f t="shared" si="23"/>
        <v>-1.7952622036663386</v>
      </c>
      <c r="AW78">
        <v>75</v>
      </c>
      <c r="AX78">
        <f>IF(Z78&gt;0, (R78*SUMPRODUCT(K78:$K$98, X78:$X$98)-K78*$AZ$3)/Z78, 0)</f>
        <v>18.15475860790475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1000000</v>
      </c>
      <c r="S79">
        <f t="shared" si="28"/>
        <v>-82.713696053339291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0.33919073372503128</v>
      </c>
      <c r="AC79">
        <f t="shared" si="29"/>
        <v>-0.99795406699112543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-6431.3022171256525</v>
      </c>
      <c r="AI79">
        <f t="shared" si="33"/>
        <v>-6431.9054751800068</v>
      </c>
      <c r="AJ79">
        <f t="shared" si="34"/>
        <v>1.3371448007161568</v>
      </c>
      <c r="AK79">
        <f t="shared" si="49"/>
        <v>2.3743351360752191E-2</v>
      </c>
      <c r="AL79">
        <f t="shared" si="35"/>
        <v>-6430.5445870279291</v>
      </c>
      <c r="AN79">
        <f t="shared" si="36"/>
        <v>0</v>
      </c>
      <c r="AO79">
        <f t="shared" si="36"/>
        <v>0</v>
      </c>
      <c r="AP79">
        <f t="shared" si="36"/>
        <v>-1.0963100772155452E-4</v>
      </c>
      <c r="AQ79">
        <f t="shared" si="36"/>
        <v>-1.1687703760217683</v>
      </c>
      <c r="AR79">
        <f t="shared" si="36"/>
        <v>-1.1688800070294898</v>
      </c>
      <c r="AS79">
        <f t="shared" si="36"/>
        <v>2.4300136718299724E-4</v>
      </c>
      <c r="AT79">
        <f t="shared" si="36"/>
        <v>4.3149155118270692E-6</v>
      </c>
      <c r="AU79">
        <f t="shared" si="23"/>
        <v>-1.1686326907467948</v>
      </c>
      <c r="AW79">
        <v>76</v>
      </c>
      <c r="AX79">
        <f>IF(Z79&gt;0, (R79*SUMPRODUCT(K79:$K$98, X79:$X$98)-K79*$AZ$3)/Z79, 0)</f>
        <v>-82.713696053339291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1000000</v>
      </c>
      <c r="S80">
        <f t="shared" si="28"/>
        <v>-235.12821530962836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-0.99795406699112543</v>
      </c>
      <c r="AC80">
        <f t="shared" si="29"/>
        <v>-1.7574436407955671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-4470.1039120713376</v>
      </c>
      <c r="AI80">
        <f t="shared" si="33"/>
        <v>-4470.4776323495444</v>
      </c>
      <c r="AJ80">
        <f t="shared" si="34"/>
        <v>0.75948957380444171</v>
      </c>
      <c r="AK80">
        <f t="shared" si="49"/>
        <v>-6.9856784689378781E-2</v>
      </c>
      <c r="AL80">
        <f t="shared" si="35"/>
        <v>-4469.7879995604289</v>
      </c>
      <c r="AN80">
        <f t="shared" si="36"/>
        <v>0</v>
      </c>
      <c r="AO80">
        <f t="shared" si="36"/>
        <v>0</v>
      </c>
      <c r="AP80">
        <f t="shared" si="36"/>
        <v>-6.0639961636660282E-5</v>
      </c>
      <c r="AQ80">
        <f t="shared" si="36"/>
        <v>-0.72532036805856182</v>
      </c>
      <c r="AR80">
        <f t="shared" si="36"/>
        <v>-0.72538100802019845</v>
      </c>
      <c r="AS80">
        <f t="shared" si="36"/>
        <v>1.2323500035891035E-4</v>
      </c>
      <c r="AT80">
        <f t="shared" si="36"/>
        <v>-1.1334982313377442E-5</v>
      </c>
      <c r="AU80">
        <f t="shared" si="23"/>
        <v>-0.72526910800215283</v>
      </c>
      <c r="AW80">
        <v>77</v>
      </c>
      <c r="AX80">
        <f>IF(Z80&gt;0, (R80*SUMPRODUCT(K80:$K$98, X80:$X$98)-K80*$AZ$3)/Z80, 0)</f>
        <v>-235.12821530962836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1000000</v>
      </c>
      <c r="S81">
        <f t="shared" si="28"/>
        <v>-478.02120445837113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-1.7574436407955671</v>
      </c>
      <c r="AC81">
        <f t="shared" si="29"/>
        <v>-2.1173347211600881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-2970.2874526735418</v>
      </c>
      <c r="AI81">
        <f t="shared" si="33"/>
        <v>-2970.5089213763326</v>
      </c>
      <c r="AJ81">
        <f t="shared" si="34"/>
        <v>0.359891080364521</v>
      </c>
      <c r="AK81">
        <f t="shared" si="49"/>
        <v>-0.12302105485568972</v>
      </c>
      <c r="AL81">
        <f t="shared" si="35"/>
        <v>-2970.2720513508239</v>
      </c>
      <c r="AN81">
        <f t="shared" si="36"/>
        <v>0</v>
      </c>
      <c r="AO81">
        <f t="shared" si="36"/>
        <v>0</v>
      </c>
      <c r="AP81">
        <f t="shared" si="36"/>
        <v>-3.2085336146065012E-5</v>
      </c>
      <c r="AQ81">
        <f t="shared" si="36"/>
        <v>-0.43032117029822975</v>
      </c>
      <c r="AR81">
        <f t="shared" si="36"/>
        <v>-0.43035325563437582</v>
      </c>
      <c r="AS81">
        <f t="shared" si="36"/>
        <v>5.2139314241440943E-5</v>
      </c>
      <c r="AT81">
        <f t="shared" si="36"/>
        <v>-1.7822707445090329E-5</v>
      </c>
      <c r="AU81">
        <f t="shared" si="23"/>
        <v>-0.43031893902757945</v>
      </c>
      <c r="AW81">
        <v>78</v>
      </c>
      <c r="AX81">
        <f>IF(Z81&gt;0, (R81*SUMPRODUCT(K81:$K$98, X81:$X$98)-K81*$AZ$3)/Z81, 0)</f>
        <v>-478.02120445837113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1000000</v>
      </c>
      <c r="S82">
        <f t="shared" si="28"/>
        <v>-887.25787689450362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-2.1173347211600881</v>
      </c>
      <c r="AC82">
        <f t="shared" si="29"/>
        <v>-2.221379741731496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-1881.4341943550867</v>
      </c>
      <c r="AI82">
        <f t="shared" si="33"/>
        <v>-1881.5593766611321</v>
      </c>
      <c r="AJ82">
        <f t="shared" si="34"/>
        <v>0.10404502057140785</v>
      </c>
      <c r="AK82">
        <f t="shared" si="49"/>
        <v>-0.14821343048120619</v>
      </c>
      <c r="AL82">
        <f t="shared" si="35"/>
        <v>-1881.6035450710419</v>
      </c>
      <c r="AN82">
        <f t="shared" si="36"/>
        <v>0</v>
      </c>
      <c r="AO82">
        <f t="shared" si="36"/>
        <v>0</v>
      </c>
      <c r="AP82">
        <f t="shared" si="36"/>
        <v>-1.6192695781727403E-5</v>
      </c>
      <c r="AQ82">
        <f t="shared" si="36"/>
        <v>-0.2433689912333869</v>
      </c>
      <c r="AR82">
        <f t="shared" si="36"/>
        <v>-0.24338518392916864</v>
      </c>
      <c r="AS82">
        <f t="shared" si="36"/>
        <v>1.3458526359993207E-5</v>
      </c>
      <c r="AT82">
        <f t="shared" si="36"/>
        <v>-1.9171838787492137E-5</v>
      </c>
      <c r="AU82">
        <f t="shared" si="23"/>
        <v>-0.24339089724159613</v>
      </c>
      <c r="AW82">
        <v>79</v>
      </c>
      <c r="AX82">
        <f>IF(Z82&gt;0, (R82*SUMPRODUCT(K82:$K$98, X82:$X$98)-K82*$AZ$3)/Z82, 0)</f>
        <v>-887.25787689450362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1000000</v>
      </c>
      <c r="S83">
        <f t="shared" si="28"/>
        <v>-1614.85763608399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-2.221379741731496</v>
      </c>
      <c r="AC83">
        <f t="shared" si="29"/>
        <v>-2.1734307421373629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-1132.7134682496232</v>
      </c>
      <c r="AI83">
        <f t="shared" si="33"/>
        <v>-1132.7807630591956</v>
      </c>
      <c r="AJ83">
        <f t="shared" si="34"/>
        <v>-4.7948999594133124E-2</v>
      </c>
      <c r="AK83">
        <f t="shared" si="49"/>
        <v>-0.15549658192120475</v>
      </c>
      <c r="AL83">
        <f t="shared" si="35"/>
        <v>-1132.9842086407109</v>
      </c>
      <c r="AN83">
        <f t="shared" si="36"/>
        <v>0</v>
      </c>
      <c r="AO83">
        <f t="shared" si="36"/>
        <v>0</v>
      </c>
      <c r="AP83">
        <f t="shared" si="36"/>
        <v>-7.772124608272161E-6</v>
      </c>
      <c r="AQ83">
        <f t="shared" si="36"/>
        <v>-0.13082123683295191</v>
      </c>
      <c r="AR83">
        <f t="shared" si="36"/>
        <v>-0.13082900895756017</v>
      </c>
      <c r="AS83">
        <f t="shared" si="36"/>
        <v>-5.5378059921018255E-6</v>
      </c>
      <c r="AT83">
        <f t="shared" si="36"/>
        <v>-1.7958871100617552E-5</v>
      </c>
      <c r="AU83">
        <f t="shared" si="23"/>
        <v>-0.13085250563465289</v>
      </c>
      <c r="AW83">
        <v>80</v>
      </c>
      <c r="AX83">
        <f>IF(Z83&gt;0, (R83*SUMPRODUCT(K83:$K$98, X83:$X$98)-K83*$AZ$3)/Z83, 0)</f>
        <v>-1614.85763608399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1000000</v>
      </c>
      <c r="S84">
        <f t="shared" si="28"/>
        <v>-2979.2503213597925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-2.1734307421373629</v>
      </c>
      <c r="AC84">
        <f t="shared" si="29"/>
        <v>-2.0441466300171722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-646.30937536852048</v>
      </c>
      <c r="AI84">
        <f t="shared" si="33"/>
        <v>-646.34368176122871</v>
      </c>
      <c r="AJ84">
        <f t="shared" si="34"/>
        <v>-0.12928411212019064</v>
      </c>
      <c r="AK84">
        <f t="shared" si="49"/>
        <v>-0.15214015194961542</v>
      </c>
      <c r="AL84">
        <f t="shared" si="35"/>
        <v>-646.62510602529858</v>
      </c>
      <c r="AN84">
        <f t="shared" si="36"/>
        <v>0</v>
      </c>
      <c r="AO84">
        <f t="shared" si="36"/>
        <v>0</v>
      </c>
      <c r="AP84">
        <f t="shared" si="36"/>
        <v>-3.5376528915295221E-6</v>
      </c>
      <c r="AQ84">
        <f t="shared" si="36"/>
        <v>-6.6647002208506667E-2</v>
      </c>
      <c r="AR84">
        <f t="shared" si="36"/>
        <v>-6.6650539861398198E-2</v>
      </c>
      <c r="AS84">
        <f t="shared" si="36"/>
        <v>-1.3331693511464486E-5</v>
      </c>
      <c r="AT84">
        <f t="shared" si="36"/>
        <v>-1.5688593465330735E-5</v>
      </c>
      <c r="AU84">
        <f t="shared" si="23"/>
        <v>-6.6679560148374992E-2</v>
      </c>
      <c r="AW84">
        <v>81</v>
      </c>
      <c r="AX84">
        <f>IF(Z84&gt;0, (R84*SUMPRODUCT(K84:$K$98, X84:$X$98)-K84*$AZ$3)/Z84, 0)</f>
        <v>-2979.2503213597925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50</v>
      </c>
      <c r="R85">
        <f t="shared" si="27"/>
        <v>1000000</v>
      </c>
      <c r="S85">
        <f t="shared" si="28"/>
        <v>-5681.926269460736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-2.0441466300171722</v>
      </c>
      <c r="AC85">
        <f t="shared" si="29"/>
        <v>-1.8785567135175161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-348.64688356394032</v>
      </c>
      <c r="AI85">
        <f t="shared" si="33"/>
        <v>-348.6634145485433</v>
      </c>
      <c r="AJ85">
        <f t="shared" si="34"/>
        <v>-0.16558991649965615</v>
      </c>
      <c r="AK85">
        <f t="shared" si="49"/>
        <v>-0.14309026410120207</v>
      </c>
      <c r="AL85">
        <f t="shared" si="35"/>
        <v>-348.97209472914415</v>
      </c>
      <c r="AN85">
        <f t="shared" si="36"/>
        <v>0</v>
      </c>
      <c r="AO85">
        <f t="shared" si="36"/>
        <v>0</v>
      </c>
      <c r="AP85">
        <f t="shared" si="36"/>
        <v>-1.522021763290864E-6</v>
      </c>
      <c r="AQ85">
        <f t="shared" si="36"/>
        <v>-3.2100214066579626E-2</v>
      </c>
      <c r="AR85">
        <f t="shared" si="36"/>
        <v>-3.2101736088342915E-2</v>
      </c>
      <c r="AS85">
        <f t="shared" si="36"/>
        <v>-1.5246003958418214E-5</v>
      </c>
      <c r="AT85">
        <f t="shared" si="36"/>
        <v>-1.3174441892435911E-5</v>
      </c>
      <c r="AU85">
        <f t="shared" si="23"/>
        <v>-3.2130156534193766E-2</v>
      </c>
      <c r="AW85">
        <v>82</v>
      </c>
      <c r="AX85">
        <f>IF(Z85&gt;0, (R85*SUMPRODUCT(K85:$K$98, X85:$X$98)-K85*$AZ$3)/Z85, 0)</f>
        <v>-5681.926269460736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1000000</v>
      </c>
      <c r="S86">
        <f t="shared" si="28"/>
        <v>-11354.309018631484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-1.8785567135175161</v>
      </c>
      <c r="AC86">
        <f t="shared" si="29"/>
        <v>-1.7033025358803786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-177.29973973747721</v>
      </c>
      <c r="AI86">
        <f t="shared" si="33"/>
        <v>-177.3072404252473</v>
      </c>
      <c r="AJ86">
        <f t="shared" si="34"/>
        <v>-0.17525417763713746</v>
      </c>
      <c r="AK86">
        <f t="shared" si="49"/>
        <v>-0.13149896994622615</v>
      </c>
      <c r="AL86">
        <f t="shared" si="35"/>
        <v>-177.61399357283065</v>
      </c>
      <c r="AN86">
        <f t="shared" si="36"/>
        <v>0</v>
      </c>
      <c r="AO86">
        <f t="shared" si="36"/>
        <v>0</v>
      </c>
      <c r="AP86">
        <f t="shared" si="36"/>
        <v>-6.1660239305956892E-7</v>
      </c>
      <c r="AQ86">
        <f t="shared" si="36"/>
        <v>-1.4575122596986397E-2</v>
      </c>
      <c r="AR86">
        <f t="shared" si="36"/>
        <v>-1.4575739199379455E-2</v>
      </c>
      <c r="AS86">
        <f t="shared" si="36"/>
        <v>-1.440696488600303E-5</v>
      </c>
      <c r="AT86">
        <f t="shared" si="36"/>
        <v>-1.0810019299416638E-5</v>
      </c>
      <c r="AU86">
        <f t="shared" si="23"/>
        <v>-1.4600956183564873E-2</v>
      </c>
      <c r="AW86">
        <v>83</v>
      </c>
      <c r="AX86">
        <f>IF(Z86&gt;0, (R86*SUMPRODUCT(K86:$K$98, X86:$X$98)-K86*$AZ$3)/Z86, 0)</f>
        <v>-11354.309018631484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50</v>
      </c>
      <c r="R87">
        <f t="shared" si="27"/>
        <v>1000000</v>
      </c>
      <c r="S87">
        <f t="shared" si="28"/>
        <v>-24008.684645033569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-1.7033025358803786</v>
      </c>
      <c r="AC87">
        <f t="shared" si="29"/>
        <v>-1.532739808741904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-84.672560688792473</v>
      </c>
      <c r="AI87">
        <f t="shared" si="33"/>
        <v>-84.675752741650442</v>
      </c>
      <c r="AJ87">
        <f t="shared" si="34"/>
        <v>-0.17056272713847465</v>
      </c>
      <c r="AK87">
        <f t="shared" si="49"/>
        <v>-0.11923117751162651</v>
      </c>
      <c r="AL87">
        <f t="shared" si="35"/>
        <v>-84.965546646300538</v>
      </c>
      <c r="AN87">
        <f t="shared" si="36"/>
        <v>0</v>
      </c>
      <c r="AO87">
        <f t="shared" si="36"/>
        <v>0</v>
      </c>
      <c r="AP87">
        <f t="shared" si="36"/>
        <v>-2.3429130426323863E-7</v>
      </c>
      <c r="AQ87">
        <f t="shared" si="36"/>
        <v>-6.2148233634668907E-3</v>
      </c>
      <c r="AR87">
        <f t="shared" si="36"/>
        <v>-6.2150576547711544E-3</v>
      </c>
      <c r="AS87">
        <f t="shared" si="36"/>
        <v>-1.2519016939299059E-5</v>
      </c>
      <c r="AT87">
        <f t="shared" si="36"/>
        <v>-8.7513676405325221E-6</v>
      </c>
      <c r="AU87">
        <f t="shared" si="23"/>
        <v>-6.2363280393509862E-3</v>
      </c>
      <c r="AW87">
        <v>84</v>
      </c>
      <c r="AX87">
        <f>IF(Z87&gt;0, (R87*SUMPRODUCT(K87:$K$98, X87:$X$98)-K87*$AZ$3)/Z87, 0)</f>
        <v>-24008.684645033569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1000000</v>
      </c>
      <c r="S88">
        <f t="shared" si="28"/>
        <v>-54126.721366887527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-1.532739808741904</v>
      </c>
      <c r="AC88">
        <f t="shared" si="29"/>
        <v>-1.3736529805558515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-37.82418386413476</v>
      </c>
      <c r="AI88">
        <f t="shared" si="33"/>
        <v>-37.825452787270933</v>
      </c>
      <c r="AJ88">
        <f t="shared" si="34"/>
        <v>-0.15908682818605246</v>
      </c>
      <c r="AK88">
        <f t="shared" si="49"/>
        <v>-0.10729178661193328</v>
      </c>
      <c r="AL88">
        <f t="shared" si="35"/>
        <v>-38.091831402068919</v>
      </c>
      <c r="AN88">
        <f t="shared" si="36"/>
        <v>0</v>
      </c>
      <c r="AO88">
        <f t="shared" si="36"/>
        <v>0</v>
      </c>
      <c r="AP88">
        <f t="shared" si="36"/>
        <v>-8.315787615295841E-8</v>
      </c>
      <c r="AQ88">
        <f t="shared" si="36"/>
        <v>-2.4787780344516569E-3</v>
      </c>
      <c r="AR88">
        <f t="shared" si="36"/>
        <v>-2.4788611923278097E-3</v>
      </c>
      <c r="AS88">
        <f t="shared" si="36"/>
        <v>-1.0425629716021164E-5</v>
      </c>
      <c r="AT88">
        <f t="shared" si="36"/>
        <v>-7.0312825489121314E-6</v>
      </c>
      <c r="AU88">
        <f t="shared" si="23"/>
        <v>-2.4963181045927429E-3</v>
      </c>
      <c r="AW88">
        <v>85</v>
      </c>
      <c r="AX88">
        <f>IF(Z88&gt;0, (R88*SUMPRODUCT(K88:$K$98, X88:$X$98)-K88*$AZ$3)/Z88, 0)</f>
        <v>-54126.721366887527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1000000</v>
      </c>
      <c r="S89">
        <f t="shared" si="28"/>
        <v>-132638.17748241464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-1.3736529805558515</v>
      </c>
      <c r="AC89">
        <f t="shared" si="29"/>
        <v>-1.2285409982782325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-15.862329792070106</v>
      </c>
      <c r="AI89">
        <f t="shared" si="33"/>
        <v>-15.862792909485316</v>
      </c>
      <c r="AJ89">
        <f t="shared" si="34"/>
        <v>-0.14511198227761901</v>
      </c>
      <c r="AK89">
        <f t="shared" si="49"/>
        <v>-9.6155708638909612E-2</v>
      </c>
      <c r="AL89">
        <f t="shared" si="35"/>
        <v>-16.104060600401844</v>
      </c>
      <c r="AN89">
        <f t="shared" si="36"/>
        <v>0</v>
      </c>
      <c r="AO89">
        <f t="shared" si="36"/>
        <v>0</v>
      </c>
      <c r="AP89">
        <f t="shared" si="36"/>
        <v>-2.709824487649277E-8</v>
      </c>
      <c r="AQ89">
        <f t="shared" si="36"/>
        <v>-9.2814755588851679E-4</v>
      </c>
      <c r="AR89">
        <f t="shared" si="36"/>
        <v>-9.2817465413339321E-4</v>
      </c>
      <c r="AS89">
        <f t="shared" si="36"/>
        <v>-8.4908921606485399E-6</v>
      </c>
      <c r="AT89">
        <f t="shared" si="36"/>
        <v>-5.6263289899916518E-6</v>
      </c>
      <c r="AU89">
        <f t="shared" si="23"/>
        <v>-9.4229187528403334E-4</v>
      </c>
      <c r="AW89">
        <v>86</v>
      </c>
      <c r="AX89">
        <f>IF(Z89&gt;0, (R89*SUMPRODUCT(K89:$K$98, X89:$X$98)-K89*$AZ$3)/Z89, 0)</f>
        <v>-132638.17748241464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50</v>
      </c>
      <c r="R90">
        <f t="shared" si="27"/>
        <v>1000000</v>
      </c>
      <c r="S90">
        <f t="shared" si="28"/>
        <v>-356329.36866376142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-1.2285409982782325</v>
      </c>
      <c r="AC90">
        <f t="shared" si="29"/>
        <v>-1.0976916812697723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-6.0891713282440945</v>
      </c>
      <c r="AI90">
        <f t="shared" si="33"/>
        <v>-6.0893253559187412</v>
      </c>
      <c r="AJ90">
        <f t="shared" si="34"/>
        <v>-0.13084931700846014</v>
      </c>
      <c r="AK90">
        <f t="shared" si="49"/>
        <v>-8.5997869879476288E-2</v>
      </c>
      <c r="AL90">
        <f t="shared" si="35"/>
        <v>-6.3061725428066771</v>
      </c>
      <c r="AN90">
        <f t="shared" si="36"/>
        <v>0</v>
      </c>
      <c r="AO90">
        <f t="shared" si="36"/>
        <v>0</v>
      </c>
      <c r="AP90">
        <f t="shared" si="36"/>
        <v>-8.0469404353069422E-9</v>
      </c>
      <c r="AQ90">
        <f t="shared" si="36"/>
        <v>-3.1811944893185828E-4</v>
      </c>
      <c r="AR90">
        <f t="shared" si="36"/>
        <v>-3.1812749587229361E-4</v>
      </c>
      <c r="AS90">
        <f t="shared" si="36"/>
        <v>-6.8360225679254746E-6</v>
      </c>
      <c r="AT90">
        <f t="shared" si="36"/>
        <v>-4.4928272667377267E-6</v>
      </c>
      <c r="AU90">
        <f t="shared" si="23"/>
        <v>-3.2945634570695677E-4</v>
      </c>
      <c r="AW90">
        <v>87</v>
      </c>
      <c r="AX90">
        <f>IF(Z90&gt;0, (R90*SUMPRODUCT(K90:$K$98, X90:$X$98)-K90*$AZ$3)/Z90, 0)</f>
        <v>-356329.36866376142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50</v>
      </c>
      <c r="R91">
        <f t="shared" si="27"/>
        <v>1000000</v>
      </c>
      <c r="S91">
        <f t="shared" si="28"/>
        <v>-1059292.2395909957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-1.0976916812697723</v>
      </c>
      <c r="AC91">
        <f t="shared" si="29"/>
        <v>-0.98035135021482112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-2.1242702535703799</v>
      </c>
      <c r="AI91">
        <f t="shared" si="33"/>
        <v>-2.1243165274556013</v>
      </c>
      <c r="AJ91">
        <f t="shared" si="34"/>
        <v>-0.11734033105495123</v>
      </c>
      <c r="AK91">
        <f t="shared" si="49"/>
        <v>-7.6838417688884067E-2</v>
      </c>
      <c r="AL91">
        <f t="shared" si="35"/>
        <v>-2.3184952761994362</v>
      </c>
      <c r="AN91">
        <f t="shared" si="36"/>
        <v>0</v>
      </c>
      <c r="AO91">
        <f t="shared" si="36"/>
        <v>0</v>
      </c>
      <c r="AP91">
        <f t="shared" si="36"/>
        <v>-2.1584896474752412E-9</v>
      </c>
      <c r="AQ91">
        <f t="shared" si="36"/>
        <v>-9.9088618317528631E-5</v>
      </c>
      <c r="AR91">
        <f t="shared" si="36"/>
        <v>-9.9090776807176108E-5</v>
      </c>
      <c r="AS91">
        <f t="shared" si="36"/>
        <v>-5.4734520043361765E-6</v>
      </c>
      <c r="AT91">
        <f t="shared" si="36"/>
        <v>-3.5842015062347705E-6</v>
      </c>
      <c r="AU91">
        <f t="shared" si="23"/>
        <v>-1.0814843031774703E-4</v>
      </c>
      <c r="AW91">
        <v>88</v>
      </c>
      <c r="AX91">
        <f>IF(Z91&gt;0, (R91*SUMPRODUCT(K91:$K$98, X91:$X$98)-K91*$AZ$3)/Z91, 0)</f>
        <v>-1059292.2395909957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50</v>
      </c>
      <c r="R92">
        <f t="shared" si="27"/>
        <v>1000000</v>
      </c>
      <c r="S92">
        <f t="shared" si="28"/>
        <v>-3522599.3449869892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-0.98035135021482112</v>
      </c>
      <c r="AC92">
        <f t="shared" si="29"/>
        <v>-0.87539825088324319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-0.66771375414213618</v>
      </c>
      <c r="AI92">
        <f t="shared" si="33"/>
        <v>-0.66772617960079828</v>
      </c>
      <c r="AJ92">
        <f t="shared" si="34"/>
        <v>-0.10495309933157793</v>
      </c>
      <c r="AK92">
        <f t="shared" si="49"/>
        <v>-6.8624594515037482E-2</v>
      </c>
      <c r="AL92">
        <f t="shared" si="35"/>
        <v>-0.84130387344741364</v>
      </c>
      <c r="AN92">
        <f t="shared" si="36"/>
        <v>0</v>
      </c>
      <c r="AO92">
        <f t="shared" si="36"/>
        <v>0</v>
      </c>
      <c r="AP92">
        <f t="shared" si="36"/>
        <v>-5.1749768484211609E-10</v>
      </c>
      <c r="AQ92">
        <f t="shared" si="36"/>
        <v>-2.7809059713880692E-5</v>
      </c>
      <c r="AR92">
        <f t="shared" si="36"/>
        <v>-2.7809577211565536E-5</v>
      </c>
      <c r="AS92">
        <f t="shared" si="36"/>
        <v>-4.3711051155723389E-6</v>
      </c>
      <c r="AT92">
        <f t="shared" si="36"/>
        <v>-2.8580891660100336E-6</v>
      </c>
      <c r="AU92">
        <f t="shared" si="23"/>
        <v>-3.5038771493147903E-5</v>
      </c>
      <c r="AW92">
        <v>89</v>
      </c>
      <c r="AX92">
        <f>IF(Z92&gt;0, (R92*SUMPRODUCT(K92:$K$98, X92:$X$98)-K92*$AZ$3)/Z92, 0)</f>
        <v>-3522599.3449869892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1000000</v>
      </c>
      <c r="S93">
        <f t="shared" si="28"/>
        <v>-13276229.31576643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-0.87539825088324319</v>
      </c>
      <c r="AC93">
        <f t="shared" si="29"/>
        <v>-0.781629463559122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-0.18714972456853152</v>
      </c>
      <c r="AI93">
        <f t="shared" si="33"/>
        <v>-0.18715266828637853</v>
      </c>
      <c r="AJ93">
        <f t="shared" si="34"/>
        <v>-9.3768787324121194E-2</v>
      </c>
      <c r="AK93">
        <f t="shared" si="49"/>
        <v>-6.1277877561827031E-2</v>
      </c>
      <c r="AL93">
        <f t="shared" si="35"/>
        <v>-0.34219933317232676</v>
      </c>
      <c r="AN93">
        <f t="shared" si="36"/>
        <v>0</v>
      </c>
      <c r="AO93">
        <f t="shared" si="36"/>
        <v>0</v>
      </c>
      <c r="AP93">
        <f t="shared" si="36"/>
        <v>-1.0946471245133205E-10</v>
      </c>
      <c r="AQ93">
        <f t="shared" si="36"/>
        <v>-6.9593255365750531E-6</v>
      </c>
      <c r="AR93">
        <f t="shared" si="36"/>
        <v>-6.9594350012875042E-6</v>
      </c>
      <c r="AS93">
        <f t="shared" si="36"/>
        <v>-3.4868740398251083E-6</v>
      </c>
      <c r="AT93">
        <f t="shared" si="36"/>
        <v>-2.278671257071402E-6</v>
      </c>
      <c r="AU93">
        <f t="shared" si="23"/>
        <v>-1.2724980298184015E-5</v>
      </c>
      <c r="AW93">
        <v>90</v>
      </c>
      <c r="AX93">
        <f>IF(Z93&gt;0, (R93*SUMPRODUCT(K93:$K$98, X93:$X$98)-K93*$AZ$3)/Z93, 0)</f>
        <v>-13276229.31576643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1000000</v>
      </c>
      <c r="S94">
        <f t="shared" si="28"/>
        <v>-57694033.670014359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-0.781629463559122</v>
      </c>
      <c r="AC94">
        <f t="shared" si="29"/>
        <v>-0.69788946182766276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-4.618922458634412E-2</v>
      </c>
      <c r="AI94">
        <f t="shared" si="33"/>
        <v>-4.6189829405783353E-2</v>
      </c>
      <c r="AJ94">
        <f t="shared" si="34"/>
        <v>-8.3740001731459235E-2</v>
      </c>
      <c r="AK94">
        <f t="shared" si="49"/>
        <v>-5.4714062449138547E-2</v>
      </c>
      <c r="AL94">
        <f t="shared" si="35"/>
        <v>-0.18464389358638114</v>
      </c>
      <c r="AN94">
        <f t="shared" si="36"/>
        <v>0</v>
      </c>
      <c r="AO94">
        <f t="shared" si="36"/>
        <v>0</v>
      </c>
      <c r="AP94">
        <f t="shared" si="36"/>
        <v>-2.008101581584463E-11</v>
      </c>
      <c r="AQ94">
        <f t="shared" si="36"/>
        <v>-1.5335594216620131E-6</v>
      </c>
      <c r="AR94">
        <f t="shared" si="36"/>
        <v>-1.533579502677829E-6</v>
      </c>
      <c r="AS94">
        <f t="shared" si="36"/>
        <v>-2.7803079565713287E-6</v>
      </c>
      <c r="AT94">
        <f t="shared" si="36"/>
        <v>-1.8165982806103965E-6</v>
      </c>
      <c r="AU94">
        <f t="shared" si="23"/>
        <v>-6.1304857398595547E-6</v>
      </c>
      <c r="AW94">
        <v>91</v>
      </c>
      <c r="AX94">
        <f>IF(Z94&gt;0, (R94*SUMPRODUCT(K94:$K$98, X94:$X$98)-K94*$AZ$3)/Z94, 0)</f>
        <v>-57694033.670014359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1000000</v>
      </c>
      <c r="S95">
        <f t="shared" si="28"/>
        <v>-296027466.090904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-0.69788946182766276</v>
      </c>
      <c r="AC95">
        <f t="shared" si="29"/>
        <v>-0.62311692301476684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-9.8704954750822929E-3</v>
      </c>
      <c r="AI95">
        <f t="shared" si="33"/>
        <v>-9.8706007215533798E-3</v>
      </c>
      <c r="AJ95">
        <f t="shared" si="34"/>
        <v>-7.4772538812895917E-2</v>
      </c>
      <c r="AK95">
        <f t="shared" si="49"/>
        <v>-4.8852262327936401E-2</v>
      </c>
      <c r="AL95">
        <f t="shared" si="35"/>
        <v>-0.1334954018623857</v>
      </c>
      <c r="AN95">
        <f t="shared" si="36"/>
        <v>0</v>
      </c>
      <c r="AO95">
        <f t="shared" si="36"/>
        <v>0</v>
      </c>
      <c r="AP95">
        <f t="shared" si="36"/>
        <v>-3.1199630970055805E-12</v>
      </c>
      <c r="AQ95">
        <f t="shared" si="36"/>
        <v>-2.9260441051857016E-7</v>
      </c>
      <c r="AR95">
        <f t="shared" si="36"/>
        <v>-2.926075304816672E-7</v>
      </c>
      <c r="AS95">
        <f t="shared" si="36"/>
        <v>-2.2165832199160105E-6</v>
      </c>
      <c r="AT95">
        <f t="shared" si="36"/>
        <v>-1.4481935032592889E-6</v>
      </c>
      <c r="AU95">
        <f t="shared" si="23"/>
        <v>-3.9573842536569663E-6</v>
      </c>
      <c r="AW95">
        <v>92</v>
      </c>
      <c r="AX95">
        <f>IF(Z95&gt;0, (R95*SUMPRODUCT(K95:$K$98, X95:$X$98)-K95*$AZ$3)/Z95, 0)</f>
        <v>-296027466.090904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1000000</v>
      </c>
      <c r="S96">
        <f t="shared" si="28"/>
        <v>-1853977861.469135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-0.62311692301476684</v>
      </c>
      <c r="AC96">
        <f t="shared" si="29"/>
        <v>-0.55635465100103676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-1.7837931294073714E-3</v>
      </c>
      <c r="AI96">
        <f t="shared" si="33"/>
        <v>-1.7838081337572767E-3</v>
      </c>
      <c r="AJ96">
        <f t="shared" si="34"/>
        <v>-6.6762272013730084E-2</v>
      </c>
      <c r="AK96">
        <f t="shared" si="49"/>
        <v>-4.3618184611033686E-2</v>
      </c>
      <c r="AL96">
        <f t="shared" si="35"/>
        <v>-0.11216426475852105</v>
      </c>
      <c r="AN96">
        <f t="shared" si="36"/>
        <v>0</v>
      </c>
      <c r="AO96">
        <f t="shared" si="36"/>
        <v>0</v>
      </c>
      <c r="AP96">
        <f t="shared" si="36"/>
        <v>-3.971376623609892E-13</v>
      </c>
      <c r="AQ96">
        <f t="shared" si="36"/>
        <v>-4.7213737217700293E-8</v>
      </c>
      <c r="AR96">
        <f t="shared" si="36"/>
        <v>-4.7214134355362659E-8</v>
      </c>
      <c r="AS96">
        <f t="shared" si="36"/>
        <v>-1.7670750688226375E-6</v>
      </c>
      <c r="AT96">
        <f t="shared" si="36"/>
        <v>-1.1544934623796142E-6</v>
      </c>
      <c r="AU96">
        <f t="shared" si="23"/>
        <v>-2.9687826655576145E-6</v>
      </c>
      <c r="AW96">
        <v>93</v>
      </c>
      <c r="AX96">
        <f>IF(Z96&gt;0, (R96*SUMPRODUCT(K96:$K$98, X96:$X$98)-K96*$AZ$3)/Z96, 0)</f>
        <v>-1853977861.469135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1000000</v>
      </c>
      <c r="S97">
        <f t="shared" si="28"/>
        <v>-14897542360.007719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-0.55635465100103676</v>
      </c>
      <c r="AC97">
        <f t="shared" si="29"/>
        <v>-0.49674526552000547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-2.6374201984630518E-4</v>
      </c>
      <c r="AI97">
        <f t="shared" si="33"/>
        <v>-2.6374368705171905E-4</v>
      </c>
      <c r="AJ97">
        <f t="shared" si="34"/>
        <v>-5.9609385481031285E-2</v>
      </c>
      <c r="AK97">
        <f t="shared" si="49"/>
        <v>-3.8944825570072575E-2</v>
      </c>
      <c r="AL97">
        <f t="shared" si="35"/>
        <v>-9.8817954738155578E-2</v>
      </c>
      <c r="AN97">
        <f t="shared" si="36"/>
        <v>0</v>
      </c>
      <c r="AO97">
        <f t="shared" si="36"/>
        <v>0</v>
      </c>
      <c r="AP97">
        <f t="shared" si="36"/>
        <v>-3.9399887420890333E-14</v>
      </c>
      <c r="AQ97">
        <f t="shared" si="36"/>
        <v>-6.2328287826068223E-9</v>
      </c>
      <c r="AR97">
        <f t="shared" si="36"/>
        <v>-6.2328681824942432E-9</v>
      </c>
      <c r="AS97">
        <f t="shared" si="36"/>
        <v>-1.4087064842992707E-6</v>
      </c>
      <c r="AT97">
        <f t="shared" si="36"/>
        <v>-9.2035554246609766E-7</v>
      </c>
      <c r="AU97">
        <f t="shared" si="23"/>
        <v>-2.3352948949478627E-6</v>
      </c>
      <c r="AW97">
        <v>94</v>
      </c>
      <c r="AX97">
        <f>IF(Z97&gt;0, (R97*SUMPRODUCT(K97:$K$98, X97:$X$98)-K97*$AZ$3)/Z97, 0)</f>
        <v>-14897542360.007719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-0.49674526552000547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-3.3344108277450677E-5</v>
      </c>
      <c r="AI98">
        <f t="shared" si="33"/>
        <v>-3.3344108277450677E-5</v>
      </c>
      <c r="AJ98">
        <f t="shared" si="34"/>
        <v>-0.49674526552000547</v>
      </c>
      <c r="AK98">
        <f t="shared" si="49"/>
        <v>-3.4772168586400386E-2</v>
      </c>
      <c r="AL98">
        <f t="shared" si="35"/>
        <v>-0.53155077821468333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-7.0356941823018451E-10</v>
      </c>
      <c r="AR98">
        <f t="shared" si="36"/>
        <v>-7.0356941823018451E-10</v>
      </c>
      <c r="AS98">
        <f t="shared" si="36"/>
        <v>-1.0481455211290161E-5</v>
      </c>
      <c r="AT98">
        <f t="shared" si="36"/>
        <v>-7.3370186479031133E-7</v>
      </c>
      <c r="AU98">
        <f t="shared" si="36"/>
        <v>-1.1215860645498702E-5</v>
      </c>
      <c r="AW98">
        <v>95</v>
      </c>
    </row>
    <row r="100" spans="5:50" x14ac:dyDescent="0.25">
      <c r="AN100" s="8">
        <f t="shared" ref="AN100:AU100" si="50">SUM(AN3:AN98)</f>
        <v>24681.561078416362</v>
      </c>
      <c r="AO100" s="8">
        <f t="shared" si="50"/>
        <v>-2468.1561078416362</v>
      </c>
      <c r="AP100" s="8">
        <f t="shared" si="50"/>
        <v>-727.63398205193175</v>
      </c>
      <c r="AQ100" s="8">
        <f t="shared" si="50"/>
        <v>-21019.765836076815</v>
      </c>
      <c r="AR100" s="8">
        <f t="shared" si="50"/>
        <v>466.00515244597057</v>
      </c>
      <c r="AS100" s="8">
        <f t="shared" si="50"/>
        <v>-1118.4123658703336</v>
      </c>
      <c r="AT100" s="8">
        <f t="shared" si="50"/>
        <v>652.40721342436041</v>
      </c>
      <c r="AU100" s="8">
        <f t="shared" si="50"/>
        <v>8.6872559147655685E-13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8EEE1-CA12-463B-8B4D-A9A4CDD9A126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28093.467645275679</v>
      </c>
      <c r="K3">
        <v>1</v>
      </c>
      <c r="L3" s="2">
        <v>0</v>
      </c>
      <c r="O3">
        <f>$C$3</f>
        <v>28093.467645275679</v>
      </c>
      <c r="P3">
        <f>O3*C5</f>
        <v>2809.3467645275682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28093.467645275679</v>
      </c>
      <c r="AF3">
        <f t="shared" ref="AF3:AG34" si="4">-$Z3*P3</f>
        <v>-2809.3467645275682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24884.120880748113</v>
      </c>
      <c r="AJ3">
        <f t="shared" ref="AJ3:AJ66" si="7">AB3-AC3</f>
        <v>0</v>
      </c>
      <c r="AL3">
        <f t="shared" ref="AL3:AL66" si="8">SUM(AI3:AK3)</f>
        <v>24884.120880748113</v>
      </c>
      <c r="AN3">
        <f t="shared" ref="AN3:AU34" si="9">AE3*$K3</f>
        <v>28093.467645275679</v>
      </c>
      <c r="AO3">
        <f t="shared" si="9"/>
        <v>-2809.3467645275682</v>
      </c>
      <c r="AP3">
        <f t="shared" si="9"/>
        <v>-400</v>
      </c>
      <c r="AQ3">
        <f t="shared" si="9"/>
        <v>0</v>
      </c>
      <c r="AR3">
        <f t="shared" si="9"/>
        <v>24884.120880748113</v>
      </c>
      <c r="AS3">
        <f t="shared" si="9"/>
        <v>0</v>
      </c>
      <c r="AT3">
        <f t="shared" si="9"/>
        <v>0</v>
      </c>
      <c r="AU3">
        <f t="shared" si="9"/>
        <v>24884.120880748113</v>
      </c>
      <c r="AW3">
        <v>0</v>
      </c>
      <c r="AX3">
        <f>IF(Z3&gt;0, (R3*SUMPRODUCT(K3:$K$98, X3:$X$98)-K3*$AZ$3)/Z3, 0)</f>
        <v>0</v>
      </c>
      <c r="AZ3">
        <f>C6*SUMPRODUCT(X4:X89, K4:K89)/1</f>
        <v>23776.077347314411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2580.1427481159485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2547.4368586408309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-2547.4368586408309</v>
      </c>
      <c r="AK4">
        <f>G4*SUM(AB4, AE4:AF4)</f>
        <v>0</v>
      </c>
      <c r="AL4">
        <f t="shared" si="8"/>
        <v>-5223.4368586408309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-2389.2857142857142</v>
      </c>
      <c r="AR4">
        <f t="shared" si="9"/>
        <v>-2389.2857142857142</v>
      </c>
      <c r="AS4">
        <f t="shared" si="9"/>
        <v>-2274.4971952150277</v>
      </c>
      <c r="AT4">
        <f t="shared" si="9"/>
        <v>0</v>
      </c>
      <c r="AU4">
        <f t="shared" si="9"/>
        <v>-4663.7829095007419</v>
      </c>
      <c r="AW4">
        <v>1</v>
      </c>
      <c r="AX4">
        <f>IF(Z4&gt;0, (R4*SUMPRODUCT(K4:$K$98, X4:$X$98)-K4*$AZ$3)/Z4, 0)</f>
        <v>2580.1427481159485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1000000</v>
      </c>
      <c r="S5">
        <f t="shared" si="1"/>
        <v>2495.5565884210255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2547.4368586408309</v>
      </c>
      <c r="AC5">
        <f t="shared" si="2"/>
        <v>2432.6483395701434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-2658.8635319999999</v>
      </c>
      <c r="AI5">
        <f t="shared" si="6"/>
        <v>-2707.6031268233996</v>
      </c>
      <c r="AJ5">
        <f t="shared" si="7"/>
        <v>114.78851907068747</v>
      </c>
      <c r="AK5">
        <f>G5*SUM(AB5, AE5:AF5)</f>
        <v>178.32058010485818</v>
      </c>
      <c r="AL5">
        <f t="shared" si="8"/>
        <v>-2414.4940276478542</v>
      </c>
      <c r="AN5">
        <f t="shared" si="9"/>
        <v>0</v>
      </c>
      <c r="AO5">
        <f t="shared" si="9"/>
        <v>0</v>
      </c>
      <c r="AP5">
        <f t="shared" si="9"/>
        <v>-38.854906587531879</v>
      </c>
      <c r="AQ5">
        <f t="shared" si="9"/>
        <v>-2119.6297289540812</v>
      </c>
      <c r="AR5">
        <f t="shared" si="9"/>
        <v>-2158.484635541613</v>
      </c>
      <c r="AS5">
        <f t="shared" si="9"/>
        <v>91.508704616300591</v>
      </c>
      <c r="AT5">
        <f t="shared" si="9"/>
        <v>142.15607470093923</v>
      </c>
      <c r="AU5">
        <f t="shared" si="9"/>
        <v>-1924.8198562243733</v>
      </c>
      <c r="AW5">
        <v>2</v>
      </c>
      <c r="AX5">
        <f>IF(Z5&gt;0, (R5*SUMPRODUCT(K5:$K$98, X5:$X$98)-K5*$AZ$3)/Z5, 0)</f>
        <v>2495.5565884210255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1000000</v>
      </c>
      <c r="S6">
        <f t="shared" si="1"/>
        <v>2435.4018237808928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2432.6483395701434</v>
      </c>
      <c r="AC6">
        <f t="shared" si="2"/>
        <v>2343.8196777723351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-2648.5095827035557</v>
      </c>
      <c r="AI6">
        <f t="shared" si="6"/>
        <v>-2696.6293560995864</v>
      </c>
      <c r="AJ6">
        <f t="shared" si="7"/>
        <v>88.828661797808309</v>
      </c>
      <c r="AK6">
        <f>G6*SUM(AB6, AE6:AF6)</f>
        <v>170.28538376991006</v>
      </c>
      <c r="AL6">
        <f t="shared" si="8"/>
        <v>-2437.5153105318682</v>
      </c>
      <c r="AN6">
        <f t="shared" si="9"/>
        <v>0</v>
      </c>
      <c r="AO6">
        <f t="shared" si="9"/>
        <v>0</v>
      </c>
      <c r="AP6">
        <f t="shared" si="9"/>
        <v>-34.250704232552003</v>
      </c>
      <c r="AQ6">
        <f t="shared" si="9"/>
        <v>-1885.1568071129307</v>
      </c>
      <c r="AR6">
        <f t="shared" si="9"/>
        <v>-1919.4075113454826</v>
      </c>
      <c r="AS6">
        <f t="shared" si="9"/>
        <v>63.226486907377669</v>
      </c>
      <c r="AT6">
        <f t="shared" si="9"/>
        <v>121.20577265874837</v>
      </c>
      <c r="AU6">
        <f t="shared" si="9"/>
        <v>-1734.9752517793565</v>
      </c>
      <c r="AW6">
        <v>3</v>
      </c>
      <c r="AX6">
        <f>IF(Z6&gt;0, (R6*SUMPRODUCT(K6:$K$98, X6:$X$98)-K6*$AZ$3)/Z6, 0)</f>
        <v>2435.4018237808928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50</v>
      </c>
      <c r="R7">
        <f t="shared" si="0"/>
        <v>1000000</v>
      </c>
      <c r="S7">
        <f t="shared" si="1"/>
        <v>2391.1240950467468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2343.8196777723351</v>
      </c>
      <c r="AC7">
        <f t="shared" si="2"/>
        <v>2271.878109191799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-2641.7755594420923</v>
      </c>
      <c r="AI7">
        <f t="shared" si="6"/>
        <v>-2689.2820463261905</v>
      </c>
      <c r="AJ7">
        <f t="shared" si="7"/>
        <v>71.941568580536114</v>
      </c>
      <c r="AK7">
        <f>G7*SUM(AB7, AE7:AF7)</f>
        <v>164.06737744406348</v>
      </c>
      <c r="AL7">
        <f t="shared" si="8"/>
        <v>-2453.2731003015911</v>
      </c>
      <c r="AN7">
        <f t="shared" si="9"/>
        <v>0</v>
      </c>
      <c r="AO7">
        <f t="shared" si="9"/>
        <v>0</v>
      </c>
      <c r="AP7">
        <f t="shared" si="9"/>
        <v>-30.191231256346537</v>
      </c>
      <c r="AQ7">
        <f t="shared" si="9"/>
        <v>-1678.8961271134865</v>
      </c>
      <c r="AR7">
        <f t="shared" si="9"/>
        <v>-1709.0873583698328</v>
      </c>
      <c r="AS7">
        <f t="shared" si="9"/>
        <v>45.720167421731695</v>
      </c>
      <c r="AT7">
        <f t="shared" si="9"/>
        <v>104.26778444217138</v>
      </c>
      <c r="AU7">
        <f t="shared" si="9"/>
        <v>-1559.0994065059299</v>
      </c>
      <c r="AW7">
        <v>4</v>
      </c>
      <c r="AX7">
        <f>IF(Z7&gt;0, (R7*SUMPRODUCT(K7:$K$98, X7:$X$98)-K7*$AZ$3)/Z7, 0)</f>
        <v>2391.1240950467468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1000000</v>
      </c>
      <c r="S8">
        <f t="shared" si="1"/>
        <v>2358.1438631364213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2271.878109191799</v>
      </c>
      <c r="AC8">
        <f t="shared" si="2"/>
        <v>2211.9241593393672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-2634.7097625920978</v>
      </c>
      <c r="AI8">
        <f t="shared" si="6"/>
        <v>-2681.6094491192257</v>
      </c>
      <c r="AJ8">
        <f t="shared" si="7"/>
        <v>59.953949852431833</v>
      </c>
      <c r="AK8">
        <f t="shared" ref="AK8:AK71" si="22">G8*SUM(AB8:AB8, AE8:AF8)</f>
        <v>159.03146764342594</v>
      </c>
      <c r="AL8">
        <f t="shared" si="8"/>
        <v>-2462.624031623368</v>
      </c>
      <c r="AN8">
        <f t="shared" si="9"/>
        <v>0</v>
      </c>
      <c r="AO8">
        <f t="shared" si="9"/>
        <v>0</v>
      </c>
      <c r="AP8">
        <f t="shared" si="9"/>
        <v>-26.612141660276091</v>
      </c>
      <c r="AQ8">
        <f t="shared" si="9"/>
        <v>-1495.0050763187312</v>
      </c>
      <c r="AR8">
        <f t="shared" si="9"/>
        <v>-1521.6172179790074</v>
      </c>
      <c r="AS8">
        <f t="shared" si="9"/>
        <v>34.019481252675973</v>
      </c>
      <c r="AT8">
        <f t="shared" si="9"/>
        <v>90.23872564522334</v>
      </c>
      <c r="AU8">
        <f t="shared" si="9"/>
        <v>-1397.3590110811081</v>
      </c>
      <c r="AW8">
        <v>5</v>
      </c>
      <c r="AX8">
        <f>IF(Z8&gt;0, (R8*SUMPRODUCT(K8:$K$98, X8:$X$98)-K8*$AZ$3)/Z8, 0)</f>
        <v>2358.1438631364213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1000000</v>
      </c>
      <c r="S9">
        <f t="shared" si="1"/>
        <v>2335.2450860025911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2211.9241593393672</v>
      </c>
      <c r="AC9">
        <f t="shared" si="2"/>
        <v>2162.4031698608742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-2628.258432980243</v>
      </c>
      <c r="AI9">
        <f t="shared" si="6"/>
        <v>-2674.5577097204505</v>
      </c>
      <c r="AJ9">
        <f t="shared" si="7"/>
        <v>49.520989478492993</v>
      </c>
      <c r="AK9">
        <f t="shared" si="22"/>
        <v>154.83469115375573</v>
      </c>
      <c r="AL9">
        <f t="shared" si="8"/>
        <v>-2470.2020290882019</v>
      </c>
      <c r="AN9">
        <f t="shared" si="9"/>
        <v>0</v>
      </c>
      <c r="AO9">
        <f t="shared" si="9"/>
        <v>0</v>
      </c>
      <c r="AP9">
        <f t="shared" si="9"/>
        <v>-23.456654484590391</v>
      </c>
      <c r="AQ9">
        <f t="shared" si="9"/>
        <v>-1331.5575166445287</v>
      </c>
      <c r="AR9">
        <f t="shared" si="9"/>
        <v>-1355.0141711291192</v>
      </c>
      <c r="AS9">
        <f t="shared" si="9"/>
        <v>25.088874421299213</v>
      </c>
      <c r="AT9">
        <f t="shared" si="9"/>
        <v>78.444073176371461</v>
      </c>
      <c r="AU9">
        <f t="shared" si="9"/>
        <v>-1251.4812235314484</v>
      </c>
      <c r="AW9">
        <v>6</v>
      </c>
      <c r="AX9">
        <f>IF(Z9&gt;0, (R9*SUMPRODUCT(K9:$K$98, X9:$X$98)-K9*$AZ$3)/Z9, 0)</f>
        <v>2335.2450860025911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1000000</v>
      </c>
      <c r="S10">
        <f t="shared" si="1"/>
        <v>2320.817808149322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2162.4031698608742</v>
      </c>
      <c r="AC10">
        <f t="shared" si="2"/>
        <v>2121.4564450379785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-2627.0209622393759</v>
      </c>
      <c r="AI10">
        <f t="shared" si="6"/>
        <v>-2672.7258951640692</v>
      </c>
      <c r="AJ10">
        <f t="shared" si="7"/>
        <v>40.946724822895703</v>
      </c>
      <c r="AK10">
        <f t="shared" si="22"/>
        <v>151.3682218902612</v>
      </c>
      <c r="AL10">
        <f t="shared" si="8"/>
        <v>-2480.4109484509122</v>
      </c>
      <c r="AN10">
        <f t="shared" si="9"/>
        <v>0</v>
      </c>
      <c r="AO10">
        <f t="shared" si="9"/>
        <v>0</v>
      </c>
      <c r="AP10">
        <f t="shared" si="9"/>
        <v>-20.674590545510451</v>
      </c>
      <c r="AQ10">
        <f t="shared" si="9"/>
        <v>-1188.3308709425528</v>
      </c>
      <c r="AR10">
        <f t="shared" si="9"/>
        <v>-1209.005461488063</v>
      </c>
      <c r="AS10">
        <f t="shared" si="9"/>
        <v>18.522218844252574</v>
      </c>
      <c r="AT10">
        <f t="shared" si="9"/>
        <v>68.471296399000451</v>
      </c>
      <c r="AU10">
        <f t="shared" si="9"/>
        <v>-1122.0119462448101</v>
      </c>
      <c r="AW10">
        <v>7</v>
      </c>
      <c r="AX10">
        <f>IF(Z10&gt;0, (R10*SUMPRODUCT(K10:$K$98, X10:$X$98)-K10*$AZ$3)/Z10, 0)</f>
        <v>2320.817808149322</v>
      </c>
    </row>
    <row r="11" spans="1:52" x14ac:dyDescent="0.25">
      <c r="A11" t="s">
        <v>33</v>
      </c>
      <c r="C11" s="12">
        <f>AU91</f>
        <v>2.4781913175210557E-12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1000000</v>
      </c>
      <c r="S11">
        <f t="shared" si="1"/>
        <v>2311.1821879594677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2121.4564450379785</v>
      </c>
      <c r="AC11">
        <f t="shared" si="2"/>
        <v>2085.4566382218873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-2624.3772485359</v>
      </c>
      <c r="AI11">
        <f t="shared" si="6"/>
        <v>-2669.4939132689196</v>
      </c>
      <c r="AJ11">
        <f t="shared" si="7"/>
        <v>35.999806816091223</v>
      </c>
      <c r="AK11">
        <f t="shared" si="22"/>
        <v>148.50195115265851</v>
      </c>
      <c r="AL11">
        <f t="shared" si="8"/>
        <v>-2484.99215530017</v>
      </c>
      <c r="AN11">
        <f t="shared" si="9"/>
        <v>0</v>
      </c>
      <c r="AO11">
        <f t="shared" si="9"/>
        <v>0</v>
      </c>
      <c r="AP11">
        <f t="shared" si="9"/>
        <v>-18.221864188034985</v>
      </c>
      <c r="AQ11">
        <f t="shared" si="9"/>
        <v>-1059.9419545742946</v>
      </c>
      <c r="AR11">
        <f t="shared" si="9"/>
        <v>-1078.1638187623296</v>
      </c>
      <c r="AS11">
        <f t="shared" si="9"/>
        <v>14.539718183516621</v>
      </c>
      <c r="AT11">
        <f t="shared" si="9"/>
        <v>59.977447392770323</v>
      </c>
      <c r="AU11">
        <f t="shared" si="9"/>
        <v>-1003.6466531860426</v>
      </c>
      <c r="AW11">
        <v>8</v>
      </c>
      <c r="AX11">
        <f>IF(Z11&gt;0, (R11*SUMPRODUCT(K11:$K$98, X11:$X$98)-K11*$AZ$3)/Z11, 0)</f>
        <v>2311.1821879594677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1000000</v>
      </c>
      <c r="S12">
        <f t="shared" si="1"/>
        <v>2306.520953411135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2085.4566382218873</v>
      </c>
      <c r="AC12">
        <f t="shared" si="2"/>
        <v>2054.3817051890728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-2625.7898874617499</v>
      </c>
      <c r="AI12">
        <f t="shared" si="6"/>
        <v>-2670.3240960530666</v>
      </c>
      <c r="AJ12">
        <f t="shared" si="7"/>
        <v>31.074933032814442</v>
      </c>
      <c r="AK12">
        <f t="shared" si="22"/>
        <v>145.98196467553211</v>
      </c>
      <c r="AL12">
        <f t="shared" si="8"/>
        <v>-2493.2671983447199</v>
      </c>
      <c r="AN12">
        <f t="shared" si="9"/>
        <v>0</v>
      </c>
      <c r="AO12">
        <f t="shared" si="9"/>
        <v>0</v>
      </c>
      <c r="AP12">
        <f t="shared" si="9"/>
        <v>-16.059482072649512</v>
      </c>
      <c r="AQ12">
        <f t="shared" si="9"/>
        <v>-946.8861569139608</v>
      </c>
      <c r="AR12">
        <f t="shared" si="9"/>
        <v>-962.94563898661033</v>
      </c>
      <c r="AS12">
        <f t="shared" si="9"/>
        <v>11.20593237726413</v>
      </c>
      <c r="AT12">
        <f t="shared" si="9"/>
        <v>52.642559928503708</v>
      </c>
      <c r="AU12">
        <f t="shared" si="9"/>
        <v>-899.09714668084246</v>
      </c>
      <c r="AW12">
        <v>9</v>
      </c>
      <c r="AX12">
        <f>IF(Z12&gt;0, (R12*SUMPRODUCT(K12:$K$98, X12:$X$98)-K12*$AZ$3)/Z12, 0)</f>
        <v>2306.520953411135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1000000</v>
      </c>
      <c r="S13">
        <f t="shared" si="1"/>
        <v>2304.6480767420326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2054.3817051890728</v>
      </c>
      <c r="AC13">
        <f t="shared" si="2"/>
        <v>2026.1268175085791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-2629.2996752313252</v>
      </c>
      <c r="AI13">
        <f t="shared" si="6"/>
        <v>-2673.2570767529669</v>
      </c>
      <c r="AJ13">
        <f t="shared" si="7"/>
        <v>28.254887680493766</v>
      </c>
      <c r="AK13">
        <f t="shared" si="22"/>
        <v>143.80671936323512</v>
      </c>
      <c r="AL13">
        <f t="shared" si="8"/>
        <v>-2501.1954697092378</v>
      </c>
      <c r="AN13">
        <f t="shared" si="9"/>
        <v>0</v>
      </c>
      <c r="AO13">
        <f t="shared" si="9"/>
        <v>0</v>
      </c>
      <c r="AP13">
        <f t="shared" si="9"/>
        <v>-14.153106840039781</v>
      </c>
      <c r="AQ13">
        <f t="shared" si="9"/>
        <v>-846.56412640109568</v>
      </c>
      <c r="AR13">
        <f t="shared" si="9"/>
        <v>-860.71723324113555</v>
      </c>
      <c r="AS13">
        <f t="shared" si="9"/>
        <v>9.0973176359951626</v>
      </c>
      <c r="AT13">
        <f t="shared" si="9"/>
        <v>46.301914876870732</v>
      </c>
      <c r="AU13">
        <f t="shared" si="9"/>
        <v>-805.31800072826957</v>
      </c>
      <c r="AW13">
        <v>10</v>
      </c>
      <c r="AX13">
        <f>IF(Z13&gt;0, (R13*SUMPRODUCT(K13:$K$98, X13:$X$98)-K13*$AZ$3)/Z13, 0)</f>
        <v>2304.6480767420326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1000000</v>
      </c>
      <c r="S14">
        <f t="shared" si="1"/>
        <v>2304.6226772835189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2026.1268175085791</v>
      </c>
      <c r="AC14">
        <f t="shared" si="2"/>
        <v>1999.7691814945074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-2635.685795237639</v>
      </c>
      <c r="AI14">
        <f t="shared" si="6"/>
        <v>-2679.0718384543025</v>
      </c>
      <c r="AJ14">
        <f t="shared" si="7"/>
        <v>26.357636014071659</v>
      </c>
      <c r="AK14">
        <f t="shared" si="22"/>
        <v>141.82887722560054</v>
      </c>
      <c r="AL14">
        <f t="shared" si="8"/>
        <v>-2510.8853252146305</v>
      </c>
      <c r="AN14">
        <f t="shared" si="9"/>
        <v>0</v>
      </c>
      <c r="AO14">
        <f t="shared" si="9"/>
        <v>0</v>
      </c>
      <c r="AP14">
        <f t="shared" si="9"/>
        <v>-12.472450676190128</v>
      </c>
      <c r="AQ14">
        <f t="shared" si="9"/>
        <v>-757.69668404355809</v>
      </c>
      <c r="AR14">
        <f t="shared" si="9"/>
        <v>-770.16913471974829</v>
      </c>
      <c r="AS14">
        <f t="shared" si="9"/>
        <v>7.5771905145804856</v>
      </c>
      <c r="AT14">
        <f t="shared" si="9"/>
        <v>40.77241307352773</v>
      </c>
      <c r="AU14">
        <f t="shared" si="9"/>
        <v>-721.81953113164013</v>
      </c>
      <c r="AW14">
        <v>11</v>
      </c>
      <c r="AX14">
        <f>IF(Z14&gt;0, (R14*SUMPRODUCT(K14:$K$98, X14:$X$98)-K14*$AZ$3)/Z14, 0)</f>
        <v>2304.6226772835189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1000000</v>
      </c>
      <c r="S15">
        <f t="shared" si="1"/>
        <v>2305.4651904448833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1999.7691814945074</v>
      </c>
      <c r="AC15">
        <f t="shared" si="2"/>
        <v>1974.3997210107948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-2643.9454736234702</v>
      </c>
      <c r="AI15">
        <f t="shared" si="6"/>
        <v>-2686.7654591342857</v>
      </c>
      <c r="AJ15">
        <f t="shared" si="7"/>
        <v>25.369460483712601</v>
      </c>
      <c r="AK15">
        <f t="shared" si="22"/>
        <v>139.98384270461554</v>
      </c>
      <c r="AL15">
        <f t="shared" si="8"/>
        <v>-2521.4121559459577</v>
      </c>
      <c r="AN15">
        <f t="shared" si="9"/>
        <v>0</v>
      </c>
      <c r="AO15">
        <f t="shared" si="9"/>
        <v>0</v>
      </c>
      <c r="AP15">
        <f t="shared" si="9"/>
        <v>-10.990823760908818</v>
      </c>
      <c r="AQ15">
        <f t="shared" si="9"/>
        <v>-678.63495018484491</v>
      </c>
      <c r="AR15">
        <f t="shared" si="9"/>
        <v>-689.62577394575362</v>
      </c>
      <c r="AS15">
        <f t="shared" si="9"/>
        <v>6.5117086276313065</v>
      </c>
      <c r="AT15">
        <f t="shared" si="9"/>
        <v>35.930365837059917</v>
      </c>
      <c r="AU15">
        <f t="shared" si="9"/>
        <v>-647.18369948106249</v>
      </c>
      <c r="AW15">
        <v>12</v>
      </c>
      <c r="AX15">
        <f>IF(Z15&gt;0, (R15*SUMPRODUCT(K15:$K$98, X15:$X$98)-K15*$AZ$3)/Z15, 0)</f>
        <v>2305.4651904448833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50</v>
      </c>
      <c r="R16">
        <f t="shared" si="0"/>
        <v>1000000</v>
      </c>
      <c r="S16">
        <f t="shared" si="1"/>
        <v>2306.7680839680006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1974.3997210107948</v>
      </c>
      <c r="AC16">
        <f t="shared" si="2"/>
        <v>1949.628363290092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-2658.2647005114354</v>
      </c>
      <c r="AI16">
        <f t="shared" si="6"/>
        <v>-2700.5235729321175</v>
      </c>
      <c r="AJ16">
        <f t="shared" si="7"/>
        <v>24.771357720702781</v>
      </c>
      <c r="AK16">
        <f t="shared" si="22"/>
        <v>138.20798047075564</v>
      </c>
      <c r="AL16">
        <f t="shared" si="8"/>
        <v>-2537.5442347406592</v>
      </c>
      <c r="AN16">
        <f t="shared" si="9"/>
        <v>0</v>
      </c>
      <c r="AO16">
        <f t="shared" si="9"/>
        <v>0</v>
      </c>
      <c r="AP16">
        <f t="shared" si="9"/>
        <v>-9.6846428628088095</v>
      </c>
      <c r="AQ16">
        <f t="shared" si="9"/>
        <v>-609.20565989037448</v>
      </c>
      <c r="AR16">
        <f t="shared" si="9"/>
        <v>-618.89030275318339</v>
      </c>
      <c r="AS16">
        <f t="shared" si="9"/>
        <v>5.6769558440579164</v>
      </c>
      <c r="AT16">
        <f t="shared" si="9"/>
        <v>31.673701993862245</v>
      </c>
      <c r="AU16">
        <f t="shared" si="9"/>
        <v>-581.53964491526324</v>
      </c>
      <c r="AW16">
        <v>13</v>
      </c>
      <c r="AX16">
        <f>IF(Z16&gt;0, (R16*SUMPRODUCT(K16:$K$98, X16:$X$98)-K16*$AZ$3)/Z16, 0)</f>
        <v>2306.7680839680006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1000000</v>
      </c>
      <c r="S17">
        <f t="shared" si="1"/>
        <v>2307.1010685831802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1949.628363290092</v>
      </c>
      <c r="AC17">
        <f t="shared" si="2"/>
        <v>1924.2294823855589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-2679.212511471233</v>
      </c>
      <c r="AI17">
        <f t="shared" si="6"/>
        <v>-2720.9148345421345</v>
      </c>
      <c r="AJ17">
        <f t="shared" si="7"/>
        <v>25.398880904533144</v>
      </c>
      <c r="AK17">
        <f t="shared" si="22"/>
        <v>136.47398543030644</v>
      </c>
      <c r="AL17">
        <f t="shared" si="8"/>
        <v>-2559.0419682072948</v>
      </c>
      <c r="AN17">
        <f t="shared" si="9"/>
        <v>0</v>
      </c>
      <c r="AO17">
        <f t="shared" si="9"/>
        <v>0</v>
      </c>
      <c r="AP17">
        <f t="shared" si="9"/>
        <v>-8.5331215324157306</v>
      </c>
      <c r="AQ17">
        <f t="shared" si="9"/>
        <v>-548.21996205542723</v>
      </c>
      <c r="AR17">
        <f t="shared" si="9"/>
        <v>-556.75308358784287</v>
      </c>
      <c r="AS17">
        <f t="shared" si="9"/>
        <v>5.1971142513392143</v>
      </c>
      <c r="AT17">
        <f t="shared" si="9"/>
        <v>27.925281325694812</v>
      </c>
      <c r="AU17">
        <f t="shared" si="9"/>
        <v>-523.63068801080885</v>
      </c>
      <c r="AW17">
        <v>14</v>
      </c>
      <c r="AX17">
        <f>IF(Z17&gt;0, (R17*SUMPRODUCT(K17:$K$98, X17:$X$98)-K17*$AZ$3)/Z17, 0)</f>
        <v>2307.1010685831802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1000000</v>
      </c>
      <c r="S18">
        <f t="shared" si="1"/>
        <v>2305.2918011545862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1924.2294823855589</v>
      </c>
      <c r="AC18">
        <f t="shared" si="2"/>
        <v>1897.2655729960645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-2701.4764885330019</v>
      </c>
      <c r="AI18">
        <f t="shared" si="6"/>
        <v>-2742.6267145487677</v>
      </c>
      <c r="AJ18">
        <f t="shared" si="7"/>
        <v>26.963909389494347</v>
      </c>
      <c r="AK18">
        <f t="shared" si="22"/>
        <v>134.69606376698914</v>
      </c>
      <c r="AL18">
        <f t="shared" si="8"/>
        <v>-2580.9667413922843</v>
      </c>
      <c r="AN18">
        <f t="shared" si="9"/>
        <v>0</v>
      </c>
      <c r="AO18">
        <f t="shared" si="9"/>
        <v>0</v>
      </c>
      <c r="AP18">
        <f t="shared" si="9"/>
        <v>-7.5179924432572127</v>
      </c>
      <c r="AQ18">
        <f t="shared" si="9"/>
        <v>-493.54965434811703</v>
      </c>
      <c r="AR18">
        <f t="shared" si="9"/>
        <v>-501.06764679137422</v>
      </c>
      <c r="AS18">
        <f t="shared" si="9"/>
        <v>4.9262054345272555</v>
      </c>
      <c r="AT18">
        <f t="shared" si="9"/>
        <v>24.608467257233098</v>
      </c>
      <c r="AU18">
        <f t="shared" si="9"/>
        <v>-471.53297409961391</v>
      </c>
      <c r="AW18">
        <v>15</v>
      </c>
      <c r="AX18">
        <f>IF(Z18&gt;0, (R18*SUMPRODUCT(K18:$K$98, X18:$X$98)-K18*$AZ$3)/Z18, 0)</f>
        <v>2305.2918011545862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1000000</v>
      </c>
      <c r="S19">
        <f t="shared" si="1"/>
        <v>2301.7447451992466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1897.2655729960645</v>
      </c>
      <c r="AC19">
        <f t="shared" si="2"/>
        <v>1869.1231085282434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-2728.2599848452774</v>
      </c>
      <c r="AI19">
        <f t="shared" si="6"/>
        <v>-2768.8622956016434</v>
      </c>
      <c r="AJ19">
        <f t="shared" si="7"/>
        <v>28.142464467821128</v>
      </c>
      <c r="AK19">
        <f t="shared" si="22"/>
        <v>132.80859010972452</v>
      </c>
      <c r="AL19">
        <f t="shared" si="8"/>
        <v>-2607.9112410240978</v>
      </c>
      <c r="AN19">
        <f t="shared" si="9"/>
        <v>0</v>
      </c>
      <c r="AO19">
        <f t="shared" si="9"/>
        <v>0</v>
      </c>
      <c r="AP19">
        <f t="shared" si="9"/>
        <v>-6.623116405245753</v>
      </c>
      <c r="AQ19">
        <f t="shared" si="9"/>
        <v>-445.03830266781534</v>
      </c>
      <c r="AR19">
        <f t="shared" si="9"/>
        <v>-451.66141907306115</v>
      </c>
      <c r="AS19">
        <f t="shared" si="9"/>
        <v>4.5906455723495485</v>
      </c>
      <c r="AT19">
        <f t="shared" si="9"/>
        <v>21.663957925728738</v>
      </c>
      <c r="AU19">
        <f t="shared" si="9"/>
        <v>-425.40681557498283</v>
      </c>
      <c r="AW19">
        <v>16</v>
      </c>
      <c r="AX19">
        <f>IF(Z19&gt;0, (R19*SUMPRODUCT(K19:$K$98, X19:$X$98)-K19*$AZ$3)/Z19, 0)</f>
        <v>2301.7447451992466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1000000</v>
      </c>
      <c r="S20">
        <f t="shared" si="1"/>
        <v>2296.183451148142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1869.1231085282434</v>
      </c>
      <c r="AC20">
        <f t="shared" si="2"/>
        <v>1839.6269396821222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-2758.5209927875026</v>
      </c>
      <c r="AI20">
        <f t="shared" si="6"/>
        <v>-2798.5793543866653</v>
      </c>
      <c r="AJ20">
        <f t="shared" si="7"/>
        <v>29.496168846121236</v>
      </c>
      <c r="AK20">
        <f t="shared" si="22"/>
        <v>130.83861759697706</v>
      </c>
      <c r="AL20">
        <f t="shared" si="8"/>
        <v>-2638.2445679435668</v>
      </c>
      <c r="AN20">
        <f t="shared" si="9"/>
        <v>0</v>
      </c>
      <c r="AO20">
        <f t="shared" si="9"/>
        <v>0</v>
      </c>
      <c r="AP20">
        <f t="shared" si="9"/>
        <v>-5.8342736738970311</v>
      </c>
      <c r="AQ20">
        <f t="shared" si="9"/>
        <v>-401.76297193963961</v>
      </c>
      <c r="AR20">
        <f t="shared" si="9"/>
        <v>-407.59724561353664</v>
      </c>
      <c r="AS20">
        <f t="shared" si="9"/>
        <v>4.2959500715911201</v>
      </c>
      <c r="AT20">
        <f t="shared" si="9"/>
        <v>19.055904228271668</v>
      </c>
      <c r="AU20">
        <f t="shared" si="9"/>
        <v>-384.24539131367379</v>
      </c>
      <c r="AW20">
        <v>17</v>
      </c>
      <c r="AX20">
        <f>IF(Z20&gt;0, (R20*SUMPRODUCT(K20:$K$98, X20:$X$98)-K20*$AZ$3)/Z20, 0)</f>
        <v>2296.183451148142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1000000</v>
      </c>
      <c r="S21">
        <f t="shared" si="1"/>
        <v>2288.6871046549477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1839.6269396821222</v>
      </c>
      <c r="AC21">
        <f t="shared" si="2"/>
        <v>1808.8837300832806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-2796.8748068535547</v>
      </c>
      <c r="AI21">
        <f t="shared" si="6"/>
        <v>-2836.3927410963834</v>
      </c>
      <c r="AJ21">
        <f t="shared" si="7"/>
        <v>30.743209598841531</v>
      </c>
      <c r="AK21">
        <f t="shared" si="22"/>
        <v>128.77388577774857</v>
      </c>
      <c r="AL21">
        <f t="shared" si="8"/>
        <v>-2676.8756457197933</v>
      </c>
      <c r="AN21">
        <f t="shared" si="9"/>
        <v>0</v>
      </c>
      <c r="AO21">
        <f t="shared" si="9"/>
        <v>0</v>
      </c>
      <c r="AP21">
        <f t="shared" si="9"/>
        <v>-5.1388959712165052</v>
      </c>
      <c r="AQ21">
        <f t="shared" si="9"/>
        <v>-363.70445349240237</v>
      </c>
      <c r="AR21">
        <f t="shared" si="9"/>
        <v>-368.84334946361889</v>
      </c>
      <c r="AS21">
        <f t="shared" si="9"/>
        <v>3.9978343751209962</v>
      </c>
      <c r="AT21">
        <f t="shared" si="9"/>
        <v>16.745703324339544</v>
      </c>
      <c r="AU21">
        <f t="shared" si="9"/>
        <v>-348.09981176415835</v>
      </c>
      <c r="AW21">
        <v>18</v>
      </c>
      <c r="AX21">
        <f>IF(Z21&gt;0, (R21*SUMPRODUCT(K21:$K$98, X21:$X$98)-K21*$AZ$3)/Z21, 0)</f>
        <v>2288.6871046549477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1000000</v>
      </c>
      <c r="S22">
        <f t="shared" si="1"/>
        <v>2278.6336257399571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1808.8837300832806</v>
      </c>
      <c r="AC22">
        <f t="shared" si="2"/>
        <v>1776.4469215380179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-2844.500906798804</v>
      </c>
      <c r="AI22">
        <f t="shared" si="6"/>
        <v>-2883.4814366538644</v>
      </c>
      <c r="AJ22">
        <f t="shared" si="7"/>
        <v>32.436808545262693</v>
      </c>
      <c r="AK22">
        <f t="shared" si="22"/>
        <v>126.62186110582965</v>
      </c>
      <c r="AL22">
        <f t="shared" si="8"/>
        <v>-2724.4227670027717</v>
      </c>
      <c r="AN22">
        <f t="shared" si="9"/>
        <v>0</v>
      </c>
      <c r="AO22">
        <f t="shared" si="9"/>
        <v>0</v>
      </c>
      <c r="AP22">
        <f t="shared" si="9"/>
        <v>-4.5259036829499397</v>
      </c>
      <c r="AQ22">
        <f t="shared" si="9"/>
        <v>-330.26583215014654</v>
      </c>
      <c r="AR22">
        <f t="shared" si="9"/>
        <v>-334.79173583309648</v>
      </c>
      <c r="AS22">
        <f t="shared" si="9"/>
        <v>3.7661332928004927</v>
      </c>
      <c r="AT22">
        <f t="shared" si="9"/>
        <v>14.7016561768581</v>
      </c>
      <c r="AU22">
        <f t="shared" si="9"/>
        <v>-316.32394636343781</v>
      </c>
      <c r="AW22">
        <v>19</v>
      </c>
      <c r="AX22">
        <f>IF(Z22&gt;0, (R22*SUMPRODUCT(K22:$K$98, X22:$X$98)-K22*$AZ$3)/Z22, 0)</f>
        <v>2278.6336257399571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1000000</v>
      </c>
      <c r="S23">
        <f t="shared" si="1"/>
        <v>2265.4675350289272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1776.4469215380179</v>
      </c>
      <c r="AC23">
        <f t="shared" si="2"/>
        <v>1741.9557723763892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-2897.8125894251889</v>
      </c>
      <c r="AI23">
        <f t="shared" si="6"/>
        <v>-2936.2584233522275</v>
      </c>
      <c r="AJ23">
        <f t="shared" si="7"/>
        <v>34.491149161628755</v>
      </c>
      <c r="AK23">
        <f t="shared" si="22"/>
        <v>124.35128450766126</v>
      </c>
      <c r="AL23">
        <f t="shared" si="8"/>
        <v>-2777.4159896829378</v>
      </c>
      <c r="AN23">
        <f t="shared" si="9"/>
        <v>0</v>
      </c>
      <c r="AO23">
        <f t="shared" si="9"/>
        <v>0</v>
      </c>
      <c r="AP23">
        <f t="shared" si="9"/>
        <v>-3.9855552340454596</v>
      </c>
      <c r="AQ23">
        <f t="shared" si="9"/>
        <v>-300.4068569558022</v>
      </c>
      <c r="AR23">
        <f t="shared" si="9"/>
        <v>-304.39241218984768</v>
      </c>
      <c r="AS23">
        <f t="shared" si="9"/>
        <v>3.5755858575015482</v>
      </c>
      <c r="AT23">
        <f t="shared" si="9"/>
        <v>12.891095398537558</v>
      </c>
      <c r="AU23">
        <f t="shared" si="9"/>
        <v>-287.92573093380861</v>
      </c>
      <c r="AW23">
        <v>20</v>
      </c>
      <c r="AX23">
        <f>IF(Z23&gt;0, (R23*SUMPRODUCT(K23:$K$98, X23:$X$98)-K23*$AZ$3)/Z23, 0)</f>
        <v>2265.4675350289272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50</v>
      </c>
      <c r="R24">
        <f t="shared" si="0"/>
        <v>1000000</v>
      </c>
      <c r="S24">
        <f t="shared" si="1"/>
        <v>2249.387751777097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1741.9557723763892</v>
      </c>
      <c r="AC24">
        <f t="shared" si="2"/>
        <v>1705.6334538031913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-2961.8670457390476</v>
      </c>
      <c r="AI24">
        <f t="shared" si="6"/>
        <v>-2999.780327974529</v>
      </c>
      <c r="AJ24">
        <f t="shared" si="7"/>
        <v>36.32231857319789</v>
      </c>
      <c r="AK24">
        <f t="shared" si="22"/>
        <v>121.93690406634725</v>
      </c>
      <c r="AL24">
        <f t="shared" si="8"/>
        <v>-2841.5211053349835</v>
      </c>
      <c r="AN24">
        <f t="shared" si="9"/>
        <v>0</v>
      </c>
      <c r="AO24">
        <f t="shared" si="9"/>
        <v>0</v>
      </c>
      <c r="AP24">
        <f t="shared" si="9"/>
        <v>-3.5092386811995193</v>
      </c>
      <c r="AQ24">
        <f t="shared" si="9"/>
        <v>-274.14926359898408</v>
      </c>
      <c r="AR24">
        <f t="shared" si="9"/>
        <v>-277.6585022801836</v>
      </c>
      <c r="AS24">
        <f t="shared" si="9"/>
        <v>3.3619797024228819</v>
      </c>
      <c r="AT24">
        <f t="shared" si="9"/>
        <v>11.286432489743257</v>
      </c>
      <c r="AU24">
        <f t="shared" si="9"/>
        <v>-263.01009008801748</v>
      </c>
      <c r="AW24">
        <v>21</v>
      </c>
      <c r="AX24">
        <f>IF(Z24&gt;0, (R24*SUMPRODUCT(K24:$K$98, X24:$X$98)-K24*$AZ$3)/Z24, 0)</f>
        <v>2249.387751777097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1000000</v>
      </c>
      <c r="S25">
        <f t="shared" si="1"/>
        <v>2230.0308662126404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1705.6334538031913</v>
      </c>
      <c r="AC25">
        <f t="shared" si="2"/>
        <v>1667.2739566172506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-3036.8539070620427</v>
      </c>
      <c r="AI25">
        <f t="shared" si="6"/>
        <v>-3074.2362137798159</v>
      </c>
      <c r="AJ25">
        <f t="shared" si="7"/>
        <v>38.359497185940654</v>
      </c>
      <c r="AK25">
        <f t="shared" si="22"/>
        <v>119.39434176622341</v>
      </c>
      <c r="AL25">
        <f t="shared" si="8"/>
        <v>-2916.4823748276517</v>
      </c>
      <c r="AN25">
        <f t="shared" si="9"/>
        <v>0</v>
      </c>
      <c r="AO25">
        <f t="shared" si="9"/>
        <v>0</v>
      </c>
      <c r="AP25">
        <f t="shared" si="9"/>
        <v>-3.0893676727404644</v>
      </c>
      <c r="AQ25">
        <f t="shared" si="9"/>
        <v>-250.97323068221559</v>
      </c>
      <c r="AR25">
        <f t="shared" si="9"/>
        <v>-254.06259835495604</v>
      </c>
      <c r="AS25">
        <f t="shared" si="9"/>
        <v>3.1701251461959776</v>
      </c>
      <c r="AT25">
        <f t="shared" si="9"/>
        <v>9.8670481344407648</v>
      </c>
      <c r="AU25">
        <f t="shared" si="9"/>
        <v>-241.02542507431929</v>
      </c>
      <c r="AW25">
        <v>22</v>
      </c>
      <c r="AX25">
        <f>IF(Z25&gt;0, (R25*SUMPRODUCT(K25:$K$98, X25:$X$98)-K25*$AZ$3)/Z25, 0)</f>
        <v>2230.0308662126404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1000000</v>
      </c>
      <c r="S26">
        <f t="shared" si="1"/>
        <v>2207.1949156602577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1667.2739566172506</v>
      </c>
      <c r="AC26">
        <f t="shared" si="2"/>
        <v>1626.8273030895355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-3113.1985034561585</v>
      </c>
      <c r="AI26">
        <f t="shared" si="6"/>
        <v>-3150.0513271815812</v>
      </c>
      <c r="AJ26">
        <f t="shared" si="7"/>
        <v>40.446653527715171</v>
      </c>
      <c r="AK26">
        <f t="shared" si="22"/>
        <v>116.70917696320755</v>
      </c>
      <c r="AL26">
        <f t="shared" si="8"/>
        <v>-2992.8954966906585</v>
      </c>
      <c r="AN26">
        <f t="shared" si="9"/>
        <v>0</v>
      </c>
      <c r="AO26">
        <f t="shared" si="9"/>
        <v>0</v>
      </c>
      <c r="AP26">
        <f t="shared" si="9"/>
        <v>-2.7192945259140795</v>
      </c>
      <c r="AQ26">
        <f t="shared" si="9"/>
        <v>-229.7165533802017</v>
      </c>
      <c r="AR26">
        <f t="shared" si="9"/>
        <v>-232.43584790611575</v>
      </c>
      <c r="AS26">
        <f t="shared" si="9"/>
        <v>2.9844758802996609</v>
      </c>
      <c r="AT26">
        <f t="shared" si="9"/>
        <v>8.6117315841134339</v>
      </c>
      <c r="AU26">
        <f t="shared" si="9"/>
        <v>-220.83964044170267</v>
      </c>
      <c r="AW26">
        <v>23</v>
      </c>
      <c r="AX26">
        <f>IF(Z26&gt;0, (R26*SUMPRODUCT(K26:$K$98, X26:$X$98)-K26*$AZ$3)/Z26, 0)</f>
        <v>2207.1949156602577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1000000</v>
      </c>
      <c r="S27">
        <f t="shared" si="1"/>
        <v>2181.8321353208576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1626.8273030895355</v>
      </c>
      <c r="AC27">
        <f t="shared" si="2"/>
        <v>1585.0809078829955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-3195.1398169941513</v>
      </c>
      <c r="AI27">
        <f t="shared" si="6"/>
        <v>-3231.4643554914701</v>
      </c>
      <c r="AJ27">
        <f t="shared" si="7"/>
        <v>41.746395206540001</v>
      </c>
      <c r="AK27">
        <f t="shared" si="22"/>
        <v>113.87791121626749</v>
      </c>
      <c r="AL27">
        <f t="shared" si="8"/>
        <v>-3075.8400490686627</v>
      </c>
      <c r="AN27">
        <f t="shared" si="9"/>
        <v>0</v>
      </c>
      <c r="AO27">
        <f t="shared" si="9"/>
        <v>0</v>
      </c>
      <c r="AP27">
        <f t="shared" si="9"/>
        <v>-2.3931369990045539</v>
      </c>
      <c r="AQ27">
        <f t="shared" si="9"/>
        <v>-210.50253160424163</v>
      </c>
      <c r="AR27">
        <f t="shared" si="9"/>
        <v>-212.89566860324621</v>
      </c>
      <c r="AS27">
        <f t="shared" si="9"/>
        <v>2.7503403230081354</v>
      </c>
      <c r="AT27">
        <f t="shared" si="9"/>
        <v>7.5025163147254066</v>
      </c>
      <c r="AU27">
        <f t="shared" si="9"/>
        <v>-202.64281196551266</v>
      </c>
      <c r="AW27">
        <v>24</v>
      </c>
      <c r="AX27">
        <f>IF(Z27&gt;0, (R27*SUMPRODUCT(K27:$K$98, X27:$X$98)-K27*$AZ$3)/Z27, 0)</f>
        <v>2181.8321353208576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1000000</v>
      </c>
      <c r="S28">
        <f t="shared" si="1"/>
        <v>2154.3808546671421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1585.0809078829955</v>
      </c>
      <c r="AC28">
        <f t="shared" si="2"/>
        <v>1542.4088746480941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-3285.1912616975119</v>
      </c>
      <c r="AI28">
        <f t="shared" si="6"/>
        <v>-3320.9882952467729</v>
      </c>
      <c r="AJ28">
        <f t="shared" si="7"/>
        <v>42.672033234901392</v>
      </c>
      <c r="AK28">
        <f t="shared" si="22"/>
        <v>110.95566355180969</v>
      </c>
      <c r="AL28">
        <f t="shared" si="8"/>
        <v>-3167.3605984600617</v>
      </c>
      <c r="AN28">
        <f t="shared" si="9"/>
        <v>0</v>
      </c>
      <c r="AO28">
        <f t="shared" si="9"/>
        <v>0</v>
      </c>
      <c r="AP28">
        <f t="shared" si="9"/>
        <v>-2.1056998781294731</v>
      </c>
      <c r="AQ28">
        <f t="shared" si="9"/>
        <v>-193.24581266961769</v>
      </c>
      <c r="AR28">
        <f t="shared" si="9"/>
        <v>-195.35151254774718</v>
      </c>
      <c r="AS28">
        <f t="shared" si="9"/>
        <v>2.5101100921845605</v>
      </c>
      <c r="AT28">
        <f t="shared" si="9"/>
        <v>6.5267790108168189</v>
      </c>
      <c r="AU28">
        <f t="shared" si="9"/>
        <v>-186.31462344474579</v>
      </c>
      <c r="AW28">
        <v>25</v>
      </c>
      <c r="AX28">
        <f>IF(Z28&gt;0, (R28*SUMPRODUCT(K28:$K$98, X28:$X$98)-K28*$AZ$3)/Z28, 0)</f>
        <v>2154.3808546671421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1000000</v>
      </c>
      <c r="S29">
        <f t="shared" si="1"/>
        <v>2125.104194047125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1542.4088746480941</v>
      </c>
      <c r="AC29">
        <f t="shared" si="2"/>
        <v>1499.0117212368166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-3398.570365166815</v>
      </c>
      <c r="AI29">
        <f t="shared" si="6"/>
        <v>-3433.8394998623248</v>
      </c>
      <c r="AJ29">
        <f t="shared" si="7"/>
        <v>43.397153411277486</v>
      </c>
      <c r="AK29">
        <f t="shared" si="22"/>
        <v>107.96862122536659</v>
      </c>
      <c r="AL29">
        <f t="shared" si="8"/>
        <v>-3282.4737252256809</v>
      </c>
      <c r="AN29">
        <f t="shared" si="9"/>
        <v>0</v>
      </c>
      <c r="AO29">
        <f t="shared" si="9"/>
        <v>0</v>
      </c>
      <c r="AP29">
        <f t="shared" si="9"/>
        <v>-1.8523635018095512</v>
      </c>
      <c r="AQ29">
        <f t="shared" si="9"/>
        <v>-178.49566645501088</v>
      </c>
      <c r="AR29">
        <f t="shared" si="9"/>
        <v>-180.34802995682043</v>
      </c>
      <c r="AS29">
        <f t="shared" si="9"/>
        <v>2.2792536237560319</v>
      </c>
      <c r="AT29">
        <f t="shared" si="9"/>
        <v>5.6705993788963376</v>
      </c>
      <c r="AU29">
        <f t="shared" si="9"/>
        <v>-172.39817695416806</v>
      </c>
      <c r="AW29">
        <v>26</v>
      </c>
      <c r="AX29">
        <f>IF(Z29&gt;0, (R29*SUMPRODUCT(K29:$K$98, X29:$X$98)-K29*$AZ$3)/Z29, 0)</f>
        <v>2125.104194047125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1000000</v>
      </c>
      <c r="S30">
        <f t="shared" si="1"/>
        <v>2093.1004864622546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1499.0117212368166</v>
      </c>
      <c r="AC30">
        <f t="shared" si="2"/>
        <v>1454.3095005481812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-3517.7434945301466</v>
      </c>
      <c r="AI30">
        <f t="shared" si="6"/>
        <v>-3552.4840507039748</v>
      </c>
      <c r="AJ30">
        <f t="shared" si="7"/>
        <v>44.702220688635407</v>
      </c>
      <c r="AK30">
        <f t="shared" si="22"/>
        <v>104.93082048657718</v>
      </c>
      <c r="AL30">
        <f t="shared" si="8"/>
        <v>-3402.8510095287625</v>
      </c>
      <c r="AN30">
        <f t="shared" si="9"/>
        <v>0</v>
      </c>
      <c r="AO30">
        <f t="shared" si="9"/>
        <v>0</v>
      </c>
      <c r="AP30">
        <f t="shared" si="9"/>
        <v>-1.6291090446499386</v>
      </c>
      <c r="AQ30">
        <f t="shared" si="9"/>
        <v>-164.95958542007554</v>
      </c>
      <c r="AR30">
        <f t="shared" si="9"/>
        <v>-166.58869446472551</v>
      </c>
      <c r="AS30">
        <f t="shared" si="9"/>
        <v>2.0962471549219508</v>
      </c>
      <c r="AT30">
        <f t="shared" si="9"/>
        <v>4.9205818082441208</v>
      </c>
      <c r="AU30">
        <f t="shared" si="9"/>
        <v>-159.57186550155944</v>
      </c>
      <c r="AW30">
        <v>27</v>
      </c>
      <c r="AX30">
        <f>IF(Z30&gt;0, (R30*SUMPRODUCT(K30:$K$98, X30:$X$98)-K30*$AZ$3)/Z30, 0)</f>
        <v>2093.1004864622546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1000000</v>
      </c>
      <c r="S31">
        <f t="shared" si="1"/>
        <v>2058.9610889375599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1454.3095005481812</v>
      </c>
      <c r="AC31">
        <f t="shared" si="2"/>
        <v>1408.8083488480816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-3630.3881201650452</v>
      </c>
      <c r="AI31">
        <f t="shared" si="6"/>
        <v>-3664.5997513711268</v>
      </c>
      <c r="AJ31">
        <f t="shared" si="7"/>
        <v>45.501151700099626</v>
      </c>
      <c r="AK31">
        <f t="shared" si="22"/>
        <v>101.80166503837269</v>
      </c>
      <c r="AL31">
        <f t="shared" si="8"/>
        <v>-3517.296934632654</v>
      </c>
      <c r="AN31">
        <f t="shared" si="9"/>
        <v>0</v>
      </c>
      <c r="AO31">
        <f t="shared" si="9"/>
        <v>0</v>
      </c>
      <c r="AP31">
        <f t="shared" si="9"/>
        <v>-1.4324159459331633</v>
      </c>
      <c r="AQ31">
        <f t="shared" si="9"/>
        <v>-152.00169211242729</v>
      </c>
      <c r="AR31">
        <f t="shared" si="9"/>
        <v>-153.43410805836044</v>
      </c>
      <c r="AS31">
        <f t="shared" si="9"/>
        <v>1.9050999018708124</v>
      </c>
      <c r="AT31">
        <f t="shared" si="9"/>
        <v>4.2623611673210569</v>
      </c>
      <c r="AU31">
        <f t="shared" si="9"/>
        <v>-147.26664698916855</v>
      </c>
      <c r="AW31">
        <v>28</v>
      </c>
      <c r="AX31">
        <f>IF(Z31&gt;0, (R31*SUMPRODUCT(K31:$K$98, X31:$X$98)-K31*$AZ$3)/Z31, 0)</f>
        <v>2058.9610889375599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1000000</v>
      </c>
      <c r="S32">
        <f t="shared" si="1"/>
        <v>2024.0419642198331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1408.8083488480816</v>
      </c>
      <c r="AC32">
        <f t="shared" si="2"/>
        <v>1363.4659725570632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-3755.0686411795218</v>
      </c>
      <c r="AI32">
        <f t="shared" si="6"/>
        <v>-3788.7504026414836</v>
      </c>
      <c r="AJ32">
        <f t="shared" si="7"/>
        <v>45.342376291018354</v>
      </c>
      <c r="AK32">
        <f t="shared" si="22"/>
        <v>98.616584419365722</v>
      </c>
      <c r="AL32">
        <f t="shared" si="8"/>
        <v>-3644.7914419310996</v>
      </c>
      <c r="AN32">
        <f t="shared" si="9"/>
        <v>0</v>
      </c>
      <c r="AO32">
        <f t="shared" si="9"/>
        <v>0</v>
      </c>
      <c r="AP32">
        <f t="shared" si="9"/>
        <v>-1.2591345426451346</v>
      </c>
      <c r="AQ32">
        <f t="shared" si="9"/>
        <v>-140.37676270144999</v>
      </c>
      <c r="AR32">
        <f t="shared" si="9"/>
        <v>-141.63589724409513</v>
      </c>
      <c r="AS32">
        <f t="shared" si="9"/>
        <v>1.6950465105012813</v>
      </c>
      <c r="AT32">
        <f t="shared" si="9"/>
        <v>3.686610869812589</v>
      </c>
      <c r="AU32">
        <f t="shared" si="9"/>
        <v>-136.25423986378127</v>
      </c>
      <c r="AW32">
        <v>29</v>
      </c>
      <c r="AX32">
        <f>IF(Z32&gt;0, (R32*SUMPRODUCT(K32:$K$98, X32:$X$98)-K32*$AZ$3)/Z32, 0)</f>
        <v>2024.0419642198331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1000000</v>
      </c>
      <c r="S33">
        <f t="shared" si="1"/>
        <v>1988.375353977219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1363.4659725570632</v>
      </c>
      <c r="AC33">
        <f t="shared" si="2"/>
        <v>1318.3207418390139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-3884.8543670226813</v>
      </c>
      <c r="AI33">
        <f t="shared" si="6"/>
        <v>-3918.0050681516723</v>
      </c>
      <c r="AJ33">
        <f t="shared" si="7"/>
        <v>45.145230718049334</v>
      </c>
      <c r="AK33">
        <f t="shared" si="22"/>
        <v>95.442618078994428</v>
      </c>
      <c r="AL33">
        <f t="shared" si="8"/>
        <v>-3777.4172193546283</v>
      </c>
      <c r="AN33">
        <f t="shared" si="9"/>
        <v>0</v>
      </c>
      <c r="AO33">
        <f t="shared" si="9"/>
        <v>0</v>
      </c>
      <c r="AP33">
        <f t="shared" si="9"/>
        <v>-1.1065015788493293</v>
      </c>
      <c r="AQ33">
        <f t="shared" si="9"/>
        <v>-129.66837334704448</v>
      </c>
      <c r="AR33">
        <f t="shared" si="9"/>
        <v>-130.77487492589381</v>
      </c>
      <c r="AS33">
        <f t="shared" si="9"/>
        <v>1.5068540744483214</v>
      </c>
      <c r="AT33">
        <f t="shared" si="9"/>
        <v>3.185676441140624</v>
      </c>
      <c r="AU33">
        <f t="shared" si="9"/>
        <v>-126.08234441030486</v>
      </c>
      <c r="AW33">
        <v>30</v>
      </c>
      <c r="AX33">
        <f>IF(Z33&gt;0, (R33*SUMPRODUCT(K33:$K$98, X33:$X$98)-K33*$AZ$3)/Z33, 0)</f>
        <v>1988.375353977219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1000000</v>
      </c>
      <c r="S34">
        <f t="shared" si="1"/>
        <v>1952.4374185681982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1318.3207418390139</v>
      </c>
      <c r="AC34">
        <f t="shared" si="2"/>
        <v>1273.6805220485767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-4029.7992292401595</v>
      </c>
      <c r="AI34">
        <f t="shared" si="6"/>
        <v>-4062.4169333963987</v>
      </c>
      <c r="AJ34">
        <f t="shared" si="7"/>
        <v>44.640219790437186</v>
      </c>
      <c r="AK34">
        <f t="shared" si="22"/>
        <v>92.282451928730978</v>
      </c>
      <c r="AL34">
        <f t="shared" si="8"/>
        <v>-3925.4942616772305</v>
      </c>
      <c r="AN34">
        <f t="shared" si="9"/>
        <v>0</v>
      </c>
      <c r="AO34">
        <f t="shared" si="9"/>
        <v>0</v>
      </c>
      <c r="AP34">
        <f t="shared" si="9"/>
        <v>-0.97206361291481225</v>
      </c>
      <c r="AQ34">
        <f t="shared" si="9"/>
        <v>-120.09493921868255</v>
      </c>
      <c r="AR34">
        <f t="shared" si="9"/>
        <v>-121.06700283159736</v>
      </c>
      <c r="AS34">
        <f t="shared" si="9"/>
        <v>1.3303552304892474</v>
      </c>
      <c r="AT34">
        <f t="shared" si="9"/>
        <v>2.7501755856511085</v>
      </c>
      <c r="AU34">
        <f t="shared" ref="AU34:AU89" si="23">AL34*$K34</f>
        <v>-116.98647201545701</v>
      </c>
      <c r="AW34">
        <v>31</v>
      </c>
      <c r="AX34">
        <f>IF(Z34&gt;0, (R34*SUMPRODUCT(K34:$K$98, X34:$X$98)-K34*$AZ$3)/Z34, 0)</f>
        <v>1952.4374185681982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1000000</v>
      </c>
      <c r="S35">
        <f t="shared" si="1"/>
        <v>1916.2130216828757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1273.6805220485767</v>
      </c>
      <c r="AC35">
        <f t="shared" si="2"/>
        <v>1229.5035770768659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-4198.5508789911091</v>
      </c>
      <c r="AI35">
        <f t="shared" ref="AI35:AI66" si="25">SUM(AE35:AH35)</f>
        <v>-4230.6324785618363</v>
      </c>
      <c r="AJ35">
        <f t="shared" si="7"/>
        <v>44.176944971710782</v>
      </c>
      <c r="AK35">
        <f t="shared" si="22"/>
        <v>89.157636543400372</v>
      </c>
      <c r="AL35">
        <f t="shared" si="8"/>
        <v>-4097.2978970467257</v>
      </c>
      <c r="AN35">
        <f t="shared" ref="AN35:AT66" si="26">AE35*$K35</f>
        <v>0</v>
      </c>
      <c r="AO35">
        <f t="shared" si="26"/>
        <v>0</v>
      </c>
      <c r="AP35">
        <f t="shared" si="26"/>
        <v>-0.85364890658298598</v>
      </c>
      <c r="AQ35">
        <f t="shared" si="26"/>
        <v>-111.71788236999521</v>
      </c>
      <c r="AR35">
        <f t="shared" si="26"/>
        <v>-112.5715312765782</v>
      </c>
      <c r="AS35">
        <f t="shared" si="26"/>
        <v>1.1754900402686743</v>
      </c>
      <c r="AT35">
        <f t="shared" si="26"/>
        <v>2.3723667138543401</v>
      </c>
      <c r="AU35">
        <f t="shared" si="23"/>
        <v>-109.0236745224552</v>
      </c>
      <c r="AW35">
        <v>32</v>
      </c>
      <c r="AX35">
        <f>IF(Z35&gt;0, (R35*SUMPRODUCT(K35:$K$98, X35:$X$98)-K35*$AZ$3)/Z35, 0)</f>
        <v>1916.2130216828757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1000000</v>
      </c>
      <c r="S36">
        <f t="shared" si="1"/>
        <v>1879.3515063950967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1229.5035770768659</v>
      </c>
      <c r="AC36">
        <f t="shared" si="2"/>
        <v>1185.5696181416658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-4375.9301814471955</v>
      </c>
      <c r="AI36">
        <f t="shared" si="25"/>
        <v>-4407.4721685131435</v>
      </c>
      <c r="AJ36">
        <f t="shared" si="7"/>
        <v>43.933958935200053</v>
      </c>
      <c r="AK36">
        <f t="shared" si="22"/>
        <v>86.065250395380616</v>
      </c>
      <c r="AL36">
        <f t="shared" si="8"/>
        <v>-4277.4729591825626</v>
      </c>
      <c r="AN36">
        <f t="shared" si="26"/>
        <v>0</v>
      </c>
      <c r="AO36">
        <f t="shared" si="26"/>
        <v>0</v>
      </c>
      <c r="AP36">
        <f t="shared" si="26"/>
        <v>-0.74936654640558931</v>
      </c>
      <c r="AQ36">
        <f t="shared" si="26"/>
        <v>-103.96224183742791</v>
      </c>
      <c r="AR36">
        <f t="shared" si="26"/>
        <v>-104.71160838383351</v>
      </c>
      <c r="AS36">
        <f t="shared" si="26"/>
        <v>1.0437718780481897</v>
      </c>
      <c r="AT36">
        <f t="shared" si="26"/>
        <v>2.0447164384245826</v>
      </c>
      <c r="AU36">
        <f t="shared" si="23"/>
        <v>-101.62312006736073</v>
      </c>
      <c r="AW36">
        <v>33</v>
      </c>
      <c r="AX36">
        <f>IF(Z36&gt;0, (R36*SUMPRODUCT(K36:$K$98, X36:$X$98)-K36*$AZ$3)/Z36, 0)</f>
        <v>1879.3515063950967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1000000</v>
      </c>
      <c r="S37">
        <f t="shared" si="1"/>
        <v>1842.2255330057446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1185.5696181416658</v>
      </c>
      <c r="AC37">
        <f t="shared" si="2"/>
        <v>1142.1287365138767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-4559.0788105120673</v>
      </c>
      <c r="AI37">
        <f t="shared" si="25"/>
        <v>-4590.0774237668302</v>
      </c>
      <c r="AJ37">
        <f t="shared" si="7"/>
        <v>43.440881627789167</v>
      </c>
      <c r="AK37">
        <f t="shared" si="22"/>
        <v>82.989873269916615</v>
      </c>
      <c r="AL37">
        <f t="shared" si="8"/>
        <v>-4463.6466688691244</v>
      </c>
      <c r="AN37">
        <f t="shared" si="26"/>
        <v>0</v>
      </c>
      <c r="AO37">
        <f t="shared" si="26"/>
        <v>0</v>
      </c>
      <c r="AP37">
        <f t="shared" si="26"/>
        <v>-0.65755107938451796</v>
      </c>
      <c r="AQ37">
        <f t="shared" si="26"/>
        <v>-96.708429122735595</v>
      </c>
      <c r="AR37">
        <f t="shared" si="26"/>
        <v>-97.365980202120127</v>
      </c>
      <c r="AS37">
        <f t="shared" si="26"/>
        <v>0.92147988585841889</v>
      </c>
      <c r="AT37">
        <f t="shared" si="26"/>
        <v>1.7604039347867941</v>
      </c>
      <c r="AU37">
        <f t="shared" si="23"/>
        <v>-94.684096381474916</v>
      </c>
      <c r="AW37">
        <v>34</v>
      </c>
      <c r="AX37">
        <f>IF(Z37&gt;0, (R37*SUMPRODUCT(K37:$K$98, X37:$X$98)-K37*$AZ$3)/Z37, 0)</f>
        <v>1842.2255330057446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1000000</v>
      </c>
      <c r="S38">
        <f t="shared" si="1"/>
        <v>1805.3264572047071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1142.1287365138767</v>
      </c>
      <c r="AC38">
        <f t="shared" si="2"/>
        <v>1099.4572361497471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-4765.1068295220948</v>
      </c>
      <c r="AI38">
        <f t="shared" si="25"/>
        <v>-4795.5572013028332</v>
      </c>
      <c r="AJ38">
        <f t="shared" si="7"/>
        <v>42.671500364129543</v>
      </c>
      <c r="AK38">
        <f t="shared" si="22"/>
        <v>79.949011555971381</v>
      </c>
      <c r="AL38">
        <f t="shared" si="8"/>
        <v>-4672.9366893827328</v>
      </c>
      <c r="AN38">
        <f t="shared" si="26"/>
        <v>0</v>
      </c>
      <c r="AO38">
        <f t="shared" si="26"/>
        <v>0</v>
      </c>
      <c r="AP38">
        <f t="shared" si="26"/>
        <v>-0.5767157419593959</v>
      </c>
      <c r="AQ38">
        <f t="shared" si="26"/>
        <v>-90.248885645525078</v>
      </c>
      <c r="AR38">
        <f t="shared" si="26"/>
        <v>-90.825601387484468</v>
      </c>
      <c r="AS38">
        <f t="shared" si="26"/>
        <v>0.80817817825745186</v>
      </c>
      <c r="AT38">
        <f t="shared" si="26"/>
        <v>1.5141967346220582</v>
      </c>
      <c r="AU38">
        <f t="shared" si="23"/>
        <v>-88.503226474604958</v>
      </c>
      <c r="AW38">
        <v>35</v>
      </c>
      <c r="AX38">
        <f>IF(Z38&gt;0, (R38*SUMPRODUCT(K38:$K$98, X38:$X$98)-K38*$AZ$3)/Z38, 0)</f>
        <v>1805.3264572047071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1000000</v>
      </c>
      <c r="S39">
        <f t="shared" si="1"/>
        <v>1768.552062264873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1099.4572361497471</v>
      </c>
      <c r="AC39">
        <f t="shared" si="2"/>
        <v>1057.4556083244063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-4995.6879943480071</v>
      </c>
      <c r="AI39">
        <f t="shared" si="25"/>
        <v>-5025.5840780112212</v>
      </c>
      <c r="AJ39">
        <f t="shared" si="7"/>
        <v>42.001627825340847</v>
      </c>
      <c r="AK39">
        <f t="shared" si="22"/>
        <v>76.962006530482313</v>
      </c>
      <c r="AL39">
        <f t="shared" si="8"/>
        <v>-4906.620443655398</v>
      </c>
      <c r="AN39">
        <f t="shared" si="26"/>
        <v>0</v>
      </c>
      <c r="AO39">
        <f t="shared" si="26"/>
        <v>0</v>
      </c>
      <c r="AP39">
        <f t="shared" si="26"/>
        <v>-0.50555159402545435</v>
      </c>
      <c r="AQ39">
        <f t="shared" si="26"/>
        <v>-84.478557701659355</v>
      </c>
      <c r="AR39">
        <f t="shared" si="26"/>
        <v>-84.984109295684803</v>
      </c>
      <c r="AS39">
        <f t="shared" si="26"/>
        <v>0.71025991691656121</v>
      </c>
      <c r="AT39">
        <f t="shared" si="26"/>
        <v>1.3014502340571752</v>
      </c>
      <c r="AU39">
        <f t="shared" si="23"/>
        <v>-82.972399144711076</v>
      </c>
      <c r="AW39">
        <v>36</v>
      </c>
      <c r="AX39">
        <f>IF(Z39&gt;0, (R39*SUMPRODUCT(K39:$K$98, X39:$X$98)-K39*$AZ$3)/Z39, 0)</f>
        <v>1768.552062264873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1000000</v>
      </c>
      <c r="S40">
        <f t="shared" si="1"/>
        <v>1731.8614750271956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1057.4556083244063</v>
      </c>
      <c r="AC40">
        <f t="shared" si="2"/>
        <v>1016.0549593907683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-5258.7211163593438</v>
      </c>
      <c r="AI40">
        <f t="shared" si="25"/>
        <v>-5288.0553031301079</v>
      </c>
      <c r="AJ40">
        <f t="shared" si="7"/>
        <v>41.400648933637967</v>
      </c>
      <c r="AK40">
        <f t="shared" si="22"/>
        <v>74.021892582708446</v>
      </c>
      <c r="AL40">
        <f t="shared" si="8"/>
        <v>-5172.6327616137614</v>
      </c>
      <c r="AN40">
        <f t="shared" si="26"/>
        <v>0</v>
      </c>
      <c r="AO40">
        <f t="shared" si="26"/>
        <v>0</v>
      </c>
      <c r="AP40">
        <f t="shared" si="26"/>
        <v>-0.44290156412120174</v>
      </c>
      <c r="AQ40">
        <f t="shared" si="26"/>
        <v>-79.398683383104839</v>
      </c>
      <c r="AR40">
        <f t="shared" si="26"/>
        <v>-79.841584947226039</v>
      </c>
      <c r="AS40">
        <f t="shared" si="26"/>
        <v>0.62508677372355581</v>
      </c>
      <c r="AT40">
        <f t="shared" si="26"/>
        <v>1.1176178927437641</v>
      </c>
      <c r="AU40">
        <f t="shared" si="23"/>
        <v>-78.098880280758721</v>
      </c>
      <c r="AW40">
        <v>37</v>
      </c>
      <c r="AX40">
        <f>IF(Z40&gt;0, (R40*SUMPRODUCT(K40:$K$98, X40:$X$98)-K40*$AZ$3)/Z40, 0)</f>
        <v>1731.8614750271956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1000000</v>
      </c>
      <c r="S41">
        <f t="shared" si="1"/>
        <v>1695.1029971318403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1016.0549593907683</v>
      </c>
      <c r="AC41">
        <f t="shared" si="2"/>
        <v>975.11869455053977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-5560.5884442660054</v>
      </c>
      <c r="AI41">
        <f t="shared" si="25"/>
        <v>-5589.351259746848</v>
      </c>
      <c r="AJ41">
        <f t="shared" si="7"/>
        <v>40.936264840228546</v>
      </c>
      <c r="AK41">
        <f t="shared" si="22"/>
        <v>71.123847157353794</v>
      </c>
      <c r="AL41">
        <f t="shared" si="8"/>
        <v>-5477.2911477492653</v>
      </c>
      <c r="AN41">
        <f t="shared" si="26"/>
        <v>0</v>
      </c>
      <c r="AO41">
        <f t="shared" si="26"/>
        <v>0</v>
      </c>
      <c r="AP41">
        <f t="shared" si="26"/>
        <v>-0.38774529237075794</v>
      </c>
      <c r="AQ41">
        <f t="shared" si="26"/>
        <v>-74.961089727513396</v>
      </c>
      <c r="AR41">
        <f t="shared" si="26"/>
        <v>-75.348835019884149</v>
      </c>
      <c r="AS41">
        <f t="shared" si="26"/>
        <v>0.55185292933555363</v>
      </c>
      <c r="AT41">
        <f t="shared" si="26"/>
        <v>0.95880519516349572</v>
      </c>
      <c r="AU41">
        <f t="shared" si="23"/>
        <v>-73.838176895385089</v>
      </c>
      <c r="AW41">
        <v>38</v>
      </c>
      <c r="AX41">
        <f>IF(Z41&gt;0, (R41*SUMPRODUCT(K41:$K$98, X41:$X$98)-K41*$AZ$3)/Z41, 0)</f>
        <v>1695.1029971318403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1000000</v>
      </c>
      <c r="S42">
        <f t="shared" si="1"/>
        <v>1658.0928642910856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975.11869455053977</v>
      </c>
      <c r="AC42">
        <f t="shared" si="2"/>
        <v>934.49904995059455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-5905.0060182170591</v>
      </c>
      <c r="AI42">
        <f t="shared" si="25"/>
        <v>-5933.1859552421829</v>
      </c>
      <c r="AJ42">
        <f t="shared" si="7"/>
        <v>40.619644599945218</v>
      </c>
      <c r="AK42">
        <f t="shared" si="22"/>
        <v>68.258308618537797</v>
      </c>
      <c r="AL42">
        <f t="shared" si="8"/>
        <v>-5824.3080020237003</v>
      </c>
      <c r="AN42">
        <f t="shared" si="26"/>
        <v>0</v>
      </c>
      <c r="AO42">
        <f t="shared" si="26"/>
        <v>0</v>
      </c>
      <c r="AP42">
        <f t="shared" si="26"/>
        <v>-0.33918538751862903</v>
      </c>
      <c r="AQ42">
        <f t="shared" si="26"/>
        <v>-71.075096896175538</v>
      </c>
      <c r="AR42">
        <f t="shared" si="26"/>
        <v>-71.414282283694163</v>
      </c>
      <c r="AS42">
        <f t="shared" si="26"/>
        <v>0.48891485748240204</v>
      </c>
      <c r="AT42">
        <f t="shared" si="26"/>
        <v>0.82158525902679191</v>
      </c>
      <c r="AU42">
        <f t="shared" si="23"/>
        <v>-70.103782167184974</v>
      </c>
      <c r="AW42">
        <v>39</v>
      </c>
      <c r="AX42">
        <f>IF(Z42&gt;0, (R42*SUMPRODUCT(K42:$K$98, X42:$X$98)-K42*$AZ$3)/Z42, 0)</f>
        <v>1658.0928642910856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1000000</v>
      </c>
      <c r="S43">
        <f t="shared" si="1"/>
        <v>1620.7538958482496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934.49904995059455</v>
      </c>
      <c r="AC43">
        <f t="shared" si="2"/>
        <v>894.08595763260473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-6314.5602885897133</v>
      </c>
      <c r="AI43">
        <f t="shared" si="25"/>
        <v>-6342.1426982301564</v>
      </c>
      <c r="AJ43">
        <f t="shared" si="7"/>
        <v>40.413092317989822</v>
      </c>
      <c r="AK43">
        <f t="shared" si="22"/>
        <v>65.414933496541622</v>
      </c>
      <c r="AL43">
        <f t="shared" si="8"/>
        <v>-6236.314672415625</v>
      </c>
      <c r="AN43">
        <f t="shared" si="26"/>
        <v>0</v>
      </c>
      <c r="AO43">
        <f t="shared" si="26"/>
        <v>0</v>
      </c>
      <c r="AP43">
        <f t="shared" si="26"/>
        <v>-0.29642258978721792</v>
      </c>
      <c r="AQ43">
        <f t="shared" si="26"/>
        <v>-67.861305031405706</v>
      </c>
      <c r="AR43">
        <f t="shared" si="26"/>
        <v>-68.157727621192919</v>
      </c>
      <c r="AS43">
        <f t="shared" si="26"/>
        <v>0.43431134706387758</v>
      </c>
      <c r="AT43">
        <f t="shared" si="26"/>
        <v>0.70300108839555675</v>
      </c>
      <c r="AU43">
        <f t="shared" si="23"/>
        <v>-67.020415185733484</v>
      </c>
      <c r="AW43">
        <v>40</v>
      </c>
      <c r="AX43">
        <f>IF(Z43&gt;0, (R43*SUMPRODUCT(K43:$K$98, X43:$X$98)-K43*$AZ$3)/Z43, 0)</f>
        <v>1620.7538958482496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1000000</v>
      </c>
      <c r="S44">
        <f t="shared" si="1"/>
        <v>1582.6346226232999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894.08595763260473</v>
      </c>
      <c r="AC44">
        <f t="shared" si="2"/>
        <v>853.60144240315049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-6776.9980486568347</v>
      </c>
      <c r="AI44">
        <f t="shared" si="25"/>
        <v>-6803.9657842984407</v>
      </c>
      <c r="AJ44">
        <f t="shared" si="7"/>
        <v>40.484515229454246</v>
      </c>
      <c r="AK44">
        <f t="shared" si="22"/>
        <v>62.586017034282335</v>
      </c>
      <c r="AL44">
        <f t="shared" si="8"/>
        <v>-6700.8952520347048</v>
      </c>
      <c r="AN44">
        <f t="shared" si="26"/>
        <v>0</v>
      </c>
      <c r="AO44">
        <f t="shared" si="26"/>
        <v>0</v>
      </c>
      <c r="AP44">
        <f t="shared" si="26"/>
        <v>-0.25876501104804439</v>
      </c>
      <c r="AQ44">
        <f t="shared" si="26"/>
        <v>-65.027705634570921</v>
      </c>
      <c r="AR44">
        <f t="shared" si="26"/>
        <v>-65.286470645618977</v>
      </c>
      <c r="AS44">
        <f t="shared" si="26"/>
        <v>0.3884633166776586</v>
      </c>
      <c r="AT44">
        <f t="shared" si="26"/>
        <v>0.60053508401882616</v>
      </c>
      <c r="AU44">
        <f t="shared" si="23"/>
        <v>-64.297472244922503</v>
      </c>
      <c r="AW44">
        <v>41</v>
      </c>
      <c r="AX44">
        <f>IF(Z44&gt;0, (R44*SUMPRODUCT(K44:$K$98, X44:$X$98)-K44*$AZ$3)/Z44, 0)</f>
        <v>1582.6346226232999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1000000</v>
      </c>
      <c r="S45">
        <f t="shared" si="1"/>
        <v>1543.7092766691221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853.60144240315049</v>
      </c>
      <c r="AC45">
        <f t="shared" si="2"/>
        <v>813.0172990917506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-7296.3905551928337</v>
      </c>
      <c r="AI45">
        <f t="shared" si="25"/>
        <v>-7322.7237939502638</v>
      </c>
      <c r="AJ45">
        <f t="shared" si="7"/>
        <v>40.584143311399885</v>
      </c>
      <c r="AK45">
        <f t="shared" si="22"/>
        <v>59.752100968220539</v>
      </c>
      <c r="AL45">
        <f t="shared" si="8"/>
        <v>-7222.3875496706432</v>
      </c>
      <c r="AN45">
        <f t="shared" si="26"/>
        <v>0</v>
      </c>
      <c r="AO45">
        <f t="shared" si="26"/>
        <v>0</v>
      </c>
      <c r="AP45">
        <f t="shared" si="26"/>
        <v>-0.22560427488223744</v>
      </c>
      <c r="AQ45">
        <f t="shared" si="26"/>
        <v>-62.510233383177571</v>
      </c>
      <c r="AR45">
        <f t="shared" si="26"/>
        <v>-62.735837658059808</v>
      </c>
      <c r="AS45">
        <f t="shared" si="26"/>
        <v>0.34769578887829755</v>
      </c>
      <c r="AT45">
        <f t="shared" si="26"/>
        <v>0.51191308201016972</v>
      </c>
      <c r="AU45">
        <f t="shared" si="23"/>
        <v>-61.876228787171343</v>
      </c>
      <c r="AW45">
        <v>42</v>
      </c>
      <c r="AX45">
        <f>IF(Z45&gt;0, (R45*SUMPRODUCT(K45:$K$98, X45:$X$98)-K45*$AZ$3)/Z45, 0)</f>
        <v>1543.7092766691221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1000000</v>
      </c>
      <c r="S46">
        <f t="shared" si="1"/>
        <v>1504.0022215524482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813.0172990917506</v>
      </c>
      <c r="AC46">
        <f t="shared" si="2"/>
        <v>772.33167492568964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-7880.485030548497</v>
      </c>
      <c r="AI46">
        <f t="shared" si="25"/>
        <v>-7906.1609126668254</v>
      </c>
      <c r="AJ46">
        <f t="shared" si="7"/>
        <v>40.685624166060961</v>
      </c>
      <c r="AK46">
        <f t="shared" si="22"/>
        <v>56.911210936422549</v>
      </c>
      <c r="AL46">
        <f t="shared" si="8"/>
        <v>-7808.5640775643424</v>
      </c>
      <c r="AN46">
        <f t="shared" si="26"/>
        <v>0</v>
      </c>
      <c r="AO46">
        <f t="shared" si="26"/>
        <v>0</v>
      </c>
      <c r="AP46">
        <f t="shared" si="26"/>
        <v>-0.19640403157888583</v>
      </c>
      <c r="AQ46">
        <f t="shared" si="26"/>
        <v>-60.280656518980699</v>
      </c>
      <c r="AR46">
        <f t="shared" si="26"/>
        <v>-60.477060550559585</v>
      </c>
      <c r="AS46">
        <f t="shared" si="26"/>
        <v>0.31121893209712226</v>
      </c>
      <c r="AT46">
        <f t="shared" si="26"/>
        <v>0.43533426498990074</v>
      </c>
      <c r="AU46">
        <f t="shared" si="23"/>
        <v>-59.730507353472568</v>
      </c>
      <c r="AW46">
        <v>43</v>
      </c>
      <c r="AX46">
        <f>IF(Z46&gt;0, (R46*SUMPRODUCT(K46:$K$98, X46:$X$98)-K46*$AZ$3)/Z46, 0)</f>
        <v>1504.0022215524482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1000000</v>
      </c>
      <c r="S47">
        <f t="shared" si="1"/>
        <v>1463.441860659751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772.33167492568964</v>
      </c>
      <c r="AC47">
        <f t="shared" si="2"/>
        <v>731.53727663627774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-8507.960298729251</v>
      </c>
      <c r="AI47">
        <f t="shared" si="25"/>
        <v>-8532.9540240114602</v>
      </c>
      <c r="AJ47">
        <f t="shared" si="7"/>
        <v>40.794398289411902</v>
      </c>
      <c r="AK47">
        <f t="shared" si="22"/>
        <v>54.063217244798281</v>
      </c>
      <c r="AL47">
        <f t="shared" si="8"/>
        <v>-8438.0964084772495</v>
      </c>
      <c r="AN47">
        <f t="shared" si="26"/>
        <v>0</v>
      </c>
      <c r="AO47">
        <f t="shared" si="26"/>
        <v>0</v>
      </c>
      <c r="AP47">
        <f t="shared" si="26"/>
        <v>-0.17070175827490891</v>
      </c>
      <c r="AQ47">
        <f t="shared" si="26"/>
        <v>-58.107535628553215</v>
      </c>
      <c r="AR47">
        <f t="shared" si="26"/>
        <v>-58.278237386828131</v>
      </c>
      <c r="AS47">
        <f t="shared" si="26"/>
        <v>0.27861695034019429</v>
      </c>
      <c r="AT47">
        <f t="shared" si="26"/>
        <v>0.3692401247706269</v>
      </c>
      <c r="AU47">
        <f t="shared" si="23"/>
        <v>-57.630380311717303</v>
      </c>
      <c r="AW47">
        <v>44</v>
      </c>
      <c r="AX47">
        <f>IF(Z47&gt;0, (R47*SUMPRODUCT(K47:$K$98, X47:$X$98)-K47*$AZ$3)/Z47, 0)</f>
        <v>1463.441860659751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1000000</v>
      </c>
      <c r="S48">
        <f t="shared" si="1"/>
        <v>1422.3320416319877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731.53727663627774</v>
      </c>
      <c r="AC48">
        <f t="shared" si="2"/>
        <v>690.82818585555378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-9174.6966765931011</v>
      </c>
      <c r="AI48">
        <f t="shared" si="25"/>
        <v>-9198.9817297886584</v>
      </c>
      <c r="AJ48">
        <f t="shared" si="7"/>
        <v>40.709090780723955</v>
      </c>
      <c r="AK48">
        <f t="shared" si="22"/>
        <v>51.207609364539444</v>
      </c>
      <c r="AL48">
        <f t="shared" si="8"/>
        <v>-9107.065029643396</v>
      </c>
      <c r="AN48">
        <f t="shared" si="26"/>
        <v>0</v>
      </c>
      <c r="AO48">
        <f t="shared" si="26"/>
        <v>0</v>
      </c>
      <c r="AP48">
        <f t="shared" si="26"/>
        <v>-0.14809078626855546</v>
      </c>
      <c r="AQ48">
        <f t="shared" si="26"/>
        <v>-55.947501274601393</v>
      </c>
      <c r="AR48">
        <f t="shared" si="26"/>
        <v>-56.095592060869954</v>
      </c>
      <c r="AS48">
        <f t="shared" si="26"/>
        <v>0.24824492717596444</v>
      </c>
      <c r="AT48">
        <f t="shared" si="26"/>
        <v>0.31226512343465468</v>
      </c>
      <c r="AU48">
        <f t="shared" si="23"/>
        <v>-55.535082010259337</v>
      </c>
      <c r="AW48">
        <v>45</v>
      </c>
      <c r="AX48">
        <f>IF(Z48&gt;0, (R48*SUMPRODUCT(K48:$K$98, X48:$X$98)-K48*$AZ$3)/Z48, 0)</f>
        <v>1422.3320416319877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1000000</v>
      </c>
      <c r="S49">
        <f t="shared" si="1"/>
        <v>1380.9738299710286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690.82818585555378</v>
      </c>
      <c r="AC49">
        <f t="shared" si="2"/>
        <v>650.4150103379427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-9861.1887005877834</v>
      </c>
      <c r="AI49">
        <f t="shared" si="25"/>
        <v>-9884.737843816356</v>
      </c>
      <c r="AJ49">
        <f t="shared" si="7"/>
        <v>40.41317551761108</v>
      </c>
      <c r="AK49">
        <f t="shared" si="22"/>
        <v>48.357973009888767</v>
      </c>
      <c r="AL49">
        <f t="shared" si="8"/>
        <v>-9795.9666952888565</v>
      </c>
      <c r="AN49">
        <f t="shared" si="26"/>
        <v>0</v>
      </c>
      <c r="AO49">
        <f t="shared" si="26"/>
        <v>0</v>
      </c>
      <c r="AP49">
        <f t="shared" si="26"/>
        <v>-0.12821713497523163</v>
      </c>
      <c r="AQ49">
        <f t="shared" si="26"/>
        <v>-53.690843457330026</v>
      </c>
      <c r="AR49">
        <f t="shared" si="26"/>
        <v>-53.819060592305263</v>
      </c>
      <c r="AS49">
        <f t="shared" si="26"/>
        <v>0.22003609769685528</v>
      </c>
      <c r="AT49">
        <f t="shared" si="26"/>
        <v>0.26329283797530101</v>
      </c>
      <c r="AU49">
        <f t="shared" si="23"/>
        <v>-53.335731656633108</v>
      </c>
      <c r="AW49">
        <v>46</v>
      </c>
      <c r="AX49">
        <f>IF(Z49&gt;0, (R49*SUMPRODUCT(K49:$K$98, X49:$X$98)-K49*$AZ$3)/Z49, 0)</f>
        <v>1380.9738299710286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1000000</v>
      </c>
      <c r="S50">
        <f t="shared" si="1"/>
        <v>1339.8996832002986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650.4150103379427</v>
      </c>
      <c r="AC50">
        <f t="shared" si="2"/>
        <v>610.59410059221125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-10571.68137817046</v>
      </c>
      <c r="AI50">
        <f t="shared" si="25"/>
        <v>-10594.466445897839</v>
      </c>
      <c r="AJ50">
        <f t="shared" si="7"/>
        <v>39.820909745731456</v>
      </c>
      <c r="AK50">
        <f t="shared" si="22"/>
        <v>45.529050723655992</v>
      </c>
      <c r="AL50">
        <f t="shared" si="8"/>
        <v>-10509.116485428451</v>
      </c>
      <c r="AN50">
        <f t="shared" si="26"/>
        <v>0</v>
      </c>
      <c r="AO50">
        <f t="shared" si="26"/>
        <v>0</v>
      </c>
      <c r="AP50">
        <f t="shared" si="26"/>
        <v>-0.11076518019091541</v>
      </c>
      <c r="AQ50">
        <f t="shared" si="26"/>
        <v>-51.392175208108021</v>
      </c>
      <c r="AR50">
        <f t="shared" si="26"/>
        <v>-51.502940388298939</v>
      </c>
      <c r="AS50">
        <f t="shared" si="26"/>
        <v>0.19358161652740355</v>
      </c>
      <c r="AT50">
        <f t="shared" si="26"/>
        <v>0.22133063494332245</v>
      </c>
      <c r="AU50">
        <f t="shared" si="23"/>
        <v>-51.088028136828214</v>
      </c>
      <c r="AW50">
        <v>47</v>
      </c>
      <c r="AX50">
        <f>IF(Z50&gt;0, (R50*SUMPRODUCT(K50:$K$98, X50:$X$98)-K50*$AZ$3)/Z50, 0)</f>
        <v>1339.8996832002986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1000000</v>
      </c>
      <c r="S51">
        <f t="shared" si="1"/>
        <v>1299.5978744981385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610.59410059221125</v>
      </c>
      <c r="AC51">
        <f t="shared" si="2"/>
        <v>571.58579476945908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-11326.912868633941</v>
      </c>
      <c r="AI51">
        <f t="shared" si="25"/>
        <v>-11348.903740040612</v>
      </c>
      <c r="AJ51">
        <f t="shared" si="7"/>
        <v>39.008305822752163</v>
      </c>
      <c r="AK51">
        <f t="shared" si="22"/>
        <v>42.741587041454792</v>
      </c>
      <c r="AL51">
        <f t="shared" si="8"/>
        <v>-11267.153847176405</v>
      </c>
      <c r="AN51">
        <f t="shared" si="26"/>
        <v>0</v>
      </c>
      <c r="AO51">
        <f t="shared" si="26"/>
        <v>0</v>
      </c>
      <c r="AP51">
        <f t="shared" si="26"/>
        <v>-9.5450311669804347E-2</v>
      </c>
      <c r="AQ51">
        <f t="shared" si="26"/>
        <v>-49.163916407596311</v>
      </c>
      <c r="AR51">
        <f t="shared" si="26"/>
        <v>-49.259366719266112</v>
      </c>
      <c r="AS51">
        <f t="shared" si="26"/>
        <v>0.16931366109316884</v>
      </c>
      <c r="AT51">
        <f t="shared" si="26"/>
        <v>0.18551778730928947</v>
      </c>
      <c r="AU51">
        <f t="shared" si="23"/>
        <v>-48.904535270863654</v>
      </c>
      <c r="AW51">
        <v>48</v>
      </c>
      <c r="AX51">
        <f>IF(Z51&gt;0, (R51*SUMPRODUCT(K51:$K$98, X51:$X$98)-K51*$AZ$3)/Z51, 0)</f>
        <v>1299.5978744981385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1000000</v>
      </c>
      <c r="S52">
        <f t="shared" si="1"/>
        <v>1260.298466725189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571.58579476945908</v>
      </c>
      <c r="AC52">
        <f t="shared" si="2"/>
        <v>533.47890459878772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-12123.56740649833</v>
      </c>
      <c r="AI52">
        <f t="shared" si="25"/>
        <v>-12144.73219082061</v>
      </c>
      <c r="AJ52">
        <f t="shared" si="7"/>
        <v>38.106890170671363</v>
      </c>
      <c r="AK52">
        <f t="shared" si="22"/>
        <v>40.01100563386214</v>
      </c>
      <c r="AL52">
        <f t="shared" si="8"/>
        <v>-12066.614295016077</v>
      </c>
      <c r="AN52">
        <f t="shared" si="26"/>
        <v>0</v>
      </c>
      <c r="AO52">
        <f t="shared" si="26"/>
        <v>0</v>
      </c>
      <c r="AP52">
        <f t="shared" si="26"/>
        <v>-8.2022072064221546E-2</v>
      </c>
      <c r="AQ52">
        <f t="shared" si="26"/>
        <v>-46.983711449609935</v>
      </c>
      <c r="AR52">
        <f t="shared" si="26"/>
        <v>-47.065733521674154</v>
      </c>
      <c r="AS52">
        <f t="shared" si="26"/>
        <v>0.14767956262289017</v>
      </c>
      <c r="AT52">
        <f t="shared" si="26"/>
        <v>0.15505877770782825</v>
      </c>
      <c r="AU52">
        <f t="shared" si="23"/>
        <v>-46.762995181343442</v>
      </c>
      <c r="AW52">
        <v>49</v>
      </c>
      <c r="AX52">
        <f>IF(Z52&gt;0, (R52*SUMPRODUCT(K52:$K$98, X52:$X$98)-K52*$AZ$3)/Z52, 0)</f>
        <v>1260.298466725189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1000000</v>
      </c>
      <c r="S53">
        <f t="shared" si="1"/>
        <v>1222.2761020874534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533.47890459878772</v>
      </c>
      <c r="AC53">
        <f t="shared" si="2"/>
        <v>496.36753800357502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-12961.737214651001</v>
      </c>
      <c r="AI53">
        <f t="shared" si="25"/>
        <v>-12982.042264269327</v>
      </c>
      <c r="AJ53">
        <f t="shared" si="7"/>
        <v>37.111366595212701</v>
      </c>
      <c r="AK53">
        <f t="shared" si="22"/>
        <v>37.343523321915143</v>
      </c>
      <c r="AL53">
        <f t="shared" si="8"/>
        <v>-12907.587374352199</v>
      </c>
      <c r="AN53">
        <f t="shared" si="26"/>
        <v>0</v>
      </c>
      <c r="AO53">
        <f t="shared" si="26"/>
        <v>0</v>
      </c>
      <c r="AP53">
        <f t="shared" si="26"/>
        <v>-7.0259154888304282E-2</v>
      </c>
      <c r="AQ53">
        <f t="shared" si="26"/>
        <v>-44.84996194068799</v>
      </c>
      <c r="AR53">
        <f t="shared" si="26"/>
        <v>-44.920221095576295</v>
      </c>
      <c r="AS53">
        <f t="shared" si="26"/>
        <v>0.12841206018903423</v>
      </c>
      <c r="AT53">
        <f t="shared" si="26"/>
        <v>0.12921536457520172</v>
      </c>
      <c r="AU53">
        <f t="shared" si="23"/>
        <v>-44.662593670812065</v>
      </c>
      <c r="AW53">
        <v>50</v>
      </c>
      <c r="AX53">
        <f>IF(Z53&gt;0, (R53*SUMPRODUCT(K53:$K$98, X53:$X$98)-K53*$AZ$3)/Z53, 0)</f>
        <v>1222.2761020874534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1000000</v>
      </c>
      <c r="S54">
        <f t="shared" si="1"/>
        <v>1185.6144838012938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496.36753800357502</v>
      </c>
      <c r="AC54">
        <f t="shared" si="2"/>
        <v>460.33216968288468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-13775.351762064121</v>
      </c>
      <c r="AI54">
        <f t="shared" si="25"/>
        <v>-13794.764993598161</v>
      </c>
      <c r="AJ54">
        <f t="shared" si="7"/>
        <v>36.035368320690338</v>
      </c>
      <c r="AK54">
        <f t="shared" si="22"/>
        <v>34.745727660250253</v>
      </c>
      <c r="AL54">
        <f t="shared" si="8"/>
        <v>-13723.98389761722</v>
      </c>
      <c r="AN54">
        <f t="shared" si="26"/>
        <v>0</v>
      </c>
      <c r="AO54">
        <f t="shared" si="26"/>
        <v>0</v>
      </c>
      <c r="AP54">
        <f t="shared" si="26"/>
        <v>-5.9976162987906298E-2</v>
      </c>
      <c r="AQ54">
        <f t="shared" si="26"/>
        <v>-42.558228445824454</v>
      </c>
      <c r="AR54">
        <f t="shared" si="26"/>
        <v>-42.618204608812363</v>
      </c>
      <c r="AS54">
        <f t="shared" si="26"/>
        <v>0.11132938480342425</v>
      </c>
      <c r="AT54">
        <f t="shared" si="26"/>
        <v>0.107345107466044</v>
      </c>
      <c r="AU54">
        <f t="shared" si="23"/>
        <v>-42.399530116542891</v>
      </c>
      <c r="AW54">
        <v>51</v>
      </c>
      <c r="AX54">
        <f>IF(Z54&gt;0, (R54*SUMPRODUCT(K54:$K$98, X54:$X$98)-K54*$AZ$3)/Z54, 0)</f>
        <v>1185.6144838012938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1000000</v>
      </c>
      <c r="S55">
        <f t="shared" si="1"/>
        <v>1150.784734959331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460.33216968288468</v>
      </c>
      <c r="AC55">
        <f t="shared" si="2"/>
        <v>425.64411411205799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-14509.060983909809</v>
      </c>
      <c r="AI55">
        <f t="shared" si="25"/>
        <v>-14527.554630079312</v>
      </c>
      <c r="AJ55">
        <f t="shared" si="7"/>
        <v>34.688055570826691</v>
      </c>
      <c r="AK55">
        <f t="shared" si="22"/>
        <v>32.223251877801928</v>
      </c>
      <c r="AL55">
        <f t="shared" si="8"/>
        <v>-14460.643322630684</v>
      </c>
      <c r="AN55">
        <f t="shared" si="26"/>
        <v>0</v>
      </c>
      <c r="AO55">
        <f t="shared" si="26"/>
        <v>0</v>
      </c>
      <c r="AP55">
        <f t="shared" si="26"/>
        <v>-5.1013528681546572E-2</v>
      </c>
      <c r="AQ55">
        <f t="shared" si="26"/>
        <v>-40.022307762411977</v>
      </c>
      <c r="AR55">
        <f t="shared" si="26"/>
        <v>-40.073321291093521</v>
      </c>
      <c r="AS55">
        <f t="shared" si="26"/>
        <v>9.5684761217480666E-2</v>
      </c>
      <c r="AT55">
        <f t="shared" si="26"/>
        <v>8.8885759401610989E-2</v>
      </c>
      <c r="AU55">
        <f t="shared" si="23"/>
        <v>-39.888750770474431</v>
      </c>
      <c r="AW55">
        <v>52</v>
      </c>
      <c r="AX55">
        <f>IF(Z55&gt;0, (R55*SUMPRODUCT(K55:$K$98, X55:$X$98)-K55*$AZ$3)/Z55, 0)</f>
        <v>1150.784734959331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1000000</v>
      </c>
      <c r="S56">
        <f t="shared" si="1"/>
        <v>1129.9967002200688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425.64411411205799</v>
      </c>
      <c r="AC56">
        <f t="shared" si="2"/>
        <v>392.64874641660805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-18696.412725342743</v>
      </c>
      <c r="AI56">
        <f t="shared" si="25"/>
        <v>-18713.786614414283</v>
      </c>
      <c r="AJ56">
        <f t="shared" si="7"/>
        <v>32.995367695449943</v>
      </c>
      <c r="AK56">
        <f t="shared" si="22"/>
        <v>29.795087987844063</v>
      </c>
      <c r="AL56">
        <f t="shared" si="8"/>
        <v>-18650.996158730988</v>
      </c>
      <c r="AN56">
        <f t="shared" si="26"/>
        <v>0</v>
      </c>
      <c r="AO56">
        <f t="shared" si="26"/>
        <v>0</v>
      </c>
      <c r="AP56">
        <f t="shared" si="26"/>
        <v>-4.2789956284061952E-2</v>
      </c>
      <c r="AQ56">
        <f t="shared" si="26"/>
        <v>-46.047184938959369</v>
      </c>
      <c r="AR56">
        <f t="shared" si="26"/>
        <v>-46.089974895243429</v>
      </c>
      <c r="AS56">
        <f t="shared" si="26"/>
        <v>8.1263920556369537E-2</v>
      </c>
      <c r="AT56">
        <f t="shared" si="26"/>
        <v>7.3381987603917273E-2</v>
      </c>
      <c r="AU56">
        <f t="shared" si="23"/>
        <v>-45.935328987083139</v>
      </c>
      <c r="AW56">
        <v>53</v>
      </c>
      <c r="AX56">
        <f>IF(Z56&gt;0, (R56*SUMPRODUCT(K56:$K$98, X56:$X$98)-K56*$AZ$3)/Z56, 0)</f>
        <v>1129.9967002200688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1000000</v>
      </c>
      <c r="S57">
        <f t="shared" si="1"/>
        <v>1097.6188511011783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392.64874641660805</v>
      </c>
      <c r="AC57">
        <f t="shared" si="2"/>
        <v>352.87561510886508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-22511.06244325883</v>
      </c>
      <c r="AI57">
        <f t="shared" si="25"/>
        <v>-22527.137040317491</v>
      </c>
      <c r="AJ57">
        <f t="shared" si="7"/>
        <v>39.773131307742972</v>
      </c>
      <c r="AK57">
        <f t="shared" si="22"/>
        <v>27.485412249162565</v>
      </c>
      <c r="AL57">
        <f t="shared" si="8"/>
        <v>-22459.878496760586</v>
      </c>
      <c r="AN57">
        <f t="shared" si="26"/>
        <v>0</v>
      </c>
      <c r="AO57">
        <f t="shared" si="26"/>
        <v>0</v>
      </c>
      <c r="AP57">
        <f t="shared" si="26"/>
        <v>-3.5348164800627184E-2</v>
      </c>
      <c r="AQ57">
        <f t="shared" si="26"/>
        <v>-49.502002580694423</v>
      </c>
      <c r="AR57">
        <f t="shared" si="26"/>
        <v>-49.537350745495047</v>
      </c>
      <c r="AS57">
        <f t="shared" si="26"/>
        <v>8.7461427180563087E-2</v>
      </c>
      <c r="AT57">
        <f t="shared" si="26"/>
        <v>6.0440636754438747E-2</v>
      </c>
      <c r="AU57">
        <f t="shared" si="23"/>
        <v>-49.38944868156004</v>
      </c>
      <c r="AW57">
        <v>54</v>
      </c>
      <c r="AX57">
        <f>IF(Z57&gt;0, (R57*SUMPRODUCT(K57:$K$98, X57:$X$98)-K57*$AZ$3)/Z57, 0)</f>
        <v>1097.6188511011783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1000000</v>
      </c>
      <c r="S58">
        <f t="shared" si="1"/>
        <v>1056.6647334194406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352.87561510886508</v>
      </c>
      <c r="AC58">
        <f t="shared" si="2"/>
        <v>308.97544612747095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-25870.701804562159</v>
      </c>
      <c r="AI58">
        <f t="shared" si="25"/>
        <v>-25885.322120560006</v>
      </c>
      <c r="AJ58">
        <f t="shared" si="7"/>
        <v>43.900168981394131</v>
      </c>
      <c r="AK58">
        <f t="shared" si="22"/>
        <v>24.701293057620557</v>
      </c>
      <c r="AL58">
        <f t="shared" si="8"/>
        <v>-25816.72065852099</v>
      </c>
      <c r="AN58">
        <f t="shared" si="26"/>
        <v>0</v>
      </c>
      <c r="AO58">
        <f t="shared" si="26"/>
        <v>0</v>
      </c>
      <c r="AP58">
        <f t="shared" si="26"/>
        <v>-2.8705526214700617E-2</v>
      </c>
      <c r="AQ58">
        <f t="shared" si="26"/>
        <v>-50.794532002789488</v>
      </c>
      <c r="AR58">
        <f t="shared" si="26"/>
        <v>-50.823237529004189</v>
      </c>
      <c r="AS58">
        <f t="shared" si="26"/>
        <v>8.619358512570624E-2</v>
      </c>
      <c r="AT58">
        <f t="shared" si="26"/>
        <v>4.8498515046249392E-2</v>
      </c>
      <c r="AU58">
        <f t="shared" si="23"/>
        <v>-50.688545428832228</v>
      </c>
      <c r="AW58">
        <v>55</v>
      </c>
      <c r="AX58">
        <f>IF(Z58&gt;0, (R58*SUMPRODUCT(K58:$K$98, X58:$X$98)-K58*$AZ$3)/Z58, 0)</f>
        <v>1056.6647334194406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1000000</v>
      </c>
      <c r="S59">
        <f t="shared" si="1"/>
        <v>1008.8279316816066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308.97544612747095</v>
      </c>
      <c r="AC59">
        <f t="shared" si="2"/>
        <v>263.18255126691383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-28602.73211117402</v>
      </c>
      <c r="AI59">
        <f t="shared" si="25"/>
        <v>-28615.776087406331</v>
      </c>
      <c r="AJ59">
        <f t="shared" si="7"/>
        <v>45.792894860557112</v>
      </c>
      <c r="AK59">
        <f t="shared" si="22"/>
        <v>21.628281228922969</v>
      </c>
      <c r="AL59">
        <f t="shared" si="8"/>
        <v>-28548.354911316848</v>
      </c>
      <c r="AN59">
        <f t="shared" si="26"/>
        <v>0</v>
      </c>
      <c r="AO59">
        <f t="shared" si="26"/>
        <v>0</v>
      </c>
      <c r="AP59">
        <f t="shared" si="26"/>
        <v>-2.2866554426708756E-2</v>
      </c>
      <c r="AQ59">
        <f t="shared" si="26"/>
        <v>-50.141607047139338</v>
      </c>
      <c r="AR59">
        <f t="shared" si="26"/>
        <v>-50.164473601566044</v>
      </c>
      <c r="AS59">
        <f t="shared" si="26"/>
        <v>8.0276573955395295E-2</v>
      </c>
      <c r="AT59">
        <f t="shared" si="26"/>
        <v>3.7915146506651745E-2</v>
      </c>
      <c r="AU59">
        <f t="shared" si="23"/>
        <v>-50.046281881103994</v>
      </c>
      <c r="AW59">
        <v>56</v>
      </c>
      <c r="AX59">
        <f>IF(Z59&gt;0, (R59*SUMPRODUCT(K59:$K$98, X59:$X$98)-K59*$AZ$3)/Z59, 0)</f>
        <v>1008.8279316816066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1000000</v>
      </c>
      <c r="S60">
        <f t="shared" si="1"/>
        <v>952.90221183675976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263.18255126691383</v>
      </c>
      <c r="AC60">
        <f t="shared" si="2"/>
        <v>217.50669166819637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-30013.633376279107</v>
      </c>
      <c r="AI60">
        <f t="shared" si="25"/>
        <v>-30025.04623108028</v>
      </c>
      <c r="AJ60">
        <f t="shared" si="7"/>
        <v>45.675859598717466</v>
      </c>
      <c r="AK60">
        <f t="shared" si="22"/>
        <v>18.422778588683968</v>
      </c>
      <c r="AL60">
        <f t="shared" si="8"/>
        <v>-29960.94759289288</v>
      </c>
      <c r="AN60">
        <f t="shared" si="26"/>
        <v>0</v>
      </c>
      <c r="AO60">
        <f t="shared" si="26"/>
        <v>0</v>
      </c>
      <c r="AP60">
        <f t="shared" si="26"/>
        <v>-1.7863518325246706E-2</v>
      </c>
      <c r="AQ60">
        <f t="shared" si="26"/>
        <v>-46.977649252952837</v>
      </c>
      <c r="AR60">
        <f t="shared" si="26"/>
        <v>-46.995512771278079</v>
      </c>
      <c r="AS60">
        <f t="shared" si="26"/>
        <v>7.1492327658387742E-2</v>
      </c>
      <c r="AT60">
        <f t="shared" si="26"/>
        <v>2.8835523508726847E-2</v>
      </c>
      <c r="AU60">
        <f t="shared" si="23"/>
        <v>-46.895184920110971</v>
      </c>
      <c r="AW60">
        <v>57</v>
      </c>
      <c r="AX60">
        <f>IF(Z60&gt;0, (R60*SUMPRODUCT(K60:$K$98, X60:$X$98)-K60*$AZ$3)/Z60, 0)</f>
        <v>952.90221183675976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1000000</v>
      </c>
      <c r="S61">
        <f t="shared" si="1"/>
        <v>892.81831635210131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217.50669166819637</v>
      </c>
      <c r="AC61">
        <f t="shared" si="2"/>
        <v>174.51631692276297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-30507.750103006507</v>
      </c>
      <c r="AI61">
        <f t="shared" si="25"/>
        <v>-30517.523441754518</v>
      </c>
      <c r="AJ61">
        <f t="shared" si="7"/>
        <v>42.9903747454334</v>
      </c>
      <c r="AK61">
        <f t="shared" si="22"/>
        <v>15.225468416773747</v>
      </c>
      <c r="AL61">
        <f t="shared" si="8"/>
        <v>-30459.30759859231</v>
      </c>
      <c r="AN61">
        <f t="shared" si="26"/>
        <v>0</v>
      </c>
      <c r="AO61">
        <f t="shared" si="26"/>
        <v>0</v>
      </c>
      <c r="AP61">
        <f t="shared" si="26"/>
        <v>-1.365833111508441E-2</v>
      </c>
      <c r="AQ61">
        <f t="shared" si="26"/>
        <v>-42.634862376780291</v>
      </c>
      <c r="AR61">
        <f t="shared" si="26"/>
        <v>-42.648520707895372</v>
      </c>
      <c r="AS61">
        <f t="shared" si="26"/>
        <v>6.0079445537910538E-2</v>
      </c>
      <c r="AT61">
        <f t="shared" si="26"/>
        <v>2.1277732654142595E-2</v>
      </c>
      <c r="AU61">
        <f t="shared" si="23"/>
        <v>-42.567163529703322</v>
      </c>
      <c r="AW61">
        <v>58</v>
      </c>
      <c r="AX61">
        <f>IF(Z61&gt;0, (R61*SUMPRODUCT(K61:$K$98, X61:$X$98)-K61*$AZ$3)/Z61, 0)</f>
        <v>892.81831635210131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1000000</v>
      </c>
      <c r="S62">
        <f t="shared" si="1"/>
        <v>828.0039580029719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174.51631692276297</v>
      </c>
      <c r="AC62">
        <f t="shared" si="2"/>
        <v>135.44152107055362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-29936.172867000139</v>
      </c>
      <c r="AI62">
        <f t="shared" si="25"/>
        <v>-29944.35166371732</v>
      </c>
      <c r="AJ62">
        <f t="shared" si="7"/>
        <v>39.074795852209348</v>
      </c>
      <c r="AK62">
        <f t="shared" si="22"/>
        <v>12.216142184593409</v>
      </c>
      <c r="AL62">
        <f t="shared" si="8"/>
        <v>-29893.06072568052</v>
      </c>
      <c r="AN62">
        <f t="shared" si="26"/>
        <v>0</v>
      </c>
      <c r="AO62">
        <f t="shared" si="26"/>
        <v>0</v>
      </c>
      <c r="AP62">
        <f t="shared" si="26"/>
        <v>-1.0205307060949409E-2</v>
      </c>
      <c r="AQ62">
        <f t="shared" si="26"/>
        <v>-37.353640994111181</v>
      </c>
      <c r="AR62">
        <f t="shared" si="26"/>
        <v>-37.363846301172131</v>
      </c>
      <c r="AS62">
        <f t="shared" si="26"/>
        <v>4.875659633134246E-2</v>
      </c>
      <c r="AT62">
        <f t="shared" si="26"/>
        <v>1.5243010237936477E-2</v>
      </c>
      <c r="AU62">
        <f t="shared" si="23"/>
        <v>-37.299846694602856</v>
      </c>
      <c r="AW62">
        <v>59</v>
      </c>
      <c r="AX62">
        <f>IF(Z62&gt;0, (R62*SUMPRODUCT(K62:$K$98, X62:$X$98)-K62*$AZ$3)/Z62, 0)</f>
        <v>828.0039580029719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1000000</v>
      </c>
      <c r="S63">
        <f t="shared" si="1"/>
        <v>758.02281585794867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135.44152107055362</v>
      </c>
      <c r="AC63">
        <f t="shared" si="2"/>
        <v>101.2665109019522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-28347.216076731784</v>
      </c>
      <c r="AI63">
        <f t="shared" si="25"/>
        <v>-28353.895724677957</v>
      </c>
      <c r="AJ63">
        <f t="shared" si="7"/>
        <v>34.175010168601418</v>
      </c>
      <c r="AK63">
        <f t="shared" si="22"/>
        <v>9.4809064749387542</v>
      </c>
      <c r="AL63">
        <f t="shared" si="8"/>
        <v>-28310.239808034417</v>
      </c>
      <c r="AN63">
        <f t="shared" si="26"/>
        <v>0</v>
      </c>
      <c r="AO63">
        <f t="shared" si="26"/>
        <v>0</v>
      </c>
      <c r="AP63">
        <f t="shared" si="26"/>
        <v>-7.4417009427531081E-3</v>
      </c>
      <c r="AQ63">
        <f t="shared" si="26"/>
        <v>-31.581230972436376</v>
      </c>
      <c r="AR63">
        <f t="shared" si="26"/>
        <v>-31.588672673379129</v>
      </c>
      <c r="AS63">
        <f t="shared" si="26"/>
        <v>3.8073893630276967E-2</v>
      </c>
      <c r="AT63">
        <f t="shared" si="26"/>
        <v>1.0562543298877236E-2</v>
      </c>
      <c r="AU63">
        <f t="shared" si="23"/>
        <v>-31.540036236449975</v>
      </c>
      <c r="AW63">
        <v>60</v>
      </c>
      <c r="AX63">
        <f>IF(Z63&gt;0, (R63*SUMPRODUCT(K63:$K$98, X63:$X$98)-K63*$AZ$3)/Z63, 0)</f>
        <v>758.02281585794867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1000000</v>
      </c>
      <c r="S64">
        <f t="shared" si="1"/>
        <v>682.77715540425152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101.2665109019522</v>
      </c>
      <c r="AC64">
        <f t="shared" si="2"/>
        <v>72.523343166578172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-26038.854644940322</v>
      </c>
      <c r="AI64">
        <f t="shared" si="25"/>
        <v>-26044.165553674786</v>
      </c>
      <c r="AJ64">
        <f t="shared" si="7"/>
        <v>28.74316773537403</v>
      </c>
      <c r="AK64">
        <f t="shared" si="22"/>
        <v>7.0886557631366545</v>
      </c>
      <c r="AL64">
        <f t="shared" si="8"/>
        <v>-26008.333730176273</v>
      </c>
      <c r="AN64">
        <f t="shared" si="26"/>
        <v>0</v>
      </c>
      <c r="AO64">
        <f t="shared" si="26"/>
        <v>0</v>
      </c>
      <c r="AP64">
        <f t="shared" si="26"/>
        <v>-5.2828643032299082E-3</v>
      </c>
      <c r="AQ64">
        <f t="shared" si="26"/>
        <v>-25.901355601929996</v>
      </c>
      <c r="AR64">
        <f t="shared" si="26"/>
        <v>-25.906638466233225</v>
      </c>
      <c r="AS64">
        <f t="shared" si="26"/>
        <v>2.8591388476624367E-2</v>
      </c>
      <c r="AT64">
        <f t="shared" si="26"/>
        <v>7.0512238792480777E-3</v>
      </c>
      <c r="AU64">
        <f t="shared" si="23"/>
        <v>-25.87099585387735</v>
      </c>
      <c r="AW64">
        <v>61</v>
      </c>
      <c r="AX64">
        <f>IF(Z64&gt;0, (R64*SUMPRODUCT(K64:$K$98, X64:$X$98)-K64*$AZ$3)/Z64, 0)</f>
        <v>682.77715540425152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1000000</v>
      </c>
      <c r="S65">
        <f t="shared" si="1"/>
        <v>598.79355642802477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72.523343166578172</v>
      </c>
      <c r="AC65">
        <f t="shared" si="2"/>
        <v>49.155972597739535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-23064.306968060318</v>
      </c>
      <c r="AI65">
        <f t="shared" si="25"/>
        <v>-23068.411552359034</v>
      </c>
      <c r="AJ65">
        <f t="shared" si="7"/>
        <v>23.367370568838638</v>
      </c>
      <c r="AK65">
        <f t="shared" si="22"/>
        <v>5.0766340216604728</v>
      </c>
      <c r="AL65">
        <f t="shared" si="8"/>
        <v>-23039.967547768534</v>
      </c>
      <c r="AN65">
        <f t="shared" si="26"/>
        <v>0</v>
      </c>
      <c r="AO65">
        <f t="shared" si="26"/>
        <v>0</v>
      </c>
      <c r="AP65">
        <f t="shared" si="26"/>
        <v>-3.6454552714459449E-3</v>
      </c>
      <c r="AQ65">
        <f t="shared" si="26"/>
        <v>-20.484388503181254</v>
      </c>
      <c r="AR65">
        <f t="shared" si="26"/>
        <v>-20.488033958452696</v>
      </c>
      <c r="AS65">
        <f t="shared" si="26"/>
        <v>2.0753552131124339E-2</v>
      </c>
      <c r="AT65">
        <f t="shared" si="26"/>
        <v>4.5087738266824749E-3</v>
      </c>
      <c r="AU65">
        <f t="shared" si="23"/>
        <v>-20.462771632494892</v>
      </c>
      <c r="AW65">
        <v>62</v>
      </c>
      <c r="AX65">
        <f>IF(Z65&gt;0, (R65*SUMPRODUCT(K65:$K$98, X65:$X$98)-K65*$AZ$3)/Z65, 0)</f>
        <v>598.79355642802477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1000000</v>
      </c>
      <c r="S66">
        <f t="shared" si="1"/>
        <v>502.89044949281958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49.155972597739535</v>
      </c>
      <c r="AC66">
        <f t="shared" si="2"/>
        <v>30.934070731246955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-19758.22545334461</v>
      </c>
      <c r="AI66">
        <f t="shared" si="25"/>
        <v>-19761.301080527672</v>
      </c>
      <c r="AJ66">
        <f t="shared" si="7"/>
        <v>18.22190186649258</v>
      </c>
      <c r="AK66">
        <f t="shared" si="22"/>
        <v>3.440918081841768</v>
      </c>
      <c r="AL66">
        <f t="shared" si="8"/>
        <v>-19739.638260579341</v>
      </c>
      <c r="AN66">
        <f t="shared" si="26"/>
        <v>0</v>
      </c>
      <c r="AO66">
        <f t="shared" si="26"/>
        <v>0</v>
      </c>
      <c r="AP66">
        <f t="shared" si="26"/>
        <v>-2.4389239722857033E-3</v>
      </c>
      <c r="AQ66">
        <f t="shared" si="26"/>
        <v>-15.667961960205314</v>
      </c>
      <c r="AR66">
        <f t="shared" si="26"/>
        <v>-15.670400884177599</v>
      </c>
      <c r="AS66">
        <f t="shared" si="26"/>
        <v>1.4449681524333017E-2</v>
      </c>
      <c r="AT66">
        <f t="shared" si="26"/>
        <v>2.72859390848551E-3</v>
      </c>
      <c r="AU66">
        <f t="shared" si="23"/>
        <v>-15.653222608744784</v>
      </c>
      <c r="AW66">
        <v>63</v>
      </c>
      <c r="AX66">
        <f>IF(Z66&gt;0, (R66*SUMPRODUCT(K66:$K$98, X66:$X$98)-K66*$AZ$3)/Z66, 0)</f>
        <v>502.89044949281958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1000000</v>
      </c>
      <c r="S67">
        <f t="shared" ref="S67:S89" si="28">AX67</f>
        <v>387.9380771902828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30.934070731246955</v>
      </c>
      <c r="AC67">
        <f t="shared" ref="AC67:AC89" si="29">S67*Z67</f>
        <v>17.286186125227964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-16338.28071890223</v>
      </c>
      <c r="AI67">
        <f t="shared" ref="AI67:AI89" si="33">SUM(AE67:AH67)</f>
        <v>-16340.508675777515</v>
      </c>
      <c r="AJ67">
        <f t="shared" ref="AJ67:AJ89" si="34">AB67-AC67</f>
        <v>13.647884606018991</v>
      </c>
      <c r="AK67">
        <f t="shared" si="22"/>
        <v>2.1653849511872871</v>
      </c>
      <c r="AL67">
        <f t="shared" ref="AL67:AL89" si="35">SUM(AI67:AK67)</f>
        <v>-16324.695406220309</v>
      </c>
      <c r="AN67">
        <f t="shared" ref="AN67:AT89" si="36">AE67*$K67</f>
        <v>0</v>
      </c>
      <c r="AO67">
        <f t="shared" si="36"/>
        <v>0</v>
      </c>
      <c r="AP67">
        <f t="shared" si="36"/>
        <v>-1.5774417439727343E-3</v>
      </c>
      <c r="AQ67">
        <f t="shared" si="36"/>
        <v>-11.567856773453274</v>
      </c>
      <c r="AR67">
        <f t="shared" si="36"/>
        <v>-11.569434215197246</v>
      </c>
      <c r="AS67">
        <f t="shared" si="36"/>
        <v>9.6629980289415184E-3</v>
      </c>
      <c r="AT67">
        <f t="shared" si="36"/>
        <v>1.5331394658769631E-3</v>
      </c>
      <c r="AU67">
        <f t="shared" si="23"/>
        <v>-11.558238077702429</v>
      </c>
      <c r="AW67">
        <v>64</v>
      </c>
      <c r="AX67">
        <f>IF(Z67&gt;0, (R67*SUMPRODUCT(K67:$K$98, X67:$X$98)-K67*$AZ$3)/Z67, 0)</f>
        <v>387.9380771902828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1000000</v>
      </c>
      <c r="S68">
        <f t="shared" si="28"/>
        <v>241.4978703602761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17.286186125227964</v>
      </c>
      <c r="AC68">
        <f t="shared" si="29"/>
        <v>7.5219698465839251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-12966.398392418119</v>
      </c>
      <c r="AI68">
        <f t="shared" si="33"/>
        <v>-12967.955749805033</v>
      </c>
      <c r="AJ68">
        <f t="shared" si="34"/>
        <v>9.7642162786440387</v>
      </c>
      <c r="AK68">
        <f t="shared" si="22"/>
        <v>1.2100330287659575</v>
      </c>
      <c r="AL68">
        <f t="shared" si="35"/>
        <v>-12956.981500497623</v>
      </c>
      <c r="AN68">
        <f t="shared" si="36"/>
        <v>0</v>
      </c>
      <c r="AO68">
        <f t="shared" si="36"/>
        <v>0</v>
      </c>
      <c r="AP68">
        <f t="shared" si="36"/>
        <v>-9.8450247802083792E-4</v>
      </c>
      <c r="AQ68">
        <f t="shared" si="36"/>
        <v>-8.1968669848155091</v>
      </c>
      <c r="AR68">
        <f t="shared" si="36"/>
        <v>-8.19785148729353</v>
      </c>
      <c r="AS68">
        <f t="shared" si="36"/>
        <v>6.1725684823794365E-3</v>
      </c>
      <c r="AT68">
        <f t="shared" si="36"/>
        <v>7.6493714629558614E-4</v>
      </c>
      <c r="AU68">
        <f t="shared" si="23"/>
        <v>-8.1909139816648562</v>
      </c>
      <c r="AW68">
        <v>65</v>
      </c>
      <c r="AX68">
        <f>IF(Z68&gt;0, (R68*SUMPRODUCT(K68:$K$98, X68:$X$98)-K68*$AZ$3)/Z68, 0)</f>
        <v>241.4978703602761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1000000</v>
      </c>
      <c r="S69">
        <f t="shared" si="28"/>
        <v>44.662682464473626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7.5219698465839251</v>
      </c>
      <c r="AC69">
        <f t="shared" si="29"/>
        <v>0.93549616070521679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-9889.8640282635188</v>
      </c>
      <c r="AI69">
        <f t="shared" si="33"/>
        <v>-9890.9113188751489</v>
      </c>
      <c r="AJ69">
        <f t="shared" si="34"/>
        <v>6.5864736858787083</v>
      </c>
      <c r="AK69">
        <f t="shared" si="22"/>
        <v>0.52653788926087486</v>
      </c>
      <c r="AL69">
        <f t="shared" si="35"/>
        <v>-9883.7983073000105</v>
      </c>
      <c r="AN69">
        <f t="shared" si="36"/>
        <v>0</v>
      </c>
      <c r="AO69">
        <f t="shared" si="36"/>
        <v>0</v>
      </c>
      <c r="AP69">
        <f t="shared" si="36"/>
        <v>-5.9112280464797176E-4</v>
      </c>
      <c r="AQ69">
        <f t="shared" si="36"/>
        <v>-5.5821412863375199</v>
      </c>
      <c r="AR69">
        <f t="shared" si="36"/>
        <v>-5.5827324091421682</v>
      </c>
      <c r="AS69">
        <f t="shared" si="36"/>
        <v>3.7176068941136651E-3</v>
      </c>
      <c r="AT69">
        <f t="shared" si="36"/>
        <v>2.9719406475805864E-4</v>
      </c>
      <c r="AU69">
        <f t="shared" si="23"/>
        <v>-5.5787176081832976</v>
      </c>
      <c r="AW69">
        <v>66</v>
      </c>
      <c r="AX69">
        <f>IF(Z69&gt;0, (R69*SUMPRODUCT(K69:$K$98, X69:$X$98)-K69*$AZ$3)/Z69, 0)</f>
        <v>44.662682464473626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7"/>
        <v>1000000</v>
      </c>
      <c r="S70">
        <f t="shared" si="28"/>
        <v>-237.22748363315409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0.93549616070521679</v>
      </c>
      <c r="AC70">
        <f t="shared" si="29"/>
        <v>-3.2087939658672937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-7210.1221715297997</v>
      </c>
      <c r="AI70">
        <f t="shared" si="33"/>
        <v>-7210.7984831267368</v>
      </c>
      <c r="AJ70">
        <f t="shared" si="34"/>
        <v>4.1442901265725105</v>
      </c>
      <c r="AK70">
        <f t="shared" si="22"/>
        <v>6.5484731249365186E-2</v>
      </c>
      <c r="AL70">
        <f t="shared" si="35"/>
        <v>-7206.5887082689151</v>
      </c>
      <c r="AN70">
        <f t="shared" si="36"/>
        <v>0</v>
      </c>
      <c r="AO70">
        <f t="shared" si="36"/>
        <v>0</v>
      </c>
      <c r="AP70">
        <f t="shared" si="36"/>
        <v>-3.4083117798540613E-4</v>
      </c>
      <c r="AQ70">
        <f t="shared" si="36"/>
        <v>-3.6335831653185204</v>
      </c>
      <c r="AR70">
        <f t="shared" si="36"/>
        <v>-3.6339239964965055</v>
      </c>
      <c r="AS70">
        <f t="shared" si="36"/>
        <v>2.0885392061136998E-3</v>
      </c>
      <c r="AT70">
        <f t="shared" si="36"/>
        <v>3.3001412651876805E-5</v>
      </c>
      <c r="AU70">
        <f t="shared" si="23"/>
        <v>-3.63180245587774</v>
      </c>
      <c r="AW70">
        <v>67</v>
      </c>
      <c r="AX70">
        <f>IF(Z70&gt;0, (R70*SUMPRODUCT(K70:$K$98, X70:$X$98)-K70*$AZ$3)/Z70, 0)</f>
        <v>-237.22748363315409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7"/>
        <v>1000000</v>
      </c>
      <c r="S71">
        <f t="shared" si="28"/>
        <v>-663.35133796797811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-3.2087939658672937</v>
      </c>
      <c r="AC71">
        <f t="shared" si="29"/>
        <v>-5.5585814528241979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-5011.4260280979661</v>
      </c>
      <c r="AI71">
        <f t="shared" si="33"/>
        <v>-5011.8450052775288</v>
      </c>
      <c r="AJ71">
        <f t="shared" si="34"/>
        <v>2.3497874869569042</v>
      </c>
      <c r="AK71">
        <f t="shared" si="22"/>
        <v>-0.22461557761071058</v>
      </c>
      <c r="AL71">
        <f t="shared" si="35"/>
        <v>-5009.7198333681827</v>
      </c>
      <c r="AN71">
        <f t="shared" si="36"/>
        <v>0</v>
      </c>
      <c r="AO71">
        <f t="shared" si="36"/>
        <v>0</v>
      </c>
      <c r="AP71">
        <f t="shared" si="36"/>
        <v>-1.8852321060576396E-4</v>
      </c>
      <c r="AQ71">
        <f t="shared" si="36"/>
        <v>-2.2549441129838645</v>
      </c>
      <c r="AR71">
        <f t="shared" si="36"/>
        <v>-2.2551326361944701</v>
      </c>
      <c r="AS71">
        <f t="shared" si="36"/>
        <v>1.057311717417021E-3</v>
      </c>
      <c r="AT71">
        <f t="shared" si="36"/>
        <v>-1.0106815337150196E-4</v>
      </c>
      <c r="AU71">
        <f t="shared" si="23"/>
        <v>-2.2541763926304244</v>
      </c>
      <c r="AW71">
        <v>68</v>
      </c>
      <c r="AX71">
        <f>IF(Z71&gt;0, (R71*SUMPRODUCT(K71:$K$98, X71:$X$98)-K71*$AZ$3)/Z71, 0)</f>
        <v>-663.35133796797811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7"/>
        <v>1000000</v>
      </c>
      <c r="S72">
        <f t="shared" si="28"/>
        <v>-1342.6493123797002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-5.5585814528241979</v>
      </c>
      <c r="AC72">
        <f t="shared" si="29"/>
        <v>-6.6672794244137634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-3329.9843010502791</v>
      </c>
      <c r="AI72">
        <f t="shared" si="33"/>
        <v>-3330.232589242994</v>
      </c>
      <c r="AJ72">
        <f t="shared" si="34"/>
        <v>1.1086979715895655</v>
      </c>
      <c r="AK72">
        <f t="shared" ref="AK72:AK89" si="49">G72*SUM(AB72:AB72, AE72:AF72)</f>
        <v>-0.3891007016976939</v>
      </c>
      <c r="AL72">
        <f t="shared" si="35"/>
        <v>-3329.5129919731021</v>
      </c>
      <c r="AN72">
        <f t="shared" si="36"/>
        <v>0</v>
      </c>
      <c r="AO72">
        <f t="shared" si="36"/>
        <v>0</v>
      </c>
      <c r="AP72">
        <f t="shared" si="36"/>
        <v>-9.9749907822574923E-5</v>
      </c>
      <c r="AQ72">
        <f t="shared" si="36"/>
        <v>-1.3378228881861136</v>
      </c>
      <c r="AR72">
        <f t="shared" si="36"/>
        <v>-1.3379226380939362</v>
      </c>
      <c r="AS72">
        <f t="shared" si="36"/>
        <v>4.4541997450565246E-4</v>
      </c>
      <c r="AT72">
        <f t="shared" si="36"/>
        <v>-1.5632140499169056E-4</v>
      </c>
      <c r="AU72">
        <f t="shared" si="23"/>
        <v>-1.3376335395244221</v>
      </c>
      <c r="AW72">
        <v>69</v>
      </c>
      <c r="AX72">
        <f>IF(Z72&gt;0, (R72*SUMPRODUCT(K72:$K$98, X72:$X$98)-K72*$AZ$3)/Z72, 0)</f>
        <v>-1342.6493123797002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1000000</v>
      </c>
      <c r="S73">
        <f t="shared" si="28"/>
        <v>-2487.3824181728073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-6.6672794244137634</v>
      </c>
      <c r="AC73">
        <f t="shared" si="29"/>
        <v>-6.9816682577835358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-2109.2727321803104</v>
      </c>
      <c r="AI73">
        <f t="shared" si="33"/>
        <v>-2109.4130738544891</v>
      </c>
      <c r="AJ73">
        <f t="shared" si="34"/>
        <v>0.31438883336977241</v>
      </c>
      <c r="AK73">
        <f t="shared" si="49"/>
        <v>-0.4667095597089635</v>
      </c>
      <c r="AL73">
        <f t="shared" si="35"/>
        <v>-2109.5653945808281</v>
      </c>
      <c r="AN73">
        <f t="shared" si="36"/>
        <v>0</v>
      </c>
      <c r="AO73">
        <f t="shared" si="36"/>
        <v>0</v>
      </c>
      <c r="AP73">
        <f t="shared" si="36"/>
        <v>-5.0341374149025365E-5</v>
      </c>
      <c r="AQ73">
        <f t="shared" si="36"/>
        <v>-0.75660838745429926</v>
      </c>
      <c r="AR73">
        <f t="shared" si="36"/>
        <v>-0.7566587288284482</v>
      </c>
      <c r="AS73">
        <f t="shared" si="36"/>
        <v>1.1277310165749003E-4</v>
      </c>
      <c r="AT73">
        <f t="shared" si="36"/>
        <v>-1.674114314348984E-4</v>
      </c>
      <c r="AU73">
        <f t="shared" si="23"/>
        <v>-0.75671336715822557</v>
      </c>
      <c r="AW73">
        <v>70</v>
      </c>
      <c r="AX73">
        <f>IF(Z73&gt;0, (R73*SUMPRODUCT(K73:$K$98, X73:$X$98)-K73*$AZ$3)/Z73, 0)</f>
        <v>-2487.3824181728073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1000000</v>
      </c>
      <c r="S74">
        <f t="shared" si="28"/>
        <v>-4522.8827481212438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-6.9816682577835358</v>
      </c>
      <c r="AC74">
        <f t="shared" si="29"/>
        <v>-6.82449623915182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-1269.8831769512317</v>
      </c>
      <c r="AI74">
        <f t="shared" si="33"/>
        <v>-1269.9586210498212</v>
      </c>
      <c r="AJ74">
        <f t="shared" si="34"/>
        <v>-0.15717201863171582</v>
      </c>
      <c r="AK74">
        <f t="shared" si="49"/>
        <v>-0.48871677804484753</v>
      </c>
      <c r="AL74">
        <f t="shared" si="35"/>
        <v>-1270.6045098464976</v>
      </c>
      <c r="AN74">
        <f t="shared" si="36"/>
        <v>0</v>
      </c>
      <c r="AO74">
        <f t="shared" si="36"/>
        <v>0</v>
      </c>
      <c r="AP74">
        <f t="shared" si="36"/>
        <v>-2.4162711268829713E-5</v>
      </c>
      <c r="AQ74">
        <f t="shared" si="36"/>
        <v>-0.4067093533293899</v>
      </c>
      <c r="AR74">
        <f t="shared" si="36"/>
        <v>-0.40673351604065877</v>
      </c>
      <c r="AS74">
        <f t="shared" si="36"/>
        <v>-5.0337961175805745E-5</v>
      </c>
      <c r="AT74">
        <f t="shared" si="36"/>
        <v>-1.5652281120618095E-4</v>
      </c>
      <c r="AU74">
        <f t="shared" si="23"/>
        <v>-0.40694037681304074</v>
      </c>
      <c r="AW74">
        <v>71</v>
      </c>
      <c r="AX74">
        <f>IF(Z74&gt;0, (R74*SUMPRODUCT(K74:$K$98, X74:$X$98)-K74*$AZ$3)/Z74, 0)</f>
        <v>-4522.8827481212438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1000000</v>
      </c>
      <c r="S75">
        <f t="shared" si="28"/>
        <v>-8340.0808516217166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-6.82449623915182</v>
      </c>
      <c r="AC75">
        <f t="shared" si="29"/>
        <v>-6.4153302299044102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-724.57636100559876</v>
      </c>
      <c r="AI75">
        <f t="shared" si="33"/>
        <v>-724.61482184515194</v>
      </c>
      <c r="AJ75">
        <f t="shared" si="34"/>
        <v>-0.40916600924740987</v>
      </c>
      <c r="AK75">
        <f t="shared" si="49"/>
        <v>-0.47771473674062742</v>
      </c>
      <c r="AL75">
        <f t="shared" si="35"/>
        <v>-725.50170259113997</v>
      </c>
      <c r="AN75">
        <f t="shared" si="36"/>
        <v>0</v>
      </c>
      <c r="AO75">
        <f t="shared" si="36"/>
        <v>0</v>
      </c>
      <c r="AP75">
        <f t="shared" si="36"/>
        <v>-1.0998187715157014E-5</v>
      </c>
      <c r="AQ75">
        <f t="shared" si="36"/>
        <v>-0.20719846277081352</v>
      </c>
      <c r="AR75">
        <f t="shared" si="36"/>
        <v>-0.20720946095852866</v>
      </c>
      <c r="AS75">
        <f t="shared" si="36"/>
        <v>-1.1700432514313935E-4</v>
      </c>
      <c r="AT75">
        <f t="shared" si="36"/>
        <v>-1.3660638743203085E-4</v>
      </c>
      <c r="AU75">
        <f t="shared" si="23"/>
        <v>-0.20746307167110384</v>
      </c>
      <c r="AW75">
        <v>72</v>
      </c>
      <c r="AX75">
        <f>IF(Z75&gt;0, (R75*SUMPRODUCT(K75:$K$98, X75:$X$98)-K75*$AZ$3)/Z75, 0)</f>
        <v>-8340.0808516217166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1000000</v>
      </c>
      <c r="S76">
        <f t="shared" si="28"/>
        <v>-15901.670856482398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-6.4153302299044102</v>
      </c>
      <c r="AC76">
        <f t="shared" si="29"/>
        <v>-5.8940685475173664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-390.86743871641949</v>
      </c>
      <c r="AI76">
        <f t="shared" si="33"/>
        <v>-390.88597157564135</v>
      </c>
      <c r="AJ76">
        <f t="shared" si="34"/>
        <v>-0.52126168238704373</v>
      </c>
      <c r="AK76">
        <f t="shared" si="49"/>
        <v>-0.44907311609330874</v>
      </c>
      <c r="AL76">
        <f t="shared" si="35"/>
        <v>-391.85630637412169</v>
      </c>
      <c r="AN76">
        <f t="shared" si="36"/>
        <v>0</v>
      </c>
      <c r="AO76">
        <f t="shared" si="36"/>
        <v>0</v>
      </c>
      <c r="AP76">
        <f t="shared" si="36"/>
        <v>-4.7318042703702895E-6</v>
      </c>
      <c r="AQ76">
        <f t="shared" si="36"/>
        <v>-9.979616169983424E-2</v>
      </c>
      <c r="AR76">
        <f t="shared" si="36"/>
        <v>-9.9800893504104607E-2</v>
      </c>
      <c r="AS76">
        <f t="shared" si="36"/>
        <v>-1.3308838237908666E-4</v>
      </c>
      <c r="AT76">
        <f t="shared" si="36"/>
        <v>-1.1465721845715275E-4</v>
      </c>
      <c r="AU76">
        <f t="shared" si="23"/>
        <v>-0.10004863910494084</v>
      </c>
      <c r="AW76">
        <v>73</v>
      </c>
      <c r="AX76">
        <f>IF(Z76&gt;0, (R76*SUMPRODUCT(K76:$K$98, X76:$X$98)-K76*$AZ$3)/Z76, 0)</f>
        <v>-15901.670856482398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1000000</v>
      </c>
      <c r="S77">
        <f t="shared" si="28"/>
        <v>-31772.199107889537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-5.8940685475173664</v>
      </c>
      <c r="AC77">
        <f t="shared" si="29"/>
        <v>-5.3434538653262571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-198.77044202394558</v>
      </c>
      <c r="AI77">
        <f t="shared" si="33"/>
        <v>-198.77885103247405</v>
      </c>
      <c r="AJ77">
        <f t="shared" si="34"/>
        <v>-0.55061468219110932</v>
      </c>
      <c r="AK77">
        <f t="shared" si="49"/>
        <v>-0.4125847983262157</v>
      </c>
      <c r="AL77">
        <f t="shared" si="35"/>
        <v>-199.74205051299137</v>
      </c>
      <c r="AN77">
        <f t="shared" si="36"/>
        <v>0</v>
      </c>
      <c r="AO77">
        <f t="shared" si="36"/>
        <v>0</v>
      </c>
      <c r="AP77">
        <f t="shared" si="36"/>
        <v>-1.9169514569170031E-6</v>
      </c>
      <c r="AQ77">
        <f t="shared" si="36"/>
        <v>-4.5312510641420417E-2</v>
      </c>
      <c r="AR77">
        <f t="shared" si="36"/>
        <v>-4.5314427592877335E-2</v>
      </c>
      <c r="AS77">
        <f t="shared" si="36"/>
        <v>-1.255203409121629E-4</v>
      </c>
      <c r="AT77">
        <f t="shared" si="36"/>
        <v>-9.4054492580907762E-5</v>
      </c>
      <c r="AU77">
        <f t="shared" si="23"/>
        <v>-4.5534002426370401E-2</v>
      </c>
      <c r="AW77">
        <v>74</v>
      </c>
      <c r="AX77">
        <f>IF(Z77&gt;0, (R77*SUMPRODUCT(K77:$K$98, X77:$X$98)-K77*$AZ$3)/Z77, 0)</f>
        <v>-31772.199107889537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1000000</v>
      </c>
      <c r="S78">
        <f t="shared" si="28"/>
        <v>-67177.604657814081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-5.3434538653262571</v>
      </c>
      <c r="AC78">
        <f t="shared" si="29"/>
        <v>-4.808042408207907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-94.926266334800872</v>
      </c>
      <c r="AI78">
        <f t="shared" si="33"/>
        <v>-94.929844939927307</v>
      </c>
      <c r="AJ78">
        <f t="shared" si="34"/>
        <v>-0.53541145711835014</v>
      </c>
      <c r="AK78">
        <f t="shared" si="49"/>
        <v>-0.37404177057283805</v>
      </c>
      <c r="AL78">
        <f t="shared" si="35"/>
        <v>-95.839298167618509</v>
      </c>
      <c r="AN78">
        <f t="shared" si="36"/>
        <v>0</v>
      </c>
      <c r="AO78">
        <f t="shared" si="36"/>
        <v>0</v>
      </c>
      <c r="AP78">
        <f t="shared" si="36"/>
        <v>-7.2838682124123872E-7</v>
      </c>
      <c r="AQ78">
        <f t="shared" si="36"/>
        <v>-1.9321226831386533E-2</v>
      </c>
      <c r="AR78">
        <f t="shared" si="36"/>
        <v>-1.9321955218207773E-2</v>
      </c>
      <c r="AS78">
        <f t="shared" si="36"/>
        <v>-1.0897727900327544E-4</v>
      </c>
      <c r="AT78">
        <f t="shared" si="36"/>
        <v>-7.6132204211657454E-5</v>
      </c>
      <c r="AU78">
        <f t="shared" si="23"/>
        <v>-1.9507064701422709E-2</v>
      </c>
      <c r="AW78">
        <v>75</v>
      </c>
      <c r="AX78">
        <f>IF(Z78&gt;0, (R78*SUMPRODUCT(K78:$K$98, X78:$X$98)-K78*$AZ$3)/Z78, 0)</f>
        <v>-67177.604657814081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1000000</v>
      </c>
      <c r="S79">
        <f t="shared" si="28"/>
        <v>-151444.45473251748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-4.808042408207907</v>
      </c>
      <c r="AC79">
        <f t="shared" si="29"/>
        <v>-4.3088600923966398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-42.404629341257007</v>
      </c>
      <c r="AI79">
        <f t="shared" si="33"/>
        <v>-42.406051928865118</v>
      </c>
      <c r="AJ79">
        <f t="shared" si="34"/>
        <v>-0.49918231581126715</v>
      </c>
      <c r="AK79">
        <f t="shared" si="49"/>
        <v>-0.33656296857455353</v>
      </c>
      <c r="AL79">
        <f t="shared" si="35"/>
        <v>-43.241797213250941</v>
      </c>
      <c r="AN79">
        <f t="shared" si="36"/>
        <v>0</v>
      </c>
      <c r="AO79">
        <f t="shared" si="36"/>
        <v>0</v>
      </c>
      <c r="AP79">
        <f t="shared" si="36"/>
        <v>-2.5852901908886536E-7</v>
      </c>
      <c r="AQ79">
        <f t="shared" si="36"/>
        <v>-7.7062580651660181E-3</v>
      </c>
      <c r="AR79">
        <f t="shared" si="36"/>
        <v>-7.7065165941851066E-3</v>
      </c>
      <c r="AS79">
        <f t="shared" si="36"/>
        <v>-9.0717164775830478E-5</v>
      </c>
      <c r="AT79">
        <f t="shared" si="36"/>
        <v>-6.1164102394132303E-5</v>
      </c>
      <c r="AU79">
        <f t="shared" si="23"/>
        <v>-7.8583978613550702E-3</v>
      </c>
      <c r="AW79">
        <v>76</v>
      </c>
      <c r="AX79">
        <f>IF(Z79&gt;0, (R79*SUMPRODUCT(K79:$K$98, X79:$X$98)-K79*$AZ$3)/Z79, 0)</f>
        <v>-151444.45473251748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1000000</v>
      </c>
      <c r="S80">
        <f t="shared" si="28"/>
        <v>-371110.89825330762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-4.3088600923966398</v>
      </c>
      <c r="AC80">
        <f t="shared" si="29"/>
        <v>-3.8536167588165799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-17.78323143038946</v>
      </c>
      <c r="AI80">
        <f t="shared" si="33"/>
        <v>-17.783750630549971</v>
      </c>
      <c r="AJ80">
        <f t="shared" si="34"/>
        <v>-0.45524333358005986</v>
      </c>
      <c r="AK80">
        <f t="shared" si="49"/>
        <v>-0.30162020646776483</v>
      </c>
      <c r="AL80">
        <f t="shared" si="35"/>
        <v>-18.540614170597795</v>
      </c>
      <c r="AN80">
        <f t="shared" si="36"/>
        <v>0</v>
      </c>
      <c r="AO80">
        <f t="shared" si="36"/>
        <v>0</v>
      </c>
      <c r="AP80">
        <f t="shared" si="36"/>
        <v>-8.424556988520819E-8</v>
      </c>
      <c r="AQ80">
        <f t="shared" si="36"/>
        <v>-2.8855123326168488E-3</v>
      </c>
      <c r="AR80">
        <f t="shared" si="36"/>
        <v>-2.885596578186734E-3</v>
      </c>
      <c r="AS80">
        <f t="shared" si="36"/>
        <v>-7.3867916443018494E-5</v>
      </c>
      <c r="AT80">
        <f t="shared" si="36"/>
        <v>-4.8940982910557283E-5</v>
      </c>
      <c r="AU80">
        <f t="shared" si="23"/>
        <v>-3.0084054775403098E-3</v>
      </c>
      <c r="AW80">
        <v>77</v>
      </c>
      <c r="AX80">
        <f>IF(Z80&gt;0, (R80*SUMPRODUCT(K80:$K$98, X80:$X$98)-K80*$AZ$3)/Z80, 0)</f>
        <v>-371110.89825330762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1000000</v>
      </c>
      <c r="S81">
        <f t="shared" si="28"/>
        <v>-996974.4779669306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-3.8536167588165799</v>
      </c>
      <c r="AC81">
        <f t="shared" si="29"/>
        <v>-3.4431544214659597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-6.8265598035662203</v>
      </c>
      <c r="AI81">
        <f t="shared" si="33"/>
        <v>-6.8267324837349488</v>
      </c>
      <c r="AJ81">
        <f t="shared" si="34"/>
        <v>-0.41046233735062021</v>
      </c>
      <c r="AK81">
        <f t="shared" si="49"/>
        <v>-0.26975317311716063</v>
      </c>
      <c r="AL81">
        <f t="shared" si="35"/>
        <v>-7.5069479942027293</v>
      </c>
      <c r="AN81">
        <f t="shared" si="36"/>
        <v>0</v>
      </c>
      <c r="AO81">
        <f t="shared" si="36"/>
        <v>0</v>
      </c>
      <c r="AP81">
        <f t="shared" si="36"/>
        <v>-2.5017084534240113E-8</v>
      </c>
      <c r="AQ81">
        <f t="shared" si="36"/>
        <v>-9.8899963407155672E-4</v>
      </c>
      <c r="AR81">
        <f t="shared" si="36"/>
        <v>-9.8902465115609109E-4</v>
      </c>
      <c r="AS81">
        <f t="shared" si="36"/>
        <v>-5.9465838302310192E-5</v>
      </c>
      <c r="AT81">
        <f t="shared" si="36"/>
        <v>-3.9080561392451771E-5</v>
      </c>
      <c r="AU81">
        <f t="shared" si="23"/>
        <v>-1.0875710508508529E-3</v>
      </c>
      <c r="AW81">
        <v>78</v>
      </c>
      <c r="AX81">
        <f>IF(Z81&gt;0, (R81*SUMPRODUCT(K81:$K$98, X81:$X$98)-K81*$AZ$3)/Z81, 0)</f>
        <v>-996974.4779669306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1000000</v>
      </c>
      <c r="S82">
        <f t="shared" si="28"/>
        <v>-2963788.126484327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-3.4431544214659597</v>
      </c>
      <c r="AC82">
        <f t="shared" si="29"/>
        <v>-3.0750828410257118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-2.3815158324863046</v>
      </c>
      <c r="AI82">
        <f t="shared" si="33"/>
        <v>-2.3815677100617214</v>
      </c>
      <c r="AJ82">
        <f t="shared" si="34"/>
        <v>-0.3680715804402479</v>
      </c>
      <c r="AK82">
        <f t="shared" si="49"/>
        <v>-0.2410208095026172</v>
      </c>
      <c r="AL82">
        <f t="shared" si="35"/>
        <v>-2.9906601000045865</v>
      </c>
      <c r="AN82">
        <f t="shared" si="36"/>
        <v>0</v>
      </c>
      <c r="AO82">
        <f t="shared" si="36"/>
        <v>0</v>
      </c>
      <c r="AP82">
        <f t="shared" si="36"/>
        <v>-6.7105154327031495E-9</v>
      </c>
      <c r="AQ82">
        <f t="shared" si="36"/>
        <v>-3.0805600721911031E-4</v>
      </c>
      <c r="AR82">
        <f t="shared" si="36"/>
        <v>-3.0806271773454297E-4</v>
      </c>
      <c r="AS82">
        <f t="shared" si="36"/>
        <v>-4.761113064819501E-5</v>
      </c>
      <c r="AT82">
        <f t="shared" si="36"/>
        <v>-3.117674349222326E-5</v>
      </c>
      <c r="AU82">
        <f t="shared" si="23"/>
        <v>-3.8685059187496126E-4</v>
      </c>
      <c r="AW82">
        <v>79</v>
      </c>
      <c r="AX82">
        <f>IF(Z82&gt;0, (R82*SUMPRODUCT(K82:$K$98, X82:$X$98)-K82*$AZ$3)/Z82, 0)</f>
        <v>-2963788.126484327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1000000</v>
      </c>
      <c r="S83">
        <f t="shared" si="28"/>
        <v>-9855853.5403348245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-3.0750828410257118</v>
      </c>
      <c r="AC83">
        <f t="shared" si="29"/>
        <v>-2.7458725219665747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-0.74857277429068936</v>
      </c>
      <c r="AI83">
        <f t="shared" si="33"/>
        <v>-0.74858670445163755</v>
      </c>
      <c r="AJ83">
        <f t="shared" si="34"/>
        <v>-0.32921031905913711</v>
      </c>
      <c r="AK83">
        <f t="shared" si="49"/>
        <v>-0.21525579887179985</v>
      </c>
      <c r="AL83">
        <f t="shared" si="35"/>
        <v>-1.2930528223825744</v>
      </c>
      <c r="AN83">
        <f t="shared" si="36"/>
        <v>0</v>
      </c>
      <c r="AO83">
        <f t="shared" si="36"/>
        <v>0</v>
      </c>
      <c r="AP83">
        <f t="shared" si="36"/>
        <v>-1.6088454279051634E-9</v>
      </c>
      <c r="AQ83">
        <f t="shared" si="36"/>
        <v>-8.6455417841470257E-5</v>
      </c>
      <c r="AR83">
        <f t="shared" si="36"/>
        <v>-8.6457026686898164E-5</v>
      </c>
      <c r="AS83">
        <f t="shared" si="36"/>
        <v>-3.802170833550638E-5</v>
      </c>
      <c r="AT83">
        <f t="shared" si="36"/>
        <v>-2.4860682452544291E-5</v>
      </c>
      <c r="AU83">
        <f t="shared" si="23"/>
        <v>-1.4933941747494883E-4</v>
      </c>
      <c r="AW83">
        <v>80</v>
      </c>
      <c r="AX83">
        <f>IF(Z83&gt;0, (R83*SUMPRODUCT(K83:$K$98, X83:$X$98)-K83*$AZ$3)/Z83, 0)</f>
        <v>-9855853.5403348245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1000000</v>
      </c>
      <c r="S84">
        <f t="shared" si="28"/>
        <v>-37145449.547974452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-2.7458725219665747</v>
      </c>
      <c r="AC84">
        <f t="shared" si="29"/>
        <v>-2.4517461425037417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-0.20981324356272271</v>
      </c>
      <c r="AI84">
        <f t="shared" si="33"/>
        <v>-0.20981654375988326</v>
      </c>
      <c r="AJ84">
        <f t="shared" si="34"/>
        <v>-0.29412637946283304</v>
      </c>
      <c r="AK84">
        <f t="shared" si="49"/>
        <v>-0.19221107653766026</v>
      </c>
      <c r="AL84">
        <f t="shared" si="35"/>
        <v>-0.69615399976037651</v>
      </c>
      <c r="AN84">
        <f t="shared" si="36"/>
        <v>0</v>
      </c>
      <c r="AO84">
        <f t="shared" si="36"/>
        <v>0</v>
      </c>
      <c r="AP84">
        <f t="shared" si="36"/>
        <v>-3.403141836238537E-10</v>
      </c>
      <c r="AQ84">
        <f t="shared" si="36"/>
        <v>-2.1635805142274922E-5</v>
      </c>
      <c r="AR84">
        <f t="shared" si="36"/>
        <v>-2.1636145456458548E-5</v>
      </c>
      <c r="AS84">
        <f t="shared" si="36"/>
        <v>-3.0330120850346995E-5</v>
      </c>
      <c r="AT84">
        <f t="shared" si="36"/>
        <v>-1.9820681133088252E-5</v>
      </c>
      <c r="AU84">
        <f t="shared" si="23"/>
        <v>-7.1786947439893785E-5</v>
      </c>
      <c r="AW84">
        <v>81</v>
      </c>
      <c r="AX84">
        <f>IF(Z84&gt;0, (R84*SUMPRODUCT(K84:$K$98, X84:$X$98)-K84*$AZ$3)/Z84, 0)</f>
        <v>-37145449.547974452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1000000</v>
      </c>
      <c r="S85">
        <f t="shared" si="28"/>
        <v>-161421635.78277764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-2.4517461425037417</v>
      </c>
      <c r="AC85">
        <f t="shared" si="29"/>
        <v>-2.1890777471654239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-5.1782662520345732E-2</v>
      </c>
      <c r="AI85">
        <f t="shared" si="33"/>
        <v>-5.1783340582408646E-2</v>
      </c>
      <c r="AJ85">
        <f t="shared" si="34"/>
        <v>-0.26266839533831776</v>
      </c>
      <c r="AK85">
        <f t="shared" si="49"/>
        <v>-0.17162222997526194</v>
      </c>
      <c r="AL85">
        <f t="shared" si="35"/>
        <v>-0.48607396589598834</v>
      </c>
      <c r="AN85">
        <f t="shared" si="36"/>
        <v>0</v>
      </c>
      <c r="AO85">
        <f t="shared" si="36"/>
        <v>0</v>
      </c>
      <c r="AP85">
        <f t="shared" si="36"/>
        <v>-6.2429748826547077E-11</v>
      </c>
      <c r="AQ85">
        <f t="shared" si="36"/>
        <v>-4.767673626819329E-6</v>
      </c>
      <c r="AR85">
        <f t="shared" si="36"/>
        <v>-4.7677360565681554E-6</v>
      </c>
      <c r="AS85">
        <f t="shared" si="36"/>
        <v>-2.4184101784287502E-5</v>
      </c>
      <c r="AT85">
        <f t="shared" si="36"/>
        <v>-1.5801404172824969E-5</v>
      </c>
      <c r="AU85">
        <f t="shared" si="23"/>
        <v>-4.4753242013680624E-5</v>
      </c>
      <c r="AW85">
        <v>82</v>
      </c>
      <c r="AX85">
        <f>IF(Z85&gt;0, (R85*SUMPRODUCT(K85:$K$98, X85:$X$98)-K85*$AZ$3)/Z85, 0)</f>
        <v>-161421635.78277764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1000000</v>
      </c>
      <c r="S86">
        <f t="shared" si="28"/>
        <v>-828252660.93185639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-2.1890777471654239</v>
      </c>
      <c r="AC86">
        <f t="shared" si="29"/>
        <v>-1.9545378441752466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-1.1065795987532104E-2</v>
      </c>
      <c r="AI86">
        <f t="shared" si="33"/>
        <v>-1.1065913979175016E-2</v>
      </c>
      <c r="AJ86">
        <f t="shared" si="34"/>
        <v>-0.23453990299017735</v>
      </c>
      <c r="AK86">
        <f t="shared" si="49"/>
        <v>-0.15323544230157968</v>
      </c>
      <c r="AL86">
        <f t="shared" si="35"/>
        <v>-0.39884125927093206</v>
      </c>
      <c r="AN86">
        <f t="shared" si="36"/>
        <v>0</v>
      </c>
      <c r="AO86">
        <f t="shared" si="36"/>
        <v>0</v>
      </c>
      <c r="AP86">
        <f t="shared" si="36"/>
        <v>-9.699634434851016E-12</v>
      </c>
      <c r="AQ86">
        <f t="shared" si="36"/>
        <v>-9.0967608520086541E-7</v>
      </c>
      <c r="AR86">
        <f t="shared" si="36"/>
        <v>-9.0968578483530021E-7</v>
      </c>
      <c r="AS86">
        <f t="shared" si="36"/>
        <v>-1.9280613976245718E-5</v>
      </c>
      <c r="AT86">
        <f t="shared" si="36"/>
        <v>-1.2596890221361463E-5</v>
      </c>
      <c r="AU86">
        <f t="shared" si="23"/>
        <v>-3.278718998244248E-5</v>
      </c>
      <c r="AW86">
        <v>83</v>
      </c>
      <c r="AX86">
        <f>IF(Z86&gt;0, (R86*SUMPRODUCT(K86:$K$98, X86:$X$98)-K86*$AZ$3)/Z86, 0)</f>
        <v>-828252660.93185639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1000000</v>
      </c>
      <c r="S87">
        <f t="shared" si="28"/>
        <v>-5187228438.9528971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-1.9545378441752466</v>
      </c>
      <c r="AC87">
        <f t="shared" si="29"/>
        <v>-1.745123869330079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-1.9998074973859273E-3</v>
      </c>
      <c r="AI87">
        <f t="shared" si="33"/>
        <v>-1.9998243187375397E-3</v>
      </c>
      <c r="AJ87">
        <f t="shared" si="34"/>
        <v>-0.20941397484516755</v>
      </c>
      <c r="AK87">
        <f t="shared" si="49"/>
        <v>-0.13681764909226726</v>
      </c>
      <c r="AL87">
        <f t="shared" si="35"/>
        <v>-0.34823144825617236</v>
      </c>
      <c r="AN87">
        <f t="shared" si="36"/>
        <v>0</v>
      </c>
      <c r="AO87">
        <f t="shared" si="36"/>
        <v>0</v>
      </c>
      <c r="AP87">
        <f t="shared" si="36"/>
        <v>-1.2346588807123945E-12</v>
      </c>
      <c r="AQ87">
        <f t="shared" si="36"/>
        <v>-1.4678250257329685E-7</v>
      </c>
      <c r="AR87">
        <f t="shared" si="36"/>
        <v>-1.4678373723217755E-7</v>
      </c>
      <c r="AS87">
        <f t="shared" si="36"/>
        <v>-1.5370633094322867E-5</v>
      </c>
      <c r="AT87">
        <f t="shared" si="36"/>
        <v>-1.004218503841452E-5</v>
      </c>
      <c r="AU87">
        <f t="shared" si="23"/>
        <v>-2.5559601869969567E-5</v>
      </c>
      <c r="AW87">
        <v>84</v>
      </c>
      <c r="AX87">
        <f>IF(Z87&gt;0, (R87*SUMPRODUCT(K87:$K$98, X87:$X$98)-K87*$AZ$3)/Z87, 0)</f>
        <v>-5187228438.9528971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1000000</v>
      </c>
      <c r="S88">
        <f t="shared" si="28"/>
        <v>-41681703406.085548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-1.745123869330079</v>
      </c>
      <c r="AC88">
        <f t="shared" si="29"/>
        <v>-1.5581464406471772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-2.9568073784406708E-4</v>
      </c>
      <c r="AI88">
        <f t="shared" si="33"/>
        <v>-2.9568260694527135E-4</v>
      </c>
      <c r="AJ88">
        <f t="shared" si="34"/>
        <v>-0.18697742868290179</v>
      </c>
      <c r="AK88">
        <f t="shared" si="49"/>
        <v>-0.12215867085310554</v>
      </c>
      <c r="AL88">
        <f t="shared" si="35"/>
        <v>-0.30943178214295258</v>
      </c>
      <c r="AN88">
        <f t="shared" si="36"/>
        <v>0</v>
      </c>
      <c r="AO88">
        <f t="shared" si="36"/>
        <v>0</v>
      </c>
      <c r="AP88">
        <f t="shared" si="36"/>
        <v>-1.2249007211774647E-13</v>
      </c>
      <c r="AQ88">
        <f t="shared" si="36"/>
        <v>-1.9377203770239184E-8</v>
      </c>
      <c r="AR88">
        <f t="shared" si="36"/>
        <v>-1.9377326260311304E-8</v>
      </c>
      <c r="AS88">
        <f t="shared" si="36"/>
        <v>-1.2253418205194903E-5</v>
      </c>
      <c r="AT88">
        <f t="shared" si="36"/>
        <v>-8.0055720730463563E-6</v>
      </c>
      <c r="AU88">
        <f t="shared" si="23"/>
        <v>-2.0278367604501568E-5</v>
      </c>
      <c r="AW88">
        <v>85</v>
      </c>
      <c r="AX88">
        <f>IF(Z88&gt;0, (R88*SUMPRODUCT(K88:$K$98, X88:$X$98)-K88*$AZ$3)/Z88, 0)</f>
        <v>-41681703406.085548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-1.5581464406471772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-3.7382024085409308E-5</v>
      </c>
      <c r="AI89">
        <f t="shared" si="33"/>
        <v>-3.7382024085409308E-5</v>
      </c>
      <c r="AJ89">
        <f t="shared" si="34"/>
        <v>-1.5581464406471772</v>
      </c>
      <c r="AK89">
        <f t="shared" si="49"/>
        <v>-0.10907025084530242</v>
      </c>
      <c r="AL89">
        <f t="shared" si="35"/>
        <v>-1.6672540735165651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-2.1873227163883296E-9</v>
      </c>
      <c r="AR89">
        <f t="shared" si="36"/>
        <v>-2.1873227163883296E-9</v>
      </c>
      <c r="AS89">
        <f t="shared" si="36"/>
        <v>-9.117133671789174E-5</v>
      </c>
      <c r="AT89">
        <f t="shared" si="36"/>
        <v>-6.3819935702524228E-6</v>
      </c>
      <c r="AU89">
        <f t="shared" si="23"/>
        <v>-9.7555517610860556E-5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28093.467645275679</v>
      </c>
      <c r="AO91" s="8">
        <f t="shared" si="50"/>
        <v>-2809.3467645275682</v>
      </c>
      <c r="AP91" s="8">
        <f t="shared" si="50"/>
        <v>-726.45026393390367</v>
      </c>
      <c r="AQ91" s="8">
        <f t="shared" si="50"/>
        <v>-23776.077347314393</v>
      </c>
      <c r="AR91" s="8">
        <f t="shared" si="50"/>
        <v>781.59326949979504</v>
      </c>
      <c r="AS91" s="8">
        <f t="shared" si="50"/>
        <v>-1875.8238467994997</v>
      </c>
      <c r="AT91" s="8">
        <f t="shared" si="50"/>
        <v>1094.2305772997072</v>
      </c>
      <c r="AU91" s="8">
        <f t="shared" si="50"/>
        <v>2.4781913175210557E-12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7619E-78AC-4131-B5AC-8BE1C6ADFCD1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37193.888432865802</v>
      </c>
      <c r="K3">
        <v>1</v>
      </c>
      <c r="L3" s="2">
        <v>0</v>
      </c>
      <c r="O3">
        <f>$C$3</f>
        <v>37193.888432865802</v>
      </c>
      <c r="P3">
        <f>O3*C5</f>
        <v>3719.3888432865806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37193.888432865802</v>
      </c>
      <c r="AF3">
        <f t="shared" ref="AF3:AG34" si="4">-$Z3*P3</f>
        <v>-3719.3888432865806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33074.499589579224</v>
      </c>
      <c r="AJ3">
        <f t="shared" ref="AJ3:AJ66" si="7">AB3-AC3</f>
        <v>0</v>
      </c>
      <c r="AL3">
        <f t="shared" ref="AL3:AL66" si="8">SUM(AI3:AK3)</f>
        <v>33074.499589579224</v>
      </c>
      <c r="AN3">
        <f t="shared" ref="AN3:AU34" si="9">AE3*$K3</f>
        <v>37193.888432865802</v>
      </c>
      <c r="AO3">
        <f t="shared" si="9"/>
        <v>-3719.3888432865806</v>
      </c>
      <c r="AP3">
        <f t="shared" si="9"/>
        <v>-400</v>
      </c>
      <c r="AQ3">
        <f t="shared" si="9"/>
        <v>0</v>
      </c>
      <c r="AR3">
        <f t="shared" si="9"/>
        <v>33074.499589579224</v>
      </c>
      <c r="AS3">
        <f t="shared" si="9"/>
        <v>0</v>
      </c>
      <c r="AT3">
        <f t="shared" si="9"/>
        <v>0</v>
      </c>
      <c r="AU3">
        <f t="shared" si="9"/>
        <v>33074.499589579224</v>
      </c>
      <c r="AW3">
        <v>0</v>
      </c>
      <c r="AX3">
        <f>IF(Z3&gt;0, (R3*SUMPRODUCT(K3:$K$98, X3:$X$98)-K3*$AZ$3)/Z3, 0)</f>
        <v>0</v>
      </c>
      <c r="AZ3">
        <f>C6*ABS(SUMPRODUCT(X4:X79, K4:K79))/1</f>
        <v>31211.603812171197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3388.1394449524082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3344.1004084469168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-3344.1004084469168</v>
      </c>
      <c r="AK4">
        <f>G4*SUM(AB4, AE4:AF4)</f>
        <v>0</v>
      </c>
      <c r="AL4">
        <f t="shared" si="8"/>
        <v>-6342.1004084469168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-2676.7857142857142</v>
      </c>
      <c r="AR4">
        <f t="shared" si="9"/>
        <v>-2676.7857142857142</v>
      </c>
      <c r="AS4">
        <f t="shared" si="9"/>
        <v>-2985.8039361133183</v>
      </c>
      <c r="AT4">
        <f t="shared" si="9"/>
        <v>0</v>
      </c>
      <c r="AU4">
        <f t="shared" si="9"/>
        <v>-5662.5896503990325</v>
      </c>
      <c r="AW4">
        <v>1</v>
      </c>
      <c r="AX4">
        <f>IF(Z4&gt;0, (R4*SUMPRODUCT(K4:$K$98, X4:$X$98)-K4*$AZ$3)/Z4, 0)</f>
        <v>3388.1394449524082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1000000</v>
      </c>
      <c r="S5">
        <f t="shared" si="1"/>
        <v>3750.1554594549425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3344.1004084469168</v>
      </c>
      <c r="AC5">
        <f t="shared" si="2"/>
        <v>3653.1186302745155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-3007.395094</v>
      </c>
      <c r="AI5">
        <f t="shared" si="6"/>
        <v>-3056.1013232453001</v>
      </c>
      <c r="AJ5">
        <f t="shared" si="7"/>
        <v>-309.01822182759861</v>
      </c>
      <c r="AK5">
        <f>G5*SUM(AB5, AE5:AF5)</f>
        <v>234.0870285912842</v>
      </c>
      <c r="AL5">
        <f t="shared" si="8"/>
        <v>-3131.0325164816145</v>
      </c>
      <c r="AN5">
        <f t="shared" si="9"/>
        <v>0</v>
      </c>
      <c r="AO5">
        <f t="shared" si="9"/>
        <v>0</v>
      </c>
      <c r="AP5">
        <f t="shared" si="9"/>
        <v>-38.828307752949613</v>
      </c>
      <c r="AQ5">
        <f t="shared" si="9"/>
        <v>-2397.4769563137752</v>
      </c>
      <c r="AR5">
        <f t="shared" si="9"/>
        <v>-2436.3052640667252</v>
      </c>
      <c r="AS5">
        <f t="shared" si="9"/>
        <v>-246.34743449266469</v>
      </c>
      <c r="AT5">
        <f t="shared" si="9"/>
        <v>186.61274600708242</v>
      </c>
      <c r="AU5">
        <f t="shared" si="9"/>
        <v>-2496.0399525523071</v>
      </c>
      <c r="AW5">
        <v>2</v>
      </c>
      <c r="AX5">
        <f>IF(Z5&gt;0, (R5*SUMPRODUCT(K5:$K$98, X5:$X$98)-K5*$AZ$3)/Z5, 0)</f>
        <v>3750.1554594549425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50</v>
      </c>
      <c r="R6">
        <f t="shared" si="0"/>
        <v>1000000</v>
      </c>
      <c r="S6">
        <f t="shared" si="1"/>
        <v>4079.1581169509577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3653.1186302745155</v>
      </c>
      <c r="AC6">
        <f t="shared" si="2"/>
        <v>3921.538045490488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-3023.6827115482238</v>
      </c>
      <c r="AI6">
        <f t="shared" si="6"/>
        <v>-3071.7506943654935</v>
      </c>
      <c r="AJ6">
        <f t="shared" si="7"/>
        <v>-268.41941521597255</v>
      </c>
      <c r="AK6">
        <f>G6*SUM(AB6, AE6:AF6)</f>
        <v>255.7183041192161</v>
      </c>
      <c r="AL6">
        <f t="shared" si="8"/>
        <v>-3084.4518054622499</v>
      </c>
      <c r="AN6">
        <f t="shared" si="9"/>
        <v>0</v>
      </c>
      <c r="AO6">
        <f t="shared" si="9"/>
        <v>0</v>
      </c>
      <c r="AP6">
        <f t="shared" si="9"/>
        <v>-34.213840721566925</v>
      </c>
      <c r="AQ6">
        <f t="shared" si="9"/>
        <v>-2152.1976297349211</v>
      </c>
      <c r="AR6">
        <f t="shared" si="9"/>
        <v>-2186.4114704564881</v>
      </c>
      <c r="AS6">
        <f t="shared" si="9"/>
        <v>-191.05563788035579</v>
      </c>
      <c r="AT6">
        <f t="shared" si="9"/>
        <v>182.01523787640082</v>
      </c>
      <c r="AU6">
        <f t="shared" si="9"/>
        <v>-2195.4518704604434</v>
      </c>
      <c r="AW6">
        <v>3</v>
      </c>
      <c r="AX6">
        <f>IF(Z6&gt;0, (R6*SUMPRODUCT(K6:$K$98, X6:$X$98)-K6*$AZ$3)/Z6, 0)</f>
        <v>4079.1581169509577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1000000</v>
      </c>
      <c r="S7">
        <f t="shared" si="1"/>
        <v>4373.9974459015148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3921.538045490488</v>
      </c>
      <c r="AC7">
        <f t="shared" si="2"/>
        <v>4149.6050331928382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-3047.5101106148923</v>
      </c>
      <c r="AI7">
        <f t="shared" si="6"/>
        <v>-3094.9450380984586</v>
      </c>
      <c r="AJ7">
        <f t="shared" si="7"/>
        <v>-228.06698770235016</v>
      </c>
      <c r="AK7">
        <f>G7*SUM(AB7, AE7:AF7)</f>
        <v>274.50766318433421</v>
      </c>
      <c r="AL7">
        <f t="shared" si="8"/>
        <v>-3048.5043626164743</v>
      </c>
      <c r="AN7">
        <f t="shared" si="9"/>
        <v>0</v>
      </c>
      <c r="AO7">
        <f t="shared" si="9"/>
        <v>0</v>
      </c>
      <c r="AP7">
        <f t="shared" si="9"/>
        <v>-30.145753963628476</v>
      </c>
      <c r="AQ7">
        <f t="shared" si="9"/>
        <v>-1936.747769417271</v>
      </c>
      <c r="AR7">
        <f t="shared" si="9"/>
        <v>-1966.8935233808995</v>
      </c>
      <c r="AS7">
        <f t="shared" si="9"/>
        <v>-144.94069377217585</v>
      </c>
      <c r="AT7">
        <f t="shared" si="9"/>
        <v>174.45458261430869</v>
      </c>
      <c r="AU7">
        <f t="shared" si="9"/>
        <v>-1937.3796345387666</v>
      </c>
      <c r="AW7">
        <v>4</v>
      </c>
      <c r="AX7">
        <f>IF(Z7&gt;0, (R7*SUMPRODUCT(K7:$K$98, X7:$X$98)-K7*$AZ$3)/Z7, 0)</f>
        <v>4373.9974459015148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1000000</v>
      </c>
      <c r="S8">
        <f t="shared" si="1"/>
        <v>4634.0284749535895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4149.6050331928382</v>
      </c>
      <c r="AC8">
        <f t="shared" si="2"/>
        <v>4338.0935293445655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-3072.8346023854151</v>
      </c>
      <c r="AI8">
        <f t="shared" si="6"/>
        <v>-3119.6415388640262</v>
      </c>
      <c r="AJ8">
        <f t="shared" si="7"/>
        <v>-188.4884961517273</v>
      </c>
      <c r="AK8">
        <f t="shared" ref="AK8:AK71" si="22">G8*SUM(AB8:AB8, AE8:AF8)</f>
        <v>290.47235232349868</v>
      </c>
      <c r="AL8">
        <f t="shared" si="8"/>
        <v>-3017.6576826922546</v>
      </c>
      <c r="AN8">
        <f t="shared" si="9"/>
        <v>0</v>
      </c>
      <c r="AO8">
        <f t="shared" si="9"/>
        <v>0</v>
      </c>
      <c r="AP8">
        <f t="shared" si="9"/>
        <v>-26.559512791878568</v>
      </c>
      <c r="AQ8">
        <f t="shared" si="9"/>
        <v>-1743.6088765748684</v>
      </c>
      <c r="AR8">
        <f t="shared" si="9"/>
        <v>-1770.1683893667469</v>
      </c>
      <c r="AS8">
        <f t="shared" si="9"/>
        <v>-106.95343471050192</v>
      </c>
      <c r="AT8">
        <f t="shared" si="9"/>
        <v>164.82181355210804</v>
      </c>
      <c r="AU8">
        <f t="shared" si="9"/>
        <v>-1712.3000105251406</v>
      </c>
      <c r="AW8">
        <v>5</v>
      </c>
      <c r="AX8">
        <f>IF(Z8&gt;0, (R8*SUMPRODUCT(K8:$K$98, X8:$X$98)-K8*$AZ$3)/Z8, 0)</f>
        <v>4634.0284749535895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1000000</v>
      </c>
      <c r="S9">
        <f t="shared" si="1"/>
        <v>4863.2058784815636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4338.0935293445655</v>
      </c>
      <c r="AC9">
        <f t="shared" si="2"/>
        <v>4492.0170327420055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-3103.2998885319234</v>
      </c>
      <c r="AI9">
        <f t="shared" si="6"/>
        <v>-3149.4835906513217</v>
      </c>
      <c r="AJ9">
        <f t="shared" si="7"/>
        <v>-153.92350339744007</v>
      </c>
      <c r="AK9">
        <f t="shared" si="22"/>
        <v>303.66654705411963</v>
      </c>
      <c r="AL9">
        <f t="shared" si="8"/>
        <v>-2999.740546994642</v>
      </c>
      <c r="AN9">
        <f t="shared" si="9"/>
        <v>0</v>
      </c>
      <c r="AO9">
        <f t="shared" si="9"/>
        <v>0</v>
      </c>
      <c r="AP9">
        <f t="shared" si="9"/>
        <v>-23.39810078487027</v>
      </c>
      <c r="AQ9">
        <f t="shared" si="9"/>
        <v>-1572.2283018763831</v>
      </c>
      <c r="AR9">
        <f t="shared" si="9"/>
        <v>-1595.6264026612532</v>
      </c>
      <c r="AS9">
        <f t="shared" si="9"/>
        <v>-77.982437101786203</v>
      </c>
      <c r="AT9">
        <f t="shared" si="9"/>
        <v>153.84692319807428</v>
      </c>
      <c r="AU9">
        <f t="shared" si="9"/>
        <v>-1519.7619165649651</v>
      </c>
      <c r="AW9">
        <v>6</v>
      </c>
      <c r="AX9">
        <f>IF(Z9&gt;0, (R9*SUMPRODUCT(K9:$K$98, X9:$X$98)-K9*$AZ$3)/Z9, 0)</f>
        <v>4863.2058784815636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1000000</v>
      </c>
      <c r="S10">
        <f t="shared" si="1"/>
        <v>5063.1144412880494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4492.0170327420055</v>
      </c>
      <c r="AC10">
        <f t="shared" si="2"/>
        <v>4614.0140701266209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-3137.7207219919342</v>
      </c>
      <c r="AI10">
        <f t="shared" si="6"/>
        <v>-3183.2857010540392</v>
      </c>
      <c r="AJ10">
        <f t="shared" si="7"/>
        <v>-121.9970373846154</v>
      </c>
      <c r="AK10">
        <f t="shared" si="22"/>
        <v>314.44119229194041</v>
      </c>
      <c r="AL10">
        <f t="shared" si="8"/>
        <v>-2990.8415461467143</v>
      </c>
      <c r="AN10">
        <f t="shared" si="9"/>
        <v>0</v>
      </c>
      <c r="AO10">
        <f t="shared" si="9"/>
        <v>0</v>
      </c>
      <c r="AP10">
        <f t="shared" si="9"/>
        <v>-20.611282525585146</v>
      </c>
      <c r="AQ10">
        <f t="shared" si="9"/>
        <v>-1419.3455065393625</v>
      </c>
      <c r="AR10">
        <f t="shared" si="9"/>
        <v>-1439.9567890649478</v>
      </c>
      <c r="AS10">
        <f t="shared" si="9"/>
        <v>-55.185264134356444</v>
      </c>
      <c r="AT10">
        <f t="shared" si="9"/>
        <v>142.23722660285651</v>
      </c>
      <c r="AU10">
        <f t="shared" si="9"/>
        <v>-1352.9048265964477</v>
      </c>
      <c r="AW10">
        <v>7</v>
      </c>
      <c r="AX10">
        <f>IF(Z10&gt;0, (R10*SUMPRODUCT(K10:$K$98, X10:$X$98)-K10*$AZ$3)/Z10, 0)</f>
        <v>5063.1144412880494</v>
      </c>
    </row>
    <row r="11" spans="1:52" x14ac:dyDescent="0.25">
      <c r="A11" t="s">
        <v>33</v>
      </c>
      <c r="C11" s="12">
        <f>AU81</f>
        <v>-1.0785562330403731E-11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1000000</v>
      </c>
      <c r="S11">
        <f t="shared" si="1"/>
        <v>5236.1983637947042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4614.0140701266209</v>
      </c>
      <c r="AC11">
        <f t="shared" si="2"/>
        <v>4707.3697593560009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-3181.3468381161661</v>
      </c>
      <c r="AI11">
        <f t="shared" si="6"/>
        <v>-3226.2971000457442</v>
      </c>
      <c r="AJ11">
        <f t="shared" si="7"/>
        <v>-93.355689229380005</v>
      </c>
      <c r="AK11">
        <f t="shared" si="22"/>
        <v>322.98098490886349</v>
      </c>
      <c r="AL11">
        <f t="shared" si="8"/>
        <v>-2996.6718043662609</v>
      </c>
      <c r="AN11">
        <f t="shared" si="9"/>
        <v>0</v>
      </c>
      <c r="AO11">
        <f t="shared" si="9"/>
        <v>0</v>
      </c>
      <c r="AP11">
        <f t="shared" si="9"/>
        <v>-18.15465688663614</v>
      </c>
      <c r="AQ11">
        <f t="shared" si="9"/>
        <v>-1284.8926303003168</v>
      </c>
      <c r="AR11">
        <f t="shared" si="9"/>
        <v>-1303.0472871869531</v>
      </c>
      <c r="AS11">
        <f t="shared" si="9"/>
        <v>-37.70479711620083</v>
      </c>
      <c r="AT11">
        <f t="shared" si="9"/>
        <v>130.44660276094771</v>
      </c>
      <c r="AU11">
        <f t="shared" si="9"/>
        <v>-1210.3054815422063</v>
      </c>
      <c r="AW11">
        <v>8</v>
      </c>
      <c r="AX11">
        <f>IF(Z11&gt;0, (R11*SUMPRODUCT(K11:$K$98, X11:$X$98)-K11*$AZ$3)/Z11, 0)</f>
        <v>5236.1983637947042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1000000</v>
      </c>
      <c r="S12">
        <f t="shared" si="1"/>
        <v>5382.5131290414029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4707.3697593560009</v>
      </c>
      <c r="AC12">
        <f t="shared" si="2"/>
        <v>4773.10319670635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-3235.5198536910293</v>
      </c>
      <c r="AI12">
        <f t="shared" si="6"/>
        <v>-3279.8588370086272</v>
      </c>
      <c r="AJ12">
        <f t="shared" si="7"/>
        <v>-65.73343735034905</v>
      </c>
      <c r="AK12">
        <f t="shared" si="22"/>
        <v>329.51588315492012</v>
      </c>
      <c r="AL12">
        <f t="shared" si="8"/>
        <v>-3016.0763912040561</v>
      </c>
      <c r="AN12">
        <f t="shared" si="9"/>
        <v>0</v>
      </c>
      <c r="AO12">
        <f t="shared" si="9"/>
        <v>0</v>
      </c>
      <c r="AP12">
        <f t="shared" si="9"/>
        <v>-15.989081881816759</v>
      </c>
      <c r="AQ12">
        <f t="shared" si="9"/>
        <v>-1166.7608952679188</v>
      </c>
      <c r="AR12">
        <f t="shared" si="9"/>
        <v>-1182.7499771497357</v>
      </c>
      <c r="AS12">
        <f t="shared" si="9"/>
        <v>-23.704136485034471</v>
      </c>
      <c r="AT12">
        <f t="shared" si="9"/>
        <v>118.82673085632301</v>
      </c>
      <c r="AU12">
        <f t="shared" si="9"/>
        <v>-1087.6273827784471</v>
      </c>
      <c r="AW12">
        <v>9</v>
      </c>
      <c r="AX12">
        <f>IF(Z12&gt;0, (R12*SUMPRODUCT(K12:$K$98, X12:$X$98)-K12*$AZ$3)/Z12, 0)</f>
        <v>5382.5131290414029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1000000</v>
      </c>
      <c r="S13">
        <f t="shared" si="1"/>
        <v>5502.1404030036938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4773.10319670635</v>
      </c>
      <c r="AC13">
        <f t="shared" si="2"/>
        <v>4812.2584332693787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-3296.1600198302149</v>
      </c>
      <c r="AI13">
        <f t="shared" si="6"/>
        <v>-3339.8908053136452</v>
      </c>
      <c r="AJ13">
        <f t="shared" si="7"/>
        <v>-39.155236563028666</v>
      </c>
      <c r="AK13">
        <f t="shared" si="22"/>
        <v>334.11722376944454</v>
      </c>
      <c r="AL13">
        <f t="shared" si="8"/>
        <v>-3044.9288181072293</v>
      </c>
      <c r="AN13">
        <f t="shared" si="9"/>
        <v>0</v>
      </c>
      <c r="AO13">
        <f t="shared" si="9"/>
        <v>0</v>
      </c>
      <c r="AP13">
        <f t="shared" si="9"/>
        <v>-14.08014254075346</v>
      </c>
      <c r="AQ13">
        <f t="shared" si="9"/>
        <v>-1061.2753099055872</v>
      </c>
      <c r="AR13">
        <f t="shared" si="9"/>
        <v>-1075.3554524463407</v>
      </c>
      <c r="AS13">
        <f t="shared" si="9"/>
        <v>-12.606938245672701</v>
      </c>
      <c r="AT13">
        <f t="shared" si="9"/>
        <v>107.57680393774589</v>
      </c>
      <c r="AU13">
        <f t="shared" si="9"/>
        <v>-980.38558675426736</v>
      </c>
      <c r="AW13">
        <v>10</v>
      </c>
      <c r="AX13">
        <f>IF(Z13&gt;0, (R13*SUMPRODUCT(K13:$K$98, X13:$X$98)-K13*$AZ$3)/Z13, 0)</f>
        <v>5502.1404030036938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50</v>
      </c>
      <c r="R14">
        <f t="shared" si="0"/>
        <v>1000000</v>
      </c>
      <c r="S14">
        <f t="shared" si="1"/>
        <v>5597.3228669865575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4812.2584332693787</v>
      </c>
      <c r="AC14">
        <f t="shared" si="2"/>
        <v>4827.6939553557149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-3369.0197136434654</v>
      </c>
      <c r="AI14">
        <f t="shared" si="6"/>
        <v>-3412.1447402863791</v>
      </c>
      <c r="AJ14">
        <f t="shared" si="7"/>
        <v>-15.435522086336277</v>
      </c>
      <c r="AK14">
        <f t="shared" si="22"/>
        <v>336.85809032885652</v>
      </c>
      <c r="AL14">
        <f t="shared" si="8"/>
        <v>-3090.7221720438588</v>
      </c>
      <c r="AN14">
        <f t="shared" si="9"/>
        <v>0</v>
      </c>
      <c r="AO14">
        <f t="shared" si="9"/>
        <v>0</v>
      </c>
      <c r="AP14">
        <f t="shared" si="9"/>
        <v>-12.397414648463343</v>
      </c>
      <c r="AQ14">
        <f t="shared" si="9"/>
        <v>-968.51266191039861</v>
      </c>
      <c r="AR14">
        <f t="shared" si="9"/>
        <v>-980.91007655886187</v>
      </c>
      <c r="AS14">
        <f t="shared" si="9"/>
        <v>-4.4373437541114855</v>
      </c>
      <c r="AT14">
        <f t="shared" si="9"/>
        <v>96.83865144191337</v>
      </c>
      <c r="AU14">
        <f t="shared" si="9"/>
        <v>-888.50876887106006</v>
      </c>
      <c r="AW14">
        <v>11</v>
      </c>
      <c r="AX14">
        <f>IF(Z14&gt;0, (R14*SUMPRODUCT(K14:$K$98, X14:$X$98)-K14*$AZ$3)/Z14, 0)</f>
        <v>5597.3228669865575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1000000</v>
      </c>
      <c r="S15">
        <f t="shared" si="1"/>
        <v>5668.4031130497806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4827.6939553557149</v>
      </c>
      <c r="AC15">
        <f t="shared" si="2"/>
        <v>4820.5302505809614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-3454.3146340973926</v>
      </c>
      <c r="AI15">
        <f t="shared" si="6"/>
        <v>-3496.8356947421726</v>
      </c>
      <c r="AJ15">
        <f t="shared" si="7"/>
        <v>7.1637047747535689</v>
      </c>
      <c r="AK15">
        <f t="shared" si="22"/>
        <v>337.93857687490009</v>
      </c>
      <c r="AL15">
        <f t="shared" si="8"/>
        <v>-3151.7334130925187</v>
      </c>
      <c r="AN15">
        <f t="shared" si="9"/>
        <v>0</v>
      </c>
      <c r="AO15">
        <f t="shared" si="9"/>
        <v>0</v>
      </c>
      <c r="AP15">
        <f t="shared" si="9"/>
        <v>-10.914097193135369</v>
      </c>
      <c r="AQ15">
        <f t="shared" si="9"/>
        <v>-886.63652976956575</v>
      </c>
      <c r="AR15">
        <f t="shared" si="9"/>
        <v>-897.55062696270124</v>
      </c>
      <c r="AS15">
        <f t="shared" si="9"/>
        <v>1.8387445888931995</v>
      </c>
      <c r="AT15">
        <f t="shared" si="9"/>
        <v>86.740415629197486</v>
      </c>
      <c r="AU15">
        <f t="shared" si="9"/>
        <v>-808.97146674461044</v>
      </c>
      <c r="AW15">
        <v>12</v>
      </c>
      <c r="AX15">
        <f>IF(Z15&gt;0, (R15*SUMPRODUCT(K15:$K$98, X15:$X$98)-K15*$AZ$3)/Z15, 0)</f>
        <v>5668.4031130497806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1000000</v>
      </c>
      <c r="S16">
        <f t="shared" si="1"/>
        <v>5716.1009850810387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4820.5302505809614</v>
      </c>
      <c r="AC16">
        <f t="shared" si="2"/>
        <v>4792.2410039682209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-3541.1539304972584</v>
      </c>
      <c r="AI16">
        <f t="shared" si="6"/>
        <v>-3583.0727228390656</v>
      </c>
      <c r="AJ16">
        <f t="shared" si="7"/>
        <v>28.289246612740499</v>
      </c>
      <c r="AK16">
        <f t="shared" si="22"/>
        <v>337.43711754066732</v>
      </c>
      <c r="AL16">
        <f t="shared" si="8"/>
        <v>-3217.3463586856578</v>
      </c>
      <c r="AN16">
        <f t="shared" si="9"/>
        <v>0</v>
      </c>
      <c r="AO16">
        <f t="shared" si="9"/>
        <v>0</v>
      </c>
      <c r="AP16">
        <f t="shared" si="9"/>
        <v>-9.6067052861533924</v>
      </c>
      <c r="AQ16">
        <f t="shared" si="9"/>
        <v>-811.5410841467085</v>
      </c>
      <c r="AR16">
        <f t="shared" si="9"/>
        <v>-821.14778943286183</v>
      </c>
      <c r="AS16">
        <f t="shared" si="9"/>
        <v>6.4831651818573208</v>
      </c>
      <c r="AT16">
        <f t="shared" si="9"/>
        <v>77.331878132120494</v>
      </c>
      <c r="AU16">
        <f t="shared" si="9"/>
        <v>-737.33274611888407</v>
      </c>
      <c r="AW16">
        <v>13</v>
      </c>
      <c r="AX16">
        <f>IF(Z16&gt;0, (R16*SUMPRODUCT(K16:$K$98, X16:$X$98)-K16*$AZ$3)/Z16, 0)</f>
        <v>5716.1009850810387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1000000</v>
      </c>
      <c r="S17">
        <f t="shared" si="1"/>
        <v>5744.5840410696501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4792.2410039682209</v>
      </c>
      <c r="AC17">
        <f t="shared" si="2"/>
        <v>4747.0814226401089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-3634.3592960346755</v>
      </c>
      <c r="AI17">
        <f t="shared" si="6"/>
        <v>-3675.6771824882626</v>
      </c>
      <c r="AJ17">
        <f t="shared" si="7"/>
        <v>45.159581328111926</v>
      </c>
      <c r="AK17">
        <f t="shared" si="22"/>
        <v>335.45687027777547</v>
      </c>
      <c r="AL17">
        <f t="shared" si="8"/>
        <v>-3295.0607308823751</v>
      </c>
      <c r="AN17">
        <f t="shared" si="9"/>
        <v>0</v>
      </c>
      <c r="AO17">
        <f t="shared" si="9"/>
        <v>0</v>
      </c>
      <c r="AP17">
        <f t="shared" si="9"/>
        <v>-8.4544581838181987</v>
      </c>
      <c r="AQ17">
        <f t="shared" si="9"/>
        <v>-743.66191813348132</v>
      </c>
      <c r="AR17">
        <f t="shared" si="9"/>
        <v>-752.11637631729945</v>
      </c>
      <c r="AS17">
        <f t="shared" si="9"/>
        <v>9.2405450691709046</v>
      </c>
      <c r="AT17">
        <f t="shared" si="9"/>
        <v>68.64112193695577</v>
      </c>
      <c r="AU17">
        <f t="shared" si="9"/>
        <v>-674.23470931117276</v>
      </c>
      <c r="AW17">
        <v>14</v>
      </c>
      <c r="AX17">
        <f>IF(Z17&gt;0, (R17*SUMPRODUCT(K17:$K$98, X17:$X$98)-K17*$AZ$3)/Z17, 0)</f>
        <v>5744.5840410696501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50</v>
      </c>
      <c r="R18">
        <f t="shared" si="0"/>
        <v>1000000</v>
      </c>
      <c r="S18">
        <f t="shared" si="1"/>
        <v>5756.3041994118148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4747.0814226401089</v>
      </c>
      <c r="AC18">
        <f t="shared" si="2"/>
        <v>4687.6887034518022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-3736.7896508624344</v>
      </c>
      <c r="AI18">
        <f t="shared" si="6"/>
        <v>-3777.5075189689428</v>
      </c>
      <c r="AJ18">
        <f t="shared" si="7"/>
        <v>59.392719188306728</v>
      </c>
      <c r="AK18">
        <f t="shared" si="22"/>
        <v>332.29569958480766</v>
      </c>
      <c r="AL18">
        <f t="shared" si="8"/>
        <v>-3385.8191001958285</v>
      </c>
      <c r="AN18">
        <f t="shared" si="9"/>
        <v>0</v>
      </c>
      <c r="AO18">
        <f t="shared" si="9"/>
        <v>0</v>
      </c>
      <c r="AP18">
        <f t="shared" si="9"/>
        <v>-7.4390022697078484</v>
      </c>
      <c r="AQ18">
        <f t="shared" si="9"/>
        <v>-682.69749834331935</v>
      </c>
      <c r="AR18">
        <f t="shared" si="9"/>
        <v>-690.13650061302724</v>
      </c>
      <c r="AS18">
        <f t="shared" si="9"/>
        <v>10.85082774201811</v>
      </c>
      <c r="AT18">
        <f t="shared" si="9"/>
        <v>60.709181948315901</v>
      </c>
      <c r="AU18">
        <f t="shared" si="9"/>
        <v>-618.57649092269321</v>
      </c>
      <c r="AW18">
        <v>15</v>
      </c>
      <c r="AX18">
        <f>IF(Z18&gt;0, (R18*SUMPRODUCT(K18:$K$98, X18:$X$98)-K18*$AZ$3)/Z18, 0)</f>
        <v>5756.3041994118148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1000000</v>
      </c>
      <c r="S19">
        <f t="shared" si="1"/>
        <v>5753.0468709121233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4687.6887034518022</v>
      </c>
      <c r="AC19">
        <f t="shared" si="2"/>
        <v>4615.9458470238178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-3865.7543980318983</v>
      </c>
      <c r="AI19">
        <f t="shared" si="6"/>
        <v>-3905.8717997374397</v>
      </c>
      <c r="AJ19">
        <f t="shared" si="7"/>
        <v>71.742856427984407</v>
      </c>
      <c r="AK19">
        <f t="shared" si="22"/>
        <v>328.13820924162621</v>
      </c>
      <c r="AL19">
        <f t="shared" si="8"/>
        <v>-3505.9907340678292</v>
      </c>
      <c r="AN19">
        <f t="shared" si="9"/>
        <v>0</v>
      </c>
      <c r="AO19">
        <f t="shared" si="9"/>
        <v>0</v>
      </c>
      <c r="AP19">
        <f t="shared" si="9"/>
        <v>-6.5440172350325589</v>
      </c>
      <c r="AQ19">
        <f t="shared" si="9"/>
        <v>-630.58828168398497</v>
      </c>
      <c r="AR19">
        <f t="shared" si="9"/>
        <v>-637.13229891901744</v>
      </c>
      <c r="AS19">
        <f t="shared" si="9"/>
        <v>11.702813965899088</v>
      </c>
      <c r="AT19">
        <f t="shared" si="9"/>
        <v>53.526450005691643</v>
      </c>
      <c r="AU19">
        <f t="shared" si="9"/>
        <v>-571.90303494742682</v>
      </c>
      <c r="AW19">
        <v>16</v>
      </c>
      <c r="AX19">
        <f>IF(Z19&gt;0, (R19*SUMPRODUCT(K19:$K$98, X19:$X$98)-K19*$AZ$3)/Z19, 0)</f>
        <v>5753.0468709121233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1000000</v>
      </c>
      <c r="S20">
        <f t="shared" si="1"/>
        <v>5732.9109513410676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4615.9458470238178</v>
      </c>
      <c r="AC20">
        <f t="shared" si="2"/>
        <v>4530.8527813356632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-4001.3096461107211</v>
      </c>
      <c r="AI20">
        <f t="shared" si="6"/>
        <v>-4040.8258083169017</v>
      </c>
      <c r="AJ20">
        <f t="shared" si="7"/>
        <v>85.093065688154638</v>
      </c>
      <c r="AK20">
        <f t="shared" si="22"/>
        <v>323.1162092916673</v>
      </c>
      <c r="AL20">
        <f t="shared" si="8"/>
        <v>-3632.6165333370795</v>
      </c>
      <c r="AN20">
        <f t="shared" si="9"/>
        <v>0</v>
      </c>
      <c r="AO20">
        <f t="shared" si="9"/>
        <v>0</v>
      </c>
      <c r="AP20">
        <f t="shared" si="9"/>
        <v>-5.7553054006527908</v>
      </c>
      <c r="AQ20">
        <f t="shared" si="9"/>
        <v>-582.76810626977442</v>
      </c>
      <c r="AR20">
        <f t="shared" si="9"/>
        <v>-588.52341167042721</v>
      </c>
      <c r="AS20">
        <f t="shared" si="9"/>
        <v>12.39332346997351</v>
      </c>
      <c r="AT20">
        <f t="shared" si="9"/>
        <v>47.060047346498841</v>
      </c>
      <c r="AU20">
        <f t="shared" si="9"/>
        <v>-529.07004085395488</v>
      </c>
      <c r="AW20">
        <v>17</v>
      </c>
      <c r="AX20">
        <f>IF(Z20&gt;0, (R20*SUMPRODUCT(K20:$K$98, X20:$X$98)-K20*$AZ$3)/Z20, 0)</f>
        <v>5732.9109513410676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1000000</v>
      </c>
      <c r="S21">
        <f t="shared" si="1"/>
        <v>5698.5580070624128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4530.8527813356632</v>
      </c>
      <c r="AC21">
        <f t="shared" si="2"/>
        <v>4435.1339750621682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-4129.4389505458794</v>
      </c>
      <c r="AI21">
        <f t="shared" si="6"/>
        <v>-4168.3534791824713</v>
      </c>
      <c r="AJ21">
        <f t="shared" si="7"/>
        <v>95.71880627349492</v>
      </c>
      <c r="AK21">
        <f t="shared" si="22"/>
        <v>317.15969469349648</v>
      </c>
      <c r="AL21">
        <f t="shared" si="8"/>
        <v>-3755.47497821548</v>
      </c>
      <c r="AN21">
        <f t="shared" si="9"/>
        <v>0</v>
      </c>
      <c r="AO21">
        <f t="shared" si="9"/>
        <v>0</v>
      </c>
      <c r="AP21">
        <f t="shared" si="9"/>
        <v>-5.0604293535070104</v>
      </c>
      <c r="AQ21">
        <f t="shared" si="9"/>
        <v>-536.99054854305041</v>
      </c>
      <c r="AR21">
        <f t="shared" si="9"/>
        <v>-542.05097789655747</v>
      </c>
      <c r="AS21">
        <f t="shared" si="9"/>
        <v>12.44723433431443</v>
      </c>
      <c r="AT21">
        <f t="shared" si="9"/>
        <v>41.243316699643472</v>
      </c>
      <c r="AU21">
        <f t="shared" si="9"/>
        <v>-488.36042686259958</v>
      </c>
      <c r="AW21">
        <v>18</v>
      </c>
      <c r="AX21">
        <f>IF(Z21&gt;0, (R21*SUMPRODUCT(K21:$K$98, X21:$X$98)-K21*$AZ$3)/Z21, 0)</f>
        <v>5698.5580070624128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1000000</v>
      </c>
      <c r="S22">
        <f t="shared" si="1"/>
        <v>5654.9242841694877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4435.1339750621682</v>
      </c>
      <c r="AC22">
        <f t="shared" si="2"/>
        <v>4333.0088729443687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-4271.25866315229</v>
      </c>
      <c r="AI22">
        <f t="shared" si="6"/>
        <v>-4309.5704835693577</v>
      </c>
      <c r="AJ22">
        <f t="shared" si="7"/>
        <v>102.12510211779954</v>
      </c>
      <c r="AK22">
        <f t="shared" si="22"/>
        <v>310.4593782543518</v>
      </c>
      <c r="AL22">
        <f t="shared" si="8"/>
        <v>-3896.9860031972066</v>
      </c>
      <c r="AN22">
        <f t="shared" si="9"/>
        <v>0</v>
      </c>
      <c r="AO22">
        <f t="shared" si="9"/>
        <v>0</v>
      </c>
      <c r="AP22">
        <f t="shared" si="9"/>
        <v>-4.4482619854284762</v>
      </c>
      <c r="AQ22">
        <f t="shared" si="9"/>
        <v>-495.92207664368692</v>
      </c>
      <c r="AR22">
        <f t="shared" si="9"/>
        <v>-500.37033862911534</v>
      </c>
      <c r="AS22">
        <f t="shared" si="9"/>
        <v>11.857416446497698</v>
      </c>
      <c r="AT22">
        <f t="shared" si="9"/>
        <v>36.046437764501299</v>
      </c>
      <c r="AU22">
        <f t="shared" si="9"/>
        <v>-452.46648441811641</v>
      </c>
      <c r="AW22">
        <v>19</v>
      </c>
      <c r="AX22">
        <f>IF(Z22&gt;0, (R22*SUMPRODUCT(K22:$K$98, X22:$X$98)-K22*$AZ$3)/Z22, 0)</f>
        <v>5654.9242841694877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1000000</v>
      </c>
      <c r="S23">
        <f t="shared" si="1"/>
        <v>5602.7721437806813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4333.0088729443687</v>
      </c>
      <c r="AC23">
        <f t="shared" si="2"/>
        <v>4225.3595163232267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-4418.8853669046284</v>
      </c>
      <c r="AI23">
        <f t="shared" si="6"/>
        <v>-4456.5931248491806</v>
      </c>
      <c r="AJ23">
        <f t="shared" si="7"/>
        <v>107.64935662114203</v>
      </c>
      <c r="AK23">
        <f t="shared" si="22"/>
        <v>303.31062110610583</v>
      </c>
      <c r="AL23">
        <f t="shared" si="8"/>
        <v>-4045.6331471219328</v>
      </c>
      <c r="AN23">
        <f t="shared" si="9"/>
        <v>0</v>
      </c>
      <c r="AO23">
        <f t="shared" si="9"/>
        <v>0</v>
      </c>
      <c r="AP23">
        <f t="shared" si="9"/>
        <v>-3.9090412845573441</v>
      </c>
      <c r="AQ23">
        <f t="shared" si="9"/>
        <v>-458.09155124939338</v>
      </c>
      <c r="AR23">
        <f t="shared" si="9"/>
        <v>-462.00059253395068</v>
      </c>
      <c r="AS23">
        <f t="shared" si="9"/>
        <v>11.159660563931171</v>
      </c>
      <c r="AT23">
        <f t="shared" si="9"/>
        <v>31.443230904684338</v>
      </c>
      <c r="AU23">
        <f t="shared" si="9"/>
        <v>-419.39770106533518</v>
      </c>
      <c r="AW23">
        <v>20</v>
      </c>
      <c r="AX23">
        <f>IF(Z23&gt;0, (R23*SUMPRODUCT(K23:$K$98, X23:$X$98)-K23*$AZ$3)/Z23, 0)</f>
        <v>5602.7721437806813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1000000</v>
      </c>
      <c r="S24">
        <f t="shared" si="1"/>
        <v>5544.1705263853646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4225.3595163232267</v>
      </c>
      <c r="AC24">
        <f t="shared" si="2"/>
        <v>4113.9400365225356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-4583.7550557397562</v>
      </c>
      <c r="AI24">
        <f t="shared" si="6"/>
        <v>-4620.8565483520761</v>
      </c>
      <c r="AJ24">
        <f t="shared" si="7"/>
        <v>111.41947980069108</v>
      </c>
      <c r="AK24">
        <f t="shared" si="22"/>
        <v>295.77516614262589</v>
      </c>
      <c r="AL24">
        <f t="shared" si="8"/>
        <v>-4213.6619024087595</v>
      </c>
      <c r="AN24">
        <f t="shared" si="9"/>
        <v>0</v>
      </c>
      <c r="AO24">
        <f t="shared" si="9"/>
        <v>0</v>
      </c>
      <c r="AP24">
        <f t="shared" si="9"/>
        <v>-3.434099748914492</v>
      </c>
      <c r="AQ24">
        <f t="shared" si="9"/>
        <v>-424.2705879917774</v>
      </c>
      <c r="AR24">
        <f t="shared" si="9"/>
        <v>-427.7046877406919</v>
      </c>
      <c r="AS24">
        <f t="shared" si="9"/>
        <v>10.312943783848874</v>
      </c>
      <c r="AT24">
        <f t="shared" si="9"/>
        <v>27.376834522508176</v>
      </c>
      <c r="AU24">
        <f t="shared" si="9"/>
        <v>-390.01490943433492</v>
      </c>
      <c r="AW24">
        <v>21</v>
      </c>
      <c r="AX24">
        <f>IF(Z24&gt;0, (R24*SUMPRODUCT(K24:$K$98, X24:$X$98)-K24*$AZ$3)/Z24, 0)</f>
        <v>5544.1705263853646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1000000</v>
      </c>
      <c r="S25">
        <f t="shared" si="1"/>
        <v>5479.600714563674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4113.9400365225356</v>
      </c>
      <c r="AC25">
        <f t="shared" si="2"/>
        <v>3999.1980837528099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-4775.7041290577818</v>
      </c>
      <c r="AI25">
        <f t="shared" si="6"/>
        <v>-4812.1958215375253</v>
      </c>
      <c r="AJ25">
        <f t="shared" si="7"/>
        <v>114.74195276972569</v>
      </c>
      <c r="AK25">
        <f t="shared" si="22"/>
        <v>287.97580255657749</v>
      </c>
      <c r="AL25">
        <f t="shared" si="8"/>
        <v>-4409.4780662112225</v>
      </c>
      <c r="AN25">
        <f t="shared" si="9"/>
        <v>0</v>
      </c>
      <c r="AO25">
        <f t="shared" si="9"/>
        <v>0</v>
      </c>
      <c r="AP25">
        <f t="shared" si="9"/>
        <v>-3.0157650762869048</v>
      </c>
      <c r="AQ25">
        <f t="shared" si="9"/>
        <v>-394.67617828595843</v>
      </c>
      <c r="AR25">
        <f t="shared" si="9"/>
        <v>-397.6919433622453</v>
      </c>
      <c r="AS25">
        <f t="shared" si="9"/>
        <v>9.4825630282833124</v>
      </c>
      <c r="AT25">
        <f t="shared" si="9"/>
        <v>23.799043265748885</v>
      </c>
      <c r="AU25">
        <f t="shared" si="9"/>
        <v>-364.41033706821315</v>
      </c>
      <c r="AW25">
        <v>22</v>
      </c>
      <c r="AX25">
        <f>IF(Z25&gt;0, (R25*SUMPRODUCT(K25:$K$98, X25:$X$98)-K25*$AZ$3)/Z25, 0)</f>
        <v>5479.600714563674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1000000</v>
      </c>
      <c r="S26">
        <f t="shared" si="1"/>
        <v>5408.4638719767681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3999.1980837528099</v>
      </c>
      <c r="AC26">
        <f t="shared" si="2"/>
        <v>3880.8867583436854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-4977.4668542370182</v>
      </c>
      <c r="AI26">
        <f t="shared" si="6"/>
        <v>-5013.3447564492526</v>
      </c>
      <c r="AJ26">
        <f t="shared" si="7"/>
        <v>118.31132540912449</v>
      </c>
      <c r="AK26">
        <f t="shared" si="22"/>
        <v>279.94386586269673</v>
      </c>
      <c r="AL26">
        <f t="shared" si="8"/>
        <v>-4615.0895651774317</v>
      </c>
      <c r="AN26">
        <f t="shared" si="9"/>
        <v>0</v>
      </c>
      <c r="AO26">
        <f t="shared" si="9"/>
        <v>0</v>
      </c>
      <c r="AP26">
        <f t="shared" si="9"/>
        <v>-2.6473570604497842</v>
      </c>
      <c r="AQ26">
        <f t="shared" si="9"/>
        <v>-367.27710393351231</v>
      </c>
      <c r="AR26">
        <f t="shared" si="9"/>
        <v>-369.9244609939621</v>
      </c>
      <c r="AS26">
        <f t="shared" si="9"/>
        <v>8.7299508427282948</v>
      </c>
      <c r="AT26">
        <f t="shared" si="9"/>
        <v>20.656485583722368</v>
      </c>
      <c r="AU26">
        <f t="shared" si="9"/>
        <v>-340.53802456751151</v>
      </c>
      <c r="AW26">
        <v>23</v>
      </c>
      <c r="AX26">
        <f>IF(Z26&gt;0, (R26*SUMPRODUCT(K26:$K$98, X26:$X$98)-K26*$AZ$3)/Z26, 0)</f>
        <v>5408.4638719767681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1000000</v>
      </c>
      <c r="S27">
        <f t="shared" si="1"/>
        <v>5332.3620737599058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3880.8867583436854</v>
      </c>
      <c r="AC27">
        <f t="shared" si="2"/>
        <v>3760.363987335918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-5185.7919857563375</v>
      </c>
      <c r="AI27">
        <f t="shared" si="6"/>
        <v>-5221.0518193471617</v>
      </c>
      <c r="AJ27">
        <f t="shared" si="7"/>
        <v>120.52277100776746</v>
      </c>
      <c r="AK27">
        <f t="shared" si="22"/>
        <v>271.66207308405802</v>
      </c>
      <c r="AL27">
        <f t="shared" si="8"/>
        <v>-4828.8669752553369</v>
      </c>
      <c r="AN27">
        <f t="shared" si="9"/>
        <v>0</v>
      </c>
      <c r="AO27">
        <f t="shared" si="9"/>
        <v>0</v>
      </c>
      <c r="AP27">
        <f t="shared" si="9"/>
        <v>-2.3229920003298354</v>
      </c>
      <c r="AQ27">
        <f t="shared" si="9"/>
        <v>-341.65088349768911</v>
      </c>
      <c r="AR27">
        <f t="shared" si="9"/>
        <v>-343.97387549801891</v>
      </c>
      <c r="AS27">
        <f t="shared" si="9"/>
        <v>7.9402936541790119</v>
      </c>
      <c r="AT27">
        <f t="shared" si="9"/>
        <v>17.897668772081595</v>
      </c>
      <c r="AU27">
        <f t="shared" si="9"/>
        <v>-318.13591307175835</v>
      </c>
      <c r="AW27">
        <v>24</v>
      </c>
      <c r="AX27">
        <f>IF(Z27&gt;0, (R27*SUMPRODUCT(K27:$K$98, X27:$X$98)-K27*$AZ$3)/Z27, 0)</f>
        <v>5332.3620737599058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1000000</v>
      </c>
      <c r="S28">
        <f t="shared" si="1"/>
        <v>5253.2126971900534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3760.363987335918</v>
      </c>
      <c r="AC28">
        <f t="shared" si="2"/>
        <v>3639.0294725219301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-5420.1416195814791</v>
      </c>
      <c r="AI28">
        <f t="shared" si="6"/>
        <v>-5454.7778477554157</v>
      </c>
      <c r="AJ28">
        <f t="shared" si="7"/>
        <v>121.33451481398788</v>
      </c>
      <c r="AK28">
        <f t="shared" si="22"/>
        <v>263.22547911351427</v>
      </c>
      <c r="AL28">
        <f t="shared" si="8"/>
        <v>-5070.2178538279131</v>
      </c>
      <c r="AN28">
        <f t="shared" si="9"/>
        <v>0</v>
      </c>
      <c r="AO28">
        <f t="shared" si="9"/>
        <v>0</v>
      </c>
      <c r="AP28">
        <f t="shared" si="9"/>
        <v>-2.0374174676892873</v>
      </c>
      <c r="AQ28">
        <f t="shared" si="9"/>
        <v>-318.83065204526991</v>
      </c>
      <c r="AR28">
        <f t="shared" si="9"/>
        <v>-320.86806951295921</v>
      </c>
      <c r="AS28">
        <f t="shared" si="9"/>
        <v>7.1372973602721714</v>
      </c>
      <c r="AT28">
        <f t="shared" si="9"/>
        <v>15.483793050258091</v>
      </c>
      <c r="AU28">
        <f t="shared" si="9"/>
        <v>-298.24697910242895</v>
      </c>
      <c r="AW28">
        <v>25</v>
      </c>
      <c r="AX28">
        <f>IF(Z28&gt;0, (R28*SUMPRODUCT(K28:$K$98, X28:$X$98)-K28*$AZ$3)/Z28, 0)</f>
        <v>5253.2126971900534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1000000</v>
      </c>
      <c r="S29">
        <f t="shared" si="1"/>
        <v>5171.0525280286865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3639.0294725219301</v>
      </c>
      <c r="AC29">
        <f t="shared" si="2"/>
        <v>3516.9098639442495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-5682.4195942160668</v>
      </c>
      <c r="AI29">
        <f t="shared" si="6"/>
        <v>-5716.4253391285538</v>
      </c>
      <c r="AJ29">
        <f t="shared" si="7"/>
        <v>122.11960857768054</v>
      </c>
      <c r="AK29">
        <f t="shared" si="22"/>
        <v>254.73206307653513</v>
      </c>
      <c r="AL29">
        <f t="shared" si="8"/>
        <v>-5339.5736674743384</v>
      </c>
      <c r="AN29">
        <f t="shared" si="9"/>
        <v>0</v>
      </c>
      <c r="AO29">
        <f t="shared" si="9"/>
        <v>0</v>
      </c>
      <c r="AP29">
        <f t="shared" si="9"/>
        <v>-1.7860092477901244</v>
      </c>
      <c r="AQ29">
        <f t="shared" si="9"/>
        <v>-298.44527656170038</v>
      </c>
      <c r="AR29">
        <f t="shared" si="9"/>
        <v>-300.23128580949054</v>
      </c>
      <c r="AS29">
        <f t="shared" si="9"/>
        <v>6.4138206887554698</v>
      </c>
      <c r="AT29">
        <f t="shared" si="9"/>
        <v>13.378734138427712</v>
      </c>
      <c r="AU29">
        <f t="shared" si="9"/>
        <v>-280.43873098230739</v>
      </c>
      <c r="AW29">
        <v>26</v>
      </c>
      <c r="AX29">
        <f>IF(Z29&gt;0, (R29*SUMPRODUCT(K29:$K$98, X29:$X$98)-K29*$AZ$3)/Z29, 0)</f>
        <v>5171.0525280286865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1000000</v>
      </c>
      <c r="S30">
        <f t="shared" si="1"/>
        <v>5086.0722129231244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3516.9098639442495</v>
      </c>
      <c r="AC30">
        <f t="shared" si="2"/>
        <v>3394.0994476214678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-5981.6105301063935</v>
      </c>
      <c r="AI30">
        <f t="shared" si="6"/>
        <v>-6014.97713704325</v>
      </c>
      <c r="AJ30">
        <f t="shared" si="7"/>
        <v>122.81041632278175</v>
      </c>
      <c r="AK30">
        <f t="shared" si="22"/>
        <v>246.1836904760975</v>
      </c>
      <c r="AL30">
        <f t="shared" si="8"/>
        <v>-5645.9830302443706</v>
      </c>
      <c r="AN30">
        <f t="shared" si="9"/>
        <v>0</v>
      </c>
      <c r="AO30">
        <f t="shared" si="9"/>
        <v>0</v>
      </c>
      <c r="AP30">
        <f t="shared" si="9"/>
        <v>-1.5646796464088473</v>
      </c>
      <c r="AQ30">
        <f t="shared" si="9"/>
        <v>-280.49913096989536</v>
      </c>
      <c r="AR30">
        <f t="shared" si="9"/>
        <v>-282.06381061630424</v>
      </c>
      <c r="AS30">
        <f t="shared" si="9"/>
        <v>5.7590200631097614</v>
      </c>
      <c r="AT30">
        <f t="shared" si="9"/>
        <v>11.544434544834667</v>
      </c>
      <c r="AU30">
        <f t="shared" si="9"/>
        <v>-264.76035600835979</v>
      </c>
      <c r="AW30">
        <v>27</v>
      </c>
      <c r="AX30">
        <f>IF(Z30&gt;0, (R30*SUMPRODUCT(K30:$K$98, X30:$X$98)-K30*$AZ$3)/Z30, 0)</f>
        <v>5086.0722129231244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1000000</v>
      </c>
      <c r="S31">
        <f t="shared" si="1"/>
        <v>4998.086511104123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3394.0994476214678</v>
      </c>
      <c r="AC31">
        <f t="shared" si="2"/>
        <v>3270.4171561506073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-6324.9740109505028</v>
      </c>
      <c r="AI31">
        <f t="shared" si="6"/>
        <v>-6357.6907031174433</v>
      </c>
      <c r="AJ31">
        <f t="shared" si="7"/>
        <v>123.68229147086049</v>
      </c>
      <c r="AK31">
        <f t="shared" si="22"/>
        <v>237.58696133350276</v>
      </c>
      <c r="AL31">
        <f t="shared" si="8"/>
        <v>-5996.4214503130797</v>
      </c>
      <c r="AN31">
        <f t="shared" si="9"/>
        <v>0</v>
      </c>
      <c r="AO31">
        <f t="shared" si="9"/>
        <v>0</v>
      </c>
      <c r="AP31">
        <f t="shared" si="9"/>
        <v>-1.3698239430857995</v>
      </c>
      <c r="AQ31">
        <f t="shared" si="9"/>
        <v>-264.82203015469736</v>
      </c>
      <c r="AR31">
        <f t="shared" si="9"/>
        <v>-266.19185409778316</v>
      </c>
      <c r="AS31">
        <f t="shared" si="9"/>
        <v>5.1784869731940795</v>
      </c>
      <c r="AT31">
        <f t="shared" si="9"/>
        <v>9.9475920896580199</v>
      </c>
      <c r="AU31">
        <f t="shared" si="9"/>
        <v>-251.06577503493105</v>
      </c>
      <c r="AW31">
        <v>28</v>
      </c>
      <c r="AX31">
        <f>IF(Z31&gt;0, (R31*SUMPRODUCT(K31:$K$98, X31:$X$98)-K31*$AZ$3)/Z31, 0)</f>
        <v>4998.086511104123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1000000</v>
      </c>
      <c r="S32">
        <f t="shared" si="1"/>
        <v>4906.7834596618659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3270.4171561506073</v>
      </c>
      <c r="AC32">
        <f t="shared" si="2"/>
        <v>3145.6101612629063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-6716.7369018728486</v>
      </c>
      <c r="AI32">
        <f t="shared" si="6"/>
        <v>-6748.7905902730263</v>
      </c>
      <c r="AJ32">
        <f t="shared" si="7"/>
        <v>124.80699488770097</v>
      </c>
      <c r="AK32">
        <f t="shared" si="22"/>
        <v>228.92920093054252</v>
      </c>
      <c r="AL32">
        <f t="shared" si="8"/>
        <v>-6395.0543944547826</v>
      </c>
      <c r="AN32">
        <f t="shared" si="9"/>
        <v>0</v>
      </c>
      <c r="AO32">
        <f t="shared" si="9"/>
        <v>0</v>
      </c>
      <c r="AP32">
        <f t="shared" si="9"/>
        <v>-1.1982718400706833</v>
      </c>
      <c r="AQ32">
        <f t="shared" si="9"/>
        <v>-251.09362099599514</v>
      </c>
      <c r="AR32">
        <f t="shared" si="9"/>
        <v>-252.29189283606584</v>
      </c>
      <c r="AS32">
        <f t="shared" si="9"/>
        <v>4.6656941800479563</v>
      </c>
      <c r="AT32">
        <f t="shared" si="9"/>
        <v>8.5581232156557441</v>
      </c>
      <c r="AU32">
        <f t="shared" si="9"/>
        <v>-239.06807544036212</v>
      </c>
      <c r="AW32">
        <v>29</v>
      </c>
      <c r="AX32">
        <f>IF(Z32&gt;0, (R32*SUMPRODUCT(K32:$K$98, X32:$X$98)-K32*$AZ$3)/Z32, 0)</f>
        <v>4906.7834596618659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1000000</v>
      </c>
      <c r="S33">
        <f t="shared" si="1"/>
        <v>4812.1499459742763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3145.6101612629063</v>
      </c>
      <c r="AC33">
        <f t="shared" si="2"/>
        <v>3019.5299646124436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-7182.5904967117258</v>
      </c>
      <c r="AI33">
        <f t="shared" si="6"/>
        <v>-7213.9645187030656</v>
      </c>
      <c r="AJ33">
        <f t="shared" si="7"/>
        <v>126.08019665046277</v>
      </c>
      <c r="AK33">
        <f t="shared" si="22"/>
        <v>220.19271128840347</v>
      </c>
      <c r="AL33">
        <f t="shared" si="8"/>
        <v>-6867.6916107642</v>
      </c>
      <c r="AN33">
        <f t="shared" si="9"/>
        <v>0</v>
      </c>
      <c r="AO33">
        <f t="shared" si="9"/>
        <v>0</v>
      </c>
      <c r="AP33">
        <f t="shared" si="9"/>
        <v>-1.0471997178337722</v>
      </c>
      <c r="AQ33">
        <f t="shared" si="9"/>
        <v>-239.73995885985605</v>
      </c>
      <c r="AR33">
        <f t="shared" si="9"/>
        <v>-240.78715857768984</v>
      </c>
      <c r="AS33">
        <f t="shared" si="9"/>
        <v>4.2082952065640571</v>
      </c>
      <c r="AT33">
        <f t="shared" si="9"/>
        <v>7.3495755562967746</v>
      </c>
      <c r="AU33">
        <f t="shared" si="9"/>
        <v>-229.22928781482901</v>
      </c>
      <c r="AW33">
        <v>30</v>
      </c>
      <c r="AX33">
        <f>IF(Z33&gt;0, (R33*SUMPRODUCT(K33:$K$98, X33:$X$98)-K33*$AZ$3)/Z33, 0)</f>
        <v>4812.1499459742763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1000000</v>
      </c>
      <c r="S34">
        <f t="shared" si="1"/>
        <v>4712.9960773679968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3019.5299646124436</v>
      </c>
      <c r="AC34">
        <f t="shared" si="2"/>
        <v>2891.4091346325263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-7708.5972032722193</v>
      </c>
      <c r="AI34">
        <f t="shared" si="6"/>
        <v>-7739.2720551834818</v>
      </c>
      <c r="AJ34">
        <f t="shared" si="7"/>
        <v>128.12082997991729</v>
      </c>
      <c r="AK34">
        <f t="shared" si="22"/>
        <v>211.36709752287106</v>
      </c>
      <c r="AL34">
        <f t="shared" si="8"/>
        <v>-7399.7841276806939</v>
      </c>
      <c r="AN34">
        <f t="shared" si="9"/>
        <v>0</v>
      </c>
      <c r="AO34">
        <f t="shared" si="9"/>
        <v>0</v>
      </c>
      <c r="AP34">
        <f t="shared" si="9"/>
        <v>-0.91416327868022007</v>
      </c>
      <c r="AQ34">
        <f t="shared" si="9"/>
        <v>-229.72943809978375</v>
      </c>
      <c r="AR34">
        <f t="shared" si="9"/>
        <v>-230.64360137846396</v>
      </c>
      <c r="AS34">
        <f t="shared" si="9"/>
        <v>3.818220812947688</v>
      </c>
      <c r="AT34">
        <f t="shared" si="9"/>
        <v>6.2991025819975803</v>
      </c>
      <c r="AU34">
        <f t="shared" ref="AU34:AU79" si="23">AL34*$K34</f>
        <v>-220.5262779835187</v>
      </c>
      <c r="AW34">
        <v>31</v>
      </c>
      <c r="AX34">
        <f>IF(Z34&gt;0, (R34*SUMPRODUCT(K34:$K$98, X34:$X$98)-K34*$AZ$3)/Z34, 0)</f>
        <v>4712.9960773679968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1000000</v>
      </c>
      <c r="S35">
        <f t="shared" si="1"/>
        <v>4609.4335795513489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2891.4091346325263</v>
      </c>
      <c r="AC35">
        <f t="shared" si="2"/>
        <v>2761.3396330326882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-8299.387933111293</v>
      </c>
      <c r="AI35">
        <f t="shared" ref="AI35:AI66" si="25">SUM(AE35:AH35)</f>
        <v>-8329.3410671067886</v>
      </c>
      <c r="AJ35">
        <f t="shared" si="7"/>
        <v>130.06950159983808</v>
      </c>
      <c r="AK35">
        <f t="shared" si="22"/>
        <v>202.39863942427687</v>
      </c>
      <c r="AL35">
        <f t="shared" si="8"/>
        <v>-7996.8729260826749</v>
      </c>
      <c r="AN35">
        <f t="shared" ref="AN35:AT66" si="26">AE35*$K35</f>
        <v>0</v>
      </c>
      <c r="AO35">
        <f t="shared" si="26"/>
        <v>0</v>
      </c>
      <c r="AP35">
        <f t="shared" si="26"/>
        <v>-0.79701325451734972</v>
      </c>
      <c r="AQ35">
        <f t="shared" si="26"/>
        <v>-220.83572917832171</v>
      </c>
      <c r="AR35">
        <f t="shared" si="26"/>
        <v>-221.63274243283908</v>
      </c>
      <c r="AS35">
        <f t="shared" si="26"/>
        <v>3.4609772987070153</v>
      </c>
      <c r="AT35">
        <f t="shared" si="26"/>
        <v>5.3855599331171806</v>
      </c>
      <c r="AU35">
        <f t="shared" si="23"/>
        <v>-212.78620520101492</v>
      </c>
      <c r="AW35">
        <v>32</v>
      </c>
      <c r="AX35">
        <f>IF(Z35&gt;0, (R35*SUMPRODUCT(K35:$K$98, X35:$X$98)-K35*$AZ$3)/Z35, 0)</f>
        <v>4609.4335795513489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1000000</v>
      </c>
      <c r="S36">
        <f t="shared" si="1"/>
        <v>4501.7098507440942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2761.3396330326882</v>
      </c>
      <c r="AC36">
        <f t="shared" si="2"/>
        <v>2629.4859900150323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-8963.7748794917497</v>
      </c>
      <c r="AI36">
        <f t="shared" si="25"/>
        <v>-8992.9802934033141</v>
      </c>
      <c r="AJ36">
        <f t="shared" si="7"/>
        <v>131.85364301765594</v>
      </c>
      <c r="AK36">
        <f t="shared" si="22"/>
        <v>193.29377431228818</v>
      </c>
      <c r="AL36">
        <f t="shared" si="8"/>
        <v>-8667.8328760733712</v>
      </c>
      <c r="AN36">
        <f t="shared" si="26"/>
        <v>0</v>
      </c>
      <c r="AO36">
        <f t="shared" si="26"/>
        <v>0</v>
      </c>
      <c r="AP36">
        <f t="shared" si="26"/>
        <v>-0.69385483271860104</v>
      </c>
      <c r="AQ36">
        <f t="shared" si="26"/>
        <v>-212.95909513112687</v>
      </c>
      <c r="AR36">
        <f t="shared" si="26"/>
        <v>-213.65294996384546</v>
      </c>
      <c r="AS36">
        <f t="shared" si="26"/>
        <v>3.1325454827101535</v>
      </c>
      <c r="AT36">
        <f t="shared" si="26"/>
        <v>4.5922245733997222</v>
      </c>
      <c r="AU36">
        <f t="shared" si="23"/>
        <v>-205.9281799077356</v>
      </c>
      <c r="AW36">
        <v>33</v>
      </c>
      <c r="AX36">
        <f>IF(Z36&gt;0, (R36*SUMPRODUCT(K36:$K$98, X36:$X$98)-K36*$AZ$3)/Z36, 0)</f>
        <v>4501.7098507440942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1000000</v>
      </c>
      <c r="S37">
        <f t="shared" si="1"/>
        <v>4389.7651192277153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2629.4859900150323</v>
      </c>
      <c r="AC37">
        <f t="shared" si="2"/>
        <v>2495.9751860987853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-9677.5059537362413</v>
      </c>
      <c r="AI37">
        <f t="shared" si="25"/>
        <v>-9705.9354382110032</v>
      </c>
      <c r="AJ37">
        <f t="shared" si="7"/>
        <v>133.51080391624691</v>
      </c>
      <c r="AK37">
        <f t="shared" si="22"/>
        <v>184.06401930105227</v>
      </c>
      <c r="AL37">
        <f t="shared" si="8"/>
        <v>-9388.3606149937023</v>
      </c>
      <c r="AN37">
        <f t="shared" si="26"/>
        <v>0</v>
      </c>
      <c r="AO37">
        <f t="shared" si="26"/>
        <v>0</v>
      </c>
      <c r="AP37">
        <f t="shared" si="26"/>
        <v>-0.60305401564547612</v>
      </c>
      <c r="AQ37">
        <f t="shared" si="26"/>
        <v>-205.28190836574612</v>
      </c>
      <c r="AR37">
        <f t="shared" si="26"/>
        <v>-205.8849623813916</v>
      </c>
      <c r="AS37">
        <f t="shared" si="26"/>
        <v>2.8320677606807165</v>
      </c>
      <c r="AT37">
        <f t="shared" si="26"/>
        <v>3.9044164192946527</v>
      </c>
      <c r="AU37">
        <f t="shared" si="23"/>
        <v>-199.1484782014162</v>
      </c>
      <c r="AW37">
        <v>34</v>
      </c>
      <c r="AX37">
        <f>IF(Z37&gt;0, (R37*SUMPRODUCT(K37:$K$98, X37:$X$98)-K37*$AZ$3)/Z37, 0)</f>
        <v>4389.7651192277153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1000000</v>
      </c>
      <c r="S38">
        <f t="shared" si="1"/>
        <v>4274.6904625195657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2495.9751860987853</v>
      </c>
      <c r="AC38">
        <f t="shared" si="2"/>
        <v>2361.6292520320389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-10435.8951609959</v>
      </c>
      <c r="AI38">
        <f t="shared" si="25"/>
        <v>-10463.518555867866</v>
      </c>
      <c r="AJ38">
        <f t="shared" si="7"/>
        <v>134.34593406674639</v>
      </c>
      <c r="AK38">
        <f t="shared" si="22"/>
        <v>174.718263026915</v>
      </c>
      <c r="AL38">
        <f t="shared" si="8"/>
        <v>-10154.454358774205</v>
      </c>
      <c r="AN38">
        <f t="shared" si="26"/>
        <v>0</v>
      </c>
      <c r="AO38">
        <f t="shared" si="26"/>
        <v>0</v>
      </c>
      <c r="AP38">
        <f t="shared" si="26"/>
        <v>-0.52317412686237885</v>
      </c>
      <c r="AQ38">
        <f t="shared" si="26"/>
        <v>-197.6509536278048</v>
      </c>
      <c r="AR38">
        <f t="shared" si="26"/>
        <v>-198.17412775466718</v>
      </c>
      <c r="AS38">
        <f t="shared" si="26"/>
        <v>2.544448902050545</v>
      </c>
      <c r="AT38">
        <f t="shared" si="26"/>
        <v>3.3090818536133955</v>
      </c>
      <c r="AU38">
        <f t="shared" si="23"/>
        <v>-192.32059699900324</v>
      </c>
      <c r="AW38">
        <v>35</v>
      </c>
      <c r="AX38">
        <f>IF(Z38&gt;0, (R38*SUMPRODUCT(K38:$K$98, X38:$X$98)-K38*$AZ$3)/Z38, 0)</f>
        <v>4274.6904625195657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1000000</v>
      </c>
      <c r="S39">
        <f t="shared" si="1"/>
        <v>4157.5582776658102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2361.6292520320389</v>
      </c>
      <c r="AC39">
        <f t="shared" si="2"/>
        <v>2227.3139897426272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-11216.755721710231</v>
      </c>
      <c r="AI39">
        <f t="shared" si="25"/>
        <v>-11243.542044847391</v>
      </c>
      <c r="AJ39">
        <f t="shared" si="7"/>
        <v>134.31526228941175</v>
      </c>
      <c r="AK39">
        <f t="shared" si="22"/>
        <v>165.31404764224274</v>
      </c>
      <c r="AL39">
        <f t="shared" si="8"/>
        <v>-10943.912734915735</v>
      </c>
      <c r="AN39">
        <f t="shared" si="26"/>
        <v>0</v>
      </c>
      <c r="AO39">
        <f t="shared" si="26"/>
        <v>0</v>
      </c>
      <c r="AP39">
        <f t="shared" si="26"/>
        <v>-0.45296462615720368</v>
      </c>
      <c r="AQ39">
        <f t="shared" si="26"/>
        <v>-189.67864817297996</v>
      </c>
      <c r="AR39">
        <f t="shared" si="26"/>
        <v>-190.13161279913714</v>
      </c>
      <c r="AS39">
        <f t="shared" si="26"/>
        <v>2.2713107080280062</v>
      </c>
      <c r="AT39">
        <f t="shared" si="26"/>
        <v>2.7955093129195148</v>
      </c>
      <c r="AU39">
        <f t="shared" si="23"/>
        <v>-185.0647927781896</v>
      </c>
      <c r="AW39">
        <v>36</v>
      </c>
      <c r="AX39">
        <f>IF(Z39&gt;0, (R39*SUMPRODUCT(K39:$K$98, X39:$X$98)-K39*$AZ$3)/Z39, 0)</f>
        <v>4157.5582776658102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1000000</v>
      </c>
      <c r="S40">
        <f t="shared" si="1"/>
        <v>4040.1430843785547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2227.3139897426272</v>
      </c>
      <c r="AC40">
        <f t="shared" si="2"/>
        <v>2094.1850659789266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-12024.91618273393</v>
      </c>
      <c r="AI40">
        <f t="shared" si="25"/>
        <v>-12050.833396830581</v>
      </c>
      <c r="AJ40">
        <f t="shared" si="7"/>
        <v>133.12892376370064</v>
      </c>
      <c r="AK40">
        <f t="shared" si="22"/>
        <v>155.91197928198392</v>
      </c>
      <c r="AL40">
        <f t="shared" si="8"/>
        <v>-11761.792493784897</v>
      </c>
      <c r="AN40">
        <f t="shared" si="26"/>
        <v>0</v>
      </c>
      <c r="AO40">
        <f t="shared" si="26"/>
        <v>0</v>
      </c>
      <c r="AP40">
        <f t="shared" si="26"/>
        <v>-0.39131047847938127</v>
      </c>
      <c r="AQ40">
        <f t="shared" si="26"/>
        <v>-181.55792854865348</v>
      </c>
      <c r="AR40">
        <f t="shared" si="26"/>
        <v>-181.94923902713285</v>
      </c>
      <c r="AS40">
        <f t="shared" si="26"/>
        <v>2.0100440835633147</v>
      </c>
      <c r="AT40">
        <f t="shared" si="26"/>
        <v>2.3540335387121023</v>
      </c>
      <c r="AU40">
        <f t="shared" si="23"/>
        <v>-177.58516140485742</v>
      </c>
      <c r="AW40">
        <v>37</v>
      </c>
      <c r="AX40">
        <f>IF(Z40&gt;0, (R40*SUMPRODUCT(K40:$K$98, X40:$X$98)-K40*$AZ$3)/Z40, 0)</f>
        <v>4040.1430843785547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1000000</v>
      </c>
      <c r="S41">
        <f t="shared" si="1"/>
        <v>3924.0629863706199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2094.1850659789266</v>
      </c>
      <c r="AC41">
        <f t="shared" si="2"/>
        <v>1963.117962795701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-12883.965471727564</v>
      </c>
      <c r="AI41">
        <f t="shared" si="25"/>
        <v>-12908.979315409664</v>
      </c>
      <c r="AJ41">
        <f t="shared" si="7"/>
        <v>131.06710318322553</v>
      </c>
      <c r="AK41">
        <f t="shared" si="22"/>
        <v>146.59295461852489</v>
      </c>
      <c r="AL41">
        <f t="shared" si="8"/>
        <v>-12631.319257607913</v>
      </c>
      <c r="AN41">
        <f t="shared" si="26"/>
        <v>0</v>
      </c>
      <c r="AO41">
        <f t="shared" si="26"/>
        <v>0</v>
      </c>
      <c r="AP41">
        <f t="shared" si="26"/>
        <v>-0.3372062146799143</v>
      </c>
      <c r="AQ41">
        <f t="shared" si="26"/>
        <v>-173.68595094791968</v>
      </c>
      <c r="AR41">
        <f t="shared" si="26"/>
        <v>-174.0231571625996</v>
      </c>
      <c r="AS41">
        <f t="shared" si="26"/>
        <v>1.7668872603176284</v>
      </c>
      <c r="AT41">
        <f t="shared" si="26"/>
        <v>1.9761879043416699</v>
      </c>
      <c r="AU41">
        <f t="shared" si="23"/>
        <v>-170.2800819979403</v>
      </c>
      <c r="AW41">
        <v>38</v>
      </c>
      <c r="AX41">
        <f>IF(Z41&gt;0, (R41*SUMPRODUCT(K41:$K$98, X41:$X$98)-K41*$AZ$3)/Z41, 0)</f>
        <v>3924.0629863706199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1000000</v>
      </c>
      <c r="S42">
        <f t="shared" si="1"/>
        <v>3810.1228893188641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1963.117962795701</v>
      </c>
      <c r="AC42">
        <f t="shared" si="2"/>
        <v>1834.5131059240562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-13790.132021941148</v>
      </c>
      <c r="AI42">
        <f t="shared" si="25"/>
        <v>-13814.206220585329</v>
      </c>
      <c r="AJ42">
        <f t="shared" si="7"/>
        <v>128.60485687164487</v>
      </c>
      <c r="AK42">
        <f t="shared" si="22"/>
        <v>137.41825739569907</v>
      </c>
      <c r="AL42">
        <f t="shared" si="8"/>
        <v>-13548.183106317985</v>
      </c>
      <c r="AN42">
        <f t="shared" si="26"/>
        <v>0</v>
      </c>
      <c r="AO42">
        <f t="shared" si="26"/>
        <v>0</v>
      </c>
      <c r="AP42">
        <f t="shared" si="26"/>
        <v>-0.28976702073702082</v>
      </c>
      <c r="AQ42">
        <f t="shared" si="26"/>
        <v>-165.98373763663994</v>
      </c>
      <c r="AR42">
        <f t="shared" si="26"/>
        <v>-166.27350465737695</v>
      </c>
      <c r="AS42">
        <f t="shared" si="26"/>
        <v>1.5479412951099469</v>
      </c>
      <c r="AT42">
        <f t="shared" si="26"/>
        <v>1.654023032249496</v>
      </c>
      <c r="AU42">
        <f t="shared" si="23"/>
        <v>-163.07154033001751</v>
      </c>
      <c r="AW42">
        <v>39</v>
      </c>
      <c r="AX42">
        <f>IF(Z42&gt;0, (R42*SUMPRODUCT(K42:$K$98, X42:$X$98)-K42*$AZ$3)/Z42, 0)</f>
        <v>3810.1228893188641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1000000</v>
      </c>
      <c r="S43">
        <f t="shared" si="1"/>
        <v>3699.2543803425879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1834.5131059240562</v>
      </c>
      <c r="AC43">
        <f t="shared" si="2"/>
        <v>1708.7803451412333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-14743.520733669266</v>
      </c>
      <c r="AI43">
        <f t="shared" si="25"/>
        <v>-14766.617014290321</v>
      </c>
      <c r="AJ43">
        <f t="shared" si="7"/>
        <v>125.73276078282288</v>
      </c>
      <c r="AK43">
        <f t="shared" si="22"/>
        <v>128.41591741468395</v>
      </c>
      <c r="AL43">
        <f t="shared" si="8"/>
        <v>-14512.468336092814</v>
      </c>
      <c r="AN43">
        <f t="shared" si="26"/>
        <v>0</v>
      </c>
      <c r="AO43">
        <f t="shared" si="26"/>
        <v>0</v>
      </c>
      <c r="AP43">
        <f t="shared" si="26"/>
        <v>-0.24821106659612704</v>
      </c>
      <c r="AQ43">
        <f t="shared" si="26"/>
        <v>-158.44564182121985</v>
      </c>
      <c r="AR43">
        <f t="shared" si="26"/>
        <v>-158.69385288781598</v>
      </c>
      <c r="AS43">
        <f t="shared" si="26"/>
        <v>1.3512246050357248</v>
      </c>
      <c r="AT43">
        <f t="shared" si="26"/>
        <v>1.380059947849821</v>
      </c>
      <c r="AU43">
        <f t="shared" si="23"/>
        <v>-155.96256833493044</v>
      </c>
      <c r="AW43">
        <v>40</v>
      </c>
      <c r="AX43">
        <f>IF(Z43&gt;0, (R43*SUMPRODUCT(K43:$K$98, X43:$X$98)-K43*$AZ$3)/Z43, 0)</f>
        <v>3699.2543803425879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1000000</v>
      </c>
      <c r="S44">
        <f t="shared" si="1"/>
        <v>3591.7998701526367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1708.7803451412333</v>
      </c>
      <c r="AC44">
        <f t="shared" si="2"/>
        <v>1586.2730755109212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-15668.978698936558</v>
      </c>
      <c r="AI44">
        <f t="shared" si="25"/>
        <v>-15691.060567816457</v>
      </c>
      <c r="AJ44">
        <f t="shared" si="7"/>
        <v>122.50726963031207</v>
      </c>
      <c r="AK44">
        <f t="shared" si="22"/>
        <v>119.61462415988635</v>
      </c>
      <c r="AL44">
        <f t="shared" si="8"/>
        <v>-15448.938674026258</v>
      </c>
      <c r="AN44">
        <f t="shared" si="26"/>
        <v>0</v>
      </c>
      <c r="AO44">
        <f t="shared" si="26"/>
        <v>0</v>
      </c>
      <c r="AP44">
        <f t="shared" si="26"/>
        <v>-0.21188338244657012</v>
      </c>
      <c r="AQ44">
        <f t="shared" si="26"/>
        <v>-150.34942125012901</v>
      </c>
      <c r="AR44">
        <f t="shared" si="26"/>
        <v>-150.56130463257557</v>
      </c>
      <c r="AS44">
        <f t="shared" si="26"/>
        <v>1.1755008058758163</v>
      </c>
      <c r="AT44">
        <f t="shared" si="26"/>
        <v>1.1477448441940361</v>
      </c>
      <c r="AU44">
        <f t="shared" si="23"/>
        <v>-148.23805898250572</v>
      </c>
      <c r="AW44">
        <v>41</v>
      </c>
      <c r="AX44">
        <f>IF(Z44&gt;0, (R44*SUMPRODUCT(K44:$K$98, X44:$X$98)-K44*$AZ$3)/Z44, 0)</f>
        <v>3591.7998701526367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1000000</v>
      </c>
      <c r="S45">
        <f t="shared" si="1"/>
        <v>3489.3049084141207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1586.2730755109212</v>
      </c>
      <c r="AC45">
        <f t="shared" si="2"/>
        <v>1468.0114865741029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-16503.547163458352</v>
      </c>
      <c r="AI45">
        <f t="shared" si="25"/>
        <v>-16524.583036291278</v>
      </c>
      <c r="AJ45">
        <f t="shared" si="7"/>
        <v>118.26158893681827</v>
      </c>
      <c r="AK45">
        <f t="shared" si="22"/>
        <v>111.0391152857645</v>
      </c>
      <c r="AL45">
        <f t="shared" si="8"/>
        <v>-16295.282332068697</v>
      </c>
      <c r="AN45">
        <f t="shared" si="26"/>
        <v>0</v>
      </c>
      <c r="AO45">
        <f t="shared" si="26"/>
        <v>0</v>
      </c>
      <c r="AP45">
        <f t="shared" si="26"/>
        <v>-0.18022024866380223</v>
      </c>
      <c r="AQ45">
        <f t="shared" si="26"/>
        <v>-141.39053783296211</v>
      </c>
      <c r="AR45">
        <f t="shared" si="26"/>
        <v>-141.57075808162591</v>
      </c>
      <c r="AS45">
        <f t="shared" si="26"/>
        <v>1.0131803483908415</v>
      </c>
      <c r="AT45">
        <f t="shared" si="26"/>
        <v>0.95130338194886488</v>
      </c>
      <c r="AU45">
        <f t="shared" si="23"/>
        <v>-139.60627435128623</v>
      </c>
      <c r="AW45">
        <v>42</v>
      </c>
      <c r="AX45">
        <f>IF(Z45&gt;0, (R45*SUMPRODUCT(K45:$K$98, X45:$X$98)-K45*$AZ$3)/Z45, 0)</f>
        <v>3489.3049084141207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1000000</v>
      </c>
      <c r="S46">
        <f t="shared" si="1"/>
        <v>3428.9491798760796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1468.0114865741029</v>
      </c>
      <c r="AC46">
        <f t="shared" si="2"/>
        <v>1355.2707990208824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-21266.512666971288</v>
      </c>
      <c r="AI46">
        <f t="shared" si="25"/>
        <v>-21286.274855442538</v>
      </c>
      <c r="AJ46">
        <f t="shared" si="7"/>
        <v>112.7406875532206</v>
      </c>
      <c r="AK46">
        <f t="shared" si="22"/>
        <v>102.76080406018721</v>
      </c>
      <c r="AL46">
        <f t="shared" si="8"/>
        <v>-21070.773363829128</v>
      </c>
      <c r="AN46">
        <f t="shared" si="26"/>
        <v>0</v>
      </c>
      <c r="AO46">
        <f t="shared" si="26"/>
        <v>0</v>
      </c>
      <c r="AP46">
        <f t="shared" si="26"/>
        <v>-0.1511680677877992</v>
      </c>
      <c r="AQ46">
        <f t="shared" si="26"/>
        <v>-162.67518312194821</v>
      </c>
      <c r="AR46">
        <f t="shared" si="26"/>
        <v>-162.82635118973602</v>
      </c>
      <c r="AS46">
        <f t="shared" si="26"/>
        <v>0.8623939561796734</v>
      </c>
      <c r="AT46">
        <f t="shared" si="26"/>
        <v>0.78605424782277311</v>
      </c>
      <c r="AU46">
        <f t="shared" si="23"/>
        <v>-161.17790298573357</v>
      </c>
      <c r="AW46">
        <v>43</v>
      </c>
      <c r="AX46">
        <f>IF(Z46&gt;0, (R46*SUMPRODUCT(K46:$K$98, X46:$X$98)-K46*$AZ$3)/Z46, 0)</f>
        <v>3428.9491798760796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1000000</v>
      </c>
      <c r="S47">
        <f t="shared" si="1"/>
        <v>3331.2091307437208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1355.2707990208824</v>
      </c>
      <c r="AC47">
        <f t="shared" si="2"/>
        <v>1218.1758393629896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-25605.542711818238</v>
      </c>
      <c r="AI47">
        <f t="shared" si="25"/>
        <v>-25623.827001269183</v>
      </c>
      <c r="AJ47">
        <f t="shared" si="7"/>
        <v>137.09495965789279</v>
      </c>
      <c r="AK47">
        <f t="shared" si="22"/>
        <v>94.86895593146177</v>
      </c>
      <c r="AL47">
        <f t="shared" si="8"/>
        <v>-25391.863085679826</v>
      </c>
      <c r="AN47">
        <f t="shared" si="26"/>
        <v>0</v>
      </c>
      <c r="AO47">
        <f t="shared" si="26"/>
        <v>0</v>
      </c>
      <c r="AP47">
        <f t="shared" si="26"/>
        <v>-0.12487775723075031</v>
      </c>
      <c r="AQ47">
        <f t="shared" si="26"/>
        <v>-174.88033949072945</v>
      </c>
      <c r="AR47">
        <f t="shared" si="26"/>
        <v>-175.00521724796019</v>
      </c>
      <c r="AS47">
        <f t="shared" si="26"/>
        <v>0.93632903458728056</v>
      </c>
      <c r="AT47">
        <f t="shared" si="26"/>
        <v>0.64793452758053205</v>
      </c>
      <c r="AU47">
        <f t="shared" si="23"/>
        <v>-173.42095368579237</v>
      </c>
      <c r="AW47">
        <v>44</v>
      </c>
      <c r="AX47">
        <f>IF(Z47&gt;0, (R47*SUMPRODUCT(K47:$K$98, X47:$X$98)-K47*$AZ$3)/Z47, 0)</f>
        <v>3331.2091307437208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1000000</v>
      </c>
      <c r="S48">
        <f t="shared" si="1"/>
        <v>3205.4384887140982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1218.1758393629896</v>
      </c>
      <c r="AC48">
        <f t="shared" si="2"/>
        <v>1066.1349851080238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-29427.014460608098</v>
      </c>
      <c r="AI48">
        <f t="shared" si="25"/>
        <v>-29443.644556441504</v>
      </c>
      <c r="AJ48">
        <f t="shared" si="7"/>
        <v>152.04085425496578</v>
      </c>
      <c r="AK48">
        <f t="shared" si="22"/>
        <v>85.272308755409284</v>
      </c>
      <c r="AL48">
        <f t="shared" si="8"/>
        <v>-29206.33139343113</v>
      </c>
      <c r="AN48">
        <f t="shared" si="26"/>
        <v>0</v>
      </c>
      <c r="AO48">
        <f t="shared" si="26"/>
        <v>0</v>
      </c>
      <c r="AP48">
        <f t="shared" si="26"/>
        <v>-0.10141068861817459</v>
      </c>
      <c r="AQ48">
        <f t="shared" si="26"/>
        <v>-179.44657868012933</v>
      </c>
      <c r="AR48">
        <f t="shared" si="26"/>
        <v>-179.54798936874752</v>
      </c>
      <c r="AS48">
        <f t="shared" si="26"/>
        <v>0.9271484591880681</v>
      </c>
      <c r="AT48">
        <f t="shared" si="26"/>
        <v>0.51999240639234146</v>
      </c>
      <c r="AU48">
        <f t="shared" si="23"/>
        <v>-178.10084850316713</v>
      </c>
      <c r="AW48">
        <v>45</v>
      </c>
      <c r="AX48">
        <f>IF(Z48&gt;0, (R48*SUMPRODUCT(K48:$K$98, X48:$X$98)-K48*$AZ$3)/Z48, 0)</f>
        <v>3205.4384887140982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1000000</v>
      </c>
      <c r="S49">
        <f t="shared" si="1"/>
        <v>3056.806789747834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1066.1349851080238</v>
      </c>
      <c r="AC49">
        <f t="shared" si="2"/>
        <v>907.08080395982586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-32534.602957697472</v>
      </c>
      <c r="AI49">
        <f t="shared" si="25"/>
        <v>-32549.44002242466</v>
      </c>
      <c r="AJ49">
        <f t="shared" si="7"/>
        <v>159.05418114819793</v>
      </c>
      <c r="AK49">
        <f t="shared" si="22"/>
        <v>74.629448957561678</v>
      </c>
      <c r="AL49">
        <f t="shared" si="8"/>
        <v>-32315.756392318901</v>
      </c>
      <c r="AN49">
        <f t="shared" si="26"/>
        <v>0</v>
      </c>
      <c r="AO49">
        <f t="shared" si="26"/>
        <v>0</v>
      </c>
      <c r="AP49">
        <f t="shared" si="26"/>
        <v>-8.0782808626930755E-2</v>
      </c>
      <c r="AQ49">
        <f t="shared" si="26"/>
        <v>-177.13992981840025</v>
      </c>
      <c r="AR49">
        <f t="shared" si="26"/>
        <v>-177.22071262702718</v>
      </c>
      <c r="AS49">
        <f t="shared" si="26"/>
        <v>0.86599632159484885</v>
      </c>
      <c r="AT49">
        <f t="shared" si="26"/>
        <v>0.40633215557962199</v>
      </c>
      <c r="AU49">
        <f t="shared" si="23"/>
        <v>-175.94838414985273</v>
      </c>
      <c r="AW49">
        <v>46</v>
      </c>
      <c r="AX49">
        <f>IF(Z49&gt;0, (R49*SUMPRODUCT(K49:$K$98, X49:$X$98)-K49*$AZ$3)/Z49, 0)</f>
        <v>3056.806789747834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1000000</v>
      </c>
      <c r="S50">
        <f t="shared" si="1"/>
        <v>2881.5453237564398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907.08080395982586</v>
      </c>
      <c r="AC50">
        <f t="shared" si="2"/>
        <v>748.14837193779317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-34139.453581557093</v>
      </c>
      <c r="AI50">
        <f t="shared" si="25"/>
        <v>-34152.435302957929</v>
      </c>
      <c r="AJ50">
        <f t="shared" si="7"/>
        <v>158.93243202203269</v>
      </c>
      <c r="AK50">
        <f t="shared" si="22"/>
        <v>63.495656277187813</v>
      </c>
      <c r="AL50">
        <f t="shared" si="8"/>
        <v>-33930.007214658704</v>
      </c>
      <c r="AN50">
        <f t="shared" si="26"/>
        <v>0</v>
      </c>
      <c r="AO50">
        <f t="shared" si="26"/>
        <v>0</v>
      </c>
      <c r="AP50">
        <f t="shared" si="26"/>
        <v>-6.3108116568123401E-2</v>
      </c>
      <c r="AQ50">
        <f t="shared" si="26"/>
        <v>-165.96232114934281</v>
      </c>
      <c r="AR50">
        <f t="shared" si="26"/>
        <v>-166.02542926591093</v>
      </c>
      <c r="AS50">
        <f t="shared" si="26"/>
        <v>0.77261914169991364</v>
      </c>
      <c r="AT50">
        <f t="shared" si="26"/>
        <v>0.30867179738212724</v>
      </c>
      <c r="AU50">
        <f t="shared" si="23"/>
        <v>-164.94413832682886</v>
      </c>
      <c r="AW50">
        <v>47</v>
      </c>
      <c r="AX50">
        <f>IF(Z50&gt;0, (R50*SUMPRODUCT(K50:$K$98, X50:$X$98)-K50*$AZ$3)/Z50, 0)</f>
        <v>2881.5453237564398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1000000</v>
      </c>
      <c r="S51">
        <f t="shared" si="1"/>
        <v>2691.6071077551146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748.14837193779317</v>
      </c>
      <c r="AC51">
        <f t="shared" si="2"/>
        <v>598.44274524949287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-34701.493999806247</v>
      </c>
      <c r="AI51">
        <f t="shared" si="25"/>
        <v>-34712.610829293088</v>
      </c>
      <c r="AJ51">
        <f t="shared" si="7"/>
        <v>149.7056266883003</v>
      </c>
      <c r="AK51">
        <f t="shared" si="22"/>
        <v>52.370386035645524</v>
      </c>
      <c r="AL51">
        <f t="shared" si="8"/>
        <v>-34510.534816569139</v>
      </c>
      <c r="AN51">
        <f t="shared" si="26"/>
        <v>0</v>
      </c>
      <c r="AO51">
        <f t="shared" si="26"/>
        <v>0</v>
      </c>
      <c r="AP51">
        <f t="shared" si="26"/>
        <v>-4.8252059669486758E-2</v>
      </c>
      <c r="AQ51">
        <f t="shared" si="26"/>
        <v>-150.62015308244668</v>
      </c>
      <c r="AR51">
        <f t="shared" si="26"/>
        <v>-150.66840514211617</v>
      </c>
      <c r="AS51">
        <f t="shared" si="26"/>
        <v>0.64979001795200242</v>
      </c>
      <c r="AT51">
        <f t="shared" si="26"/>
        <v>0.22731112273494042</v>
      </c>
      <c r="AU51">
        <f t="shared" si="23"/>
        <v>-149.79130400142921</v>
      </c>
      <c r="AW51">
        <v>48</v>
      </c>
      <c r="AX51">
        <f>IF(Z51&gt;0, (R51*SUMPRODUCT(K51:$K$98, X51:$X$98)-K51*$AZ$3)/Z51, 0)</f>
        <v>2691.6071077551146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1000000</v>
      </c>
      <c r="S52">
        <f t="shared" si="1"/>
        <v>2484.8588047901985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598.44274524949287</v>
      </c>
      <c r="AC52">
        <f t="shared" si="2"/>
        <v>462.33749793583411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-34051.344973452899</v>
      </c>
      <c r="AI52">
        <f t="shared" si="25"/>
        <v>-34060.648067396192</v>
      </c>
      <c r="AJ52">
        <f t="shared" si="7"/>
        <v>136.10524731365877</v>
      </c>
      <c r="AK52">
        <f t="shared" si="22"/>
        <v>41.890992167464503</v>
      </c>
      <c r="AL52">
        <f t="shared" si="8"/>
        <v>-33882.65182791507</v>
      </c>
      <c r="AN52">
        <f t="shared" si="26"/>
        <v>0</v>
      </c>
      <c r="AO52">
        <f t="shared" si="26"/>
        <v>0</v>
      </c>
      <c r="AP52">
        <f t="shared" si="26"/>
        <v>-3.6053239674832857E-2</v>
      </c>
      <c r="AQ52">
        <f t="shared" si="26"/>
        <v>-131.96268994605495</v>
      </c>
      <c r="AR52">
        <f t="shared" si="26"/>
        <v>-131.99874318572978</v>
      </c>
      <c r="AS52">
        <f t="shared" si="26"/>
        <v>0.52746270566657749</v>
      </c>
      <c r="AT52">
        <f t="shared" si="26"/>
        <v>0.16234448346276806</v>
      </c>
      <c r="AU52">
        <f t="shared" si="23"/>
        <v>-131.30893599660044</v>
      </c>
      <c r="AW52">
        <v>49</v>
      </c>
      <c r="AX52">
        <f>IF(Z52&gt;0, (R52*SUMPRODUCT(K52:$K$98, X52:$X$98)-K52*$AZ$3)/Z52, 0)</f>
        <v>2484.8588047901985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1000000</v>
      </c>
      <c r="S53">
        <f t="shared" si="1"/>
        <v>2259.4146555160119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462.33749793583411</v>
      </c>
      <c r="AC53">
        <f t="shared" si="2"/>
        <v>343.33454528333993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-32243.962444840443</v>
      </c>
      <c r="AI53">
        <f t="shared" si="25"/>
        <v>-32251.560309722066</v>
      </c>
      <c r="AJ53">
        <f t="shared" si="7"/>
        <v>119.00295265249417</v>
      </c>
      <c r="AK53">
        <f t="shared" si="22"/>
        <v>32.363624855508391</v>
      </c>
      <c r="AL53">
        <f t="shared" si="8"/>
        <v>-32100.193732214062</v>
      </c>
      <c r="AN53">
        <f t="shared" si="26"/>
        <v>0</v>
      </c>
      <c r="AO53">
        <f t="shared" si="26"/>
        <v>0</v>
      </c>
      <c r="AP53">
        <f t="shared" si="26"/>
        <v>-2.6289990695541828E-2</v>
      </c>
      <c r="AQ53">
        <f t="shared" si="26"/>
        <v>-111.56995891210133</v>
      </c>
      <c r="AR53">
        <f t="shared" si="26"/>
        <v>-111.59624890279687</v>
      </c>
      <c r="AS53">
        <f t="shared" si="26"/>
        <v>0.41177180256833085</v>
      </c>
      <c r="AT53">
        <f t="shared" si="26"/>
        <v>0.11198401255902468</v>
      </c>
      <c r="AU53">
        <f t="shared" si="23"/>
        <v>-111.07249308766951</v>
      </c>
      <c r="AW53">
        <v>50</v>
      </c>
      <c r="AX53">
        <f>IF(Z53&gt;0, (R53*SUMPRODUCT(K53:$K$98, X53:$X$98)-K53*$AZ$3)/Z53, 0)</f>
        <v>2259.4146555160119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1000000</v>
      </c>
      <c r="S54">
        <f t="shared" si="1"/>
        <v>2014.0448909394352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343.33454528333993</v>
      </c>
      <c r="AC54">
        <f t="shared" si="2"/>
        <v>243.33578038334633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-29618.282409300824</v>
      </c>
      <c r="AI54">
        <f t="shared" si="25"/>
        <v>-29624.323381413164</v>
      </c>
      <c r="AJ54">
        <f t="shared" si="7"/>
        <v>99.998764899993603</v>
      </c>
      <c r="AK54">
        <f t="shared" si="22"/>
        <v>24.033418169833798</v>
      </c>
      <c r="AL54">
        <f t="shared" si="8"/>
        <v>-29500.291198343337</v>
      </c>
      <c r="AN54">
        <f t="shared" si="26"/>
        <v>0</v>
      </c>
      <c r="AO54">
        <f t="shared" si="26"/>
        <v>0</v>
      </c>
      <c r="AP54">
        <f t="shared" si="26"/>
        <v>-1.8663267235023064E-2</v>
      </c>
      <c r="AQ54">
        <f t="shared" si="26"/>
        <v>-91.504133667153098</v>
      </c>
      <c r="AR54">
        <f t="shared" si="26"/>
        <v>-91.522796934388111</v>
      </c>
      <c r="AS54">
        <f t="shared" si="26"/>
        <v>0.30894095152140988</v>
      </c>
      <c r="AT54">
        <f t="shared" si="26"/>
        <v>7.4249987838608492E-2</v>
      </c>
      <c r="AU54">
        <f t="shared" si="23"/>
        <v>-91.139605995028106</v>
      </c>
      <c r="AW54">
        <v>51</v>
      </c>
      <c r="AX54">
        <f>IF(Z54&gt;0, (R54*SUMPRODUCT(K54:$K$98, X54:$X$98)-K54*$AZ$3)/Z54, 0)</f>
        <v>2014.0448909394352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1000000</v>
      </c>
      <c r="S55">
        <f t="shared" si="1"/>
        <v>1736.6599535111616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243.33578038334633</v>
      </c>
      <c r="AC55">
        <f t="shared" si="2"/>
        <v>162.16306994128931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-26234.838923207222</v>
      </c>
      <c r="AI55">
        <f t="shared" si="25"/>
        <v>-26239.507743652281</v>
      </c>
      <c r="AJ55">
        <f t="shared" si="7"/>
        <v>81.172710442057024</v>
      </c>
      <c r="AK55">
        <f t="shared" si="22"/>
        <v>17.033504626834244</v>
      </c>
      <c r="AL55">
        <f t="shared" si="8"/>
        <v>-26141.30152858339</v>
      </c>
      <c r="AN55">
        <f t="shared" si="26"/>
        <v>0</v>
      </c>
      <c r="AO55">
        <f t="shared" si="26"/>
        <v>0</v>
      </c>
      <c r="AP55">
        <f t="shared" si="26"/>
        <v>-1.2878639696030503E-2</v>
      </c>
      <c r="AQ55">
        <f t="shared" si="26"/>
        <v>-72.367108984261961</v>
      </c>
      <c r="AR55">
        <f t="shared" si="26"/>
        <v>-72.379987623958002</v>
      </c>
      <c r="AS55">
        <f t="shared" si="26"/>
        <v>0.22390967980794263</v>
      </c>
      <c r="AT55">
        <f t="shared" si="26"/>
        <v>4.6985822528669452E-2</v>
      </c>
      <c r="AU55">
        <f t="shared" si="23"/>
        <v>-72.109092121621387</v>
      </c>
      <c r="AW55">
        <v>52</v>
      </c>
      <c r="AX55">
        <f>IF(Z55&gt;0, (R55*SUMPRODUCT(K55:$K$98, X55:$X$98)-K55*$AZ$3)/Z55, 0)</f>
        <v>1736.6599535111616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1000000</v>
      </c>
      <c r="S56">
        <f t="shared" si="1"/>
        <v>1415.2175292054571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162.16306994128931</v>
      </c>
      <c r="AC56">
        <f t="shared" si="2"/>
        <v>99.020445979434527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-22474.287343414668</v>
      </c>
      <c r="AI56">
        <f t="shared" si="25"/>
        <v>-22477.785761288102</v>
      </c>
      <c r="AJ56">
        <f t="shared" si="7"/>
        <v>63.142623961854781</v>
      </c>
      <c r="AK56">
        <f t="shared" si="22"/>
        <v>11.351414895890253</v>
      </c>
      <c r="AL56">
        <f t="shared" si="8"/>
        <v>-22403.291722430356</v>
      </c>
      <c r="AN56">
        <f t="shared" si="26"/>
        <v>0</v>
      </c>
      <c r="AO56">
        <f t="shared" si="26"/>
        <v>0</v>
      </c>
      <c r="AP56">
        <f t="shared" si="26"/>
        <v>-8.6162140929575814E-3</v>
      </c>
      <c r="AQ56">
        <f t="shared" si="26"/>
        <v>-55.351669909959028</v>
      </c>
      <c r="AR56">
        <f t="shared" si="26"/>
        <v>-55.360286124051981</v>
      </c>
      <c r="AS56">
        <f t="shared" si="26"/>
        <v>0.15551325945867475</v>
      </c>
      <c r="AT56">
        <f t="shared" si="26"/>
        <v>2.795727226974417E-2</v>
      </c>
      <c r="AU56">
        <f t="shared" si="23"/>
        <v>-55.176815592323564</v>
      </c>
      <c r="AW56">
        <v>53</v>
      </c>
      <c r="AX56">
        <f>IF(Z56&gt;0, (R56*SUMPRODUCT(K56:$K$98, X56:$X$98)-K56*$AZ$3)/Z56, 0)</f>
        <v>1415.2175292054571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1000000</v>
      </c>
      <c r="S57">
        <f t="shared" si="1"/>
        <v>1024.0797677156008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99.020445979434527</v>
      </c>
      <c r="AC57">
        <f t="shared" si="2"/>
        <v>51.904923410910683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-18584.22035121698</v>
      </c>
      <c r="AI57">
        <f t="shared" si="25"/>
        <v>-18586.754573894119</v>
      </c>
      <c r="AJ57">
        <f t="shared" si="7"/>
        <v>47.115522568523843</v>
      </c>
      <c r="AK57">
        <f t="shared" si="22"/>
        <v>6.9314312185604177</v>
      </c>
      <c r="AL57">
        <f t="shared" si="8"/>
        <v>-18532.707620107034</v>
      </c>
      <c r="AN57">
        <f t="shared" si="26"/>
        <v>0</v>
      </c>
      <c r="AO57">
        <f t="shared" si="26"/>
        <v>0</v>
      </c>
      <c r="AP57">
        <f t="shared" si="26"/>
        <v>-5.5727755107100561E-3</v>
      </c>
      <c r="AQ57">
        <f t="shared" si="26"/>
        <v>-40.866846072013232</v>
      </c>
      <c r="AR57">
        <f t="shared" si="26"/>
        <v>-40.872418847523939</v>
      </c>
      <c r="AS57">
        <f t="shared" si="26"/>
        <v>0.10360740305601474</v>
      </c>
      <c r="AT57">
        <f t="shared" si="26"/>
        <v>1.5242271524675834E-2</v>
      </c>
      <c r="AU57">
        <f t="shared" si="23"/>
        <v>-40.753569172943244</v>
      </c>
      <c r="AW57">
        <v>54</v>
      </c>
      <c r="AX57">
        <f>IF(Z57&gt;0, (R57*SUMPRODUCT(K57:$K$98, X57:$X$98)-K57*$AZ$3)/Z57, 0)</f>
        <v>1024.0797677156008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1000000</v>
      </c>
      <c r="S58">
        <f t="shared" si="1"/>
        <v>519.11968255978854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51.904923410910683</v>
      </c>
      <c r="AC58">
        <f t="shared" si="2"/>
        <v>18.391780322321633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-14748.822659631398</v>
      </c>
      <c r="AI58">
        <f t="shared" si="25"/>
        <v>-14750.594098948786</v>
      </c>
      <c r="AJ58">
        <f t="shared" si="7"/>
        <v>33.513143088589047</v>
      </c>
      <c r="AK58">
        <f t="shared" si="22"/>
        <v>3.6333446387637482</v>
      </c>
      <c r="AL58">
        <f t="shared" si="8"/>
        <v>-14713.447611221434</v>
      </c>
      <c r="AN58">
        <f t="shared" si="26"/>
        <v>0</v>
      </c>
      <c r="AO58">
        <f t="shared" si="26"/>
        <v>0</v>
      </c>
      <c r="AP58">
        <f t="shared" si="26"/>
        <v>-3.4780436873253695E-3</v>
      </c>
      <c r="AQ58">
        <f t="shared" si="26"/>
        <v>-28.957836174973945</v>
      </c>
      <c r="AR58">
        <f t="shared" si="26"/>
        <v>-28.961314218661272</v>
      </c>
      <c r="AS58">
        <f t="shared" si="26"/>
        <v>6.5799700061759087E-2</v>
      </c>
      <c r="AT58">
        <f t="shared" si="26"/>
        <v>7.1337083131739285E-3</v>
      </c>
      <c r="AU58">
        <f t="shared" si="23"/>
        <v>-28.888380810286343</v>
      </c>
      <c r="AW58">
        <v>55</v>
      </c>
      <c r="AX58">
        <f>IF(Z58&gt;0, (R58*SUMPRODUCT(K58:$K$98, X58:$X$98)-K58*$AZ$3)/Z58, 0)</f>
        <v>519.11968255978854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1000000</v>
      </c>
      <c r="S59">
        <f t="shared" si="1"/>
        <v>-167.90046303140261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18.391780322321633</v>
      </c>
      <c r="AC59">
        <f t="shared" si="2"/>
        <v>-4.0002496174521838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-11249.372899572318</v>
      </c>
      <c r="AI59">
        <f t="shared" si="25"/>
        <v>-11250.564155851553</v>
      </c>
      <c r="AJ59">
        <f t="shared" si="7"/>
        <v>22.392029939773817</v>
      </c>
      <c r="AK59">
        <f t="shared" si="22"/>
        <v>1.2874246225625146</v>
      </c>
      <c r="AL59">
        <f t="shared" si="8"/>
        <v>-11226.884701289217</v>
      </c>
      <c r="AN59">
        <f t="shared" si="26"/>
        <v>0</v>
      </c>
      <c r="AO59">
        <f t="shared" si="26"/>
        <v>0</v>
      </c>
      <c r="AP59">
        <f t="shared" si="26"/>
        <v>-2.0883146411912121E-3</v>
      </c>
      <c r="AQ59">
        <f t="shared" si="26"/>
        <v>-19.720550934249243</v>
      </c>
      <c r="AR59">
        <f t="shared" si="26"/>
        <v>-19.722639248890431</v>
      </c>
      <c r="AS59">
        <f t="shared" si="26"/>
        <v>3.9254025170179202E-2</v>
      </c>
      <c r="AT59">
        <f t="shared" si="26"/>
        <v>2.2569011686167776E-3</v>
      </c>
      <c r="AU59">
        <f t="shared" si="23"/>
        <v>-19.681128322551636</v>
      </c>
      <c r="AW59">
        <v>56</v>
      </c>
      <c r="AX59">
        <f>IF(Z59&gt;0, (R59*SUMPRODUCT(K59:$K$98, X59:$X$98)-K59*$AZ$3)/Z59, 0)</f>
        <v>-167.90046303140261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1000000</v>
      </c>
      <c r="S60">
        <f t="shared" si="1"/>
        <v>-1160.7254647399984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-4.0002496174521838</v>
      </c>
      <c r="AC60">
        <f t="shared" si="2"/>
        <v>-17.858473555986997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-8201.2606773173375</v>
      </c>
      <c r="AI60">
        <f t="shared" si="25"/>
        <v>-8202.0299579999137</v>
      </c>
      <c r="AJ60">
        <f t="shared" si="7"/>
        <v>13.858223938534813</v>
      </c>
      <c r="AK60">
        <f t="shared" si="22"/>
        <v>-0.28001747322165288</v>
      </c>
      <c r="AL60">
        <f t="shared" si="8"/>
        <v>-8188.4517515346006</v>
      </c>
      <c r="AN60">
        <f t="shared" si="26"/>
        <v>0</v>
      </c>
      <c r="AO60">
        <f t="shared" si="26"/>
        <v>0</v>
      </c>
      <c r="AP60">
        <f t="shared" si="26"/>
        <v>-1.2040860774864607E-3</v>
      </c>
      <c r="AQ60">
        <f t="shared" si="26"/>
        <v>-12.836697999901146</v>
      </c>
      <c r="AR60">
        <f t="shared" si="26"/>
        <v>-12.837902085978632</v>
      </c>
      <c r="AS60">
        <f t="shared" si="26"/>
        <v>2.1691035380204709E-2</v>
      </c>
      <c r="AT60">
        <f t="shared" si="26"/>
        <v>-4.3828624401407736E-4</v>
      </c>
      <c r="AU60">
        <f t="shared" si="23"/>
        <v>-12.81664933684244</v>
      </c>
      <c r="AW60">
        <v>57</v>
      </c>
      <c r="AX60">
        <f>IF(Z60&gt;0, (R60*SUMPRODUCT(K60:$K$98, X60:$X$98)-K60*$AZ$3)/Z60, 0)</f>
        <v>-1160.7254647399984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1000000</v>
      </c>
      <c r="S61">
        <f t="shared" si="1"/>
        <v>-2671.2606363239138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-17.858473555986997</v>
      </c>
      <c r="AC61">
        <f t="shared" si="2"/>
        <v>-25.460951024000252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-5700.3210547268854</v>
      </c>
      <c r="AI61">
        <f t="shared" si="25"/>
        <v>-5700.7976265499001</v>
      </c>
      <c r="AJ61">
        <f t="shared" si="7"/>
        <v>7.6024774680132552</v>
      </c>
      <c r="AK61">
        <f t="shared" si="22"/>
        <v>-1.2500931489190898</v>
      </c>
      <c r="AL61">
        <f t="shared" si="8"/>
        <v>-5694.4452422308059</v>
      </c>
      <c r="AN61">
        <f t="shared" si="26"/>
        <v>0</v>
      </c>
      <c r="AO61">
        <f t="shared" si="26"/>
        <v>0</v>
      </c>
      <c r="AP61">
        <f t="shared" si="26"/>
        <v>-6.6601352175348213E-4</v>
      </c>
      <c r="AQ61">
        <f t="shared" si="26"/>
        <v>-7.9662512919231379</v>
      </c>
      <c r="AR61">
        <f t="shared" si="26"/>
        <v>-7.9669173054448912</v>
      </c>
      <c r="AS61">
        <f t="shared" si="26"/>
        <v>1.0624532437722291E-2</v>
      </c>
      <c r="AT61">
        <f t="shared" si="26"/>
        <v>-1.7470167148467919E-3</v>
      </c>
      <c r="AU61">
        <f t="shared" si="23"/>
        <v>-7.9580397897220161</v>
      </c>
      <c r="AW61">
        <v>58</v>
      </c>
      <c r="AX61">
        <f>IF(Z61&gt;0, (R61*SUMPRODUCT(K61:$K$98, X61:$X$98)-K61*$AZ$3)/Z61, 0)</f>
        <v>-2671.2606363239138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1000000</v>
      </c>
      <c r="S62">
        <f t="shared" si="1"/>
        <v>-5090.6244393129855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-25.460951024000252</v>
      </c>
      <c r="AC62">
        <f t="shared" si="2"/>
        <v>-28.753791126737784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-3787.740159539243</v>
      </c>
      <c r="AI62">
        <f t="shared" si="25"/>
        <v>-3788.0225786360506</v>
      </c>
      <c r="AJ62">
        <f t="shared" si="7"/>
        <v>3.2928401027375322</v>
      </c>
      <c r="AK62">
        <f t="shared" si="22"/>
        <v>-1.7822665716800179</v>
      </c>
      <c r="AL62">
        <f t="shared" si="8"/>
        <v>-3786.512005104993</v>
      </c>
      <c r="AN62">
        <f t="shared" si="26"/>
        <v>0</v>
      </c>
      <c r="AO62">
        <f t="shared" si="26"/>
        <v>0</v>
      </c>
      <c r="AP62">
        <f t="shared" si="26"/>
        <v>-3.5239579885166226E-4</v>
      </c>
      <c r="AQ62">
        <f t="shared" si="26"/>
        <v>-4.7262516396800995</v>
      </c>
      <c r="AR62">
        <f t="shared" si="26"/>
        <v>-4.7266040354789514</v>
      </c>
      <c r="AS62">
        <f t="shared" si="26"/>
        <v>4.1087271774895911E-3</v>
      </c>
      <c r="AT62">
        <f t="shared" si="26"/>
        <v>-2.223869629899422E-3</v>
      </c>
      <c r="AU62">
        <f t="shared" si="23"/>
        <v>-4.7247191779313606</v>
      </c>
      <c r="AW62">
        <v>59</v>
      </c>
      <c r="AX62">
        <f>IF(Z62&gt;0, (R62*SUMPRODUCT(K62:$K$98, X62:$X$98)-K62*$AZ$3)/Z62, 0)</f>
        <v>-5090.6244393129855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1000000</v>
      </c>
      <c r="S63">
        <f t="shared" si="1"/>
        <v>-9179.5622636626522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-28.753791126737784</v>
      </c>
      <c r="AC63">
        <f t="shared" si="2"/>
        <v>-29.307354204645012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-2399.2236337512377</v>
      </c>
      <c r="AI63">
        <f t="shared" si="25"/>
        <v>-2399.3832674753894</v>
      </c>
      <c r="AJ63">
        <f t="shared" si="7"/>
        <v>0.55356307790722781</v>
      </c>
      <c r="AK63">
        <f t="shared" si="22"/>
        <v>-2.0127653788716451</v>
      </c>
      <c r="AL63">
        <f t="shared" si="8"/>
        <v>-2400.8424697763539</v>
      </c>
      <c r="AN63">
        <f t="shared" si="26"/>
        <v>0</v>
      </c>
      <c r="AO63">
        <f t="shared" si="26"/>
        <v>0</v>
      </c>
      <c r="AP63">
        <f t="shared" si="26"/>
        <v>-1.778456656831252E-4</v>
      </c>
      <c r="AQ63">
        <f t="shared" si="26"/>
        <v>-2.6729409874650973</v>
      </c>
      <c r="AR63">
        <f t="shared" si="26"/>
        <v>-2.67311883313078</v>
      </c>
      <c r="AS63">
        <f t="shared" si="26"/>
        <v>6.1671676590319049E-4</v>
      </c>
      <c r="AT63">
        <f t="shared" si="26"/>
        <v>-2.242393332431869E-3</v>
      </c>
      <c r="AU63">
        <f t="shared" si="23"/>
        <v>-2.6747445096973088</v>
      </c>
      <c r="AW63">
        <v>60</v>
      </c>
      <c r="AX63">
        <f>IF(Z63&gt;0, (R63*SUMPRODUCT(K63:$K$98, X63:$X$98)-K63*$AZ$3)/Z63, 0)</f>
        <v>-9179.5622636626522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1000000</v>
      </c>
      <c r="S64">
        <f t="shared" si="1"/>
        <v>-16462.551142395107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-29.307354204645012</v>
      </c>
      <c r="AC64">
        <f t="shared" si="2"/>
        <v>-28.254680404812916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-1444.4475025736265</v>
      </c>
      <c r="AI64">
        <f t="shared" si="25"/>
        <v>-1444.5333175854082</v>
      </c>
      <c r="AJ64">
        <f t="shared" si="7"/>
        <v>-1.0526737998320961</v>
      </c>
      <c r="AK64">
        <f t="shared" si="22"/>
        <v>-2.051514794325151</v>
      </c>
      <c r="AL64">
        <f t="shared" si="8"/>
        <v>-1447.6375061795654</v>
      </c>
      <c r="AN64">
        <f t="shared" si="26"/>
        <v>0</v>
      </c>
      <c r="AO64">
        <f t="shared" si="26"/>
        <v>0</v>
      </c>
      <c r="AP64">
        <f t="shared" si="26"/>
        <v>-8.5361862741233229E-5</v>
      </c>
      <c r="AQ64">
        <f t="shared" si="26"/>
        <v>-1.4368200492162984</v>
      </c>
      <c r="AR64">
        <f t="shared" si="26"/>
        <v>-1.4369054110790396</v>
      </c>
      <c r="AS64">
        <f t="shared" si="26"/>
        <v>-1.047115120617798E-3</v>
      </c>
      <c r="AT64">
        <f t="shared" si="26"/>
        <v>-2.0406817018259753E-3</v>
      </c>
      <c r="AU64">
        <f t="shared" si="23"/>
        <v>-1.4399932079014834</v>
      </c>
      <c r="AW64">
        <v>61</v>
      </c>
      <c r="AX64">
        <f>IF(Z64&gt;0, (R64*SUMPRODUCT(K64:$K$98, X64:$X$98)-K64*$AZ$3)/Z64, 0)</f>
        <v>-16462.551142395107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1000000</v>
      </c>
      <c r="S65">
        <f t="shared" si="1"/>
        <v>-30132.973798432638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-28.254680404812916</v>
      </c>
      <c r="AC65">
        <f t="shared" si="2"/>
        <v>-26.365058679656713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-824.18015615511808</v>
      </c>
      <c r="AI65">
        <f t="shared" si="25"/>
        <v>-824.22390400897416</v>
      </c>
      <c r="AJ65">
        <f t="shared" si="7"/>
        <v>-1.8896217251562035</v>
      </c>
      <c r="AK65">
        <f t="shared" si="22"/>
        <v>-1.9778276283369043</v>
      </c>
      <c r="AL65">
        <f t="shared" si="8"/>
        <v>-828.0913533624672</v>
      </c>
      <c r="AN65">
        <f t="shared" si="26"/>
        <v>0</v>
      </c>
      <c r="AO65">
        <f t="shared" si="26"/>
        <v>0</v>
      </c>
      <c r="AP65">
        <f t="shared" si="26"/>
        <v>-3.8854323080649112E-5</v>
      </c>
      <c r="AQ65">
        <f t="shared" si="26"/>
        <v>-0.73198932613381951</v>
      </c>
      <c r="AR65">
        <f t="shared" si="26"/>
        <v>-0.73202818045690021</v>
      </c>
      <c r="AS65">
        <f t="shared" si="26"/>
        <v>-1.6782531378789804E-3</v>
      </c>
      <c r="AT65">
        <f t="shared" si="26"/>
        <v>-1.7565925387345795E-3</v>
      </c>
      <c r="AU65">
        <f t="shared" si="23"/>
        <v>-0.73546302613351366</v>
      </c>
      <c r="AW65">
        <v>62</v>
      </c>
      <c r="AX65">
        <f>IF(Z65&gt;0, (R65*SUMPRODUCT(K65:$K$98, X65:$X$98)-K65*$AZ$3)/Z65, 0)</f>
        <v>-30132.973798432638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1000000</v>
      </c>
      <c r="S66">
        <f t="shared" si="1"/>
        <v>-57225.961978016137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-26.365058679656713</v>
      </c>
      <c r="AC66">
        <f t="shared" si="2"/>
        <v>-24.127010707243656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-444.59798030143099</v>
      </c>
      <c r="AI66">
        <f t="shared" si="25"/>
        <v>-444.61906077773347</v>
      </c>
      <c r="AJ66">
        <f t="shared" si="7"/>
        <v>-2.2380479724130566</v>
      </c>
      <c r="AK66">
        <f t="shared" si="22"/>
        <v>-1.84555410757597</v>
      </c>
      <c r="AL66">
        <f t="shared" si="8"/>
        <v>-448.70266285772249</v>
      </c>
      <c r="AN66">
        <f t="shared" si="26"/>
        <v>0</v>
      </c>
      <c r="AO66">
        <f t="shared" si="26"/>
        <v>0</v>
      </c>
      <c r="AP66">
        <f t="shared" si="26"/>
        <v>-1.6716486082701641E-5</v>
      </c>
      <c r="AQ66">
        <f t="shared" si="26"/>
        <v>-0.352559204236014</v>
      </c>
      <c r="AR66">
        <f t="shared" si="26"/>
        <v>-0.3525759207220967</v>
      </c>
      <c r="AS66">
        <f t="shared" si="26"/>
        <v>-1.7747368345241046E-3</v>
      </c>
      <c r="AT66">
        <f t="shared" si="26"/>
        <v>-1.4634953741812953E-3</v>
      </c>
      <c r="AU66">
        <f t="shared" si="23"/>
        <v>-0.3558141529308021</v>
      </c>
      <c r="AW66">
        <v>63</v>
      </c>
      <c r="AX66">
        <f>IF(Z66&gt;0, (R66*SUMPRODUCT(K66:$K$98, X66:$X$98)-K66*$AZ$3)/Z66, 0)</f>
        <v>-57225.961978016137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1000000</v>
      </c>
      <c r="S67">
        <f t="shared" ref="S67:S79" si="28">AX67</f>
        <v>-114102.77527421962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-24.127010707243656</v>
      </c>
      <c r="AC67">
        <f t="shared" ref="AC67:AC79" si="29">S67*Z67</f>
        <v>-21.827750894919962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-226.09439496336461</v>
      </c>
      <c r="AI67">
        <f t="shared" ref="AI67:AI79" si="33">SUM(AE67:AH67)</f>
        <v>-226.10395991515585</v>
      </c>
      <c r="AJ67">
        <f t="shared" ref="AJ67:AJ79" si="34">AB67-AC67</f>
        <v>-2.2992598123236938</v>
      </c>
      <c r="AK67">
        <f t="shared" si="22"/>
        <v>-1.688890749507056</v>
      </c>
      <c r="AL67">
        <f t="shared" ref="AL67:AL79" si="35">SUM(AI67:AK67)</f>
        <v>-230.09211047698662</v>
      </c>
      <c r="AN67">
        <f t="shared" ref="AN67:AT79" si="36">AE67*$K67</f>
        <v>0</v>
      </c>
      <c r="AO67">
        <f t="shared" si="36"/>
        <v>0</v>
      </c>
      <c r="AP67">
        <f t="shared" si="36"/>
        <v>-6.7721931254481165E-6</v>
      </c>
      <c r="AQ67">
        <f t="shared" si="36"/>
        <v>-0.1600797307387988</v>
      </c>
      <c r="AR67">
        <f t="shared" si="36"/>
        <v>-0.16008650293192425</v>
      </c>
      <c r="AS67">
        <f t="shared" si="36"/>
        <v>-1.6279257684161418E-3</v>
      </c>
      <c r="AT67">
        <f t="shared" si="36"/>
        <v>-1.1957712462184E-3</v>
      </c>
      <c r="AU67">
        <f t="shared" si="23"/>
        <v>-0.16291019994655881</v>
      </c>
      <c r="AW67">
        <v>64</v>
      </c>
      <c r="AX67">
        <f>IF(Z67&gt;0, (R67*SUMPRODUCT(K67:$K$98, X67:$X$98)-K67*$AZ$3)/Z67, 0)</f>
        <v>-114102.77527421962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50</v>
      </c>
      <c r="R68">
        <f t="shared" si="27"/>
        <v>1000000</v>
      </c>
      <c r="S68">
        <f t="shared" si="28"/>
        <v>-241001.76603324834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-21.827750894919962</v>
      </c>
      <c r="AC68">
        <f t="shared" si="29"/>
        <v>-19.62013507515902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-107.97529318022283</v>
      </c>
      <c r="AI68">
        <f t="shared" si="33"/>
        <v>-107.97936371783716</v>
      </c>
      <c r="AJ68">
        <f t="shared" si="34"/>
        <v>-2.2076158197609423</v>
      </c>
      <c r="AK68">
        <f t="shared" si="22"/>
        <v>-1.5279425626443974</v>
      </c>
      <c r="AL68">
        <f t="shared" si="35"/>
        <v>-111.7149221002425</v>
      </c>
      <c r="AN68">
        <f t="shared" si="36"/>
        <v>0</v>
      </c>
      <c r="AO68">
        <f t="shared" si="36"/>
        <v>0</v>
      </c>
      <c r="AP68">
        <f t="shared" si="36"/>
        <v>-2.5732400294633508E-6</v>
      </c>
      <c r="AQ68">
        <f t="shared" si="36"/>
        <v>-6.8257899307047898E-2</v>
      </c>
      <c r="AR68">
        <f t="shared" si="36"/>
        <v>-6.8260472547077358E-2</v>
      </c>
      <c r="AS68">
        <f t="shared" si="36"/>
        <v>-1.3955712820559291E-3</v>
      </c>
      <c r="AT68">
        <f t="shared" si="36"/>
        <v>-9.6590753788327677E-4</v>
      </c>
      <c r="AU68">
        <f t="shared" si="23"/>
        <v>-7.0621951367016572E-2</v>
      </c>
      <c r="AW68">
        <v>65</v>
      </c>
      <c r="AX68">
        <f>IF(Z68&gt;0, (R68*SUMPRODUCT(K68:$K$98, X68:$X$98)-K68*$AZ$3)/Z68, 0)</f>
        <v>-241001.76603324834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1000000</v>
      </c>
      <c r="S69">
        <f t="shared" si="28"/>
        <v>-543041.45048872323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-19.62013507515902</v>
      </c>
      <c r="AC69">
        <f t="shared" si="29"/>
        <v>-17.574379090091302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-48.233776193958732</v>
      </c>
      <c r="AI69">
        <f t="shared" si="33"/>
        <v>-48.23539433738722</v>
      </c>
      <c r="AJ69">
        <f t="shared" si="34"/>
        <v>-2.0457559850677178</v>
      </c>
      <c r="AK69">
        <f t="shared" si="22"/>
        <v>-1.3734094552611316</v>
      </c>
      <c r="AL69">
        <f t="shared" si="35"/>
        <v>-51.654559777716067</v>
      </c>
      <c r="AN69">
        <f t="shared" si="36"/>
        <v>0</v>
      </c>
      <c r="AO69">
        <f t="shared" si="36"/>
        <v>0</v>
      </c>
      <c r="AP69">
        <f t="shared" si="36"/>
        <v>-9.1332956788496415E-7</v>
      </c>
      <c r="AQ69">
        <f t="shared" si="36"/>
        <v>-2.7224616306027807E-2</v>
      </c>
      <c r="AR69">
        <f t="shared" si="36"/>
        <v>-2.7225529635595692E-2</v>
      </c>
      <c r="AS69">
        <f t="shared" si="36"/>
        <v>-1.1546871537751247E-3</v>
      </c>
      <c r="AT69">
        <f t="shared" si="36"/>
        <v>-7.7519423941014448E-4</v>
      </c>
      <c r="AU69">
        <f t="shared" si="23"/>
        <v>-2.9155411028780963E-2</v>
      </c>
      <c r="AW69">
        <v>66</v>
      </c>
      <c r="AX69">
        <f>IF(Z69&gt;0, (R69*SUMPRODUCT(K69:$K$98, X69:$X$98)-K69*$AZ$3)/Z69, 0)</f>
        <v>-543041.45048872323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1000000</v>
      </c>
      <c r="S70">
        <f t="shared" si="28"/>
        <v>-1330412.957816316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-17.574379090091302</v>
      </c>
      <c r="AC70">
        <f t="shared" si="29"/>
        <v>-15.714091309634144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-20.227801024173537</v>
      </c>
      <c r="AI70">
        <f t="shared" si="33"/>
        <v>-20.228391596116531</v>
      </c>
      <c r="AJ70">
        <f t="shared" si="34"/>
        <v>-1.860287780457158</v>
      </c>
      <c r="AK70">
        <f t="shared" si="22"/>
        <v>-1.2302065363063912</v>
      </c>
      <c r="AL70">
        <f t="shared" si="35"/>
        <v>-23.318885912880077</v>
      </c>
      <c r="AN70">
        <f t="shared" si="36"/>
        <v>0</v>
      </c>
      <c r="AO70">
        <f t="shared" si="36"/>
        <v>0</v>
      </c>
      <c r="AP70">
        <f t="shared" si="36"/>
        <v>-2.9762217878152961E-7</v>
      </c>
      <c r="AQ70">
        <f t="shared" si="36"/>
        <v>-1.0193918428050026E-2</v>
      </c>
      <c r="AR70">
        <f t="shared" si="36"/>
        <v>-1.0194216050228806E-2</v>
      </c>
      <c r="AS70">
        <f t="shared" si="36"/>
        <v>-9.375028884264652E-4</v>
      </c>
      <c r="AT70">
        <f t="shared" si="36"/>
        <v>-6.1996976664811224E-4</v>
      </c>
      <c r="AU70">
        <f t="shared" si="23"/>
        <v>-1.1751688705303383E-2</v>
      </c>
      <c r="AW70">
        <v>67</v>
      </c>
      <c r="AX70">
        <f>IF(Z70&gt;0, (R70*SUMPRODUCT(K70:$K$98, X70:$X$98)-K70*$AZ$3)/Z70, 0)</f>
        <v>-1330412.957816316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1000000</v>
      </c>
      <c r="S71">
        <f t="shared" si="28"/>
        <v>-3573764.3850060799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-15.714091309634144</v>
      </c>
      <c r="AC71">
        <f t="shared" si="29"/>
        <v>-14.039006302380779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-7.7649719583689061</v>
      </c>
      <c r="AI71">
        <f t="shared" si="33"/>
        <v>-7.7651683759945511</v>
      </c>
      <c r="AJ71">
        <f t="shared" si="34"/>
        <v>-1.6750850072533652</v>
      </c>
      <c r="AK71">
        <f t="shared" si="22"/>
        <v>-1.0999863916743902</v>
      </c>
      <c r="AL71">
        <f t="shared" si="35"/>
        <v>-10.540239774922307</v>
      </c>
      <c r="AN71">
        <f t="shared" si="36"/>
        <v>0</v>
      </c>
      <c r="AO71">
        <f t="shared" si="36"/>
        <v>0</v>
      </c>
      <c r="AP71">
        <f t="shared" si="36"/>
        <v>-8.8380186827480304E-8</v>
      </c>
      <c r="AQ71">
        <f t="shared" si="36"/>
        <v>-3.4939312097667197E-3</v>
      </c>
      <c r="AR71">
        <f t="shared" si="36"/>
        <v>-3.4940195899535471E-3</v>
      </c>
      <c r="AS71">
        <f t="shared" si="36"/>
        <v>-7.5372220495233263E-4</v>
      </c>
      <c r="AT71">
        <f t="shared" si="36"/>
        <v>-4.9495050398058889E-4</v>
      </c>
      <c r="AU71">
        <f t="shared" si="23"/>
        <v>-4.7426922988864691E-3</v>
      </c>
      <c r="AW71">
        <v>68</v>
      </c>
      <c r="AX71">
        <f>IF(Z71&gt;0, (R71*SUMPRODUCT(K71:$K$98, X71:$X$98)-K71*$AZ$3)/Z71, 0)</f>
        <v>-3573764.3850060799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1000000</v>
      </c>
      <c r="S72">
        <f t="shared" si="28"/>
        <v>-10623637.069372162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-14.039006302380779</v>
      </c>
      <c r="AC72">
        <f t="shared" si="29"/>
        <v>-12.537786907089279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-2.7088905964036578</v>
      </c>
      <c r="AI72">
        <f t="shared" si="33"/>
        <v>-2.7089496053232267</v>
      </c>
      <c r="AJ72">
        <f t="shared" si="34"/>
        <v>-1.5012193952914998</v>
      </c>
      <c r="AK72">
        <f t="shared" ref="AK72:AK79" si="49">G72*SUM(AB72:AB72, AE72:AF72)</f>
        <v>-0.98273044116665464</v>
      </c>
      <c r="AL72">
        <f t="shared" si="35"/>
        <v>-5.192899441781381</v>
      </c>
      <c r="AN72">
        <f t="shared" si="36"/>
        <v>0</v>
      </c>
      <c r="AO72">
        <f t="shared" si="36"/>
        <v>0</v>
      </c>
      <c r="AP72">
        <f t="shared" si="36"/>
        <v>-2.3706863477207693E-8</v>
      </c>
      <c r="AQ72">
        <f t="shared" si="36"/>
        <v>-1.0882981761559441E-3</v>
      </c>
      <c r="AR72">
        <f t="shared" si="36"/>
        <v>-1.0883218830194214E-3</v>
      </c>
      <c r="AS72">
        <f t="shared" si="36"/>
        <v>-6.0311565630397882E-4</v>
      </c>
      <c r="AT72">
        <f t="shared" si="36"/>
        <v>-3.9481245503029076E-4</v>
      </c>
      <c r="AU72">
        <f t="shared" si="23"/>
        <v>-2.0862499943536911E-3</v>
      </c>
      <c r="AW72">
        <v>69</v>
      </c>
      <c r="AX72">
        <f>IF(Z72&gt;0, (R72*SUMPRODUCT(K72:$K$98, X72:$X$98)-K72*$AZ$3)/Z72, 0)</f>
        <v>-10623637.069372162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1000000</v>
      </c>
      <c r="S73">
        <f t="shared" si="28"/>
        <v>-35327651.046826601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-12.537786907089279</v>
      </c>
      <c r="AC73">
        <f t="shared" si="29"/>
        <v>-11.19538116374645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-0.85147523326889651</v>
      </c>
      <c r="AI73">
        <f t="shared" si="33"/>
        <v>-0.85149107833760618</v>
      </c>
      <c r="AJ73">
        <f t="shared" si="34"/>
        <v>-1.3424057433428285</v>
      </c>
      <c r="AK73">
        <f t="shared" si="49"/>
        <v>-0.87764508349624959</v>
      </c>
      <c r="AL73">
        <f t="shared" si="35"/>
        <v>-3.0715419051766841</v>
      </c>
      <c r="AN73">
        <f t="shared" si="36"/>
        <v>0</v>
      </c>
      <c r="AO73">
        <f t="shared" si="36"/>
        <v>0</v>
      </c>
      <c r="AP73">
        <f t="shared" si="36"/>
        <v>-5.683718232641567E-9</v>
      </c>
      <c r="AQ73">
        <f t="shared" si="36"/>
        <v>-3.0542911467637605E-4</v>
      </c>
      <c r="AR73">
        <f t="shared" si="36"/>
        <v>-3.0543479839460872E-4</v>
      </c>
      <c r="AS73">
        <f t="shared" si="36"/>
        <v>-4.8152874177163674E-4</v>
      </c>
      <c r="AT73">
        <f t="shared" si="36"/>
        <v>-3.1481639204376089E-4</v>
      </c>
      <c r="AU73">
        <f t="shared" si="23"/>
        <v>-1.1017799322100062E-3</v>
      </c>
      <c r="AW73">
        <v>70</v>
      </c>
      <c r="AX73">
        <f>IF(Z73&gt;0, (R73*SUMPRODUCT(K73:$K$98, X73:$X$98)-K73*$AZ$3)/Z73, 0)</f>
        <v>-35327651.046826601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1000000</v>
      </c>
      <c r="S74">
        <f t="shared" si="28"/>
        <v>-133144853.28251788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-11.19538116374645</v>
      </c>
      <c r="AC74">
        <f t="shared" si="29"/>
        <v>-9.9961383415048868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-0.23865519377825872</v>
      </c>
      <c r="AI74">
        <f t="shared" si="33"/>
        <v>-0.23865894763659234</v>
      </c>
      <c r="AJ74">
        <f t="shared" si="34"/>
        <v>-1.1992428222415636</v>
      </c>
      <c r="AK74">
        <f t="shared" si="49"/>
        <v>-0.78367668146225156</v>
      </c>
      <c r="AL74">
        <f t="shared" si="35"/>
        <v>-2.2215784513404078</v>
      </c>
      <c r="AN74">
        <f t="shared" si="36"/>
        <v>0</v>
      </c>
      <c r="AO74">
        <f t="shared" si="36"/>
        <v>0</v>
      </c>
      <c r="AP74">
        <f t="shared" si="36"/>
        <v>-1.2022596433070418E-9</v>
      </c>
      <c r="AQ74">
        <f t="shared" si="36"/>
        <v>-7.6434825889486866E-5</v>
      </c>
      <c r="AR74">
        <f t="shared" si="36"/>
        <v>-7.6436028149130174E-5</v>
      </c>
      <c r="AS74">
        <f t="shared" si="36"/>
        <v>-3.8408515174582082E-4</v>
      </c>
      <c r="AT74">
        <f t="shared" si="36"/>
        <v>-2.5099051796405916E-4</v>
      </c>
      <c r="AU74">
        <f t="shared" si="23"/>
        <v>-7.1151169785901023E-4</v>
      </c>
      <c r="AW74">
        <v>71</v>
      </c>
      <c r="AX74">
        <f>IF(Z74&gt;0, (R74*SUMPRODUCT(K74:$K$98, X74:$X$98)-K74*$AZ$3)/Z74, 0)</f>
        <v>-133144853.28251788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1000000</v>
      </c>
      <c r="S75">
        <f t="shared" si="28"/>
        <v>-578602110.7009294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-9.9961383415048868</v>
      </c>
      <c r="AC75">
        <f t="shared" si="29"/>
        <v>-8.9251895519055662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-5.8900959483298064E-2</v>
      </c>
      <c r="AI75">
        <f t="shared" si="33"/>
        <v>-5.8901730755074197E-2</v>
      </c>
      <c r="AJ75">
        <f t="shared" si="34"/>
        <v>-1.0709487895993206</v>
      </c>
      <c r="AK75">
        <f t="shared" si="49"/>
        <v>-0.69972968390534218</v>
      </c>
      <c r="AL75">
        <f t="shared" si="35"/>
        <v>-1.8295802042597369</v>
      </c>
      <c r="AN75">
        <f t="shared" si="36"/>
        <v>0</v>
      </c>
      <c r="AO75">
        <f t="shared" si="36"/>
        <v>0</v>
      </c>
      <c r="AP75">
        <f t="shared" si="36"/>
        <v>-2.2055139388169696E-10</v>
      </c>
      <c r="AQ75">
        <f t="shared" si="36"/>
        <v>-1.6843205102258407E-5</v>
      </c>
      <c r="AR75">
        <f t="shared" si="36"/>
        <v>-1.6843425653652287E-5</v>
      </c>
      <c r="AS75">
        <f t="shared" si="36"/>
        <v>-3.0624645634765339E-4</v>
      </c>
      <c r="AT75">
        <f t="shared" si="36"/>
        <v>-2.0009335476951046E-4</v>
      </c>
      <c r="AU75">
        <f t="shared" si="23"/>
        <v>-5.2318323677081604E-4</v>
      </c>
      <c r="AW75">
        <v>72</v>
      </c>
      <c r="AX75">
        <f>IF(Z75&gt;0, (R75*SUMPRODUCT(K75:$K$98, X75:$X$98)-K75*$AZ$3)/Z75, 0)</f>
        <v>-578602110.7009294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1000000</v>
      </c>
      <c r="S76">
        <f t="shared" si="28"/>
        <v>-2968800309.2928562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-8.9251895519055662</v>
      </c>
      <c r="AC76">
        <f t="shared" si="29"/>
        <v>-7.9689338733024435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-1.2586954192553929E-2</v>
      </c>
      <c r="AI76">
        <f t="shared" si="33"/>
        <v>-1.2587088403902673E-2</v>
      </c>
      <c r="AJ76">
        <f t="shared" si="34"/>
        <v>-0.95625567860312266</v>
      </c>
      <c r="AK76">
        <f t="shared" si="49"/>
        <v>-0.62476326863338971</v>
      </c>
      <c r="AL76">
        <f t="shared" si="35"/>
        <v>-1.5936060356404149</v>
      </c>
      <c r="AN76">
        <f t="shared" si="36"/>
        <v>0</v>
      </c>
      <c r="AO76">
        <f t="shared" si="36"/>
        <v>0</v>
      </c>
      <c r="AP76">
        <f t="shared" si="36"/>
        <v>-3.4266802845755054E-11</v>
      </c>
      <c r="AQ76">
        <f t="shared" si="36"/>
        <v>-3.2136975134934696E-6</v>
      </c>
      <c r="AR76">
        <f t="shared" si="36"/>
        <v>-3.2137317802963153E-6</v>
      </c>
      <c r="AS76">
        <f t="shared" si="36"/>
        <v>-2.4415092401057844E-4</v>
      </c>
      <c r="AT76">
        <f t="shared" si="36"/>
        <v>-1.595143775224774E-4</v>
      </c>
      <c r="AU76">
        <f t="shared" si="23"/>
        <v>-4.068790333133521E-4</v>
      </c>
      <c r="AW76">
        <v>73</v>
      </c>
      <c r="AX76">
        <f>IF(Z76&gt;0, (R76*SUMPRODUCT(K76:$K$98, X76:$X$98)-K76*$AZ$3)/Z76, 0)</f>
        <v>-2968800309.2928562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1000000</v>
      </c>
      <c r="S77">
        <f t="shared" si="28"/>
        <v>-18593172330.924355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-7.9689338733024435</v>
      </c>
      <c r="AC77">
        <f t="shared" si="29"/>
        <v>-7.1151223353854709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-2.2747107747046321E-3</v>
      </c>
      <c r="AI77">
        <f t="shared" si="33"/>
        <v>-2.2747299084011547E-3</v>
      </c>
      <c r="AJ77">
        <f t="shared" si="34"/>
        <v>-0.85381153791697262</v>
      </c>
      <c r="AK77">
        <f t="shared" si="49"/>
        <v>-0.55782537113117114</v>
      </c>
      <c r="AL77">
        <f t="shared" si="35"/>
        <v>-1.4139116389565449</v>
      </c>
      <c r="AN77">
        <f t="shared" si="36"/>
        <v>0</v>
      </c>
      <c r="AO77">
        <f t="shared" si="36"/>
        <v>0</v>
      </c>
      <c r="AP77">
        <f t="shared" si="36"/>
        <v>-4.3617945327010744E-12</v>
      </c>
      <c r="AQ77">
        <f t="shared" si="36"/>
        <v>-5.1855223108343384E-7</v>
      </c>
      <c r="AR77">
        <f t="shared" si="36"/>
        <v>-5.1855659287796657E-7</v>
      </c>
      <c r="AS77">
        <f t="shared" si="36"/>
        <v>-1.9463831746658602E-4</v>
      </c>
      <c r="AT77">
        <f t="shared" si="36"/>
        <v>-1.2716411860869367E-4</v>
      </c>
      <c r="AU77">
        <f t="shared" si="23"/>
        <v>-3.2232099266815771E-4</v>
      </c>
      <c r="AW77">
        <v>74</v>
      </c>
      <c r="AX77">
        <f>IF(Z77&gt;0, (R77*SUMPRODUCT(K77:$K$98, X77:$X$98)-K77*$AZ$3)/Z77, 0)</f>
        <v>-18593172330.924355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1000000</v>
      </c>
      <c r="S78">
        <f t="shared" si="28"/>
        <v>-149404464261.9743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-7.1151223353854709</v>
      </c>
      <c r="AC78">
        <f t="shared" si="29"/>
        <v>-6.3527882542819105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-3.36326451983852E-4</v>
      </c>
      <c r="AI78">
        <f t="shared" si="33"/>
        <v>-3.3632857802081003E-4</v>
      </c>
      <c r="AJ78">
        <f t="shared" si="34"/>
        <v>-0.76233408110356038</v>
      </c>
      <c r="AK78">
        <f t="shared" si="49"/>
        <v>-0.49805856347698302</v>
      </c>
      <c r="AL78">
        <f t="shared" si="35"/>
        <v>-1.2607289731585642</v>
      </c>
      <c r="AN78">
        <f t="shared" si="36"/>
        <v>0</v>
      </c>
      <c r="AO78">
        <f t="shared" si="36"/>
        <v>0</v>
      </c>
      <c r="AP78">
        <f t="shared" si="36"/>
        <v>-4.3273209727780885E-13</v>
      </c>
      <c r="AQ78">
        <f t="shared" si="36"/>
        <v>-6.8455654257552097E-8</v>
      </c>
      <c r="AR78">
        <f t="shared" si="36"/>
        <v>-6.8456086989649375E-8</v>
      </c>
      <c r="AS78">
        <f t="shared" si="36"/>
        <v>-1.551649535055887E-4</v>
      </c>
      <c r="AT78">
        <f t="shared" si="36"/>
        <v>-1.0137449677324343E-4</v>
      </c>
      <c r="AU78">
        <f t="shared" si="23"/>
        <v>-2.5660790636582181E-4</v>
      </c>
      <c r="AW78">
        <v>75</v>
      </c>
      <c r="AX78">
        <f>IF(Z78&gt;0, (R78*SUMPRODUCT(K78:$K$98, X78:$X$98)-K78*$AZ$3)/Z78, 0)</f>
        <v>-149404464261.9743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-6.3527882542819105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-4.2520739160394627E-5</v>
      </c>
      <c r="AI79">
        <f t="shared" si="33"/>
        <v>-4.2520739160394627E-5</v>
      </c>
      <c r="AJ79">
        <f t="shared" si="34"/>
        <v>-6.3527882542819105</v>
      </c>
      <c r="AK79">
        <f t="shared" si="49"/>
        <v>-0.44469517779973378</v>
      </c>
      <c r="AL79">
        <f t="shared" si="35"/>
        <v>-6.7975259528208047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-7.7273588799608719E-9</v>
      </c>
      <c r="AR79">
        <f t="shared" si="36"/>
        <v>-7.7273588799608719E-9</v>
      </c>
      <c r="AS79">
        <f t="shared" si="36"/>
        <v>-1.1545019136205638E-3</v>
      </c>
      <c r="AT79">
        <f t="shared" si="36"/>
        <v>-8.0815133953439478E-5</v>
      </c>
      <c r="AU79">
        <f t="shared" si="23"/>
        <v>-1.2353247749328834E-3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37193.888432865802</v>
      </c>
      <c r="AO81" s="8">
        <f t="shared" si="50"/>
        <v>-3719.3888432865806</v>
      </c>
      <c r="AP81" s="8">
        <f t="shared" si="50"/>
        <v>-723.26164291827376</v>
      </c>
      <c r="AQ81" s="8">
        <f t="shared" si="50"/>
        <v>-31211.60381217119</v>
      </c>
      <c r="AR81" s="8">
        <f t="shared" si="50"/>
        <v>1539.6341344897696</v>
      </c>
      <c r="AS81" s="8">
        <f t="shared" si="50"/>
        <v>-3695.1219227754545</v>
      </c>
      <c r="AT81" s="8">
        <f t="shared" si="50"/>
        <v>2155.4877882856804</v>
      </c>
      <c r="AU81" s="8">
        <f t="shared" si="50"/>
        <v>-1.0785562330403731E-11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568A-DD22-45DF-89CD-483EE8449F3F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58757.463794895477</v>
      </c>
      <c r="K3">
        <v>1</v>
      </c>
      <c r="L3" s="2">
        <v>0</v>
      </c>
      <c r="O3">
        <f>$C$3</f>
        <v>58757.463794895477</v>
      </c>
      <c r="P3" s="2">
        <f>O3*C5</f>
        <v>5875.7463794895484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58757.463794895477</v>
      </c>
      <c r="AF3">
        <f t="shared" ref="AF3:AG34" si="4">-$Z3*P3</f>
        <v>-5875.7463794895484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52481.717415405932</v>
      </c>
      <c r="AJ3">
        <f t="shared" ref="AJ3:AJ66" si="7">AB3-AC3</f>
        <v>0</v>
      </c>
      <c r="AL3">
        <f t="shared" ref="AL3:AL66" si="8">SUM(AI3:AK3)</f>
        <v>52481.717415405932</v>
      </c>
      <c r="AN3">
        <f t="shared" ref="AN3:AU34" si="9">AE3*$K3</f>
        <v>58757.463794895477</v>
      </c>
      <c r="AO3">
        <f t="shared" si="9"/>
        <v>-5875.7463794895484</v>
      </c>
      <c r="AP3">
        <f t="shared" si="9"/>
        <v>-400</v>
      </c>
      <c r="AQ3">
        <f t="shared" si="9"/>
        <v>0</v>
      </c>
      <c r="AR3">
        <f t="shared" si="9"/>
        <v>52481.717415405932</v>
      </c>
      <c r="AS3">
        <f t="shared" si="9"/>
        <v>0</v>
      </c>
      <c r="AT3">
        <f t="shared" si="9"/>
        <v>0</v>
      </c>
      <c r="AU3">
        <f t="shared" si="9"/>
        <v>52481.717415405932</v>
      </c>
      <c r="AW3">
        <v>0</v>
      </c>
      <c r="AX3">
        <f>IF(Z3&gt;0, (R3*SUMPRODUCT(K3:$K$98, X3:$X$98)-K3*$AZ$3)/Z3, 0)</f>
        <v>0</v>
      </c>
      <c r="AZ3">
        <f>C6*ABS(SUMPRODUCT(X4:X69, K4:K69))/1</f>
        <v>49006.195008365947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5324.4175832596666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5250.663750896354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-5250.663750896354</v>
      </c>
      <c r="AK4">
        <f>G4*SUM(AB4, AE4:AF4)</f>
        <v>0</v>
      </c>
      <c r="AL4">
        <f t="shared" si="8"/>
        <v>-9102.663750896354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-3439.2857142857142</v>
      </c>
      <c r="AR4">
        <f t="shared" si="9"/>
        <v>-3439.2857142857142</v>
      </c>
      <c r="AS4">
        <f t="shared" si="9"/>
        <v>-4688.0926347288869</v>
      </c>
      <c r="AT4">
        <f t="shared" si="9"/>
        <v>0</v>
      </c>
      <c r="AU4">
        <f t="shared" si="9"/>
        <v>-8127.3783490146016</v>
      </c>
      <c r="AW4">
        <v>1</v>
      </c>
      <c r="AX4">
        <f>IF(Z4&gt;0, (R4*SUMPRODUCT(K4:$K$98, X4:$X$98)-K4*$AZ$3)/Z4, 0)</f>
        <v>5324.4175832596666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1000000</v>
      </c>
      <c r="S5">
        <f t="shared" si="1"/>
        <v>6684.3807133275104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5250.663750896354</v>
      </c>
      <c r="AC5">
        <f t="shared" si="2"/>
        <v>6499.4706713395281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-3949.5227399999999</v>
      </c>
      <c r="AI5">
        <f t="shared" si="6"/>
        <v>-3998.1395898629999</v>
      </c>
      <c r="AJ5">
        <f t="shared" si="7"/>
        <v>-1248.806920443174</v>
      </c>
      <c r="AK5">
        <f>G5*SUM(AB5, AE5:AF5)</f>
        <v>367.54646256274481</v>
      </c>
      <c r="AL5">
        <f t="shared" si="8"/>
        <v>-4879.4000477434292</v>
      </c>
      <c r="AN5">
        <f t="shared" si="9"/>
        <v>0</v>
      </c>
      <c r="AO5">
        <f t="shared" si="9"/>
        <v>0</v>
      </c>
      <c r="AP5">
        <f t="shared" si="9"/>
        <v>-38.757055056600763</v>
      </c>
      <c r="AQ5">
        <f t="shared" si="9"/>
        <v>-3148.5353475765301</v>
      </c>
      <c r="AR5">
        <f t="shared" si="9"/>
        <v>-3187.2924026331311</v>
      </c>
      <c r="AS5">
        <f t="shared" si="9"/>
        <v>-995.54123122064243</v>
      </c>
      <c r="AT5">
        <f t="shared" si="9"/>
        <v>293.00578967055549</v>
      </c>
      <c r="AU5">
        <f t="shared" si="9"/>
        <v>-3889.8278441832181</v>
      </c>
      <c r="AW5">
        <v>2</v>
      </c>
      <c r="AX5">
        <f>IF(Z5&gt;0, (R5*SUMPRODUCT(K5:$K$98, X5:$X$98)-K5*$AZ$3)/Z5, 0)</f>
        <v>6684.3807133275104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1000000</v>
      </c>
      <c r="S6">
        <f t="shared" si="1"/>
        <v>7862.5171642168998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6499.4706713395281</v>
      </c>
      <c r="AC6">
        <f t="shared" si="2"/>
        <v>7536.7323190566531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-4048.8112565906404</v>
      </c>
      <c r="AI6">
        <f t="shared" si="6"/>
        <v>-4096.739497392181</v>
      </c>
      <c r="AJ6">
        <f t="shared" si="7"/>
        <v>-1037.261647717125</v>
      </c>
      <c r="AK6">
        <f>G6*SUM(AB6, AE6:AF6)</f>
        <v>454.96294699376699</v>
      </c>
      <c r="AL6">
        <f t="shared" si="8"/>
        <v>-4679.0381981155388</v>
      </c>
      <c r="AN6">
        <f t="shared" si="9"/>
        <v>0</v>
      </c>
      <c r="AO6">
        <f t="shared" si="9"/>
        <v>0</v>
      </c>
      <c r="AP6">
        <f t="shared" si="9"/>
        <v>-34.114375114981307</v>
      </c>
      <c r="AQ6">
        <f t="shared" si="9"/>
        <v>-2881.8638795658139</v>
      </c>
      <c r="AR6">
        <f t="shared" si="9"/>
        <v>-2915.9782546807955</v>
      </c>
      <c r="AS6">
        <f t="shared" si="9"/>
        <v>-738.30235265944225</v>
      </c>
      <c r="AT6">
        <f t="shared" si="9"/>
        <v>323.83363915714324</v>
      </c>
      <c r="AU6">
        <f t="shared" si="9"/>
        <v>-3330.4469681830942</v>
      </c>
      <c r="AW6">
        <v>3</v>
      </c>
      <c r="AX6">
        <f>IF(Z6&gt;0, (R6*SUMPRODUCT(K6:$K$98, X6:$X$98)-K6*$AZ$3)/Z6, 0)</f>
        <v>7862.5171642168998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1000000</v>
      </c>
      <c r="S7">
        <f t="shared" si="1"/>
        <v>8882.2776050973607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7536.7323190566531</v>
      </c>
      <c r="AC7">
        <f t="shared" si="2"/>
        <v>8392.187185288738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-4155.3784774935593</v>
      </c>
      <c r="AI7">
        <f t="shared" si="6"/>
        <v>-4202.61966696321</v>
      </c>
      <c r="AJ7">
        <f t="shared" si="7"/>
        <v>-855.4548662320849</v>
      </c>
      <c r="AK7">
        <f>G7*SUM(AB7, AE7:AF7)</f>
        <v>527.57126233396582</v>
      </c>
      <c r="AL7">
        <f t="shared" si="8"/>
        <v>-4530.5032708613289</v>
      </c>
      <c r="AN7">
        <f t="shared" si="9"/>
        <v>0</v>
      </c>
      <c r="AO7">
        <f t="shared" si="9"/>
        <v>0</v>
      </c>
      <c r="AP7">
        <f t="shared" si="9"/>
        <v>-30.022629953310762</v>
      </c>
      <c r="AQ7">
        <f t="shared" si="9"/>
        <v>-2640.8181450614998</v>
      </c>
      <c r="AR7">
        <f t="shared" si="9"/>
        <v>-2670.8407750148108</v>
      </c>
      <c r="AS7">
        <f t="shared" si="9"/>
        <v>-543.65703274987652</v>
      </c>
      <c r="AT7">
        <f t="shared" si="9"/>
        <v>335.28107486009304</v>
      </c>
      <c r="AU7">
        <f t="shared" si="9"/>
        <v>-2879.2167329045942</v>
      </c>
      <c r="AW7">
        <v>4</v>
      </c>
      <c r="AX7">
        <f>IF(Z7&gt;0, (R7*SUMPRODUCT(K7:$K$98, X7:$X$98)-K7*$AZ$3)/Z7, 0)</f>
        <v>8882.2776050973607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1000000</v>
      </c>
      <c r="S8">
        <f t="shared" si="1"/>
        <v>9760.7463495085431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8392.187185288738</v>
      </c>
      <c r="AC8">
        <f t="shared" si="2"/>
        <v>9088.2607775467804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-4272.4931756351807</v>
      </c>
      <c r="AI8">
        <f t="shared" si="6"/>
        <v>-4319.0483285513528</v>
      </c>
      <c r="AJ8">
        <f t="shared" si="7"/>
        <v>-696.07359225804248</v>
      </c>
      <c r="AK8">
        <f t="shared" ref="AK8:AK69" si="22">G8*SUM(AB8:AB8, AE8:AF8)</f>
        <v>587.45310297021172</v>
      </c>
      <c r="AL8">
        <f t="shared" si="8"/>
        <v>-4427.6688178391832</v>
      </c>
      <c r="AN8">
        <f t="shared" si="9"/>
        <v>0</v>
      </c>
      <c r="AO8">
        <f t="shared" si="9"/>
        <v>0</v>
      </c>
      <c r="AP8">
        <f t="shared" si="9"/>
        <v>-26.416644036722126</v>
      </c>
      <c r="AQ8">
        <f t="shared" si="9"/>
        <v>-2424.3273687298438</v>
      </c>
      <c r="AR8">
        <f t="shared" si="9"/>
        <v>-2450.7440127665659</v>
      </c>
      <c r="AS8">
        <f t="shared" si="9"/>
        <v>-394.97084980373137</v>
      </c>
      <c r="AT8">
        <f t="shared" si="9"/>
        <v>333.33666710052177</v>
      </c>
      <c r="AU8">
        <f t="shared" si="9"/>
        <v>-2512.3781954697752</v>
      </c>
      <c r="AW8">
        <v>5</v>
      </c>
      <c r="AX8">
        <f>IF(Z8&gt;0, (R8*SUMPRODUCT(K8:$K$98, X8:$X$98)-K8*$AZ$3)/Z8, 0)</f>
        <v>9760.7463495085431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1000000</v>
      </c>
      <c r="S9">
        <f t="shared" si="1"/>
        <v>10511.875416375187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9088.2607775467804</v>
      </c>
      <c r="AC9">
        <f t="shared" si="2"/>
        <v>9643.301031423689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-4419.9462178613821</v>
      </c>
      <c r="AI9">
        <f t="shared" si="6"/>
        <v>-4465.8148219374998</v>
      </c>
      <c r="AJ9">
        <f t="shared" si="7"/>
        <v>-555.04025387690854</v>
      </c>
      <c r="AK9">
        <f t="shared" si="22"/>
        <v>636.17825442827473</v>
      </c>
      <c r="AL9">
        <f t="shared" si="8"/>
        <v>-4384.6768213861333</v>
      </c>
      <c r="AN9">
        <f t="shared" si="9"/>
        <v>0</v>
      </c>
      <c r="AO9">
        <f t="shared" si="9"/>
        <v>0</v>
      </c>
      <c r="AP9">
        <f t="shared" si="9"/>
        <v>-23.23846230992195</v>
      </c>
      <c r="AQ9">
        <f t="shared" si="9"/>
        <v>-2239.2823078985707</v>
      </c>
      <c r="AR9">
        <f t="shared" si="9"/>
        <v>-2262.5207702084926</v>
      </c>
      <c r="AS9">
        <f t="shared" si="9"/>
        <v>-281.20066612020292</v>
      </c>
      <c r="AT9">
        <f t="shared" si="9"/>
        <v>322.30770230962764</v>
      </c>
      <c r="AU9">
        <f t="shared" si="9"/>
        <v>-2221.4137340190678</v>
      </c>
      <c r="AW9">
        <v>6</v>
      </c>
      <c r="AX9">
        <f>IF(Z9&gt;0, (R9*SUMPRODUCT(K9:$K$98, X9:$X$98)-K9*$AZ$3)/Z9, 0)</f>
        <v>10511.875416375187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1000000</v>
      </c>
      <c r="S10">
        <f t="shared" si="1"/>
        <v>11137.569141601451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9643.301031423689</v>
      </c>
      <c r="AC10">
        <f t="shared" si="2"/>
        <v>10064.168386566853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-4574.9345705519427</v>
      </c>
      <c r="AI10">
        <f t="shared" si="6"/>
        <v>-4620.1157418587709</v>
      </c>
      <c r="AJ10">
        <f t="shared" si="7"/>
        <v>-420.86735514316388</v>
      </c>
      <c r="AK10">
        <f t="shared" si="22"/>
        <v>675.0310721996583</v>
      </c>
      <c r="AL10">
        <f t="shared" si="8"/>
        <v>-4365.9520248022764</v>
      </c>
      <c r="AN10">
        <f t="shared" si="9"/>
        <v>0</v>
      </c>
      <c r="AO10">
        <f t="shared" si="9"/>
        <v>0</v>
      </c>
      <c r="AP10">
        <f t="shared" si="9"/>
        <v>-20.437667388645668</v>
      </c>
      <c r="AQ10">
        <f t="shared" si="9"/>
        <v>-2069.4680632067993</v>
      </c>
      <c r="AR10">
        <f t="shared" si="9"/>
        <v>-2089.9057305954448</v>
      </c>
      <c r="AS10">
        <f t="shared" si="9"/>
        <v>-190.37901785992389</v>
      </c>
      <c r="AT10">
        <f t="shared" si="9"/>
        <v>305.34977583753738</v>
      </c>
      <c r="AU10">
        <f t="shared" si="9"/>
        <v>-1974.9349726178314</v>
      </c>
      <c r="AW10">
        <v>7</v>
      </c>
      <c r="AX10">
        <f>IF(Z10&gt;0, (R10*SUMPRODUCT(K10:$K$98, X10:$X$98)-K10*$AZ$3)/Z10, 0)</f>
        <v>11137.569141601451</v>
      </c>
    </row>
    <row r="11" spans="1:52" x14ac:dyDescent="0.25">
      <c r="A11" t="s">
        <v>33</v>
      </c>
      <c r="C11" s="12">
        <f>AU71</f>
        <v>4.3184379683314233E-12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1000000</v>
      </c>
      <c r="S11">
        <f t="shared" si="1"/>
        <v>11653.256506025898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10064.168386566853</v>
      </c>
      <c r="AC11">
        <f t="shared" si="2"/>
        <v>10369.833951075896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-4721.4324015635839</v>
      </c>
      <c r="AI11">
        <f t="shared" si="6"/>
        <v>-4765.9256895372664</v>
      </c>
      <c r="AJ11">
        <f t="shared" si="7"/>
        <v>-305.66556450904318</v>
      </c>
      <c r="AK11">
        <f t="shared" si="22"/>
        <v>704.49178705967972</v>
      </c>
      <c r="AL11">
        <f t="shared" si="8"/>
        <v>-4367.0994669866295</v>
      </c>
      <c r="AN11">
        <f t="shared" si="9"/>
        <v>0</v>
      </c>
      <c r="AO11">
        <f t="shared" si="9"/>
        <v>0</v>
      </c>
      <c r="AP11">
        <f t="shared" si="9"/>
        <v>-17.970092770226373</v>
      </c>
      <c r="AQ11">
        <f t="shared" si="9"/>
        <v>-1906.9073590298856</v>
      </c>
      <c r="AR11">
        <f t="shared" si="9"/>
        <v>-1924.8774518001121</v>
      </c>
      <c r="AS11">
        <f t="shared" si="9"/>
        <v>-123.45319487604847</v>
      </c>
      <c r="AT11">
        <f t="shared" si="9"/>
        <v>284.53241704261785</v>
      </c>
      <c r="AU11">
        <f t="shared" si="9"/>
        <v>-1763.7982296335426</v>
      </c>
      <c r="AW11">
        <v>8</v>
      </c>
      <c r="AX11">
        <f>IF(Z11&gt;0, (R11*SUMPRODUCT(K11:$K$98, X11:$X$98)-K11*$AZ$3)/Z11, 0)</f>
        <v>11653.256506025898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1000000</v>
      </c>
      <c r="S12">
        <f t="shared" si="1"/>
        <v>12080.562403245345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10369.833951075896</v>
      </c>
      <c r="AC12">
        <f t="shared" si="2"/>
        <v>10583.581616792293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-4883.5832879913469</v>
      </c>
      <c r="AI12">
        <f t="shared" si="6"/>
        <v>-4927.3874639208925</v>
      </c>
      <c r="AJ12">
        <f t="shared" si="7"/>
        <v>-213.74766571639702</v>
      </c>
      <c r="AK12">
        <f t="shared" si="22"/>
        <v>725.8883765753128</v>
      </c>
      <c r="AL12">
        <f t="shared" si="8"/>
        <v>-4415.246753061977</v>
      </c>
      <c r="AN12">
        <f t="shared" si="9"/>
        <v>0</v>
      </c>
      <c r="AO12">
        <f t="shared" si="9"/>
        <v>0</v>
      </c>
      <c r="AP12">
        <f t="shared" si="9"/>
        <v>-15.796224976250988</v>
      </c>
      <c r="AQ12">
        <f t="shared" si="9"/>
        <v>-1761.0690914821844</v>
      </c>
      <c r="AR12">
        <f t="shared" si="9"/>
        <v>-1776.8653164584352</v>
      </c>
      <c r="AS12">
        <f t="shared" si="9"/>
        <v>-77.079551073744256</v>
      </c>
      <c r="AT12">
        <f t="shared" si="9"/>
        <v>261.76262561066181</v>
      </c>
      <c r="AU12">
        <f t="shared" si="9"/>
        <v>-1592.1822419215177</v>
      </c>
      <c r="AW12">
        <v>9</v>
      </c>
      <c r="AX12">
        <f>IF(Z12&gt;0, (R12*SUMPRODUCT(K12:$K$98, X12:$X$98)-K12*$AZ$3)/Z12, 0)</f>
        <v>12080.562403245345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1000000</v>
      </c>
      <c r="S13">
        <f t="shared" si="1"/>
        <v>12427.604650746604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10583.581616792293</v>
      </c>
      <c r="AC13">
        <f t="shared" si="2"/>
        <v>10715.954511690717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-5052.3736517138032</v>
      </c>
      <c r="AI13">
        <f t="shared" si="6"/>
        <v>-5095.4871672014679</v>
      </c>
      <c r="AJ13">
        <f t="shared" si="7"/>
        <v>-132.37289489842442</v>
      </c>
      <c r="AK13">
        <f t="shared" si="22"/>
        <v>740.85071317546056</v>
      </c>
      <c r="AL13">
        <f t="shared" si="8"/>
        <v>-4487.0093489244318</v>
      </c>
      <c r="AN13">
        <f t="shared" si="9"/>
        <v>0</v>
      </c>
      <c r="AO13">
        <f t="shared" si="9"/>
        <v>0</v>
      </c>
      <c r="AP13">
        <f t="shared" si="9"/>
        <v>-13.881398122366461</v>
      </c>
      <c r="AQ13">
        <f t="shared" si="9"/>
        <v>-1626.7290971078473</v>
      </c>
      <c r="AR13">
        <f t="shared" si="9"/>
        <v>-1640.6104952302137</v>
      </c>
      <c r="AS13">
        <f t="shared" si="9"/>
        <v>-42.620529407325748</v>
      </c>
      <c r="AT13">
        <f t="shared" si="9"/>
        <v>238.53410195162846</v>
      </c>
      <c r="AU13">
        <f t="shared" si="9"/>
        <v>-1444.6969226859112</v>
      </c>
      <c r="AW13">
        <v>10</v>
      </c>
      <c r="AX13">
        <f>IF(Z13&gt;0, (R13*SUMPRODUCT(K13:$K$98, X13:$X$98)-K13*$AZ$3)/Z13, 0)</f>
        <v>12427.604650746604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1000000</v>
      </c>
      <c r="S14">
        <f t="shared" si="1"/>
        <v>12705.932502168964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10715.954511690717</v>
      </c>
      <c r="AC14">
        <f t="shared" si="2"/>
        <v>10779.798616708411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-5240.8789426805051</v>
      </c>
      <c r="AI14">
        <f t="shared" si="6"/>
        <v>-5283.2992790661592</v>
      </c>
      <c r="AJ14">
        <f t="shared" si="7"/>
        <v>-63.844105017693437</v>
      </c>
      <c r="AK14">
        <f t="shared" si="22"/>
        <v>750.11681581835035</v>
      </c>
      <c r="AL14">
        <f t="shared" si="8"/>
        <v>-4597.0265682655026</v>
      </c>
      <c r="AN14">
        <f t="shared" si="9"/>
        <v>0</v>
      </c>
      <c r="AO14">
        <f t="shared" si="9"/>
        <v>0</v>
      </c>
      <c r="AP14">
        <f t="shared" si="9"/>
        <v>-12.194833038709868</v>
      </c>
      <c r="AQ14">
        <f t="shared" si="9"/>
        <v>-1506.6274604954169</v>
      </c>
      <c r="AR14">
        <f t="shared" si="9"/>
        <v>-1518.8222935341269</v>
      </c>
      <c r="AS14">
        <f t="shared" si="9"/>
        <v>-18.35365458016344</v>
      </c>
      <c r="AT14">
        <f t="shared" si="9"/>
        <v>215.64065983048326</v>
      </c>
      <c r="AU14">
        <f t="shared" si="9"/>
        <v>-1321.5352882838072</v>
      </c>
      <c r="AW14">
        <v>11</v>
      </c>
      <c r="AX14">
        <f>IF(Z14&gt;0, (R14*SUMPRODUCT(K14:$K$98, X14:$X$98)-K14*$AZ$3)/Z14, 0)</f>
        <v>12705.932502168964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1000000</v>
      </c>
      <c r="S15">
        <f t="shared" si="1"/>
        <v>12921.627885208914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10779.798616708411</v>
      </c>
      <c r="AC15">
        <f t="shared" si="2"/>
        <v>10782.61151525366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-5460.3456995613687</v>
      </c>
      <c r="AI15">
        <f t="shared" si="6"/>
        <v>-5502.0688152981884</v>
      </c>
      <c r="AJ15">
        <f t="shared" si="7"/>
        <v>-2.8128985452494817</v>
      </c>
      <c r="AK15">
        <f t="shared" si="22"/>
        <v>754.58590316958885</v>
      </c>
      <c r="AL15">
        <f t="shared" si="8"/>
        <v>-4750.2958106738488</v>
      </c>
      <c r="AN15">
        <f t="shared" si="9"/>
        <v>0</v>
      </c>
      <c r="AO15">
        <f t="shared" si="9"/>
        <v>0</v>
      </c>
      <c r="AP15">
        <f t="shared" si="9"/>
        <v>-10.709284609719315</v>
      </c>
      <c r="AQ15">
        <f t="shared" si="9"/>
        <v>-1401.5347399488696</v>
      </c>
      <c r="AR15">
        <f t="shared" si="9"/>
        <v>-1412.244024558589</v>
      </c>
      <c r="AS15">
        <f t="shared" si="9"/>
        <v>-0.72200099554786035</v>
      </c>
      <c r="AT15">
        <f t="shared" si="9"/>
        <v>193.68340683133454</v>
      </c>
      <c r="AU15">
        <f t="shared" si="9"/>
        <v>-1219.2826187228022</v>
      </c>
      <c r="AW15">
        <v>12</v>
      </c>
      <c r="AX15">
        <f>IF(Z15&gt;0, (R15*SUMPRODUCT(K15:$K$98, X15:$X$98)-K15*$AZ$3)/Z15, 0)</f>
        <v>12921.627885208914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1000000</v>
      </c>
      <c r="S16">
        <f t="shared" si="1"/>
        <v>13077.087719048617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10782.61151525366</v>
      </c>
      <c r="AC16">
        <f t="shared" si="2"/>
        <v>10728.791381591103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-5691.0329865021504</v>
      </c>
      <c r="AI16">
        <f t="shared" si="6"/>
        <v>-5732.0543194322763</v>
      </c>
      <c r="AJ16">
        <f t="shared" si="7"/>
        <v>53.820133662557055</v>
      </c>
      <c r="AK16">
        <f t="shared" si="22"/>
        <v>754.78280606775627</v>
      </c>
      <c r="AL16">
        <f t="shared" si="8"/>
        <v>-4923.4513797019627</v>
      </c>
      <c r="AN16">
        <f t="shared" si="9"/>
        <v>0</v>
      </c>
      <c r="AO16">
        <f t="shared" si="9"/>
        <v>0</v>
      </c>
      <c r="AP16">
        <f t="shared" si="9"/>
        <v>-9.4010307523069958</v>
      </c>
      <c r="AQ16">
        <f t="shared" si="9"/>
        <v>-1304.2378756836736</v>
      </c>
      <c r="AR16">
        <f t="shared" si="9"/>
        <v>-1313.6389064359805</v>
      </c>
      <c r="AS16">
        <f t="shared" si="9"/>
        <v>12.334185544794726</v>
      </c>
      <c r="AT16">
        <f t="shared" si="9"/>
        <v>172.97673830448471</v>
      </c>
      <c r="AU16">
        <f t="shared" si="9"/>
        <v>-1128.327982586701</v>
      </c>
      <c r="AW16">
        <v>13</v>
      </c>
      <c r="AX16">
        <f>IF(Z16&gt;0, (R16*SUMPRODUCT(K16:$K$98, X16:$X$98)-K16*$AZ$3)/Z16, 0)</f>
        <v>13077.087719048617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1000000</v>
      </c>
      <c r="S17">
        <f t="shared" si="1"/>
        <v>13181.14866049627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10728.791381591103</v>
      </c>
      <c r="AC17">
        <f t="shared" si="2"/>
        <v>10627.870118663053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-5929.2234617204103</v>
      </c>
      <c r="AI17">
        <f t="shared" si="6"/>
        <v>-5969.5381201481487</v>
      </c>
      <c r="AJ17">
        <f t="shared" si="7"/>
        <v>100.92126292805006</v>
      </c>
      <c r="AK17">
        <f t="shared" si="22"/>
        <v>751.01539671137732</v>
      </c>
      <c r="AL17">
        <f t="shared" si="8"/>
        <v>-5117.6014605087212</v>
      </c>
      <c r="AN17">
        <f t="shared" si="9"/>
        <v>0</v>
      </c>
      <c r="AO17">
        <f t="shared" si="9"/>
        <v>0</v>
      </c>
      <c r="AP17">
        <f t="shared" si="9"/>
        <v>-8.249177853158038</v>
      </c>
      <c r="AQ17">
        <f t="shared" si="9"/>
        <v>-1213.2365936950475</v>
      </c>
      <c r="AR17">
        <f t="shared" si="9"/>
        <v>-1221.4857715482053</v>
      </c>
      <c r="AS17">
        <f t="shared" si="9"/>
        <v>20.650489909297903</v>
      </c>
      <c r="AT17">
        <f t="shared" si="9"/>
        <v>153.67262974674026</v>
      </c>
      <c r="AU17">
        <f t="shared" si="9"/>
        <v>-1047.1626518921671</v>
      </c>
      <c r="AW17">
        <v>14</v>
      </c>
      <c r="AX17">
        <f>IF(Z17&gt;0, (R17*SUMPRODUCT(K17:$K$98, X17:$X$98)-K17*$AZ$3)/Z17, 0)</f>
        <v>13181.14866049627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1000000</v>
      </c>
      <c r="S18">
        <f t="shared" si="1"/>
        <v>13243.163432419238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10627.870118663053</v>
      </c>
      <c r="AC18">
        <f t="shared" si="2"/>
        <v>10489.023357785536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-6197.1692935119936</v>
      </c>
      <c r="AI18">
        <f t="shared" si="6"/>
        <v>-6236.7709468907797</v>
      </c>
      <c r="AJ18">
        <f t="shared" si="7"/>
        <v>138.84676087751723</v>
      </c>
      <c r="AK18">
        <f t="shared" si="22"/>
        <v>743.95090830641379</v>
      </c>
      <c r="AL18">
        <f t="shared" si="8"/>
        <v>-5353.9732777068484</v>
      </c>
      <c r="AN18">
        <f t="shared" si="9"/>
        <v>0</v>
      </c>
      <c r="AO18">
        <f t="shared" si="9"/>
        <v>0</v>
      </c>
      <c r="AP18">
        <f t="shared" si="9"/>
        <v>-7.2350740121848967</v>
      </c>
      <c r="AQ18">
        <f t="shared" si="9"/>
        <v>-1132.1996603459406</v>
      </c>
      <c r="AR18">
        <f t="shared" si="9"/>
        <v>-1139.4347343581255</v>
      </c>
      <c r="AS18">
        <f t="shared" si="9"/>
        <v>25.366784100966694</v>
      </c>
      <c r="AT18">
        <f t="shared" si="9"/>
        <v>135.91704951168694</v>
      </c>
      <c r="AU18">
        <f t="shared" si="9"/>
        <v>-978.15090074547186</v>
      </c>
      <c r="AW18">
        <v>15</v>
      </c>
      <c r="AX18">
        <f>IF(Z18&gt;0, (R18*SUMPRODUCT(K18:$K$98, X18:$X$98)-K18*$AZ$3)/Z18, 0)</f>
        <v>13243.163432419238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1000000</v>
      </c>
      <c r="S19">
        <f t="shared" si="1"/>
        <v>13266.322260770856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10489.023357785536</v>
      </c>
      <c r="AC19">
        <f t="shared" si="2"/>
        <v>10316.100333883816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-6497.0472533235852</v>
      </c>
      <c r="AI19">
        <f t="shared" si="6"/>
        <v>-6535.9280378059166</v>
      </c>
      <c r="AJ19">
        <f t="shared" si="7"/>
        <v>172.92302390171972</v>
      </c>
      <c r="AK19">
        <f t="shared" si="22"/>
        <v>734.23163504498757</v>
      </c>
      <c r="AL19">
        <f t="shared" si="8"/>
        <v>-5628.7733788592095</v>
      </c>
      <c r="AN19">
        <f t="shared" si="9"/>
        <v>0</v>
      </c>
      <c r="AO19">
        <f t="shared" si="9"/>
        <v>0</v>
      </c>
      <c r="AP19">
        <f t="shared" si="9"/>
        <v>-6.3422981785188348</v>
      </c>
      <c r="AQ19">
        <f t="shared" si="9"/>
        <v>-1059.8091450348697</v>
      </c>
      <c r="AR19">
        <f t="shared" si="9"/>
        <v>-1066.1514432133886</v>
      </c>
      <c r="AS19">
        <f t="shared" si="9"/>
        <v>28.207491029771397</v>
      </c>
      <c r="AT19">
        <f t="shared" si="9"/>
        <v>119.76908448626722</v>
      </c>
      <c r="AU19">
        <f t="shared" si="9"/>
        <v>-918.17486769735001</v>
      </c>
      <c r="AW19">
        <v>16</v>
      </c>
      <c r="AX19">
        <f>IF(Z19&gt;0, (R19*SUMPRODUCT(K19:$K$98, X19:$X$98)-K19*$AZ$3)/Z19, 0)</f>
        <v>13266.322260770856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1000000</v>
      </c>
      <c r="S20">
        <f t="shared" si="1"/>
        <v>13253.974898436252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10316.100333883816</v>
      </c>
      <c r="AC20">
        <f t="shared" si="2"/>
        <v>10112.788185674148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-6839.129990442143</v>
      </c>
      <c r="AI20">
        <f t="shared" si="6"/>
        <v>-6877.2800105801289</v>
      </c>
      <c r="AJ20">
        <f t="shared" si="7"/>
        <v>203.31214820966852</v>
      </c>
      <c r="AK20">
        <f t="shared" si="22"/>
        <v>722.12702337186727</v>
      </c>
      <c r="AL20">
        <f t="shared" si="8"/>
        <v>-5951.8408389985934</v>
      </c>
      <c r="AN20">
        <f t="shared" si="9"/>
        <v>0</v>
      </c>
      <c r="AO20">
        <f t="shared" si="9"/>
        <v>0</v>
      </c>
      <c r="AP20">
        <f t="shared" si="9"/>
        <v>-5.5563345395121191</v>
      </c>
      <c r="AQ20">
        <f t="shared" si="9"/>
        <v>-996.0805800013062</v>
      </c>
      <c r="AR20">
        <f t="shared" si="9"/>
        <v>-1001.6369145408182</v>
      </c>
      <c r="AS20">
        <f t="shared" si="9"/>
        <v>29.611263829320158</v>
      </c>
      <c r="AT20">
        <f t="shared" si="9"/>
        <v>105.17371438766358</v>
      </c>
      <c r="AU20">
        <f t="shared" si="9"/>
        <v>-866.85193632383459</v>
      </c>
      <c r="AW20">
        <v>17</v>
      </c>
      <c r="AX20">
        <f>IF(Z20&gt;0, (R20*SUMPRODUCT(K20:$K$98, X20:$X$98)-K20*$AZ$3)/Z20, 0)</f>
        <v>13253.974898436252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1000000</v>
      </c>
      <c r="S21">
        <f t="shared" si="1"/>
        <v>13208.028563690334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10112.788185674148</v>
      </c>
      <c r="AC21">
        <f t="shared" si="2"/>
        <v>9881.4370671239067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-7231.7178173566745</v>
      </c>
      <c r="AI21">
        <f t="shared" si="6"/>
        <v>-7269.1247514024126</v>
      </c>
      <c r="AJ21">
        <f t="shared" si="7"/>
        <v>231.35111855024115</v>
      </c>
      <c r="AK21">
        <f t="shared" si="22"/>
        <v>707.89517299719046</v>
      </c>
      <c r="AL21">
        <f t="shared" si="8"/>
        <v>-6329.878459854981</v>
      </c>
      <c r="AN21">
        <f t="shared" si="9"/>
        <v>0</v>
      </c>
      <c r="AO21">
        <f t="shared" si="9"/>
        <v>0</v>
      </c>
      <c r="AP21">
        <f t="shared" si="9"/>
        <v>-4.8643823708495537</v>
      </c>
      <c r="AQ21">
        <f t="shared" si="9"/>
        <v>-940.40962081242583</v>
      </c>
      <c r="AR21">
        <f t="shared" si="9"/>
        <v>-945.27400318327534</v>
      </c>
      <c r="AS21">
        <f t="shared" si="9"/>
        <v>30.084804629432679</v>
      </c>
      <c r="AT21">
        <f t="shared" si="9"/>
        <v>92.054398142509967</v>
      </c>
      <c r="AU21">
        <f t="shared" si="9"/>
        <v>-823.13480041133266</v>
      </c>
      <c r="AW21">
        <v>18</v>
      </c>
      <c r="AX21">
        <f>IF(Z21&gt;0, (R21*SUMPRODUCT(K21:$K$98, X21:$X$98)-K21*$AZ$3)/Z21, 0)</f>
        <v>13208.028563690334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1000000</v>
      </c>
      <c r="S22">
        <f t="shared" si="1"/>
        <v>13129.76132512645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9881.4370671239067</v>
      </c>
      <c r="AC22">
        <f t="shared" si="2"/>
        <v>9623.8216083213592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-7679.6435595901257</v>
      </c>
      <c r="AI22">
        <f t="shared" si="6"/>
        <v>-7716.2924421174275</v>
      </c>
      <c r="AJ22">
        <f t="shared" si="7"/>
        <v>257.61545880254744</v>
      </c>
      <c r="AK22">
        <f t="shared" si="22"/>
        <v>691.70059469867351</v>
      </c>
      <c r="AL22">
        <f t="shared" si="8"/>
        <v>-6766.9763886162063</v>
      </c>
      <c r="AN22">
        <f t="shared" si="9"/>
        <v>0</v>
      </c>
      <c r="AO22">
        <f t="shared" si="9"/>
        <v>0</v>
      </c>
      <c r="AP22">
        <f t="shared" si="9"/>
        <v>-4.2551836268788277</v>
      </c>
      <c r="AQ22">
        <f t="shared" si="9"/>
        <v>-891.65866137090472</v>
      </c>
      <c r="AR22">
        <f t="shared" si="9"/>
        <v>-895.9138449977836</v>
      </c>
      <c r="AS22">
        <f t="shared" si="9"/>
        <v>29.910900598697918</v>
      </c>
      <c r="AT22">
        <f t="shared" si="9"/>
        <v>80.311126623615777</v>
      </c>
      <c r="AU22">
        <f t="shared" si="9"/>
        <v>-785.69181777546987</v>
      </c>
      <c r="AW22">
        <v>19</v>
      </c>
      <c r="AX22">
        <f>IF(Z22&gt;0, (R22*SUMPRODUCT(K22:$K$98, X22:$X$98)-K22*$AZ$3)/Z22, 0)</f>
        <v>13129.76132512645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1000000</v>
      </c>
      <c r="S23">
        <f t="shared" si="1"/>
        <v>13021.099998371212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9623.8216083213592</v>
      </c>
      <c r="AC23">
        <f t="shared" si="2"/>
        <v>9341.8005916021339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-8212.2815967177594</v>
      </c>
      <c r="AI23">
        <f t="shared" si="6"/>
        <v>-8248.153376339953</v>
      </c>
      <c r="AJ23">
        <f t="shared" si="7"/>
        <v>282.02101671922537</v>
      </c>
      <c r="AK23">
        <f t="shared" si="22"/>
        <v>673.66751258249519</v>
      </c>
      <c r="AL23">
        <f t="shared" si="8"/>
        <v>-7292.4648470382326</v>
      </c>
      <c r="AN23">
        <f t="shared" si="9"/>
        <v>0</v>
      </c>
      <c r="AO23">
        <f t="shared" si="9"/>
        <v>0</v>
      </c>
      <c r="AP23">
        <f t="shared" si="9"/>
        <v>-3.7187113511200804</v>
      </c>
      <c r="AQ23">
        <f t="shared" si="9"/>
        <v>-851.34066706340002</v>
      </c>
      <c r="AR23">
        <f t="shared" si="9"/>
        <v>-855.0593784145201</v>
      </c>
      <c r="AS23">
        <f t="shared" si="9"/>
        <v>29.236206488048811</v>
      </c>
      <c r="AT23">
        <f t="shared" si="9"/>
        <v>69.836931769381181</v>
      </c>
      <c r="AU23">
        <f t="shared" si="9"/>
        <v>-755.98624015709015</v>
      </c>
      <c r="AW23">
        <v>20</v>
      </c>
      <c r="AX23">
        <f>IF(Z23&gt;0, (R23*SUMPRODUCT(K23:$K$98, X23:$X$98)-K23*$AZ$3)/Z23, 0)</f>
        <v>13021.099998371212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1000000</v>
      </c>
      <c r="S24">
        <f t="shared" si="1"/>
        <v>12880.192361486244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9341.8005916021339</v>
      </c>
      <c r="AC24">
        <f t="shared" si="2"/>
        <v>9034.7792501205913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-8813.696253172764</v>
      </c>
      <c r="AI24">
        <f t="shared" si="6"/>
        <v>-8848.7686301860758</v>
      </c>
      <c r="AJ24">
        <f t="shared" si="7"/>
        <v>307.02134148154255</v>
      </c>
      <c r="AK24">
        <f t="shared" si="22"/>
        <v>653.9260414121494</v>
      </c>
      <c r="AL24">
        <f t="shared" si="8"/>
        <v>-7887.8212472923842</v>
      </c>
      <c r="AN24">
        <f t="shared" si="9"/>
        <v>0</v>
      </c>
      <c r="AO24">
        <f t="shared" si="9"/>
        <v>0</v>
      </c>
      <c r="AP24">
        <f t="shared" si="9"/>
        <v>-3.2462855970181863</v>
      </c>
      <c r="AQ24">
        <f t="shared" si="9"/>
        <v>-815.7923026519677</v>
      </c>
      <c r="AR24">
        <f t="shared" si="9"/>
        <v>-819.03858824898577</v>
      </c>
      <c r="AS24">
        <f t="shared" si="9"/>
        <v>28.417776144754338</v>
      </c>
      <c r="AT24">
        <f t="shared" si="9"/>
        <v>60.52714046001585</v>
      </c>
      <c r="AU24">
        <f t="shared" si="9"/>
        <v>-730.09367164421565</v>
      </c>
      <c r="AW24">
        <v>21</v>
      </c>
      <c r="AX24">
        <f>IF(Z24&gt;0, (R24*SUMPRODUCT(K24:$K$98, X24:$X$98)-K24*$AZ$3)/Z24, 0)</f>
        <v>12880.192361486244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1000000</v>
      </c>
      <c r="S25">
        <f t="shared" si="1"/>
        <v>12709.050430588664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9034.7792501205913</v>
      </c>
      <c r="AC25">
        <f t="shared" si="2"/>
        <v>8704.9863453095677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-9489.182324721749</v>
      </c>
      <c r="AI25">
        <f t="shared" si="6"/>
        <v>-9523.4295188486922</v>
      </c>
      <c r="AJ25">
        <f t="shared" si="7"/>
        <v>329.79290481102362</v>
      </c>
      <c r="AK25">
        <f t="shared" si="22"/>
        <v>632.43454750844148</v>
      </c>
      <c r="AL25">
        <f t="shared" si="8"/>
        <v>-8561.2020665292275</v>
      </c>
      <c r="AN25">
        <f t="shared" si="9"/>
        <v>0</v>
      </c>
      <c r="AO25">
        <f t="shared" si="9"/>
        <v>0</v>
      </c>
      <c r="AP25">
        <f t="shared" si="9"/>
        <v>-2.8302740977603058</v>
      </c>
      <c r="AQ25">
        <f t="shared" si="9"/>
        <v>-784.20984922253615</v>
      </c>
      <c r="AR25">
        <f t="shared" si="9"/>
        <v>-787.04012332029652</v>
      </c>
      <c r="AS25">
        <f t="shared" si="9"/>
        <v>27.254913574874195</v>
      </c>
      <c r="AT25">
        <f t="shared" si="9"/>
        <v>52.265978687395581</v>
      </c>
      <c r="AU25">
        <f t="shared" si="9"/>
        <v>-707.51923105802678</v>
      </c>
      <c r="AW25">
        <v>22</v>
      </c>
      <c r="AX25">
        <f>IF(Z25&gt;0, (R25*SUMPRODUCT(K25:$K$98, X25:$X$98)-K25*$AZ$3)/Z25, 0)</f>
        <v>12709.050430588664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1000000</v>
      </c>
      <c r="S26">
        <f t="shared" si="1"/>
        <v>12509.933695158668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8704.9863453095677</v>
      </c>
      <c r="AC26">
        <f t="shared" si="2"/>
        <v>8354.7045298735939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-10248.815314428961</v>
      </c>
      <c r="AI26">
        <f t="shared" si="6"/>
        <v>-10282.207595848913</v>
      </c>
      <c r="AJ26">
        <f t="shared" si="7"/>
        <v>350.28181543597384</v>
      </c>
      <c r="AK26">
        <f t="shared" si="22"/>
        <v>609.34904417166979</v>
      </c>
      <c r="AL26">
        <f t="shared" si="8"/>
        <v>-9322.5767362412698</v>
      </c>
      <c r="AN26">
        <f t="shared" si="9"/>
        <v>0</v>
      </c>
      <c r="AO26">
        <f t="shared" si="9"/>
        <v>0</v>
      </c>
      <c r="AP26">
        <f t="shared" si="9"/>
        <v>-2.4639481834445669</v>
      </c>
      <c r="AQ26">
        <f t="shared" si="9"/>
        <v>-756.23913079977604</v>
      </c>
      <c r="AR26">
        <f t="shared" si="9"/>
        <v>-758.70307898322062</v>
      </c>
      <c r="AS26">
        <f t="shared" si="9"/>
        <v>25.846579093617695</v>
      </c>
      <c r="AT26">
        <f t="shared" si="9"/>
        <v>44.962620301030697</v>
      </c>
      <c r="AU26">
        <f t="shared" si="9"/>
        <v>-687.8938795885723</v>
      </c>
      <c r="AW26">
        <v>23</v>
      </c>
      <c r="AX26">
        <f>IF(Z26&gt;0, (R26*SUMPRODUCT(K26:$K$98, X26:$X$98)-K26*$AZ$3)/Z26, 0)</f>
        <v>12509.933695158668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1000000</v>
      </c>
      <c r="S27">
        <f t="shared" si="1"/>
        <v>12284.068327353478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8354.7045298735939</v>
      </c>
      <c r="AC27">
        <f t="shared" si="2"/>
        <v>7985.9011435261009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-11064.866371315333</v>
      </c>
      <c r="AI27">
        <f t="shared" si="6"/>
        <v>-11097.37148660252</v>
      </c>
      <c r="AJ27">
        <f t="shared" si="7"/>
        <v>368.80338634749296</v>
      </c>
      <c r="AK27">
        <f t="shared" si="22"/>
        <v>584.82931709115167</v>
      </c>
      <c r="AL27">
        <f t="shared" si="8"/>
        <v>-10143.738783163875</v>
      </c>
      <c r="AN27">
        <f t="shared" si="9"/>
        <v>0</v>
      </c>
      <c r="AO27">
        <f t="shared" si="9"/>
        <v>0</v>
      </c>
      <c r="AP27">
        <f t="shared" si="9"/>
        <v>-2.1415053643810817</v>
      </c>
      <c r="AQ27">
        <f t="shared" si="9"/>
        <v>-728.97666970195689</v>
      </c>
      <c r="AR27">
        <f t="shared" si="9"/>
        <v>-731.11817506633804</v>
      </c>
      <c r="AS27">
        <f t="shared" si="9"/>
        <v>24.297542810943156</v>
      </c>
      <c r="AT27">
        <f t="shared" si="9"/>
        <v>38.529785503997729</v>
      </c>
      <c r="AU27">
        <f t="shared" si="9"/>
        <v>-668.29084675139711</v>
      </c>
      <c r="AW27">
        <v>24</v>
      </c>
      <c r="AX27">
        <f>IF(Z27&gt;0, (R27*SUMPRODUCT(K27:$K$98, X27:$X$98)-K27*$AZ$3)/Z27, 0)</f>
        <v>12284.068327353478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1000000</v>
      </c>
      <c r="S28">
        <f t="shared" si="1"/>
        <v>12036.122676655312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7985.9011435261009</v>
      </c>
      <c r="AC28">
        <f t="shared" si="2"/>
        <v>7602.84924565654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-11931.977719620538</v>
      </c>
      <c r="AI28">
        <f t="shared" si="6"/>
        <v>-11963.561184868871</v>
      </c>
      <c r="AJ28">
        <f t="shared" si="7"/>
        <v>383.05189786956089</v>
      </c>
      <c r="AK28">
        <f t="shared" si="22"/>
        <v>559.0130800468271</v>
      </c>
      <c r="AL28">
        <f t="shared" si="8"/>
        <v>-11021.496206952483</v>
      </c>
      <c r="AN28">
        <f t="shared" si="9"/>
        <v>0</v>
      </c>
      <c r="AO28">
        <f t="shared" si="9"/>
        <v>0</v>
      </c>
      <c r="AP28">
        <f t="shared" si="9"/>
        <v>-1.8578438582851968</v>
      </c>
      <c r="AQ28">
        <f t="shared" si="9"/>
        <v>-701.87838317589933</v>
      </c>
      <c r="AR28">
        <f t="shared" si="9"/>
        <v>-703.73622703418448</v>
      </c>
      <c r="AS28">
        <f t="shared" si="9"/>
        <v>22.532379213803736</v>
      </c>
      <c r="AT28">
        <f t="shared" si="9"/>
        <v>32.88299777431402</v>
      </c>
      <c r="AU28">
        <f t="shared" si="9"/>
        <v>-648.32085004606677</v>
      </c>
      <c r="AW28">
        <v>25</v>
      </c>
      <c r="AX28">
        <f>IF(Z28&gt;0, (R28*SUMPRODUCT(K28:$K$98, X28:$X$98)-K28*$AZ$3)/Z28, 0)</f>
        <v>12036.122676655312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1000000</v>
      </c>
      <c r="S29">
        <f t="shared" si="1"/>
        <v>11770.619900955904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7602.84924565654</v>
      </c>
      <c r="AC29">
        <f t="shared" si="2"/>
        <v>7209.8322659024243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-12824.781898738476</v>
      </c>
      <c r="AI29">
        <f t="shared" si="6"/>
        <v>-12855.408290239389</v>
      </c>
      <c r="AJ29">
        <f t="shared" si="7"/>
        <v>393.01697975411571</v>
      </c>
      <c r="AK29">
        <f t="shared" si="22"/>
        <v>532.19944719595787</v>
      </c>
      <c r="AL29">
        <f t="shared" si="8"/>
        <v>-11930.191863289314</v>
      </c>
      <c r="AN29">
        <f t="shared" si="9"/>
        <v>0</v>
      </c>
      <c r="AO29">
        <f t="shared" si="9"/>
        <v>0</v>
      </c>
      <c r="AP29">
        <f t="shared" si="9"/>
        <v>-1.6085228712924824</v>
      </c>
      <c r="AQ29">
        <f t="shared" si="9"/>
        <v>-673.56792597793481</v>
      </c>
      <c r="AR29">
        <f t="shared" si="9"/>
        <v>-675.1764488492272</v>
      </c>
      <c r="AS29">
        <f t="shared" si="9"/>
        <v>20.641569893140367</v>
      </c>
      <c r="AT29">
        <f t="shared" si="9"/>
        <v>27.951545740489067</v>
      </c>
      <c r="AU29">
        <f t="shared" si="9"/>
        <v>-626.58333321559769</v>
      </c>
      <c r="AW29">
        <v>26</v>
      </c>
      <c r="AX29">
        <f>IF(Z29&gt;0, (R29*SUMPRODUCT(K29:$K$98, X29:$X$98)-K29*$AZ$3)/Z29, 0)</f>
        <v>11770.619900955904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1000000</v>
      </c>
      <c r="S30">
        <f t="shared" si="1"/>
        <v>11494.120178285011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7209.8322659024243</v>
      </c>
      <c r="AC30">
        <f t="shared" si="2"/>
        <v>6812.0334501225097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-13748.799672590165</v>
      </c>
      <c r="AI30">
        <f t="shared" si="6"/>
        <v>-13778.432360192441</v>
      </c>
      <c r="AJ30">
        <f t="shared" si="7"/>
        <v>397.79881577991455</v>
      </c>
      <c r="AK30">
        <f t="shared" si="22"/>
        <v>504.68825861316975</v>
      </c>
      <c r="AL30">
        <f t="shared" si="8"/>
        <v>-12875.945285799355</v>
      </c>
      <c r="AN30">
        <f t="shared" si="9"/>
        <v>0</v>
      </c>
      <c r="AO30">
        <f t="shared" si="9"/>
        <v>0</v>
      </c>
      <c r="AP30">
        <f t="shared" si="9"/>
        <v>-1.3895828019736844</v>
      </c>
      <c r="AQ30">
        <f t="shared" si="9"/>
        <v>-644.73043516126893</v>
      </c>
      <c r="AR30">
        <f t="shared" si="9"/>
        <v>-646.12001796324262</v>
      </c>
      <c r="AS30">
        <f t="shared" si="9"/>
        <v>18.654210528336563</v>
      </c>
      <c r="AT30">
        <f t="shared" si="9"/>
        <v>23.666639149972532</v>
      </c>
      <c r="AU30">
        <f t="shared" si="9"/>
        <v>-603.79916828493344</v>
      </c>
      <c r="AW30">
        <v>27</v>
      </c>
      <c r="AX30">
        <f>IF(Z30&gt;0, (R30*SUMPRODUCT(K30:$K$98, X30:$X$98)-K30*$AZ$3)/Z30, 0)</f>
        <v>11494.120178285011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1000000</v>
      </c>
      <c r="S31">
        <f t="shared" si="1"/>
        <v>11212.531290488687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6812.0334501225097</v>
      </c>
      <c r="AC31">
        <f t="shared" si="2"/>
        <v>6413.5254347808986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-14731.001660842961</v>
      </c>
      <c r="AI31">
        <f t="shared" si="6"/>
        <v>-14759.601471486172</v>
      </c>
      <c r="AJ31">
        <f t="shared" si="7"/>
        <v>398.5080153416111</v>
      </c>
      <c r="AK31">
        <f t="shared" si="22"/>
        <v>476.84234150857571</v>
      </c>
      <c r="AL31">
        <f t="shared" si="8"/>
        <v>-13884.251114635985</v>
      </c>
      <c r="AN31">
        <f t="shared" si="9"/>
        <v>0</v>
      </c>
      <c r="AO31">
        <f t="shared" si="9"/>
        <v>0</v>
      </c>
      <c r="AP31">
        <f t="shared" si="9"/>
        <v>-1.1974531284179371</v>
      </c>
      <c r="AQ31">
        <f t="shared" si="9"/>
        <v>-616.77625224746248</v>
      </c>
      <c r="AR31">
        <f t="shared" si="9"/>
        <v>-617.9737053758804</v>
      </c>
      <c r="AS31">
        <f t="shared" si="9"/>
        <v>16.685238780898224</v>
      </c>
      <c r="AT31">
        <f t="shared" si="9"/>
        <v>19.96503965445444</v>
      </c>
      <c r="AU31">
        <f t="shared" si="9"/>
        <v>-581.32342694052772</v>
      </c>
      <c r="AW31">
        <v>28</v>
      </c>
      <c r="AX31">
        <f>IF(Z31&gt;0, (R31*SUMPRODUCT(K31:$K$98, X31:$X$98)-K31*$AZ$3)/Z31, 0)</f>
        <v>11212.531290488687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1000000</v>
      </c>
      <c r="S32">
        <f t="shared" si="1"/>
        <v>10929.137788489199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6413.5254347808986</v>
      </c>
      <c r="AC32">
        <f t="shared" si="2"/>
        <v>6016.5906288009928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-15767.075607601742</v>
      </c>
      <c r="AI32">
        <f t="shared" si="6"/>
        <v>-15794.60106635814</v>
      </c>
      <c r="AJ32">
        <f t="shared" si="7"/>
        <v>396.93480597990583</v>
      </c>
      <c r="AK32">
        <f t="shared" si="22"/>
        <v>448.94678043466297</v>
      </c>
      <c r="AL32">
        <f t="shared" si="8"/>
        <v>-14948.719479943573</v>
      </c>
      <c r="AN32">
        <f t="shared" si="9"/>
        <v>0</v>
      </c>
      <c r="AO32">
        <f t="shared" si="9"/>
        <v>0</v>
      </c>
      <c r="AP32">
        <f t="shared" si="9"/>
        <v>-1.0289917871865333</v>
      </c>
      <c r="AQ32">
        <f t="shared" si="9"/>
        <v>-589.4249193721505</v>
      </c>
      <c r="AR32">
        <f t="shared" si="9"/>
        <v>-590.45391115933705</v>
      </c>
      <c r="AS32">
        <f t="shared" si="9"/>
        <v>14.838722908001154</v>
      </c>
      <c r="AT32">
        <f t="shared" si="9"/>
        <v>16.78310083909961</v>
      </c>
      <c r="AU32">
        <f t="shared" si="9"/>
        <v>-558.83208741223632</v>
      </c>
      <c r="AW32">
        <v>29</v>
      </c>
      <c r="AX32">
        <f>IF(Z32&gt;0, (R32*SUMPRODUCT(K32:$K$98, X32:$X$98)-K32*$AZ$3)/Z32, 0)</f>
        <v>10929.137788489199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1000000</v>
      </c>
      <c r="S33">
        <f t="shared" si="1"/>
        <v>10647.515432973043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6016.5906288009928</v>
      </c>
      <c r="AC33">
        <f t="shared" si="2"/>
        <v>5623.4527150248714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-16857.141451593227</v>
      </c>
      <c r="AI33">
        <f t="shared" si="6"/>
        <v>-16883.54879868948</v>
      </c>
      <c r="AJ33">
        <f t="shared" si="7"/>
        <v>393.13791377612142</v>
      </c>
      <c r="AK33">
        <f t="shared" si="22"/>
        <v>421.16134401606956</v>
      </c>
      <c r="AL33">
        <f t="shared" si="8"/>
        <v>-16069.24954089729</v>
      </c>
      <c r="AN33">
        <f t="shared" si="9"/>
        <v>0</v>
      </c>
      <c r="AO33">
        <f t="shared" si="9"/>
        <v>0</v>
      </c>
      <c r="AP33">
        <f t="shared" si="9"/>
        <v>-0.88142242124931169</v>
      </c>
      <c r="AQ33">
        <f t="shared" si="9"/>
        <v>-562.6563842042649</v>
      </c>
      <c r="AR33">
        <f t="shared" si="9"/>
        <v>-563.53780662551412</v>
      </c>
      <c r="AS33">
        <f t="shared" si="9"/>
        <v>13.12212736032858</v>
      </c>
      <c r="AT33">
        <f t="shared" si="9"/>
        <v>14.057491281731721</v>
      </c>
      <c r="AU33">
        <f t="shared" si="9"/>
        <v>-536.35818798345383</v>
      </c>
      <c r="AW33">
        <v>30</v>
      </c>
      <c r="AX33">
        <f>IF(Z33&gt;0, (R33*SUMPRODUCT(K33:$K$98, X33:$X$98)-K33*$AZ$3)/Z33, 0)</f>
        <v>10647.515432973043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1000000</v>
      </c>
      <c r="S34">
        <f t="shared" si="1"/>
        <v>10369.443531057748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5623.4527150248714</v>
      </c>
      <c r="AC34">
        <f t="shared" si="2"/>
        <v>5236.052585817064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-17915.272417040844</v>
      </c>
      <c r="AI34">
        <f t="shared" si="6"/>
        <v>-17940.519927045283</v>
      </c>
      <c r="AJ34">
        <f t="shared" si="7"/>
        <v>387.40012920780737</v>
      </c>
      <c r="AK34">
        <f t="shared" si="22"/>
        <v>393.64169005174102</v>
      </c>
      <c r="AL34">
        <f t="shared" si="8"/>
        <v>-17159.478107785737</v>
      </c>
      <c r="AN34">
        <f t="shared" si="9"/>
        <v>0</v>
      </c>
      <c r="AO34">
        <f t="shared" si="9"/>
        <v>0</v>
      </c>
      <c r="AP34">
        <f t="shared" si="9"/>
        <v>-0.75241916704073264</v>
      </c>
      <c r="AQ34">
        <f t="shared" si="9"/>
        <v>-533.90589198567682</v>
      </c>
      <c r="AR34">
        <f t="shared" si="9"/>
        <v>-534.65831115271749</v>
      </c>
      <c r="AS34">
        <f t="shared" si="9"/>
        <v>11.545189306935745</v>
      </c>
      <c r="AT34">
        <f t="shared" si="9"/>
        <v>11.731198541525641</v>
      </c>
      <c r="AU34">
        <f t="shared" ref="AU34:AU69" si="23">AL34*$K34</f>
        <v>-511.38192330425619</v>
      </c>
      <c r="AW34">
        <v>31</v>
      </c>
      <c r="AX34">
        <f>IF(Z34&gt;0, (R34*SUMPRODUCT(K34:$K$98, X34:$X$98)-K34*$AZ$3)/Z34, 0)</f>
        <v>10369.443531057748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1000000</v>
      </c>
      <c r="S35">
        <f t="shared" si="1"/>
        <v>10100.437042161209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5236.052585817064</v>
      </c>
      <c r="AC35">
        <f t="shared" si="2"/>
        <v>4858.6254929353636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-18869.484027118153</v>
      </c>
      <c r="AI35">
        <f t="shared" ref="AI35:AI66" si="25">SUM(AE35:AH35)</f>
        <v>-18893.535587821192</v>
      </c>
      <c r="AJ35">
        <f t="shared" si="7"/>
        <v>377.42709288170045</v>
      </c>
      <c r="AK35">
        <f t="shared" si="22"/>
        <v>366.52368100719451</v>
      </c>
      <c r="AL35">
        <f t="shared" si="8"/>
        <v>-18149.584813932299</v>
      </c>
      <c r="AN35">
        <f t="shared" ref="AN35:AT69" si="26">AE35*$K35</f>
        <v>0</v>
      </c>
      <c r="AO35">
        <f t="shared" si="26"/>
        <v>0</v>
      </c>
      <c r="AP35">
        <f t="shared" si="26"/>
        <v>-0.63998019956891095</v>
      </c>
      <c r="AQ35">
        <f t="shared" si="26"/>
        <v>-502.09199737759172</v>
      </c>
      <c r="AR35">
        <f t="shared" si="26"/>
        <v>-502.73197757716059</v>
      </c>
      <c r="AS35">
        <f t="shared" si="26"/>
        <v>10.042835440388707</v>
      </c>
      <c r="AT35">
        <f t="shared" si="26"/>
        <v>9.7527100803929816</v>
      </c>
      <c r="AU35">
        <f t="shared" si="23"/>
        <v>-482.93643205637898</v>
      </c>
      <c r="AW35">
        <v>32</v>
      </c>
      <c r="AX35">
        <f>IF(Z35&gt;0, (R35*SUMPRODUCT(K35:$K$98, X35:$X$98)-K35*$AZ$3)/Z35, 0)</f>
        <v>10100.437042161209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1000000</v>
      </c>
      <c r="S36">
        <f t="shared" si="1"/>
        <v>9949.5256104769305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4858.6254929353636</v>
      </c>
      <c r="AC36">
        <f t="shared" si="2"/>
        <v>4496.2467090434675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-24315.264900774819</v>
      </c>
      <c r="AI36">
        <f t="shared" si="25"/>
        <v>-24337.860182625787</v>
      </c>
      <c r="AJ36">
        <f t="shared" si="7"/>
        <v>362.37878389189609</v>
      </c>
      <c r="AK36">
        <f t="shared" si="22"/>
        <v>340.10378450547546</v>
      </c>
      <c r="AL36">
        <f t="shared" si="8"/>
        <v>-23635.377614228419</v>
      </c>
      <c r="AN36">
        <f t="shared" si="26"/>
        <v>0</v>
      </c>
      <c r="AO36">
        <f t="shared" si="26"/>
        <v>0</v>
      </c>
      <c r="AP36">
        <f t="shared" si="26"/>
        <v>-0.53681298804418864</v>
      </c>
      <c r="AQ36">
        <f t="shared" si="26"/>
        <v>-577.67591006661451</v>
      </c>
      <c r="AR36">
        <f t="shared" si="26"/>
        <v>-578.21272305465868</v>
      </c>
      <c r="AS36">
        <f t="shared" si="26"/>
        <v>8.6093034407745019</v>
      </c>
      <c r="AT36">
        <f t="shared" si="26"/>
        <v>8.0800996424694382</v>
      </c>
      <c r="AU36">
        <f t="shared" si="23"/>
        <v>-561.52331997141482</v>
      </c>
      <c r="AW36">
        <v>33</v>
      </c>
      <c r="AX36">
        <f>IF(Z36&gt;0, (R36*SUMPRODUCT(K36:$K$98, X36:$X$98)-K36*$AZ$3)/Z36, 0)</f>
        <v>9949.5256104769305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1000000</v>
      </c>
      <c r="S37">
        <f t="shared" si="1"/>
        <v>9670.4512359282307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4496.2467090434675</v>
      </c>
      <c r="AC37">
        <f t="shared" si="2"/>
        <v>4043.3147395890819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-29276.335227868556</v>
      </c>
      <c r="AI37">
        <f t="shared" si="25"/>
        <v>-29297.240740139623</v>
      </c>
      <c r="AJ37">
        <f t="shared" si="7"/>
        <v>452.93196945438558</v>
      </c>
      <c r="AK37">
        <f t="shared" si="22"/>
        <v>314.73726963304273</v>
      </c>
      <c r="AL37">
        <f t="shared" si="8"/>
        <v>-28529.571501052196</v>
      </c>
      <c r="AN37">
        <f t="shared" si="26"/>
        <v>0</v>
      </c>
      <c r="AO37">
        <f t="shared" si="26"/>
        <v>0</v>
      </c>
      <c r="AP37">
        <f t="shared" si="26"/>
        <v>-0.44345345535141095</v>
      </c>
      <c r="AQ37">
        <f t="shared" si="26"/>
        <v>-621.01764589583195</v>
      </c>
      <c r="AR37">
        <f t="shared" si="26"/>
        <v>-621.46109935118329</v>
      </c>
      <c r="AS37">
        <f t="shared" si="26"/>
        <v>9.6077170599471824</v>
      </c>
      <c r="AT37">
        <f t="shared" si="26"/>
        <v>6.6762932157278776</v>
      </c>
      <c r="AU37">
        <f t="shared" si="23"/>
        <v>-605.17708907550832</v>
      </c>
      <c r="AW37">
        <v>34</v>
      </c>
      <c r="AX37">
        <f>IF(Z37&gt;0, (R37*SUMPRODUCT(K37:$K$98, X37:$X$98)-K37*$AZ$3)/Z37, 0)</f>
        <v>9670.4512359282307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1000000</v>
      </c>
      <c r="S38">
        <f t="shared" si="1"/>
        <v>9292.2140502783604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4043.3147395890819</v>
      </c>
      <c r="AC38">
        <f t="shared" si="2"/>
        <v>3533.675612097024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-33645.650467172723</v>
      </c>
      <c r="AI38">
        <f t="shared" si="25"/>
        <v>-33664.664641797724</v>
      </c>
      <c r="AJ38">
        <f t="shared" si="7"/>
        <v>509.63912749205792</v>
      </c>
      <c r="AK38">
        <f t="shared" si="22"/>
        <v>283.03203177123578</v>
      </c>
      <c r="AL38">
        <f t="shared" si="8"/>
        <v>-32871.993482534424</v>
      </c>
      <c r="AN38">
        <f t="shared" si="26"/>
        <v>0</v>
      </c>
      <c r="AO38">
        <f t="shared" si="26"/>
        <v>0</v>
      </c>
      <c r="AP38">
        <f t="shared" si="26"/>
        <v>-0.36011953829534132</v>
      </c>
      <c r="AQ38">
        <f t="shared" si="26"/>
        <v>-637.2328197699012</v>
      </c>
      <c r="AR38">
        <f t="shared" si="26"/>
        <v>-637.59293930819661</v>
      </c>
      <c r="AS38">
        <f t="shared" si="26"/>
        <v>9.6523257469400345</v>
      </c>
      <c r="AT38">
        <f t="shared" si="26"/>
        <v>5.3604937692246208</v>
      </c>
      <c r="AU38">
        <f t="shared" si="23"/>
        <v>-622.58011979203184</v>
      </c>
      <c r="AW38">
        <v>35</v>
      </c>
      <c r="AX38">
        <f>IF(Z38&gt;0, (R38*SUMPRODUCT(K38:$K$98, X38:$X$98)-K38*$AZ$3)/Z38, 0)</f>
        <v>9292.2140502783604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1000000</v>
      </c>
      <c r="S39">
        <f t="shared" si="1"/>
        <v>8830.0842121247406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3533.675612097024</v>
      </c>
      <c r="AC39">
        <f t="shared" si="2"/>
        <v>2995.8878980447789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-37198.740656081929</v>
      </c>
      <c r="AI39">
        <f t="shared" si="25"/>
        <v>-37215.704751927871</v>
      </c>
      <c r="AJ39">
        <f t="shared" si="7"/>
        <v>537.78771405224506</v>
      </c>
      <c r="AK39">
        <f t="shared" si="22"/>
        <v>247.35729284679169</v>
      </c>
      <c r="AL39">
        <f t="shared" si="8"/>
        <v>-36430.559745028833</v>
      </c>
      <c r="AN39">
        <f t="shared" si="26"/>
        <v>0</v>
      </c>
      <c r="AO39">
        <f t="shared" si="26"/>
        <v>0</v>
      </c>
      <c r="AP39">
        <f t="shared" si="26"/>
        <v>-0.28686786512676843</v>
      </c>
      <c r="AQ39">
        <f t="shared" si="26"/>
        <v>-629.04167804298788</v>
      </c>
      <c r="AR39">
        <f t="shared" si="26"/>
        <v>-629.32854590811462</v>
      </c>
      <c r="AS39">
        <f t="shared" si="26"/>
        <v>9.094148890844691</v>
      </c>
      <c r="AT39">
        <f t="shared" si="26"/>
        <v>4.1828847919096583</v>
      </c>
      <c r="AU39">
        <f t="shared" si="23"/>
        <v>-616.05151222536028</v>
      </c>
      <c r="AW39">
        <v>36</v>
      </c>
      <c r="AX39">
        <f>IF(Z39&gt;0, (R39*SUMPRODUCT(K39:$K$98, X39:$X$98)-K39*$AZ$3)/Z39, 0)</f>
        <v>8830.0842121247406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1000000</v>
      </c>
      <c r="S40">
        <f t="shared" si="1"/>
        <v>8272.16278822393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2995.8878980447789</v>
      </c>
      <c r="AC40">
        <f t="shared" si="2"/>
        <v>2455.6364929639835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-39033.661531751655</v>
      </c>
      <c r="AI40">
        <f t="shared" si="25"/>
        <v>-39048.504303562549</v>
      </c>
      <c r="AJ40">
        <f t="shared" si="7"/>
        <v>540.25140508079539</v>
      </c>
      <c r="AK40">
        <f t="shared" si="22"/>
        <v>209.71215286313455</v>
      </c>
      <c r="AL40">
        <f t="shared" si="8"/>
        <v>-38298.540745618622</v>
      </c>
      <c r="AN40">
        <f t="shared" si="26"/>
        <v>0</v>
      </c>
      <c r="AO40">
        <f t="shared" si="26"/>
        <v>0</v>
      </c>
      <c r="AP40">
        <f t="shared" si="26"/>
        <v>-0.22410325884650587</v>
      </c>
      <c r="AQ40">
        <f t="shared" si="26"/>
        <v>-589.34886727525213</v>
      </c>
      <c r="AR40">
        <f t="shared" si="26"/>
        <v>-589.57297053409866</v>
      </c>
      <c r="AS40">
        <f t="shared" si="26"/>
        <v>8.1569737793937875</v>
      </c>
      <c r="AT40">
        <f t="shared" si="26"/>
        <v>3.1663342585272591</v>
      </c>
      <c r="AU40">
        <f t="shared" si="23"/>
        <v>-578.24966249617762</v>
      </c>
      <c r="AW40">
        <v>37</v>
      </c>
      <c r="AX40">
        <f>IF(Z40&gt;0, (R40*SUMPRODUCT(K40:$K$98, X40:$X$98)-K40*$AZ$3)/Z40, 0)</f>
        <v>8272.16278822393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1000000</v>
      </c>
      <c r="S41">
        <f t="shared" si="1"/>
        <v>7653.3575222952095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2455.6364929639835</v>
      </c>
      <c r="AC41">
        <f t="shared" si="2"/>
        <v>1945.564655119261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-39676.275667349692</v>
      </c>
      <c r="AI41">
        <f t="shared" si="25"/>
        <v>-39688.986197659113</v>
      </c>
      <c r="AJ41">
        <f t="shared" si="7"/>
        <v>510.07183784472249</v>
      </c>
      <c r="AK41">
        <f t="shared" si="22"/>
        <v>171.89455450747886</v>
      </c>
      <c r="AL41">
        <f t="shared" si="8"/>
        <v>-39007.019805306911</v>
      </c>
      <c r="AN41">
        <f t="shared" si="26"/>
        <v>0</v>
      </c>
      <c r="AO41">
        <f t="shared" si="26"/>
        <v>0</v>
      </c>
      <c r="AP41">
        <f t="shared" si="26"/>
        <v>-0.17134790904930955</v>
      </c>
      <c r="AQ41">
        <f t="shared" si="26"/>
        <v>-534.8672879073946</v>
      </c>
      <c r="AR41">
        <f t="shared" si="26"/>
        <v>-535.03863581644384</v>
      </c>
      <c r="AS41">
        <f t="shared" si="26"/>
        <v>6.8761680867757473</v>
      </c>
      <c r="AT41">
        <f t="shared" si="26"/>
        <v>2.3172732981872266</v>
      </c>
      <c r="AU41">
        <f t="shared" si="23"/>
        <v>-525.84519443148088</v>
      </c>
      <c r="AW41">
        <v>38</v>
      </c>
      <c r="AX41">
        <f>IF(Z41&gt;0, (R41*SUMPRODUCT(K41:$K$98, X41:$X$98)-K41*$AZ$3)/Z41, 0)</f>
        <v>7653.3575222952095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1000000</v>
      </c>
      <c r="S42">
        <f t="shared" si="1"/>
        <v>6963.9523412610979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1945.564655119261</v>
      </c>
      <c r="AC42">
        <f t="shared" si="2"/>
        <v>1481.4804292034103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-38932.921735827367</v>
      </c>
      <c r="AI42">
        <f t="shared" si="25"/>
        <v>-38943.558514746903</v>
      </c>
      <c r="AJ42">
        <f t="shared" si="7"/>
        <v>464.08422591585077</v>
      </c>
      <c r="AK42">
        <f t="shared" si="22"/>
        <v>136.18952585834828</v>
      </c>
      <c r="AL42">
        <f t="shared" si="8"/>
        <v>-38343.284762972704</v>
      </c>
      <c r="AN42">
        <f t="shared" si="26"/>
        <v>0</v>
      </c>
      <c r="AO42">
        <f t="shared" si="26"/>
        <v>0</v>
      </c>
      <c r="AP42">
        <f t="shared" si="26"/>
        <v>-0.12802867432087653</v>
      </c>
      <c r="AQ42">
        <f t="shared" si="26"/>
        <v>-468.61276284704917</v>
      </c>
      <c r="AR42">
        <f t="shared" si="26"/>
        <v>-468.74079152137006</v>
      </c>
      <c r="AS42">
        <f t="shared" si="26"/>
        <v>5.585909857364558</v>
      </c>
      <c r="AT42">
        <f t="shared" si="26"/>
        <v>1.6392335108151108</v>
      </c>
      <c r="AU42">
        <f t="shared" si="23"/>
        <v>-461.5156481531904</v>
      </c>
      <c r="AW42">
        <v>39</v>
      </c>
      <c r="AX42">
        <f>IF(Z42&gt;0, (R42*SUMPRODUCT(K42:$K$98, X42:$X$98)-K42*$AZ$3)/Z42, 0)</f>
        <v>6963.9523412610979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1000000</v>
      </c>
      <c r="S43">
        <f t="shared" si="1"/>
        <v>6193.4830891829479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1481.4804292034103</v>
      </c>
      <c r="AC43">
        <f t="shared" si="2"/>
        <v>1076.0668288488109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-36866.434124602914</v>
      </c>
      <c r="AI43">
        <f t="shared" si="25"/>
        <v>-36875.121214027022</v>
      </c>
      <c r="AJ43">
        <f t="shared" si="7"/>
        <v>405.41360035459934</v>
      </c>
      <c r="AK43">
        <f t="shared" si="22"/>
        <v>103.70363004423872</v>
      </c>
      <c r="AL43">
        <f t="shared" si="8"/>
        <v>-36366.003983628179</v>
      </c>
      <c r="AN43">
        <f t="shared" si="26"/>
        <v>0</v>
      </c>
      <c r="AO43">
        <f t="shared" si="26"/>
        <v>0</v>
      </c>
      <c r="AP43">
        <f t="shared" si="26"/>
        <v>-9.3358396832447843E-2</v>
      </c>
      <c r="AQ43">
        <f t="shared" si="26"/>
        <v>-396.19612723796683</v>
      </c>
      <c r="AR43">
        <f t="shared" si="26"/>
        <v>-396.28948563479929</v>
      </c>
      <c r="AS43">
        <f t="shared" si="26"/>
        <v>4.3568981433683245</v>
      </c>
      <c r="AT43">
        <f t="shared" si="26"/>
        <v>1.114481982856778</v>
      </c>
      <c r="AU43">
        <f t="shared" si="23"/>
        <v>-390.81810550857409</v>
      </c>
      <c r="AW43">
        <v>40</v>
      </c>
      <c r="AX43">
        <f>IF(Z43&gt;0, (R43*SUMPRODUCT(K43:$K$98, X43:$X$98)-K43*$AZ$3)/Z43, 0)</f>
        <v>6193.4830891829479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1000000</v>
      </c>
      <c r="S44">
        <f t="shared" si="1"/>
        <v>5330.0879827511426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1076.0668288488109</v>
      </c>
      <c r="AC44">
        <f t="shared" si="2"/>
        <v>736.29852526481704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-33864.338453883152</v>
      </c>
      <c r="AI44">
        <f t="shared" si="25"/>
        <v>-33871.245455490323</v>
      </c>
      <c r="AJ44">
        <f t="shared" si="7"/>
        <v>339.76830358399388</v>
      </c>
      <c r="AK44">
        <f t="shared" si="22"/>
        <v>75.324678019416766</v>
      </c>
      <c r="AL44">
        <f t="shared" si="8"/>
        <v>-33456.152473886912</v>
      </c>
      <c r="AN44">
        <f t="shared" si="26"/>
        <v>0</v>
      </c>
      <c r="AO44">
        <f t="shared" si="26"/>
        <v>0</v>
      </c>
      <c r="AP44">
        <f t="shared" si="26"/>
        <v>-6.6275135997395831E-2</v>
      </c>
      <c r="AQ44">
        <f t="shared" si="26"/>
        <v>-324.94036691142963</v>
      </c>
      <c r="AR44">
        <f t="shared" si="26"/>
        <v>-325.00664204742696</v>
      </c>
      <c r="AS44">
        <f t="shared" si="26"/>
        <v>3.2601976672837423</v>
      </c>
      <c r="AT44">
        <f t="shared" si="26"/>
        <v>0.72276706501874588</v>
      </c>
      <c r="AU44">
        <f t="shared" si="23"/>
        <v>-321.02367731512447</v>
      </c>
      <c r="AW44">
        <v>41</v>
      </c>
      <c r="AX44">
        <f>IF(Z44&gt;0, (R44*SUMPRODUCT(K44:$K$98, X44:$X$98)-K44*$AZ$3)/Z44, 0)</f>
        <v>5330.0879827511426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1000000</v>
      </c>
      <c r="S45">
        <f t="shared" si="1"/>
        <v>4324.9166279631409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736.29852526481704</v>
      </c>
      <c r="AC45">
        <f t="shared" si="2"/>
        <v>461.74014375872025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-29995.846899603155</v>
      </c>
      <c r="AI45">
        <f t="shared" si="25"/>
        <v>-30001.185038849278</v>
      </c>
      <c r="AJ45">
        <f t="shared" si="7"/>
        <v>274.55838150609679</v>
      </c>
      <c r="AK45">
        <f t="shared" si="22"/>
        <v>51.540896768537195</v>
      </c>
      <c r="AL45">
        <f t="shared" si="8"/>
        <v>-29675.085760574646</v>
      </c>
      <c r="AN45">
        <f t="shared" si="26"/>
        <v>0</v>
      </c>
      <c r="AO45">
        <f t="shared" si="26"/>
        <v>0</v>
      </c>
      <c r="AP45">
        <f t="shared" si="26"/>
        <v>-4.5733342751164162E-2</v>
      </c>
      <c r="AQ45">
        <f t="shared" si="26"/>
        <v>-256.98287064496395</v>
      </c>
      <c r="AR45">
        <f t="shared" si="26"/>
        <v>-257.02860398771514</v>
      </c>
      <c r="AS45">
        <f t="shared" si="26"/>
        <v>2.352219001357998</v>
      </c>
      <c r="AT45">
        <f t="shared" si="26"/>
        <v>0.44156538241864635</v>
      </c>
      <c r="AU45">
        <f t="shared" si="23"/>
        <v>-254.23481960393849</v>
      </c>
      <c r="AW45">
        <v>42</v>
      </c>
      <c r="AX45">
        <f>IF(Z45&gt;0, (R45*SUMPRODUCT(K45:$K$98, X45:$X$98)-K45*$AZ$3)/Z45, 0)</f>
        <v>4324.9166279631409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1000000</v>
      </c>
      <c r="S46">
        <f t="shared" si="1"/>
        <v>3121.804982287571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461.74014375872025</v>
      </c>
      <c r="AC46">
        <f t="shared" si="2"/>
        <v>249.74118865423245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-25696.185301691261</v>
      </c>
      <c r="AI46">
        <f t="shared" si="25"/>
        <v>-25700.185250279836</v>
      </c>
      <c r="AJ46">
        <f t="shared" si="7"/>
        <v>211.99895510448781</v>
      </c>
      <c r="AK46">
        <f t="shared" si="22"/>
        <v>32.321810063110419</v>
      </c>
      <c r="AL46">
        <f t="shared" si="8"/>
        <v>-25455.864485112237</v>
      </c>
      <c r="AN46">
        <f t="shared" si="26"/>
        <v>0</v>
      </c>
      <c r="AO46">
        <f t="shared" si="26"/>
        <v>0</v>
      </c>
      <c r="AP46">
        <f t="shared" si="26"/>
        <v>-3.0597041429157697E-2</v>
      </c>
      <c r="AQ46">
        <f t="shared" si="26"/>
        <v>-196.55933791064115</v>
      </c>
      <c r="AR46">
        <f t="shared" si="26"/>
        <v>-196.58993495207031</v>
      </c>
      <c r="AS46">
        <f t="shared" si="26"/>
        <v>1.621656045979059</v>
      </c>
      <c r="AT46">
        <f t="shared" si="26"/>
        <v>0.24724111814605934</v>
      </c>
      <c r="AU46">
        <f t="shared" si="23"/>
        <v>-194.72103778794516</v>
      </c>
      <c r="AW46">
        <v>43</v>
      </c>
      <c r="AX46">
        <f>IF(Z46&gt;0, (R46*SUMPRODUCT(K46:$K$98, X46:$X$98)-K46*$AZ$3)/Z46, 0)</f>
        <v>3121.804982287571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1000000</v>
      </c>
      <c r="S47">
        <f t="shared" si="1"/>
        <v>1610.7884315838721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249.74118865423245</v>
      </c>
      <c r="AC47">
        <f t="shared" si="2"/>
        <v>93.346061047587796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-21248.441053338294</v>
      </c>
      <c r="AI47">
        <f t="shared" si="25"/>
        <v>-21251.338580388317</v>
      </c>
      <c r="AJ47">
        <f t="shared" si="7"/>
        <v>156.39512760664465</v>
      </c>
      <c r="AK47">
        <f t="shared" si="22"/>
        <v>17.481883205796272</v>
      </c>
      <c r="AL47">
        <f t="shared" si="8"/>
        <v>-21077.461569575877</v>
      </c>
      <c r="AN47">
        <f t="shared" si="26"/>
        <v>0</v>
      </c>
      <c r="AO47">
        <f t="shared" si="26"/>
        <v>0</v>
      </c>
      <c r="AP47">
        <f t="shared" si="26"/>
        <v>-1.9789485420975885E-2</v>
      </c>
      <c r="AQ47">
        <f t="shared" si="26"/>
        <v>-145.12227398880572</v>
      </c>
      <c r="AR47">
        <f t="shared" si="26"/>
        <v>-145.14206347422669</v>
      </c>
      <c r="AS47">
        <f t="shared" si="26"/>
        <v>1.0681450230665246</v>
      </c>
      <c r="AT47">
        <f t="shared" si="26"/>
        <v>0.11939749547100463</v>
      </c>
      <c r="AU47">
        <f t="shared" si="23"/>
        <v>-143.95452095568916</v>
      </c>
      <c r="AW47">
        <v>44</v>
      </c>
      <c r="AX47">
        <f>IF(Z47&gt;0, (R47*SUMPRODUCT(K47:$K$98, X47:$X$98)-K47*$AZ$3)/Z47, 0)</f>
        <v>1610.7884315838721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1000000</v>
      </c>
      <c r="S48">
        <f t="shared" si="1"/>
        <v>-392.89465879091125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93.346061047587796</v>
      </c>
      <c r="AC48">
        <f t="shared" si="2"/>
        <v>-15.915310884078337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-16863.203457916148</v>
      </c>
      <c r="AI48">
        <f t="shared" si="25"/>
        <v>-16865.228849522777</v>
      </c>
      <c r="AJ48">
        <f t="shared" si="7"/>
        <v>109.26137193166613</v>
      </c>
      <c r="AK48">
        <f t="shared" si="22"/>
        <v>6.5342242733311462</v>
      </c>
      <c r="AL48">
        <f t="shared" si="8"/>
        <v>-16749.43325331778</v>
      </c>
      <c r="AN48">
        <f t="shared" si="26"/>
        <v>0</v>
      </c>
      <c r="AO48">
        <f t="shared" si="26"/>
        <v>0</v>
      </c>
      <c r="AP48">
        <f t="shared" si="26"/>
        <v>-1.2350882376575905E-2</v>
      </c>
      <c r="AQ48">
        <f t="shared" si="26"/>
        <v>-102.832184017877</v>
      </c>
      <c r="AR48">
        <f t="shared" si="26"/>
        <v>-102.84453490025358</v>
      </c>
      <c r="AS48">
        <f t="shared" si="26"/>
        <v>0.66627823904054451</v>
      </c>
      <c r="AT48">
        <f t="shared" si="26"/>
        <v>3.9845842728882065E-2</v>
      </c>
      <c r="AU48">
        <f t="shared" si="23"/>
        <v>-102.13841081848416</v>
      </c>
      <c r="AW48">
        <v>45</v>
      </c>
      <c r="AX48">
        <f>IF(Z48&gt;0, (R48*SUMPRODUCT(K48:$K$98, X48:$X$98)-K48*$AZ$3)/Z48, 0)</f>
        <v>-392.89465879091125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1000000</v>
      </c>
      <c r="S49">
        <f t="shared" si="1"/>
        <v>-3183.7985065674461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-15.915310884078337</v>
      </c>
      <c r="AC49">
        <f t="shared" si="2"/>
        <v>-86.728832350937637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-12862.07505217892</v>
      </c>
      <c r="AI49">
        <f t="shared" si="25"/>
        <v>-12863.437086116872</v>
      </c>
      <c r="AJ49">
        <f t="shared" si="7"/>
        <v>70.813521466859299</v>
      </c>
      <c r="AK49">
        <f t="shared" si="22"/>
        <v>-1.1140717618854836</v>
      </c>
      <c r="AL49">
        <f t="shared" si="8"/>
        <v>-12793.737636411897</v>
      </c>
      <c r="AN49">
        <f t="shared" si="26"/>
        <v>0</v>
      </c>
      <c r="AO49">
        <f t="shared" si="26"/>
        <v>0</v>
      </c>
      <c r="AP49">
        <f t="shared" si="26"/>
        <v>-7.4158149860585974E-3</v>
      </c>
      <c r="AQ49">
        <f t="shared" si="26"/>
        <v>-70.029656579009185</v>
      </c>
      <c r="AR49">
        <f t="shared" si="26"/>
        <v>-70.037072393995246</v>
      </c>
      <c r="AS49">
        <f t="shared" si="26"/>
        <v>0.38555571860345789</v>
      </c>
      <c r="AT49">
        <f t="shared" si="26"/>
        <v>-6.0657446463893358E-3</v>
      </c>
      <c r="AU49">
        <f t="shared" si="23"/>
        <v>-69.657582420038167</v>
      </c>
      <c r="AW49">
        <v>46</v>
      </c>
      <c r="AX49">
        <f>IF(Z49&gt;0, (R49*SUMPRODUCT(K49:$K$98, X49:$X$98)-K49*$AZ$3)/Z49, 0)</f>
        <v>-3183.7985065674461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1000000</v>
      </c>
      <c r="S50">
        <f t="shared" si="1"/>
        <v>-7286.0170279957774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-86.728832350937637</v>
      </c>
      <c r="AC50">
        <f t="shared" si="2"/>
        <v>-128.1703973665382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-9376.9876148518197</v>
      </c>
      <c r="AI50">
        <f t="shared" si="25"/>
        <v>-9377.8671790696499</v>
      </c>
      <c r="AJ50">
        <f t="shared" si="7"/>
        <v>41.44156501560056</v>
      </c>
      <c r="AK50">
        <f t="shared" si="22"/>
        <v>-6.0710182645656348</v>
      </c>
      <c r="AL50">
        <f t="shared" si="8"/>
        <v>-9342.4966323186145</v>
      </c>
      <c r="AN50">
        <f t="shared" si="26"/>
        <v>0</v>
      </c>
      <c r="AO50">
        <f t="shared" si="26"/>
        <v>0</v>
      </c>
      <c r="AP50">
        <f t="shared" si="26"/>
        <v>-4.2758305677707571E-3</v>
      </c>
      <c r="AQ50">
        <f t="shared" si="26"/>
        <v>-45.584403576692182</v>
      </c>
      <c r="AR50">
        <f t="shared" si="26"/>
        <v>-45.588679407259953</v>
      </c>
      <c r="AS50">
        <f t="shared" si="26"/>
        <v>0.20146011726930452</v>
      </c>
      <c r="AT50">
        <f t="shared" si="26"/>
        <v>-2.9513075846992309E-2</v>
      </c>
      <c r="AU50">
        <f t="shared" si="23"/>
        <v>-45.416732365837639</v>
      </c>
      <c r="AW50">
        <v>47</v>
      </c>
      <c r="AX50">
        <f>IF(Z50&gt;0, (R50*SUMPRODUCT(K50:$K$98, X50:$X$98)-K50*$AZ$3)/Z50, 0)</f>
        <v>-7286.0170279957774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1000000</v>
      </c>
      <c r="S51">
        <f t="shared" si="1"/>
        <v>-13601.731657510647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-128.1703973665382</v>
      </c>
      <c r="AC51">
        <f t="shared" si="2"/>
        <v>-148.22971919018701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-6517.5150545680926</v>
      </c>
      <c r="AI51">
        <f t="shared" si="25"/>
        <v>-6518.0599473910161</v>
      </c>
      <c r="AJ51">
        <f t="shared" si="7"/>
        <v>20.059321823648816</v>
      </c>
      <c r="AK51">
        <f t="shared" si="22"/>
        <v>-8.9719278156576738</v>
      </c>
      <c r="AL51">
        <f t="shared" si="8"/>
        <v>-6506.9725533830251</v>
      </c>
      <c r="AN51">
        <f t="shared" si="26"/>
        <v>0</v>
      </c>
      <c r="AO51">
        <f t="shared" si="26"/>
        <v>0</v>
      </c>
      <c r="AP51">
        <f t="shared" si="26"/>
        <v>-2.365080892561201E-3</v>
      </c>
      <c r="AQ51">
        <f t="shared" si="26"/>
        <v>-28.288958257580436</v>
      </c>
      <c r="AR51">
        <f t="shared" si="26"/>
        <v>-28.291323338472996</v>
      </c>
      <c r="AS51">
        <f t="shared" si="26"/>
        <v>8.7066514306989709E-2</v>
      </c>
      <c r="AT51">
        <f t="shared" si="26"/>
        <v>-3.8942217907003238E-2</v>
      </c>
      <c r="AU51">
        <f t="shared" si="23"/>
        <v>-28.243199042073012</v>
      </c>
      <c r="AW51">
        <v>48</v>
      </c>
      <c r="AX51">
        <f>IF(Z51&gt;0, (R51*SUMPRODUCT(K51:$K$98, X51:$X$98)-K51*$AZ$3)/Z51, 0)</f>
        <v>-13601.731657510647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1000000</v>
      </c>
      <c r="S52">
        <f t="shared" si="1"/>
        <v>-23803.860613426492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-148.22971919018701</v>
      </c>
      <c r="AC52">
        <f t="shared" si="2"/>
        <v>-153.72842588255017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-4330.7479132457311</v>
      </c>
      <c r="AI52">
        <f t="shared" si="25"/>
        <v>-4331.070819744763</v>
      </c>
      <c r="AJ52">
        <f t="shared" si="7"/>
        <v>5.4987066923631573</v>
      </c>
      <c r="AK52">
        <f t="shared" si="22"/>
        <v>-10.376080343313092</v>
      </c>
      <c r="AL52">
        <f t="shared" si="8"/>
        <v>-4335.9481933957131</v>
      </c>
      <c r="AN52">
        <f t="shared" si="26"/>
        <v>0</v>
      </c>
      <c r="AO52">
        <f t="shared" si="26"/>
        <v>0</v>
      </c>
      <c r="AP52">
        <f t="shared" si="26"/>
        <v>-1.2513928670526264E-3</v>
      </c>
      <c r="AQ52">
        <f t="shared" si="26"/>
        <v>-16.783394152440128</v>
      </c>
      <c r="AR52">
        <f t="shared" si="26"/>
        <v>-16.784645545307178</v>
      </c>
      <c r="AS52">
        <f t="shared" si="26"/>
        <v>2.1309705296936952E-2</v>
      </c>
      <c r="AT52">
        <f t="shared" si="26"/>
        <v>-4.0211494561154033E-2</v>
      </c>
      <c r="AU52">
        <f t="shared" si="23"/>
        <v>-16.803547334571398</v>
      </c>
      <c r="AW52">
        <v>49</v>
      </c>
      <c r="AX52">
        <f>IF(Z52&gt;0, (R52*SUMPRODUCT(K52:$K$98, X52:$X$98)-K52*$AZ$3)/Z52, 0)</f>
        <v>-23803.860613426492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1000000</v>
      </c>
      <c r="S53">
        <f t="shared" si="1"/>
        <v>-41136.436820473718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-153.72842588255017</v>
      </c>
      <c r="AC53">
        <f t="shared" si="2"/>
        <v>-150.16338113747486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-2743.1746391341553</v>
      </c>
      <c r="AI53">
        <f t="shared" si="25"/>
        <v>-2743.3571578362403</v>
      </c>
      <c r="AJ53">
        <f t="shared" si="7"/>
        <v>-3.565044745075312</v>
      </c>
      <c r="AK53">
        <f t="shared" si="22"/>
        <v>-10.760989811778513</v>
      </c>
      <c r="AL53">
        <f t="shared" si="8"/>
        <v>-2757.683192393094</v>
      </c>
      <c r="AN53">
        <f t="shared" si="26"/>
        <v>0</v>
      </c>
      <c r="AO53">
        <f t="shared" si="26"/>
        <v>0</v>
      </c>
      <c r="AP53">
        <f t="shared" si="26"/>
        <v>-6.3154781696410432E-4</v>
      </c>
      <c r="AQ53">
        <f t="shared" si="26"/>
        <v>-9.4918818461125571</v>
      </c>
      <c r="AR53">
        <f t="shared" si="26"/>
        <v>-9.4925133939295208</v>
      </c>
      <c r="AS53">
        <f t="shared" si="26"/>
        <v>-1.2335701494761604E-2</v>
      </c>
      <c r="AT53">
        <f t="shared" si="26"/>
        <v>-3.7234976724946085E-2</v>
      </c>
      <c r="AU53">
        <f t="shared" si="23"/>
        <v>-9.5420840721492297</v>
      </c>
      <c r="AW53">
        <v>50</v>
      </c>
      <c r="AX53">
        <f>IF(Z53&gt;0, (R53*SUMPRODUCT(K53:$K$98, X53:$X$98)-K53*$AZ$3)/Z53, 0)</f>
        <v>-41136.436820473718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1000000</v>
      </c>
      <c r="S54">
        <f t="shared" si="1"/>
        <v>-72100.884542983127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-150.16338113747486</v>
      </c>
      <c r="AC54">
        <f t="shared" si="2"/>
        <v>-141.48701396794863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-1651.522476220938</v>
      </c>
      <c r="AI54">
        <f t="shared" si="25"/>
        <v>-1651.620593612191</v>
      </c>
      <c r="AJ54">
        <f t="shared" si="7"/>
        <v>-8.6763671695262303</v>
      </c>
      <c r="AK54">
        <f t="shared" si="22"/>
        <v>-10.511436679623241</v>
      </c>
      <c r="AL54">
        <f t="shared" si="8"/>
        <v>-1670.8083974613405</v>
      </c>
      <c r="AN54">
        <f t="shared" si="26"/>
        <v>0</v>
      </c>
      <c r="AO54">
        <f t="shared" si="26"/>
        <v>0</v>
      </c>
      <c r="AP54">
        <f t="shared" si="26"/>
        <v>-3.0312854608595949E-4</v>
      </c>
      <c r="AQ54">
        <f t="shared" si="26"/>
        <v>-5.1022922710390812</v>
      </c>
      <c r="AR54">
        <f t="shared" si="26"/>
        <v>-5.1025953995851676</v>
      </c>
      <c r="AS54">
        <f t="shared" si="26"/>
        <v>-2.6805182361834618E-2</v>
      </c>
      <c r="AT54">
        <f t="shared" si="26"/>
        <v>-3.2474533589564973E-2</v>
      </c>
      <c r="AU54">
        <f t="shared" si="23"/>
        <v>-5.1618751155365672</v>
      </c>
      <c r="AW54">
        <v>51</v>
      </c>
      <c r="AX54">
        <f>IF(Z54&gt;0, (R54*SUMPRODUCT(K54:$K$98, X54:$X$98)-K54*$AZ$3)/Z54, 0)</f>
        <v>-72100.884542983127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1000000</v>
      </c>
      <c r="S55">
        <f t="shared" si="1"/>
        <v>-130316.79195199684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-141.48701396794863</v>
      </c>
      <c r="AC55">
        <f t="shared" si="2"/>
        <v>-130.36765533216737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-942.33404116123563</v>
      </c>
      <c r="AI55">
        <f t="shared" si="25"/>
        <v>-942.38406067651817</v>
      </c>
      <c r="AJ55">
        <f t="shared" si="7"/>
        <v>-11.119358635781253</v>
      </c>
      <c r="AK55">
        <f t="shared" si="22"/>
        <v>-9.9040909777564057</v>
      </c>
      <c r="AL55">
        <f t="shared" si="8"/>
        <v>-963.40751029005582</v>
      </c>
      <c r="AN55">
        <f t="shared" si="26"/>
        <v>0</v>
      </c>
      <c r="AO55">
        <f t="shared" si="26"/>
        <v>0</v>
      </c>
      <c r="AP55">
        <f t="shared" si="26"/>
        <v>-1.3797560276179543E-4</v>
      </c>
      <c r="AQ55">
        <f t="shared" si="26"/>
        <v>-2.5993675987837315</v>
      </c>
      <c r="AR55">
        <f t="shared" si="26"/>
        <v>-2.5995055743864937</v>
      </c>
      <c r="AS55">
        <f t="shared" si="26"/>
        <v>-3.0672032734260994E-2</v>
      </c>
      <c r="AT55">
        <f t="shared" si="26"/>
        <v>-2.7319795378782635E-2</v>
      </c>
      <c r="AU55">
        <f t="shared" si="23"/>
        <v>-2.657497402499537</v>
      </c>
      <c r="AW55">
        <v>52</v>
      </c>
      <c r="AX55">
        <f>IF(Z55&gt;0, (R55*SUMPRODUCT(K55:$K$98, X55:$X$98)-K55*$AZ$3)/Z55, 0)</f>
        <v>-130316.79195199684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1000000</v>
      </c>
      <c r="S56">
        <f t="shared" si="1"/>
        <v>-245790.10165494776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-130.36765533216737</v>
      </c>
      <c r="AC56">
        <f t="shared" si="2"/>
        <v>-118.48340604986153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-508.33523270453378</v>
      </c>
      <c r="AI56">
        <f t="shared" si="25"/>
        <v>-508.35933526302824</v>
      </c>
      <c r="AJ56">
        <f t="shared" si="7"/>
        <v>-11.884249282305845</v>
      </c>
      <c r="AK56">
        <f t="shared" si="22"/>
        <v>-9.1257358732517169</v>
      </c>
      <c r="AL56">
        <f t="shared" si="8"/>
        <v>-529.36932041858586</v>
      </c>
      <c r="AN56">
        <f t="shared" si="26"/>
        <v>0</v>
      </c>
      <c r="AO56">
        <f t="shared" si="26"/>
        <v>0</v>
      </c>
      <c r="AP56">
        <f t="shared" si="26"/>
        <v>-5.936192064220081E-5</v>
      </c>
      <c r="AQ56">
        <f t="shared" si="26"/>
        <v>-1.2519731359805819</v>
      </c>
      <c r="AR56">
        <f t="shared" si="26"/>
        <v>-1.2520324979012243</v>
      </c>
      <c r="AS56">
        <f t="shared" si="26"/>
        <v>-2.9269584096272162E-2</v>
      </c>
      <c r="AT56">
        <f t="shared" si="26"/>
        <v>-2.2475672399450322E-2</v>
      </c>
      <c r="AU56">
        <f t="shared" si="23"/>
        <v>-1.3037777543969469</v>
      </c>
      <c r="AW56">
        <v>53</v>
      </c>
      <c r="AX56">
        <f>IF(Z56&gt;0, (R56*SUMPRODUCT(K56:$K$98, X56:$X$98)-K56*$AZ$3)/Z56, 0)</f>
        <v>-245790.10165494776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1000000</v>
      </c>
      <c r="S57">
        <f t="shared" si="1"/>
        <v>-488304.01634723728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-118.48340604986153</v>
      </c>
      <c r="AC57">
        <f t="shared" si="2"/>
        <v>-106.80357839915497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-258.50712771787823</v>
      </c>
      <c r="AI57">
        <f t="shared" si="25"/>
        <v>-258.51806389440185</v>
      </c>
      <c r="AJ57">
        <f t="shared" si="7"/>
        <v>-11.679827650706557</v>
      </c>
      <c r="AK57">
        <f t="shared" si="22"/>
        <v>-8.2938384234903086</v>
      </c>
      <c r="AL57">
        <f t="shared" si="8"/>
        <v>-278.49172996859869</v>
      </c>
      <c r="AN57">
        <f t="shared" si="26"/>
        <v>0</v>
      </c>
      <c r="AO57">
        <f t="shared" si="26"/>
        <v>0</v>
      </c>
      <c r="AP57">
        <f t="shared" si="26"/>
        <v>-2.4048737808749928E-5</v>
      </c>
      <c r="AQ57">
        <f t="shared" si="26"/>
        <v>-0.56845919803533707</v>
      </c>
      <c r="AR57">
        <f t="shared" si="26"/>
        <v>-0.56848324677314588</v>
      </c>
      <c r="AS57">
        <f t="shared" si="26"/>
        <v>-2.5684032460248557E-2</v>
      </c>
      <c r="AT57">
        <f t="shared" si="26"/>
        <v>-1.823821563634935E-2</v>
      </c>
      <c r="AU57">
        <f t="shared" si="23"/>
        <v>-0.61240549486974372</v>
      </c>
      <c r="AW57">
        <v>54</v>
      </c>
      <c r="AX57">
        <f>IF(Z57&gt;0, (R57*SUMPRODUCT(K57:$K$98, X57:$X$98)-K57*$AZ$3)/Z57, 0)</f>
        <v>-488304.01634723728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1000000</v>
      </c>
      <c r="S58">
        <f t="shared" si="1"/>
        <v>-1029479.9673944867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-106.80357839915497</v>
      </c>
      <c r="AC58">
        <f t="shared" si="2"/>
        <v>-95.825786894791094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-123.45455493948894</v>
      </c>
      <c r="AI58">
        <f t="shared" si="25"/>
        <v>-123.45920902650033</v>
      </c>
      <c r="AJ58">
        <f t="shared" si="7"/>
        <v>-10.977791504363879</v>
      </c>
      <c r="AK58">
        <f t="shared" si="22"/>
        <v>-7.4762504879408489</v>
      </c>
      <c r="AL58">
        <f t="shared" si="8"/>
        <v>-141.91325101880508</v>
      </c>
      <c r="AN58">
        <f t="shared" si="26"/>
        <v>0</v>
      </c>
      <c r="AO58">
        <f t="shared" si="26"/>
        <v>0</v>
      </c>
      <c r="AP58">
        <f t="shared" si="26"/>
        <v>-9.1378337329163566E-6</v>
      </c>
      <c r="AQ58">
        <f t="shared" si="26"/>
        <v>-0.24239065446064473</v>
      </c>
      <c r="AR58">
        <f t="shared" si="26"/>
        <v>-0.24239979229437764</v>
      </c>
      <c r="AS58">
        <f t="shared" si="26"/>
        <v>-2.1553794176160684E-2</v>
      </c>
      <c r="AT58">
        <f t="shared" si="26"/>
        <v>-1.4678869075117808E-2</v>
      </c>
      <c r="AU58">
        <f t="shared" si="23"/>
        <v>-0.27863245554565619</v>
      </c>
      <c r="AW58">
        <v>55</v>
      </c>
      <c r="AX58">
        <f>IF(Z58&gt;0, (R58*SUMPRODUCT(K58:$K$98, X58:$X$98)-K58*$AZ$3)/Z58, 0)</f>
        <v>-1029479.9673944867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1000000</v>
      </c>
      <c r="S59">
        <f t="shared" si="1"/>
        <v>-2317661.9979933538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-95.825786894791094</v>
      </c>
      <c r="AC59">
        <f t="shared" si="2"/>
        <v>-85.759025136395294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-55.148536277989699</v>
      </c>
      <c r="AI59">
        <f t="shared" si="25"/>
        <v>-55.150386397317078</v>
      </c>
      <c r="AJ59">
        <f t="shared" si="7"/>
        <v>-10.066761758395799</v>
      </c>
      <c r="AK59">
        <f t="shared" si="22"/>
        <v>-6.7078050826353772</v>
      </c>
      <c r="AL59">
        <f t="shared" si="8"/>
        <v>-71.924953238348252</v>
      </c>
      <c r="AN59">
        <f t="shared" si="26"/>
        <v>0</v>
      </c>
      <c r="AO59">
        <f t="shared" si="26"/>
        <v>0</v>
      </c>
      <c r="AP59">
        <f t="shared" si="26"/>
        <v>-3.2433250062683322E-6</v>
      </c>
      <c r="AQ59">
        <f t="shared" si="26"/>
        <v>-9.6677346224404659E-2</v>
      </c>
      <c r="AR59">
        <f t="shared" si="26"/>
        <v>-9.6680589549410931E-2</v>
      </c>
      <c r="AS59">
        <f t="shared" si="26"/>
        <v>-1.7647391527659668E-2</v>
      </c>
      <c r="AT59">
        <f t="shared" si="26"/>
        <v>-1.1759020966773713E-2</v>
      </c>
      <c r="AU59">
        <f t="shared" si="23"/>
        <v>-0.12608700204384432</v>
      </c>
      <c r="AW59">
        <v>56</v>
      </c>
      <c r="AX59">
        <f>IF(Z59&gt;0, (R59*SUMPRODUCT(K59:$K$98, X59:$X$98)-K59*$AZ$3)/Z59, 0)</f>
        <v>-2317661.9979933538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1000000</v>
      </c>
      <c r="S60">
        <f t="shared" si="1"/>
        <v>-5675875.637815305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-85.759025136395294</v>
      </c>
      <c r="AC60">
        <f t="shared" si="2"/>
        <v>-76.651102113997865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-23.127644290585561</v>
      </c>
      <c r="AI60">
        <f t="shared" si="25"/>
        <v>-23.128319526505138</v>
      </c>
      <c r="AJ60">
        <f t="shared" si="7"/>
        <v>-9.1079230223974292</v>
      </c>
      <c r="AK60">
        <f t="shared" si="22"/>
        <v>-6.0031317595476708</v>
      </c>
      <c r="AL60">
        <f t="shared" si="8"/>
        <v>-38.239374308450238</v>
      </c>
      <c r="AN60">
        <f t="shared" si="26"/>
        <v>0</v>
      </c>
      <c r="AO60">
        <f t="shared" si="26"/>
        <v>0</v>
      </c>
      <c r="AP60">
        <f t="shared" si="26"/>
        <v>-1.056886242167273E-6</v>
      </c>
      <c r="AQ60">
        <f t="shared" si="26"/>
        <v>-3.6199627946041119E-2</v>
      </c>
      <c r="AR60">
        <f t="shared" si="26"/>
        <v>-3.6200684832283288E-2</v>
      </c>
      <c r="AS60">
        <f t="shared" si="26"/>
        <v>-1.4255815275841984E-2</v>
      </c>
      <c r="AT60">
        <f t="shared" si="26"/>
        <v>-9.3961638927120856E-3</v>
      </c>
      <c r="AU60">
        <f t="shared" si="23"/>
        <v>-5.9852664000837358E-2</v>
      </c>
      <c r="AW60">
        <v>57</v>
      </c>
      <c r="AX60">
        <f>IF(Z60&gt;0, (R60*SUMPRODUCT(K60:$K$98, X60:$X$98)-K60*$AZ$3)/Z60, 0)</f>
        <v>-5675875.637815305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1000000</v>
      </c>
      <c r="S61">
        <f t="shared" si="1"/>
        <v>-15244045.143576456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-76.651102113997865</v>
      </c>
      <c r="AC61">
        <f t="shared" si="2"/>
        <v>-68.468908555674417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-8.8781528533383955</v>
      </c>
      <c r="AI61">
        <f t="shared" si="25"/>
        <v>-8.8783774292561084</v>
      </c>
      <c r="AJ61">
        <f t="shared" si="7"/>
        <v>-8.1821935583234477</v>
      </c>
      <c r="AK61">
        <f t="shared" si="22"/>
        <v>-5.3655771479798506</v>
      </c>
      <c r="AL61">
        <f t="shared" si="8"/>
        <v>-22.426148135559409</v>
      </c>
      <c r="AN61">
        <f t="shared" si="26"/>
        <v>0</v>
      </c>
      <c r="AO61">
        <f t="shared" si="26"/>
        <v>0</v>
      </c>
      <c r="AP61">
        <f t="shared" si="26"/>
        <v>-3.1384691799700665E-7</v>
      </c>
      <c r="AQ61">
        <f t="shared" si="26"/>
        <v>-1.2407300564088439E-2</v>
      </c>
      <c r="AR61">
        <f t="shared" si="26"/>
        <v>-1.2407614411006435E-2</v>
      </c>
      <c r="AS61">
        <f t="shared" si="26"/>
        <v>-1.1434691025114957E-2</v>
      </c>
      <c r="AT61">
        <f t="shared" si="26"/>
        <v>-7.498443592324237E-3</v>
      </c>
      <c r="AU61">
        <f t="shared" si="23"/>
        <v>-3.1340749028445629E-2</v>
      </c>
      <c r="AW61">
        <v>58</v>
      </c>
      <c r="AX61">
        <f>IF(Z61&gt;0, (R61*SUMPRODUCT(K61:$K$98, X61:$X$98)-K61*$AZ$3)/Z61, 0)</f>
        <v>-15244045.143576456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1000000</v>
      </c>
      <c r="S62">
        <f t="shared" si="1"/>
        <v>-45312670.733410373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-68.468908555674417</v>
      </c>
      <c r="AC62">
        <f t="shared" si="2"/>
        <v>-61.143464797069328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-3.0972352388114177</v>
      </c>
      <c r="AI62">
        <f t="shared" si="25"/>
        <v>-3.0973027072080135</v>
      </c>
      <c r="AJ62">
        <f t="shared" si="7"/>
        <v>-7.3254437586050898</v>
      </c>
      <c r="AK62">
        <f t="shared" si="22"/>
        <v>-4.7928235988972094</v>
      </c>
      <c r="AL62">
        <f t="shared" si="8"/>
        <v>-15.215570064710313</v>
      </c>
      <c r="AN62">
        <f t="shared" si="26"/>
        <v>0</v>
      </c>
      <c r="AO62">
        <f t="shared" si="26"/>
        <v>0</v>
      </c>
      <c r="AP62">
        <f t="shared" si="26"/>
        <v>-8.418545269904309E-8</v>
      </c>
      <c r="AQ62">
        <f t="shared" si="26"/>
        <v>-3.8646561034662193E-3</v>
      </c>
      <c r="AR62">
        <f t="shared" si="26"/>
        <v>-3.8647402889189185E-3</v>
      </c>
      <c r="AS62">
        <f t="shared" si="26"/>
        <v>-9.140513635365952E-3</v>
      </c>
      <c r="AT62">
        <f t="shared" si="26"/>
        <v>-5.9803707326483843E-3</v>
      </c>
      <c r="AU62">
        <f t="shared" si="23"/>
        <v>-1.8985624656933254E-2</v>
      </c>
      <c r="AW62">
        <v>59</v>
      </c>
      <c r="AX62">
        <f>IF(Z62&gt;0, (R62*SUMPRODUCT(K62:$K$98, X62:$X$98)-K62*$AZ$3)/Z62, 0)</f>
        <v>-45312670.733410373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1000000</v>
      </c>
      <c r="S63">
        <f t="shared" si="1"/>
        <v>-150678540.48428589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-61.143464797069328</v>
      </c>
      <c r="AC63">
        <f t="shared" si="2"/>
        <v>-54.595676721771746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-0.97354212124948458</v>
      </c>
      <c r="AI63">
        <f t="shared" si="25"/>
        <v>-0.97356023785605184</v>
      </c>
      <c r="AJ63">
        <f t="shared" si="7"/>
        <v>-6.5477880752975821</v>
      </c>
      <c r="AK63">
        <f t="shared" si="22"/>
        <v>-4.2800425357948537</v>
      </c>
      <c r="AL63">
        <f t="shared" si="8"/>
        <v>-11.801390848948488</v>
      </c>
      <c r="AN63">
        <f t="shared" si="26"/>
        <v>0</v>
      </c>
      <c r="AO63">
        <f t="shared" si="26"/>
        <v>0</v>
      </c>
      <c r="AP63">
        <f t="shared" si="26"/>
        <v>-2.0183454166712646E-8</v>
      </c>
      <c r="AQ63">
        <f t="shared" si="26"/>
        <v>-1.0846094554524018E-3</v>
      </c>
      <c r="AR63">
        <f t="shared" si="26"/>
        <v>-1.0846296389065684E-3</v>
      </c>
      <c r="AS63">
        <f t="shared" si="26"/>
        <v>-7.2947977326872143E-3</v>
      </c>
      <c r="AT63">
        <f t="shared" si="26"/>
        <v>-4.7683346233685434E-3</v>
      </c>
      <c r="AU63">
        <f t="shared" si="23"/>
        <v>-1.3147761994962325E-2</v>
      </c>
      <c r="AW63">
        <v>60</v>
      </c>
      <c r="AX63">
        <f>IF(Z63&gt;0, (R63*SUMPRODUCT(K63:$K$98, X63:$X$98)-K63*$AZ$3)/Z63, 0)</f>
        <v>-150678540.48428589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1000000</v>
      </c>
      <c r="S64">
        <f t="shared" si="1"/>
        <v>-567881771.91155505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-54.595676721771746</v>
      </c>
      <c r="AC64">
        <f t="shared" si="2"/>
        <v>-48.747071392476258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-0.27286863377824083</v>
      </c>
      <c r="AI64">
        <f t="shared" si="25"/>
        <v>-0.27287292578705352</v>
      </c>
      <c r="AJ64">
        <f t="shared" si="7"/>
        <v>-5.8486053292954878</v>
      </c>
      <c r="AK64">
        <f t="shared" si="22"/>
        <v>-3.8216973705240225</v>
      </c>
      <c r="AL64">
        <f t="shared" si="8"/>
        <v>-9.943175625606564</v>
      </c>
      <c r="AN64">
        <f t="shared" si="26"/>
        <v>0</v>
      </c>
      <c r="AO64">
        <f t="shared" si="26"/>
        <v>0</v>
      </c>
      <c r="AP64">
        <f t="shared" si="26"/>
        <v>-4.2693447166008134E-9</v>
      </c>
      <c r="AQ64">
        <f t="shared" si="26"/>
        <v>-2.7142774182951088E-4</v>
      </c>
      <c r="AR64">
        <f t="shared" si="26"/>
        <v>-2.714320111742275E-4</v>
      </c>
      <c r="AS64">
        <f t="shared" si="26"/>
        <v>-5.8177215732052607E-3</v>
      </c>
      <c r="AT64">
        <f t="shared" si="26"/>
        <v>-3.8015167697146761E-3</v>
      </c>
      <c r="AU64">
        <f t="shared" si="23"/>
        <v>-9.8906703540941644E-3</v>
      </c>
      <c r="AW64">
        <v>61</v>
      </c>
      <c r="AX64">
        <f>IF(Z64&gt;0, (R64*SUMPRODUCT(K64:$K$98, X64:$X$98)-K64*$AZ$3)/Z64, 0)</f>
        <v>-567881771.91155505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1000000</v>
      </c>
      <c r="S65">
        <f t="shared" si="1"/>
        <v>-2467815488.1849852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-48.747071392476258</v>
      </c>
      <c r="AC65">
        <f t="shared" si="2"/>
        <v>-43.524405374904738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-6.7344959428656842E-2</v>
      </c>
      <c r="AI65">
        <f t="shared" si="25"/>
        <v>-6.7345841269409998E-2</v>
      </c>
      <c r="AJ65">
        <f t="shared" si="7"/>
        <v>-5.2226660175715196</v>
      </c>
      <c r="AK65">
        <f t="shared" si="22"/>
        <v>-3.4122949974733383</v>
      </c>
      <c r="AL65">
        <f t="shared" si="8"/>
        <v>-8.7023068563142676</v>
      </c>
      <c r="AN65">
        <f t="shared" si="26"/>
        <v>0</v>
      </c>
      <c r="AO65">
        <f t="shared" si="26"/>
        <v>0</v>
      </c>
      <c r="AP65">
        <f t="shared" si="26"/>
        <v>-7.8320014603309137E-10</v>
      </c>
      <c r="AQ65">
        <f t="shared" si="26"/>
        <v>-5.9811912604959667E-5</v>
      </c>
      <c r="AR65">
        <f t="shared" si="26"/>
        <v>-5.9812695805105708E-5</v>
      </c>
      <c r="AS65">
        <f t="shared" si="26"/>
        <v>-4.6384710312106382E-3</v>
      </c>
      <c r="AT65">
        <f t="shared" si="26"/>
        <v>-3.0306038032056315E-3</v>
      </c>
      <c r="AU65">
        <f t="shared" si="23"/>
        <v>-7.7288875302213757E-3</v>
      </c>
      <c r="AW65">
        <v>62</v>
      </c>
      <c r="AX65">
        <f>IF(Z65&gt;0, (R65*SUMPRODUCT(K65:$K$98, X65:$X$98)-K65*$AZ$3)/Z65, 0)</f>
        <v>-2467815488.1849852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1000000</v>
      </c>
      <c r="S66">
        <f t="shared" si="1"/>
        <v>-12662324580.328236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-43.524405374904738</v>
      </c>
      <c r="AC66">
        <f t="shared" si="2"/>
        <v>-38.861128182073294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-1.4391411054488353E-2</v>
      </c>
      <c r="AI66">
        <f t="shared" si="25"/>
        <v>-1.439156450628125E-2</v>
      </c>
      <c r="AJ66">
        <f t="shared" si="7"/>
        <v>-4.663277192831444</v>
      </c>
      <c r="AK66">
        <f t="shared" si="22"/>
        <v>-3.0467083762433318</v>
      </c>
      <c r="AL66">
        <f t="shared" si="8"/>
        <v>-7.7243771335810578</v>
      </c>
      <c r="AN66">
        <f t="shared" si="26"/>
        <v>0</v>
      </c>
      <c r="AO66">
        <f t="shared" si="26"/>
        <v>0</v>
      </c>
      <c r="AP66">
        <f t="shared" si="26"/>
        <v>-1.2168485775827015E-10</v>
      </c>
      <c r="AQ66">
        <f t="shared" si="26"/>
        <v>-1.1412162569348176E-5</v>
      </c>
      <c r="AR66">
        <f t="shared" si="26"/>
        <v>-1.1412284254205935E-5</v>
      </c>
      <c r="AS66">
        <f t="shared" si="26"/>
        <v>-3.6979054540957289E-3</v>
      </c>
      <c r="AT66">
        <f t="shared" si="26"/>
        <v>-2.4159918134115063E-3</v>
      </c>
      <c r="AU66">
        <f t="shared" si="23"/>
        <v>-6.125309551761441E-3</v>
      </c>
      <c r="AW66">
        <v>63</v>
      </c>
      <c r="AX66">
        <f>IF(Z66&gt;0, (R66*SUMPRODUCT(K66:$K$98, X66:$X$98)-K66*$AZ$3)/Z66, 0)</f>
        <v>-12662324580.328236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1000000</v>
      </c>
      <c r="S67">
        <f t="shared" ref="S67:S69" si="28">AX67</f>
        <v>-79302321904.849915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-38.861128182073294</v>
      </c>
      <c r="AC67">
        <f t="shared" ref="AC67:AC69" si="29">S67*Z67</f>
        <v>-34.6974458400001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-2.6008117045674033E-3</v>
      </c>
      <c r="AI67">
        <f t="shared" ref="AI67:AI69" si="32">SUM(AE67:AH67)</f>
        <v>-2.6008335812571434E-3</v>
      </c>
      <c r="AJ67">
        <f t="shared" ref="AJ67:AJ69" si="33">AB67-AC67</f>
        <v>-4.1636823420731943</v>
      </c>
      <c r="AK67">
        <f t="shared" si="22"/>
        <v>-2.7202789727451306</v>
      </c>
      <c r="AL67">
        <f t="shared" ref="AL67:AL69" si="34">SUM(AI67:AK67)</f>
        <v>-6.886562148399582</v>
      </c>
      <c r="AN67">
        <f t="shared" si="26"/>
        <v>0</v>
      </c>
      <c r="AO67">
        <f t="shared" si="26"/>
        <v>0</v>
      </c>
      <c r="AP67">
        <f t="shared" si="26"/>
        <v>-1.5489170369107879E-11</v>
      </c>
      <c r="AQ67">
        <f t="shared" si="26"/>
        <v>-1.8414310422729754E-6</v>
      </c>
      <c r="AR67">
        <f t="shared" si="26"/>
        <v>-1.8414465314433444E-6</v>
      </c>
      <c r="AS67">
        <f t="shared" si="26"/>
        <v>-2.9479773185397563E-3</v>
      </c>
      <c r="AT67">
        <f t="shared" si="26"/>
        <v>-1.9260164568078615E-3</v>
      </c>
      <c r="AU67">
        <f t="shared" si="23"/>
        <v>-4.8758352218790614E-3</v>
      </c>
      <c r="AW67">
        <v>64</v>
      </c>
      <c r="AX67">
        <f>IF(Z67&gt;0, (R67*SUMPRODUCT(K67:$K$98, X67:$X$98)-K67*$AZ$3)/Z67, 0)</f>
        <v>-79302321904.849915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1000000</v>
      </c>
      <c r="S68">
        <f t="shared" si="28"/>
        <v>-637229649544.77454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-34.6974458400001</v>
      </c>
      <c r="AC68">
        <f t="shared" si="29"/>
        <v>-30.979863972292069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-3.8454197456765045E-4</v>
      </c>
      <c r="AI68">
        <f t="shared" si="32"/>
        <v>-3.8454440539176498E-4</v>
      </c>
      <c r="AJ68">
        <f t="shared" si="33"/>
        <v>-3.7175818677080308</v>
      </c>
      <c r="AK68">
        <f t="shared" si="22"/>
        <v>-2.4288212088000072</v>
      </c>
      <c r="AL68">
        <f t="shared" si="34"/>
        <v>-6.1467876209134298</v>
      </c>
      <c r="AN68">
        <f t="shared" si="26"/>
        <v>0</v>
      </c>
      <c r="AO68">
        <f t="shared" si="26"/>
        <v>0</v>
      </c>
      <c r="AP68">
        <f t="shared" si="26"/>
        <v>-1.536675129620715E-12</v>
      </c>
      <c r="AQ68">
        <f t="shared" si="26"/>
        <v>-2.4309290214717143E-7</v>
      </c>
      <c r="AR68">
        <f t="shared" si="26"/>
        <v>-2.4309443882230106E-7</v>
      </c>
      <c r="AS68">
        <f t="shared" si="26"/>
        <v>-2.3501147467891335E-3</v>
      </c>
      <c r="AT68">
        <f t="shared" si="26"/>
        <v>-1.5354089683125704E-3</v>
      </c>
      <c r="AU68">
        <f t="shared" si="23"/>
        <v>-3.8857668095405259E-3</v>
      </c>
      <c r="AW68">
        <v>65</v>
      </c>
      <c r="AX68">
        <f>IF(Z68&gt;0, (R68*SUMPRODUCT(K68:$K$98, X68:$X$98)-K68*$AZ$3)/Z68, 0)</f>
        <v>-637229649544.77454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-30.979863972292069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-4.8616482290840562E-5</v>
      </c>
      <c r="AI69">
        <f t="shared" si="32"/>
        <v>-4.8616482290840562E-5</v>
      </c>
      <c r="AJ69">
        <f t="shared" si="33"/>
        <v>-30.979863972292069</v>
      </c>
      <c r="AK69">
        <f t="shared" si="22"/>
        <v>-2.168590478060445</v>
      </c>
      <c r="AL69">
        <f t="shared" si="34"/>
        <v>-33.148503066834806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-2.7440627314655625E-8</v>
      </c>
      <c r="AR69">
        <f t="shared" si="26"/>
        <v>-2.7440627314655625E-8</v>
      </c>
      <c r="AS69">
        <f t="shared" si="26"/>
        <v>-1.748598132700677E-2</v>
      </c>
      <c r="AT69">
        <f t="shared" si="26"/>
        <v>-1.2240186928904741E-3</v>
      </c>
      <c r="AU69">
        <f t="shared" si="23"/>
        <v>-1.871002746052456E-2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58757.463794895477</v>
      </c>
      <c r="AO71" s="8">
        <f t="shared" si="47"/>
        <v>-5875.7463794895484</v>
      </c>
      <c r="AP71" s="8">
        <f t="shared" si="47"/>
        <v>-715.63440555683587</v>
      </c>
      <c r="AQ71" s="8">
        <f t="shared" si="47"/>
        <v>-49006.195008365969</v>
      </c>
      <c r="AR71" s="8">
        <f t="shared" si="47"/>
        <v>3159.8880014831279</v>
      </c>
      <c r="AS71" s="8">
        <f t="shared" si="47"/>
        <v>-7583.7312035595442</v>
      </c>
      <c r="AT71" s="8">
        <f t="shared" si="47"/>
        <v>4423.8432020764003</v>
      </c>
      <c r="AU71" s="8">
        <f t="shared" si="47"/>
        <v>4.3184379683314233E-12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40059-37E5-4C16-B2EA-3E0AB783DB5D}">
  <dimension ref="A1:AZ100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48554.639954552789</v>
      </c>
      <c r="K3">
        <v>1</v>
      </c>
      <c r="L3" s="2">
        <v>0</v>
      </c>
      <c r="O3">
        <f>$C$3</f>
        <v>48554.639954552789</v>
      </c>
      <c r="P3">
        <f>O3*C5</f>
        <v>4855.4639954552795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48554.639954552789</v>
      </c>
      <c r="AF3">
        <f t="shared" ref="AF3:AG34" si="4">-$Z3*P3</f>
        <v>-4855.4639954552795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43299.175959097513</v>
      </c>
      <c r="AJ3">
        <f t="shared" ref="AJ3:AJ66" si="7">AB3-AC3</f>
        <v>0</v>
      </c>
      <c r="AL3">
        <f t="shared" ref="AL3:AL66" si="8">SUM(AI3:AK3)</f>
        <v>43299.175959097513</v>
      </c>
      <c r="AN3">
        <f t="shared" ref="AN3:AU34" si="9">AE3*$K3</f>
        <v>48554.639954552789</v>
      </c>
      <c r="AO3">
        <f t="shared" si="9"/>
        <v>-4855.4639954552795</v>
      </c>
      <c r="AP3">
        <f t="shared" si="9"/>
        <v>-400</v>
      </c>
      <c r="AQ3">
        <f t="shared" si="9"/>
        <v>0</v>
      </c>
      <c r="AR3">
        <f t="shared" si="9"/>
        <v>43299.175959097513</v>
      </c>
      <c r="AS3">
        <f t="shared" si="9"/>
        <v>0</v>
      </c>
      <c r="AT3">
        <f t="shared" si="9"/>
        <v>0</v>
      </c>
      <c r="AU3">
        <f t="shared" si="9"/>
        <v>43299.175959097513</v>
      </c>
      <c r="AW3">
        <v>0</v>
      </c>
      <c r="AX3">
        <f>IF(Z3&gt;0, (R3*SUMPRODUCT(K3:$K$98, X3:$X$98)-K3*$AZ$3)/Z3, 0)</f>
        <v>0</v>
      </c>
      <c r="AZ3">
        <f>C6*SUMPRODUCT(X4:X98, K4:K98)/1</f>
        <v>42039.531672153615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4561.690022130917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4504.2355363021779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-4504.2355363021779</v>
      </c>
      <c r="AK4">
        <f>G4*SUM(AB4, AE4:AF4)</f>
        <v>0</v>
      </c>
      <c r="AL4">
        <f t="shared" si="8"/>
        <v>-9694.2355363021779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-4633.9285714285706</v>
      </c>
      <c r="AR4">
        <f t="shared" si="9"/>
        <v>-4633.9285714285706</v>
      </c>
      <c r="AS4">
        <f t="shared" si="9"/>
        <v>-4021.6388716983729</v>
      </c>
      <c r="AT4">
        <f t="shared" si="9"/>
        <v>0</v>
      </c>
      <c r="AU4">
        <f t="shared" si="9"/>
        <v>-8655.5674431269435</v>
      </c>
      <c r="AW4">
        <v>1</v>
      </c>
      <c r="AX4">
        <f>IF(Z4&gt;0, (R4*SUMPRODUCT(K4:$K$98, X4:$X$98)-K4*$AZ$3)/Z4, 0)</f>
        <v>4561.690022130917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2000000</v>
      </c>
      <c r="S5">
        <f t="shared" si="1"/>
        <v>3991.8839100794171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4504.2355363021779</v>
      </c>
      <c r="AC5">
        <f t="shared" si="2"/>
        <v>3891.9458365719765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-5132.5311900000006</v>
      </c>
      <c r="AI5">
        <f t="shared" si="6"/>
        <v>-5181.2794242202508</v>
      </c>
      <c r="AJ5">
        <f t="shared" si="7"/>
        <v>612.28969973020139</v>
      </c>
      <c r="AK5">
        <f>G5*SUM(AB5, AE5:AF5)</f>
        <v>315.29648754115249</v>
      </c>
      <c r="AL5">
        <f t="shared" si="8"/>
        <v>-4253.6932369488968</v>
      </c>
      <c r="AN5">
        <f t="shared" si="9"/>
        <v>0</v>
      </c>
      <c r="AO5">
        <f t="shared" si="9"/>
        <v>0</v>
      </c>
      <c r="AP5">
        <f t="shared" si="9"/>
        <v>-38.86179386180644</v>
      </c>
      <c r="AQ5">
        <f t="shared" si="9"/>
        <v>-4091.6224410076534</v>
      </c>
      <c r="AR5">
        <f t="shared" si="9"/>
        <v>-4130.4842348694601</v>
      </c>
      <c r="AS5">
        <f t="shared" si="9"/>
        <v>488.11359991246917</v>
      </c>
      <c r="AT5">
        <f t="shared" si="9"/>
        <v>251.35242948114833</v>
      </c>
      <c r="AU5">
        <f t="shared" si="9"/>
        <v>-3391.018205475842</v>
      </c>
      <c r="AW5">
        <v>2</v>
      </c>
      <c r="AX5">
        <f>IF(Z5&gt;0, (R5*SUMPRODUCT(K5:$K$98, X5:$X$98)-K5*$AZ$3)/Z5, 0)</f>
        <v>3991.8839100794171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2000000</v>
      </c>
      <c r="S6">
        <f t="shared" si="1"/>
        <v>3522.5435611697735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3891.9458365719765</v>
      </c>
      <c r="AC6">
        <f t="shared" si="2"/>
        <v>3391.0723881521626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-5075.66614701243</v>
      </c>
      <c r="AI6">
        <f t="shared" si="6"/>
        <v>-5123.8000072368022</v>
      </c>
      <c r="AJ6">
        <f t="shared" si="7"/>
        <v>500.87344841981394</v>
      </c>
      <c r="AK6">
        <f>G6*SUM(AB6, AE6:AF6)</f>
        <v>272.43620856003838</v>
      </c>
      <c r="AL6">
        <f t="shared" si="8"/>
        <v>-4350.4903502569496</v>
      </c>
      <c r="AN6">
        <f t="shared" si="9"/>
        <v>0</v>
      </c>
      <c r="AO6">
        <f t="shared" si="9"/>
        <v>0</v>
      </c>
      <c r="AP6">
        <f t="shared" si="9"/>
        <v>-34.260730958719726</v>
      </c>
      <c r="AQ6">
        <f t="shared" si="9"/>
        <v>-3612.7589079386485</v>
      </c>
      <c r="AR6">
        <f t="shared" si="9"/>
        <v>-3647.0196388973682</v>
      </c>
      <c r="AS6">
        <f t="shared" si="9"/>
        <v>356.51182723941287</v>
      </c>
      <c r="AT6">
        <f t="shared" si="9"/>
        <v>193.91471204221023</v>
      </c>
      <c r="AU6">
        <f t="shared" si="9"/>
        <v>-3096.5930996157449</v>
      </c>
      <c r="AW6">
        <v>3</v>
      </c>
      <c r="AX6">
        <f>IF(Z6&gt;0, (R6*SUMPRODUCT(K6:$K$98, X6:$X$98)-K6*$AZ$3)/Z6, 0)</f>
        <v>3522.5435611697735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2000000</v>
      </c>
      <c r="S7">
        <f t="shared" si="1"/>
        <v>3139.6259890650672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3391.0723881521626</v>
      </c>
      <c r="AC7">
        <f t="shared" si="2"/>
        <v>2984.3393664526775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-5021.324298606507</v>
      </c>
      <c r="AI7">
        <f t="shared" si="6"/>
        <v>-5068.8512871211706</v>
      </c>
      <c r="AJ7">
        <f t="shared" si="7"/>
        <v>406.73302169948511</v>
      </c>
      <c r="AK7">
        <f>G7*SUM(AB7, AE7:AF7)</f>
        <v>237.37506717065139</v>
      </c>
      <c r="AL7">
        <f t="shared" si="8"/>
        <v>-4424.7431982510343</v>
      </c>
      <c r="AN7">
        <f t="shared" si="9"/>
        <v>0</v>
      </c>
      <c r="AO7">
        <f t="shared" si="9"/>
        <v>0</v>
      </c>
      <c r="AP7">
        <f t="shared" si="9"/>
        <v>-30.204260413207308</v>
      </c>
      <c r="AQ7">
        <f t="shared" si="9"/>
        <v>-3191.1423692978942</v>
      </c>
      <c r="AR7">
        <f t="shared" si="9"/>
        <v>-3221.3466297111017</v>
      </c>
      <c r="AS7">
        <f t="shared" si="9"/>
        <v>258.48618837424726</v>
      </c>
      <c r="AT7">
        <f t="shared" si="9"/>
        <v>150.8561465495101</v>
      </c>
      <c r="AU7">
        <f t="shared" si="9"/>
        <v>-2812.0042947873444</v>
      </c>
      <c r="AW7">
        <v>4</v>
      </c>
      <c r="AX7">
        <f>IF(Z7&gt;0, (R7*SUMPRODUCT(K7:$K$98, X7:$X$98)-K7*$AZ$3)/Z7, 0)</f>
        <v>3139.6259890650672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50</v>
      </c>
      <c r="R8">
        <f t="shared" si="0"/>
        <v>2000000</v>
      </c>
      <c r="S8">
        <f t="shared" si="1"/>
        <v>2829.5999864874684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2984.3393664526775</v>
      </c>
      <c r="AC8">
        <f t="shared" si="2"/>
        <v>2655.7201098682926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-4969.4219190931954</v>
      </c>
      <c r="AI8">
        <f t="shared" si="6"/>
        <v>-5016.3494021747347</v>
      </c>
      <c r="AJ8">
        <f t="shared" si="7"/>
        <v>328.61925658438486</v>
      </c>
      <c r="AK8">
        <f>G8*SUM(AB8, AE8:AF8)</f>
        <v>208.90375565168745</v>
      </c>
      <c r="AL8">
        <f t="shared" si="8"/>
        <v>-4478.826389938662</v>
      </c>
      <c r="AN8">
        <f t="shared" si="9"/>
        <v>0</v>
      </c>
      <c r="AO8">
        <f t="shared" si="9"/>
        <v>0</v>
      </c>
      <c r="AP8">
        <f t="shared" si="9"/>
        <v>-26.627914171745633</v>
      </c>
      <c r="AQ8">
        <f t="shared" si="9"/>
        <v>-2819.7834542901396</v>
      </c>
      <c r="AR8">
        <f t="shared" si="9"/>
        <v>-2846.4113684618851</v>
      </c>
      <c r="AS8">
        <f t="shared" si="9"/>
        <v>186.4673914922611</v>
      </c>
      <c r="AT8">
        <f t="shared" si="9"/>
        <v>118.53760121724358</v>
      </c>
      <c r="AU8">
        <f t="shared" si="9"/>
        <v>-2541.40637575238</v>
      </c>
      <c r="AW8">
        <v>5</v>
      </c>
      <c r="AX8">
        <f>IF(Z8&gt;0, (R8*SUMPRODUCT(K8:$K$98, X8:$X$98)-K8*$AZ$3)/Z8, 0)</f>
        <v>2829.5999864874684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50</v>
      </c>
      <c r="R9">
        <f t="shared" si="0"/>
        <v>2000000</v>
      </c>
      <c r="S9">
        <f t="shared" si="1"/>
        <v>2580.9401342610736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2655.7201098682926</v>
      </c>
      <c r="AC9">
        <f t="shared" si="2"/>
        <v>2391.7608633580749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-4925.5086242383695</v>
      </c>
      <c r="AI9">
        <f t="shared" si="6"/>
        <v>-4971.8436947734872</v>
      </c>
      <c r="AJ9">
        <f t="shared" si="7"/>
        <v>263.95924651021778</v>
      </c>
      <c r="AK9">
        <f t="shared" ref="AK9:AK72" si="22">G9*SUM(AB9:AB9, AE9:AF9)</f>
        <v>185.9004076907805</v>
      </c>
      <c r="AL9">
        <f t="shared" si="8"/>
        <v>-4521.984040572489</v>
      </c>
      <c r="AN9">
        <f t="shared" si="9"/>
        <v>0</v>
      </c>
      <c r="AO9">
        <f t="shared" si="9"/>
        <v>0</v>
      </c>
      <c r="AP9">
        <f t="shared" si="9"/>
        <v>-23.47478873503707</v>
      </c>
      <c r="AQ9">
        <f t="shared" si="9"/>
        <v>-2495.415956666448</v>
      </c>
      <c r="AR9">
        <f t="shared" si="9"/>
        <v>-2518.8907454014848</v>
      </c>
      <c r="AS9">
        <f t="shared" si="9"/>
        <v>133.72996900459245</v>
      </c>
      <c r="AT9">
        <f t="shared" si="9"/>
        <v>94.182931975701152</v>
      </c>
      <c r="AU9">
        <f t="shared" si="9"/>
        <v>-2290.9778444211915</v>
      </c>
      <c r="AW9">
        <v>6</v>
      </c>
      <c r="AX9">
        <f>IF(Z9&gt;0, (R9*SUMPRODUCT(K9:$K$98, X9:$X$98)-K9*$AZ$3)/Z9, 0)</f>
        <v>2580.9401342610736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2000000</v>
      </c>
      <c r="S10">
        <f t="shared" si="1"/>
        <v>2380.7088201574957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2391.7608633580749</v>
      </c>
      <c r="AC10">
        <f t="shared" si="2"/>
        <v>2178.3308064951234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-4883.7164344014373</v>
      </c>
      <c r="AI10">
        <f t="shared" si="6"/>
        <v>-4929.4660613203441</v>
      </c>
      <c r="AJ10">
        <f t="shared" si="7"/>
        <v>213.43005686295146</v>
      </c>
      <c r="AK10">
        <f t="shared" si="22"/>
        <v>167.42326043506526</v>
      </c>
      <c r="AL10">
        <f t="shared" si="8"/>
        <v>-4548.6127440223272</v>
      </c>
      <c r="AN10">
        <f t="shared" si="9"/>
        <v>0</v>
      </c>
      <c r="AO10">
        <f t="shared" si="9"/>
        <v>0</v>
      </c>
      <c r="AP10">
        <f t="shared" si="9"/>
        <v>-20.694807838723108</v>
      </c>
      <c r="AQ10">
        <f t="shared" si="9"/>
        <v>-2209.1452970293817</v>
      </c>
      <c r="AR10">
        <f t="shared" si="9"/>
        <v>-2229.8401048681048</v>
      </c>
      <c r="AS10">
        <f t="shared" si="9"/>
        <v>96.54491875126466</v>
      </c>
      <c r="AT10">
        <f t="shared" si="9"/>
        <v>75.733780486946145</v>
      </c>
      <c r="AU10">
        <f t="shared" si="9"/>
        <v>-2057.5614056298941</v>
      </c>
      <c r="AW10">
        <v>7</v>
      </c>
      <c r="AX10">
        <f>IF(Z10&gt;0, (R10*SUMPRODUCT(K10:$K$98, X10:$X$98)-K10*$AZ$3)/Z10, 0)</f>
        <v>2380.7088201574957</v>
      </c>
    </row>
    <row r="11" spans="1:52" x14ac:dyDescent="0.25">
      <c r="A11" t="s">
        <v>33</v>
      </c>
      <c r="C11" s="12">
        <f>AU100</f>
        <v>2.0997912067964586E-12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50</v>
      </c>
      <c r="R11">
        <f t="shared" si="0"/>
        <v>2000000</v>
      </c>
      <c r="S11">
        <f t="shared" si="1"/>
        <v>2221.19448945148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2178.3308064951234</v>
      </c>
      <c r="AC11">
        <f t="shared" si="2"/>
        <v>2006.6729200045847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-4843.9704981738505</v>
      </c>
      <c r="AI11">
        <f t="shared" si="6"/>
        <v>-4889.1415295611141</v>
      </c>
      <c r="AJ11">
        <f t="shared" si="7"/>
        <v>171.65788649053866</v>
      </c>
      <c r="AK11">
        <f t="shared" si="22"/>
        <v>152.48315645465865</v>
      </c>
      <c r="AL11">
        <f t="shared" si="8"/>
        <v>-4565.000486615917</v>
      </c>
      <c r="AN11">
        <f t="shared" si="9"/>
        <v>0</v>
      </c>
      <c r="AO11">
        <f t="shared" si="9"/>
        <v>0</v>
      </c>
      <c r="AP11">
        <f t="shared" si="9"/>
        <v>-18.243821967845335</v>
      </c>
      <c r="AQ11">
        <f t="shared" si="9"/>
        <v>-1956.3984410392879</v>
      </c>
      <c r="AR11">
        <f t="shared" si="9"/>
        <v>-1974.6422630071334</v>
      </c>
      <c r="AS11">
        <f t="shared" si="9"/>
        <v>69.329741303914901</v>
      </c>
      <c r="AT11">
        <f t="shared" si="9"/>
        <v>61.585389441390724</v>
      </c>
      <c r="AU11">
        <f t="shared" si="9"/>
        <v>-1843.7271322618278</v>
      </c>
      <c r="AW11">
        <v>8</v>
      </c>
      <c r="AX11">
        <f>IF(Z11&gt;0, (R11*SUMPRODUCT(K11:$K$98, X11:$X$98)-K11*$AZ$3)/Z11, 0)</f>
        <v>2221.19448945148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2000000</v>
      </c>
      <c r="S12">
        <f t="shared" si="1"/>
        <v>2095.8481095069924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2006.6729200045847</v>
      </c>
      <c r="AC12">
        <f t="shared" si="2"/>
        <v>1869.4596669463951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-4808.0045808603136</v>
      </c>
      <c r="AI12">
        <f t="shared" si="6"/>
        <v>-4852.6037018191828</v>
      </c>
      <c r="AJ12">
        <f t="shared" si="7"/>
        <v>137.21325305818959</v>
      </c>
      <c r="AK12">
        <f t="shared" si="22"/>
        <v>140.46710440032095</v>
      </c>
      <c r="AL12">
        <f t="shared" si="8"/>
        <v>-4574.9233443606727</v>
      </c>
      <c r="AN12">
        <f t="shared" si="9"/>
        <v>0</v>
      </c>
      <c r="AO12">
        <f t="shared" si="9"/>
        <v>0</v>
      </c>
      <c r="AP12">
        <f t="shared" si="9"/>
        <v>-16.082890123134323</v>
      </c>
      <c r="AQ12">
        <f t="shared" si="9"/>
        <v>-1733.8146520155869</v>
      </c>
      <c r="AR12">
        <f t="shared" si="9"/>
        <v>-1749.8975421387213</v>
      </c>
      <c r="AS12">
        <f t="shared" si="9"/>
        <v>49.480474613117558</v>
      </c>
      <c r="AT12">
        <f t="shared" si="9"/>
        <v>50.653846026889887</v>
      </c>
      <c r="AU12">
        <f t="shared" si="9"/>
        <v>-1649.7632214987141</v>
      </c>
      <c r="AW12">
        <v>9</v>
      </c>
      <c r="AX12">
        <f>IF(Z12&gt;0, (R12*SUMPRODUCT(K12:$K$98, X12:$X$98)-K12*$AZ$3)/Z12, 0)</f>
        <v>2095.8481095069924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50</v>
      </c>
      <c r="R13">
        <f t="shared" si="0"/>
        <v>2000000</v>
      </c>
      <c r="S13">
        <f t="shared" si="1"/>
        <v>1998.3719365193253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1869.4596669463951</v>
      </c>
      <c r="AC13">
        <f t="shared" si="2"/>
        <v>1759.9175041996477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-4773.8899074373621</v>
      </c>
      <c r="AI13">
        <f t="shared" si="6"/>
        <v>-4817.9236899389571</v>
      </c>
      <c r="AJ13">
        <f t="shared" si="7"/>
        <v>109.54216274674741</v>
      </c>
      <c r="AK13">
        <f t="shared" si="22"/>
        <v>130.86217668624766</v>
      </c>
      <c r="AL13">
        <f t="shared" si="8"/>
        <v>-4577.5193505059615</v>
      </c>
      <c r="AN13">
        <f t="shared" si="9"/>
        <v>0</v>
      </c>
      <c r="AO13">
        <f t="shared" si="9"/>
        <v>0</v>
      </c>
      <c r="AP13">
        <f t="shared" si="9"/>
        <v>-14.17769947136917</v>
      </c>
      <c r="AQ13">
        <f t="shared" si="9"/>
        <v>-1537.0647846252659</v>
      </c>
      <c r="AR13">
        <f t="shared" si="9"/>
        <v>-1551.2424840966351</v>
      </c>
      <c r="AS13">
        <f t="shared" si="9"/>
        <v>35.269644682715033</v>
      </c>
      <c r="AT13">
        <f t="shared" si="9"/>
        <v>42.134118574974686</v>
      </c>
      <c r="AU13">
        <f t="shared" si="9"/>
        <v>-1473.8387208389452</v>
      </c>
      <c r="AW13">
        <v>10</v>
      </c>
      <c r="AX13">
        <f>IF(Z13&gt;0, (R13*SUMPRODUCT(K13:$K$98, X13:$X$98)-K13*$AZ$3)/Z13, 0)</f>
        <v>1998.3719365193253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2000000</v>
      </c>
      <c r="S14">
        <f t="shared" si="1"/>
        <v>1924.2108521219363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1759.9175041996477</v>
      </c>
      <c r="AC14">
        <f t="shared" si="2"/>
        <v>1673.0960135644236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-4743.3190510717714</v>
      </c>
      <c r="AI14">
        <f t="shared" si="6"/>
        <v>-4786.7939127720729</v>
      </c>
      <c r="AJ14">
        <f t="shared" si="7"/>
        <v>86.821490635224109</v>
      </c>
      <c r="AK14">
        <f t="shared" si="22"/>
        <v>123.19422529397535</v>
      </c>
      <c r="AL14">
        <f t="shared" si="8"/>
        <v>-4576.7781968428735</v>
      </c>
      <c r="AN14">
        <f t="shared" si="9"/>
        <v>0</v>
      </c>
      <c r="AO14">
        <f t="shared" si="9"/>
        <v>0</v>
      </c>
      <c r="AP14">
        <f t="shared" si="9"/>
        <v>-12.497983867838466</v>
      </c>
      <c r="AQ14">
        <f t="shared" si="9"/>
        <v>-1363.5908812998991</v>
      </c>
      <c r="AR14">
        <f t="shared" si="9"/>
        <v>-1376.0888651677376</v>
      </c>
      <c r="AS14">
        <f t="shared" si="9"/>
        <v>24.959103879867776</v>
      </c>
      <c r="AT14">
        <f t="shared" si="9"/>
        <v>35.415395934986279</v>
      </c>
      <c r="AU14">
        <f t="shared" si="9"/>
        <v>-1315.7143653528835</v>
      </c>
      <c r="AW14">
        <v>11</v>
      </c>
      <c r="AX14">
        <f>IF(Z14&gt;0, (R14*SUMPRODUCT(K14:$K$98, X14:$X$98)-K14*$AZ$3)/Z14, 0)</f>
        <v>1924.2108521219363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2000000</v>
      </c>
      <c r="S15">
        <f t="shared" si="1"/>
        <v>1868.9314565338821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1673.0960135644236</v>
      </c>
      <c r="AC15">
        <f t="shared" si="2"/>
        <v>1604.3652161842019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-4724.8479695888054</v>
      </c>
      <c r="AI15">
        <f t="shared" si="6"/>
        <v>-4767.7699614728645</v>
      </c>
      <c r="AJ15">
        <f t="shared" si="7"/>
        <v>68.730797380221702</v>
      </c>
      <c r="AK15">
        <f t="shared" si="22"/>
        <v>117.11672094950967</v>
      </c>
      <c r="AL15">
        <f t="shared" si="8"/>
        <v>-4581.922443143133</v>
      </c>
      <c r="AN15">
        <f t="shared" si="9"/>
        <v>0</v>
      </c>
      <c r="AO15">
        <f t="shared" si="9"/>
        <v>0</v>
      </c>
      <c r="AP15">
        <f t="shared" si="9"/>
        <v>-11.017006256242112</v>
      </c>
      <c r="AQ15">
        <f t="shared" si="9"/>
        <v>-1212.7507917470393</v>
      </c>
      <c r="AR15">
        <f t="shared" si="9"/>
        <v>-1223.7677980032813</v>
      </c>
      <c r="AS15">
        <f t="shared" si="9"/>
        <v>17.641483805779107</v>
      </c>
      <c r="AT15">
        <f t="shared" si="9"/>
        <v>30.060945235174586</v>
      </c>
      <c r="AU15">
        <f t="shared" si="9"/>
        <v>-1176.0653689623277</v>
      </c>
      <c r="AW15">
        <v>12</v>
      </c>
      <c r="AX15">
        <f>IF(Z15&gt;0, (R15*SUMPRODUCT(K15:$K$98, X15:$X$98)-K15*$AZ$3)/Z15, 0)</f>
        <v>1868.9314565338821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50</v>
      </c>
      <c r="R16">
        <f t="shared" si="0"/>
        <v>2000000</v>
      </c>
      <c r="S16">
        <f t="shared" si="1"/>
        <v>1826.2434047468175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1604.3652161842019</v>
      </c>
      <c r="AC16">
        <f t="shared" si="2"/>
        <v>1547.7394993654489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-4712.8347088696928</v>
      </c>
      <c r="AI16">
        <f t="shared" si="6"/>
        <v>-4755.2096599671895</v>
      </c>
      <c r="AJ16">
        <f t="shared" si="7"/>
        <v>56.625716818753062</v>
      </c>
      <c r="AK16">
        <f t="shared" si="22"/>
        <v>112.30556513289415</v>
      </c>
      <c r="AL16">
        <f t="shared" si="8"/>
        <v>-4586.2783780155423</v>
      </c>
      <c r="AN16">
        <f t="shared" si="9"/>
        <v>0</v>
      </c>
      <c r="AO16">
        <f t="shared" si="9"/>
        <v>0</v>
      </c>
      <c r="AP16">
        <f t="shared" si="9"/>
        <v>-9.7112450995592017</v>
      </c>
      <c r="AQ16">
        <f t="shared" si="9"/>
        <v>-1080.0600776208785</v>
      </c>
      <c r="AR16">
        <f t="shared" si="9"/>
        <v>-1089.7713227204376</v>
      </c>
      <c r="AS16">
        <f t="shared" si="9"/>
        <v>12.977152792457787</v>
      </c>
      <c r="AT16">
        <f t="shared" si="9"/>
        <v>25.737536936401828</v>
      </c>
      <c r="AU16">
        <f t="shared" si="9"/>
        <v>-1051.056632991578</v>
      </c>
      <c r="AW16">
        <v>13</v>
      </c>
      <c r="AX16">
        <f>IF(Z16&gt;0, (R16*SUMPRODUCT(K16:$K$98, X16:$X$98)-K16*$AZ$3)/Z16, 0)</f>
        <v>1826.2434047468175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2000000</v>
      </c>
      <c r="S17">
        <f t="shared" si="1"/>
        <v>1792.7342092982894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1547.7394993654489</v>
      </c>
      <c r="AC17">
        <f t="shared" si="2"/>
        <v>1499.9339529305398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-4700.2295757343445</v>
      </c>
      <c r="AI17">
        <f t="shared" si="6"/>
        <v>-4742.0632715814727</v>
      </c>
      <c r="AJ17">
        <f t="shared" si="7"/>
        <v>47.805546434909047</v>
      </c>
      <c r="AK17">
        <f t="shared" si="22"/>
        <v>108.34176495558143</v>
      </c>
      <c r="AL17">
        <f t="shared" si="8"/>
        <v>-4585.9159601909823</v>
      </c>
      <c r="AN17">
        <f t="shared" si="9"/>
        <v>0</v>
      </c>
      <c r="AO17">
        <f t="shared" si="9"/>
        <v>0</v>
      </c>
      <c r="AP17">
        <f t="shared" si="9"/>
        <v>-8.5600030052701168</v>
      </c>
      <c r="AQ17">
        <f t="shared" si="9"/>
        <v>-961.76009503848786</v>
      </c>
      <c r="AR17">
        <f t="shared" si="9"/>
        <v>-970.32009804375798</v>
      </c>
      <c r="AS17">
        <f t="shared" si="9"/>
        <v>9.7819619535119493</v>
      </c>
      <c r="AT17">
        <f t="shared" si="9"/>
        <v>22.168871643687304</v>
      </c>
      <c r="AU17">
        <f t="shared" si="9"/>
        <v>-938.36926444655876</v>
      </c>
      <c r="AW17">
        <v>14</v>
      </c>
      <c r="AX17">
        <f>IF(Z17&gt;0, (R17*SUMPRODUCT(K17:$K$98, X17:$X$98)-K17*$AZ$3)/Z17, 0)</f>
        <v>1792.7342092982894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2000000</v>
      </c>
      <c r="S18">
        <f t="shared" si="1"/>
        <v>1767.4278532308817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1499.9339529305398</v>
      </c>
      <c r="AC18">
        <f t="shared" si="2"/>
        <v>1459.8296893080951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-4688.7206305461586</v>
      </c>
      <c r="AI18">
        <f t="shared" si="6"/>
        <v>-4730.0187714190524</v>
      </c>
      <c r="AJ18">
        <f t="shared" si="7"/>
        <v>40.104263622444705</v>
      </c>
      <c r="AK18">
        <f t="shared" si="22"/>
        <v>104.9953767051378</v>
      </c>
      <c r="AL18">
        <f t="shared" si="8"/>
        <v>-4584.9191310914703</v>
      </c>
      <c r="AN18">
        <f t="shared" si="9"/>
        <v>0</v>
      </c>
      <c r="AO18">
        <f t="shared" si="9"/>
        <v>0</v>
      </c>
      <c r="AP18">
        <f t="shared" si="9"/>
        <v>-7.5450159346398644</v>
      </c>
      <c r="AQ18">
        <f t="shared" si="9"/>
        <v>-856.61172931310227</v>
      </c>
      <c r="AR18">
        <f t="shared" si="9"/>
        <v>-864.15674524774215</v>
      </c>
      <c r="AS18">
        <f t="shared" si="9"/>
        <v>7.3268990245744821</v>
      </c>
      <c r="AT18">
        <f t="shared" si="9"/>
        <v>19.18226277405488</v>
      </c>
      <c r="AU18">
        <f t="shared" si="9"/>
        <v>-837.64758344911286</v>
      </c>
      <c r="AW18">
        <v>15</v>
      </c>
      <c r="AX18">
        <f>IF(Z18&gt;0, (R18*SUMPRODUCT(K18:$K$98, X18:$X$98)-K18*$AZ$3)/Z18, 0)</f>
        <v>1767.4278532308817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2000000</v>
      </c>
      <c r="S19">
        <f t="shared" si="1"/>
        <v>1749.07411440433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1459.8296893080951</v>
      </c>
      <c r="AC19">
        <f t="shared" si="2"/>
        <v>1426.1249523307488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-4686.5130262559578</v>
      </c>
      <c r="AI19">
        <f t="shared" si="6"/>
        <v>-4727.2810228944663</v>
      </c>
      <c r="AJ19">
        <f t="shared" si="7"/>
        <v>33.704736977346329</v>
      </c>
      <c r="AK19">
        <f t="shared" si="22"/>
        <v>102.18807825156667</v>
      </c>
      <c r="AL19">
        <f t="shared" si="8"/>
        <v>-4591.3882076655536</v>
      </c>
      <c r="AN19">
        <f t="shared" si="9"/>
        <v>0</v>
      </c>
      <c r="AO19">
        <f t="shared" si="9"/>
        <v>0</v>
      </c>
      <c r="AP19">
        <f t="shared" si="9"/>
        <v>-6.6501433616847256</v>
      </c>
      <c r="AQ19">
        <f t="shared" si="9"/>
        <v>-764.47179309190335</v>
      </c>
      <c r="AR19">
        <f t="shared" si="9"/>
        <v>-771.12193645358809</v>
      </c>
      <c r="AS19">
        <f t="shared" si="9"/>
        <v>5.4979727077271283</v>
      </c>
      <c r="AT19">
        <f t="shared" si="9"/>
        <v>16.669089144941665</v>
      </c>
      <c r="AU19">
        <f t="shared" si="9"/>
        <v>-748.95487460091942</v>
      </c>
      <c r="AW19">
        <v>16</v>
      </c>
      <c r="AX19">
        <f>IF(Z19&gt;0, (R19*SUMPRODUCT(K19:$K$98, X19:$X$98)-K19*$AZ$3)/Z19, 0)</f>
        <v>1749.07411440433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2000000</v>
      </c>
      <c r="S20">
        <f t="shared" si="1"/>
        <v>1734.9378969441757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1426.1249523307488</v>
      </c>
      <c r="AC20">
        <f t="shared" si="2"/>
        <v>1396.3915452529109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-4681.7967339662819</v>
      </c>
      <c r="AI20">
        <f t="shared" si="6"/>
        <v>-4722.0400057200559</v>
      </c>
      <c r="AJ20">
        <f t="shared" si="7"/>
        <v>29.73340707783791</v>
      </c>
      <c r="AK20">
        <f t="shared" si="22"/>
        <v>99.82874666315243</v>
      </c>
      <c r="AL20">
        <f t="shared" si="8"/>
        <v>-4592.4778519790652</v>
      </c>
      <c r="AN20">
        <f t="shared" si="9"/>
        <v>0</v>
      </c>
      <c r="AO20">
        <f t="shared" si="9"/>
        <v>0</v>
      </c>
      <c r="AP20">
        <f t="shared" si="9"/>
        <v>-5.8612047914968581</v>
      </c>
      <c r="AQ20">
        <f t="shared" si="9"/>
        <v>-681.87719969274451</v>
      </c>
      <c r="AR20">
        <f t="shared" si="9"/>
        <v>-687.73840448424141</v>
      </c>
      <c r="AS20">
        <f t="shared" si="9"/>
        <v>4.3305024774931971</v>
      </c>
      <c r="AT20">
        <f t="shared" si="9"/>
        <v>14.539492013750683</v>
      </c>
      <c r="AU20">
        <f t="shared" si="9"/>
        <v>-668.8684099929975</v>
      </c>
      <c r="AW20">
        <v>17</v>
      </c>
      <c r="AX20">
        <f>IF(Z20&gt;0, (R20*SUMPRODUCT(K20:$K$98, X20:$X$98)-K20*$AZ$3)/Z20, 0)</f>
        <v>1734.9378969441757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2000000</v>
      </c>
      <c r="S21">
        <f t="shared" si="1"/>
        <v>1725.0780870275535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1396.3915452529109</v>
      </c>
      <c r="AC21">
        <f t="shared" si="2"/>
        <v>1370.5307616441523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-4684.3168321392886</v>
      </c>
      <c r="AI21">
        <f t="shared" si="6"/>
        <v>-4724.0405632547217</v>
      </c>
      <c r="AJ21">
        <f t="shared" si="7"/>
        <v>25.860783608758538</v>
      </c>
      <c r="AK21">
        <f t="shared" si="22"/>
        <v>97.747408167703767</v>
      </c>
      <c r="AL21">
        <f t="shared" si="8"/>
        <v>-4600.4323714782595</v>
      </c>
      <c r="AN21">
        <f t="shared" si="9"/>
        <v>0</v>
      </c>
      <c r="AO21">
        <f t="shared" si="9"/>
        <v>0</v>
      </c>
      <c r="AP21">
        <f t="shared" si="9"/>
        <v>-5.1656577121773513</v>
      </c>
      <c r="AQ21">
        <f t="shared" si="9"/>
        <v>-609.14664083056618</v>
      </c>
      <c r="AR21">
        <f t="shared" si="9"/>
        <v>-614.31229854274363</v>
      </c>
      <c r="AS21">
        <f t="shared" si="9"/>
        <v>3.3629257005929638</v>
      </c>
      <c r="AT21">
        <f t="shared" si="9"/>
        <v>12.711032893148355</v>
      </c>
      <c r="AU21">
        <f t="shared" si="9"/>
        <v>-598.23833994900224</v>
      </c>
      <c r="AW21">
        <v>18</v>
      </c>
      <c r="AX21">
        <f>IF(Z21&gt;0, (R21*SUMPRODUCT(K21:$K$98, X21:$X$98)-K21*$AZ$3)/Z21, 0)</f>
        <v>1725.0780870275535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2000000</v>
      </c>
      <c r="S22">
        <f t="shared" si="1"/>
        <v>1717.852003312629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1370.5307616441523</v>
      </c>
      <c r="AC22">
        <f t="shared" si="2"/>
        <v>1347.1130637457181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-4690.5781701102978</v>
      </c>
      <c r="AI22">
        <f t="shared" si="6"/>
        <v>-4729.7873994603233</v>
      </c>
      <c r="AJ22">
        <f t="shared" si="7"/>
        <v>23.417697898434199</v>
      </c>
      <c r="AK22">
        <f t="shared" si="22"/>
        <v>95.937153315090669</v>
      </c>
      <c r="AL22">
        <f t="shared" si="8"/>
        <v>-4610.4325482467984</v>
      </c>
      <c r="AN22">
        <f t="shared" si="9"/>
        <v>0</v>
      </c>
      <c r="AO22">
        <f t="shared" si="9"/>
        <v>0</v>
      </c>
      <c r="AP22">
        <f t="shared" si="9"/>
        <v>-4.5524572441868125</v>
      </c>
      <c r="AQ22">
        <f t="shared" si="9"/>
        <v>-544.60791308384069</v>
      </c>
      <c r="AR22">
        <f t="shared" si="9"/>
        <v>-549.16037032802751</v>
      </c>
      <c r="AS22">
        <f t="shared" si="9"/>
        <v>2.7189534251796075</v>
      </c>
      <c r="AT22">
        <f t="shared" si="9"/>
        <v>11.138953655452541</v>
      </c>
      <c r="AU22">
        <f t="shared" si="9"/>
        <v>-535.30246324739528</v>
      </c>
      <c r="AW22">
        <v>19</v>
      </c>
      <c r="AX22">
        <f>IF(Z22&gt;0, (R22*SUMPRODUCT(K22:$K$98, X22:$X$98)-K22*$AZ$3)/Z22, 0)</f>
        <v>1717.852003312629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2000000</v>
      </c>
      <c r="S23">
        <f t="shared" si="1"/>
        <v>1712.5213690060393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1347.1130637457181</v>
      </c>
      <c r="AC23">
        <f t="shared" si="2"/>
        <v>1325.4774211369931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-4701.970783655076</v>
      </c>
      <c r="AI23">
        <f t="shared" si="6"/>
        <v>-4740.67037144201</v>
      </c>
      <c r="AJ23">
        <f t="shared" si="7"/>
        <v>21.635642608724993</v>
      </c>
      <c r="AK23">
        <f t="shared" si="22"/>
        <v>94.297914462200282</v>
      </c>
      <c r="AL23">
        <f t="shared" si="8"/>
        <v>-4624.7368143710846</v>
      </c>
      <c r="AN23">
        <f t="shared" si="9"/>
        <v>0</v>
      </c>
      <c r="AO23">
        <f t="shared" si="9"/>
        <v>0</v>
      </c>
      <c r="AP23">
        <f t="shared" si="9"/>
        <v>-4.0118610758275643</v>
      </c>
      <c r="AQ23">
        <f t="shared" si="9"/>
        <v>-487.43810064543078</v>
      </c>
      <c r="AR23">
        <f t="shared" si="9"/>
        <v>-491.44996172125832</v>
      </c>
      <c r="AS23">
        <f t="shared" si="9"/>
        <v>2.2428970796884244</v>
      </c>
      <c r="AT23">
        <f t="shared" si="9"/>
        <v>9.7755597461517585</v>
      </c>
      <c r="AU23">
        <f t="shared" si="9"/>
        <v>-479.43150489541813</v>
      </c>
      <c r="AW23">
        <v>20</v>
      </c>
      <c r="AX23">
        <f>IF(Z23&gt;0, (R23*SUMPRODUCT(K23:$K$98, X23:$X$98)-K23*$AZ$3)/Z23, 0)</f>
        <v>1712.5213690060393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2000000</v>
      </c>
      <c r="S24">
        <f t="shared" si="1"/>
        <v>1708.3256668779284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1325.4774211369931</v>
      </c>
      <c r="AC24">
        <f t="shared" si="2"/>
        <v>1304.978847701489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-4716.7057594715188</v>
      </c>
      <c r="AI24">
        <f t="shared" si="6"/>
        <v>-4754.9004337365968</v>
      </c>
      <c r="AJ24">
        <f t="shared" si="7"/>
        <v>20.498573435504113</v>
      </c>
      <c r="AK24">
        <f t="shared" si="22"/>
        <v>92.783419479589526</v>
      </c>
      <c r="AL24">
        <f t="shared" si="8"/>
        <v>-4641.6184408215031</v>
      </c>
      <c r="AN24">
        <f t="shared" si="9"/>
        <v>0</v>
      </c>
      <c r="AO24">
        <f t="shared" si="9"/>
        <v>0</v>
      </c>
      <c r="AP24">
        <f t="shared" si="9"/>
        <v>-3.5352842181886093</v>
      </c>
      <c r="AQ24">
        <f t="shared" si="9"/>
        <v>-436.57645350166388</v>
      </c>
      <c r="AR24">
        <f t="shared" si="9"/>
        <v>-440.1117377198525</v>
      </c>
      <c r="AS24">
        <f t="shared" si="9"/>
        <v>1.8973399971675384</v>
      </c>
      <c r="AT24">
        <f t="shared" si="9"/>
        <v>8.5879972772978288</v>
      </c>
      <c r="AU24">
        <f t="shared" si="9"/>
        <v>-429.62640044538711</v>
      </c>
      <c r="AW24">
        <v>21</v>
      </c>
      <c r="AX24">
        <f>IF(Z24&gt;0, (R24*SUMPRODUCT(K24:$K$98, X24:$X$98)-K24*$AZ$3)/Z24, 0)</f>
        <v>1708.3256668779284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50</v>
      </c>
      <c r="R25">
        <f t="shared" si="0"/>
        <v>2000000</v>
      </c>
      <c r="S25">
        <f t="shared" si="1"/>
        <v>1704.922330971681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1304.978847701489</v>
      </c>
      <c r="AC25">
        <f t="shared" si="2"/>
        <v>1285.3126863515427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-4742.2507567520715</v>
      </c>
      <c r="AI25">
        <f t="shared" si="6"/>
        <v>-4779.9449280055796</v>
      </c>
      <c r="AJ25">
        <f t="shared" si="7"/>
        <v>19.666161349946378</v>
      </c>
      <c r="AK25">
        <f t="shared" si="22"/>
        <v>91.348519339104243</v>
      </c>
      <c r="AL25">
        <f t="shared" si="8"/>
        <v>-4668.9302473165289</v>
      </c>
      <c r="AN25">
        <f t="shared" si="9"/>
        <v>0</v>
      </c>
      <c r="AO25">
        <f t="shared" si="9"/>
        <v>0</v>
      </c>
      <c r="AP25">
        <f t="shared" si="9"/>
        <v>-3.1151409408870223</v>
      </c>
      <c r="AQ25">
        <f t="shared" si="9"/>
        <v>-391.91150761633719</v>
      </c>
      <c r="AR25">
        <f t="shared" si="9"/>
        <v>-395.02664855722418</v>
      </c>
      <c r="AS25">
        <f t="shared" si="9"/>
        <v>1.6252609444386188</v>
      </c>
      <c r="AT25">
        <f t="shared" si="9"/>
        <v>7.5492709620500902</v>
      </c>
      <c r="AU25">
        <f t="shared" si="9"/>
        <v>-385.85211665073547</v>
      </c>
      <c r="AW25">
        <v>22</v>
      </c>
      <c r="AX25">
        <f>IF(Z25&gt;0, (R25*SUMPRODUCT(K25:$K$98, X25:$X$98)-K25*$AZ$3)/Z25, 0)</f>
        <v>1704.922330971681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2000000</v>
      </c>
      <c r="S26">
        <f t="shared" si="1"/>
        <v>1701.2358068291346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1285.3126863515427</v>
      </c>
      <c r="AC26">
        <f t="shared" si="2"/>
        <v>1265.6425110135256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-4779.620914944855</v>
      </c>
      <c r="AI26">
        <f t="shared" si="6"/>
        <v>-4816.8186539629551</v>
      </c>
      <c r="AJ26">
        <f t="shared" si="7"/>
        <v>19.670175338017089</v>
      </c>
      <c r="AK26">
        <f t="shared" si="22"/>
        <v>89.971888044607994</v>
      </c>
      <c r="AL26">
        <f t="shared" si="8"/>
        <v>-4707.1765905803304</v>
      </c>
      <c r="AN26">
        <f t="shared" si="9"/>
        <v>0</v>
      </c>
      <c r="AO26">
        <f t="shared" si="9"/>
        <v>0</v>
      </c>
      <c r="AP26">
        <f t="shared" si="9"/>
        <v>-2.7447451202638753</v>
      </c>
      <c r="AQ26">
        <f t="shared" si="9"/>
        <v>-352.67845652185224</v>
      </c>
      <c r="AR26">
        <f t="shared" si="9"/>
        <v>-355.42320164211611</v>
      </c>
      <c r="AS26">
        <f t="shared" si="9"/>
        <v>1.4514220272228657</v>
      </c>
      <c r="AT26">
        <f t="shared" si="9"/>
        <v>6.6388416928030232</v>
      </c>
      <c r="AU26">
        <f t="shared" si="9"/>
        <v>-347.33293792209025</v>
      </c>
      <c r="AW26">
        <v>23</v>
      </c>
      <c r="AX26">
        <f>IF(Z26&gt;0, (R26*SUMPRODUCT(K26:$K$98, X26:$X$98)-K26*$AZ$3)/Z26, 0)</f>
        <v>1701.2358068291346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2000000</v>
      </c>
      <c r="S27">
        <f t="shared" si="1"/>
        <v>1696.380533818397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1265.6425110135256</v>
      </c>
      <c r="AC27">
        <f t="shared" si="2"/>
        <v>1245.322386883031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-4819.3390671849857</v>
      </c>
      <c r="AI27">
        <f t="shared" si="6"/>
        <v>-4856.044345336225</v>
      </c>
      <c r="AJ27">
        <f t="shared" si="7"/>
        <v>20.320124130494605</v>
      </c>
      <c r="AK27">
        <f t="shared" si="22"/>
        <v>88.594975770946803</v>
      </c>
      <c r="AL27">
        <f t="shared" si="8"/>
        <v>-4747.1292454347831</v>
      </c>
      <c r="AN27">
        <f t="shared" si="9"/>
        <v>0</v>
      </c>
      <c r="AO27">
        <f t="shared" si="9"/>
        <v>0</v>
      </c>
      <c r="AP27">
        <f t="shared" si="9"/>
        <v>-2.4182209282291978</v>
      </c>
      <c r="AQ27">
        <f t="shared" si="9"/>
        <v>-317.50819444766756</v>
      </c>
      <c r="AR27">
        <f t="shared" si="9"/>
        <v>-319.92641537589674</v>
      </c>
      <c r="AS27">
        <f t="shared" si="9"/>
        <v>1.3387325178168827</v>
      </c>
      <c r="AT27">
        <f t="shared" si="9"/>
        <v>5.8368233490155559</v>
      </c>
      <c r="AU27">
        <f t="shared" si="9"/>
        <v>-312.7508595090643</v>
      </c>
      <c r="AW27">
        <v>24</v>
      </c>
      <c r="AX27">
        <f>IF(Z27&gt;0, (R27*SUMPRODUCT(K27:$K$98, X27:$X$98)-K27*$AZ$3)/Z27, 0)</f>
        <v>1696.380533818397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2000000</v>
      </c>
      <c r="S28">
        <f t="shared" si="1"/>
        <v>1690.6121542989249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1245.322386883031</v>
      </c>
      <c r="AC28">
        <f t="shared" si="2"/>
        <v>1224.5627034990753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-4867.1198828542902</v>
      </c>
      <c r="AI28">
        <f t="shared" si="6"/>
        <v>-4903.3364302269456</v>
      </c>
      <c r="AJ28">
        <f t="shared" si="7"/>
        <v>20.759683383955689</v>
      </c>
      <c r="AK28">
        <f t="shared" si="22"/>
        <v>87.172567081812176</v>
      </c>
      <c r="AL28">
        <f t="shared" si="8"/>
        <v>-4795.4041797611771</v>
      </c>
      <c r="AN28">
        <f t="shared" si="9"/>
        <v>0</v>
      </c>
      <c r="AO28">
        <f t="shared" si="9"/>
        <v>0</v>
      </c>
      <c r="AP28">
        <f t="shared" si="9"/>
        <v>-2.1303770683659162</v>
      </c>
      <c r="AQ28">
        <f t="shared" si="9"/>
        <v>-286.30008489570679</v>
      </c>
      <c r="AR28">
        <f t="shared" si="9"/>
        <v>-288.43046196407272</v>
      </c>
      <c r="AS28">
        <f t="shared" si="9"/>
        <v>1.221153219622152</v>
      </c>
      <c r="AT28">
        <f t="shared" si="9"/>
        <v>5.1277786364003335</v>
      </c>
      <c r="AU28">
        <f t="shared" si="9"/>
        <v>-282.08153010805017</v>
      </c>
      <c r="AW28">
        <v>25</v>
      </c>
      <c r="AX28">
        <f>IF(Z28&gt;0, (R28*SUMPRODUCT(K28:$K$98, X28:$X$98)-K28*$AZ$3)/Z28, 0)</f>
        <v>1690.6121542989249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2000000</v>
      </c>
      <c r="S29">
        <f t="shared" si="1"/>
        <v>1683.6986315400075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1224.5627034990753</v>
      </c>
      <c r="AC29">
        <f t="shared" si="2"/>
        <v>1203.2166463388262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-4921.1044569963951</v>
      </c>
      <c r="AI29">
        <f t="shared" si="6"/>
        <v>-4956.8358112838987</v>
      </c>
      <c r="AJ29">
        <f t="shared" si="7"/>
        <v>21.346057160249075</v>
      </c>
      <c r="AK29">
        <f t="shared" si="22"/>
        <v>85.719389244935272</v>
      </c>
      <c r="AL29">
        <f t="shared" si="8"/>
        <v>-4849.7703648787146</v>
      </c>
      <c r="AN29">
        <f t="shared" si="9"/>
        <v>0</v>
      </c>
      <c r="AO29">
        <f t="shared" si="9"/>
        <v>0</v>
      </c>
      <c r="AP29">
        <f t="shared" si="9"/>
        <v>-1.8766396489116233</v>
      </c>
      <c r="AQ29">
        <f t="shared" si="9"/>
        <v>-258.46038932996487</v>
      </c>
      <c r="AR29">
        <f t="shared" si="9"/>
        <v>-260.3370289788765</v>
      </c>
      <c r="AS29">
        <f t="shared" si="9"/>
        <v>1.1211122000171967</v>
      </c>
      <c r="AT29">
        <f t="shared" si="9"/>
        <v>4.502051706273912</v>
      </c>
      <c r="AU29">
        <f t="shared" si="9"/>
        <v>-254.71386507258538</v>
      </c>
      <c r="AW29">
        <v>26</v>
      </c>
      <c r="AX29">
        <f>IF(Z29&gt;0, (R29*SUMPRODUCT(K29:$K$98, X29:$X$98)-K29*$AZ$3)/Z29, 0)</f>
        <v>1683.6986315400075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2000000</v>
      </c>
      <c r="S30">
        <f t="shared" si="1"/>
        <v>1675.6676962500239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1203.2166463388262</v>
      </c>
      <c r="AC30">
        <f t="shared" si="2"/>
        <v>1181.3223532012346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-4989.5263127070293</v>
      </c>
      <c r="AI30">
        <f t="shared" si="6"/>
        <v>-5024.77561529384</v>
      </c>
      <c r="AJ30">
        <f t="shared" si="7"/>
        <v>21.894293137591603</v>
      </c>
      <c r="AK30">
        <f t="shared" si="22"/>
        <v>84.225165243717839</v>
      </c>
      <c r="AL30">
        <f t="shared" si="8"/>
        <v>-4918.6561569125306</v>
      </c>
      <c r="AN30">
        <f t="shared" si="9"/>
        <v>0</v>
      </c>
      <c r="AO30">
        <f t="shared" si="9"/>
        <v>0</v>
      </c>
      <c r="AP30">
        <f t="shared" si="9"/>
        <v>-1.6529659851858538</v>
      </c>
      <c r="AQ30">
        <f t="shared" si="9"/>
        <v>-233.97675051251699</v>
      </c>
      <c r="AR30">
        <f t="shared" si="9"/>
        <v>-235.62971649770284</v>
      </c>
      <c r="AS30">
        <f t="shared" si="9"/>
        <v>1.0267017833047305</v>
      </c>
      <c r="AT30">
        <f t="shared" si="9"/>
        <v>3.949619510957775</v>
      </c>
      <c r="AU30">
        <f t="shared" si="9"/>
        <v>-230.65339520344034</v>
      </c>
      <c r="AW30">
        <v>27</v>
      </c>
      <c r="AX30">
        <f>IF(Z30&gt;0, (R30*SUMPRODUCT(K30:$K$98, X30:$X$98)-K30*$AZ$3)/Z30, 0)</f>
        <v>1675.6676962500239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2000000</v>
      </c>
      <c r="S31">
        <f t="shared" si="1"/>
        <v>1666.0441281922815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1181.3223532012346</v>
      </c>
      <c r="AC31">
        <f t="shared" si="2"/>
        <v>1158.5653314319086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-5074.4896003973226</v>
      </c>
      <c r="AI31">
        <f t="shared" si="6"/>
        <v>-5109.2595477182558</v>
      </c>
      <c r="AJ31">
        <f t="shared" si="7"/>
        <v>22.757021769326002</v>
      </c>
      <c r="AK31">
        <f t="shared" si="22"/>
        <v>82.692564724086424</v>
      </c>
      <c r="AL31">
        <f t="shared" si="8"/>
        <v>-5003.8099612248443</v>
      </c>
      <c r="AN31">
        <f t="shared" si="9"/>
        <v>0</v>
      </c>
      <c r="AO31">
        <f t="shared" si="9"/>
        <v>0</v>
      </c>
      <c r="AP31">
        <f t="shared" si="9"/>
        <v>-1.4557922328154562</v>
      </c>
      <c r="AQ31">
        <f t="shared" si="9"/>
        <v>-212.46516359585311</v>
      </c>
      <c r="AR31">
        <f t="shared" si="9"/>
        <v>-213.92095582866858</v>
      </c>
      <c r="AS31">
        <f t="shared" si="9"/>
        <v>0.95281983685525007</v>
      </c>
      <c r="AT31">
        <f t="shared" si="9"/>
        <v>3.4622771304700386</v>
      </c>
      <c r="AU31">
        <f t="shared" si="9"/>
        <v>-209.50585886134334</v>
      </c>
      <c r="AW31">
        <v>28</v>
      </c>
      <c r="AX31">
        <f>IF(Z31&gt;0, (R31*SUMPRODUCT(K31:$K$98, X31:$X$98)-K31*$AZ$3)/Z31, 0)</f>
        <v>1666.0441281922815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2000000</v>
      </c>
      <c r="S32">
        <f t="shared" si="1"/>
        <v>1654.4031554395926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1158.5653314319086</v>
      </c>
      <c r="AC32">
        <f t="shared" si="2"/>
        <v>1134.689211356761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-5169.5957676763228</v>
      </c>
      <c r="AI32">
        <f t="shared" si="6"/>
        <v>-5203.8887756298545</v>
      </c>
      <c r="AJ32">
        <f t="shared" si="7"/>
        <v>23.876120075147583</v>
      </c>
      <c r="AK32">
        <f t="shared" si="22"/>
        <v>81.099573200233607</v>
      </c>
      <c r="AL32">
        <f t="shared" si="8"/>
        <v>-5098.9130823544729</v>
      </c>
      <c r="AN32">
        <f t="shared" si="9"/>
        <v>0</v>
      </c>
      <c r="AO32">
        <f t="shared" si="9"/>
        <v>0</v>
      </c>
      <c r="AP32">
        <f t="shared" si="9"/>
        <v>-1.2819849381767203</v>
      </c>
      <c r="AQ32">
        <f t="shared" si="9"/>
        <v>-193.25641890625181</v>
      </c>
      <c r="AR32">
        <f t="shared" si="9"/>
        <v>-194.53840384442853</v>
      </c>
      <c r="AS32">
        <f t="shared" si="9"/>
        <v>0.89256755662594645</v>
      </c>
      <c r="AT32">
        <f t="shared" si="9"/>
        <v>3.0317676266876523</v>
      </c>
      <c r="AU32">
        <f t="shared" si="9"/>
        <v>-190.61406866111491</v>
      </c>
      <c r="AW32">
        <v>29</v>
      </c>
      <c r="AX32">
        <f>IF(Z32&gt;0, (R32*SUMPRODUCT(K32:$K$98, X32:$X$98)-K32*$AZ$3)/Z32, 0)</f>
        <v>1654.4031554395926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50</v>
      </c>
      <c r="R33">
        <f t="shared" si="0"/>
        <v>2000000</v>
      </c>
      <c r="S33">
        <f t="shared" si="1"/>
        <v>1640.8665263274938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1134.689211356761</v>
      </c>
      <c r="AC33">
        <f t="shared" si="2"/>
        <v>1109.815867022568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-5283.8666654801791</v>
      </c>
      <c r="AI33">
        <f t="shared" si="6"/>
        <v>-5317.6846466875386</v>
      </c>
      <c r="AJ33">
        <f t="shared" si="7"/>
        <v>24.873344334193007</v>
      </c>
      <c r="AK33">
        <f t="shared" si="22"/>
        <v>79.428244794973281</v>
      </c>
      <c r="AL33">
        <f t="shared" si="8"/>
        <v>-5213.3830575583725</v>
      </c>
      <c r="AN33">
        <f t="shared" si="9"/>
        <v>0</v>
      </c>
      <c r="AO33">
        <f t="shared" si="9"/>
        <v>0</v>
      </c>
      <c r="AP33">
        <f t="shared" si="9"/>
        <v>-1.1287740025116932</v>
      </c>
      <c r="AQ33">
        <f t="shared" si="9"/>
        <v>-176.36449935202594</v>
      </c>
      <c r="AR33">
        <f t="shared" si="9"/>
        <v>-177.49327335453765</v>
      </c>
      <c r="AS33">
        <f t="shared" si="9"/>
        <v>0.83022059382564806</v>
      </c>
      <c r="AT33">
        <f t="shared" si="9"/>
        <v>2.651149908681997</v>
      </c>
      <c r="AU33">
        <f t="shared" si="9"/>
        <v>-174.01190285203</v>
      </c>
      <c r="AW33">
        <v>30</v>
      </c>
      <c r="AX33">
        <f>IF(Z33&gt;0, (R33*SUMPRODUCT(K33:$K$98, X33:$X$98)-K33*$AZ$3)/Z33, 0)</f>
        <v>1640.8665263274938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2000000</v>
      </c>
      <c r="S34">
        <f t="shared" si="1"/>
        <v>1625.1524788141116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1109.815867022568</v>
      </c>
      <c r="AC34">
        <f t="shared" si="2"/>
        <v>1083.7933985384507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-5417.6405894189875</v>
      </c>
      <c r="AI34">
        <f t="shared" si="6"/>
        <v>-5450.9849497995383</v>
      </c>
      <c r="AJ34">
        <f t="shared" si="7"/>
        <v>26.022468484117326</v>
      </c>
      <c r="AK34">
        <f t="shared" si="22"/>
        <v>77.687110691579761</v>
      </c>
      <c r="AL34">
        <f t="shared" si="8"/>
        <v>-5347.2753706238409</v>
      </c>
      <c r="AN34">
        <f t="shared" si="9"/>
        <v>0</v>
      </c>
      <c r="AO34">
        <f t="shared" si="9"/>
        <v>0</v>
      </c>
      <c r="AP34">
        <f t="shared" si="9"/>
        <v>-0.99371921661296136</v>
      </c>
      <c r="AQ34">
        <f t="shared" si="9"/>
        <v>-161.45499571640468</v>
      </c>
      <c r="AR34">
        <f t="shared" si="9"/>
        <v>-162.44871493301764</v>
      </c>
      <c r="AS34">
        <f t="shared" si="9"/>
        <v>0.7755142609199962</v>
      </c>
      <c r="AT34">
        <f t="shared" si="9"/>
        <v>2.3152093456376797</v>
      </c>
      <c r="AU34">
        <f t="shared" ref="AU34:AU97" si="23">AL34*$K34</f>
        <v>-159.35799132645997</v>
      </c>
      <c r="AW34">
        <v>31</v>
      </c>
      <c r="AX34">
        <f>IF(Z34&gt;0, (R34*SUMPRODUCT(K34:$K$98, X34:$X$98)-K34*$AZ$3)/Z34, 0)</f>
        <v>1625.1524788141116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2000000</v>
      </c>
      <c r="S35">
        <f t="shared" si="1"/>
        <v>1607.0973493731428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1083.7933985384507</v>
      </c>
      <c r="AC35">
        <f t="shared" si="2"/>
        <v>1056.5723589541085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-5553.8366649844738</v>
      </c>
      <c r="AI35">
        <f t="shared" ref="AI35:AI66" si="25">SUM(AE35:AH35)</f>
        <v>-5586.7087358445942</v>
      </c>
      <c r="AJ35">
        <f t="shared" si="7"/>
        <v>27.221039584342179</v>
      </c>
      <c r="AK35">
        <f t="shared" si="22"/>
        <v>75.865537897691553</v>
      </c>
      <c r="AL35">
        <f t="shared" si="8"/>
        <v>-5483.6221583625602</v>
      </c>
      <c r="AN35">
        <f t="shared" ref="AN35:AT66" si="26">AE35*$K35</f>
        <v>0</v>
      </c>
      <c r="AO35">
        <f t="shared" si="26"/>
        <v>0</v>
      </c>
      <c r="AP35">
        <f t="shared" si="26"/>
        <v>-0.87468230145433512</v>
      </c>
      <c r="AQ35">
        <f t="shared" si="26"/>
        <v>-147.78024349915609</v>
      </c>
      <c r="AR35">
        <f t="shared" si="26"/>
        <v>-148.65492580061041</v>
      </c>
      <c r="AS35">
        <f t="shared" si="26"/>
        <v>0.72431583799295973</v>
      </c>
      <c r="AT35">
        <f t="shared" si="26"/>
        <v>2.0186815601547141</v>
      </c>
      <c r="AU35">
        <f t="shared" si="23"/>
        <v>-145.91192840246273</v>
      </c>
      <c r="AW35">
        <v>32</v>
      </c>
      <c r="AX35">
        <f>IF(Z35&gt;0, (R35*SUMPRODUCT(K35:$K$98, X35:$X$98)-K35*$AZ$3)/Z35, 0)</f>
        <v>1607.0973493731428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2000000</v>
      </c>
      <c r="S36">
        <f t="shared" si="1"/>
        <v>1587.3717367799297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1056.5723589541085</v>
      </c>
      <c r="AC36">
        <f t="shared" si="2"/>
        <v>1028.6438620014362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-5700.0170871448563</v>
      </c>
      <c r="AI36">
        <f t="shared" si="25"/>
        <v>-5732.4179368691966</v>
      </c>
      <c r="AJ36">
        <f t="shared" si="7"/>
        <v>27.928496952672276</v>
      </c>
      <c r="AK36">
        <f t="shared" si="22"/>
        <v>73.960065126787597</v>
      </c>
      <c r="AL36">
        <f t="shared" si="8"/>
        <v>-5630.5293747897367</v>
      </c>
      <c r="AN36">
        <f t="shared" si="26"/>
        <v>0</v>
      </c>
      <c r="AO36">
        <f t="shared" si="26"/>
        <v>0</v>
      </c>
      <c r="AP36">
        <f t="shared" si="26"/>
        <v>-0.76977118809195266</v>
      </c>
      <c r="AQ36">
        <f t="shared" si="26"/>
        <v>-135.41956345730506</v>
      </c>
      <c r="AR36">
        <f t="shared" si="26"/>
        <v>-136.18933464539703</v>
      </c>
      <c r="AS36">
        <f t="shared" si="26"/>
        <v>0.66351816275764786</v>
      </c>
      <c r="AT36">
        <f t="shared" si="26"/>
        <v>1.7571245102635773</v>
      </c>
      <c r="AU36">
        <f t="shared" si="23"/>
        <v>-133.76869197237579</v>
      </c>
      <c r="AW36">
        <v>33</v>
      </c>
      <c r="AX36">
        <f>IF(Z36&gt;0, (R36*SUMPRODUCT(K36:$K$98, X36:$X$98)-K36*$AZ$3)/Z36, 0)</f>
        <v>1587.3717367799297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50</v>
      </c>
      <c r="R37">
        <f t="shared" si="0"/>
        <v>2000000</v>
      </c>
      <c r="S37">
        <f t="shared" si="1"/>
        <v>1566.2771981546209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1028.6438620014362</v>
      </c>
      <c r="AC37">
        <f t="shared" si="2"/>
        <v>1000.2347865320633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-5860.6656981387005</v>
      </c>
      <c r="AI37">
        <f t="shared" si="25"/>
        <v>-5892.5960227233436</v>
      </c>
      <c r="AJ37">
        <f t="shared" si="7"/>
        <v>28.409075469372965</v>
      </c>
      <c r="AK37">
        <f t="shared" si="22"/>
        <v>72.005070340100545</v>
      </c>
      <c r="AL37">
        <f t="shared" si="8"/>
        <v>-5792.1818769138708</v>
      </c>
      <c r="AN37">
        <f t="shared" si="26"/>
        <v>0</v>
      </c>
      <c r="AO37">
        <f t="shared" si="26"/>
        <v>0</v>
      </c>
      <c r="AP37">
        <f t="shared" si="26"/>
        <v>-0.67731479544507267</v>
      </c>
      <c r="AQ37">
        <f t="shared" si="26"/>
        <v>-124.31804687685035</v>
      </c>
      <c r="AR37">
        <f t="shared" si="26"/>
        <v>-124.9953616722954</v>
      </c>
      <c r="AS37">
        <f t="shared" si="26"/>
        <v>0.60262109423015642</v>
      </c>
      <c r="AT37">
        <f t="shared" si="26"/>
        <v>1.5273912847058413</v>
      </c>
      <c r="AU37">
        <f t="shared" si="23"/>
        <v>-122.86534929335942</v>
      </c>
      <c r="AW37">
        <v>34</v>
      </c>
      <c r="AX37">
        <f>IF(Z37&gt;0, (R37*SUMPRODUCT(K37:$K$98, X37:$X$98)-K37*$AZ$3)/Z37, 0)</f>
        <v>1566.2771981546209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2000000</v>
      </c>
      <c r="S38">
        <f t="shared" si="1"/>
        <v>1543.9905612753162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1000.2347865320633</v>
      </c>
      <c r="AC38">
        <f t="shared" si="2"/>
        <v>971.46181821586561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-6062.9300321321234</v>
      </c>
      <c r="AI38">
        <f t="shared" si="25"/>
        <v>-6094.3894802201175</v>
      </c>
      <c r="AJ38">
        <f t="shared" si="7"/>
        <v>28.772968316197648</v>
      </c>
      <c r="AK38">
        <f t="shared" si="22"/>
        <v>70.016435057244436</v>
      </c>
      <c r="AL38">
        <f t="shared" si="8"/>
        <v>-5995.6000768466756</v>
      </c>
      <c r="AN38">
        <f t="shared" si="26"/>
        <v>0</v>
      </c>
      <c r="AO38">
        <f t="shared" si="26"/>
        <v>0</v>
      </c>
      <c r="AP38">
        <f t="shared" si="26"/>
        <v>-0.59582717335414648</v>
      </c>
      <c r="AQ38">
        <f t="shared" si="26"/>
        <v>-114.82904764206285</v>
      </c>
      <c r="AR38">
        <f t="shared" si="26"/>
        <v>-115.424874815417</v>
      </c>
      <c r="AS38">
        <f t="shared" si="26"/>
        <v>0.54494650805368627</v>
      </c>
      <c r="AT38">
        <f t="shared" si="26"/>
        <v>1.3260784000979735</v>
      </c>
      <c r="AU38">
        <f t="shared" si="23"/>
        <v>-113.55384990726535</v>
      </c>
      <c r="AW38">
        <v>35</v>
      </c>
      <c r="AX38">
        <f>IF(Z38&gt;0, (R38*SUMPRODUCT(K38:$K$98, X38:$X$98)-K38*$AZ$3)/Z38, 0)</f>
        <v>1543.9905612753162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2000000</v>
      </c>
      <c r="S39">
        <f t="shared" si="1"/>
        <v>1519.8495062708682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971.46181821586561</v>
      </c>
      <c r="AC39">
        <f t="shared" si="2"/>
        <v>941.94087643152909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-6275.5307045930113</v>
      </c>
      <c r="AI39">
        <f t="shared" si="25"/>
        <v>-6306.5186699325104</v>
      </c>
      <c r="AJ39">
        <f t="shared" si="7"/>
        <v>29.520941784336515</v>
      </c>
      <c r="AK39">
        <f t="shared" si="22"/>
        <v>68.002327275110602</v>
      </c>
      <c r="AL39">
        <f t="shared" si="8"/>
        <v>-6208.9954008730638</v>
      </c>
      <c r="AN39">
        <f t="shared" si="26"/>
        <v>0</v>
      </c>
      <c r="AO39">
        <f t="shared" si="26"/>
        <v>0</v>
      </c>
      <c r="AP39">
        <f t="shared" si="26"/>
        <v>-0.5240156352741856</v>
      </c>
      <c r="AQ39">
        <f t="shared" si="26"/>
        <v>-106.12107548275458</v>
      </c>
      <c r="AR39">
        <f t="shared" si="26"/>
        <v>-106.64509111802876</v>
      </c>
      <c r="AS39">
        <f t="shared" si="26"/>
        <v>0.49920783418758696</v>
      </c>
      <c r="AT39">
        <f t="shared" si="26"/>
        <v>1.1499394147626922</v>
      </c>
      <c r="AU39">
        <f t="shared" si="23"/>
        <v>-104.99594386907849</v>
      </c>
      <c r="AW39">
        <v>36</v>
      </c>
      <c r="AX39">
        <f>IF(Z39&gt;0, (R39*SUMPRODUCT(K39:$K$98, X39:$X$98)-K39*$AZ$3)/Z39, 0)</f>
        <v>1519.8495062708682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2000000</v>
      </c>
      <c r="S40">
        <f t="shared" si="1"/>
        <v>1494.2695069534268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941.94087643152909</v>
      </c>
      <c r="AC40">
        <f t="shared" si="2"/>
        <v>911.98775260745845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-6476.4847559553073</v>
      </c>
      <c r="AI40">
        <f t="shared" si="25"/>
        <v>-6507.0009295225127</v>
      </c>
      <c r="AJ40">
        <f t="shared" si="7"/>
        <v>29.953123824070644</v>
      </c>
      <c r="AK40">
        <f t="shared" si="22"/>
        <v>65.935861350207048</v>
      </c>
      <c r="AL40">
        <f t="shared" si="8"/>
        <v>-6411.1119443482348</v>
      </c>
      <c r="AN40">
        <f t="shared" si="26"/>
        <v>0</v>
      </c>
      <c r="AO40">
        <f t="shared" si="26"/>
        <v>0</v>
      </c>
      <c r="AP40">
        <f t="shared" si="26"/>
        <v>-0.46074776538137152</v>
      </c>
      <c r="AQ40">
        <f t="shared" si="26"/>
        <v>-97.785060510986412</v>
      </c>
      <c r="AR40">
        <f t="shared" si="26"/>
        <v>-98.245808276367782</v>
      </c>
      <c r="AS40">
        <f t="shared" si="26"/>
        <v>0.45224657140380814</v>
      </c>
      <c r="AT40">
        <f t="shared" si="26"/>
        <v>0.99553113068710808</v>
      </c>
      <c r="AU40">
        <f t="shared" si="23"/>
        <v>-96.798030574276865</v>
      </c>
      <c r="AW40">
        <v>37</v>
      </c>
      <c r="AX40">
        <f>IF(Z40&gt;0, (R40*SUMPRODUCT(K40:$K$98, X40:$X$98)-K40*$AZ$3)/Z40, 0)</f>
        <v>1494.2695069534268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2000000</v>
      </c>
      <c r="S41">
        <f t="shared" si="1"/>
        <v>1468.2188235330118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911.98775260745845</v>
      </c>
      <c r="AC41">
        <f t="shared" si="2"/>
        <v>882.20979179172605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-6698.9104214728868</v>
      </c>
      <c r="AI41">
        <f t="shared" si="25"/>
        <v>-6728.9539605438831</v>
      </c>
      <c r="AJ41">
        <f t="shared" si="7"/>
        <v>29.777960815732399</v>
      </c>
      <c r="AK41">
        <f t="shared" si="22"/>
        <v>63.839142682522095</v>
      </c>
      <c r="AL41">
        <f t="shared" si="8"/>
        <v>-6635.3368570456287</v>
      </c>
      <c r="AN41">
        <f t="shared" si="26"/>
        <v>0</v>
      </c>
      <c r="AO41">
        <f t="shared" si="26"/>
        <v>0</v>
      </c>
      <c r="AP41">
        <f t="shared" si="26"/>
        <v>-0.40501044999209357</v>
      </c>
      <c r="AQ41">
        <f t="shared" si="26"/>
        <v>-90.30656201474882</v>
      </c>
      <c r="AR41">
        <f t="shared" si="26"/>
        <v>-90.711572464740911</v>
      </c>
      <c r="AS41">
        <f t="shared" si="26"/>
        <v>0.40143024699342628</v>
      </c>
      <c r="AT41">
        <f t="shared" si="26"/>
        <v>0.86060167025789414</v>
      </c>
      <c r="AU41">
        <f t="shared" si="23"/>
        <v>-89.44954054748959</v>
      </c>
      <c r="AW41">
        <v>38</v>
      </c>
      <c r="AX41">
        <f>IF(Z41&gt;0, (R41*SUMPRODUCT(K41:$K$98, X41:$X$98)-K41*$AZ$3)/Z41, 0)</f>
        <v>1468.2188235330118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2000000</v>
      </c>
      <c r="S42">
        <f t="shared" si="1"/>
        <v>1441.7118587906311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882.20979179172605</v>
      </c>
      <c r="AC42">
        <f t="shared" si="2"/>
        <v>852.6238545048825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-6930.4435928974335</v>
      </c>
      <c r="AI42">
        <f t="shared" si="25"/>
        <v>-6960.0134354878974</v>
      </c>
      <c r="AJ42">
        <f t="shared" si="7"/>
        <v>29.585937286843546</v>
      </c>
      <c r="AK42">
        <f t="shared" si="22"/>
        <v>61.754685425420831</v>
      </c>
      <c r="AL42">
        <f t="shared" si="8"/>
        <v>-6868.6728127756332</v>
      </c>
      <c r="AN42">
        <f t="shared" si="26"/>
        <v>0</v>
      </c>
      <c r="AO42">
        <f t="shared" si="26"/>
        <v>0</v>
      </c>
      <c r="AP42">
        <f t="shared" si="26"/>
        <v>-0.35591486627416802</v>
      </c>
      <c r="AQ42">
        <f t="shared" si="26"/>
        <v>-83.417688039442979</v>
      </c>
      <c r="AR42">
        <f t="shared" si="26"/>
        <v>-83.773602905717155</v>
      </c>
      <c r="AS42">
        <f t="shared" si="26"/>
        <v>0.35610858870242074</v>
      </c>
      <c r="AT42">
        <f t="shared" si="26"/>
        <v>0.74330495800745922</v>
      </c>
      <c r="AU42">
        <f t="shared" si="23"/>
        <v>-82.674189359007272</v>
      </c>
      <c r="AW42">
        <v>39</v>
      </c>
      <c r="AX42">
        <f>IF(Z42&gt;0, (R42*SUMPRODUCT(K42:$K$98, X42:$X$98)-K42*$AZ$3)/Z42, 0)</f>
        <v>1441.7118587906311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2000000</v>
      </c>
      <c r="S43">
        <f t="shared" si="1"/>
        <v>1415.0841430420639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852.6238545048825</v>
      </c>
      <c r="AC43">
        <f t="shared" si="2"/>
        <v>823.42100997249781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-7189.0201305935907</v>
      </c>
      <c r="AI43">
        <f t="shared" si="25"/>
        <v>-7218.1145492548849</v>
      </c>
      <c r="AJ43">
        <f t="shared" si="7"/>
        <v>29.202844532384688</v>
      </c>
      <c r="AK43">
        <f t="shared" si="22"/>
        <v>59.68366981534178</v>
      </c>
      <c r="AL43">
        <f t="shared" si="8"/>
        <v>-7129.228034907158</v>
      </c>
      <c r="AN43">
        <f t="shared" si="26"/>
        <v>0</v>
      </c>
      <c r="AO43">
        <f t="shared" si="26"/>
        <v>0</v>
      </c>
      <c r="AP43">
        <f t="shared" si="26"/>
        <v>-0.31267184558411781</v>
      </c>
      <c r="AQ43">
        <f t="shared" si="26"/>
        <v>-77.258948471942617</v>
      </c>
      <c r="AR43">
        <f t="shared" si="26"/>
        <v>-77.571620317526722</v>
      </c>
      <c r="AS43">
        <f t="shared" si="26"/>
        <v>0.31383707653846404</v>
      </c>
      <c r="AT43">
        <f t="shared" si="26"/>
        <v>0.64140835428418719</v>
      </c>
      <c r="AU43">
        <f t="shared" si="23"/>
        <v>-76.616374886704065</v>
      </c>
      <c r="AW43">
        <v>40</v>
      </c>
      <c r="AX43">
        <f>IF(Z43&gt;0, (R43*SUMPRODUCT(K43:$K$98, X43:$X$98)-K43*$AZ$3)/Z43, 0)</f>
        <v>1415.0841430420639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2000000</v>
      </c>
      <c r="S44">
        <f t="shared" si="1"/>
        <v>1388.3176990795118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823.42100997249781</v>
      </c>
      <c r="AC44">
        <f t="shared" si="2"/>
        <v>794.56817177471407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-7490.0671401636437</v>
      </c>
      <c r="AI44">
        <f t="shared" si="25"/>
        <v>-7518.6833629598214</v>
      </c>
      <c r="AJ44">
        <f t="shared" si="7"/>
        <v>28.85283819778374</v>
      </c>
      <c r="AK44">
        <f t="shared" si="22"/>
        <v>57.639470698074852</v>
      </c>
      <c r="AL44">
        <f t="shared" si="8"/>
        <v>-7432.1910540639628</v>
      </c>
      <c r="AN44">
        <f t="shared" si="26"/>
        <v>0</v>
      </c>
      <c r="AO44">
        <f t="shared" si="26"/>
        <v>0</v>
      </c>
      <c r="AP44">
        <f t="shared" si="26"/>
        <v>-0.27458283136615824</v>
      </c>
      <c r="AQ44">
        <f t="shared" si="26"/>
        <v>-71.869857077835078</v>
      </c>
      <c r="AR44">
        <f t="shared" si="26"/>
        <v>-72.144439909201239</v>
      </c>
      <c r="AS44">
        <f t="shared" si="26"/>
        <v>0.27685324026605623</v>
      </c>
      <c r="AT44">
        <f t="shared" si="26"/>
        <v>0.55307121332722742</v>
      </c>
      <c r="AU44">
        <f t="shared" si="23"/>
        <v>-71.31451545560796</v>
      </c>
      <c r="AW44">
        <v>41</v>
      </c>
      <c r="AX44">
        <f>IF(Z44&gt;0, (R44*SUMPRODUCT(K44:$K$98, X44:$X$98)-K44*$AZ$3)/Z44, 0)</f>
        <v>1388.3176990795118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2000000</v>
      </c>
      <c r="S45">
        <f t="shared" si="1"/>
        <v>1361.1530739383736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794.56817177471407</v>
      </c>
      <c r="AC45">
        <f t="shared" si="2"/>
        <v>765.91805601309215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-7806.5055787971987</v>
      </c>
      <c r="AI45">
        <f t="shared" si="25"/>
        <v>-7834.6404767259446</v>
      </c>
      <c r="AJ45">
        <f t="shared" si="7"/>
        <v>28.650115761621919</v>
      </c>
      <c r="AK45">
        <f t="shared" si="22"/>
        <v>55.619772024229988</v>
      </c>
      <c r="AL45">
        <f t="shared" si="8"/>
        <v>-7750.3705889400926</v>
      </c>
      <c r="AN45">
        <f t="shared" si="26"/>
        <v>0</v>
      </c>
      <c r="AO45">
        <f t="shared" si="26"/>
        <v>0</v>
      </c>
      <c r="AP45">
        <f t="shared" si="26"/>
        <v>-0.24103959655587448</v>
      </c>
      <c r="AQ45">
        <f t="shared" si="26"/>
        <v>-66.880532497042822</v>
      </c>
      <c r="AR45">
        <f t="shared" si="26"/>
        <v>-67.121572093598701</v>
      </c>
      <c r="AS45">
        <f t="shared" si="26"/>
        <v>0.24545361287430545</v>
      </c>
      <c r="AT45">
        <f t="shared" si="26"/>
        <v>0.476510255811253</v>
      </c>
      <c r="AU45">
        <f t="shared" si="23"/>
        <v>-66.399608224913138</v>
      </c>
      <c r="AW45">
        <v>42</v>
      </c>
      <c r="AX45">
        <f>IF(Z45&gt;0, (R45*SUMPRODUCT(K45:$K$98, X45:$X$98)-K45*$AZ$3)/Z45, 0)</f>
        <v>1361.1530739383736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2000000</v>
      </c>
      <c r="S46">
        <f t="shared" si="1"/>
        <v>1333.8530950078555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765.91805601309215</v>
      </c>
      <c r="AC46">
        <f t="shared" si="2"/>
        <v>737.62657826266854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-8133.23629324181</v>
      </c>
      <c r="AI46">
        <f t="shared" si="25"/>
        <v>-8160.8865112839376</v>
      </c>
      <c r="AJ46">
        <f t="shared" si="7"/>
        <v>28.29147775042361</v>
      </c>
      <c r="AK46">
        <f t="shared" si="22"/>
        <v>53.614263920916457</v>
      </c>
      <c r="AL46">
        <f t="shared" si="8"/>
        <v>-8078.9807696125972</v>
      </c>
      <c r="AN46">
        <f t="shared" si="26"/>
        <v>0</v>
      </c>
      <c r="AO46">
        <f t="shared" si="26"/>
        <v>0</v>
      </c>
      <c r="AP46">
        <f t="shared" si="26"/>
        <v>-0.21150643520179147</v>
      </c>
      <c r="AQ46">
        <f t="shared" si="26"/>
        <v>-62.214041582475168</v>
      </c>
      <c r="AR46">
        <f t="shared" si="26"/>
        <v>-62.425548017676967</v>
      </c>
      <c r="AS46">
        <f t="shared" si="26"/>
        <v>0.21641166071334689</v>
      </c>
      <c r="AT46">
        <f t="shared" si="26"/>
        <v>0.41011473474111754</v>
      </c>
      <c r="AU46">
        <f t="shared" si="23"/>
        <v>-61.799021622222497</v>
      </c>
      <c r="AW46">
        <v>43</v>
      </c>
      <c r="AX46">
        <f>IF(Z46&gt;0, (R46*SUMPRODUCT(K46:$K$98, X46:$X$98)-K46*$AZ$3)/Z46, 0)</f>
        <v>1333.8530950078555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2000000</v>
      </c>
      <c r="S47">
        <f t="shared" si="1"/>
        <v>1306.7669081590618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737.62657826266854</v>
      </c>
      <c r="AC47">
        <f t="shared" si="2"/>
        <v>709.86704984681774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-8500.7830348715888</v>
      </c>
      <c r="AI47">
        <f t="shared" si="25"/>
        <v>-8527.9442311574221</v>
      </c>
      <c r="AJ47">
        <f t="shared" si="7"/>
        <v>27.759528415850809</v>
      </c>
      <c r="AK47">
        <f t="shared" si="22"/>
        <v>51.633860478386801</v>
      </c>
      <c r="AL47">
        <f t="shared" si="8"/>
        <v>-8448.5508422631847</v>
      </c>
      <c r="AN47">
        <f t="shared" si="26"/>
        <v>0</v>
      </c>
      <c r="AO47">
        <f t="shared" si="26"/>
        <v>0</v>
      </c>
      <c r="AP47">
        <f t="shared" si="26"/>
        <v>-0.18550511820429691</v>
      </c>
      <c r="AQ47">
        <f t="shared" si="26"/>
        <v>-58.058516462891745</v>
      </c>
      <c r="AR47">
        <f t="shared" si="26"/>
        <v>-58.244021581096035</v>
      </c>
      <c r="AS47">
        <f t="shared" si="26"/>
        <v>0.18959159772957682</v>
      </c>
      <c r="AT47">
        <f t="shared" si="26"/>
        <v>0.35264814150998497</v>
      </c>
      <c r="AU47">
        <f t="shared" si="23"/>
        <v>-57.701781841856473</v>
      </c>
      <c r="AW47">
        <v>44</v>
      </c>
      <c r="AX47">
        <f>IF(Z47&gt;0, (R47*SUMPRODUCT(K47:$K$98, X47:$X$98)-K47*$AZ$3)/Z47, 0)</f>
        <v>1306.7669081590618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2000000</v>
      </c>
      <c r="S48">
        <f t="shared" si="1"/>
        <v>1279.816058047159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709.86704984681774</v>
      </c>
      <c r="AC48">
        <f t="shared" si="2"/>
        <v>682.57149156841137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-8912.1317253079014</v>
      </c>
      <c r="AI48">
        <f t="shared" si="25"/>
        <v>-8938.7985063377437</v>
      </c>
      <c r="AJ48">
        <f t="shared" si="7"/>
        <v>27.295558278406361</v>
      </c>
      <c r="AK48">
        <f t="shared" si="22"/>
        <v>49.690693489277244</v>
      </c>
      <c r="AL48">
        <f t="shared" si="8"/>
        <v>-8861.8122545700589</v>
      </c>
      <c r="AN48">
        <f t="shared" si="26"/>
        <v>0</v>
      </c>
      <c r="AO48">
        <f t="shared" si="26"/>
        <v>0</v>
      </c>
      <c r="AP48">
        <f t="shared" si="26"/>
        <v>-0.1626146147657358</v>
      </c>
      <c r="AQ48">
        <f t="shared" si="26"/>
        <v>-54.346374451065984</v>
      </c>
      <c r="AR48">
        <f t="shared" si="26"/>
        <v>-54.50898906583172</v>
      </c>
      <c r="AS48">
        <f t="shared" si="26"/>
        <v>0.16644891219871599</v>
      </c>
      <c r="AT48">
        <f t="shared" si="26"/>
        <v>0.30301493720438799</v>
      </c>
      <c r="AU48">
        <f t="shared" si="23"/>
        <v>-54.039525216428608</v>
      </c>
      <c r="AW48">
        <v>45</v>
      </c>
      <c r="AX48">
        <f>IF(Z48&gt;0, (R48*SUMPRODUCT(K48:$K$98, X48:$X$98)-K48*$AZ$3)/Z48, 0)</f>
        <v>1279.816058047159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2000000</v>
      </c>
      <c r="S49">
        <f t="shared" si="1"/>
        <v>1252.9668215352631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682.57149156841137</v>
      </c>
      <c r="AC49">
        <f t="shared" si="2"/>
        <v>655.69204406777931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-9381.3735662988092</v>
      </c>
      <c r="AI49">
        <f t="shared" si="25"/>
        <v>-9407.5391451791966</v>
      </c>
      <c r="AJ49">
        <f t="shared" si="7"/>
        <v>26.879447500632068</v>
      </c>
      <c r="AK49">
        <f t="shared" si="22"/>
        <v>47.780004409788802</v>
      </c>
      <c r="AL49">
        <f t="shared" si="8"/>
        <v>-9332.8796932687746</v>
      </c>
      <c r="AN49">
        <f t="shared" si="26"/>
        <v>0</v>
      </c>
      <c r="AO49">
        <f t="shared" si="26"/>
        <v>0</v>
      </c>
      <c r="AP49">
        <f t="shared" si="26"/>
        <v>-0.14246274382251231</v>
      </c>
      <c r="AQ49">
        <f t="shared" si="26"/>
        <v>-51.078412030880237</v>
      </c>
      <c r="AR49">
        <f t="shared" si="26"/>
        <v>-51.22087477470275</v>
      </c>
      <c r="AS49">
        <f t="shared" si="26"/>
        <v>0.14634951746638167</v>
      </c>
      <c r="AT49">
        <f t="shared" si="26"/>
        <v>0.26014599406292666</v>
      </c>
      <c r="AU49">
        <f t="shared" si="23"/>
        <v>-50.814379263173436</v>
      </c>
      <c r="AW49">
        <v>46</v>
      </c>
      <c r="AX49">
        <f>IF(Z49&gt;0, (R49*SUMPRODUCT(K49:$K$98, X49:$X$98)-K49*$AZ$3)/Z49, 0)</f>
        <v>1252.9668215352631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2000000</v>
      </c>
      <c r="S50">
        <f t="shared" si="1"/>
        <v>1226.1059695455813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655.69204406777931</v>
      </c>
      <c r="AC50">
        <f t="shared" si="2"/>
        <v>629.13767395692923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-9919.8942651323996</v>
      </c>
      <c r="AI50">
        <f t="shared" si="25"/>
        <v>-9945.5501908673541</v>
      </c>
      <c r="AJ50">
        <f t="shared" si="7"/>
        <v>26.554370110850073</v>
      </c>
      <c r="AK50">
        <f t="shared" si="22"/>
        <v>45.898443084744557</v>
      </c>
      <c r="AL50">
        <f t="shared" si="8"/>
        <v>-9873.0973776717583</v>
      </c>
      <c r="AN50">
        <f t="shared" si="26"/>
        <v>0</v>
      </c>
      <c r="AO50">
        <f t="shared" si="26"/>
        <v>0</v>
      </c>
      <c r="AP50">
        <f t="shared" si="26"/>
        <v>-0.12472129865922982</v>
      </c>
      <c r="AQ50">
        <f t="shared" si="26"/>
        <v>-48.223638783920414</v>
      </c>
      <c r="AR50">
        <f t="shared" si="26"/>
        <v>-48.348360082579646</v>
      </c>
      <c r="AS50">
        <f t="shared" si="26"/>
        <v>0.12908891144749265</v>
      </c>
      <c r="AT50">
        <f t="shared" si="26"/>
        <v>0.22312636414310708</v>
      </c>
      <c r="AU50">
        <f t="shared" si="23"/>
        <v>-47.996144806989037</v>
      </c>
      <c r="AW50">
        <v>47</v>
      </c>
      <c r="AX50">
        <f>IF(Z50&gt;0, (R50*SUMPRODUCT(K50:$K$98, X50:$X$98)-K50*$AZ$3)/Z50, 0)</f>
        <v>1226.1059695455813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50</v>
      </c>
      <c r="R51">
        <f t="shared" si="0"/>
        <v>2000000</v>
      </c>
      <c r="S51">
        <f t="shared" si="1"/>
        <v>1199.0975090033919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629.13767395692923</v>
      </c>
      <c r="AC51">
        <f t="shared" si="2"/>
        <v>602.81050117303585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-10534.323106772534</v>
      </c>
      <c r="AI51">
        <f t="shared" si="25"/>
        <v>-10559.459115172471</v>
      </c>
      <c r="AJ51">
        <f t="shared" si="7"/>
        <v>26.327172783893388</v>
      </c>
      <c r="AK51">
        <f t="shared" si="22"/>
        <v>44.039637176985053</v>
      </c>
      <c r="AL51">
        <f t="shared" si="8"/>
        <v>-10489.092305211592</v>
      </c>
      <c r="AN51">
        <f t="shared" si="26"/>
        <v>0</v>
      </c>
      <c r="AO51">
        <f t="shared" si="26"/>
        <v>0</v>
      </c>
      <c r="AP51">
        <f t="shared" si="26"/>
        <v>-0.10910162637669692</v>
      </c>
      <c r="AQ51">
        <f t="shared" si="26"/>
        <v>-45.723718954892647</v>
      </c>
      <c r="AR51">
        <f t="shared" si="26"/>
        <v>-45.832820581269345</v>
      </c>
      <c r="AS51">
        <f t="shared" si="26"/>
        <v>0.11427181766180403</v>
      </c>
      <c r="AT51">
        <f t="shared" si="26"/>
        <v>0.19115191101944876</v>
      </c>
      <c r="AU51">
        <f t="shared" si="23"/>
        <v>-45.52739685258809</v>
      </c>
      <c r="AW51">
        <v>48</v>
      </c>
      <c r="AX51">
        <f>IF(Z51&gt;0, (R51*SUMPRODUCT(K51:$K$98, X51:$X$98)-K51*$AZ$3)/Z51, 0)</f>
        <v>1199.0975090033919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50</v>
      </c>
      <c r="R52">
        <f t="shared" si="0"/>
        <v>2000000</v>
      </c>
      <c r="S52">
        <f t="shared" si="1"/>
        <v>1171.8827471991322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602.81050117303585</v>
      </c>
      <c r="AC52">
        <f t="shared" si="2"/>
        <v>576.63719828959574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-11264.953524515393</v>
      </c>
      <c r="AI52">
        <f t="shared" si="25"/>
        <v>-11289.556548993216</v>
      </c>
      <c r="AJ52">
        <f t="shared" si="7"/>
        <v>26.173302883440101</v>
      </c>
      <c r="AK52">
        <f t="shared" si="22"/>
        <v>42.196735082112511</v>
      </c>
      <c r="AL52">
        <f t="shared" si="8"/>
        <v>-11221.186511027663</v>
      </c>
      <c r="AN52">
        <f t="shared" si="26"/>
        <v>0</v>
      </c>
      <c r="AO52">
        <f t="shared" si="26"/>
        <v>0</v>
      </c>
      <c r="AP52">
        <f t="shared" si="26"/>
        <v>-9.5346638831254854E-2</v>
      </c>
      <c r="AQ52">
        <f t="shared" si="26"/>
        <v>-43.656236497304008</v>
      </c>
      <c r="AR52">
        <f t="shared" si="26"/>
        <v>-43.75158313613526</v>
      </c>
      <c r="AS52">
        <f t="shared" si="26"/>
        <v>0.10143210072801295</v>
      </c>
      <c r="AT52">
        <f t="shared" si="26"/>
        <v>0.16352936052064504</v>
      </c>
      <c r="AU52">
        <f t="shared" si="23"/>
        <v>-43.486621674886599</v>
      </c>
      <c r="AW52">
        <v>49</v>
      </c>
      <c r="AX52">
        <f>IF(Z52&gt;0, (R52*SUMPRODUCT(K52:$K$98, X52:$X$98)-K52*$AZ$3)/Z52, 0)</f>
        <v>1171.8827471991322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2000000</v>
      </c>
      <c r="S53">
        <f t="shared" si="1"/>
        <v>1144.1332381100019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576.63719828959574</v>
      </c>
      <c r="AC53">
        <f t="shared" si="2"/>
        <v>550.43669042751731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-12089.926228402675</v>
      </c>
      <c r="AI53">
        <f t="shared" si="25"/>
        <v>-12113.980974480011</v>
      </c>
      <c r="AJ53">
        <f t="shared" si="7"/>
        <v>26.200507862078439</v>
      </c>
      <c r="AK53">
        <f t="shared" si="22"/>
        <v>40.364603880271709</v>
      </c>
      <c r="AL53">
        <f t="shared" si="8"/>
        <v>-12047.415862737662</v>
      </c>
      <c r="AN53">
        <f t="shared" si="26"/>
        <v>0</v>
      </c>
      <c r="AO53">
        <f t="shared" si="26"/>
        <v>0</v>
      </c>
      <c r="AP53">
        <f t="shared" si="26"/>
        <v>-8.3233784807946715E-2</v>
      </c>
      <c r="AQ53">
        <f t="shared" si="26"/>
        <v>-41.833337787213061</v>
      </c>
      <c r="AR53">
        <f t="shared" si="26"/>
        <v>-41.916571572021013</v>
      </c>
      <c r="AS53">
        <f t="shared" si="26"/>
        <v>9.0658509810913043E-2</v>
      </c>
      <c r="AT53">
        <f t="shared" si="26"/>
        <v>0.13966885131221798</v>
      </c>
      <c r="AU53">
        <f t="shared" si="23"/>
        <v>-41.686244210897883</v>
      </c>
      <c r="AW53">
        <v>50</v>
      </c>
      <c r="AX53">
        <f>IF(Z53&gt;0, (R53*SUMPRODUCT(K53:$K$98, X53:$X$98)-K53*$AZ$3)/Z53, 0)</f>
        <v>1144.1332381100019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50</v>
      </c>
      <c r="R54">
        <f t="shared" si="0"/>
        <v>2000000</v>
      </c>
      <c r="S54">
        <f t="shared" si="1"/>
        <v>1115.8278345601664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550.43669042751731</v>
      </c>
      <c r="AC54">
        <f t="shared" si="2"/>
        <v>524.18882463604132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-13016.504197367847</v>
      </c>
      <c r="AI54">
        <f t="shared" si="25"/>
        <v>-13039.992983379476</v>
      </c>
      <c r="AJ54">
        <f t="shared" si="7"/>
        <v>26.247865791475988</v>
      </c>
      <c r="AK54">
        <f t="shared" si="22"/>
        <v>38.530568329926218</v>
      </c>
      <c r="AL54">
        <f t="shared" si="8"/>
        <v>-12975.214549258073</v>
      </c>
      <c r="AN54">
        <f t="shared" si="26"/>
        <v>0</v>
      </c>
      <c r="AO54">
        <f t="shared" si="26"/>
        <v>0</v>
      </c>
      <c r="AP54">
        <f t="shared" si="26"/>
        <v>-7.2567375284808333E-2</v>
      </c>
      <c r="AQ54">
        <f t="shared" si="26"/>
        <v>-40.213808602925106</v>
      </c>
      <c r="AR54">
        <f t="shared" si="26"/>
        <v>-40.286375978209918</v>
      </c>
      <c r="AS54">
        <f t="shared" si="26"/>
        <v>8.1091407890232586E-2</v>
      </c>
      <c r="AT54">
        <f t="shared" si="26"/>
        <v>0.11903817466558396</v>
      </c>
      <c r="AU54">
        <f t="shared" si="23"/>
        <v>-40.086246395654101</v>
      </c>
      <c r="AW54">
        <v>51</v>
      </c>
      <c r="AX54">
        <f>IF(Z54&gt;0, (R54*SUMPRODUCT(K54:$K$98, X54:$X$98)-K54*$AZ$3)/Z54, 0)</f>
        <v>1115.8278345601664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2000000</v>
      </c>
      <c r="S55">
        <f t="shared" si="1"/>
        <v>1086.9818129039693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524.18882463604132</v>
      </c>
      <c r="AC55">
        <f t="shared" si="2"/>
        <v>497.89061602931025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-14058.50820367963</v>
      </c>
      <c r="AI55">
        <f t="shared" si="25"/>
        <v>-14081.41063912605</v>
      </c>
      <c r="AJ55">
        <f t="shared" si="7"/>
        <v>26.298208606731066</v>
      </c>
      <c r="AK55">
        <f t="shared" si="22"/>
        <v>36.693217724522896</v>
      </c>
      <c r="AL55">
        <f t="shared" si="8"/>
        <v>-14018.419212794795</v>
      </c>
      <c r="AN55">
        <f t="shared" si="26"/>
        <v>0</v>
      </c>
      <c r="AO55">
        <f t="shared" si="26"/>
        <v>0</v>
      </c>
      <c r="AP55">
        <f t="shared" si="26"/>
        <v>-6.3174889192476477E-2</v>
      </c>
      <c r="AQ55">
        <f t="shared" si="26"/>
        <v>-38.779487013806687</v>
      </c>
      <c r="AR55">
        <f t="shared" si="26"/>
        <v>-38.842661902999161</v>
      </c>
      <c r="AS55">
        <f t="shared" si="26"/>
        <v>7.2541910163994444E-2</v>
      </c>
      <c r="AT55">
        <f t="shared" si="26"/>
        <v>0.10121587152970327</v>
      </c>
      <c r="AU55">
        <f t="shared" si="23"/>
        <v>-38.668904121305467</v>
      </c>
      <c r="AW55">
        <v>52</v>
      </c>
      <c r="AX55">
        <f>IF(Z55&gt;0, (R55*SUMPRODUCT(K55:$K$98, X55:$X$98)-K55*$AZ$3)/Z55, 0)</f>
        <v>1086.9818129039693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2000000</v>
      </c>
      <c r="S56">
        <f t="shared" si="1"/>
        <v>1057.5413631405791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497.89061602931025</v>
      </c>
      <c r="AC56">
        <f t="shared" si="2"/>
        <v>471.53577186924804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-15177.902019051324</v>
      </c>
      <c r="AI56">
        <f t="shared" si="25"/>
        <v>-15200.195982592802</v>
      </c>
      <c r="AJ56">
        <f t="shared" si="7"/>
        <v>26.354844160062214</v>
      </c>
      <c r="AK56">
        <f t="shared" si="22"/>
        <v>34.852343122051721</v>
      </c>
      <c r="AL56">
        <f t="shared" si="8"/>
        <v>-15138.98879531069</v>
      </c>
      <c r="AN56">
        <f t="shared" si="26"/>
        <v>0</v>
      </c>
      <c r="AO56">
        <f t="shared" si="26"/>
        <v>0</v>
      </c>
      <c r="AP56">
        <f t="shared" si="26"/>
        <v>-5.49075524432239E-2</v>
      </c>
      <c r="AQ56">
        <f t="shared" si="26"/>
        <v>-37.381484433605372</v>
      </c>
      <c r="AR56">
        <f t="shared" si="26"/>
        <v>-37.436391986048591</v>
      </c>
      <c r="AS56">
        <f t="shared" si="26"/>
        <v>6.4909049714700864E-2</v>
      </c>
      <c r="AT56">
        <f t="shared" si="26"/>
        <v>8.5837444480556843E-2</v>
      </c>
      <c r="AU56">
        <f t="shared" si="23"/>
        <v>-37.285645491853337</v>
      </c>
      <c r="AW56">
        <v>53</v>
      </c>
      <c r="AX56">
        <f>IF(Z56&gt;0, (R56*SUMPRODUCT(K56:$K$98, X56:$X$98)-K56*$AZ$3)/Z56, 0)</f>
        <v>1057.5413631405791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2000000</v>
      </c>
      <c r="S57">
        <f t="shared" si="1"/>
        <v>1027.7236566555907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471.53577186924804</v>
      </c>
      <c r="AC57">
        <f t="shared" si="2"/>
        <v>445.24771855505742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-16367.336273612453</v>
      </c>
      <c r="AI57">
        <f t="shared" si="25"/>
        <v>-16388.998114111677</v>
      </c>
      <c r="AJ57">
        <f t="shared" si="7"/>
        <v>26.28805331419062</v>
      </c>
      <c r="AK57">
        <f t="shared" si="22"/>
        <v>33.007504030847365</v>
      </c>
      <c r="AL57">
        <f t="shared" si="8"/>
        <v>-16329.702556766639</v>
      </c>
      <c r="AN57">
        <f t="shared" si="26"/>
        <v>0</v>
      </c>
      <c r="AO57">
        <f t="shared" si="26"/>
        <v>0</v>
      </c>
      <c r="AP57">
        <f t="shared" si="26"/>
        <v>-4.7634556876114939E-2</v>
      </c>
      <c r="AQ57">
        <f t="shared" si="26"/>
        <v>-35.991900626533265</v>
      </c>
      <c r="AR57">
        <f t="shared" si="26"/>
        <v>-36.039535183409384</v>
      </c>
      <c r="AS57">
        <f t="shared" si="26"/>
        <v>5.7807635080777256E-2</v>
      </c>
      <c r="AT57">
        <f t="shared" si="26"/>
        <v>7.2583759821899796E-2</v>
      </c>
      <c r="AU57">
        <f t="shared" si="23"/>
        <v>-35.909143788506704</v>
      </c>
      <c r="AW57">
        <v>54</v>
      </c>
      <c r="AX57">
        <f>IF(Z57&gt;0, (R57*SUMPRODUCT(K57:$K$98, X57:$X$98)-K57*$AZ$3)/Z57, 0)</f>
        <v>1027.7236566555907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2000000</v>
      </c>
      <c r="S58">
        <f t="shared" si="1"/>
        <v>997.74399247805729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445.24771855505742</v>
      </c>
      <c r="AC58">
        <f t="shared" si="2"/>
        <v>419.16066714228725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-17592.013906229968</v>
      </c>
      <c r="AI58">
        <f t="shared" si="25"/>
        <v>-17613.019327976544</v>
      </c>
      <c r="AJ58">
        <f t="shared" si="7"/>
        <v>26.087051412770165</v>
      </c>
      <c r="AK58">
        <f t="shared" si="22"/>
        <v>31.167340298854022</v>
      </c>
      <c r="AL58">
        <f t="shared" si="8"/>
        <v>-17555.764936264921</v>
      </c>
      <c r="AN58">
        <f t="shared" si="26"/>
        <v>0</v>
      </c>
      <c r="AO58">
        <f t="shared" si="26"/>
        <v>0</v>
      </c>
      <c r="AP58">
        <f t="shared" si="26"/>
        <v>-4.1242041874194661E-2</v>
      </c>
      <c r="AQ58">
        <f t="shared" si="26"/>
        <v>-34.540157437705773</v>
      </c>
      <c r="AR58">
        <f t="shared" si="26"/>
        <v>-34.581399479579972</v>
      </c>
      <c r="AS58">
        <f t="shared" si="26"/>
        <v>5.1219312790760793E-2</v>
      </c>
      <c r="AT58">
        <f t="shared" si="26"/>
        <v>6.1193951219861945E-2</v>
      </c>
      <c r="AU58">
        <f t="shared" si="23"/>
        <v>-34.468986215569345</v>
      </c>
      <c r="AW58">
        <v>55</v>
      </c>
      <c r="AX58">
        <f>IF(Z58&gt;0, (R58*SUMPRODUCT(K58:$K$98, X58:$X$98)-K58*$AZ$3)/Z58, 0)</f>
        <v>997.74399247805729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2000000</v>
      </c>
      <c r="S59">
        <f t="shared" si="1"/>
        <v>967.98477533591335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419.16066714228725</v>
      </c>
      <c r="AC59">
        <f t="shared" si="2"/>
        <v>393.46412507401271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-18859.507860945992</v>
      </c>
      <c r="AI59">
        <f t="shared" si="25"/>
        <v>-18879.83174077858</v>
      </c>
      <c r="AJ59">
        <f t="shared" si="7"/>
        <v>25.696542068274539</v>
      </c>
      <c r="AK59">
        <f t="shared" si="22"/>
        <v>29.341246699960109</v>
      </c>
      <c r="AL59">
        <f t="shared" si="8"/>
        <v>-18824.793952010343</v>
      </c>
      <c r="AN59">
        <f t="shared" si="26"/>
        <v>0</v>
      </c>
      <c r="AO59">
        <f t="shared" si="26"/>
        <v>0</v>
      </c>
      <c r="AP59">
        <f t="shared" si="26"/>
        <v>-3.562848444959333E-2</v>
      </c>
      <c r="AQ59">
        <f t="shared" si="26"/>
        <v>-33.061388282434763</v>
      </c>
      <c r="AR59">
        <f t="shared" si="26"/>
        <v>-33.097016766884359</v>
      </c>
      <c r="AS59">
        <f t="shared" si="26"/>
        <v>4.504695250263703E-2</v>
      </c>
      <c r="AT59">
        <f t="shared" si="26"/>
        <v>5.1436249396882752E-2</v>
      </c>
      <c r="AU59">
        <f t="shared" si="23"/>
        <v>-33.000533564984835</v>
      </c>
      <c r="AW59">
        <v>56</v>
      </c>
      <c r="AX59">
        <f>IF(Z59&gt;0, (R59*SUMPRODUCT(K59:$K$98, X59:$X$98)-K59*$AZ$3)/Z59, 0)</f>
        <v>967.98477533591335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50</v>
      </c>
      <c r="R60">
        <f t="shared" si="0"/>
        <v>2000000</v>
      </c>
      <c r="S60">
        <f t="shared" si="1"/>
        <v>938.7967997424438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393.46412507401271</v>
      </c>
      <c r="AC60">
        <f t="shared" si="2"/>
        <v>368.29882194285602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-20206.814284751101</v>
      </c>
      <c r="AI60">
        <f t="shared" si="25"/>
        <v>-20226.429755428242</v>
      </c>
      <c r="AJ60">
        <f t="shared" si="7"/>
        <v>25.165303131156691</v>
      </c>
      <c r="AK60">
        <f t="shared" si="22"/>
        <v>27.542488755180891</v>
      </c>
      <c r="AL60">
        <f t="shared" si="8"/>
        <v>-20173.721963541902</v>
      </c>
      <c r="AN60">
        <f t="shared" si="26"/>
        <v>0</v>
      </c>
      <c r="AO60">
        <f t="shared" si="26"/>
        <v>0</v>
      </c>
      <c r="AP60">
        <f t="shared" si="26"/>
        <v>-3.0702337496087771E-2</v>
      </c>
      <c r="AQ60">
        <f t="shared" si="26"/>
        <v>-31.627914624253279</v>
      </c>
      <c r="AR60">
        <f t="shared" si="26"/>
        <v>-31.658616961749363</v>
      </c>
      <c r="AS60">
        <f t="shared" si="26"/>
        <v>3.9388992629398108E-2</v>
      </c>
      <c r="AT60">
        <f t="shared" si="26"/>
        <v>4.3109788144373357E-2</v>
      </c>
      <c r="AU60">
        <f t="shared" si="23"/>
        <v>-31.576118180975588</v>
      </c>
      <c r="AW60">
        <v>57</v>
      </c>
      <c r="AX60">
        <f>IF(Z60&gt;0, (R60*SUMPRODUCT(K60:$K$98, X60:$X$98)-K60*$AZ$3)/Z60, 0)</f>
        <v>938.7967997424438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2000000</v>
      </c>
      <c r="S61">
        <f t="shared" si="1"/>
        <v>910.34478392061385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368.29882194285602</v>
      </c>
      <c r="AC61">
        <f t="shared" si="2"/>
        <v>343.72098334652958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-21628.017968616939</v>
      </c>
      <c r="AI61">
        <f t="shared" si="25"/>
        <v>-21646.896584138096</v>
      </c>
      <c r="AJ61">
        <f t="shared" si="7"/>
        <v>24.577838596326444</v>
      </c>
      <c r="AK61">
        <f t="shared" si="22"/>
        <v>25.780917535999922</v>
      </c>
      <c r="AL61">
        <f t="shared" si="8"/>
        <v>-21596.537828005767</v>
      </c>
      <c r="AN61">
        <f t="shared" si="26"/>
        <v>0</v>
      </c>
      <c r="AO61">
        <f t="shared" si="26"/>
        <v>0</v>
      </c>
      <c r="AP61">
        <f t="shared" si="26"/>
        <v>-2.6383039453613599E-2</v>
      </c>
      <c r="AQ61">
        <f t="shared" si="26"/>
        <v>-30.225354752844972</v>
      </c>
      <c r="AR61">
        <f t="shared" si="26"/>
        <v>-30.251737792298588</v>
      </c>
      <c r="AS61">
        <f t="shared" si="26"/>
        <v>3.4347756308972452E-2</v>
      </c>
      <c r="AT61">
        <f t="shared" si="26"/>
        <v>3.6029070232424534E-2</v>
      </c>
      <c r="AU61">
        <f t="shared" si="23"/>
        <v>-30.181360965757186</v>
      </c>
      <c r="AW61">
        <v>58</v>
      </c>
      <c r="AX61">
        <f>IF(Z61&gt;0, (R61*SUMPRODUCT(K61:$K$98, X61:$X$98)-K61*$AZ$3)/Z61, 0)</f>
        <v>910.34478392061385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2000000</v>
      </c>
      <c r="S62">
        <f t="shared" si="1"/>
        <v>882.82575498607798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343.72098334652958</v>
      </c>
      <c r="AC62">
        <f t="shared" si="2"/>
        <v>319.79033933290498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-23123.283434931873</v>
      </c>
      <c r="AI62">
        <f t="shared" si="25"/>
        <v>-23141.395182211942</v>
      </c>
      <c r="AJ62">
        <f t="shared" si="7"/>
        <v>23.930644013624601</v>
      </c>
      <c r="AK62">
        <f t="shared" si="22"/>
        <v>24.060468834257073</v>
      </c>
      <c r="AL62">
        <f t="shared" si="8"/>
        <v>-23093.40406936406</v>
      </c>
      <c r="AN62">
        <f t="shared" si="26"/>
        <v>0</v>
      </c>
      <c r="AO62">
        <f t="shared" si="26"/>
        <v>0</v>
      </c>
      <c r="AP62">
        <f t="shared" si="26"/>
        <v>-2.2599405364257464E-2</v>
      </c>
      <c r="AQ62">
        <f t="shared" si="26"/>
        <v>-28.852680396753644</v>
      </c>
      <c r="AR62">
        <f t="shared" si="26"/>
        <v>-28.875279802117898</v>
      </c>
      <c r="AS62">
        <f t="shared" si="26"/>
        <v>2.9860085629990062E-2</v>
      </c>
      <c r="AT62">
        <f t="shared" si="26"/>
        <v>3.0022077938211128E-2</v>
      </c>
      <c r="AU62">
        <f t="shared" si="23"/>
        <v>-28.815397638549697</v>
      </c>
      <c r="AW62">
        <v>59</v>
      </c>
      <c r="AX62">
        <f>IF(Z62&gt;0, (R62*SUMPRODUCT(K62:$K$98, X62:$X$98)-K62*$AZ$3)/Z62, 0)</f>
        <v>882.82575498607798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50</v>
      </c>
      <c r="R63">
        <f t="shared" si="0"/>
        <v>2000000</v>
      </c>
      <c r="S63">
        <f t="shared" si="1"/>
        <v>856.29897955709248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319.79033933290498</v>
      </c>
      <c r="AC63">
        <f t="shared" si="2"/>
        <v>296.55793638188379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-24574.743179490804</v>
      </c>
      <c r="AI63">
        <f t="shared" si="25"/>
        <v>-24592.059440718585</v>
      </c>
      <c r="AJ63">
        <f t="shared" si="7"/>
        <v>23.232402951021186</v>
      </c>
      <c r="AK63">
        <f t="shared" si="22"/>
        <v>22.38532375330335</v>
      </c>
      <c r="AL63">
        <f t="shared" si="8"/>
        <v>-24546.441714014261</v>
      </c>
      <c r="AN63">
        <f t="shared" si="26"/>
        <v>0</v>
      </c>
      <c r="AO63">
        <f t="shared" si="26"/>
        <v>0</v>
      </c>
      <c r="AP63">
        <f t="shared" si="26"/>
        <v>-1.9291800786833849E-2</v>
      </c>
      <c r="AQ63">
        <f t="shared" si="26"/>
        <v>-27.378372477177766</v>
      </c>
      <c r="AR63">
        <f t="shared" si="26"/>
        <v>-27.397664277964598</v>
      </c>
      <c r="AS63">
        <f t="shared" si="26"/>
        <v>2.5882890286470183E-2</v>
      </c>
      <c r="AT63">
        <f t="shared" si="26"/>
        <v>2.4939171378671271E-2</v>
      </c>
      <c r="AU63">
        <f t="shared" si="23"/>
        <v>-27.346842216299457</v>
      </c>
      <c r="AW63">
        <v>60</v>
      </c>
      <c r="AX63">
        <f>IF(Z63&gt;0, (R63*SUMPRODUCT(K63:$K$98, X63:$X$98)-K63*$AZ$3)/Z63, 0)</f>
        <v>856.29897955709248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2000000</v>
      </c>
      <c r="S64">
        <f t="shared" si="1"/>
        <v>831.10314095013939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296.55793638188379</v>
      </c>
      <c r="AC64">
        <f t="shared" si="2"/>
        <v>274.19766876696718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-25883.654632840149</v>
      </c>
      <c r="AI64">
        <f t="shared" si="25"/>
        <v>-25900.150640089832</v>
      </c>
      <c r="AJ64">
        <f t="shared" si="7"/>
        <v>22.360267614916609</v>
      </c>
      <c r="AK64">
        <f t="shared" si="22"/>
        <v>20.759055546731869</v>
      </c>
      <c r="AL64">
        <f t="shared" si="8"/>
        <v>-25857.031316928184</v>
      </c>
      <c r="AN64">
        <f t="shared" si="26"/>
        <v>0</v>
      </c>
      <c r="AO64">
        <f t="shared" si="26"/>
        <v>0</v>
      </c>
      <c r="AP64">
        <f t="shared" si="26"/>
        <v>-1.6408899531573498E-2</v>
      </c>
      <c r="AQ64">
        <f t="shared" si="26"/>
        <v>-25.746975128685506</v>
      </c>
      <c r="AR64">
        <f t="shared" si="26"/>
        <v>-25.763384028217079</v>
      </c>
      <c r="AS64">
        <f t="shared" si="26"/>
        <v>2.2242193473775256E-2</v>
      </c>
      <c r="AT64">
        <f t="shared" si="26"/>
        <v>2.0649436659480679E-2</v>
      </c>
      <c r="AU64">
        <f t="shared" si="23"/>
        <v>-25.72049239808382</v>
      </c>
      <c r="AW64">
        <v>61</v>
      </c>
      <c r="AX64">
        <f>IF(Z64&gt;0, (R64*SUMPRODUCT(K64:$K$98, X64:$X$98)-K64*$AZ$3)/Z64, 0)</f>
        <v>831.10314095013939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2000000</v>
      </c>
      <c r="S65">
        <f t="shared" si="1"/>
        <v>816.05414390328747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274.19766876696718</v>
      </c>
      <c r="AC65">
        <f t="shared" si="2"/>
        <v>252.93114440815768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-33353.742905380117</v>
      </c>
      <c r="AI65">
        <f t="shared" si="25"/>
        <v>-33369.240108984668</v>
      </c>
      <c r="AJ65">
        <f t="shared" si="7"/>
        <v>21.266524358809505</v>
      </c>
      <c r="AK65">
        <f t="shared" si="22"/>
        <v>19.193836813687703</v>
      </c>
      <c r="AL65">
        <f t="shared" si="8"/>
        <v>-33328.779747812165</v>
      </c>
      <c r="AN65">
        <f t="shared" si="26"/>
        <v>0</v>
      </c>
      <c r="AO65">
        <f t="shared" si="26"/>
        <v>0</v>
      </c>
      <c r="AP65">
        <f t="shared" si="26"/>
        <v>-1.3763723305805787E-2</v>
      </c>
      <c r="AQ65">
        <f t="shared" si="26"/>
        <v>-29.622872634117162</v>
      </c>
      <c r="AR65">
        <f t="shared" si="26"/>
        <v>-29.636636357422965</v>
      </c>
      <c r="AS65">
        <f t="shared" si="26"/>
        <v>1.8887701576357298E-2</v>
      </c>
      <c r="AT65">
        <f t="shared" si="26"/>
        <v>1.7046859925282504E-2</v>
      </c>
      <c r="AU65">
        <f t="shared" si="23"/>
        <v>-29.600701795921321</v>
      </c>
      <c r="AW65">
        <v>62</v>
      </c>
      <c r="AX65">
        <f>IF(Z65&gt;0, (R65*SUMPRODUCT(K65:$K$98, X65:$X$98)-K65*$AZ$3)/Z65, 0)</f>
        <v>816.05414390328747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2000000</v>
      </c>
      <c r="S66">
        <f t="shared" si="1"/>
        <v>792.66489240183409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252.93114440815768</v>
      </c>
      <c r="AC66">
        <f t="shared" si="2"/>
        <v>227.3086742471441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-40158.943872782365</v>
      </c>
      <c r="AI66">
        <f t="shared" si="25"/>
        <v>-40173.282130754051</v>
      </c>
      <c r="AJ66">
        <f t="shared" si="7"/>
        <v>25.622470161013581</v>
      </c>
      <c r="AK66">
        <f t="shared" si="22"/>
        <v>17.705180108571039</v>
      </c>
      <c r="AL66">
        <f t="shared" si="8"/>
        <v>-40129.95448048447</v>
      </c>
      <c r="AN66">
        <f t="shared" si="26"/>
        <v>0</v>
      </c>
      <c r="AO66">
        <f t="shared" si="26"/>
        <v>0</v>
      </c>
      <c r="AP66">
        <f t="shared" si="26"/>
        <v>-1.1370013010858623E-2</v>
      </c>
      <c r="AQ66">
        <f t="shared" si="26"/>
        <v>-31.845410735216806</v>
      </c>
      <c r="AR66">
        <f t="shared" si="26"/>
        <v>-31.856780748227663</v>
      </c>
      <c r="AS66">
        <f t="shared" si="26"/>
        <v>2.0318215760682091E-2</v>
      </c>
      <c r="AT66">
        <f t="shared" si="26"/>
        <v>1.4039929299051334E-2</v>
      </c>
      <c r="AU66">
        <f t="shared" si="23"/>
        <v>-31.822422603167933</v>
      </c>
      <c r="AW66">
        <v>63</v>
      </c>
      <c r="AX66">
        <f>IF(Z66&gt;0, (R66*SUMPRODUCT(K66:$K$98, X66:$X$98)-K66*$AZ$3)/Z66, 0)</f>
        <v>792.66489240183409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2000000</v>
      </c>
      <c r="S67">
        <f t="shared" ref="S67:S98" si="28">AX67</f>
        <v>763.10889480530864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227.3086742471441</v>
      </c>
      <c r="AC67">
        <f t="shared" ref="AC67:AC98" si="29">S67*Z67</f>
        <v>199.03505143434128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-46152.422362900172</v>
      </c>
      <c r="AI67">
        <f t="shared" ref="AI67:AI98" si="33">SUM(AE67:AH67)</f>
        <v>-46165.46342773307</v>
      </c>
      <c r="AJ67">
        <f t="shared" ref="AJ67:AJ98" si="34">AB67-AC67</f>
        <v>28.273622812802813</v>
      </c>
      <c r="AK67">
        <f t="shared" si="22"/>
        <v>15.911607197300087</v>
      </c>
      <c r="AL67">
        <f t="shared" ref="AL67:AL98" si="35">SUM(AI67:AK67)</f>
        <v>-46121.278197722968</v>
      </c>
      <c r="AN67">
        <f t="shared" ref="AN67:AU98" si="36">AE67*$K67</f>
        <v>0</v>
      </c>
      <c r="AO67">
        <f t="shared" si="36"/>
        <v>0</v>
      </c>
      <c r="AP67">
        <f t="shared" si="36"/>
        <v>-9.23335648075564E-3</v>
      </c>
      <c r="AQ67">
        <f t="shared" si="36"/>
        <v>-32.676915082275734</v>
      </c>
      <c r="AR67">
        <f t="shared" si="36"/>
        <v>-32.68614843875649</v>
      </c>
      <c r="AS67">
        <f t="shared" si="36"/>
        <v>2.0018337595751605E-2</v>
      </c>
      <c r="AT67">
        <f t="shared" si="36"/>
        <v>1.1265762674824632E-2</v>
      </c>
      <c r="AU67">
        <f t="shared" si="23"/>
        <v>-32.654864338485915</v>
      </c>
      <c r="AW67">
        <v>64</v>
      </c>
      <c r="AX67">
        <f>IF(Z67&gt;0, (R67*SUMPRODUCT(K67:$K$98, X67:$X$98)-K67*$AZ$3)/Z67, 0)</f>
        <v>763.10889480530864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2000000</v>
      </c>
      <c r="S68">
        <f t="shared" si="28"/>
        <v>728.60880747936062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199.03505143434128</v>
      </c>
      <c r="AC68">
        <f t="shared" si="29"/>
        <v>169.5472327113637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-51026.268367215336</v>
      </c>
      <c r="AI68">
        <f t="shared" si="33"/>
        <v>-51037.903364690726</v>
      </c>
      <c r="AJ68">
        <f t="shared" si="34"/>
        <v>29.487818722977579</v>
      </c>
      <c r="AK68">
        <f t="shared" si="22"/>
        <v>13.932453600403891</v>
      </c>
      <c r="AL68">
        <f t="shared" si="35"/>
        <v>-50994.483092367343</v>
      </c>
      <c r="AN68">
        <f t="shared" si="36"/>
        <v>0</v>
      </c>
      <c r="AO68">
        <f t="shared" si="36"/>
        <v>0</v>
      </c>
      <c r="AP68">
        <f t="shared" si="36"/>
        <v>-7.3552056467885542E-3</v>
      </c>
      <c r="AQ68">
        <f t="shared" si="36"/>
        <v>-32.256878269460792</v>
      </c>
      <c r="AR68">
        <f t="shared" si="36"/>
        <v>-32.264233475107581</v>
      </c>
      <c r="AS68">
        <f t="shared" si="36"/>
        <v>1.864108447307419E-2</v>
      </c>
      <c r="AT68">
        <f t="shared" si="36"/>
        <v>8.8075705742160885E-3</v>
      </c>
      <c r="AU68">
        <f t="shared" si="23"/>
        <v>-32.236784820060286</v>
      </c>
      <c r="AW68">
        <v>65</v>
      </c>
      <c r="AX68">
        <f>IF(Z68&gt;0, (R68*SUMPRODUCT(K68:$K$98, X68:$X$98)-K68*$AZ$3)/Z68, 0)</f>
        <v>728.60880747936062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2000000</v>
      </c>
      <c r="S69">
        <f t="shared" si="28"/>
        <v>688.29496868295223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169.5472327113637</v>
      </c>
      <c r="AC69">
        <f t="shared" si="29"/>
        <v>140.13776190556197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-53543.266614553067</v>
      </c>
      <c r="AI69">
        <f t="shared" si="33"/>
        <v>-53553.446680388341</v>
      </c>
      <c r="AJ69">
        <f t="shared" si="34"/>
        <v>29.409470805801732</v>
      </c>
      <c r="AK69">
        <f t="shared" si="22"/>
        <v>11.868306289795461</v>
      </c>
      <c r="AL69">
        <f t="shared" si="35"/>
        <v>-53512.168903292739</v>
      </c>
      <c r="AN69">
        <f t="shared" si="36"/>
        <v>0</v>
      </c>
      <c r="AO69">
        <f t="shared" si="36"/>
        <v>0</v>
      </c>
      <c r="AP69">
        <f t="shared" si="36"/>
        <v>-5.7459400487507853E-3</v>
      </c>
      <c r="AQ69">
        <f t="shared" si="36"/>
        <v>-30.221454847135352</v>
      </c>
      <c r="AR69">
        <f t="shared" si="36"/>
        <v>-30.227200787184103</v>
      </c>
      <c r="AS69">
        <f t="shared" si="36"/>
        <v>1.6599603465248927E-2</v>
      </c>
      <c r="AT69">
        <f t="shared" si="36"/>
        <v>6.6988345188400853E-3</v>
      </c>
      <c r="AU69">
        <f t="shared" si="23"/>
        <v>-30.20390234920001</v>
      </c>
      <c r="AW69">
        <v>66</v>
      </c>
      <c r="AX69">
        <f>IF(Z69&gt;0, (R69*SUMPRODUCT(K69:$K$98, X69:$X$98)-K69*$AZ$3)/Z69, 0)</f>
        <v>688.29496868295223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50</v>
      </c>
      <c r="R70">
        <f t="shared" si="27"/>
        <v>2000000</v>
      </c>
      <c r="S70">
        <f t="shared" si="28"/>
        <v>645.00572038796258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140.13776190556197</v>
      </c>
      <c r="AC70">
        <f t="shared" si="29"/>
        <v>112.45863515097939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-54424.7534810777</v>
      </c>
      <c r="AI70">
        <f t="shared" si="33"/>
        <v>-54433.471127417593</v>
      </c>
      <c r="AJ70">
        <f t="shared" si="34"/>
        <v>27.679126754582583</v>
      </c>
      <c r="AK70">
        <f t="shared" si="22"/>
        <v>9.8096433333893387</v>
      </c>
      <c r="AL70">
        <f t="shared" si="35"/>
        <v>-54395.982357329616</v>
      </c>
      <c r="AN70">
        <f t="shared" si="36"/>
        <v>0</v>
      </c>
      <c r="AO70">
        <f t="shared" si="36"/>
        <v>0</v>
      </c>
      <c r="AP70">
        <f t="shared" si="36"/>
        <v>-4.3933087717857875E-3</v>
      </c>
      <c r="AQ70">
        <f t="shared" si="36"/>
        <v>-27.427672280828443</v>
      </c>
      <c r="AR70">
        <f t="shared" si="36"/>
        <v>-27.432065589600231</v>
      </c>
      <c r="AS70">
        <f t="shared" si="36"/>
        <v>1.3949057535155395E-2</v>
      </c>
      <c r="AT70">
        <f t="shared" si="36"/>
        <v>4.9436270323863036E-3</v>
      </c>
      <c r="AU70">
        <f t="shared" si="23"/>
        <v>-27.413172905032685</v>
      </c>
      <c r="AW70">
        <v>67</v>
      </c>
      <c r="AX70">
        <f>IF(Z70&gt;0, (R70*SUMPRODUCT(K70:$K$98, X70:$X$98)-K70*$AZ$3)/Z70, 0)</f>
        <v>645.00572038796258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50</v>
      </c>
      <c r="R71">
        <f t="shared" si="27"/>
        <v>2000000</v>
      </c>
      <c r="S71">
        <f t="shared" si="28"/>
        <v>598.33307414137732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112.45863515097939</v>
      </c>
      <c r="AC71">
        <f t="shared" si="29"/>
        <v>87.300898667073042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-53405.079789638345</v>
      </c>
      <c r="AI71">
        <f t="shared" si="33"/>
        <v>-53412.375132520094</v>
      </c>
      <c r="AJ71">
        <f t="shared" si="34"/>
        <v>25.157736483906348</v>
      </c>
      <c r="AK71">
        <f t="shared" si="22"/>
        <v>7.8721044605685577</v>
      </c>
      <c r="AL71">
        <f t="shared" si="35"/>
        <v>-53379.345291575621</v>
      </c>
      <c r="AN71">
        <f t="shared" si="36"/>
        <v>0</v>
      </c>
      <c r="AO71">
        <f t="shared" si="36"/>
        <v>0</v>
      </c>
      <c r="AP71">
        <f t="shared" si="36"/>
        <v>-3.2826166426819263E-3</v>
      </c>
      <c r="AQ71">
        <f t="shared" si="36"/>
        <v>-24.030180152291855</v>
      </c>
      <c r="AR71">
        <f t="shared" si="36"/>
        <v>-24.033462768934534</v>
      </c>
      <c r="AS71">
        <f t="shared" si="36"/>
        <v>1.131998945256606E-2</v>
      </c>
      <c r="AT71">
        <f t="shared" si="36"/>
        <v>3.5421366115405582E-3</v>
      </c>
      <c r="AU71">
        <f t="shared" si="23"/>
        <v>-24.018600642870428</v>
      </c>
      <c r="AW71">
        <v>68</v>
      </c>
      <c r="AX71">
        <f>IF(Z71&gt;0, (R71*SUMPRODUCT(K71:$K$98, X71:$X$98)-K71*$AZ$3)/Z71, 0)</f>
        <v>598.33307414137732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2000000</v>
      </c>
      <c r="S72">
        <f t="shared" si="28"/>
        <v>547.96943813143662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87.300898667073042</v>
      </c>
      <c r="AC72">
        <f t="shared" si="29"/>
        <v>65.297446904890151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-50570.436746134546</v>
      </c>
      <c r="AI72">
        <f t="shared" si="33"/>
        <v>-50576.394874668826</v>
      </c>
      <c r="AJ72">
        <f t="shared" si="34"/>
        <v>22.003451762182891</v>
      </c>
      <c r="AK72">
        <f t="shared" si="22"/>
        <v>6.1110629066951132</v>
      </c>
      <c r="AL72">
        <f t="shared" si="35"/>
        <v>-50548.280359999946</v>
      </c>
      <c r="AN72">
        <f t="shared" si="36"/>
        <v>0</v>
      </c>
      <c r="AO72">
        <f t="shared" si="36"/>
        <v>0</v>
      </c>
      <c r="AP72">
        <f t="shared" si="36"/>
        <v>-2.3936811718304673E-3</v>
      </c>
      <c r="AQ72">
        <f t="shared" si="36"/>
        <v>-20.316698707320835</v>
      </c>
      <c r="AR72">
        <f t="shared" si="36"/>
        <v>-20.319092388492667</v>
      </c>
      <c r="AS72">
        <f t="shared" si="36"/>
        <v>8.8398979470452714E-3</v>
      </c>
      <c r="AT72">
        <f t="shared" si="36"/>
        <v>2.4551226338044053E-3</v>
      </c>
      <c r="AU72">
        <f t="shared" si="23"/>
        <v>-20.307797367911817</v>
      </c>
      <c r="AW72">
        <v>69</v>
      </c>
      <c r="AX72">
        <f>IF(Z72&gt;0, (R72*SUMPRODUCT(K72:$K$98, X72:$X$98)-K72*$AZ$3)/Z72, 0)</f>
        <v>547.96943813143662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2000000</v>
      </c>
      <c r="S73">
        <f t="shared" si="28"/>
        <v>493.85670312133141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65.297446904890151</v>
      </c>
      <c r="AC73">
        <f t="shared" si="29"/>
        <v>46.790327117309495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-46452.401117604299</v>
      </c>
      <c r="AI73">
        <f t="shared" si="33"/>
        <v>-46457.138354825292</v>
      </c>
      <c r="AJ73">
        <f t="shared" si="34"/>
        <v>18.507119787580656</v>
      </c>
      <c r="AK73">
        <f t="shared" ref="AK73:AK98" si="49">G73*SUM(AB73:AB73, AE73:AF73)</f>
        <v>4.570821283342311</v>
      </c>
      <c r="AL73">
        <f t="shared" si="35"/>
        <v>-46434.060413754371</v>
      </c>
      <c r="AN73">
        <f t="shared" si="36"/>
        <v>0</v>
      </c>
      <c r="AO73">
        <f t="shared" si="36"/>
        <v>0</v>
      </c>
      <c r="AP73">
        <f t="shared" si="36"/>
        <v>-1.699274522485504E-3</v>
      </c>
      <c r="AQ73">
        <f t="shared" si="36"/>
        <v>-16.662746247442794</v>
      </c>
      <c r="AR73">
        <f t="shared" si="36"/>
        <v>-16.664445521965277</v>
      </c>
      <c r="AS73">
        <f t="shared" si="36"/>
        <v>6.6386114252900428E-3</v>
      </c>
      <c r="AT73">
        <f t="shared" si="36"/>
        <v>1.6395801584921752E-3</v>
      </c>
      <c r="AU73">
        <f t="shared" si="23"/>
        <v>-16.656167330381496</v>
      </c>
      <c r="AW73">
        <v>70</v>
      </c>
      <c r="AX73">
        <f>IF(Z73&gt;0, (R73*SUMPRODUCT(K73:$K$98, X73:$X$98)-K73*$AZ$3)/Z73, 0)</f>
        <v>493.85670312133141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2000000</v>
      </c>
      <c r="S74">
        <f t="shared" si="28"/>
        <v>433.50716513467887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46.790327117309495</v>
      </c>
      <c r="AC74">
        <f t="shared" si="29"/>
        <v>31.743276333920434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-41145.912652040519</v>
      </c>
      <c r="AI74">
        <f t="shared" si="33"/>
        <v>-41149.573869073007</v>
      </c>
      <c r="AJ74">
        <f t="shared" si="34"/>
        <v>15.047050783389061</v>
      </c>
      <c r="AK74">
        <f t="shared" si="49"/>
        <v>3.2753228982116651</v>
      </c>
      <c r="AL74">
        <f t="shared" si="35"/>
        <v>-41131.251495391407</v>
      </c>
      <c r="AN74">
        <f t="shared" si="36"/>
        <v>0</v>
      </c>
      <c r="AO74">
        <f t="shared" si="36"/>
        <v>0</v>
      </c>
      <c r="AP74">
        <f t="shared" si="36"/>
        <v>-1.1725891315893188E-3</v>
      </c>
      <c r="AQ74">
        <f t="shared" si="36"/>
        <v>-13.177926781450406</v>
      </c>
      <c r="AR74">
        <f t="shared" si="36"/>
        <v>-13.179099370581996</v>
      </c>
      <c r="AS74">
        <f t="shared" si="36"/>
        <v>4.8191647898818309E-3</v>
      </c>
      <c r="AT74">
        <f t="shared" si="36"/>
        <v>1.0489976417159571E-3</v>
      </c>
      <c r="AU74">
        <f t="shared" si="23"/>
        <v>-13.173231208150399</v>
      </c>
      <c r="AW74">
        <v>71</v>
      </c>
      <c r="AX74">
        <f>IF(Z74&gt;0, (R74*SUMPRODUCT(K74:$K$98, X74:$X$98)-K74*$AZ$3)/Z74, 0)</f>
        <v>433.50716513467887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2000000</v>
      </c>
      <c r="S75">
        <f t="shared" si="28"/>
        <v>364.65509196788287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31.743276333920434</v>
      </c>
      <c r="AC75">
        <f t="shared" si="29"/>
        <v>20.007934788232284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-35247.979477053006</v>
      </c>
      <c r="AI75">
        <f t="shared" si="33"/>
        <v>-35250.722882428243</v>
      </c>
      <c r="AJ75">
        <f t="shared" si="34"/>
        <v>11.735341545688151</v>
      </c>
      <c r="AK75">
        <f t="shared" si="49"/>
        <v>2.2220293433744307</v>
      </c>
      <c r="AL75">
        <f t="shared" si="35"/>
        <v>-35236.765511539183</v>
      </c>
      <c r="AN75">
        <f t="shared" si="36"/>
        <v>0</v>
      </c>
      <c r="AO75">
        <f t="shared" si="36"/>
        <v>0</v>
      </c>
      <c r="AP75">
        <f t="shared" si="36"/>
        <v>-7.8449892529898534E-4</v>
      </c>
      <c r="AQ75">
        <f t="shared" si="36"/>
        <v>-10.079444426377213</v>
      </c>
      <c r="AR75">
        <f t="shared" si="36"/>
        <v>-10.080228925302514</v>
      </c>
      <c r="AS75">
        <f t="shared" si="36"/>
        <v>3.3558157003389447E-3</v>
      </c>
      <c r="AT75">
        <f t="shared" si="36"/>
        <v>6.3540723787877576E-4</v>
      </c>
      <c r="AU75">
        <f t="shared" si="23"/>
        <v>-10.076237702364296</v>
      </c>
      <c r="AW75">
        <v>72</v>
      </c>
      <c r="AX75">
        <f>IF(Z75&gt;0, (R75*SUMPRODUCT(K75:$K$98, X75:$X$98)-K75*$AZ$3)/Z75, 0)</f>
        <v>364.65509196788287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2000000</v>
      </c>
      <c r="S76">
        <f t="shared" si="28"/>
        <v>282.20505536889192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20.007934788232284</v>
      </c>
      <c r="AC76">
        <f t="shared" si="29"/>
        <v>11.21651289378565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-29146.918321691261</v>
      </c>
      <c r="AI76">
        <f t="shared" si="33"/>
        <v>-29148.905620054702</v>
      </c>
      <c r="AJ76">
        <f t="shared" si="34"/>
        <v>8.7914218944466338</v>
      </c>
      <c r="AK76">
        <f t="shared" si="49"/>
        <v>1.4005554351762599</v>
      </c>
      <c r="AL76">
        <f t="shared" si="35"/>
        <v>-29138.713642725081</v>
      </c>
      <c r="AN76">
        <f t="shared" si="36"/>
        <v>0</v>
      </c>
      <c r="AO76">
        <f t="shared" si="36"/>
        <v>0</v>
      </c>
      <c r="AP76">
        <f t="shared" si="36"/>
        <v>-5.0739644487917757E-4</v>
      </c>
      <c r="AQ76">
        <f t="shared" si="36"/>
        <v>-7.4417827779041659</v>
      </c>
      <c r="AR76">
        <f t="shared" si="36"/>
        <v>-7.4422901743490453</v>
      </c>
      <c r="AS76">
        <f t="shared" si="36"/>
        <v>2.2446233020351198E-3</v>
      </c>
      <c r="AT76">
        <f t="shared" si="36"/>
        <v>3.5758940969200852E-4</v>
      </c>
      <c r="AU76">
        <f t="shared" si="23"/>
        <v>-7.4396879616373184</v>
      </c>
      <c r="AW76">
        <v>73</v>
      </c>
      <c r="AX76">
        <f>IF(Z76&gt;0, (R76*SUMPRODUCT(K76:$K$98, X76:$X$98)-K76*$AZ$3)/Z76, 0)</f>
        <v>282.20505536889192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2000000</v>
      </c>
      <c r="S77">
        <f t="shared" si="28"/>
        <v>177.25954575740136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11.21651289378565</v>
      </c>
      <c r="AC77">
        <f t="shared" si="29"/>
        <v>4.9247502336766402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-23131.598812173735</v>
      </c>
      <c r="AI77">
        <f t="shared" si="33"/>
        <v>-23132.987947583239</v>
      </c>
      <c r="AJ77">
        <f t="shared" si="34"/>
        <v>6.2917626601090095</v>
      </c>
      <c r="AK77">
        <f t="shared" si="49"/>
        <v>0.78515590256499557</v>
      </c>
      <c r="AL77">
        <f t="shared" si="35"/>
        <v>-23125.911029020564</v>
      </c>
      <c r="AN77">
        <f t="shared" si="36"/>
        <v>0</v>
      </c>
      <c r="AO77">
        <f t="shared" si="36"/>
        <v>0</v>
      </c>
      <c r="AP77">
        <f t="shared" si="36"/>
        <v>-3.1667290359925211E-4</v>
      </c>
      <c r="AQ77">
        <f t="shared" si="36"/>
        <v>-5.2731724428294076</v>
      </c>
      <c r="AR77">
        <f t="shared" si="36"/>
        <v>-5.2734891157330068</v>
      </c>
      <c r="AS77">
        <f t="shared" si="36"/>
        <v>1.4342955601775846E-3</v>
      </c>
      <c r="AT77">
        <f t="shared" si="36"/>
        <v>1.7898730227638402E-4</v>
      </c>
      <c r="AU77">
        <f t="shared" si="23"/>
        <v>-5.2718758328705535</v>
      </c>
      <c r="AW77">
        <v>74</v>
      </c>
      <c r="AX77">
        <f>IF(Z77&gt;0, (R77*SUMPRODUCT(K77:$K$98, X77:$X$98)-K77*$AZ$3)/Z77, 0)</f>
        <v>177.25954575740136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2000000</v>
      </c>
      <c r="S78">
        <f t="shared" si="28"/>
        <v>36.3095172158095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4.9247502336766402</v>
      </c>
      <c r="AC78">
        <f t="shared" si="29"/>
        <v>0.67838146745006256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-17643.169682531781</v>
      </c>
      <c r="AI78">
        <f t="shared" si="33"/>
        <v>-17644.103847345126</v>
      </c>
      <c r="AJ78">
        <f t="shared" si="34"/>
        <v>4.2463687662265777</v>
      </c>
      <c r="AK78">
        <f t="shared" si="49"/>
        <v>0.34473251635736485</v>
      </c>
      <c r="AL78">
        <f t="shared" si="35"/>
        <v>-17639.512746062541</v>
      </c>
      <c r="AN78">
        <f t="shared" si="36"/>
        <v>0</v>
      </c>
      <c r="AO78">
        <f t="shared" si="36"/>
        <v>0</v>
      </c>
      <c r="AP78">
        <f t="shared" si="36"/>
        <v>-1.9013926232864655E-4</v>
      </c>
      <c r="AQ78">
        <f t="shared" si="36"/>
        <v>-3.5910785983991218</v>
      </c>
      <c r="AR78">
        <f t="shared" si="36"/>
        <v>-3.5912687376614509</v>
      </c>
      <c r="AS78">
        <f t="shared" si="36"/>
        <v>8.6430297229440466E-4</v>
      </c>
      <c r="AT78">
        <f t="shared" si="36"/>
        <v>7.0166618807100971E-5</v>
      </c>
      <c r="AU78">
        <f t="shared" si="23"/>
        <v>-3.5903342680703489</v>
      </c>
      <c r="AW78">
        <v>75</v>
      </c>
      <c r="AX78">
        <f>IF(Z78&gt;0, (R78*SUMPRODUCT(K78:$K$98, X78:$X$98)-K78*$AZ$3)/Z78, 0)</f>
        <v>36.3095172158095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2000000</v>
      </c>
      <c r="S79">
        <f t="shared" si="28"/>
        <v>-165.42739210667858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0.67838146745006256</v>
      </c>
      <c r="AC79">
        <f t="shared" si="29"/>
        <v>-1.9959081339822509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-12862.604434251305</v>
      </c>
      <c r="AI79">
        <f t="shared" si="33"/>
        <v>-12863.207692305659</v>
      </c>
      <c r="AJ79">
        <f t="shared" si="34"/>
        <v>2.6742896014323136</v>
      </c>
      <c r="AK79">
        <f t="shared" si="49"/>
        <v>4.7486702721504383E-2</v>
      </c>
      <c r="AL79">
        <f t="shared" si="35"/>
        <v>-12860.485916001504</v>
      </c>
      <c r="AN79">
        <f t="shared" si="36"/>
        <v>0</v>
      </c>
      <c r="AO79">
        <f t="shared" si="36"/>
        <v>0</v>
      </c>
      <c r="AP79">
        <f t="shared" si="36"/>
        <v>-1.0963100772155452E-4</v>
      </c>
      <c r="AQ79">
        <f t="shared" si="36"/>
        <v>-2.3375407520435365</v>
      </c>
      <c r="AR79">
        <f t="shared" si="36"/>
        <v>-2.3376503830512578</v>
      </c>
      <c r="AS79">
        <f t="shared" si="36"/>
        <v>4.8600273436599447E-4</v>
      </c>
      <c r="AT79">
        <f t="shared" si="36"/>
        <v>8.6298310236541385E-6</v>
      </c>
      <c r="AU79">
        <f t="shared" si="23"/>
        <v>-2.3371557504858682</v>
      </c>
      <c r="AW79">
        <v>76</v>
      </c>
      <c r="AX79">
        <f>IF(Z79&gt;0, (R79*SUMPRODUCT(K79:$K$98, X79:$X$98)-K79*$AZ$3)/Z79, 0)</f>
        <v>-165.42739210667858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2000000</v>
      </c>
      <c r="S80">
        <f t="shared" si="28"/>
        <v>-470.25643061925672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-1.9959081339822509</v>
      </c>
      <c r="AC80">
        <f t="shared" si="29"/>
        <v>-3.5148872815911343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-8940.2078241426752</v>
      </c>
      <c r="AI80">
        <f t="shared" si="33"/>
        <v>-8940.581544420882</v>
      </c>
      <c r="AJ80">
        <f t="shared" si="34"/>
        <v>1.5189791476088834</v>
      </c>
      <c r="AK80">
        <f t="shared" si="49"/>
        <v>-0.13971356937875756</v>
      </c>
      <c r="AL80">
        <f t="shared" si="35"/>
        <v>-8939.2022788426511</v>
      </c>
      <c r="AN80">
        <f t="shared" si="36"/>
        <v>0</v>
      </c>
      <c r="AO80">
        <f t="shared" si="36"/>
        <v>0</v>
      </c>
      <c r="AP80">
        <f t="shared" si="36"/>
        <v>-6.0639961636660282E-5</v>
      </c>
      <c r="AQ80">
        <f t="shared" si="36"/>
        <v>-1.4506407361171236</v>
      </c>
      <c r="AR80">
        <f t="shared" si="36"/>
        <v>-1.4507013760787602</v>
      </c>
      <c r="AS80">
        <f t="shared" si="36"/>
        <v>2.464700007178207E-4</v>
      </c>
      <c r="AT80">
        <f t="shared" si="36"/>
        <v>-2.2669964626754883E-5</v>
      </c>
      <c r="AU80">
        <f t="shared" si="23"/>
        <v>-1.4504775760426691</v>
      </c>
      <c r="AW80">
        <v>77</v>
      </c>
      <c r="AX80">
        <f>IF(Z80&gt;0, (R80*SUMPRODUCT(K80:$K$98, X80:$X$98)-K80*$AZ$3)/Z80, 0)</f>
        <v>-470.25643061925672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2000000</v>
      </c>
      <c r="S81">
        <f t="shared" si="28"/>
        <v>-956.04240891674226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-3.5148872815911343</v>
      </c>
      <c r="AC81">
        <f t="shared" si="29"/>
        <v>-4.2346694423201763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-5940.5749053470836</v>
      </c>
      <c r="AI81">
        <f t="shared" si="33"/>
        <v>-5940.7963740498744</v>
      </c>
      <c r="AJ81">
        <f t="shared" si="34"/>
        <v>0.719782160729042</v>
      </c>
      <c r="AK81">
        <f t="shared" si="49"/>
        <v>-0.24604210971137944</v>
      </c>
      <c r="AL81">
        <f t="shared" si="35"/>
        <v>-5940.3226339988569</v>
      </c>
      <c r="AN81">
        <f t="shared" si="36"/>
        <v>0</v>
      </c>
      <c r="AO81">
        <f t="shared" si="36"/>
        <v>0</v>
      </c>
      <c r="AP81">
        <f t="shared" si="36"/>
        <v>-3.2085336146065012E-5</v>
      </c>
      <c r="AQ81">
        <f t="shared" si="36"/>
        <v>-0.8606423405964595</v>
      </c>
      <c r="AR81">
        <f t="shared" si="36"/>
        <v>-0.86067442593260557</v>
      </c>
      <c r="AS81">
        <f t="shared" si="36"/>
        <v>1.0427862848288189E-4</v>
      </c>
      <c r="AT81">
        <f t="shared" si="36"/>
        <v>-3.5645414890180657E-5</v>
      </c>
      <c r="AU81">
        <f t="shared" si="23"/>
        <v>-0.86060579271901294</v>
      </c>
      <c r="AW81">
        <v>78</v>
      </c>
      <c r="AX81">
        <f>IF(Z81&gt;0, (R81*SUMPRODUCT(K81:$K$98, X81:$X$98)-K81*$AZ$3)/Z81, 0)</f>
        <v>-956.04240891674226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2000000</v>
      </c>
      <c r="S82">
        <f t="shared" si="28"/>
        <v>-1774.5157537890072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-4.2346694423201763</v>
      </c>
      <c r="AC82">
        <f t="shared" si="29"/>
        <v>-4.442759483462992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-3762.8683887101733</v>
      </c>
      <c r="AI82">
        <f t="shared" si="33"/>
        <v>-3762.9935710162185</v>
      </c>
      <c r="AJ82">
        <f t="shared" si="34"/>
        <v>0.20809004114281571</v>
      </c>
      <c r="AK82">
        <f t="shared" si="49"/>
        <v>-0.29642686096241239</v>
      </c>
      <c r="AL82">
        <f t="shared" si="35"/>
        <v>-3763.0819078360382</v>
      </c>
      <c r="AN82">
        <f t="shared" si="36"/>
        <v>0</v>
      </c>
      <c r="AO82">
        <f t="shared" si="36"/>
        <v>0</v>
      </c>
      <c r="AP82">
        <f t="shared" si="36"/>
        <v>-1.6192695781727403E-5</v>
      </c>
      <c r="AQ82">
        <f t="shared" si="36"/>
        <v>-0.4867379824667738</v>
      </c>
      <c r="AR82">
        <f t="shared" si="36"/>
        <v>-0.48675417516255548</v>
      </c>
      <c r="AS82">
        <f t="shared" si="36"/>
        <v>2.6917052719986413E-5</v>
      </c>
      <c r="AT82">
        <f t="shared" si="36"/>
        <v>-3.8343677574984275E-5</v>
      </c>
      <c r="AU82">
        <f t="shared" si="23"/>
        <v>-0.48676560178741052</v>
      </c>
      <c r="AW82">
        <v>79</v>
      </c>
      <c r="AX82">
        <f>IF(Z82&gt;0, (R82*SUMPRODUCT(K82:$K$98, X82:$X$98)-K82*$AZ$3)/Z82, 0)</f>
        <v>-1774.5157537890072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2000000</v>
      </c>
      <c r="S83">
        <f t="shared" si="28"/>
        <v>-3229.7152721679799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-4.442759483462992</v>
      </c>
      <c r="AC83">
        <f t="shared" si="29"/>
        <v>-4.3468614842747257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-2265.4269364992465</v>
      </c>
      <c r="AI83">
        <f t="shared" si="33"/>
        <v>-2265.4942313088191</v>
      </c>
      <c r="AJ83">
        <f t="shared" si="34"/>
        <v>-9.5897999188266247E-2</v>
      </c>
      <c r="AK83">
        <f t="shared" si="49"/>
        <v>-0.31099316384240949</v>
      </c>
      <c r="AL83">
        <f t="shared" si="35"/>
        <v>-2265.9011224718497</v>
      </c>
      <c r="AN83">
        <f t="shared" si="36"/>
        <v>0</v>
      </c>
      <c r="AO83">
        <f t="shared" si="36"/>
        <v>0</v>
      </c>
      <c r="AP83">
        <f t="shared" si="36"/>
        <v>-7.772124608272161E-6</v>
      </c>
      <c r="AQ83">
        <f t="shared" si="36"/>
        <v>-0.26164247366590382</v>
      </c>
      <c r="AR83">
        <f t="shared" si="36"/>
        <v>-0.2616502457905121</v>
      </c>
      <c r="AS83">
        <f t="shared" si="36"/>
        <v>-1.1075611984203651E-5</v>
      </c>
      <c r="AT83">
        <f t="shared" si="36"/>
        <v>-3.5917742201235104E-5</v>
      </c>
      <c r="AU83">
        <f t="shared" si="23"/>
        <v>-0.26169723914469756</v>
      </c>
      <c r="AW83">
        <v>80</v>
      </c>
      <c r="AX83">
        <f>IF(Z83&gt;0, (R83*SUMPRODUCT(K83:$K$98, X83:$X$98)-K83*$AZ$3)/Z83, 0)</f>
        <v>-3229.7152721679799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2000000</v>
      </c>
      <c r="S84">
        <f t="shared" si="28"/>
        <v>-5958.5006427195849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-4.3468614842747257</v>
      </c>
      <c r="AC84">
        <f t="shared" si="29"/>
        <v>-4.0882932600343445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-1292.618750737041</v>
      </c>
      <c r="AI84">
        <f t="shared" si="33"/>
        <v>-1292.6530571297492</v>
      </c>
      <c r="AJ84">
        <f t="shared" si="34"/>
        <v>-0.25856822424038128</v>
      </c>
      <c r="AK84">
        <f t="shared" si="49"/>
        <v>-0.30428030389923083</v>
      </c>
      <c r="AL84">
        <f t="shared" si="35"/>
        <v>-1293.2159056578889</v>
      </c>
      <c r="AN84">
        <f t="shared" si="36"/>
        <v>0</v>
      </c>
      <c r="AO84">
        <f t="shared" si="36"/>
        <v>0</v>
      </c>
      <c r="AP84">
        <f t="shared" si="36"/>
        <v>-3.5376528915295221E-6</v>
      </c>
      <c r="AQ84">
        <f t="shared" si="36"/>
        <v>-0.13329400441701333</v>
      </c>
      <c r="AR84">
        <f t="shared" si="36"/>
        <v>-0.13329754206990485</v>
      </c>
      <c r="AS84">
        <f t="shared" si="36"/>
        <v>-2.6663387022928972E-5</v>
      </c>
      <c r="AT84">
        <f t="shared" si="36"/>
        <v>-3.1377186930661469E-5</v>
      </c>
      <c r="AU84">
        <f t="shared" si="23"/>
        <v>-0.13335558264385847</v>
      </c>
      <c r="AW84">
        <v>81</v>
      </c>
      <c r="AX84">
        <f>IF(Z84&gt;0, (R84*SUMPRODUCT(K84:$K$98, X84:$X$98)-K84*$AZ$3)/Z84, 0)</f>
        <v>-5958.5006427195849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50</v>
      </c>
      <c r="R85">
        <f t="shared" si="27"/>
        <v>2000000</v>
      </c>
      <c r="S85">
        <f t="shared" si="28"/>
        <v>-11363.852538921472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-4.0882932600343445</v>
      </c>
      <c r="AC85">
        <f t="shared" si="29"/>
        <v>-3.7571134270350321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-697.29376712788064</v>
      </c>
      <c r="AI85">
        <f t="shared" si="33"/>
        <v>-697.31029811248368</v>
      </c>
      <c r="AJ85">
        <f t="shared" si="34"/>
        <v>-0.33117983299931231</v>
      </c>
      <c r="AK85">
        <f t="shared" si="49"/>
        <v>-0.28618052820240414</v>
      </c>
      <c r="AL85">
        <f t="shared" si="35"/>
        <v>-697.92765847368537</v>
      </c>
      <c r="AN85">
        <f t="shared" si="36"/>
        <v>0</v>
      </c>
      <c r="AO85">
        <f t="shared" si="36"/>
        <v>0</v>
      </c>
      <c r="AP85">
        <f t="shared" si="36"/>
        <v>-1.522021763290864E-6</v>
      </c>
      <c r="AQ85">
        <f t="shared" si="36"/>
        <v>-6.4200428133159251E-2</v>
      </c>
      <c r="AR85">
        <f t="shared" si="36"/>
        <v>-6.4201950154922555E-2</v>
      </c>
      <c r="AS85">
        <f t="shared" si="36"/>
        <v>-3.0492007916836429E-5</v>
      </c>
      <c r="AT85">
        <f t="shared" si="36"/>
        <v>-2.6348883784871823E-5</v>
      </c>
      <c r="AU85">
        <f t="shared" si="23"/>
        <v>-6.4258791046624256E-2</v>
      </c>
      <c r="AW85">
        <v>82</v>
      </c>
      <c r="AX85">
        <f>IF(Z85&gt;0, (R85*SUMPRODUCT(K85:$K$98, X85:$X$98)-K85*$AZ$3)/Z85, 0)</f>
        <v>-11363.852538921472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2000000</v>
      </c>
      <c r="S86">
        <f t="shared" si="28"/>
        <v>-22708.618037262968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-3.7571134270350321</v>
      </c>
      <c r="AC86">
        <f t="shared" si="29"/>
        <v>-3.4066050717607572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-354.59947947495442</v>
      </c>
      <c r="AI86">
        <f t="shared" si="33"/>
        <v>-354.60698016272454</v>
      </c>
      <c r="AJ86">
        <f t="shared" si="34"/>
        <v>-0.35050835527427493</v>
      </c>
      <c r="AK86">
        <f t="shared" si="49"/>
        <v>-0.26299793989245229</v>
      </c>
      <c r="AL86">
        <f t="shared" si="35"/>
        <v>-355.22048645789124</v>
      </c>
      <c r="AN86">
        <f t="shared" si="36"/>
        <v>0</v>
      </c>
      <c r="AO86">
        <f t="shared" si="36"/>
        <v>0</v>
      </c>
      <c r="AP86">
        <f t="shared" si="36"/>
        <v>-6.1660239305956892E-7</v>
      </c>
      <c r="AQ86">
        <f t="shared" si="36"/>
        <v>-2.9150245193972794E-2</v>
      </c>
      <c r="AR86">
        <f t="shared" si="36"/>
        <v>-2.9150861796365855E-2</v>
      </c>
      <c r="AS86">
        <f t="shared" si="36"/>
        <v>-2.881392977200606E-5</v>
      </c>
      <c r="AT86">
        <f t="shared" si="36"/>
        <v>-2.1620038598833276E-5</v>
      </c>
      <c r="AU86">
        <f t="shared" si="23"/>
        <v>-2.9201295764736693E-2</v>
      </c>
      <c r="AW86">
        <v>83</v>
      </c>
      <c r="AX86">
        <f>IF(Z86&gt;0, (R86*SUMPRODUCT(K86:$K$98, X86:$X$98)-K86*$AZ$3)/Z86, 0)</f>
        <v>-22708.618037262968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50</v>
      </c>
      <c r="R87">
        <f t="shared" si="27"/>
        <v>2000000</v>
      </c>
      <c r="S87">
        <f t="shared" si="28"/>
        <v>-48017.369290067138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-3.4066050717607572</v>
      </c>
      <c r="AC87">
        <f t="shared" si="29"/>
        <v>-3.0654796174838079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-169.34512137758495</v>
      </c>
      <c r="AI87">
        <f t="shared" si="33"/>
        <v>-169.34831343044291</v>
      </c>
      <c r="AJ87">
        <f t="shared" si="34"/>
        <v>-0.34112545427694929</v>
      </c>
      <c r="AK87">
        <f t="shared" si="49"/>
        <v>-0.23846235502325303</v>
      </c>
      <c r="AL87">
        <f t="shared" si="35"/>
        <v>-169.92790123974311</v>
      </c>
      <c r="AN87">
        <f t="shared" si="36"/>
        <v>0</v>
      </c>
      <c r="AO87">
        <f t="shared" si="36"/>
        <v>0</v>
      </c>
      <c r="AP87">
        <f t="shared" si="36"/>
        <v>-2.3429130426323863E-7</v>
      </c>
      <c r="AQ87">
        <f t="shared" si="36"/>
        <v>-1.2429646726933781E-2</v>
      </c>
      <c r="AR87">
        <f t="shared" si="36"/>
        <v>-1.2429881018238045E-2</v>
      </c>
      <c r="AS87">
        <f t="shared" si="36"/>
        <v>-2.5038033878598118E-5</v>
      </c>
      <c r="AT87">
        <f t="shared" si="36"/>
        <v>-1.7502735281065044E-5</v>
      </c>
      <c r="AU87">
        <f t="shared" si="23"/>
        <v>-1.2472421787397709E-2</v>
      </c>
      <c r="AW87">
        <v>84</v>
      </c>
      <c r="AX87">
        <f>IF(Z87&gt;0, (R87*SUMPRODUCT(K87:$K$98, X87:$X$98)-K87*$AZ$3)/Z87, 0)</f>
        <v>-48017.369290067138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2000000</v>
      </c>
      <c r="S88">
        <f t="shared" si="28"/>
        <v>-108253.44273377505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-3.0654796174838079</v>
      </c>
      <c r="AC88">
        <f t="shared" si="29"/>
        <v>-2.747305961111703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-75.64836772826952</v>
      </c>
      <c r="AI88">
        <f t="shared" si="33"/>
        <v>-75.6496366514057</v>
      </c>
      <c r="AJ88">
        <f t="shared" si="34"/>
        <v>-0.31817365637210493</v>
      </c>
      <c r="AK88">
        <f t="shared" si="49"/>
        <v>-0.21458357322386656</v>
      </c>
      <c r="AL88">
        <f t="shared" si="35"/>
        <v>-76.182393881001673</v>
      </c>
      <c r="AN88">
        <f t="shared" si="36"/>
        <v>0</v>
      </c>
      <c r="AO88">
        <f t="shared" si="36"/>
        <v>0</v>
      </c>
      <c r="AP88">
        <f t="shared" si="36"/>
        <v>-8.315787615295841E-8</v>
      </c>
      <c r="AQ88">
        <f t="shared" si="36"/>
        <v>-4.9575560689033137E-3</v>
      </c>
      <c r="AR88">
        <f t="shared" si="36"/>
        <v>-4.9576392267794674E-3</v>
      </c>
      <c r="AS88">
        <f t="shared" si="36"/>
        <v>-2.0851259432042327E-5</v>
      </c>
      <c r="AT88">
        <f t="shared" si="36"/>
        <v>-1.4062565097824263E-5</v>
      </c>
      <c r="AU88">
        <f t="shared" si="23"/>
        <v>-4.9925530513093338E-3</v>
      </c>
      <c r="AW88">
        <v>85</v>
      </c>
      <c r="AX88">
        <f>IF(Z88&gt;0, (R88*SUMPRODUCT(K88:$K$98, X88:$X$98)-K88*$AZ$3)/Z88, 0)</f>
        <v>-108253.44273377505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2000000</v>
      </c>
      <c r="S89">
        <f t="shared" si="28"/>
        <v>-265276.35496482928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-2.747305961111703</v>
      </c>
      <c r="AC89">
        <f t="shared" si="29"/>
        <v>-2.457081996556465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-31.724659584140213</v>
      </c>
      <c r="AI89">
        <f t="shared" si="33"/>
        <v>-31.725122701555424</v>
      </c>
      <c r="AJ89">
        <f t="shared" si="34"/>
        <v>-0.29022396455523802</v>
      </c>
      <c r="AK89">
        <f t="shared" si="49"/>
        <v>-0.19231141727781922</v>
      </c>
      <c r="AL89">
        <f t="shared" si="35"/>
        <v>-32.20765808338848</v>
      </c>
      <c r="AN89">
        <f t="shared" si="36"/>
        <v>0</v>
      </c>
      <c r="AO89">
        <f t="shared" si="36"/>
        <v>0</v>
      </c>
      <c r="AP89">
        <f t="shared" si="36"/>
        <v>-2.709824487649277E-8</v>
      </c>
      <c r="AQ89">
        <f t="shared" si="36"/>
        <v>-1.8562951117770336E-3</v>
      </c>
      <c r="AR89">
        <f t="shared" si="36"/>
        <v>-1.8563222100219101E-3</v>
      </c>
      <c r="AS89">
        <f t="shared" si="36"/>
        <v>-1.698178432129708E-5</v>
      </c>
      <c r="AT89">
        <f t="shared" si="36"/>
        <v>-1.1252657979983304E-5</v>
      </c>
      <c r="AU89">
        <f t="shared" si="23"/>
        <v>-1.8845566523231904E-3</v>
      </c>
      <c r="AW89">
        <v>86</v>
      </c>
      <c r="AX89">
        <f>IF(Z89&gt;0, (R89*SUMPRODUCT(K89:$K$98, X89:$X$98)-K89*$AZ$3)/Z89, 0)</f>
        <v>-265276.35496482928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50</v>
      </c>
      <c r="R90">
        <f t="shared" si="27"/>
        <v>2000000</v>
      </c>
      <c r="S90">
        <f t="shared" si="28"/>
        <v>-712658.73732752283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-2.457081996556465</v>
      </c>
      <c r="AC90">
        <f t="shared" si="29"/>
        <v>-2.1953833625395447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-12.178342656488189</v>
      </c>
      <c r="AI90">
        <f t="shared" si="33"/>
        <v>-12.178496684162836</v>
      </c>
      <c r="AJ90">
        <f t="shared" si="34"/>
        <v>-0.26169863401692028</v>
      </c>
      <c r="AK90">
        <f t="shared" si="49"/>
        <v>-0.17199573975895258</v>
      </c>
      <c r="AL90">
        <f t="shared" si="35"/>
        <v>-12.612191057938707</v>
      </c>
      <c r="AN90">
        <f t="shared" si="36"/>
        <v>0</v>
      </c>
      <c r="AO90">
        <f t="shared" si="36"/>
        <v>0</v>
      </c>
      <c r="AP90">
        <f t="shared" si="36"/>
        <v>-8.0469404353069422E-9</v>
      </c>
      <c r="AQ90">
        <f t="shared" si="36"/>
        <v>-6.3623889786371655E-4</v>
      </c>
      <c r="AR90">
        <f t="shared" si="36"/>
        <v>-6.3624694480415183E-4</v>
      </c>
      <c r="AS90">
        <f t="shared" si="36"/>
        <v>-1.3672045135850949E-5</v>
      </c>
      <c r="AT90">
        <f t="shared" si="36"/>
        <v>-8.9856545334754535E-6</v>
      </c>
      <c r="AU90">
        <f t="shared" si="23"/>
        <v>-6.5890464447347825E-4</v>
      </c>
      <c r="AW90">
        <v>87</v>
      </c>
      <c r="AX90">
        <f>IF(Z90&gt;0, (R90*SUMPRODUCT(K90:$K$98, X90:$X$98)-K90*$AZ$3)/Z90, 0)</f>
        <v>-712658.73732752283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50</v>
      </c>
      <c r="R91">
        <f t="shared" si="27"/>
        <v>2000000</v>
      </c>
      <c r="S91">
        <f t="shared" si="28"/>
        <v>-2118584.4791819914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-2.1953833625395447</v>
      </c>
      <c r="AC91">
        <f t="shared" si="29"/>
        <v>-1.9607027004296422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-4.2485405071407598</v>
      </c>
      <c r="AI91">
        <f t="shared" si="33"/>
        <v>-4.2485867810259812</v>
      </c>
      <c r="AJ91">
        <f t="shared" si="34"/>
        <v>-0.23468066210990246</v>
      </c>
      <c r="AK91">
        <f t="shared" si="49"/>
        <v>-0.15367683537776813</v>
      </c>
      <c r="AL91">
        <f t="shared" si="35"/>
        <v>-4.636944278513651</v>
      </c>
      <c r="AN91">
        <f t="shared" si="36"/>
        <v>0</v>
      </c>
      <c r="AO91">
        <f t="shared" si="36"/>
        <v>0</v>
      </c>
      <c r="AP91">
        <f t="shared" si="36"/>
        <v>-2.1584896474752412E-9</v>
      </c>
      <c r="AQ91">
        <f t="shared" si="36"/>
        <v>-1.9817723663505726E-4</v>
      </c>
      <c r="AR91">
        <f t="shared" si="36"/>
        <v>-1.9817939512470473E-4</v>
      </c>
      <c r="AS91">
        <f t="shared" si="36"/>
        <v>-1.0946904008672353E-5</v>
      </c>
      <c r="AT91">
        <f t="shared" si="36"/>
        <v>-7.168403012469541E-6</v>
      </c>
      <c r="AU91">
        <f t="shared" si="23"/>
        <v>-2.1629470214584661E-4</v>
      </c>
      <c r="AW91">
        <v>88</v>
      </c>
      <c r="AX91">
        <f>IF(Z91&gt;0, (R91*SUMPRODUCT(K91:$K$98, X91:$X$98)-K91*$AZ$3)/Z91, 0)</f>
        <v>-2118584.4791819914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50</v>
      </c>
      <c r="R92">
        <f t="shared" si="27"/>
        <v>2000000</v>
      </c>
      <c r="S92">
        <f t="shared" si="28"/>
        <v>-7045198.6899739783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-1.9607027004296422</v>
      </c>
      <c r="AC92">
        <f t="shared" si="29"/>
        <v>-1.7507965017664864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-1.3354275082842724</v>
      </c>
      <c r="AI92">
        <f t="shared" si="33"/>
        <v>-1.3354399337429343</v>
      </c>
      <c r="AJ92">
        <f t="shared" si="34"/>
        <v>-0.20990619866315585</v>
      </c>
      <c r="AK92">
        <f t="shared" si="49"/>
        <v>-0.13724918903007496</v>
      </c>
      <c r="AL92">
        <f t="shared" si="35"/>
        <v>-1.6825953214361651</v>
      </c>
      <c r="AN92">
        <f t="shared" si="36"/>
        <v>0</v>
      </c>
      <c r="AO92">
        <f t="shared" si="36"/>
        <v>0</v>
      </c>
      <c r="AP92">
        <f t="shared" si="36"/>
        <v>-5.1749768484211609E-10</v>
      </c>
      <c r="AQ92">
        <f t="shared" si="36"/>
        <v>-5.5618119427761383E-5</v>
      </c>
      <c r="AR92">
        <f t="shared" si="36"/>
        <v>-5.5618636925446224E-5</v>
      </c>
      <c r="AS92">
        <f t="shared" si="36"/>
        <v>-8.7422102311446778E-6</v>
      </c>
      <c r="AT92">
        <f t="shared" si="36"/>
        <v>-5.7161783320200672E-6</v>
      </c>
      <c r="AU92">
        <f t="shared" si="23"/>
        <v>-7.0077025488610964E-5</v>
      </c>
      <c r="AW92">
        <v>89</v>
      </c>
      <c r="AX92">
        <f>IF(Z92&gt;0, (R92*SUMPRODUCT(K92:$K$98, X92:$X$98)-K92*$AZ$3)/Z92, 0)</f>
        <v>-7045198.6899739783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2000000</v>
      </c>
      <c r="S93">
        <f t="shared" si="28"/>
        <v>-26552458.631532859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-1.7507965017664864</v>
      </c>
      <c r="AC93">
        <f t="shared" si="29"/>
        <v>-1.563258927118244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-0.37429944913706303</v>
      </c>
      <c r="AI93">
        <f t="shared" si="33"/>
        <v>-0.37430239285491007</v>
      </c>
      <c r="AJ93">
        <f t="shared" si="34"/>
        <v>-0.18753757464824239</v>
      </c>
      <c r="AK93">
        <f t="shared" si="49"/>
        <v>-0.12255575512365406</v>
      </c>
      <c r="AL93">
        <f t="shared" si="35"/>
        <v>-0.68439572262680648</v>
      </c>
      <c r="AN93">
        <f t="shared" si="36"/>
        <v>0</v>
      </c>
      <c r="AO93">
        <f t="shared" si="36"/>
        <v>0</v>
      </c>
      <c r="AP93">
        <f t="shared" si="36"/>
        <v>-1.0946471245133205E-10</v>
      </c>
      <c r="AQ93">
        <f t="shared" si="36"/>
        <v>-1.3918651073150106E-5</v>
      </c>
      <c r="AR93">
        <f t="shared" si="36"/>
        <v>-1.3918760537862559E-5</v>
      </c>
      <c r="AS93">
        <f t="shared" si="36"/>
        <v>-6.9737480796502166E-6</v>
      </c>
      <c r="AT93">
        <f t="shared" si="36"/>
        <v>-4.5573425141428041E-6</v>
      </c>
      <c r="AU93">
        <f t="shared" si="23"/>
        <v>-2.5449851131655579E-5</v>
      </c>
      <c r="AW93">
        <v>90</v>
      </c>
      <c r="AX93">
        <f>IF(Z93&gt;0, (R93*SUMPRODUCT(K93:$K$98, X93:$X$98)-K93*$AZ$3)/Z93, 0)</f>
        <v>-26552458.631532859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2000000</v>
      </c>
      <c r="S94">
        <f t="shared" si="28"/>
        <v>-115388067.34002872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-1.563258927118244</v>
      </c>
      <c r="AC94">
        <f t="shared" si="29"/>
        <v>-1.3957789236553255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-9.237844917268824E-2</v>
      </c>
      <c r="AI94">
        <f t="shared" si="33"/>
        <v>-9.2379053992127466E-2</v>
      </c>
      <c r="AJ94">
        <f t="shared" si="34"/>
        <v>-0.16748000346291847</v>
      </c>
      <c r="AK94">
        <f t="shared" si="49"/>
        <v>-0.10942812489827709</v>
      </c>
      <c r="AL94">
        <f t="shared" si="35"/>
        <v>-0.36928718235332303</v>
      </c>
      <c r="AN94">
        <f t="shared" si="36"/>
        <v>0</v>
      </c>
      <c r="AO94">
        <f t="shared" si="36"/>
        <v>0</v>
      </c>
      <c r="AP94">
        <f t="shared" si="36"/>
        <v>-2.008101581584463E-11</v>
      </c>
      <c r="AQ94">
        <f t="shared" si="36"/>
        <v>-3.0671188433240262E-6</v>
      </c>
      <c r="AR94">
        <f t="shared" si="36"/>
        <v>-3.0671389243398419E-6</v>
      </c>
      <c r="AS94">
        <f t="shared" si="36"/>
        <v>-5.5606159131426575E-6</v>
      </c>
      <c r="AT94">
        <f t="shared" si="36"/>
        <v>-3.633196561220793E-6</v>
      </c>
      <c r="AU94">
        <f t="shared" si="23"/>
        <v>-1.2260951398703293E-5</v>
      </c>
      <c r="AW94">
        <v>91</v>
      </c>
      <c r="AX94">
        <f>IF(Z94&gt;0, (R94*SUMPRODUCT(K94:$K$98, X94:$X$98)-K94*$AZ$3)/Z94, 0)</f>
        <v>-115388067.34002872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2000000</v>
      </c>
      <c r="S95">
        <f t="shared" si="28"/>
        <v>-592054932.18180799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-1.3957789236553255</v>
      </c>
      <c r="AC95">
        <f t="shared" si="29"/>
        <v>-1.2462338460295337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-1.9740990950164586E-2</v>
      </c>
      <c r="AI95">
        <f t="shared" si="33"/>
        <v>-1.9741096196635673E-2</v>
      </c>
      <c r="AJ95">
        <f t="shared" si="34"/>
        <v>-0.14954507762579183</v>
      </c>
      <c r="AK95">
        <f t="shared" si="49"/>
        <v>-9.7704524655872801E-2</v>
      </c>
      <c r="AL95">
        <f t="shared" si="35"/>
        <v>-0.26699069847830031</v>
      </c>
      <c r="AN95">
        <f t="shared" si="36"/>
        <v>0</v>
      </c>
      <c r="AO95">
        <f t="shared" si="36"/>
        <v>0</v>
      </c>
      <c r="AP95">
        <f t="shared" si="36"/>
        <v>-3.1199630970055805E-12</v>
      </c>
      <c r="AQ95">
        <f t="shared" si="36"/>
        <v>-5.8520882103714033E-7</v>
      </c>
      <c r="AR95">
        <f t="shared" si="36"/>
        <v>-5.8521194100023742E-7</v>
      </c>
      <c r="AS95">
        <f t="shared" si="36"/>
        <v>-4.4331664398320211E-6</v>
      </c>
      <c r="AT95">
        <f t="shared" si="36"/>
        <v>-2.8963870065185777E-6</v>
      </c>
      <c r="AU95">
        <f t="shared" si="23"/>
        <v>-7.914765387350835E-6</v>
      </c>
      <c r="AW95">
        <v>92</v>
      </c>
      <c r="AX95">
        <f>IF(Z95&gt;0, (R95*SUMPRODUCT(K95:$K$98, X95:$X$98)-K95*$AZ$3)/Z95, 0)</f>
        <v>-592054932.18180799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2000000</v>
      </c>
      <c r="S96">
        <f t="shared" si="28"/>
        <v>-3707955722.9382701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-1.2462338460295337</v>
      </c>
      <c r="AC96">
        <f t="shared" si="29"/>
        <v>-1.1127093020020735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-3.5675862588147428E-3</v>
      </c>
      <c r="AI96">
        <f t="shared" si="33"/>
        <v>-3.5676012631646482E-3</v>
      </c>
      <c r="AJ96">
        <f t="shared" si="34"/>
        <v>-0.13352454402746017</v>
      </c>
      <c r="AK96">
        <f t="shared" si="49"/>
        <v>-8.7236369222067373E-2</v>
      </c>
      <c r="AL96">
        <f t="shared" si="35"/>
        <v>-0.2243285145126922</v>
      </c>
      <c r="AN96">
        <f t="shared" si="36"/>
        <v>0</v>
      </c>
      <c r="AO96">
        <f t="shared" si="36"/>
        <v>0</v>
      </c>
      <c r="AP96">
        <f t="shared" si="36"/>
        <v>-3.971376623609892E-13</v>
      </c>
      <c r="AQ96">
        <f t="shared" si="36"/>
        <v>-9.4427474435400585E-8</v>
      </c>
      <c r="AR96">
        <f t="shared" si="36"/>
        <v>-9.4427871573062958E-8</v>
      </c>
      <c r="AS96">
        <f t="shared" si="36"/>
        <v>-3.534150137645275E-6</v>
      </c>
      <c r="AT96">
        <f t="shared" si="36"/>
        <v>-2.3089869247592285E-6</v>
      </c>
      <c r="AU96">
        <f t="shared" si="23"/>
        <v>-5.9375649339775669E-6</v>
      </c>
      <c r="AW96">
        <v>93</v>
      </c>
      <c r="AX96">
        <f>IF(Z96&gt;0, (R96*SUMPRODUCT(K96:$K$98, X96:$X$98)-K96*$AZ$3)/Z96, 0)</f>
        <v>-3707955722.9382701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2000000</v>
      </c>
      <c r="S97">
        <f t="shared" si="28"/>
        <v>-29795084720.015438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-1.1127093020020735</v>
      </c>
      <c r="AC97">
        <f t="shared" si="29"/>
        <v>-0.99349053104001095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-5.2748403969261036E-4</v>
      </c>
      <c r="AI97">
        <f t="shared" si="33"/>
        <v>-5.2748570689802423E-4</v>
      </c>
      <c r="AJ97">
        <f t="shared" si="34"/>
        <v>-0.11921877096206257</v>
      </c>
      <c r="AK97">
        <f t="shared" si="49"/>
        <v>-7.788965114014515E-2</v>
      </c>
      <c r="AL97">
        <f t="shared" si="35"/>
        <v>-0.19763590780910573</v>
      </c>
      <c r="AN97">
        <f t="shared" si="36"/>
        <v>0</v>
      </c>
      <c r="AO97">
        <f t="shared" si="36"/>
        <v>0</v>
      </c>
      <c r="AP97">
        <f t="shared" si="36"/>
        <v>-3.9399887420890333E-14</v>
      </c>
      <c r="AQ97">
        <f t="shared" si="36"/>
        <v>-1.2465657565213645E-8</v>
      </c>
      <c r="AR97">
        <f t="shared" si="36"/>
        <v>-1.2465696965101066E-8</v>
      </c>
      <c r="AS97">
        <f t="shared" si="36"/>
        <v>-2.8174129685985414E-6</v>
      </c>
      <c r="AT97">
        <f t="shared" si="36"/>
        <v>-1.8407110849321953E-6</v>
      </c>
      <c r="AU97">
        <f t="shared" si="23"/>
        <v>-4.6705897504958371E-6</v>
      </c>
      <c r="AW97">
        <v>94</v>
      </c>
      <c r="AX97">
        <f>IF(Z97&gt;0, (R97*SUMPRODUCT(K97:$K$98, X97:$X$98)-K97*$AZ$3)/Z97, 0)</f>
        <v>-29795084720.015438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-0.99349053104001095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-6.6688216554901353E-5</v>
      </c>
      <c r="AI98">
        <f t="shared" si="33"/>
        <v>-6.6688216554901353E-5</v>
      </c>
      <c r="AJ98">
        <f t="shared" si="34"/>
        <v>-0.99349053104001095</v>
      </c>
      <c r="AK98">
        <f t="shared" si="49"/>
        <v>-6.9544337172800771E-2</v>
      </c>
      <c r="AL98">
        <f t="shared" si="35"/>
        <v>-1.0631015564293667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-1.407138836460369E-9</v>
      </c>
      <c r="AR98">
        <f t="shared" si="36"/>
        <v>-1.407138836460369E-9</v>
      </c>
      <c r="AS98">
        <f t="shared" si="36"/>
        <v>-2.0962910422580322E-5</v>
      </c>
      <c r="AT98">
        <f t="shared" si="36"/>
        <v>-1.4674037295806227E-6</v>
      </c>
      <c r="AU98">
        <f t="shared" si="36"/>
        <v>-2.2431721290997405E-5</v>
      </c>
      <c r="AW98">
        <v>95</v>
      </c>
    </row>
    <row r="100" spans="5:50" x14ac:dyDescent="0.25">
      <c r="AN100" s="8">
        <f t="shared" ref="AN100:AU100" si="50">SUM(AN3:AN98)</f>
        <v>48554.639954552789</v>
      </c>
      <c r="AO100" s="8">
        <f t="shared" si="50"/>
        <v>-4855.4639954552795</v>
      </c>
      <c r="AP100" s="8">
        <f t="shared" si="50"/>
        <v>-727.63398205193175</v>
      </c>
      <c r="AQ100" s="8">
        <f t="shared" si="50"/>
        <v>-42039.531672153629</v>
      </c>
      <c r="AR100" s="8">
        <f t="shared" si="50"/>
        <v>932.01030489194795</v>
      </c>
      <c r="AS100" s="8">
        <f t="shared" si="50"/>
        <v>-2236.8247317406672</v>
      </c>
      <c r="AT100" s="8">
        <f t="shared" si="50"/>
        <v>1304.8144268487208</v>
      </c>
      <c r="AU100" s="8">
        <f t="shared" si="50"/>
        <v>2.0997912067964586E-12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9940-1564-4AFD-9453-3C6FC2684620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55379.768330624756</v>
      </c>
      <c r="K3">
        <v>1</v>
      </c>
      <c r="L3" s="2">
        <v>0</v>
      </c>
      <c r="O3">
        <f>$C$3</f>
        <v>55379.768330624756</v>
      </c>
      <c r="P3">
        <f>O3*C5</f>
        <v>5537.9768330624756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55379.768330624756</v>
      </c>
      <c r="AF3">
        <f t="shared" ref="AF3:AG34" si="4">-$Z3*P3</f>
        <v>-5537.9768330624756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49441.791497562284</v>
      </c>
      <c r="AJ3">
        <f t="shared" ref="AJ3:AJ66" si="7">AB3-AC3</f>
        <v>0</v>
      </c>
      <c r="AL3">
        <f t="shared" ref="AL3:AL66" si="8">SUM(AI3:AK3)</f>
        <v>49441.791497562284</v>
      </c>
      <c r="AN3">
        <f t="shared" ref="AN3:AU34" si="9">AE3*$K3</f>
        <v>55379.768330624756</v>
      </c>
      <c r="AO3">
        <f t="shared" si="9"/>
        <v>-5537.9768330624756</v>
      </c>
      <c r="AP3">
        <f t="shared" si="9"/>
        <v>-400</v>
      </c>
      <c r="AQ3">
        <f t="shared" si="9"/>
        <v>0</v>
      </c>
      <c r="AR3">
        <f t="shared" si="9"/>
        <v>49441.791497562284</v>
      </c>
      <c r="AS3">
        <f t="shared" si="9"/>
        <v>0</v>
      </c>
      <c r="AT3">
        <f t="shared" si="9"/>
        <v>0</v>
      </c>
      <c r="AU3">
        <f t="shared" si="9"/>
        <v>49441.791497562284</v>
      </c>
      <c r="AW3">
        <v>0</v>
      </c>
      <c r="AX3">
        <f>IF(Z3&gt;0, (R3*SUMPRODUCT(K3:$K$98, X3:$X$98)-K3*$AZ$3)/Z3, 0)</f>
        <v>0</v>
      </c>
      <c r="AZ3">
        <f>C6*SUMPRODUCT(X4:X89, K4:K89)/1</f>
        <v>47552.154694628822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5160.285496231897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5094.8737172816618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-5094.8737172816618</v>
      </c>
      <c r="AK4">
        <f>G4*SUM(AB4, AE4:AF4)</f>
        <v>0</v>
      </c>
      <c r="AL4">
        <f t="shared" si="8"/>
        <v>-10446.873717281662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-4778.5714285714284</v>
      </c>
      <c r="AR4">
        <f t="shared" si="9"/>
        <v>-4778.5714285714284</v>
      </c>
      <c r="AS4">
        <f t="shared" si="9"/>
        <v>-4548.9943904300553</v>
      </c>
      <c r="AT4">
        <f t="shared" si="9"/>
        <v>0</v>
      </c>
      <c r="AU4">
        <f t="shared" si="9"/>
        <v>-9327.5658190014838</v>
      </c>
      <c r="AW4">
        <v>1</v>
      </c>
      <c r="AX4">
        <f>IF(Z4&gt;0, (R4*SUMPRODUCT(K4:$K$98, X4:$X$98)-K4*$AZ$3)/Z4, 0)</f>
        <v>5160.285496231897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2000000</v>
      </c>
      <c r="S5">
        <f t="shared" si="1"/>
        <v>4991.113176842051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5094.8737172816618</v>
      </c>
      <c r="AC5">
        <f t="shared" si="2"/>
        <v>4865.2966791402869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-5317.7270639999997</v>
      </c>
      <c r="AI5">
        <f t="shared" si="6"/>
        <v>-5366.4666588233995</v>
      </c>
      <c r="AJ5">
        <f t="shared" si="7"/>
        <v>229.57703814137494</v>
      </c>
      <c r="AK5">
        <f>G5*SUM(AB5, AE5:AF5)</f>
        <v>356.64116020971636</v>
      </c>
      <c r="AL5">
        <f t="shared" si="8"/>
        <v>-4780.2484604723086</v>
      </c>
      <c r="AN5">
        <f t="shared" si="9"/>
        <v>0</v>
      </c>
      <c r="AO5">
        <f t="shared" si="9"/>
        <v>0</v>
      </c>
      <c r="AP5">
        <f t="shared" si="9"/>
        <v>-38.854906587531879</v>
      </c>
      <c r="AQ5">
        <f t="shared" si="9"/>
        <v>-4239.2594579081624</v>
      </c>
      <c r="AR5">
        <f t="shared" si="9"/>
        <v>-4278.1143644956946</v>
      </c>
      <c r="AS5">
        <f t="shared" si="9"/>
        <v>183.01740923260118</v>
      </c>
      <c r="AT5">
        <f t="shared" si="9"/>
        <v>284.31214940187846</v>
      </c>
      <c r="AU5">
        <f t="shared" si="9"/>
        <v>-3810.7848058612149</v>
      </c>
      <c r="AW5">
        <v>2</v>
      </c>
      <c r="AX5">
        <f>IF(Z5&gt;0, (R5*SUMPRODUCT(K5:$K$98, X5:$X$98)-K5*$AZ$3)/Z5, 0)</f>
        <v>4991.113176842051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2000000</v>
      </c>
      <c r="S6">
        <f t="shared" si="1"/>
        <v>4870.8036475617855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4865.2966791402869</v>
      </c>
      <c r="AC6">
        <f t="shared" si="2"/>
        <v>4687.6393555446703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-5297.0191654071114</v>
      </c>
      <c r="AI6">
        <f t="shared" si="6"/>
        <v>-5345.1389388031421</v>
      </c>
      <c r="AJ6">
        <f t="shared" si="7"/>
        <v>177.65732359561662</v>
      </c>
      <c r="AK6">
        <f>G6*SUM(AB6, AE6:AF6)</f>
        <v>340.57076753982011</v>
      </c>
      <c r="AL6">
        <f t="shared" si="8"/>
        <v>-4826.9108476677056</v>
      </c>
      <c r="AN6">
        <f t="shared" si="9"/>
        <v>0</v>
      </c>
      <c r="AO6">
        <f t="shared" si="9"/>
        <v>0</v>
      </c>
      <c r="AP6">
        <f t="shared" si="9"/>
        <v>-34.250704232552003</v>
      </c>
      <c r="AQ6">
        <f t="shared" si="9"/>
        <v>-3770.3136142258613</v>
      </c>
      <c r="AR6">
        <f t="shared" si="9"/>
        <v>-3804.5643184584133</v>
      </c>
      <c r="AS6">
        <f t="shared" si="9"/>
        <v>126.45297381475534</v>
      </c>
      <c r="AT6">
        <f t="shared" si="9"/>
        <v>242.41154531749675</v>
      </c>
      <c r="AU6">
        <f t="shared" si="9"/>
        <v>-3435.6997993261612</v>
      </c>
      <c r="AW6">
        <v>3</v>
      </c>
      <c r="AX6">
        <f>IF(Z6&gt;0, (R6*SUMPRODUCT(K6:$K$98, X6:$X$98)-K6*$AZ$3)/Z6, 0)</f>
        <v>4870.8036475617855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50</v>
      </c>
      <c r="R7">
        <f t="shared" si="0"/>
        <v>2000000</v>
      </c>
      <c r="S7">
        <f t="shared" si="1"/>
        <v>4782.2481900934936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4687.6393555446703</v>
      </c>
      <c r="AC7">
        <f t="shared" si="2"/>
        <v>4543.756218383598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-5283.5511188841847</v>
      </c>
      <c r="AI7">
        <f t="shared" si="6"/>
        <v>-5331.0576057682829</v>
      </c>
      <c r="AJ7">
        <f t="shared" si="7"/>
        <v>143.88313716107223</v>
      </c>
      <c r="AK7">
        <f>G7*SUM(AB7, AE7:AF7)</f>
        <v>328.13475488812696</v>
      </c>
      <c r="AL7">
        <f t="shared" si="8"/>
        <v>-4859.0397137190839</v>
      </c>
      <c r="AN7">
        <f t="shared" si="9"/>
        <v>0</v>
      </c>
      <c r="AO7">
        <f t="shared" si="9"/>
        <v>0</v>
      </c>
      <c r="AP7">
        <f t="shared" si="9"/>
        <v>-30.191231256346537</v>
      </c>
      <c r="AQ7">
        <f t="shared" si="9"/>
        <v>-3357.792254226973</v>
      </c>
      <c r="AR7">
        <f t="shared" si="9"/>
        <v>-3387.9834854833193</v>
      </c>
      <c r="AS7">
        <f t="shared" si="9"/>
        <v>91.44033484346339</v>
      </c>
      <c r="AT7">
        <f t="shared" si="9"/>
        <v>208.53556888434275</v>
      </c>
      <c r="AU7">
        <f t="shared" si="9"/>
        <v>-3088.0075817555135</v>
      </c>
      <c r="AW7">
        <v>4</v>
      </c>
      <c r="AX7">
        <f>IF(Z7&gt;0, (R7*SUMPRODUCT(K7:$K$98, X7:$X$98)-K7*$AZ$3)/Z7, 0)</f>
        <v>4782.2481900934936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2000000</v>
      </c>
      <c r="S8">
        <f t="shared" si="1"/>
        <v>4716.2877262728425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4543.756218383598</v>
      </c>
      <c r="AC8">
        <f t="shared" si="2"/>
        <v>4423.8483186787344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-5269.4195251841957</v>
      </c>
      <c r="AI8">
        <f t="shared" si="6"/>
        <v>-5316.3192117113231</v>
      </c>
      <c r="AJ8">
        <f t="shared" si="7"/>
        <v>119.90789970486367</v>
      </c>
      <c r="AK8">
        <f t="shared" ref="AK8:AK71" si="22">G8*SUM(AB8:AB8, AE8:AF8)</f>
        <v>318.06293528685188</v>
      </c>
      <c r="AL8">
        <f t="shared" si="8"/>
        <v>-4878.3483767196076</v>
      </c>
      <c r="AN8">
        <f t="shared" si="9"/>
        <v>0</v>
      </c>
      <c r="AO8">
        <f t="shared" si="9"/>
        <v>0</v>
      </c>
      <c r="AP8">
        <f t="shared" si="9"/>
        <v>-26.612141660276091</v>
      </c>
      <c r="AQ8">
        <f t="shared" si="9"/>
        <v>-2990.0101526374624</v>
      </c>
      <c r="AR8">
        <f t="shared" si="9"/>
        <v>-3016.6222942977383</v>
      </c>
      <c r="AS8">
        <f t="shared" si="9"/>
        <v>68.038962505351947</v>
      </c>
      <c r="AT8">
        <f t="shared" si="9"/>
        <v>180.47745129044668</v>
      </c>
      <c r="AU8">
        <f t="shared" si="9"/>
        <v>-2768.1058805019397</v>
      </c>
      <c r="AW8">
        <v>5</v>
      </c>
      <c r="AX8">
        <f>IF(Z8&gt;0, (R8*SUMPRODUCT(K8:$K$98, X8:$X$98)-K8*$AZ$3)/Z8, 0)</f>
        <v>4716.2877262728425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2000000</v>
      </c>
      <c r="S9">
        <f t="shared" si="1"/>
        <v>4670.4901720051821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4423.8483186787344</v>
      </c>
      <c r="AC9">
        <f t="shared" si="2"/>
        <v>4324.8063397217484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-5256.516865960486</v>
      </c>
      <c r="AI9">
        <f t="shared" si="6"/>
        <v>-5302.8161427006935</v>
      </c>
      <c r="AJ9">
        <f t="shared" si="7"/>
        <v>99.041978956985986</v>
      </c>
      <c r="AK9">
        <f t="shared" si="22"/>
        <v>309.66938230751146</v>
      </c>
      <c r="AL9">
        <f t="shared" si="8"/>
        <v>-4894.1047814361964</v>
      </c>
      <c r="AN9">
        <f t="shared" si="9"/>
        <v>0</v>
      </c>
      <c r="AO9">
        <f t="shared" si="9"/>
        <v>0</v>
      </c>
      <c r="AP9">
        <f t="shared" si="9"/>
        <v>-23.456654484590391</v>
      </c>
      <c r="AQ9">
        <f t="shared" si="9"/>
        <v>-2663.1150332890575</v>
      </c>
      <c r="AR9">
        <f t="shared" si="9"/>
        <v>-2686.5716877736477</v>
      </c>
      <c r="AS9">
        <f t="shared" si="9"/>
        <v>50.177748842598426</v>
      </c>
      <c r="AT9">
        <f t="shared" si="9"/>
        <v>156.88814635274292</v>
      </c>
      <c r="AU9">
        <f t="shared" si="9"/>
        <v>-2479.5057925783067</v>
      </c>
      <c r="AW9">
        <v>6</v>
      </c>
      <c r="AX9">
        <f>IF(Z9&gt;0, (R9*SUMPRODUCT(K9:$K$98, X9:$X$98)-K9*$AZ$3)/Z9, 0)</f>
        <v>4670.4901720051821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2000000</v>
      </c>
      <c r="S10">
        <f t="shared" si="1"/>
        <v>4641.635616298644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4324.8063397217484</v>
      </c>
      <c r="AC10">
        <f t="shared" si="2"/>
        <v>4242.912890075957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-5254.0419244787518</v>
      </c>
      <c r="AI10">
        <f t="shared" si="6"/>
        <v>-5299.7468574034456</v>
      </c>
      <c r="AJ10">
        <f t="shared" si="7"/>
        <v>81.893449645791407</v>
      </c>
      <c r="AK10">
        <f t="shared" si="22"/>
        <v>302.73644378052239</v>
      </c>
      <c r="AL10">
        <f t="shared" si="8"/>
        <v>-4915.1169639771315</v>
      </c>
      <c r="AN10">
        <f t="shared" si="9"/>
        <v>0</v>
      </c>
      <c r="AO10">
        <f t="shared" si="9"/>
        <v>0</v>
      </c>
      <c r="AP10">
        <f t="shared" si="9"/>
        <v>-20.674590545510451</v>
      </c>
      <c r="AQ10">
        <f t="shared" si="9"/>
        <v>-2376.6617418851056</v>
      </c>
      <c r="AR10">
        <f t="shared" si="9"/>
        <v>-2397.336332430616</v>
      </c>
      <c r="AS10">
        <f t="shared" si="9"/>
        <v>37.044437688505148</v>
      </c>
      <c r="AT10">
        <f t="shared" si="9"/>
        <v>136.9425927980009</v>
      </c>
      <c r="AU10">
        <f t="shared" si="9"/>
        <v>-2223.3493019441098</v>
      </c>
      <c r="AW10">
        <v>7</v>
      </c>
      <c r="AX10">
        <f>IF(Z10&gt;0, (R10*SUMPRODUCT(K10:$K$98, X10:$X$98)-K10*$AZ$3)/Z10, 0)</f>
        <v>4641.635616298644</v>
      </c>
    </row>
    <row r="11" spans="1:52" x14ac:dyDescent="0.25">
      <c r="A11" t="s">
        <v>33</v>
      </c>
      <c r="C11" s="12">
        <f>AU91</f>
        <v>-1.6460419914035226E-11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2000000</v>
      </c>
      <c r="S11">
        <f t="shared" si="1"/>
        <v>4622.3643759189354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4242.912890075957</v>
      </c>
      <c r="AC11">
        <f t="shared" si="2"/>
        <v>4170.9132764437745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-5248.7544970718</v>
      </c>
      <c r="AI11">
        <f t="shared" si="6"/>
        <v>-5293.8711618048201</v>
      </c>
      <c r="AJ11">
        <f t="shared" si="7"/>
        <v>71.999613632182445</v>
      </c>
      <c r="AK11">
        <f t="shared" si="22"/>
        <v>297.00390230531701</v>
      </c>
      <c r="AL11">
        <f t="shared" si="8"/>
        <v>-4924.8676458673208</v>
      </c>
      <c r="AN11">
        <f t="shared" si="9"/>
        <v>0</v>
      </c>
      <c r="AO11">
        <f t="shared" si="9"/>
        <v>0</v>
      </c>
      <c r="AP11">
        <f t="shared" si="9"/>
        <v>-18.221864188034985</v>
      </c>
      <c r="AQ11">
        <f t="shared" si="9"/>
        <v>-2119.8839091485893</v>
      </c>
      <c r="AR11">
        <f t="shared" si="9"/>
        <v>-2138.1057733366242</v>
      </c>
      <c r="AS11">
        <f t="shared" si="9"/>
        <v>29.079436367033242</v>
      </c>
      <c r="AT11">
        <f t="shared" si="9"/>
        <v>119.95489478554065</v>
      </c>
      <c r="AU11">
        <f t="shared" si="9"/>
        <v>-1989.0714421840505</v>
      </c>
      <c r="AW11">
        <v>8</v>
      </c>
      <c r="AX11">
        <f>IF(Z11&gt;0, (R11*SUMPRODUCT(K11:$K$98, X11:$X$98)-K11*$AZ$3)/Z11, 0)</f>
        <v>4622.3643759189354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2000000</v>
      </c>
      <c r="S12">
        <f t="shared" si="1"/>
        <v>4613.04190682227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4170.9132764437745</v>
      </c>
      <c r="AC12">
        <f t="shared" si="2"/>
        <v>4108.7634103781456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-5251.5797749234998</v>
      </c>
      <c r="AI12">
        <f t="shared" si="6"/>
        <v>-5296.113983514816</v>
      </c>
      <c r="AJ12">
        <f t="shared" si="7"/>
        <v>62.149866065628885</v>
      </c>
      <c r="AK12">
        <f t="shared" si="22"/>
        <v>291.96392935106422</v>
      </c>
      <c r="AL12">
        <f t="shared" si="8"/>
        <v>-4942.0001880981226</v>
      </c>
      <c r="AN12">
        <f t="shared" si="9"/>
        <v>0</v>
      </c>
      <c r="AO12">
        <f t="shared" si="9"/>
        <v>0</v>
      </c>
      <c r="AP12">
        <f t="shared" si="9"/>
        <v>-16.059482072649512</v>
      </c>
      <c r="AQ12">
        <f t="shared" si="9"/>
        <v>-1893.7723138279216</v>
      </c>
      <c r="AR12">
        <f t="shared" si="9"/>
        <v>-1909.831795900571</v>
      </c>
      <c r="AS12">
        <f t="shared" si="9"/>
        <v>22.41186475452826</v>
      </c>
      <c r="AT12">
        <f t="shared" si="9"/>
        <v>105.28511985700742</v>
      </c>
      <c r="AU12">
        <f t="shared" si="9"/>
        <v>-1782.1348112890353</v>
      </c>
      <c r="AW12">
        <v>9</v>
      </c>
      <c r="AX12">
        <f>IF(Z12&gt;0, (R12*SUMPRODUCT(K12:$K$98, X12:$X$98)-K12*$AZ$3)/Z12, 0)</f>
        <v>4613.04190682227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2000000</v>
      </c>
      <c r="S13">
        <f t="shared" si="1"/>
        <v>4609.2961534840651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4108.7634103781456</v>
      </c>
      <c r="AC13">
        <f t="shared" si="2"/>
        <v>4052.2536350171581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-5258.5993504626504</v>
      </c>
      <c r="AI13">
        <f t="shared" si="6"/>
        <v>-5302.5567519842925</v>
      </c>
      <c r="AJ13">
        <f t="shared" si="7"/>
        <v>56.509775360987533</v>
      </c>
      <c r="AK13">
        <f t="shared" si="22"/>
        <v>287.61343872647024</v>
      </c>
      <c r="AL13">
        <f t="shared" si="8"/>
        <v>-4958.4335378968353</v>
      </c>
      <c r="AN13">
        <f t="shared" si="9"/>
        <v>0</v>
      </c>
      <c r="AO13">
        <f t="shared" si="9"/>
        <v>0</v>
      </c>
      <c r="AP13">
        <f t="shared" si="9"/>
        <v>-14.153106840039781</v>
      </c>
      <c r="AQ13">
        <f t="shared" si="9"/>
        <v>-1693.1282528021914</v>
      </c>
      <c r="AR13">
        <f t="shared" si="9"/>
        <v>-1707.2813596422313</v>
      </c>
      <c r="AS13">
        <f t="shared" si="9"/>
        <v>18.194635271990325</v>
      </c>
      <c r="AT13">
        <f t="shared" si="9"/>
        <v>92.603829753741465</v>
      </c>
      <c r="AU13">
        <f t="shared" si="9"/>
        <v>-1596.4828946164998</v>
      </c>
      <c r="AW13">
        <v>10</v>
      </c>
      <c r="AX13">
        <f>IF(Z13&gt;0, (R13*SUMPRODUCT(K13:$K$98, X13:$X$98)-K13*$AZ$3)/Z13, 0)</f>
        <v>4609.2961534840651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2000000</v>
      </c>
      <c r="S14">
        <f t="shared" si="1"/>
        <v>4609.2453545670378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4052.2536350171581</v>
      </c>
      <c r="AC14">
        <f t="shared" si="2"/>
        <v>3999.5383629890148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-5271.371590475278</v>
      </c>
      <c r="AI14">
        <f t="shared" si="6"/>
        <v>-5314.7576336919419</v>
      </c>
      <c r="AJ14">
        <f t="shared" si="7"/>
        <v>52.715272028143318</v>
      </c>
      <c r="AK14">
        <f t="shared" si="22"/>
        <v>283.65775445120107</v>
      </c>
      <c r="AL14">
        <f t="shared" si="8"/>
        <v>-4978.3846072125971</v>
      </c>
      <c r="AN14">
        <f t="shared" si="9"/>
        <v>0</v>
      </c>
      <c r="AO14">
        <f t="shared" si="9"/>
        <v>0</v>
      </c>
      <c r="AP14">
        <f t="shared" si="9"/>
        <v>-12.472450676190128</v>
      </c>
      <c r="AQ14">
        <f t="shared" si="9"/>
        <v>-1515.3933680871162</v>
      </c>
      <c r="AR14">
        <f t="shared" si="9"/>
        <v>-1527.8658187633066</v>
      </c>
      <c r="AS14">
        <f t="shared" si="9"/>
        <v>15.154381029160971</v>
      </c>
      <c r="AT14">
        <f t="shared" si="9"/>
        <v>81.54482614705546</v>
      </c>
      <c r="AU14">
        <f t="shared" si="9"/>
        <v>-1431.1666115870901</v>
      </c>
      <c r="AW14">
        <v>11</v>
      </c>
      <c r="AX14">
        <f>IF(Z14&gt;0, (R14*SUMPRODUCT(K14:$K$98, X14:$X$98)-K14*$AZ$3)/Z14, 0)</f>
        <v>4609.2453545670378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2000000</v>
      </c>
      <c r="S15">
        <f t="shared" si="1"/>
        <v>4610.9303808897666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3999.5383629890148</v>
      </c>
      <c r="AC15">
        <f t="shared" si="2"/>
        <v>3948.7994420215896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-5287.8909472469404</v>
      </c>
      <c r="AI15">
        <f t="shared" si="6"/>
        <v>-5330.7109327577564</v>
      </c>
      <c r="AJ15">
        <f t="shared" si="7"/>
        <v>50.738920967425202</v>
      </c>
      <c r="AK15">
        <f t="shared" si="22"/>
        <v>279.96768540923108</v>
      </c>
      <c r="AL15">
        <f t="shared" si="8"/>
        <v>-5000.0043263810994</v>
      </c>
      <c r="AN15">
        <f t="shared" si="9"/>
        <v>0</v>
      </c>
      <c r="AO15">
        <f t="shared" si="9"/>
        <v>0</v>
      </c>
      <c r="AP15">
        <f t="shared" si="9"/>
        <v>-10.990823760908818</v>
      </c>
      <c r="AQ15">
        <f t="shared" si="9"/>
        <v>-1357.2699003696898</v>
      </c>
      <c r="AR15">
        <f t="shared" si="9"/>
        <v>-1368.2607241305986</v>
      </c>
      <c r="AS15">
        <f t="shared" si="9"/>
        <v>13.023417255262613</v>
      </c>
      <c r="AT15">
        <f t="shared" si="9"/>
        <v>71.860731674119833</v>
      </c>
      <c r="AU15">
        <f t="shared" si="9"/>
        <v>-1283.3765752012159</v>
      </c>
      <c r="AW15">
        <v>12</v>
      </c>
      <c r="AX15">
        <f>IF(Z15&gt;0, (R15*SUMPRODUCT(K15:$K$98, X15:$X$98)-K15*$AZ$3)/Z15, 0)</f>
        <v>4610.9303808897666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50</v>
      </c>
      <c r="R16">
        <f t="shared" si="0"/>
        <v>2000000</v>
      </c>
      <c r="S16">
        <f t="shared" si="1"/>
        <v>4613.5361679360012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3948.7994420215896</v>
      </c>
      <c r="AC16">
        <f t="shared" si="2"/>
        <v>3899.256726580184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-5316.5294010228708</v>
      </c>
      <c r="AI16">
        <f t="shared" si="6"/>
        <v>-5358.7882734435525</v>
      </c>
      <c r="AJ16">
        <f t="shared" si="7"/>
        <v>49.542715441405562</v>
      </c>
      <c r="AK16">
        <f t="shared" si="22"/>
        <v>276.41596094151129</v>
      </c>
      <c r="AL16">
        <f t="shared" si="8"/>
        <v>-5032.8295970606359</v>
      </c>
      <c r="AN16">
        <f t="shared" si="9"/>
        <v>0</v>
      </c>
      <c r="AO16">
        <f t="shared" si="9"/>
        <v>0</v>
      </c>
      <c r="AP16">
        <f t="shared" si="9"/>
        <v>-9.6846428628088095</v>
      </c>
      <c r="AQ16">
        <f t="shared" si="9"/>
        <v>-1218.411319780749</v>
      </c>
      <c r="AR16">
        <f t="shared" si="9"/>
        <v>-1228.0959626435576</v>
      </c>
      <c r="AS16">
        <f t="shared" si="9"/>
        <v>11.353911688115833</v>
      </c>
      <c r="AT16">
        <f t="shared" si="9"/>
        <v>63.347403987724491</v>
      </c>
      <c r="AU16">
        <f t="shared" si="9"/>
        <v>-1153.3946469677176</v>
      </c>
      <c r="AW16">
        <v>13</v>
      </c>
      <c r="AX16">
        <f>IF(Z16&gt;0, (R16*SUMPRODUCT(K16:$K$98, X16:$X$98)-K16*$AZ$3)/Z16, 0)</f>
        <v>4613.5361679360012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2000000</v>
      </c>
      <c r="S17">
        <f t="shared" si="1"/>
        <v>4614.2021371663604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3899.256726580184</v>
      </c>
      <c r="AC17">
        <f t="shared" si="2"/>
        <v>3848.4589647711177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-5358.4250229424661</v>
      </c>
      <c r="AI17">
        <f t="shared" si="6"/>
        <v>-5400.127346013368</v>
      </c>
      <c r="AJ17">
        <f t="shared" si="7"/>
        <v>50.797761809066287</v>
      </c>
      <c r="AK17">
        <f t="shared" si="22"/>
        <v>272.94797086061288</v>
      </c>
      <c r="AL17">
        <f t="shared" si="8"/>
        <v>-5076.3816133436885</v>
      </c>
      <c r="AN17">
        <f t="shared" si="9"/>
        <v>0</v>
      </c>
      <c r="AO17">
        <f t="shared" si="9"/>
        <v>0</v>
      </c>
      <c r="AP17">
        <f t="shared" si="9"/>
        <v>-8.5331215324157306</v>
      </c>
      <c r="AQ17">
        <f t="shared" si="9"/>
        <v>-1096.4399241108545</v>
      </c>
      <c r="AR17">
        <f t="shared" si="9"/>
        <v>-1104.9730456432701</v>
      </c>
      <c r="AS17">
        <f t="shared" si="9"/>
        <v>10.394228502678429</v>
      </c>
      <c r="AT17">
        <f t="shared" si="9"/>
        <v>55.850562651389623</v>
      </c>
      <c r="AU17">
        <f t="shared" si="9"/>
        <v>-1038.7282544892021</v>
      </c>
      <c r="AW17">
        <v>14</v>
      </c>
      <c r="AX17">
        <f>IF(Z17&gt;0, (R17*SUMPRODUCT(K17:$K$98, X17:$X$98)-K17*$AZ$3)/Z17, 0)</f>
        <v>4614.2021371663604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2000000</v>
      </c>
      <c r="S18">
        <f t="shared" si="1"/>
        <v>4610.5836023091724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3848.4589647711177</v>
      </c>
      <c r="AC18">
        <f t="shared" si="2"/>
        <v>3794.531145992129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-5402.9529770660038</v>
      </c>
      <c r="AI18">
        <f t="shared" si="6"/>
        <v>-5444.1032030817696</v>
      </c>
      <c r="AJ18">
        <f t="shared" si="7"/>
        <v>53.927818778988694</v>
      </c>
      <c r="AK18">
        <f t="shared" si="22"/>
        <v>269.39212753397828</v>
      </c>
      <c r="AL18">
        <f t="shared" si="8"/>
        <v>-5120.7832567688029</v>
      </c>
      <c r="AN18">
        <f t="shared" si="9"/>
        <v>0</v>
      </c>
      <c r="AO18">
        <f t="shared" si="9"/>
        <v>0</v>
      </c>
      <c r="AP18">
        <f t="shared" si="9"/>
        <v>-7.5179924432572127</v>
      </c>
      <c r="AQ18">
        <f t="shared" si="9"/>
        <v>-987.09930869623406</v>
      </c>
      <c r="AR18">
        <f t="shared" si="9"/>
        <v>-994.61730113949125</v>
      </c>
      <c r="AS18">
        <f t="shared" si="9"/>
        <v>9.8524108690545109</v>
      </c>
      <c r="AT18">
        <f t="shared" si="9"/>
        <v>49.216934514466196</v>
      </c>
      <c r="AU18">
        <f t="shared" si="9"/>
        <v>-935.54795575597052</v>
      </c>
      <c r="AW18">
        <v>15</v>
      </c>
      <c r="AX18">
        <f>IF(Z18&gt;0, (R18*SUMPRODUCT(K18:$K$98, X18:$X$98)-K18*$AZ$3)/Z18, 0)</f>
        <v>4610.5836023091724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2000000</v>
      </c>
      <c r="S19">
        <f t="shared" si="1"/>
        <v>4603.4894903984932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3794.531145992129</v>
      </c>
      <c r="AC19">
        <f t="shared" si="2"/>
        <v>3738.2462170564868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-5456.5199696905547</v>
      </c>
      <c r="AI19">
        <f t="shared" si="6"/>
        <v>-5497.1222804469207</v>
      </c>
      <c r="AJ19">
        <f t="shared" si="7"/>
        <v>56.284928935642256</v>
      </c>
      <c r="AK19">
        <f t="shared" si="22"/>
        <v>265.61718021944904</v>
      </c>
      <c r="AL19">
        <f t="shared" si="8"/>
        <v>-5175.2201712918286</v>
      </c>
      <c r="AN19">
        <f t="shared" si="9"/>
        <v>0</v>
      </c>
      <c r="AO19">
        <f t="shared" si="9"/>
        <v>0</v>
      </c>
      <c r="AP19">
        <f t="shared" si="9"/>
        <v>-6.623116405245753</v>
      </c>
      <c r="AQ19">
        <f t="shared" si="9"/>
        <v>-890.07660533563069</v>
      </c>
      <c r="AR19">
        <f t="shared" si="9"/>
        <v>-896.6997217408765</v>
      </c>
      <c r="AS19">
        <f t="shared" si="9"/>
        <v>9.181291144699097</v>
      </c>
      <c r="AT19">
        <f t="shared" si="9"/>
        <v>43.327915851457476</v>
      </c>
      <c r="AU19">
        <f t="shared" si="9"/>
        <v>-844.19051474471974</v>
      </c>
      <c r="AW19">
        <v>16</v>
      </c>
      <c r="AX19">
        <f>IF(Z19&gt;0, (R19*SUMPRODUCT(K19:$K$98, X19:$X$98)-K19*$AZ$3)/Z19, 0)</f>
        <v>4603.4894903984932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2000000</v>
      </c>
      <c r="S20">
        <f t="shared" si="1"/>
        <v>4592.366902296284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3738.2462170564868</v>
      </c>
      <c r="AC20">
        <f t="shared" si="2"/>
        <v>3679.2538793642443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-5517.0419855750051</v>
      </c>
      <c r="AI20">
        <f t="shared" si="6"/>
        <v>-5557.1003471741678</v>
      </c>
      <c r="AJ20">
        <f t="shared" si="7"/>
        <v>58.992337692242472</v>
      </c>
      <c r="AK20">
        <f t="shared" si="22"/>
        <v>261.67723519395412</v>
      </c>
      <c r="AL20">
        <f t="shared" si="8"/>
        <v>-5236.430774287971</v>
      </c>
      <c r="AN20">
        <f t="shared" si="9"/>
        <v>0</v>
      </c>
      <c r="AO20">
        <f t="shared" si="9"/>
        <v>0</v>
      </c>
      <c r="AP20">
        <f t="shared" si="9"/>
        <v>-5.8342736738970311</v>
      </c>
      <c r="AQ20">
        <f t="shared" si="9"/>
        <v>-803.52594387927923</v>
      </c>
      <c r="AR20">
        <f t="shared" si="9"/>
        <v>-809.3602175531762</v>
      </c>
      <c r="AS20">
        <f t="shared" si="9"/>
        <v>8.5919001431822402</v>
      </c>
      <c r="AT20">
        <f t="shared" si="9"/>
        <v>38.111808456543336</v>
      </c>
      <c r="AU20">
        <f t="shared" si="9"/>
        <v>-762.65650895345061</v>
      </c>
      <c r="AW20">
        <v>17</v>
      </c>
      <c r="AX20">
        <f>IF(Z20&gt;0, (R20*SUMPRODUCT(K20:$K$98, X20:$X$98)-K20*$AZ$3)/Z20, 0)</f>
        <v>4592.366902296284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2000000</v>
      </c>
      <c r="S21">
        <f t="shared" si="1"/>
        <v>4577.3742093098954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3679.2538793642443</v>
      </c>
      <c r="AC21">
        <f t="shared" si="2"/>
        <v>3617.7674601665612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-5593.7496137071093</v>
      </c>
      <c r="AI21">
        <f t="shared" si="6"/>
        <v>-5633.2675479499376</v>
      </c>
      <c r="AJ21">
        <f t="shared" si="7"/>
        <v>61.486419197683063</v>
      </c>
      <c r="AK21">
        <f t="shared" si="22"/>
        <v>257.54777155549715</v>
      </c>
      <c r="AL21">
        <f t="shared" si="8"/>
        <v>-5314.2333571967574</v>
      </c>
      <c r="AN21">
        <f t="shared" si="9"/>
        <v>0</v>
      </c>
      <c r="AO21">
        <f t="shared" si="9"/>
        <v>0</v>
      </c>
      <c r="AP21">
        <f t="shared" si="9"/>
        <v>-5.1388959712165052</v>
      </c>
      <c r="AQ21">
        <f t="shared" si="9"/>
        <v>-727.40890698480473</v>
      </c>
      <c r="AR21">
        <f t="shared" si="9"/>
        <v>-732.5478029560212</v>
      </c>
      <c r="AS21">
        <f t="shared" si="9"/>
        <v>7.9956687502419923</v>
      </c>
      <c r="AT21">
        <f t="shared" si="9"/>
        <v>33.491406648679089</v>
      </c>
      <c r="AU21">
        <f t="shared" si="9"/>
        <v>-691.06072755710011</v>
      </c>
      <c r="AW21">
        <v>18</v>
      </c>
      <c r="AX21">
        <f>IF(Z21&gt;0, (R21*SUMPRODUCT(K21:$K$98, X21:$X$98)-K21*$AZ$3)/Z21, 0)</f>
        <v>4577.3742093098954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2000000</v>
      </c>
      <c r="S22">
        <f t="shared" si="1"/>
        <v>4557.2672514799142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3617.7674601665612</v>
      </c>
      <c r="AC22">
        <f t="shared" si="2"/>
        <v>3552.8938430760359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-5689.0018135976079</v>
      </c>
      <c r="AI22">
        <f t="shared" si="6"/>
        <v>-5727.9823434526679</v>
      </c>
      <c r="AJ22">
        <f t="shared" si="7"/>
        <v>64.873617090525386</v>
      </c>
      <c r="AK22">
        <f t="shared" si="22"/>
        <v>253.2437222116593</v>
      </c>
      <c r="AL22">
        <f t="shared" si="8"/>
        <v>-5409.8650041504834</v>
      </c>
      <c r="AN22">
        <f t="shared" si="9"/>
        <v>0</v>
      </c>
      <c r="AO22">
        <f t="shared" si="9"/>
        <v>0</v>
      </c>
      <c r="AP22">
        <f t="shared" si="9"/>
        <v>-4.5259036829499397</v>
      </c>
      <c r="AQ22">
        <f t="shared" si="9"/>
        <v>-660.53166430029307</v>
      </c>
      <c r="AR22">
        <f t="shared" si="9"/>
        <v>-665.05756798324296</v>
      </c>
      <c r="AS22">
        <f t="shared" si="9"/>
        <v>7.5322665856009854</v>
      </c>
      <c r="AT22">
        <f t="shared" si="9"/>
        <v>29.403312353716199</v>
      </c>
      <c r="AU22">
        <f t="shared" si="9"/>
        <v>-628.12198904392574</v>
      </c>
      <c r="AW22">
        <v>19</v>
      </c>
      <c r="AX22">
        <f>IF(Z22&gt;0, (R22*SUMPRODUCT(K22:$K$98, X22:$X$98)-K22*$AZ$3)/Z22, 0)</f>
        <v>4557.2672514799142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2000000</v>
      </c>
      <c r="S23">
        <f t="shared" si="1"/>
        <v>4530.9350700578543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3552.8938430760359</v>
      </c>
      <c r="AC23">
        <f t="shared" si="2"/>
        <v>3483.9115447527784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-5795.6251788503778</v>
      </c>
      <c r="AI23">
        <f t="shared" si="6"/>
        <v>-5834.0710127774164</v>
      </c>
      <c r="AJ23">
        <f t="shared" si="7"/>
        <v>68.98229832325751</v>
      </c>
      <c r="AK23">
        <f t="shared" si="22"/>
        <v>248.70256901532252</v>
      </c>
      <c r="AL23">
        <f t="shared" si="8"/>
        <v>-5516.386145438837</v>
      </c>
      <c r="AN23">
        <f t="shared" si="9"/>
        <v>0</v>
      </c>
      <c r="AO23">
        <f t="shared" si="9"/>
        <v>0</v>
      </c>
      <c r="AP23">
        <f t="shared" si="9"/>
        <v>-3.9855552340454596</v>
      </c>
      <c r="AQ23">
        <f t="shared" si="9"/>
        <v>-600.8137139116044</v>
      </c>
      <c r="AR23">
        <f t="shared" si="9"/>
        <v>-604.79926914564987</v>
      </c>
      <c r="AS23">
        <f t="shared" si="9"/>
        <v>7.1511717150030965</v>
      </c>
      <c r="AT23">
        <f t="shared" si="9"/>
        <v>25.782190797075117</v>
      </c>
      <c r="AU23">
        <f t="shared" si="9"/>
        <v>-571.86590663357174</v>
      </c>
      <c r="AW23">
        <v>20</v>
      </c>
      <c r="AX23">
        <f>IF(Z23&gt;0, (R23*SUMPRODUCT(K23:$K$98, X23:$X$98)-K23*$AZ$3)/Z23, 0)</f>
        <v>4530.9350700578543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50</v>
      </c>
      <c r="R24">
        <f t="shared" si="0"/>
        <v>2000000</v>
      </c>
      <c r="S24">
        <f t="shared" si="1"/>
        <v>4498.7755035541941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3483.9115447527784</v>
      </c>
      <c r="AC24">
        <f t="shared" si="2"/>
        <v>3411.2669076063826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-5923.7340914780953</v>
      </c>
      <c r="AI24">
        <f t="shared" si="6"/>
        <v>-5961.6473737135766</v>
      </c>
      <c r="AJ24">
        <f t="shared" si="7"/>
        <v>72.64463714639578</v>
      </c>
      <c r="AK24">
        <f t="shared" si="22"/>
        <v>243.87380813269451</v>
      </c>
      <c r="AL24">
        <f t="shared" si="8"/>
        <v>-5645.1289284344866</v>
      </c>
      <c r="AN24">
        <f t="shared" si="9"/>
        <v>0</v>
      </c>
      <c r="AO24">
        <f t="shared" si="9"/>
        <v>0</v>
      </c>
      <c r="AP24">
        <f t="shared" si="9"/>
        <v>-3.5092386811995193</v>
      </c>
      <c r="AQ24">
        <f t="shared" si="9"/>
        <v>-548.29852719796816</v>
      </c>
      <c r="AR24">
        <f t="shared" si="9"/>
        <v>-551.80776587916773</v>
      </c>
      <c r="AS24">
        <f t="shared" si="9"/>
        <v>6.7239594048457638</v>
      </c>
      <c r="AT24">
        <f t="shared" si="9"/>
        <v>22.572864979486514</v>
      </c>
      <c r="AU24">
        <f t="shared" si="9"/>
        <v>-522.51094149483549</v>
      </c>
      <c r="AW24">
        <v>21</v>
      </c>
      <c r="AX24">
        <f>IF(Z24&gt;0, (R24*SUMPRODUCT(K24:$K$98, X24:$X$98)-K24*$AZ$3)/Z24, 0)</f>
        <v>4498.7755035541941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2000000</v>
      </c>
      <c r="S25">
        <f t="shared" si="1"/>
        <v>4460.0617324252808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3411.2669076063826</v>
      </c>
      <c r="AC25">
        <f t="shared" si="2"/>
        <v>3334.5479132345013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-6073.7078141240854</v>
      </c>
      <c r="AI25">
        <f t="shared" si="6"/>
        <v>-6111.0901208418591</v>
      </c>
      <c r="AJ25">
        <f t="shared" si="7"/>
        <v>76.718994371881308</v>
      </c>
      <c r="AK25">
        <f t="shared" si="22"/>
        <v>238.78868353244681</v>
      </c>
      <c r="AL25">
        <f t="shared" si="8"/>
        <v>-5795.5824429375307</v>
      </c>
      <c r="AN25">
        <f t="shared" si="9"/>
        <v>0</v>
      </c>
      <c r="AO25">
        <f t="shared" si="9"/>
        <v>0</v>
      </c>
      <c r="AP25">
        <f t="shared" si="9"/>
        <v>-3.0893676727404644</v>
      </c>
      <c r="AQ25">
        <f t="shared" si="9"/>
        <v>-501.94646136443117</v>
      </c>
      <c r="AR25">
        <f t="shared" si="9"/>
        <v>-505.03582903717171</v>
      </c>
      <c r="AS25">
        <f t="shared" si="9"/>
        <v>6.3402502923919553</v>
      </c>
      <c r="AT25">
        <f t="shared" si="9"/>
        <v>19.73409626888153</v>
      </c>
      <c r="AU25">
        <f t="shared" si="9"/>
        <v>-478.96148247589815</v>
      </c>
      <c r="AW25">
        <v>22</v>
      </c>
      <c r="AX25">
        <f>IF(Z25&gt;0, (R25*SUMPRODUCT(K25:$K$98, X25:$X$98)-K25*$AZ$3)/Z25, 0)</f>
        <v>4460.0617324252808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2000000</v>
      </c>
      <c r="S26">
        <f t="shared" si="1"/>
        <v>4414.3898313205154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3334.5479132345013</v>
      </c>
      <c r="AC26">
        <f t="shared" si="2"/>
        <v>3253.6546061790709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-6226.397006912317</v>
      </c>
      <c r="AI26">
        <f t="shared" si="6"/>
        <v>-6263.2498306377402</v>
      </c>
      <c r="AJ26">
        <f t="shared" si="7"/>
        <v>80.893307055430341</v>
      </c>
      <c r="AK26">
        <f t="shared" si="22"/>
        <v>233.41835392641511</v>
      </c>
      <c r="AL26">
        <f t="shared" si="8"/>
        <v>-5948.9381696558949</v>
      </c>
      <c r="AN26">
        <f t="shared" si="9"/>
        <v>0</v>
      </c>
      <c r="AO26">
        <f t="shared" si="9"/>
        <v>0</v>
      </c>
      <c r="AP26">
        <f t="shared" si="9"/>
        <v>-2.7192945259140795</v>
      </c>
      <c r="AQ26">
        <f t="shared" si="9"/>
        <v>-459.4331067604034</v>
      </c>
      <c r="AR26">
        <f t="shared" si="9"/>
        <v>-462.15240128631751</v>
      </c>
      <c r="AS26">
        <f t="shared" si="9"/>
        <v>5.9689517605993219</v>
      </c>
      <c r="AT26">
        <f t="shared" si="9"/>
        <v>17.223463168226868</v>
      </c>
      <c r="AU26">
        <f t="shared" si="9"/>
        <v>-438.95998635749129</v>
      </c>
      <c r="AW26">
        <v>23</v>
      </c>
      <c r="AX26">
        <f>IF(Z26&gt;0, (R26*SUMPRODUCT(K26:$K$98, X26:$X$98)-K26*$AZ$3)/Z26, 0)</f>
        <v>4414.3898313205154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2000000</v>
      </c>
      <c r="S27">
        <f t="shared" si="1"/>
        <v>4363.6642706417151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3253.6546061790709</v>
      </c>
      <c r="AC27">
        <f t="shared" si="2"/>
        <v>3170.1618157659909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-6390.2796339883025</v>
      </c>
      <c r="AI27">
        <f t="shared" si="6"/>
        <v>-6426.6041724856213</v>
      </c>
      <c r="AJ27">
        <f t="shared" si="7"/>
        <v>83.492790413080002</v>
      </c>
      <c r="AK27">
        <f t="shared" si="22"/>
        <v>227.75582243253498</v>
      </c>
      <c r="AL27">
        <f t="shared" si="8"/>
        <v>-6115.3555596400065</v>
      </c>
      <c r="AN27">
        <f t="shared" si="9"/>
        <v>0</v>
      </c>
      <c r="AO27">
        <f t="shared" si="9"/>
        <v>0</v>
      </c>
      <c r="AP27">
        <f t="shared" si="9"/>
        <v>-2.3931369990045539</v>
      </c>
      <c r="AQ27">
        <f t="shared" si="9"/>
        <v>-421.00506320848325</v>
      </c>
      <c r="AR27">
        <f t="shared" si="9"/>
        <v>-423.39820020748783</v>
      </c>
      <c r="AS27">
        <f t="shared" si="9"/>
        <v>5.5006806460162707</v>
      </c>
      <c r="AT27">
        <f t="shared" si="9"/>
        <v>15.005032629450813</v>
      </c>
      <c r="AU27">
        <f t="shared" si="9"/>
        <v>-402.89248693202074</v>
      </c>
      <c r="AW27">
        <v>24</v>
      </c>
      <c r="AX27">
        <f>IF(Z27&gt;0, (R27*SUMPRODUCT(K27:$K$98, X27:$X$98)-K27*$AZ$3)/Z27, 0)</f>
        <v>4363.6642706417151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50</v>
      </c>
      <c r="R28">
        <f t="shared" si="0"/>
        <v>2000000</v>
      </c>
      <c r="S28">
        <f t="shared" si="1"/>
        <v>4308.7617093342842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3170.1618157659909</v>
      </c>
      <c r="AC28">
        <f t="shared" si="2"/>
        <v>3084.8177492961881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-6570.3825233950238</v>
      </c>
      <c r="AI28">
        <f t="shared" si="6"/>
        <v>-6606.1795569442847</v>
      </c>
      <c r="AJ28">
        <f t="shared" si="7"/>
        <v>85.344066469802783</v>
      </c>
      <c r="AK28">
        <f t="shared" si="22"/>
        <v>221.91132710361939</v>
      </c>
      <c r="AL28">
        <f t="shared" si="8"/>
        <v>-6298.9241633708625</v>
      </c>
      <c r="AN28">
        <f t="shared" si="9"/>
        <v>0</v>
      </c>
      <c r="AO28">
        <f t="shared" si="9"/>
        <v>0</v>
      </c>
      <c r="AP28">
        <f t="shared" si="9"/>
        <v>-2.1056998781294731</v>
      </c>
      <c r="AQ28">
        <f t="shared" si="9"/>
        <v>-386.49162533923538</v>
      </c>
      <c r="AR28">
        <f t="shared" si="9"/>
        <v>-388.59732521736487</v>
      </c>
      <c r="AS28">
        <f t="shared" si="9"/>
        <v>5.020220184369121</v>
      </c>
      <c r="AT28">
        <f t="shared" si="9"/>
        <v>13.053558021633638</v>
      </c>
      <c r="AU28">
        <f t="shared" si="9"/>
        <v>-370.5235470113621</v>
      </c>
      <c r="AW28">
        <v>25</v>
      </c>
      <c r="AX28">
        <f>IF(Z28&gt;0, (R28*SUMPRODUCT(K28:$K$98, X28:$X$98)-K28*$AZ$3)/Z28, 0)</f>
        <v>4308.7617093342842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2000000</v>
      </c>
      <c r="S29">
        <f t="shared" si="1"/>
        <v>4250.20838809425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3084.8177492961881</v>
      </c>
      <c r="AC29">
        <f t="shared" si="2"/>
        <v>2998.0234424736332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-6797.14073033363</v>
      </c>
      <c r="AI29">
        <f t="shared" si="6"/>
        <v>-6832.4098650291398</v>
      </c>
      <c r="AJ29">
        <f t="shared" si="7"/>
        <v>86.794306822554972</v>
      </c>
      <c r="AK29">
        <f t="shared" si="22"/>
        <v>215.93724245073318</v>
      </c>
      <c r="AL29">
        <f t="shared" si="8"/>
        <v>-6529.6783157558521</v>
      </c>
      <c r="AN29">
        <f t="shared" si="9"/>
        <v>0</v>
      </c>
      <c r="AO29">
        <f t="shared" si="9"/>
        <v>0</v>
      </c>
      <c r="AP29">
        <f t="shared" si="9"/>
        <v>-1.8523635018095512</v>
      </c>
      <c r="AQ29">
        <f t="shared" si="9"/>
        <v>-356.99133291002175</v>
      </c>
      <c r="AR29">
        <f t="shared" si="9"/>
        <v>-358.84369641183127</v>
      </c>
      <c r="AS29">
        <f t="shared" si="9"/>
        <v>4.5585072475120638</v>
      </c>
      <c r="AT29">
        <f t="shared" si="9"/>
        <v>11.341198757792675</v>
      </c>
      <c r="AU29">
        <f t="shared" si="9"/>
        <v>-342.94399040652655</v>
      </c>
      <c r="AW29">
        <v>26</v>
      </c>
      <c r="AX29">
        <f>IF(Z29&gt;0, (R29*SUMPRODUCT(K29:$K$98, X29:$X$98)-K29*$AZ$3)/Z29, 0)</f>
        <v>4250.20838809425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2000000</v>
      </c>
      <c r="S30">
        <f t="shared" si="1"/>
        <v>4186.2009729245092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2998.0234424736332</v>
      </c>
      <c r="AC30">
        <f t="shared" si="2"/>
        <v>2908.6190010963624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-7035.4869890602931</v>
      </c>
      <c r="AI30">
        <f t="shared" si="6"/>
        <v>-7070.227545234121</v>
      </c>
      <c r="AJ30">
        <f t="shared" si="7"/>
        <v>89.404441377270814</v>
      </c>
      <c r="AK30">
        <f t="shared" si="22"/>
        <v>209.86164097315435</v>
      </c>
      <c r="AL30">
        <f t="shared" si="8"/>
        <v>-6770.9614628836962</v>
      </c>
      <c r="AN30">
        <f t="shared" si="9"/>
        <v>0</v>
      </c>
      <c r="AO30">
        <f t="shared" si="9"/>
        <v>0</v>
      </c>
      <c r="AP30">
        <f t="shared" si="9"/>
        <v>-1.6291090446499386</v>
      </c>
      <c r="AQ30">
        <f t="shared" si="9"/>
        <v>-329.91917084015108</v>
      </c>
      <c r="AR30">
        <f t="shared" si="9"/>
        <v>-331.54827988480105</v>
      </c>
      <c r="AS30">
        <f t="shared" si="9"/>
        <v>4.1924943098439016</v>
      </c>
      <c r="AT30">
        <f t="shared" si="9"/>
        <v>9.8411636164882417</v>
      </c>
      <c r="AU30">
        <f t="shared" si="9"/>
        <v>-317.51462195846892</v>
      </c>
      <c r="AW30">
        <v>27</v>
      </c>
      <c r="AX30">
        <f>IF(Z30&gt;0, (R30*SUMPRODUCT(K30:$K$98, X30:$X$98)-K30*$AZ$3)/Z30, 0)</f>
        <v>4186.2009729245092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2000000</v>
      </c>
      <c r="S31">
        <f t="shared" si="1"/>
        <v>4117.9221778751198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2908.6190010963624</v>
      </c>
      <c r="AC31">
        <f t="shared" si="2"/>
        <v>2817.6166976961631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-7260.7762403300903</v>
      </c>
      <c r="AI31">
        <f t="shared" si="6"/>
        <v>-7294.987871536172</v>
      </c>
      <c r="AJ31">
        <f t="shared" si="7"/>
        <v>91.002303400199253</v>
      </c>
      <c r="AK31">
        <f t="shared" si="22"/>
        <v>203.60333007674538</v>
      </c>
      <c r="AL31">
        <f t="shared" si="8"/>
        <v>-7000.3822380592273</v>
      </c>
      <c r="AN31">
        <f t="shared" si="9"/>
        <v>0</v>
      </c>
      <c r="AO31">
        <f t="shared" si="9"/>
        <v>0</v>
      </c>
      <c r="AP31">
        <f t="shared" si="9"/>
        <v>-1.4324159459331633</v>
      </c>
      <c r="AQ31">
        <f t="shared" si="9"/>
        <v>-304.00338422485459</v>
      </c>
      <c r="AR31">
        <f t="shared" si="9"/>
        <v>-305.43580017078773</v>
      </c>
      <c r="AS31">
        <f t="shared" si="9"/>
        <v>3.8101998037416247</v>
      </c>
      <c r="AT31">
        <f t="shared" si="9"/>
        <v>8.5247223346421137</v>
      </c>
      <c r="AU31">
        <f t="shared" si="9"/>
        <v>-293.10087803240401</v>
      </c>
      <c r="AW31">
        <v>28</v>
      </c>
      <c r="AX31">
        <f>IF(Z31&gt;0, (R31*SUMPRODUCT(K31:$K$98, X31:$X$98)-K31*$AZ$3)/Z31, 0)</f>
        <v>4117.9221778751198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2000000</v>
      </c>
      <c r="S32">
        <f t="shared" si="1"/>
        <v>4048.0839284396661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2817.6166976961631</v>
      </c>
      <c r="AC32">
        <f t="shared" si="2"/>
        <v>2726.9319451141264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-7510.1372823590436</v>
      </c>
      <c r="AI32">
        <f t="shared" si="6"/>
        <v>-7543.8190438210058</v>
      </c>
      <c r="AJ32">
        <f t="shared" si="7"/>
        <v>90.684752582036708</v>
      </c>
      <c r="AK32">
        <f t="shared" si="22"/>
        <v>197.23316883873144</v>
      </c>
      <c r="AL32">
        <f t="shared" si="8"/>
        <v>-7255.9011224002379</v>
      </c>
      <c r="AN32">
        <f t="shared" si="9"/>
        <v>0</v>
      </c>
      <c r="AO32">
        <f t="shared" si="9"/>
        <v>0</v>
      </c>
      <c r="AP32">
        <f t="shared" si="9"/>
        <v>-1.2591345426451346</v>
      </c>
      <c r="AQ32">
        <f t="shared" si="9"/>
        <v>-280.75352540289998</v>
      </c>
      <c r="AR32">
        <f t="shared" si="9"/>
        <v>-282.01265994554512</v>
      </c>
      <c r="AS32">
        <f t="shared" si="9"/>
        <v>3.3900930210025626</v>
      </c>
      <c r="AT32">
        <f t="shared" si="9"/>
        <v>7.373221739625178</v>
      </c>
      <c r="AU32">
        <f t="shared" si="9"/>
        <v>-271.24934518491744</v>
      </c>
      <c r="AW32">
        <v>29</v>
      </c>
      <c r="AX32">
        <f>IF(Z32&gt;0, (R32*SUMPRODUCT(K32:$K$98, X32:$X$98)-K32*$AZ$3)/Z32, 0)</f>
        <v>4048.0839284396661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2000000</v>
      </c>
      <c r="S33">
        <f t="shared" si="1"/>
        <v>3976.750707954438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2726.9319451141264</v>
      </c>
      <c r="AC33">
        <f t="shared" si="2"/>
        <v>2636.6414836780277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-7769.7087340453627</v>
      </c>
      <c r="AI33">
        <f t="shared" si="6"/>
        <v>-7802.8594351743541</v>
      </c>
      <c r="AJ33">
        <f t="shared" si="7"/>
        <v>90.290461436098667</v>
      </c>
      <c r="AK33">
        <f t="shared" si="22"/>
        <v>190.88523615798886</v>
      </c>
      <c r="AL33">
        <f t="shared" si="8"/>
        <v>-7521.6837375802661</v>
      </c>
      <c r="AN33">
        <f t="shared" si="9"/>
        <v>0</v>
      </c>
      <c r="AO33">
        <f t="shared" si="9"/>
        <v>0</v>
      </c>
      <c r="AP33">
        <f t="shared" si="9"/>
        <v>-1.1065015788493293</v>
      </c>
      <c r="AQ33">
        <f t="shared" si="9"/>
        <v>-259.33674669408896</v>
      </c>
      <c r="AR33">
        <f t="shared" si="9"/>
        <v>-260.44324827293832</v>
      </c>
      <c r="AS33">
        <f t="shared" si="9"/>
        <v>3.0137081488966428</v>
      </c>
      <c r="AT33">
        <f t="shared" si="9"/>
        <v>6.371352882281248</v>
      </c>
      <c r="AU33">
        <f t="shared" si="9"/>
        <v>-251.05818724176041</v>
      </c>
      <c r="AW33">
        <v>30</v>
      </c>
      <c r="AX33">
        <f>IF(Z33&gt;0, (R33*SUMPRODUCT(K33:$K$98, X33:$X$98)-K33*$AZ$3)/Z33, 0)</f>
        <v>3976.750707954438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2000000</v>
      </c>
      <c r="S34">
        <f t="shared" si="1"/>
        <v>3904.8748371363963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2636.6414836780277</v>
      </c>
      <c r="AC34">
        <f t="shared" si="2"/>
        <v>2547.3610440971534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-8059.5984584803191</v>
      </c>
      <c r="AI34">
        <f t="shared" si="6"/>
        <v>-8092.2161626365587</v>
      </c>
      <c r="AJ34">
        <f t="shared" si="7"/>
        <v>89.280439580874372</v>
      </c>
      <c r="AK34">
        <f t="shared" si="22"/>
        <v>184.56490385746196</v>
      </c>
      <c r="AL34">
        <f t="shared" si="8"/>
        <v>-7818.3708191982223</v>
      </c>
      <c r="AN34">
        <f t="shared" si="9"/>
        <v>0</v>
      </c>
      <c r="AO34">
        <f t="shared" si="9"/>
        <v>0</v>
      </c>
      <c r="AP34">
        <f t="shared" si="9"/>
        <v>-0.97206361291481225</v>
      </c>
      <c r="AQ34">
        <f t="shared" si="9"/>
        <v>-240.18987843736511</v>
      </c>
      <c r="AR34">
        <f t="shared" si="9"/>
        <v>-241.16194205027995</v>
      </c>
      <c r="AS34">
        <f t="shared" si="9"/>
        <v>2.6607104609784948</v>
      </c>
      <c r="AT34">
        <f t="shared" si="9"/>
        <v>5.5003511713022171</v>
      </c>
      <c r="AU34">
        <f t="shared" ref="AU34:AU89" si="23">AL34*$K34</f>
        <v>-233.00088041799921</v>
      </c>
      <c r="AW34">
        <v>31</v>
      </c>
      <c r="AX34">
        <f>IF(Z34&gt;0, (R34*SUMPRODUCT(K34:$K$98, X34:$X$98)-K34*$AZ$3)/Z34, 0)</f>
        <v>3904.8748371363963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2000000</v>
      </c>
      <c r="S35">
        <f t="shared" si="1"/>
        <v>3832.4260433657514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2547.3610440971534</v>
      </c>
      <c r="AC35">
        <f t="shared" si="2"/>
        <v>2459.0071541537318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-8397.1017579822183</v>
      </c>
      <c r="AI35">
        <f t="shared" ref="AI35:AI66" si="25">SUM(AE35:AH35)</f>
        <v>-8429.1833575529454</v>
      </c>
      <c r="AJ35">
        <f t="shared" si="7"/>
        <v>88.353889943421564</v>
      </c>
      <c r="AK35">
        <f t="shared" si="22"/>
        <v>178.31527308680074</v>
      </c>
      <c r="AL35">
        <f t="shared" si="8"/>
        <v>-8162.5141945227242</v>
      </c>
      <c r="AN35">
        <f t="shared" ref="AN35:AT66" si="26">AE35*$K35</f>
        <v>0</v>
      </c>
      <c r="AO35">
        <f t="shared" si="26"/>
        <v>0</v>
      </c>
      <c r="AP35">
        <f t="shared" si="26"/>
        <v>-0.85364890658298598</v>
      </c>
      <c r="AQ35">
        <f t="shared" si="26"/>
        <v>-223.43576473999042</v>
      </c>
      <c r="AR35">
        <f t="shared" si="26"/>
        <v>-224.28941364657339</v>
      </c>
      <c r="AS35">
        <f t="shared" si="26"/>
        <v>2.3509800805373486</v>
      </c>
      <c r="AT35">
        <f t="shared" si="26"/>
        <v>4.7447334277086801</v>
      </c>
      <c r="AU35">
        <f t="shared" si="23"/>
        <v>-217.19370013832742</v>
      </c>
      <c r="AW35">
        <v>32</v>
      </c>
      <c r="AX35">
        <f>IF(Z35&gt;0, (R35*SUMPRODUCT(K35:$K$98, X35:$X$98)-K35*$AZ$3)/Z35, 0)</f>
        <v>3832.4260433657514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2000000</v>
      </c>
      <c r="S36">
        <f t="shared" si="1"/>
        <v>3758.7030127901935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2459.0071541537318</v>
      </c>
      <c r="AC36">
        <f t="shared" si="2"/>
        <v>2371.1392362833317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-8751.8603628943911</v>
      </c>
      <c r="AI36">
        <f t="shared" si="25"/>
        <v>-8783.4023499603391</v>
      </c>
      <c r="AJ36">
        <f t="shared" si="7"/>
        <v>87.867917870400106</v>
      </c>
      <c r="AK36">
        <f t="shared" si="22"/>
        <v>172.13050079076123</v>
      </c>
      <c r="AL36">
        <f t="shared" si="8"/>
        <v>-8523.4039312991772</v>
      </c>
      <c r="AN36">
        <f t="shared" si="26"/>
        <v>0</v>
      </c>
      <c r="AO36">
        <f t="shared" si="26"/>
        <v>0</v>
      </c>
      <c r="AP36">
        <f t="shared" si="26"/>
        <v>-0.74936654640558931</v>
      </c>
      <c r="AQ36">
        <f t="shared" si="26"/>
        <v>-207.92448367485582</v>
      </c>
      <c r="AR36">
        <f t="shared" si="26"/>
        <v>-208.67385022126143</v>
      </c>
      <c r="AS36">
        <f t="shared" si="26"/>
        <v>2.0875437560963794</v>
      </c>
      <c r="AT36">
        <f t="shared" si="26"/>
        <v>4.0894328768491652</v>
      </c>
      <c r="AU36">
        <f t="shared" si="23"/>
        <v>-202.49687358831588</v>
      </c>
      <c r="AW36">
        <v>33</v>
      </c>
      <c r="AX36">
        <f>IF(Z36&gt;0, (R36*SUMPRODUCT(K36:$K$98, X36:$X$98)-K36*$AZ$3)/Z36, 0)</f>
        <v>3758.7030127901935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2000000</v>
      </c>
      <c r="S37">
        <f t="shared" si="1"/>
        <v>3684.4510660114893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2371.1392362833317</v>
      </c>
      <c r="AC37">
        <f t="shared" si="2"/>
        <v>2284.2574730277533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-9118.1576210241346</v>
      </c>
      <c r="AI37">
        <f t="shared" si="25"/>
        <v>-9149.1562342788966</v>
      </c>
      <c r="AJ37">
        <f t="shared" si="7"/>
        <v>86.881763255578335</v>
      </c>
      <c r="AK37">
        <f t="shared" si="22"/>
        <v>165.97974653983323</v>
      </c>
      <c r="AL37">
        <f t="shared" si="8"/>
        <v>-8896.294724483485</v>
      </c>
      <c r="AN37">
        <f t="shared" si="26"/>
        <v>0</v>
      </c>
      <c r="AO37">
        <f t="shared" si="26"/>
        <v>0</v>
      </c>
      <c r="AP37">
        <f t="shared" si="26"/>
        <v>-0.65755107938451796</v>
      </c>
      <c r="AQ37">
        <f t="shared" si="26"/>
        <v>-193.41685824547119</v>
      </c>
      <c r="AR37">
        <f t="shared" si="26"/>
        <v>-194.07440932485571</v>
      </c>
      <c r="AS37">
        <f t="shared" si="26"/>
        <v>1.8429597717168378</v>
      </c>
      <c r="AT37">
        <f t="shared" si="26"/>
        <v>3.5208078695735883</v>
      </c>
      <c r="AU37">
        <f t="shared" si="23"/>
        <v>-188.71064168356529</v>
      </c>
      <c r="AW37">
        <v>34</v>
      </c>
      <c r="AX37">
        <f>IF(Z37&gt;0, (R37*SUMPRODUCT(K37:$K$98, X37:$X$98)-K37*$AZ$3)/Z37, 0)</f>
        <v>3684.4510660114893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2000000</v>
      </c>
      <c r="S38">
        <f t="shared" si="1"/>
        <v>3610.6529144094143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2284.2574730277533</v>
      </c>
      <c r="AC38">
        <f t="shared" si="2"/>
        <v>2198.9144722994943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-9530.2136590441896</v>
      </c>
      <c r="AI38">
        <f t="shared" si="25"/>
        <v>-9560.664030824928</v>
      </c>
      <c r="AJ38">
        <f t="shared" si="7"/>
        <v>85.343000728259085</v>
      </c>
      <c r="AK38">
        <f t="shared" si="22"/>
        <v>159.89802311194276</v>
      </c>
      <c r="AL38">
        <f t="shared" si="8"/>
        <v>-9315.4230069847272</v>
      </c>
      <c r="AN38">
        <f t="shared" si="26"/>
        <v>0</v>
      </c>
      <c r="AO38">
        <f t="shared" si="26"/>
        <v>0</v>
      </c>
      <c r="AP38">
        <f t="shared" si="26"/>
        <v>-0.5767157419593959</v>
      </c>
      <c r="AQ38">
        <f t="shared" si="26"/>
        <v>-180.49777129105016</v>
      </c>
      <c r="AR38">
        <f t="shared" si="26"/>
        <v>-181.07448703300955</v>
      </c>
      <c r="AS38">
        <f t="shared" si="26"/>
        <v>1.6163563565149037</v>
      </c>
      <c r="AT38">
        <f t="shared" si="26"/>
        <v>3.0283934692441163</v>
      </c>
      <c r="AU38">
        <f t="shared" si="23"/>
        <v>-176.42973720725055</v>
      </c>
      <c r="AW38">
        <v>35</v>
      </c>
      <c r="AX38">
        <f>IF(Z38&gt;0, (R38*SUMPRODUCT(K38:$K$98, X38:$X$98)-K38*$AZ$3)/Z38, 0)</f>
        <v>3610.6529144094143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2000000</v>
      </c>
      <c r="S39">
        <f t="shared" si="1"/>
        <v>3537.1041245297461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2198.9144722994943</v>
      </c>
      <c r="AC39">
        <f t="shared" si="2"/>
        <v>2114.9112166488126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-9991.3759886960142</v>
      </c>
      <c r="AI39">
        <f t="shared" si="25"/>
        <v>-10021.272072359228</v>
      </c>
      <c r="AJ39">
        <f t="shared" si="7"/>
        <v>84.003255650681695</v>
      </c>
      <c r="AK39">
        <f t="shared" si="22"/>
        <v>153.92401306096463</v>
      </c>
      <c r="AL39">
        <f t="shared" si="8"/>
        <v>-9783.344803647582</v>
      </c>
      <c r="AN39">
        <f t="shared" si="26"/>
        <v>0</v>
      </c>
      <c r="AO39">
        <f t="shared" si="26"/>
        <v>0</v>
      </c>
      <c r="AP39">
        <f t="shared" si="26"/>
        <v>-0.50555159402545435</v>
      </c>
      <c r="AQ39">
        <f t="shared" si="26"/>
        <v>-168.95711540331871</v>
      </c>
      <c r="AR39">
        <f t="shared" si="26"/>
        <v>-169.46266699734417</v>
      </c>
      <c r="AS39">
        <f t="shared" si="26"/>
        <v>1.4205198338331224</v>
      </c>
      <c r="AT39">
        <f t="shared" si="26"/>
        <v>2.6029004681143504</v>
      </c>
      <c r="AU39">
        <f t="shared" si="23"/>
        <v>-165.43924669539669</v>
      </c>
      <c r="AW39">
        <v>36</v>
      </c>
      <c r="AX39">
        <f>IF(Z39&gt;0, (R39*SUMPRODUCT(K39:$K$98, X39:$X$98)-K39*$AZ$3)/Z39, 0)</f>
        <v>3537.1041245297461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2000000</v>
      </c>
      <c r="S40">
        <f t="shared" si="1"/>
        <v>3463.7229500543913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2114.9112166488126</v>
      </c>
      <c r="AC40">
        <f t="shared" si="2"/>
        <v>2032.1099187815366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-10517.442232718688</v>
      </c>
      <c r="AI40">
        <f t="shared" si="25"/>
        <v>-10546.776419489452</v>
      </c>
      <c r="AJ40">
        <f t="shared" si="7"/>
        <v>82.801297867275935</v>
      </c>
      <c r="AK40">
        <f t="shared" si="22"/>
        <v>148.04378516541689</v>
      </c>
      <c r="AL40">
        <f t="shared" si="8"/>
        <v>-10315.931336456759</v>
      </c>
      <c r="AN40">
        <f t="shared" si="26"/>
        <v>0</v>
      </c>
      <c r="AO40">
        <f t="shared" si="26"/>
        <v>0</v>
      </c>
      <c r="AP40">
        <f t="shared" si="26"/>
        <v>-0.44290156412120174</v>
      </c>
      <c r="AQ40">
        <f t="shared" si="26"/>
        <v>-158.79736676620968</v>
      </c>
      <c r="AR40">
        <f t="shared" si="26"/>
        <v>-159.24026833033088</v>
      </c>
      <c r="AS40">
        <f t="shared" si="26"/>
        <v>1.2501735474471116</v>
      </c>
      <c r="AT40">
        <f t="shared" si="26"/>
        <v>2.2352357854875282</v>
      </c>
      <c r="AU40">
        <f t="shared" si="23"/>
        <v>-155.75485899739624</v>
      </c>
      <c r="AW40">
        <v>37</v>
      </c>
      <c r="AX40">
        <f>IF(Z40&gt;0, (R40*SUMPRODUCT(K40:$K$98, X40:$X$98)-K40*$AZ$3)/Z40, 0)</f>
        <v>3463.7229500543913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2000000</v>
      </c>
      <c r="S41">
        <f t="shared" si="1"/>
        <v>3390.2059942636806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2032.1099187815366</v>
      </c>
      <c r="AC41">
        <f t="shared" si="2"/>
        <v>1950.2373891010795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-11121.176888532011</v>
      </c>
      <c r="AI41">
        <f t="shared" si="25"/>
        <v>-11149.939704012853</v>
      </c>
      <c r="AJ41">
        <f t="shared" si="7"/>
        <v>81.872529680457092</v>
      </c>
      <c r="AK41">
        <f t="shared" si="22"/>
        <v>142.24769431470759</v>
      </c>
      <c r="AL41">
        <f t="shared" si="8"/>
        <v>-10925.81948001769</v>
      </c>
      <c r="AN41">
        <f t="shared" si="26"/>
        <v>0</v>
      </c>
      <c r="AO41">
        <f t="shared" si="26"/>
        <v>0</v>
      </c>
      <c r="AP41">
        <f t="shared" si="26"/>
        <v>-0.38774529237075794</v>
      </c>
      <c r="AQ41">
        <f t="shared" si="26"/>
        <v>-149.92217945502679</v>
      </c>
      <c r="AR41">
        <f t="shared" si="26"/>
        <v>-150.30992474739756</v>
      </c>
      <c r="AS41">
        <f t="shared" si="26"/>
        <v>1.1037058586711073</v>
      </c>
      <c r="AT41">
        <f t="shared" si="26"/>
        <v>1.9176103903269914</v>
      </c>
      <c r="AU41">
        <f t="shared" si="23"/>
        <v>-147.28860849839947</v>
      </c>
      <c r="AW41">
        <v>38</v>
      </c>
      <c r="AX41">
        <f>IF(Z41&gt;0, (R41*SUMPRODUCT(K41:$K$98, X41:$X$98)-K41*$AZ$3)/Z41, 0)</f>
        <v>3390.2059942636806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50</v>
      </c>
      <c r="R42">
        <f t="shared" si="0"/>
        <v>2000000</v>
      </c>
      <c r="S42">
        <f t="shared" si="1"/>
        <v>3316.1857285821711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1950.2373891010795</v>
      </c>
      <c r="AC42">
        <f t="shared" si="2"/>
        <v>1868.9980999011891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-11810.012036434118</v>
      </c>
      <c r="AI42">
        <f t="shared" si="25"/>
        <v>-11838.191973459241</v>
      </c>
      <c r="AJ42">
        <f t="shared" si="7"/>
        <v>81.239289199890436</v>
      </c>
      <c r="AK42">
        <f t="shared" si="22"/>
        <v>136.51661723707559</v>
      </c>
      <c r="AL42">
        <f t="shared" si="8"/>
        <v>-11620.436067022276</v>
      </c>
      <c r="AN42">
        <f t="shared" si="26"/>
        <v>0</v>
      </c>
      <c r="AO42">
        <f t="shared" si="26"/>
        <v>0</v>
      </c>
      <c r="AP42">
        <f t="shared" si="26"/>
        <v>-0.33918538751862903</v>
      </c>
      <c r="AQ42">
        <f t="shared" si="26"/>
        <v>-142.15019379235108</v>
      </c>
      <c r="AR42">
        <f t="shared" si="26"/>
        <v>-142.4893791798697</v>
      </c>
      <c r="AS42">
        <f t="shared" si="26"/>
        <v>0.97782971496480409</v>
      </c>
      <c r="AT42">
        <f t="shared" si="26"/>
        <v>1.6431705180535838</v>
      </c>
      <c r="AU42">
        <f t="shared" si="23"/>
        <v>-139.86837894685132</v>
      </c>
      <c r="AW42">
        <v>39</v>
      </c>
      <c r="AX42">
        <f>IF(Z42&gt;0, (R42*SUMPRODUCT(K42:$K$98, X42:$X$98)-K42*$AZ$3)/Z42, 0)</f>
        <v>3316.1857285821711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50</v>
      </c>
      <c r="R43">
        <f t="shared" si="0"/>
        <v>2000000</v>
      </c>
      <c r="S43">
        <f t="shared" si="1"/>
        <v>3241.5077916964992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1868.9980999011891</v>
      </c>
      <c r="AC43">
        <f t="shared" si="2"/>
        <v>1788.1719152652095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-12629.120577179427</v>
      </c>
      <c r="AI43">
        <f t="shared" si="25"/>
        <v>-12656.70298681987</v>
      </c>
      <c r="AJ43">
        <f t="shared" si="7"/>
        <v>80.826184635979644</v>
      </c>
      <c r="AK43">
        <f t="shared" si="22"/>
        <v>130.82986699308324</v>
      </c>
      <c r="AL43">
        <f t="shared" si="8"/>
        <v>-12445.046935190807</v>
      </c>
      <c r="AN43">
        <f t="shared" si="26"/>
        <v>0</v>
      </c>
      <c r="AO43">
        <f t="shared" si="26"/>
        <v>0</v>
      </c>
      <c r="AP43">
        <f t="shared" si="26"/>
        <v>-0.29642258978721792</v>
      </c>
      <c r="AQ43">
        <f t="shared" si="26"/>
        <v>-135.72261006281141</v>
      </c>
      <c r="AR43">
        <f t="shared" si="26"/>
        <v>-136.01903265259864</v>
      </c>
      <c r="AS43">
        <f t="shared" si="26"/>
        <v>0.86862269412775517</v>
      </c>
      <c r="AT43">
        <f t="shared" si="26"/>
        <v>1.4060021767911135</v>
      </c>
      <c r="AU43">
        <f t="shared" si="23"/>
        <v>-133.74440778167977</v>
      </c>
      <c r="AW43">
        <v>40</v>
      </c>
      <c r="AX43">
        <f>IF(Z43&gt;0, (R43*SUMPRODUCT(K43:$K$98, X43:$X$98)-K43*$AZ$3)/Z43, 0)</f>
        <v>3241.5077916964992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2000000</v>
      </c>
      <c r="S44">
        <f t="shared" si="1"/>
        <v>3165.2692452465999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1788.1719152652095</v>
      </c>
      <c r="AC44">
        <f t="shared" si="2"/>
        <v>1707.202884806301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-13553.996097313669</v>
      </c>
      <c r="AI44">
        <f t="shared" si="25"/>
        <v>-13580.963832955274</v>
      </c>
      <c r="AJ44">
        <f t="shared" si="7"/>
        <v>80.969030458908492</v>
      </c>
      <c r="AK44">
        <f t="shared" si="22"/>
        <v>125.17203406856467</v>
      </c>
      <c r="AL44">
        <f t="shared" si="8"/>
        <v>-13374.822768427803</v>
      </c>
      <c r="AN44">
        <f t="shared" si="26"/>
        <v>0</v>
      </c>
      <c r="AO44">
        <f t="shared" si="26"/>
        <v>0</v>
      </c>
      <c r="AP44">
        <f t="shared" si="26"/>
        <v>-0.25876501104804439</v>
      </c>
      <c r="AQ44">
        <f t="shared" si="26"/>
        <v>-130.05541126914184</v>
      </c>
      <c r="AR44">
        <f t="shared" si="26"/>
        <v>-130.31417628018988</v>
      </c>
      <c r="AS44">
        <f t="shared" si="26"/>
        <v>0.7769266333553172</v>
      </c>
      <c r="AT44">
        <f t="shared" si="26"/>
        <v>1.2010701680376523</v>
      </c>
      <c r="AU44">
        <f t="shared" si="23"/>
        <v>-128.33617947879694</v>
      </c>
      <c r="AW44">
        <v>41</v>
      </c>
      <c r="AX44">
        <f>IF(Z44&gt;0, (R44*SUMPRODUCT(K44:$K$98, X44:$X$98)-K44*$AZ$3)/Z44, 0)</f>
        <v>3165.2692452465999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50</v>
      </c>
      <c r="R45">
        <f t="shared" si="0"/>
        <v>2000000</v>
      </c>
      <c r="S45">
        <f t="shared" si="1"/>
        <v>3087.4185533382442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1707.202884806301</v>
      </c>
      <c r="AC45">
        <f t="shared" si="2"/>
        <v>1626.0345981835012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-14592.781110385667</v>
      </c>
      <c r="AI45">
        <f t="shared" si="25"/>
        <v>-14619.114349143098</v>
      </c>
      <c r="AJ45">
        <f t="shared" si="7"/>
        <v>81.168286622799769</v>
      </c>
      <c r="AK45">
        <f t="shared" si="22"/>
        <v>119.50420193644108</v>
      </c>
      <c r="AL45">
        <f t="shared" si="8"/>
        <v>-14418.441860583856</v>
      </c>
      <c r="AN45">
        <f t="shared" si="26"/>
        <v>0</v>
      </c>
      <c r="AO45">
        <f t="shared" si="26"/>
        <v>0</v>
      </c>
      <c r="AP45">
        <f t="shared" si="26"/>
        <v>-0.22560427488223744</v>
      </c>
      <c r="AQ45">
        <f t="shared" si="26"/>
        <v>-125.02046676635514</v>
      </c>
      <c r="AR45">
        <f t="shared" si="26"/>
        <v>-125.24607104123739</v>
      </c>
      <c r="AS45">
        <f t="shared" si="26"/>
        <v>0.6953915777565951</v>
      </c>
      <c r="AT45">
        <f t="shared" si="26"/>
        <v>1.0238261640203394</v>
      </c>
      <c r="AU45">
        <f t="shared" si="23"/>
        <v>-123.52685329946044</v>
      </c>
      <c r="AW45">
        <v>42</v>
      </c>
      <c r="AX45">
        <f>IF(Z45&gt;0, (R45*SUMPRODUCT(K45:$K$98, X45:$X$98)-K45*$AZ$3)/Z45, 0)</f>
        <v>3087.4185533382442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2000000</v>
      </c>
      <c r="S46">
        <f t="shared" si="1"/>
        <v>3008.0044431048964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1626.0345981835012</v>
      </c>
      <c r="AC46">
        <f t="shared" si="2"/>
        <v>1544.6633498513793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-15760.970061096994</v>
      </c>
      <c r="AI46">
        <f t="shared" si="25"/>
        <v>-15786.645943215322</v>
      </c>
      <c r="AJ46">
        <f t="shared" si="7"/>
        <v>81.371248332121922</v>
      </c>
      <c r="AK46">
        <f t="shared" si="22"/>
        <v>113.8224218728451</v>
      </c>
      <c r="AL46">
        <f t="shared" si="8"/>
        <v>-15591.452273010356</v>
      </c>
      <c r="AN46">
        <f t="shared" si="26"/>
        <v>0</v>
      </c>
      <c r="AO46">
        <f t="shared" si="26"/>
        <v>0</v>
      </c>
      <c r="AP46">
        <f t="shared" si="26"/>
        <v>-0.19640403157888583</v>
      </c>
      <c r="AQ46">
        <f t="shared" si="26"/>
        <v>-120.5613130379614</v>
      </c>
      <c r="AR46">
        <f t="shared" si="26"/>
        <v>-120.75771706954028</v>
      </c>
      <c r="AS46">
        <f t="shared" si="26"/>
        <v>0.62243786419424452</v>
      </c>
      <c r="AT46">
        <f t="shared" si="26"/>
        <v>0.87066852997980149</v>
      </c>
      <c r="AU46">
        <f t="shared" si="23"/>
        <v>-119.26461067536624</v>
      </c>
      <c r="AW46">
        <v>43</v>
      </c>
      <c r="AX46">
        <f>IF(Z46&gt;0, (R46*SUMPRODUCT(K46:$K$98, X46:$X$98)-K46*$AZ$3)/Z46, 0)</f>
        <v>3008.0044431048964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2000000</v>
      </c>
      <c r="S47">
        <f t="shared" si="1"/>
        <v>2926.883721319502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1544.6633498513793</v>
      </c>
      <c r="AC47">
        <f t="shared" si="2"/>
        <v>1463.0745532725555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-17015.920597458502</v>
      </c>
      <c r="AI47">
        <f t="shared" si="25"/>
        <v>-17040.914322740711</v>
      </c>
      <c r="AJ47">
        <f t="shared" si="7"/>
        <v>81.588796578823803</v>
      </c>
      <c r="AK47">
        <f t="shared" si="22"/>
        <v>108.12643448959656</v>
      </c>
      <c r="AL47">
        <f t="shared" si="8"/>
        <v>-16851.19909167229</v>
      </c>
      <c r="AN47">
        <f t="shared" si="26"/>
        <v>0</v>
      </c>
      <c r="AO47">
        <f t="shared" si="26"/>
        <v>0</v>
      </c>
      <c r="AP47">
        <f t="shared" si="26"/>
        <v>-0.17070175827490891</v>
      </c>
      <c r="AQ47">
        <f t="shared" si="26"/>
        <v>-116.21507125710643</v>
      </c>
      <c r="AR47">
        <f t="shared" si="26"/>
        <v>-116.38577301538135</v>
      </c>
      <c r="AS47">
        <f t="shared" si="26"/>
        <v>0.55723390068038858</v>
      </c>
      <c r="AT47">
        <f t="shared" si="26"/>
        <v>0.7384802495412538</v>
      </c>
      <c r="AU47">
        <f t="shared" si="23"/>
        <v>-115.09005886515969</v>
      </c>
      <c r="AW47">
        <v>44</v>
      </c>
      <c r="AX47">
        <f>IF(Z47&gt;0, (R47*SUMPRODUCT(K47:$K$98, X47:$X$98)-K47*$AZ$3)/Z47, 0)</f>
        <v>2926.883721319502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2000000</v>
      </c>
      <c r="S48">
        <f t="shared" si="1"/>
        <v>2844.6640832639755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1463.0745532725555</v>
      </c>
      <c r="AC48">
        <f t="shared" si="2"/>
        <v>1381.6563717111076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-18349.393353186202</v>
      </c>
      <c r="AI48">
        <f t="shared" si="25"/>
        <v>-18373.678406381758</v>
      </c>
      <c r="AJ48">
        <f t="shared" si="7"/>
        <v>81.418181561447909</v>
      </c>
      <c r="AK48">
        <f t="shared" si="22"/>
        <v>102.41521872907889</v>
      </c>
      <c r="AL48">
        <f t="shared" si="8"/>
        <v>-18189.845006091233</v>
      </c>
      <c r="AN48">
        <f t="shared" si="26"/>
        <v>0</v>
      </c>
      <c r="AO48">
        <f t="shared" si="26"/>
        <v>0</v>
      </c>
      <c r="AP48">
        <f t="shared" si="26"/>
        <v>-0.14809078626855546</v>
      </c>
      <c r="AQ48">
        <f t="shared" si="26"/>
        <v>-111.89500254920279</v>
      </c>
      <c r="AR48">
        <f t="shared" si="26"/>
        <v>-112.04309333547133</v>
      </c>
      <c r="AS48">
        <f t="shared" si="26"/>
        <v>0.49648985435192888</v>
      </c>
      <c r="AT48">
        <f t="shared" si="26"/>
        <v>0.62453024686930936</v>
      </c>
      <c r="AU48">
        <f t="shared" si="23"/>
        <v>-110.92207323425011</v>
      </c>
      <c r="AW48">
        <v>45</v>
      </c>
      <c r="AX48">
        <f>IF(Z48&gt;0, (R48*SUMPRODUCT(K48:$K$98, X48:$X$98)-K48*$AZ$3)/Z48, 0)</f>
        <v>2844.6640832639755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2000000</v>
      </c>
      <c r="S49">
        <f t="shared" si="1"/>
        <v>2761.9476599420573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1381.6563717111076</v>
      </c>
      <c r="AC49">
        <f t="shared" si="2"/>
        <v>1300.8300206758854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-19722.377401175567</v>
      </c>
      <c r="AI49">
        <f t="shared" si="25"/>
        <v>-19745.926544404138</v>
      </c>
      <c r="AJ49">
        <f t="shared" si="7"/>
        <v>80.82635103522216</v>
      </c>
      <c r="AK49">
        <f t="shared" si="22"/>
        <v>96.715946019777533</v>
      </c>
      <c r="AL49">
        <f t="shared" si="8"/>
        <v>-19568.384247349139</v>
      </c>
      <c r="AN49">
        <f t="shared" si="26"/>
        <v>0</v>
      </c>
      <c r="AO49">
        <f t="shared" si="26"/>
        <v>0</v>
      </c>
      <c r="AP49">
        <f t="shared" si="26"/>
        <v>-0.12821713497523163</v>
      </c>
      <c r="AQ49">
        <f t="shared" si="26"/>
        <v>-107.38168691466005</v>
      </c>
      <c r="AR49">
        <f t="shared" si="26"/>
        <v>-107.50990404963528</v>
      </c>
      <c r="AS49">
        <f t="shared" si="26"/>
        <v>0.44007219539371056</v>
      </c>
      <c r="AT49">
        <f t="shared" si="26"/>
        <v>0.52658567595060202</v>
      </c>
      <c r="AU49">
        <f t="shared" si="23"/>
        <v>-106.54324617829097</v>
      </c>
      <c r="AW49">
        <v>46</v>
      </c>
      <c r="AX49">
        <f>IF(Z49&gt;0, (R49*SUMPRODUCT(K49:$K$98, X49:$X$98)-K49*$AZ$3)/Z49, 0)</f>
        <v>2761.9476599420573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2000000</v>
      </c>
      <c r="S50">
        <f t="shared" si="1"/>
        <v>2679.7993664005971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1300.8300206758854</v>
      </c>
      <c r="AC50">
        <f t="shared" si="2"/>
        <v>1221.1882011844225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-21143.362756340921</v>
      </c>
      <c r="AI50">
        <f t="shared" si="25"/>
        <v>-21166.147824068299</v>
      </c>
      <c r="AJ50">
        <f t="shared" si="7"/>
        <v>79.641819491462911</v>
      </c>
      <c r="AK50">
        <f t="shared" si="22"/>
        <v>91.058101447311984</v>
      </c>
      <c r="AL50">
        <f t="shared" si="8"/>
        <v>-20995.447903129523</v>
      </c>
      <c r="AN50">
        <f t="shared" si="26"/>
        <v>0</v>
      </c>
      <c r="AO50">
        <f t="shared" si="26"/>
        <v>0</v>
      </c>
      <c r="AP50">
        <f t="shared" si="26"/>
        <v>-0.11076518019091541</v>
      </c>
      <c r="AQ50">
        <f t="shared" si="26"/>
        <v>-102.78435041621604</v>
      </c>
      <c r="AR50">
        <f t="shared" si="26"/>
        <v>-102.89511559640695</v>
      </c>
      <c r="AS50">
        <f t="shared" si="26"/>
        <v>0.3871632330548071</v>
      </c>
      <c r="AT50">
        <f t="shared" si="26"/>
        <v>0.44266126988664489</v>
      </c>
      <c r="AU50">
        <f t="shared" si="23"/>
        <v>-102.0652910934655</v>
      </c>
      <c r="AW50">
        <v>47</v>
      </c>
      <c r="AX50">
        <f>IF(Z50&gt;0, (R50*SUMPRODUCT(K50:$K$98, X50:$X$98)-K50*$AZ$3)/Z50, 0)</f>
        <v>2679.7993664005971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50</v>
      </c>
      <c r="R51">
        <f t="shared" si="0"/>
        <v>2000000</v>
      </c>
      <c r="S51">
        <f t="shared" si="1"/>
        <v>2599.195748996277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1221.1882011844225</v>
      </c>
      <c r="AC51">
        <f t="shared" si="2"/>
        <v>1143.1715895389182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-22653.825737267882</v>
      </c>
      <c r="AI51">
        <f t="shared" si="25"/>
        <v>-22675.816608674555</v>
      </c>
      <c r="AJ51">
        <f t="shared" si="7"/>
        <v>78.016611645504327</v>
      </c>
      <c r="AK51">
        <f t="shared" si="22"/>
        <v>85.483174082909585</v>
      </c>
      <c r="AL51">
        <f t="shared" si="8"/>
        <v>-22512.316822946141</v>
      </c>
      <c r="AN51">
        <f t="shared" si="26"/>
        <v>0</v>
      </c>
      <c r="AO51">
        <f t="shared" si="26"/>
        <v>0</v>
      </c>
      <c r="AP51">
        <f t="shared" si="26"/>
        <v>-9.5450311669804347E-2</v>
      </c>
      <c r="AQ51">
        <f t="shared" si="26"/>
        <v>-98.327832815192622</v>
      </c>
      <c r="AR51">
        <f t="shared" si="26"/>
        <v>-98.423283126862444</v>
      </c>
      <c r="AS51">
        <f t="shared" si="26"/>
        <v>0.33862732218633768</v>
      </c>
      <c r="AT51">
        <f t="shared" si="26"/>
        <v>0.37103557461857894</v>
      </c>
      <c r="AU51">
        <f t="shared" si="23"/>
        <v>-97.713620230057515</v>
      </c>
      <c r="AW51">
        <v>48</v>
      </c>
      <c r="AX51">
        <f>IF(Z51&gt;0, (R51*SUMPRODUCT(K51:$K$98, X51:$X$98)-K51*$AZ$3)/Z51, 0)</f>
        <v>2599.195748996277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2000000</v>
      </c>
      <c r="S52">
        <f t="shared" si="1"/>
        <v>2520.5969334503779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1143.1715895389182</v>
      </c>
      <c r="AC52">
        <f t="shared" si="2"/>
        <v>1066.9578091975754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-24247.134812996661</v>
      </c>
      <c r="AI52">
        <f t="shared" si="25"/>
        <v>-24268.299597318943</v>
      </c>
      <c r="AJ52">
        <f t="shared" si="7"/>
        <v>76.213780341342726</v>
      </c>
      <c r="AK52">
        <f t="shared" si="22"/>
        <v>80.022011267724281</v>
      </c>
      <c r="AL52">
        <f t="shared" si="8"/>
        <v>-24112.063805709877</v>
      </c>
      <c r="AN52">
        <f t="shared" si="26"/>
        <v>0</v>
      </c>
      <c r="AO52">
        <f t="shared" si="26"/>
        <v>0</v>
      </c>
      <c r="AP52">
        <f t="shared" si="26"/>
        <v>-8.2022072064221546E-2</v>
      </c>
      <c r="AQ52">
        <f t="shared" si="26"/>
        <v>-93.967422899219869</v>
      </c>
      <c r="AR52">
        <f t="shared" si="26"/>
        <v>-94.049444971284103</v>
      </c>
      <c r="AS52">
        <f t="shared" si="26"/>
        <v>0.29535912524578034</v>
      </c>
      <c r="AT52">
        <f t="shared" si="26"/>
        <v>0.3101175554156565</v>
      </c>
      <c r="AU52">
        <f t="shared" si="23"/>
        <v>-93.443968290622664</v>
      </c>
      <c r="AW52">
        <v>49</v>
      </c>
      <c r="AX52">
        <f>IF(Z52&gt;0, (R52*SUMPRODUCT(K52:$K$98, X52:$X$98)-K52*$AZ$3)/Z52, 0)</f>
        <v>2520.5969334503779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2000000</v>
      </c>
      <c r="S53">
        <f t="shared" si="1"/>
        <v>2444.5522041749068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1066.9578091975754</v>
      </c>
      <c r="AC53">
        <f t="shared" si="2"/>
        <v>992.73507600715004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-25923.474429302001</v>
      </c>
      <c r="AI53">
        <f t="shared" si="25"/>
        <v>-25943.779478920325</v>
      </c>
      <c r="AJ53">
        <f t="shared" si="7"/>
        <v>74.222733190425402</v>
      </c>
      <c r="AK53">
        <f t="shared" si="22"/>
        <v>74.687046643830286</v>
      </c>
      <c r="AL53">
        <f t="shared" si="8"/>
        <v>-25794.86969908607</v>
      </c>
      <c r="AN53">
        <f t="shared" si="26"/>
        <v>0</v>
      </c>
      <c r="AO53">
        <f t="shared" si="26"/>
        <v>0</v>
      </c>
      <c r="AP53">
        <f t="shared" si="26"/>
        <v>-7.0259154888304282E-2</v>
      </c>
      <c r="AQ53">
        <f t="shared" si="26"/>
        <v>-89.69992388137598</v>
      </c>
      <c r="AR53">
        <f t="shared" si="26"/>
        <v>-89.770183036264285</v>
      </c>
      <c r="AS53">
        <f t="shared" si="26"/>
        <v>0.25682412037806845</v>
      </c>
      <c r="AT53">
        <f t="shared" si="26"/>
        <v>0.25843072915040344</v>
      </c>
      <c r="AU53">
        <f t="shared" si="23"/>
        <v>-89.25492818673581</v>
      </c>
      <c r="AW53">
        <v>50</v>
      </c>
      <c r="AX53">
        <f>IF(Z53&gt;0, (R53*SUMPRODUCT(K53:$K$98, X53:$X$98)-K53*$AZ$3)/Z53, 0)</f>
        <v>2444.5522041749068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50</v>
      </c>
      <c r="R54">
        <f t="shared" si="0"/>
        <v>2000000</v>
      </c>
      <c r="S54">
        <f t="shared" si="1"/>
        <v>2371.2289676025875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992.73507600715004</v>
      </c>
      <c r="AC54">
        <f t="shared" si="2"/>
        <v>920.66433936576937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-27550.703524128243</v>
      </c>
      <c r="AI54">
        <f t="shared" si="25"/>
        <v>-27570.116755662282</v>
      </c>
      <c r="AJ54">
        <f t="shared" si="7"/>
        <v>72.070736641380677</v>
      </c>
      <c r="AK54">
        <f t="shared" si="22"/>
        <v>69.491455320500506</v>
      </c>
      <c r="AL54">
        <f t="shared" si="8"/>
        <v>-27428.5545637004</v>
      </c>
      <c r="AN54">
        <f t="shared" si="26"/>
        <v>0</v>
      </c>
      <c r="AO54">
        <f t="shared" si="26"/>
        <v>0</v>
      </c>
      <c r="AP54">
        <f t="shared" si="26"/>
        <v>-5.9976162987906298E-2</v>
      </c>
      <c r="AQ54">
        <f t="shared" si="26"/>
        <v>-85.116456891648909</v>
      </c>
      <c r="AR54">
        <f t="shared" si="26"/>
        <v>-85.176433054636817</v>
      </c>
      <c r="AS54">
        <f t="shared" si="26"/>
        <v>0.22265876960684849</v>
      </c>
      <c r="AT54">
        <f t="shared" si="26"/>
        <v>0.21469021493208801</v>
      </c>
      <c r="AU54">
        <f t="shared" si="23"/>
        <v>-84.739084070097874</v>
      </c>
      <c r="AW54">
        <v>51</v>
      </c>
      <c r="AX54">
        <f>IF(Z54&gt;0, (R54*SUMPRODUCT(K54:$K$98, X54:$X$98)-K54*$AZ$3)/Z54, 0)</f>
        <v>2371.2289676025875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2000000</v>
      </c>
      <c r="S55">
        <f t="shared" si="1"/>
        <v>2301.569469918662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920.66433936576937</v>
      </c>
      <c r="AC55">
        <f t="shared" si="2"/>
        <v>851.28822822411598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-29018.121967819618</v>
      </c>
      <c r="AI55">
        <f t="shared" si="25"/>
        <v>-29036.615613989121</v>
      </c>
      <c r="AJ55">
        <f t="shared" si="7"/>
        <v>69.376111141653382</v>
      </c>
      <c r="AK55">
        <f t="shared" si="22"/>
        <v>64.446503755603857</v>
      </c>
      <c r="AL55">
        <f t="shared" si="8"/>
        <v>-28902.792999091864</v>
      </c>
      <c r="AN55">
        <f t="shared" si="26"/>
        <v>0</v>
      </c>
      <c r="AO55">
        <f t="shared" si="26"/>
        <v>0</v>
      </c>
      <c r="AP55">
        <f t="shared" si="26"/>
        <v>-5.1013528681546572E-2</v>
      </c>
      <c r="AQ55">
        <f t="shared" si="26"/>
        <v>-80.044615524823953</v>
      </c>
      <c r="AR55">
        <f t="shared" si="26"/>
        <v>-80.095629053505505</v>
      </c>
      <c r="AS55">
        <f t="shared" si="26"/>
        <v>0.19136952243496133</v>
      </c>
      <c r="AT55">
        <f t="shared" si="26"/>
        <v>0.17777151880322198</v>
      </c>
      <c r="AU55">
        <f t="shared" si="23"/>
        <v>-79.726488012267311</v>
      </c>
      <c r="AW55">
        <v>52</v>
      </c>
      <c r="AX55">
        <f>IF(Z55&gt;0, (R55*SUMPRODUCT(K55:$K$98, X55:$X$98)-K55*$AZ$3)/Z55, 0)</f>
        <v>2301.569469918662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2000000</v>
      </c>
      <c r="S56">
        <f t="shared" si="1"/>
        <v>2259.9934004401375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851.28822822411598</v>
      </c>
      <c r="AC56">
        <f t="shared" si="2"/>
        <v>785.2974928332161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-37392.825450685486</v>
      </c>
      <c r="AI56">
        <f t="shared" si="25"/>
        <v>-37410.199339757026</v>
      </c>
      <c r="AJ56">
        <f t="shared" si="7"/>
        <v>65.990735390899886</v>
      </c>
      <c r="AK56">
        <f t="shared" si="22"/>
        <v>59.590175975688126</v>
      </c>
      <c r="AL56">
        <f t="shared" si="8"/>
        <v>-37284.618428390437</v>
      </c>
      <c r="AN56">
        <f t="shared" si="26"/>
        <v>0</v>
      </c>
      <c r="AO56">
        <f t="shared" si="26"/>
        <v>0</v>
      </c>
      <c r="AP56">
        <f t="shared" si="26"/>
        <v>-4.2789956284061952E-2</v>
      </c>
      <c r="AQ56">
        <f t="shared" si="26"/>
        <v>-92.094369877918737</v>
      </c>
      <c r="AR56">
        <f t="shared" si="26"/>
        <v>-92.137159834202791</v>
      </c>
      <c r="AS56">
        <f t="shared" si="26"/>
        <v>0.16252784111273907</v>
      </c>
      <c r="AT56">
        <f t="shared" si="26"/>
        <v>0.14676397520783455</v>
      </c>
      <c r="AU56">
        <f t="shared" si="23"/>
        <v>-91.827868017882224</v>
      </c>
      <c r="AW56">
        <v>53</v>
      </c>
      <c r="AX56">
        <f>IF(Z56&gt;0, (R56*SUMPRODUCT(K56:$K$98, X56:$X$98)-K56*$AZ$3)/Z56, 0)</f>
        <v>2259.9934004401375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2000000</v>
      </c>
      <c r="S57">
        <f t="shared" si="1"/>
        <v>2195.2377022023566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785.2974928332161</v>
      </c>
      <c r="AC57">
        <f t="shared" si="2"/>
        <v>705.75123021773015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-45022.12488651766</v>
      </c>
      <c r="AI57">
        <f t="shared" si="25"/>
        <v>-45038.199483576325</v>
      </c>
      <c r="AJ57">
        <f t="shared" si="7"/>
        <v>79.546262615485944</v>
      </c>
      <c r="AK57">
        <f t="shared" si="22"/>
        <v>54.970824498325129</v>
      </c>
      <c r="AL57">
        <f t="shared" si="8"/>
        <v>-44903.682396462515</v>
      </c>
      <c r="AN57">
        <f t="shared" si="26"/>
        <v>0</v>
      </c>
      <c r="AO57">
        <f t="shared" si="26"/>
        <v>0</v>
      </c>
      <c r="AP57">
        <f t="shared" si="26"/>
        <v>-3.5348164800627184E-2</v>
      </c>
      <c r="AQ57">
        <f t="shared" si="26"/>
        <v>-99.004005161388847</v>
      </c>
      <c r="AR57">
        <f t="shared" si="26"/>
        <v>-99.03935332618947</v>
      </c>
      <c r="AS57">
        <f t="shared" si="26"/>
        <v>0.17492285436112617</v>
      </c>
      <c r="AT57">
        <f t="shared" si="26"/>
        <v>0.12088127350887749</v>
      </c>
      <c r="AU57">
        <f t="shared" si="23"/>
        <v>-98.743549198319471</v>
      </c>
      <c r="AW57">
        <v>54</v>
      </c>
      <c r="AX57">
        <f>IF(Z57&gt;0, (R57*SUMPRODUCT(K57:$K$98, X57:$X$98)-K57*$AZ$3)/Z57, 0)</f>
        <v>2195.2377022023566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2000000</v>
      </c>
      <c r="S58">
        <f t="shared" si="1"/>
        <v>2113.3294668388812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705.75123021773015</v>
      </c>
      <c r="AC58">
        <f t="shared" si="2"/>
        <v>617.95089225494189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-51741.403609124318</v>
      </c>
      <c r="AI58">
        <f t="shared" si="25"/>
        <v>-51756.023925122165</v>
      </c>
      <c r="AJ58">
        <f t="shared" si="7"/>
        <v>87.800337962788262</v>
      </c>
      <c r="AK58">
        <f t="shared" si="22"/>
        <v>49.402586115241114</v>
      </c>
      <c r="AL58">
        <f t="shared" si="8"/>
        <v>-51618.821001044133</v>
      </c>
      <c r="AN58">
        <f t="shared" si="26"/>
        <v>0</v>
      </c>
      <c r="AO58">
        <f t="shared" si="26"/>
        <v>0</v>
      </c>
      <c r="AP58">
        <f t="shared" si="26"/>
        <v>-2.8705526214700617E-2</v>
      </c>
      <c r="AQ58">
        <f t="shared" si="26"/>
        <v>-101.58906400557898</v>
      </c>
      <c r="AR58">
        <f t="shared" si="26"/>
        <v>-101.61776953179367</v>
      </c>
      <c r="AS58">
        <f t="shared" si="26"/>
        <v>0.17238717025141248</v>
      </c>
      <c r="AT58">
        <f t="shared" si="26"/>
        <v>9.6997030092498784E-2</v>
      </c>
      <c r="AU58">
        <f t="shared" si="23"/>
        <v>-101.34838533144976</v>
      </c>
      <c r="AW58">
        <v>55</v>
      </c>
      <c r="AX58">
        <f>IF(Z58&gt;0, (R58*SUMPRODUCT(K58:$K$98, X58:$X$98)-K58*$AZ$3)/Z58, 0)</f>
        <v>2113.3294668388812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2000000</v>
      </c>
      <c r="S59">
        <f t="shared" si="1"/>
        <v>2017.6558633632133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617.95089225494189</v>
      </c>
      <c r="AC59">
        <f t="shared" si="2"/>
        <v>526.36510253382767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-57205.46422234804</v>
      </c>
      <c r="AI59">
        <f t="shared" si="25"/>
        <v>-57218.508198580348</v>
      </c>
      <c r="AJ59">
        <f t="shared" si="7"/>
        <v>91.585789721114224</v>
      </c>
      <c r="AK59">
        <f t="shared" si="22"/>
        <v>43.256562457845938</v>
      </c>
      <c r="AL59">
        <f t="shared" si="8"/>
        <v>-57083.665846401382</v>
      </c>
      <c r="AN59">
        <f t="shared" si="26"/>
        <v>0</v>
      </c>
      <c r="AO59">
        <f t="shared" si="26"/>
        <v>0</v>
      </c>
      <c r="AP59">
        <f t="shared" si="26"/>
        <v>-2.2866554426708756E-2</v>
      </c>
      <c r="AQ59">
        <f t="shared" si="26"/>
        <v>-100.28321409427868</v>
      </c>
      <c r="AR59">
        <f t="shared" si="26"/>
        <v>-100.30608064870538</v>
      </c>
      <c r="AS59">
        <f t="shared" si="26"/>
        <v>0.16055314791079059</v>
      </c>
      <c r="AT59">
        <f t="shared" si="26"/>
        <v>7.583029301330349E-2</v>
      </c>
      <c r="AU59">
        <f t="shared" si="23"/>
        <v>-100.06969720778127</v>
      </c>
      <c r="AW59">
        <v>56</v>
      </c>
      <c r="AX59">
        <f>IF(Z59&gt;0, (R59*SUMPRODUCT(K59:$K$98, X59:$X$98)-K59*$AZ$3)/Z59, 0)</f>
        <v>2017.6558633632133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2000000</v>
      </c>
      <c r="S60">
        <f t="shared" si="1"/>
        <v>1905.8044236735195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526.36510253382767</v>
      </c>
      <c r="AC60">
        <f t="shared" si="2"/>
        <v>435.01338333639274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-60027.266752558215</v>
      </c>
      <c r="AI60">
        <f t="shared" si="25"/>
        <v>-60038.679607359387</v>
      </c>
      <c r="AJ60">
        <f t="shared" si="7"/>
        <v>91.351719197434932</v>
      </c>
      <c r="AK60">
        <f t="shared" si="22"/>
        <v>36.845557177367937</v>
      </c>
      <c r="AL60">
        <f t="shared" si="8"/>
        <v>-59910.482330984589</v>
      </c>
      <c r="AN60">
        <f t="shared" si="26"/>
        <v>0</v>
      </c>
      <c r="AO60">
        <f t="shared" si="26"/>
        <v>0</v>
      </c>
      <c r="AP60">
        <f t="shared" si="26"/>
        <v>-1.7863518325246706E-2</v>
      </c>
      <c r="AQ60">
        <f t="shared" si="26"/>
        <v>-93.955298505905674</v>
      </c>
      <c r="AR60">
        <f t="shared" si="26"/>
        <v>-93.973162024230916</v>
      </c>
      <c r="AS60">
        <f t="shared" si="26"/>
        <v>0.14298465531677548</v>
      </c>
      <c r="AT60">
        <f t="shared" si="26"/>
        <v>5.7671047017453694E-2</v>
      </c>
      <c r="AU60">
        <f t="shared" si="23"/>
        <v>-93.772506321896699</v>
      </c>
      <c r="AW60">
        <v>57</v>
      </c>
      <c r="AX60">
        <f>IF(Z60&gt;0, (R60*SUMPRODUCT(K60:$K$98, X60:$X$98)-K60*$AZ$3)/Z60, 0)</f>
        <v>1905.8044236735195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50</v>
      </c>
      <c r="R61">
        <f t="shared" si="0"/>
        <v>2000000</v>
      </c>
      <c r="S61">
        <f t="shared" si="1"/>
        <v>1785.6366327042026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435.01338333639274</v>
      </c>
      <c r="AC61">
        <f t="shared" si="2"/>
        <v>349.03263384552594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-61015.500206013014</v>
      </c>
      <c r="AI61">
        <f t="shared" si="25"/>
        <v>-61025.273544761025</v>
      </c>
      <c r="AJ61">
        <f t="shared" si="7"/>
        <v>85.980749490866799</v>
      </c>
      <c r="AK61">
        <f t="shared" si="22"/>
        <v>30.450936833547495</v>
      </c>
      <c r="AL61">
        <f t="shared" si="8"/>
        <v>-60908.841858436608</v>
      </c>
      <c r="AN61">
        <f t="shared" si="26"/>
        <v>0</v>
      </c>
      <c r="AO61">
        <f t="shared" si="26"/>
        <v>0</v>
      </c>
      <c r="AP61">
        <f t="shared" si="26"/>
        <v>-1.365833111508441E-2</v>
      </c>
      <c r="AQ61">
        <f t="shared" si="26"/>
        <v>-85.269724753560581</v>
      </c>
      <c r="AR61">
        <f t="shared" si="26"/>
        <v>-85.283383084675663</v>
      </c>
      <c r="AS61">
        <f t="shared" si="26"/>
        <v>0.12015889107582108</v>
      </c>
      <c r="AT61">
        <f t="shared" si="26"/>
        <v>4.255546530828519E-2</v>
      </c>
      <c r="AU61">
        <f t="shared" si="23"/>
        <v>-85.120668728291562</v>
      </c>
      <c r="AW61">
        <v>58</v>
      </c>
      <c r="AX61">
        <f>IF(Z61&gt;0, (R61*SUMPRODUCT(K61:$K$98, X61:$X$98)-K61*$AZ$3)/Z61, 0)</f>
        <v>1785.6366327042026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2000000</v>
      </c>
      <c r="S62">
        <f t="shared" si="1"/>
        <v>1656.0079160059438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349.03263384552594</v>
      </c>
      <c r="AC62">
        <f t="shared" si="2"/>
        <v>270.88304214110724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-59872.345734000279</v>
      </c>
      <c r="AI62">
        <f t="shared" si="25"/>
        <v>-59880.524530717463</v>
      </c>
      <c r="AJ62">
        <f t="shared" si="7"/>
        <v>78.149591704418697</v>
      </c>
      <c r="AK62">
        <f t="shared" si="22"/>
        <v>24.432284369186817</v>
      </c>
      <c r="AL62">
        <f t="shared" si="8"/>
        <v>-59777.942654643863</v>
      </c>
      <c r="AN62">
        <f t="shared" si="26"/>
        <v>0</v>
      </c>
      <c r="AO62">
        <f t="shared" si="26"/>
        <v>0</v>
      </c>
      <c r="AP62">
        <f t="shared" si="26"/>
        <v>-1.0205307060949409E-2</v>
      </c>
      <c r="AQ62">
        <f t="shared" si="26"/>
        <v>-74.707281988222363</v>
      </c>
      <c r="AR62">
        <f t="shared" si="26"/>
        <v>-74.71748729528332</v>
      </c>
      <c r="AS62">
        <f t="shared" si="26"/>
        <v>9.7513192662684919E-2</v>
      </c>
      <c r="AT62">
        <f t="shared" si="26"/>
        <v>3.0486020475872955E-2</v>
      </c>
      <c r="AU62">
        <f t="shared" si="23"/>
        <v>-74.589488082144769</v>
      </c>
      <c r="AW62">
        <v>59</v>
      </c>
      <c r="AX62">
        <f>IF(Z62&gt;0, (R62*SUMPRODUCT(K62:$K$98, X62:$X$98)-K62*$AZ$3)/Z62, 0)</f>
        <v>1656.0079160059438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2000000</v>
      </c>
      <c r="S63">
        <f t="shared" si="1"/>
        <v>1516.0456317158973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270.88304214110724</v>
      </c>
      <c r="AC63">
        <f t="shared" si="2"/>
        <v>202.5330218039044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-56694.432153463567</v>
      </c>
      <c r="AI63">
        <f t="shared" si="25"/>
        <v>-56701.111801409737</v>
      </c>
      <c r="AJ63">
        <f t="shared" si="7"/>
        <v>68.350020337202835</v>
      </c>
      <c r="AK63">
        <f t="shared" si="22"/>
        <v>18.961812949877508</v>
      </c>
      <c r="AL63">
        <f t="shared" si="8"/>
        <v>-56613.799968122657</v>
      </c>
      <c r="AN63">
        <f t="shared" si="26"/>
        <v>0</v>
      </c>
      <c r="AO63">
        <f t="shared" si="26"/>
        <v>0</v>
      </c>
      <c r="AP63">
        <f t="shared" si="26"/>
        <v>-7.4417009427531081E-3</v>
      </c>
      <c r="AQ63">
        <f t="shared" si="26"/>
        <v>-63.162461944872753</v>
      </c>
      <c r="AR63">
        <f t="shared" si="26"/>
        <v>-63.169903645815502</v>
      </c>
      <c r="AS63">
        <f t="shared" si="26"/>
        <v>7.6147787260553934E-2</v>
      </c>
      <c r="AT63">
        <f t="shared" si="26"/>
        <v>2.1125086597754472E-2</v>
      </c>
      <c r="AU63">
        <f t="shared" si="23"/>
        <v>-63.072630771957193</v>
      </c>
      <c r="AW63">
        <v>60</v>
      </c>
      <c r="AX63">
        <f>IF(Z63&gt;0, (R63*SUMPRODUCT(K63:$K$98, X63:$X$98)-K63*$AZ$3)/Z63, 0)</f>
        <v>1516.0456317158973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2000000</v>
      </c>
      <c r="S64">
        <f t="shared" si="1"/>
        <v>1365.554310808503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202.5330218039044</v>
      </c>
      <c r="AC64">
        <f t="shared" si="2"/>
        <v>145.04668633315634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-52077.709289880644</v>
      </c>
      <c r="AI64">
        <f t="shared" si="25"/>
        <v>-52083.020198615108</v>
      </c>
      <c r="AJ64">
        <f t="shared" si="7"/>
        <v>57.48633547074806</v>
      </c>
      <c r="AK64">
        <f t="shared" si="22"/>
        <v>14.177311526273309</v>
      </c>
      <c r="AL64">
        <f t="shared" si="8"/>
        <v>-52011.356551618082</v>
      </c>
      <c r="AN64">
        <f t="shared" si="26"/>
        <v>0</v>
      </c>
      <c r="AO64">
        <f t="shared" si="26"/>
        <v>0</v>
      </c>
      <c r="AP64">
        <f t="shared" si="26"/>
        <v>-5.2828643032299082E-3</v>
      </c>
      <c r="AQ64">
        <f t="shared" si="26"/>
        <v>-51.802711203859992</v>
      </c>
      <c r="AR64">
        <f t="shared" si="26"/>
        <v>-51.807994068163218</v>
      </c>
      <c r="AS64">
        <f t="shared" si="26"/>
        <v>5.7182776953248735E-2</v>
      </c>
      <c r="AT64">
        <f t="shared" si="26"/>
        <v>1.4102447758496155E-2</v>
      </c>
      <c r="AU64">
        <f t="shared" si="23"/>
        <v>-51.736708843451474</v>
      </c>
      <c r="AW64">
        <v>61</v>
      </c>
      <c r="AX64">
        <f>IF(Z64&gt;0, (R64*SUMPRODUCT(K64:$K$98, X64:$X$98)-K64*$AZ$3)/Z64, 0)</f>
        <v>1365.554310808503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2000000</v>
      </c>
      <c r="S65">
        <f t="shared" si="1"/>
        <v>1197.5871128560495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145.04668633315634</v>
      </c>
      <c r="AC65">
        <f t="shared" si="2"/>
        <v>98.311945195479069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-46128.613936120637</v>
      </c>
      <c r="AI65">
        <f t="shared" si="25"/>
        <v>-46132.718520419352</v>
      </c>
      <c r="AJ65">
        <f t="shared" si="7"/>
        <v>46.734741137677275</v>
      </c>
      <c r="AK65">
        <f t="shared" si="22"/>
        <v>10.153268043320946</v>
      </c>
      <c r="AL65">
        <f t="shared" si="8"/>
        <v>-46075.830511238353</v>
      </c>
      <c r="AN65">
        <f t="shared" si="26"/>
        <v>0</v>
      </c>
      <c r="AO65">
        <f t="shared" si="26"/>
        <v>0</v>
      </c>
      <c r="AP65">
        <f t="shared" si="26"/>
        <v>-3.6454552714459449E-3</v>
      </c>
      <c r="AQ65">
        <f t="shared" si="26"/>
        <v>-40.968777006362508</v>
      </c>
      <c r="AR65">
        <f t="shared" si="26"/>
        <v>-40.972422461633947</v>
      </c>
      <c r="AS65">
        <f t="shared" si="26"/>
        <v>4.1507104262248677E-2</v>
      </c>
      <c r="AT65">
        <f t="shared" si="26"/>
        <v>9.0175476533649497E-3</v>
      </c>
      <c r="AU65">
        <f t="shared" si="23"/>
        <v>-40.921897809718338</v>
      </c>
      <c r="AW65">
        <v>62</v>
      </c>
      <c r="AX65">
        <f>IF(Z65&gt;0, (R65*SUMPRODUCT(K65:$K$98, X65:$X$98)-K65*$AZ$3)/Z65, 0)</f>
        <v>1197.5871128560495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50</v>
      </c>
      <c r="R66">
        <f t="shared" si="0"/>
        <v>2000000</v>
      </c>
      <c r="S66">
        <f t="shared" si="1"/>
        <v>1005.7808989856392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98.311945195479069</v>
      </c>
      <c r="AC66">
        <f t="shared" si="2"/>
        <v>61.868141462493909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-39516.450906689221</v>
      </c>
      <c r="AI66">
        <f t="shared" si="25"/>
        <v>-39519.526533872282</v>
      </c>
      <c r="AJ66">
        <f t="shared" si="7"/>
        <v>36.44380373298516</v>
      </c>
      <c r="AK66">
        <f t="shared" si="22"/>
        <v>6.8818361636835359</v>
      </c>
      <c r="AL66">
        <f t="shared" si="8"/>
        <v>-39476.20089397562</v>
      </c>
      <c r="AN66">
        <f t="shared" si="26"/>
        <v>0</v>
      </c>
      <c r="AO66">
        <f t="shared" si="26"/>
        <v>0</v>
      </c>
      <c r="AP66">
        <f t="shared" si="26"/>
        <v>-2.4389239722857033E-3</v>
      </c>
      <c r="AQ66">
        <f t="shared" si="26"/>
        <v>-31.335923920410629</v>
      </c>
      <c r="AR66">
        <f t="shared" si="26"/>
        <v>-31.338362844382914</v>
      </c>
      <c r="AS66">
        <f t="shared" si="26"/>
        <v>2.8899363048666034E-2</v>
      </c>
      <c r="AT66">
        <f t="shared" si="26"/>
        <v>5.45718781697102E-3</v>
      </c>
      <c r="AU66">
        <f t="shared" si="23"/>
        <v>-31.304006293517283</v>
      </c>
      <c r="AW66">
        <v>63</v>
      </c>
      <c r="AX66">
        <f>IF(Z66&gt;0, (R66*SUMPRODUCT(K66:$K$98, X66:$X$98)-K66*$AZ$3)/Z66, 0)</f>
        <v>1005.7808989856392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2000000</v>
      </c>
      <c r="S67">
        <f t="shared" ref="S67:S89" si="28">AX67</f>
        <v>775.87615438056559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61.868141462493909</v>
      </c>
      <c r="AC67">
        <f t="shared" ref="AC67:AC89" si="29">S67*Z67</f>
        <v>34.572372250455928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-32676.561437804459</v>
      </c>
      <c r="AI67">
        <f t="shared" ref="AI67:AI89" si="33">SUM(AE67:AH67)</f>
        <v>-32678.789394679745</v>
      </c>
      <c r="AJ67">
        <f t="shared" ref="AJ67:AJ89" si="34">AB67-AC67</f>
        <v>27.295769212037982</v>
      </c>
      <c r="AK67">
        <f t="shared" si="22"/>
        <v>4.3307699023745743</v>
      </c>
      <c r="AL67">
        <f t="shared" ref="AL67:AL89" si="35">SUM(AI67:AK67)</f>
        <v>-32647.162855565333</v>
      </c>
      <c r="AN67">
        <f t="shared" ref="AN67:AT89" si="36">AE67*$K67</f>
        <v>0</v>
      </c>
      <c r="AO67">
        <f t="shared" si="36"/>
        <v>0</v>
      </c>
      <c r="AP67">
        <f t="shared" si="36"/>
        <v>-1.5774417439727343E-3</v>
      </c>
      <c r="AQ67">
        <f t="shared" si="36"/>
        <v>-23.135713546906548</v>
      </c>
      <c r="AR67">
        <f t="shared" si="36"/>
        <v>-23.13729098865052</v>
      </c>
      <c r="AS67">
        <f t="shared" si="36"/>
        <v>1.9325996057883037E-2</v>
      </c>
      <c r="AT67">
        <f t="shared" si="36"/>
        <v>3.0662789317539262E-3</v>
      </c>
      <c r="AU67">
        <f t="shared" si="23"/>
        <v>-23.114898713660885</v>
      </c>
      <c r="AW67">
        <v>64</v>
      </c>
      <c r="AX67">
        <f>IF(Z67&gt;0, (R67*SUMPRODUCT(K67:$K$98, X67:$X$98)-K67*$AZ$3)/Z67, 0)</f>
        <v>775.87615438056559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2000000</v>
      </c>
      <c r="S68">
        <f t="shared" si="28"/>
        <v>482.99574072055219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34.572372250455928</v>
      </c>
      <c r="AC68">
        <f t="shared" si="29"/>
        <v>15.04393969316785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-25932.796784836239</v>
      </c>
      <c r="AI68">
        <f t="shared" si="33"/>
        <v>-25934.35414222315</v>
      </c>
      <c r="AJ68">
        <f t="shared" si="34"/>
        <v>19.528432557288077</v>
      </c>
      <c r="AK68">
        <f t="shared" si="22"/>
        <v>2.4200660575319151</v>
      </c>
      <c r="AL68">
        <f t="shared" si="35"/>
        <v>-25912.40564360833</v>
      </c>
      <c r="AN68">
        <f t="shared" si="36"/>
        <v>0</v>
      </c>
      <c r="AO68">
        <f t="shared" si="36"/>
        <v>0</v>
      </c>
      <c r="AP68">
        <f t="shared" si="36"/>
        <v>-9.8450247802083792E-4</v>
      </c>
      <c r="AQ68">
        <f t="shared" si="36"/>
        <v>-16.393733969631018</v>
      </c>
      <c r="AR68">
        <f t="shared" si="36"/>
        <v>-16.394718472109037</v>
      </c>
      <c r="AS68">
        <f t="shared" si="36"/>
        <v>1.2345136964758873E-2</v>
      </c>
      <c r="AT68">
        <f t="shared" si="36"/>
        <v>1.5298742925911723E-3</v>
      </c>
      <c r="AU68">
        <f t="shared" si="23"/>
        <v>-16.38084346085169</v>
      </c>
      <c r="AW68">
        <v>65</v>
      </c>
      <c r="AX68">
        <f>IF(Z68&gt;0, (R68*SUMPRODUCT(K68:$K$98, X68:$X$98)-K68*$AZ$3)/Z68, 0)</f>
        <v>482.99574072055219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2000000</v>
      </c>
      <c r="S69">
        <f t="shared" si="28"/>
        <v>89.325364928947252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15.04393969316785</v>
      </c>
      <c r="AC69">
        <f t="shared" si="29"/>
        <v>1.8709923214104336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-19779.728056527038</v>
      </c>
      <c r="AI69">
        <f t="shared" si="33"/>
        <v>-19780.775347138668</v>
      </c>
      <c r="AJ69">
        <f t="shared" si="34"/>
        <v>13.172947371757417</v>
      </c>
      <c r="AK69">
        <f t="shared" si="22"/>
        <v>1.0530757785217497</v>
      </c>
      <c r="AL69">
        <f t="shared" si="35"/>
        <v>-19766.549323988391</v>
      </c>
      <c r="AN69">
        <f t="shared" si="36"/>
        <v>0</v>
      </c>
      <c r="AO69">
        <f t="shared" si="36"/>
        <v>0</v>
      </c>
      <c r="AP69">
        <f t="shared" si="36"/>
        <v>-5.9112280464797176E-4</v>
      </c>
      <c r="AQ69">
        <f t="shared" si="36"/>
        <v>-11.16428257267504</v>
      </c>
      <c r="AR69">
        <f t="shared" si="36"/>
        <v>-11.164873695479688</v>
      </c>
      <c r="AS69">
        <f t="shared" si="36"/>
        <v>7.4352137882273302E-3</v>
      </c>
      <c r="AT69">
        <f t="shared" si="36"/>
        <v>5.9438812951611729E-4</v>
      </c>
      <c r="AU69">
        <f t="shared" si="23"/>
        <v>-11.156844093561947</v>
      </c>
      <c r="AW69">
        <v>66</v>
      </c>
      <c r="AX69">
        <f>IF(Z69&gt;0, (R69*SUMPRODUCT(K69:$K$98, X69:$X$98)-K69*$AZ$3)/Z69, 0)</f>
        <v>89.325364928947252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7"/>
        <v>2000000</v>
      </c>
      <c r="S70">
        <f t="shared" si="28"/>
        <v>-474.45496726630819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1.8709923214104336</v>
      </c>
      <c r="AC70">
        <f t="shared" si="29"/>
        <v>-6.4175879317345874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-14420.244343059599</v>
      </c>
      <c r="AI70">
        <f t="shared" si="33"/>
        <v>-14420.920654656536</v>
      </c>
      <c r="AJ70">
        <f t="shared" si="34"/>
        <v>8.288580253145021</v>
      </c>
      <c r="AK70">
        <f t="shared" si="22"/>
        <v>0.13096946249873037</v>
      </c>
      <c r="AL70">
        <f t="shared" si="35"/>
        <v>-14412.501104940893</v>
      </c>
      <c r="AN70">
        <f t="shared" si="36"/>
        <v>0</v>
      </c>
      <c r="AO70">
        <f t="shared" si="36"/>
        <v>0</v>
      </c>
      <c r="AP70">
        <f t="shared" si="36"/>
        <v>-3.4083117798540613E-4</v>
      </c>
      <c r="AQ70">
        <f t="shared" si="36"/>
        <v>-7.2671663306370409</v>
      </c>
      <c r="AR70">
        <f t="shared" si="36"/>
        <v>-7.2675071618150255</v>
      </c>
      <c r="AS70">
        <f t="shared" si="36"/>
        <v>4.1770784122273997E-3</v>
      </c>
      <c r="AT70">
        <f t="shared" si="36"/>
        <v>6.600282530375361E-5</v>
      </c>
      <c r="AU70">
        <f t="shared" si="23"/>
        <v>-7.2632640805774953</v>
      </c>
      <c r="AW70">
        <v>67</v>
      </c>
      <c r="AX70">
        <f>IF(Z70&gt;0, (R70*SUMPRODUCT(K70:$K$98, X70:$X$98)-K70*$AZ$3)/Z70, 0)</f>
        <v>-474.45496726630819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7"/>
        <v>2000000</v>
      </c>
      <c r="S71">
        <f t="shared" si="28"/>
        <v>-1326.7026759359562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-6.4175879317345874</v>
      </c>
      <c r="AC71">
        <f t="shared" si="29"/>
        <v>-11.117162905648396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-10022.852056195932</v>
      </c>
      <c r="AI71">
        <f t="shared" si="33"/>
        <v>-10023.271033375495</v>
      </c>
      <c r="AJ71">
        <f t="shared" si="34"/>
        <v>4.6995749739138084</v>
      </c>
      <c r="AK71">
        <f t="shared" si="22"/>
        <v>-0.44923115522142115</v>
      </c>
      <c r="AL71">
        <f t="shared" si="35"/>
        <v>-10019.020689556803</v>
      </c>
      <c r="AN71">
        <f t="shared" si="36"/>
        <v>0</v>
      </c>
      <c r="AO71">
        <f t="shared" si="36"/>
        <v>0</v>
      </c>
      <c r="AP71">
        <f t="shared" si="36"/>
        <v>-1.8852321060576396E-4</v>
      </c>
      <c r="AQ71">
        <f t="shared" si="36"/>
        <v>-4.5098882259677291</v>
      </c>
      <c r="AR71">
        <f t="shared" si="36"/>
        <v>-4.5100767491783342</v>
      </c>
      <c r="AS71">
        <f t="shared" si="36"/>
        <v>2.114623434834042E-3</v>
      </c>
      <c r="AT71">
        <f t="shared" si="36"/>
        <v>-2.0213630674300391E-4</v>
      </c>
      <c r="AU71">
        <f t="shared" si="23"/>
        <v>-4.5081642620502436</v>
      </c>
      <c r="AW71">
        <v>68</v>
      </c>
      <c r="AX71">
        <f>IF(Z71&gt;0, (R71*SUMPRODUCT(K71:$K$98, X71:$X$98)-K71*$AZ$3)/Z71, 0)</f>
        <v>-1326.7026759359562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7"/>
        <v>2000000</v>
      </c>
      <c r="S72">
        <f t="shared" si="28"/>
        <v>-2685.2986247594004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-11.117162905648396</v>
      </c>
      <c r="AC72">
        <f t="shared" si="29"/>
        <v>-13.334558848827527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-6659.9686021005582</v>
      </c>
      <c r="AI72">
        <f t="shared" si="33"/>
        <v>-6660.2168902932735</v>
      </c>
      <c r="AJ72">
        <f t="shared" si="34"/>
        <v>2.217395943179131</v>
      </c>
      <c r="AK72">
        <f t="shared" ref="AK72:AK89" si="49">G72*SUM(AB72:AB72, AE72:AF72)</f>
        <v>-0.77820140339538779</v>
      </c>
      <c r="AL72">
        <f t="shared" si="35"/>
        <v>-6658.7776957534898</v>
      </c>
      <c r="AN72">
        <f t="shared" si="36"/>
        <v>0</v>
      </c>
      <c r="AO72">
        <f t="shared" si="36"/>
        <v>0</v>
      </c>
      <c r="AP72">
        <f t="shared" si="36"/>
        <v>-9.9749907822574923E-5</v>
      </c>
      <c r="AQ72">
        <f t="shared" si="36"/>
        <v>-2.6756457763722272</v>
      </c>
      <c r="AR72">
        <f t="shared" si="36"/>
        <v>-2.6757455262800498</v>
      </c>
      <c r="AS72">
        <f t="shared" si="36"/>
        <v>8.9083994901130491E-4</v>
      </c>
      <c r="AT72">
        <f t="shared" si="36"/>
        <v>-3.1264280998338111E-4</v>
      </c>
      <c r="AU72">
        <f t="shared" si="23"/>
        <v>-2.6751673291410221</v>
      </c>
      <c r="AW72">
        <v>69</v>
      </c>
      <c r="AX72">
        <f>IF(Z72&gt;0, (R72*SUMPRODUCT(K72:$K$98, X72:$X$98)-K72*$AZ$3)/Z72, 0)</f>
        <v>-2685.2986247594004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2000000</v>
      </c>
      <c r="S73">
        <f t="shared" si="28"/>
        <v>-4974.7648363456146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-13.334558848827527</v>
      </c>
      <c r="AC73">
        <f t="shared" si="29"/>
        <v>-13.963336515567072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-4218.5454643606208</v>
      </c>
      <c r="AI73">
        <f t="shared" si="33"/>
        <v>-4218.6858060347995</v>
      </c>
      <c r="AJ73">
        <f t="shared" si="34"/>
        <v>0.62877766673954483</v>
      </c>
      <c r="AK73">
        <f t="shared" si="49"/>
        <v>-0.93341911941792699</v>
      </c>
      <c r="AL73">
        <f t="shared" si="35"/>
        <v>-4218.9904474874775</v>
      </c>
      <c r="AN73">
        <f t="shared" si="36"/>
        <v>0</v>
      </c>
      <c r="AO73">
        <f t="shared" si="36"/>
        <v>0</v>
      </c>
      <c r="AP73">
        <f t="shared" si="36"/>
        <v>-5.0341374149025365E-5</v>
      </c>
      <c r="AQ73">
        <f t="shared" si="36"/>
        <v>-1.5132167749085985</v>
      </c>
      <c r="AR73">
        <f t="shared" si="36"/>
        <v>-1.5132671162827476</v>
      </c>
      <c r="AS73">
        <f t="shared" si="36"/>
        <v>2.2554620331498006E-4</v>
      </c>
      <c r="AT73">
        <f t="shared" si="36"/>
        <v>-3.348228628697968E-4</v>
      </c>
      <c r="AU73">
        <f t="shared" si="23"/>
        <v>-1.5133763929423021</v>
      </c>
      <c r="AW73">
        <v>70</v>
      </c>
      <c r="AX73">
        <f>IF(Z73&gt;0, (R73*SUMPRODUCT(K73:$K$98, X73:$X$98)-K73*$AZ$3)/Z73, 0)</f>
        <v>-4974.7648363456146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2000000</v>
      </c>
      <c r="S74">
        <f t="shared" si="28"/>
        <v>-9045.7654962424876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-13.963336515567072</v>
      </c>
      <c r="AC74">
        <f t="shared" si="29"/>
        <v>-13.64899247830364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-2539.7663539024634</v>
      </c>
      <c r="AI74">
        <f t="shared" si="33"/>
        <v>-2539.8417980010527</v>
      </c>
      <c r="AJ74">
        <f t="shared" si="34"/>
        <v>-0.31434403726343163</v>
      </c>
      <c r="AK74">
        <f t="shared" si="49"/>
        <v>-0.97743355608969507</v>
      </c>
      <c r="AL74">
        <f t="shared" si="35"/>
        <v>-2541.1335755944056</v>
      </c>
      <c r="AN74">
        <f t="shared" si="36"/>
        <v>0</v>
      </c>
      <c r="AO74">
        <f t="shared" si="36"/>
        <v>0</v>
      </c>
      <c r="AP74">
        <f t="shared" si="36"/>
        <v>-2.4162711268829713E-5</v>
      </c>
      <c r="AQ74">
        <f t="shared" si="36"/>
        <v>-0.8134187066587798</v>
      </c>
      <c r="AR74">
        <f t="shared" si="36"/>
        <v>-0.81344286937004862</v>
      </c>
      <c r="AS74">
        <f t="shared" si="36"/>
        <v>-1.0067592235161149E-4</v>
      </c>
      <c r="AT74">
        <f t="shared" si="36"/>
        <v>-3.1304562241236191E-4</v>
      </c>
      <c r="AU74">
        <f t="shared" si="23"/>
        <v>-0.81385659091481255</v>
      </c>
      <c r="AW74">
        <v>71</v>
      </c>
      <c r="AX74">
        <f>IF(Z74&gt;0, (R74*SUMPRODUCT(K74:$K$98, X74:$X$98)-K74*$AZ$3)/Z74, 0)</f>
        <v>-9045.7654962424876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2000000</v>
      </c>
      <c r="S75">
        <f t="shared" si="28"/>
        <v>-16680.161703243433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-13.64899247830364</v>
      </c>
      <c r="AC75">
        <f t="shared" si="29"/>
        <v>-12.83066045980882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-1449.1527220111975</v>
      </c>
      <c r="AI75">
        <f t="shared" si="33"/>
        <v>-1449.1911828507507</v>
      </c>
      <c r="AJ75">
        <f t="shared" si="34"/>
        <v>-0.81833201849481974</v>
      </c>
      <c r="AK75">
        <f t="shared" si="49"/>
        <v>-0.95542947348125484</v>
      </c>
      <c r="AL75">
        <f t="shared" si="35"/>
        <v>-1450.9649443427268</v>
      </c>
      <c r="AN75">
        <f t="shared" si="36"/>
        <v>0</v>
      </c>
      <c r="AO75">
        <f t="shared" si="36"/>
        <v>0</v>
      </c>
      <c r="AP75">
        <f t="shared" si="36"/>
        <v>-1.0998187715157014E-5</v>
      </c>
      <c r="AQ75">
        <f t="shared" si="36"/>
        <v>-0.41439692554162705</v>
      </c>
      <c r="AR75">
        <f t="shared" si="36"/>
        <v>-0.41440792372934215</v>
      </c>
      <c r="AS75">
        <f t="shared" si="36"/>
        <v>-2.340086502862787E-4</v>
      </c>
      <c r="AT75">
        <f t="shared" si="36"/>
        <v>-2.7321277486406169E-4</v>
      </c>
      <c r="AU75">
        <f t="shared" si="23"/>
        <v>-0.41491514515449252</v>
      </c>
      <c r="AW75">
        <v>72</v>
      </c>
      <c r="AX75">
        <f>IF(Z75&gt;0, (R75*SUMPRODUCT(K75:$K$98, X75:$X$98)-K75*$AZ$3)/Z75, 0)</f>
        <v>-16680.161703243433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2000000</v>
      </c>
      <c r="S76">
        <f t="shared" si="28"/>
        <v>-31803.341712964797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-12.83066045980882</v>
      </c>
      <c r="AC76">
        <f t="shared" si="29"/>
        <v>-11.788137095034733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-781.73487743283897</v>
      </c>
      <c r="AI76">
        <f t="shared" si="33"/>
        <v>-781.75341029206083</v>
      </c>
      <c r="AJ76">
        <f t="shared" si="34"/>
        <v>-1.0425233647740875</v>
      </c>
      <c r="AK76">
        <f t="shared" si="49"/>
        <v>-0.89814623218661749</v>
      </c>
      <c r="AL76">
        <f t="shared" si="35"/>
        <v>-783.69407988902151</v>
      </c>
      <c r="AN76">
        <f t="shared" si="36"/>
        <v>0</v>
      </c>
      <c r="AO76">
        <f t="shared" si="36"/>
        <v>0</v>
      </c>
      <c r="AP76">
        <f t="shared" si="36"/>
        <v>-4.7318042703702895E-6</v>
      </c>
      <c r="AQ76">
        <f t="shared" si="36"/>
        <v>-0.19959232339966848</v>
      </c>
      <c r="AR76">
        <f t="shared" si="36"/>
        <v>-0.19959705520393886</v>
      </c>
      <c r="AS76">
        <f t="shared" si="36"/>
        <v>-2.6617676475817331E-4</v>
      </c>
      <c r="AT76">
        <f t="shared" si="36"/>
        <v>-2.2931443691430551E-4</v>
      </c>
      <c r="AU76">
        <f t="shared" si="23"/>
        <v>-0.20009254640561133</v>
      </c>
      <c r="AW76">
        <v>73</v>
      </c>
      <c r="AX76">
        <f>IF(Z76&gt;0, (R76*SUMPRODUCT(K76:$K$98, X76:$X$98)-K76*$AZ$3)/Z76, 0)</f>
        <v>-31803.341712964797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2000000</v>
      </c>
      <c r="S77">
        <f t="shared" si="28"/>
        <v>-63544.398215779074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-11.788137095034733</v>
      </c>
      <c r="AC77">
        <f t="shared" si="29"/>
        <v>-10.686907730652514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-397.54088404789115</v>
      </c>
      <c r="AI77">
        <f t="shared" si="33"/>
        <v>-397.54929305641963</v>
      </c>
      <c r="AJ77">
        <f t="shared" si="34"/>
        <v>-1.1012293643822186</v>
      </c>
      <c r="AK77">
        <f t="shared" si="49"/>
        <v>-0.82516959665243139</v>
      </c>
      <c r="AL77">
        <f t="shared" si="35"/>
        <v>-399.47569201745426</v>
      </c>
      <c r="AN77">
        <f t="shared" si="36"/>
        <v>0</v>
      </c>
      <c r="AO77">
        <f t="shared" si="36"/>
        <v>0</v>
      </c>
      <c r="AP77">
        <f t="shared" si="36"/>
        <v>-1.9169514569170031E-6</v>
      </c>
      <c r="AQ77">
        <f t="shared" si="36"/>
        <v>-9.0625021282840834E-2</v>
      </c>
      <c r="AR77">
        <f t="shared" si="36"/>
        <v>-9.0626938234297752E-2</v>
      </c>
      <c r="AS77">
        <f t="shared" si="36"/>
        <v>-2.5104068182432579E-4</v>
      </c>
      <c r="AT77">
        <f t="shared" si="36"/>
        <v>-1.8810898516181552E-4</v>
      </c>
      <c r="AU77">
        <f t="shared" si="23"/>
        <v>-9.1066087901283885E-2</v>
      </c>
      <c r="AW77">
        <v>74</v>
      </c>
      <c r="AX77">
        <f>IF(Z77&gt;0, (R77*SUMPRODUCT(K77:$K$98, X77:$X$98)-K77*$AZ$3)/Z77, 0)</f>
        <v>-63544.398215779074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2000000</v>
      </c>
      <c r="S78">
        <f t="shared" si="28"/>
        <v>-134355.20931562816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-10.686907730652514</v>
      </c>
      <c r="AC78">
        <f t="shared" si="29"/>
        <v>-9.6160848164158139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-189.85253266960174</v>
      </c>
      <c r="AI78">
        <f t="shared" si="33"/>
        <v>-189.85611127472819</v>
      </c>
      <c r="AJ78">
        <f t="shared" si="34"/>
        <v>-1.0708229142367003</v>
      </c>
      <c r="AK78">
        <f t="shared" si="49"/>
        <v>-0.7480835411456761</v>
      </c>
      <c r="AL78">
        <f t="shared" si="35"/>
        <v>-191.67501773011057</v>
      </c>
      <c r="AN78">
        <f t="shared" si="36"/>
        <v>0</v>
      </c>
      <c r="AO78">
        <f t="shared" si="36"/>
        <v>0</v>
      </c>
      <c r="AP78">
        <f t="shared" si="36"/>
        <v>-7.2838682124123872E-7</v>
      </c>
      <c r="AQ78">
        <f t="shared" si="36"/>
        <v>-3.8642453662773066E-2</v>
      </c>
      <c r="AR78">
        <f t="shared" si="36"/>
        <v>-3.8643182049594306E-2</v>
      </c>
      <c r="AS78">
        <f t="shared" si="36"/>
        <v>-2.1795455800655087E-4</v>
      </c>
      <c r="AT78">
        <f t="shared" si="36"/>
        <v>-1.5226440842331491E-4</v>
      </c>
      <c r="AU78">
        <f t="shared" si="23"/>
        <v>-3.9013401016024171E-2</v>
      </c>
      <c r="AW78">
        <v>75</v>
      </c>
      <c r="AX78">
        <f>IF(Z78&gt;0, (R78*SUMPRODUCT(K78:$K$98, X78:$X$98)-K78*$AZ$3)/Z78, 0)</f>
        <v>-134355.20931562816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2000000</v>
      </c>
      <c r="S79">
        <f t="shared" si="28"/>
        <v>-302888.90946503496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-9.6160848164158139</v>
      </c>
      <c r="AC79">
        <f t="shared" si="29"/>
        <v>-8.6177201847932796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-84.809258682514013</v>
      </c>
      <c r="AI79">
        <f t="shared" si="33"/>
        <v>-84.810681270122132</v>
      </c>
      <c r="AJ79">
        <f t="shared" si="34"/>
        <v>-0.9983646316225343</v>
      </c>
      <c r="AK79">
        <f t="shared" si="49"/>
        <v>-0.67312593714910707</v>
      </c>
      <c r="AL79">
        <f t="shared" si="35"/>
        <v>-86.482171838893777</v>
      </c>
      <c r="AN79">
        <f t="shared" si="36"/>
        <v>0</v>
      </c>
      <c r="AO79">
        <f t="shared" si="36"/>
        <v>0</v>
      </c>
      <c r="AP79">
        <f t="shared" si="36"/>
        <v>-2.5852901908886536E-7</v>
      </c>
      <c r="AQ79">
        <f t="shared" si="36"/>
        <v>-1.5412516130332036E-2</v>
      </c>
      <c r="AR79">
        <f t="shared" si="36"/>
        <v>-1.5412774659351126E-2</v>
      </c>
      <c r="AS79">
        <f t="shared" si="36"/>
        <v>-1.8143432955166096E-4</v>
      </c>
      <c r="AT79">
        <f t="shared" si="36"/>
        <v>-1.2232820478826461E-4</v>
      </c>
      <c r="AU79">
        <f t="shared" si="23"/>
        <v>-1.5716537193691052E-2</v>
      </c>
      <c r="AW79">
        <v>76</v>
      </c>
      <c r="AX79">
        <f>IF(Z79&gt;0, (R79*SUMPRODUCT(K79:$K$98, X79:$X$98)-K79*$AZ$3)/Z79, 0)</f>
        <v>-302888.90946503496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2000000</v>
      </c>
      <c r="S80">
        <f t="shared" si="28"/>
        <v>-742221.79650661524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-8.6177201847932796</v>
      </c>
      <c r="AC80">
        <f t="shared" si="29"/>
        <v>-7.7072335176331599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-35.56646286077892</v>
      </c>
      <c r="AI80">
        <f t="shared" si="33"/>
        <v>-35.566982060939431</v>
      </c>
      <c r="AJ80">
        <f t="shared" si="34"/>
        <v>-0.91048666716011972</v>
      </c>
      <c r="AK80">
        <f t="shared" si="49"/>
        <v>-0.60324041293552966</v>
      </c>
      <c r="AL80">
        <f t="shared" si="35"/>
        <v>-37.080709141035079</v>
      </c>
      <c r="AN80">
        <f t="shared" si="36"/>
        <v>0</v>
      </c>
      <c r="AO80">
        <f t="shared" si="36"/>
        <v>0</v>
      </c>
      <c r="AP80">
        <f t="shared" si="36"/>
        <v>-8.424556988520819E-8</v>
      </c>
      <c r="AQ80">
        <f t="shared" si="36"/>
        <v>-5.7710246652336976E-3</v>
      </c>
      <c r="AR80">
        <f t="shared" si="36"/>
        <v>-5.7711089108035832E-3</v>
      </c>
      <c r="AS80">
        <f t="shared" si="36"/>
        <v>-1.4773583288603699E-4</v>
      </c>
      <c r="AT80">
        <f t="shared" si="36"/>
        <v>-9.7881965821114566E-5</v>
      </c>
      <c r="AU80">
        <f t="shared" si="23"/>
        <v>-6.016726709510734E-3</v>
      </c>
      <c r="AW80">
        <v>77</v>
      </c>
      <c r="AX80">
        <f>IF(Z80&gt;0, (R80*SUMPRODUCT(K80:$K$98, X80:$X$98)-K80*$AZ$3)/Z80, 0)</f>
        <v>-742221.79650661524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2000000</v>
      </c>
      <c r="S81">
        <f t="shared" si="28"/>
        <v>-1993948.9559338612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-7.7072335176331599</v>
      </c>
      <c r="AC81">
        <f t="shared" si="29"/>
        <v>-6.8863088429319195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-13.653119607132441</v>
      </c>
      <c r="AI81">
        <f t="shared" si="33"/>
        <v>-13.653292287301168</v>
      </c>
      <c r="AJ81">
        <f t="shared" si="34"/>
        <v>-0.82092467470124042</v>
      </c>
      <c r="AK81">
        <f t="shared" si="49"/>
        <v>-0.53950634623432125</v>
      </c>
      <c r="AL81">
        <f t="shared" si="35"/>
        <v>-15.013723308236729</v>
      </c>
      <c r="AN81">
        <f t="shared" si="36"/>
        <v>0</v>
      </c>
      <c r="AO81">
        <f t="shared" si="36"/>
        <v>0</v>
      </c>
      <c r="AP81">
        <f t="shared" si="36"/>
        <v>-2.5017084534240113E-8</v>
      </c>
      <c r="AQ81">
        <f t="shared" si="36"/>
        <v>-1.9779992681431134E-3</v>
      </c>
      <c r="AR81">
        <f t="shared" si="36"/>
        <v>-1.9780242852276476E-3</v>
      </c>
      <c r="AS81">
        <f t="shared" si="36"/>
        <v>-1.1893167660462038E-4</v>
      </c>
      <c r="AT81">
        <f t="shared" si="36"/>
        <v>-7.8161122784903541E-5</v>
      </c>
      <c r="AU81">
        <f t="shared" si="23"/>
        <v>-2.1751170846171716E-3</v>
      </c>
      <c r="AW81">
        <v>78</v>
      </c>
      <c r="AX81">
        <f>IF(Z81&gt;0, (R81*SUMPRODUCT(K81:$K$98, X81:$X$98)-K81*$AZ$3)/Z81, 0)</f>
        <v>-1993948.9559338612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2000000</v>
      </c>
      <c r="S82">
        <f t="shared" si="28"/>
        <v>-5927576.252968654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-6.8863088429319195</v>
      </c>
      <c r="AC82">
        <f t="shared" si="29"/>
        <v>-6.1501656820514237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-4.7630316649726092</v>
      </c>
      <c r="AI82">
        <f t="shared" si="33"/>
        <v>-4.763083542548026</v>
      </c>
      <c r="AJ82">
        <f t="shared" si="34"/>
        <v>-0.73614316088049581</v>
      </c>
      <c r="AK82">
        <f t="shared" si="49"/>
        <v>-0.4820416190052344</v>
      </c>
      <c r="AL82">
        <f t="shared" si="35"/>
        <v>-5.9812683224337562</v>
      </c>
      <c r="AN82">
        <f t="shared" si="36"/>
        <v>0</v>
      </c>
      <c r="AO82">
        <f t="shared" si="36"/>
        <v>0</v>
      </c>
      <c r="AP82">
        <f t="shared" si="36"/>
        <v>-6.7105154327031495E-9</v>
      </c>
      <c r="AQ82">
        <f t="shared" si="36"/>
        <v>-6.1611201443822062E-4</v>
      </c>
      <c r="AR82">
        <f t="shared" si="36"/>
        <v>-6.1611872495365334E-4</v>
      </c>
      <c r="AS82">
        <f t="shared" si="36"/>
        <v>-9.522226129639002E-5</v>
      </c>
      <c r="AT82">
        <f t="shared" si="36"/>
        <v>-6.235348698444652E-5</v>
      </c>
      <c r="AU82">
        <f t="shared" si="23"/>
        <v>-7.736944732344898E-4</v>
      </c>
      <c r="AW82">
        <v>79</v>
      </c>
      <c r="AX82">
        <f>IF(Z82&gt;0, (R82*SUMPRODUCT(K82:$K$98, X82:$X$98)-K82*$AZ$3)/Z82, 0)</f>
        <v>-5927576.252968654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2000000</v>
      </c>
      <c r="S83">
        <f t="shared" si="28"/>
        <v>-19711707.080669649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-6.1501656820514237</v>
      </c>
      <c r="AC83">
        <f t="shared" si="29"/>
        <v>-5.4917450439331494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-1.4971455485813787</v>
      </c>
      <c r="AI83">
        <f t="shared" si="33"/>
        <v>-1.4971594787423268</v>
      </c>
      <c r="AJ83">
        <f t="shared" si="34"/>
        <v>-0.65842063811827423</v>
      </c>
      <c r="AK83">
        <f t="shared" si="49"/>
        <v>-0.43051159774359971</v>
      </c>
      <c r="AL83">
        <f t="shared" si="35"/>
        <v>-2.5860917146042004</v>
      </c>
      <c r="AN83">
        <f t="shared" si="36"/>
        <v>0</v>
      </c>
      <c r="AO83">
        <f t="shared" si="36"/>
        <v>0</v>
      </c>
      <c r="AP83">
        <f t="shared" si="36"/>
        <v>-1.6088454279051634E-9</v>
      </c>
      <c r="AQ83">
        <f t="shared" si="36"/>
        <v>-1.7291083568294051E-4</v>
      </c>
      <c r="AR83">
        <f t="shared" si="36"/>
        <v>-1.7291244452836841E-4</v>
      </c>
      <c r="AS83">
        <f t="shared" si="36"/>
        <v>-7.604341667101276E-5</v>
      </c>
      <c r="AT83">
        <f t="shared" si="36"/>
        <v>-4.9721364905088582E-5</v>
      </c>
      <c r="AU83">
        <f t="shared" si="23"/>
        <v>-2.9867722610446974E-4</v>
      </c>
      <c r="AW83">
        <v>80</v>
      </c>
      <c r="AX83">
        <f>IF(Z83&gt;0, (R83*SUMPRODUCT(K83:$K$98, X83:$X$98)-K83*$AZ$3)/Z83, 0)</f>
        <v>-19711707.080669649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2000000</v>
      </c>
      <c r="S84">
        <f t="shared" si="28"/>
        <v>-74290899.095948905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-5.4917450439331494</v>
      </c>
      <c r="AC84">
        <f t="shared" si="29"/>
        <v>-4.9034922850074834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-0.41962648712544542</v>
      </c>
      <c r="AI84">
        <f t="shared" si="33"/>
        <v>-0.41962978732260597</v>
      </c>
      <c r="AJ84">
        <f t="shared" si="34"/>
        <v>-0.58825275892566609</v>
      </c>
      <c r="AK84">
        <f t="shared" si="49"/>
        <v>-0.38442215307532052</v>
      </c>
      <c r="AL84">
        <f t="shared" si="35"/>
        <v>-1.3923046993235926</v>
      </c>
      <c r="AN84">
        <f t="shared" si="36"/>
        <v>0</v>
      </c>
      <c r="AO84">
        <f t="shared" si="36"/>
        <v>0</v>
      </c>
      <c r="AP84">
        <f t="shared" si="36"/>
        <v>-3.403141836238537E-10</v>
      </c>
      <c r="AQ84">
        <f t="shared" si="36"/>
        <v>-4.3271610284549844E-5</v>
      </c>
      <c r="AR84">
        <f t="shared" si="36"/>
        <v>-4.327195059873347E-5</v>
      </c>
      <c r="AS84">
        <f t="shared" si="36"/>
        <v>-6.066024170069399E-5</v>
      </c>
      <c r="AT84">
        <f t="shared" si="36"/>
        <v>-3.9641362266176504E-5</v>
      </c>
      <c r="AU84">
        <f t="shared" si="23"/>
        <v>-1.4357355456560397E-4</v>
      </c>
      <c r="AW84">
        <v>81</v>
      </c>
      <c r="AX84">
        <f>IF(Z84&gt;0, (R84*SUMPRODUCT(K84:$K$98, X84:$X$98)-K84*$AZ$3)/Z84, 0)</f>
        <v>-74290899.095948905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2000000</v>
      </c>
      <c r="S85">
        <f t="shared" si="28"/>
        <v>-322843271.56555527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-4.9034922850074834</v>
      </c>
      <c r="AC85">
        <f t="shared" si="29"/>
        <v>-4.3781554943308478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-0.10356532504069146</v>
      </c>
      <c r="AI85">
        <f t="shared" si="33"/>
        <v>-0.10356600310275438</v>
      </c>
      <c r="AJ85">
        <f t="shared" si="34"/>
        <v>-0.52533679067663552</v>
      </c>
      <c r="AK85">
        <f t="shared" si="49"/>
        <v>-0.34324445995052388</v>
      </c>
      <c r="AL85">
        <f t="shared" si="35"/>
        <v>-0.97214725372991373</v>
      </c>
      <c r="AN85">
        <f t="shared" si="36"/>
        <v>0</v>
      </c>
      <c r="AO85">
        <f t="shared" si="36"/>
        <v>0</v>
      </c>
      <c r="AP85">
        <f t="shared" si="36"/>
        <v>-6.2429748826547077E-11</v>
      </c>
      <c r="AQ85">
        <f t="shared" si="36"/>
        <v>-9.535347253638658E-6</v>
      </c>
      <c r="AR85">
        <f t="shared" si="36"/>
        <v>-9.5354096833874844E-6</v>
      </c>
      <c r="AS85">
        <f t="shared" si="36"/>
        <v>-4.8368203568575003E-5</v>
      </c>
      <c r="AT85">
        <f t="shared" si="36"/>
        <v>-3.1602808345649938E-5</v>
      </c>
      <c r="AU85">
        <f t="shared" si="23"/>
        <v>-8.9506421597612419E-5</v>
      </c>
      <c r="AW85">
        <v>82</v>
      </c>
      <c r="AX85">
        <f>IF(Z85&gt;0, (R85*SUMPRODUCT(K85:$K$98, X85:$X$98)-K85*$AZ$3)/Z85, 0)</f>
        <v>-322843271.56555527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2000000</v>
      </c>
      <c r="S86">
        <f t="shared" si="28"/>
        <v>-1656505321.8637128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-4.3781554943308478</v>
      </c>
      <c r="AC86">
        <f t="shared" si="29"/>
        <v>-3.9090756883504931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-2.2131591975064209E-2</v>
      </c>
      <c r="AI86">
        <f t="shared" si="33"/>
        <v>-2.213170996670712E-2</v>
      </c>
      <c r="AJ86">
        <f t="shared" si="34"/>
        <v>-0.4690798059803547</v>
      </c>
      <c r="AK86">
        <f t="shared" si="49"/>
        <v>-0.30647088460315935</v>
      </c>
      <c r="AL86">
        <f t="shared" si="35"/>
        <v>-0.79768240055022122</v>
      </c>
      <c r="AN86">
        <f t="shared" si="36"/>
        <v>0</v>
      </c>
      <c r="AO86">
        <f t="shared" si="36"/>
        <v>0</v>
      </c>
      <c r="AP86">
        <f t="shared" si="36"/>
        <v>-9.699634434851016E-12</v>
      </c>
      <c r="AQ86">
        <f t="shared" si="36"/>
        <v>-1.8193521704017308E-6</v>
      </c>
      <c r="AR86">
        <f t="shared" si="36"/>
        <v>-1.8193618700361656E-6</v>
      </c>
      <c r="AS86">
        <f t="shared" si="36"/>
        <v>-3.8561227952491436E-5</v>
      </c>
      <c r="AT86">
        <f t="shared" si="36"/>
        <v>-2.5193780442722927E-5</v>
      </c>
      <c r="AU86">
        <f t="shared" si="23"/>
        <v>-6.5574370265250527E-5</v>
      </c>
      <c r="AW86">
        <v>83</v>
      </c>
      <c r="AX86">
        <f>IF(Z86&gt;0, (R86*SUMPRODUCT(K86:$K$98, X86:$X$98)-K86*$AZ$3)/Z86, 0)</f>
        <v>-1656505321.8637128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2000000</v>
      </c>
      <c r="S87">
        <f t="shared" si="28"/>
        <v>-10374456877.905794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-3.9090756883504931</v>
      </c>
      <c r="AC87">
        <f t="shared" si="29"/>
        <v>-3.490247738660158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-3.9996149947718546E-3</v>
      </c>
      <c r="AI87">
        <f t="shared" si="33"/>
        <v>-3.9996318161234674E-3</v>
      </c>
      <c r="AJ87">
        <f t="shared" si="34"/>
        <v>-0.4188279496903351</v>
      </c>
      <c r="AK87">
        <f t="shared" si="49"/>
        <v>-0.27363529818453453</v>
      </c>
      <c r="AL87">
        <f t="shared" si="35"/>
        <v>-0.69646287969099308</v>
      </c>
      <c r="AN87">
        <f t="shared" si="36"/>
        <v>0</v>
      </c>
      <c r="AO87">
        <f t="shared" si="36"/>
        <v>0</v>
      </c>
      <c r="AP87">
        <f t="shared" si="36"/>
        <v>-1.2346588807123945E-12</v>
      </c>
      <c r="AQ87">
        <f t="shared" si="36"/>
        <v>-2.935650051465937E-7</v>
      </c>
      <c r="AR87">
        <f t="shared" si="36"/>
        <v>-2.935662398054744E-7</v>
      </c>
      <c r="AS87">
        <f t="shared" si="36"/>
        <v>-3.0741266188645734E-5</v>
      </c>
      <c r="AT87">
        <f t="shared" si="36"/>
        <v>-2.0084370076829041E-5</v>
      </c>
      <c r="AU87">
        <f t="shared" si="23"/>
        <v>-5.1119202505280248E-5</v>
      </c>
      <c r="AW87">
        <v>84</v>
      </c>
      <c r="AX87">
        <f>IF(Z87&gt;0, (R87*SUMPRODUCT(K87:$K$98, X87:$X$98)-K87*$AZ$3)/Z87, 0)</f>
        <v>-10374456877.905794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2000000</v>
      </c>
      <c r="S88">
        <f t="shared" si="28"/>
        <v>-83363406812.171097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-3.490247738660158</v>
      </c>
      <c r="AC88">
        <f t="shared" si="29"/>
        <v>-3.1162928812943544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-5.9136147568813417E-4</v>
      </c>
      <c r="AI88">
        <f t="shared" si="33"/>
        <v>-5.9136334478933849E-4</v>
      </c>
      <c r="AJ88">
        <f t="shared" si="34"/>
        <v>-0.37395485736580358</v>
      </c>
      <c r="AK88">
        <f t="shared" si="49"/>
        <v>-0.24431734170621108</v>
      </c>
      <c r="AL88">
        <f t="shared" si="35"/>
        <v>-0.61886356241680396</v>
      </c>
      <c r="AN88">
        <f t="shared" si="36"/>
        <v>0</v>
      </c>
      <c r="AO88">
        <f t="shared" si="36"/>
        <v>0</v>
      </c>
      <c r="AP88">
        <f t="shared" si="36"/>
        <v>-1.2249007211774647E-13</v>
      </c>
      <c r="AQ88">
        <f t="shared" si="36"/>
        <v>-3.8754407540478368E-8</v>
      </c>
      <c r="AR88">
        <f t="shared" si="36"/>
        <v>-3.8754530030550494E-8</v>
      </c>
      <c r="AS88">
        <f t="shared" si="36"/>
        <v>-2.4506836410389807E-5</v>
      </c>
      <c r="AT88">
        <f t="shared" si="36"/>
        <v>-1.6011144146092713E-5</v>
      </c>
      <c r="AU88">
        <f t="shared" si="23"/>
        <v>-4.0556735086513065E-5</v>
      </c>
      <c r="AW88">
        <v>85</v>
      </c>
      <c r="AX88">
        <f>IF(Z88&gt;0, (R88*SUMPRODUCT(K88:$K$98, X88:$X$98)-K88*$AZ$3)/Z88, 0)</f>
        <v>-83363406812.171097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-3.1162928812943544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-7.4764048170818616E-5</v>
      </c>
      <c r="AI89">
        <f t="shared" si="33"/>
        <v>-7.4764048170818616E-5</v>
      </c>
      <c r="AJ89">
        <f t="shared" si="34"/>
        <v>-3.1162928812943544</v>
      </c>
      <c r="AK89">
        <f t="shared" si="49"/>
        <v>-0.21814050169060484</v>
      </c>
      <c r="AL89">
        <f t="shared" si="35"/>
        <v>-3.3345081470331301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-4.3746454327766593E-9</v>
      </c>
      <c r="AR89">
        <f t="shared" si="36"/>
        <v>-4.3746454327766593E-9</v>
      </c>
      <c r="AS89">
        <f t="shared" si="36"/>
        <v>-1.8234267343578348E-4</v>
      </c>
      <c r="AT89">
        <f t="shared" si="36"/>
        <v>-1.2763987140504846E-5</v>
      </c>
      <c r="AU89">
        <f t="shared" si="23"/>
        <v>-1.9511103522172111E-4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55379.768330624756</v>
      </c>
      <c r="AO91" s="8">
        <f t="shared" si="50"/>
        <v>-5537.9768330624756</v>
      </c>
      <c r="AP91" s="8">
        <f t="shared" si="50"/>
        <v>-726.45026393390367</v>
      </c>
      <c r="AQ91" s="8">
        <f t="shared" si="50"/>
        <v>-47552.154694628785</v>
      </c>
      <c r="AR91" s="8">
        <f t="shared" si="50"/>
        <v>1563.1865389995528</v>
      </c>
      <c r="AS91" s="8">
        <f t="shared" si="50"/>
        <v>-3751.6476935989995</v>
      </c>
      <c r="AT91" s="8">
        <f t="shared" si="50"/>
        <v>2188.4611545994144</v>
      </c>
      <c r="AU91" s="8">
        <f t="shared" si="50"/>
        <v>-1.6460419914035226E-11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E6F9-CC4B-44DF-B329-93D80C29A491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73584.152818044677</v>
      </c>
      <c r="K3">
        <v>1</v>
      </c>
      <c r="L3" s="2">
        <v>0</v>
      </c>
      <c r="O3">
        <f>$C$3</f>
        <v>73584.152818044677</v>
      </c>
      <c r="P3">
        <f>O3*C5</f>
        <v>7358.4152818044677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73584.152818044677</v>
      </c>
      <c r="AF3">
        <f t="shared" ref="AF3:AG34" si="4">-$Z3*P3</f>
        <v>-7358.4152818044677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65825.737536240209</v>
      </c>
      <c r="AJ3">
        <f t="shared" ref="AJ3:AJ66" si="7">AB3-AC3</f>
        <v>0</v>
      </c>
      <c r="AL3">
        <f t="shared" ref="AL3:AL66" si="8">SUM(AI3:AK3)</f>
        <v>65825.737536240209</v>
      </c>
      <c r="AN3">
        <f t="shared" ref="AN3:AU34" si="9">AE3*$K3</f>
        <v>73584.152818044677</v>
      </c>
      <c r="AO3">
        <f t="shared" si="9"/>
        <v>-7358.4152818044677</v>
      </c>
      <c r="AP3">
        <f t="shared" si="9"/>
        <v>-400</v>
      </c>
      <c r="AQ3">
        <f t="shared" si="9"/>
        <v>0</v>
      </c>
      <c r="AR3">
        <f t="shared" si="9"/>
        <v>65825.737536240209</v>
      </c>
      <c r="AS3">
        <f t="shared" si="9"/>
        <v>0</v>
      </c>
      <c r="AT3">
        <f t="shared" si="9"/>
        <v>0</v>
      </c>
      <c r="AU3">
        <f t="shared" si="9"/>
        <v>65825.737536240209</v>
      </c>
      <c r="AW3">
        <v>0</v>
      </c>
      <c r="AX3">
        <f>IF(Z3&gt;0, (R3*SUMPRODUCT(K3:$K$98, X3:$X$98)-K3*$AZ$3)/Z3, 0)</f>
        <v>0</v>
      </c>
      <c r="AZ3">
        <f>C6*ABS(SUMPRODUCT(X4:X79, K4:K79))/1</f>
        <v>62423.207624342394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6776.2788899048164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6688.2008168938337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-6688.2008168938337</v>
      </c>
      <c r="AK4">
        <f>G4*SUM(AB4, AE4:AF4)</f>
        <v>0</v>
      </c>
      <c r="AL4">
        <f t="shared" si="8"/>
        <v>-12684.200816893834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-5353.5714285714284</v>
      </c>
      <c r="AR4">
        <f t="shared" si="9"/>
        <v>-5353.5714285714284</v>
      </c>
      <c r="AS4">
        <f t="shared" si="9"/>
        <v>-5971.6078722266366</v>
      </c>
      <c r="AT4">
        <f t="shared" si="9"/>
        <v>0</v>
      </c>
      <c r="AU4">
        <f t="shared" si="9"/>
        <v>-11325.179300798065</v>
      </c>
      <c r="AW4">
        <v>1</v>
      </c>
      <c r="AX4">
        <f>IF(Z4&gt;0, (R4*SUMPRODUCT(K4:$K$98, X4:$X$98)-K4*$AZ$3)/Z4, 0)</f>
        <v>6776.2788899048164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2000000</v>
      </c>
      <c r="S5">
        <f t="shared" si="1"/>
        <v>7500.310918909885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6688.2008168938337</v>
      </c>
      <c r="AC5">
        <f t="shared" si="2"/>
        <v>7306.2372605490309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-6014.7901879999999</v>
      </c>
      <c r="AI5">
        <f t="shared" si="6"/>
        <v>-6063.4964172453001</v>
      </c>
      <c r="AJ5">
        <f t="shared" si="7"/>
        <v>-618.03644365519722</v>
      </c>
      <c r="AK5">
        <f>G5*SUM(AB5, AE5:AF5)</f>
        <v>468.17405718256839</v>
      </c>
      <c r="AL5">
        <f t="shared" si="8"/>
        <v>-6213.3588037179288</v>
      </c>
      <c r="AN5">
        <f t="shared" si="9"/>
        <v>0</v>
      </c>
      <c r="AO5">
        <f t="shared" si="9"/>
        <v>0</v>
      </c>
      <c r="AP5">
        <f t="shared" si="9"/>
        <v>-38.828307752949613</v>
      </c>
      <c r="AQ5">
        <f t="shared" si="9"/>
        <v>-4794.9539126275504</v>
      </c>
      <c r="AR5">
        <f t="shared" si="9"/>
        <v>-4833.7822203804999</v>
      </c>
      <c r="AS5">
        <f t="shared" si="9"/>
        <v>-492.69486898532938</v>
      </c>
      <c r="AT5">
        <f t="shared" si="9"/>
        <v>373.22549201416484</v>
      </c>
      <c r="AU5">
        <f t="shared" si="9"/>
        <v>-4953.2515973516647</v>
      </c>
      <c r="AW5">
        <v>2</v>
      </c>
      <c r="AX5">
        <f>IF(Z5&gt;0, (R5*SUMPRODUCT(K5:$K$98, X5:$X$98)-K5*$AZ$3)/Z5, 0)</f>
        <v>7500.310918909885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50</v>
      </c>
      <c r="R6">
        <f t="shared" si="0"/>
        <v>2000000</v>
      </c>
      <c r="S6">
        <f t="shared" si="1"/>
        <v>8158.3162339019154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7306.2372605490309</v>
      </c>
      <c r="AC6">
        <f t="shared" si="2"/>
        <v>7843.076090980976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-6047.3654230964476</v>
      </c>
      <c r="AI6">
        <f t="shared" si="6"/>
        <v>-6095.4334059137173</v>
      </c>
      <c r="AJ6">
        <f t="shared" si="7"/>
        <v>-536.8388304319451</v>
      </c>
      <c r="AK6">
        <f>G6*SUM(AB6, AE6:AF6)</f>
        <v>511.4366082384322</v>
      </c>
      <c r="AL6">
        <f t="shared" si="8"/>
        <v>-6120.8356281072301</v>
      </c>
      <c r="AN6">
        <f t="shared" si="9"/>
        <v>0</v>
      </c>
      <c r="AO6">
        <f t="shared" si="9"/>
        <v>0</v>
      </c>
      <c r="AP6">
        <f t="shared" si="9"/>
        <v>-34.213840721566925</v>
      </c>
      <c r="AQ6">
        <f t="shared" si="9"/>
        <v>-4304.3952594698421</v>
      </c>
      <c r="AR6">
        <f t="shared" si="9"/>
        <v>-4338.6091001914092</v>
      </c>
      <c r="AS6">
        <f t="shared" si="9"/>
        <v>-382.11127576071158</v>
      </c>
      <c r="AT6">
        <f t="shared" si="9"/>
        <v>364.03047575280164</v>
      </c>
      <c r="AU6">
        <f t="shared" si="9"/>
        <v>-4356.6899001993197</v>
      </c>
      <c r="AW6">
        <v>3</v>
      </c>
      <c r="AX6">
        <f>IF(Z6&gt;0, (R6*SUMPRODUCT(K6:$K$98, X6:$X$98)-K6*$AZ$3)/Z6, 0)</f>
        <v>8158.3162339019154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2000000</v>
      </c>
      <c r="S7">
        <f t="shared" si="1"/>
        <v>8747.9948918030295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7843.076090980976</v>
      </c>
      <c r="AC7">
        <f t="shared" si="2"/>
        <v>8299.2100663856763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-6095.0202212297845</v>
      </c>
      <c r="AI7">
        <f t="shared" si="6"/>
        <v>-6142.4551487133504</v>
      </c>
      <c r="AJ7">
        <f t="shared" si="7"/>
        <v>-456.13397540470032</v>
      </c>
      <c r="AK7">
        <f>G7*SUM(AB7, AE7:AF7)</f>
        <v>549.01532636866841</v>
      </c>
      <c r="AL7">
        <f t="shared" si="8"/>
        <v>-6049.5737977493827</v>
      </c>
      <c r="AN7">
        <f t="shared" si="9"/>
        <v>0</v>
      </c>
      <c r="AO7">
        <f t="shared" si="9"/>
        <v>0</v>
      </c>
      <c r="AP7">
        <f t="shared" si="9"/>
        <v>-30.145753963628476</v>
      </c>
      <c r="AQ7">
        <f t="shared" si="9"/>
        <v>-3873.495538834542</v>
      </c>
      <c r="AR7">
        <f t="shared" si="9"/>
        <v>-3903.6412927981701</v>
      </c>
      <c r="AS7">
        <f t="shared" si="9"/>
        <v>-289.8813875443517</v>
      </c>
      <c r="AT7">
        <f t="shared" si="9"/>
        <v>348.90916522861738</v>
      </c>
      <c r="AU7">
        <f t="shared" si="9"/>
        <v>-3844.6135151139047</v>
      </c>
      <c r="AW7">
        <v>4</v>
      </c>
      <c r="AX7">
        <f>IF(Z7&gt;0, (R7*SUMPRODUCT(K7:$K$98, X7:$X$98)-K7*$AZ$3)/Z7, 0)</f>
        <v>8747.9948918030295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2000000</v>
      </c>
      <c r="S8">
        <f t="shared" si="1"/>
        <v>9268.0569499071789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8299.2100663856763</v>
      </c>
      <c r="AC8">
        <f t="shared" si="2"/>
        <v>8676.1870586891309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-6145.6692047708302</v>
      </c>
      <c r="AI8">
        <f t="shared" si="6"/>
        <v>-6192.4761412494418</v>
      </c>
      <c r="AJ8">
        <f t="shared" si="7"/>
        <v>-376.97699230345461</v>
      </c>
      <c r="AK8">
        <f t="shared" ref="AK8:AK71" si="22">G8*SUM(AB8:AB8, AE8:AF8)</f>
        <v>580.94470464699737</v>
      </c>
      <c r="AL8">
        <f t="shared" si="8"/>
        <v>-5988.5084289058987</v>
      </c>
      <c r="AN8">
        <f t="shared" si="9"/>
        <v>0</v>
      </c>
      <c r="AO8">
        <f t="shared" si="9"/>
        <v>0</v>
      </c>
      <c r="AP8">
        <f t="shared" si="9"/>
        <v>-26.559512791878568</v>
      </c>
      <c r="AQ8">
        <f t="shared" si="9"/>
        <v>-3487.2177531497368</v>
      </c>
      <c r="AR8">
        <f t="shared" si="9"/>
        <v>-3513.7772659416155</v>
      </c>
      <c r="AS8">
        <f t="shared" si="9"/>
        <v>-213.90686942100385</v>
      </c>
      <c r="AT8">
        <f t="shared" si="9"/>
        <v>329.64362710421608</v>
      </c>
      <c r="AU8">
        <f t="shared" si="9"/>
        <v>-3398.040508258403</v>
      </c>
      <c r="AW8">
        <v>5</v>
      </c>
      <c r="AX8">
        <f>IF(Z8&gt;0, (R8*SUMPRODUCT(K8:$K$98, X8:$X$98)-K8*$AZ$3)/Z8, 0)</f>
        <v>9268.0569499071789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2000000</v>
      </c>
      <c r="S9">
        <f t="shared" si="1"/>
        <v>9726.4117569631271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8676.1870586891309</v>
      </c>
      <c r="AC9">
        <f t="shared" si="2"/>
        <v>8984.0340654840111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-6206.5997770638469</v>
      </c>
      <c r="AI9">
        <f t="shared" si="6"/>
        <v>-6252.7834791832456</v>
      </c>
      <c r="AJ9">
        <f t="shared" si="7"/>
        <v>-307.84700679488014</v>
      </c>
      <c r="AK9">
        <f t="shared" si="22"/>
        <v>607.33309410823927</v>
      </c>
      <c r="AL9">
        <f t="shared" si="8"/>
        <v>-5953.2973918698863</v>
      </c>
      <c r="AN9">
        <f t="shared" si="9"/>
        <v>0</v>
      </c>
      <c r="AO9">
        <f t="shared" si="9"/>
        <v>0</v>
      </c>
      <c r="AP9">
        <f t="shared" si="9"/>
        <v>-23.39810078487027</v>
      </c>
      <c r="AQ9">
        <f t="shared" si="9"/>
        <v>-3144.4566037527661</v>
      </c>
      <c r="AR9">
        <f t="shared" si="9"/>
        <v>-3167.8547045376363</v>
      </c>
      <c r="AS9">
        <f t="shared" si="9"/>
        <v>-155.96487420357241</v>
      </c>
      <c r="AT9">
        <f t="shared" si="9"/>
        <v>307.69384639614856</v>
      </c>
      <c r="AU9">
        <f t="shared" si="9"/>
        <v>-3016.12573234506</v>
      </c>
      <c r="AW9">
        <v>6</v>
      </c>
      <c r="AX9">
        <f>IF(Z9&gt;0, (R9*SUMPRODUCT(K9:$K$98, X9:$X$98)-K9*$AZ$3)/Z9, 0)</f>
        <v>9726.4117569631271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2000000</v>
      </c>
      <c r="S10">
        <f t="shared" si="1"/>
        <v>10126.228882576099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8984.0340654840111</v>
      </c>
      <c r="AC10">
        <f t="shared" si="2"/>
        <v>9228.0281402532419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-6275.4414439838683</v>
      </c>
      <c r="AI10">
        <f t="shared" si="6"/>
        <v>-6321.006423045973</v>
      </c>
      <c r="AJ10">
        <f t="shared" si="7"/>
        <v>-243.99407476923079</v>
      </c>
      <c r="AK10">
        <f t="shared" si="22"/>
        <v>628.88238458388082</v>
      </c>
      <c r="AL10">
        <f t="shared" si="8"/>
        <v>-5936.1181132313232</v>
      </c>
      <c r="AN10">
        <f t="shared" si="9"/>
        <v>0</v>
      </c>
      <c r="AO10">
        <f t="shared" si="9"/>
        <v>0</v>
      </c>
      <c r="AP10">
        <f t="shared" si="9"/>
        <v>-20.611282525585146</v>
      </c>
      <c r="AQ10">
        <f t="shared" si="9"/>
        <v>-2838.6910130787251</v>
      </c>
      <c r="AR10">
        <f t="shared" si="9"/>
        <v>-2859.3022956043101</v>
      </c>
      <c r="AS10">
        <f t="shared" si="9"/>
        <v>-110.37052826871289</v>
      </c>
      <c r="AT10">
        <f t="shared" si="9"/>
        <v>284.47445320571302</v>
      </c>
      <c r="AU10">
        <f t="shared" si="9"/>
        <v>-2685.19837066731</v>
      </c>
      <c r="AW10">
        <v>7</v>
      </c>
      <c r="AX10">
        <f>IF(Z10&gt;0, (R10*SUMPRODUCT(K10:$K$98, X10:$X$98)-K10*$AZ$3)/Z10, 0)</f>
        <v>10126.228882576099</v>
      </c>
    </row>
    <row r="11" spans="1:52" x14ac:dyDescent="0.25">
      <c r="A11" t="s">
        <v>33</v>
      </c>
      <c r="C11" s="12">
        <f>AU81</f>
        <v>2.0520723141570496E-11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2000000</v>
      </c>
      <c r="S11">
        <f t="shared" si="1"/>
        <v>10472.396727589408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9228.0281402532419</v>
      </c>
      <c r="AC11">
        <f t="shared" si="2"/>
        <v>9414.7395187120019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-6362.6936762323321</v>
      </c>
      <c r="AI11">
        <f t="shared" si="6"/>
        <v>-6407.6439381619102</v>
      </c>
      <c r="AJ11">
        <f t="shared" si="7"/>
        <v>-186.71137845876001</v>
      </c>
      <c r="AK11">
        <f t="shared" si="22"/>
        <v>645.96196981772698</v>
      </c>
      <c r="AL11">
        <f t="shared" si="8"/>
        <v>-5948.3933468029436</v>
      </c>
      <c r="AN11">
        <f t="shared" si="9"/>
        <v>0</v>
      </c>
      <c r="AO11">
        <f t="shared" si="9"/>
        <v>0</v>
      </c>
      <c r="AP11">
        <f t="shared" si="9"/>
        <v>-18.15465688663614</v>
      </c>
      <c r="AQ11">
        <f t="shared" si="9"/>
        <v>-2569.7852606006336</v>
      </c>
      <c r="AR11">
        <f t="shared" si="9"/>
        <v>-2587.9399174872701</v>
      </c>
      <c r="AS11">
        <f t="shared" si="9"/>
        <v>-75.409594232401659</v>
      </c>
      <c r="AT11">
        <f t="shared" si="9"/>
        <v>260.89320552189542</v>
      </c>
      <c r="AU11">
        <f t="shared" si="9"/>
        <v>-2402.4563061977765</v>
      </c>
      <c r="AW11">
        <v>8</v>
      </c>
      <c r="AX11">
        <f>IF(Z11&gt;0, (R11*SUMPRODUCT(K11:$K$98, X11:$X$98)-K11*$AZ$3)/Z11, 0)</f>
        <v>10472.396727589408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2000000</v>
      </c>
      <c r="S12">
        <f t="shared" si="1"/>
        <v>10765.026258082806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9414.7395187120019</v>
      </c>
      <c r="AC12">
        <f t="shared" si="2"/>
        <v>9546.2063934127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-6471.0397073820586</v>
      </c>
      <c r="AI12">
        <f t="shared" si="6"/>
        <v>-6515.3786906996565</v>
      </c>
      <c r="AJ12">
        <f t="shared" si="7"/>
        <v>-131.4668747006981</v>
      </c>
      <c r="AK12">
        <f t="shared" si="22"/>
        <v>659.03176630984024</v>
      </c>
      <c r="AL12">
        <f t="shared" si="8"/>
        <v>-5987.8137990905143</v>
      </c>
      <c r="AN12">
        <f t="shared" si="9"/>
        <v>0</v>
      </c>
      <c r="AO12">
        <f t="shared" si="9"/>
        <v>0</v>
      </c>
      <c r="AP12">
        <f t="shared" si="9"/>
        <v>-15.989081881816759</v>
      </c>
      <c r="AQ12">
        <f t="shared" si="9"/>
        <v>-2333.5217905358377</v>
      </c>
      <c r="AR12">
        <f t="shared" si="9"/>
        <v>-2349.5108724176548</v>
      </c>
      <c r="AS12">
        <f t="shared" si="9"/>
        <v>-47.408272970068943</v>
      </c>
      <c r="AT12">
        <f t="shared" si="9"/>
        <v>237.65346171264602</v>
      </c>
      <c r="AU12">
        <f t="shared" si="9"/>
        <v>-2159.2656836750775</v>
      </c>
      <c r="AW12">
        <v>9</v>
      </c>
      <c r="AX12">
        <f>IF(Z12&gt;0, (R12*SUMPRODUCT(K12:$K$98, X12:$X$98)-K12*$AZ$3)/Z12, 0)</f>
        <v>10765.026258082806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2000000</v>
      </c>
      <c r="S13">
        <f t="shared" si="1"/>
        <v>11004.280806007388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9546.2063934127</v>
      </c>
      <c r="AC13">
        <f t="shared" si="2"/>
        <v>9624.5168665387573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-6592.3200396604298</v>
      </c>
      <c r="AI13">
        <f t="shared" si="6"/>
        <v>-6636.0508251438596</v>
      </c>
      <c r="AJ13">
        <f t="shared" si="7"/>
        <v>-78.310473126057332</v>
      </c>
      <c r="AK13">
        <f t="shared" si="22"/>
        <v>668.23444753888907</v>
      </c>
      <c r="AL13">
        <f t="shared" si="8"/>
        <v>-6046.1268507310278</v>
      </c>
      <c r="AN13">
        <f t="shared" si="9"/>
        <v>0</v>
      </c>
      <c r="AO13">
        <f t="shared" si="9"/>
        <v>0</v>
      </c>
      <c r="AP13">
        <f t="shared" si="9"/>
        <v>-14.08014254075346</v>
      </c>
      <c r="AQ13">
        <f t="shared" si="9"/>
        <v>-2122.5506198111743</v>
      </c>
      <c r="AR13">
        <f t="shared" si="9"/>
        <v>-2136.6307623519274</v>
      </c>
      <c r="AS13">
        <f t="shared" si="9"/>
        <v>-25.213876491345403</v>
      </c>
      <c r="AT13">
        <f t="shared" si="9"/>
        <v>215.15360787549179</v>
      </c>
      <c r="AU13">
        <f t="shared" si="9"/>
        <v>-1946.6910309677812</v>
      </c>
      <c r="AW13">
        <v>10</v>
      </c>
      <c r="AX13">
        <f>IF(Z13&gt;0, (R13*SUMPRODUCT(K13:$K$98, X13:$X$98)-K13*$AZ$3)/Z13, 0)</f>
        <v>11004.280806007388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50</v>
      </c>
      <c r="R14">
        <f t="shared" si="0"/>
        <v>2000000</v>
      </c>
      <c r="S14">
        <f t="shared" si="1"/>
        <v>11194.645733973115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9624.5168665387573</v>
      </c>
      <c r="AC14">
        <f t="shared" si="2"/>
        <v>9655.3879107114299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-6738.0394272869307</v>
      </c>
      <c r="AI14">
        <f t="shared" si="6"/>
        <v>-6781.1644539298441</v>
      </c>
      <c r="AJ14">
        <f t="shared" si="7"/>
        <v>-30.871044172672555</v>
      </c>
      <c r="AK14">
        <f t="shared" si="22"/>
        <v>673.71618065771304</v>
      </c>
      <c r="AL14">
        <f t="shared" si="8"/>
        <v>-6138.3193174448033</v>
      </c>
      <c r="AN14">
        <f t="shared" si="9"/>
        <v>0</v>
      </c>
      <c r="AO14">
        <f t="shared" si="9"/>
        <v>0</v>
      </c>
      <c r="AP14">
        <f t="shared" si="9"/>
        <v>-12.397414648463343</v>
      </c>
      <c r="AQ14">
        <f t="shared" si="9"/>
        <v>-1937.0253238207972</v>
      </c>
      <c r="AR14">
        <f t="shared" si="9"/>
        <v>-1949.4227384692604</v>
      </c>
      <c r="AS14">
        <f t="shared" si="9"/>
        <v>-8.874687508222971</v>
      </c>
      <c r="AT14">
        <f t="shared" si="9"/>
        <v>193.67730288382674</v>
      </c>
      <c r="AU14">
        <f t="shared" si="9"/>
        <v>-1764.6201230936565</v>
      </c>
      <c r="AW14">
        <v>11</v>
      </c>
      <c r="AX14">
        <f>IF(Z14&gt;0, (R14*SUMPRODUCT(K14:$K$98, X14:$X$98)-K14*$AZ$3)/Z14, 0)</f>
        <v>11194.645733973115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2000000</v>
      </c>
      <c r="S15">
        <f t="shared" si="1"/>
        <v>11336.806226099561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9655.3879107114299</v>
      </c>
      <c r="AC15">
        <f t="shared" si="2"/>
        <v>9641.0605011619227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-6908.6292681947853</v>
      </c>
      <c r="AI15">
        <f t="shared" si="6"/>
        <v>-6951.1503288395652</v>
      </c>
      <c r="AJ15">
        <f t="shared" si="7"/>
        <v>14.327409549507138</v>
      </c>
      <c r="AK15">
        <f t="shared" si="22"/>
        <v>675.87715374980019</v>
      </c>
      <c r="AL15">
        <f t="shared" si="8"/>
        <v>-6260.9457655402575</v>
      </c>
      <c r="AN15">
        <f t="shared" si="9"/>
        <v>0</v>
      </c>
      <c r="AO15">
        <f t="shared" si="9"/>
        <v>0</v>
      </c>
      <c r="AP15">
        <f t="shared" si="9"/>
        <v>-10.914097193135369</v>
      </c>
      <c r="AQ15">
        <f t="shared" si="9"/>
        <v>-1773.2730595391315</v>
      </c>
      <c r="AR15">
        <f t="shared" si="9"/>
        <v>-1784.1871567322669</v>
      </c>
      <c r="AS15">
        <f t="shared" si="9"/>
        <v>3.6774891777863989</v>
      </c>
      <c r="AT15">
        <f t="shared" si="9"/>
        <v>173.48083125839497</v>
      </c>
      <c r="AU15">
        <f t="shared" si="9"/>
        <v>-1607.0288362960855</v>
      </c>
      <c r="AW15">
        <v>12</v>
      </c>
      <c r="AX15">
        <f>IF(Z15&gt;0, (R15*SUMPRODUCT(K15:$K$98, X15:$X$98)-K15*$AZ$3)/Z15, 0)</f>
        <v>11336.806226099561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2000000</v>
      </c>
      <c r="S16">
        <f t="shared" si="1"/>
        <v>11432.201970162077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9641.0605011619227</v>
      </c>
      <c r="AC16">
        <f t="shared" si="2"/>
        <v>9584.4820079364417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-7082.3078609945169</v>
      </c>
      <c r="AI16">
        <f t="shared" si="6"/>
        <v>-7124.2266533363236</v>
      </c>
      <c r="AJ16">
        <f t="shared" si="7"/>
        <v>56.578493225480997</v>
      </c>
      <c r="AK16">
        <f t="shared" si="22"/>
        <v>674.87423508133463</v>
      </c>
      <c r="AL16">
        <f t="shared" si="8"/>
        <v>-6392.7739250295081</v>
      </c>
      <c r="AN16">
        <f t="shared" si="9"/>
        <v>0</v>
      </c>
      <c r="AO16">
        <f t="shared" si="9"/>
        <v>0</v>
      </c>
      <c r="AP16">
        <f t="shared" si="9"/>
        <v>-9.6067052861533924</v>
      </c>
      <c r="AQ16">
        <f t="shared" si="9"/>
        <v>-1623.082168293417</v>
      </c>
      <c r="AR16">
        <f t="shared" si="9"/>
        <v>-1632.6888735795703</v>
      </c>
      <c r="AS16">
        <f t="shared" si="9"/>
        <v>12.966330363714642</v>
      </c>
      <c r="AT16">
        <f t="shared" si="9"/>
        <v>154.66375626424099</v>
      </c>
      <c r="AU16">
        <f t="shared" si="9"/>
        <v>-1465.0587869516146</v>
      </c>
      <c r="AW16">
        <v>13</v>
      </c>
      <c r="AX16">
        <f>IF(Z16&gt;0, (R16*SUMPRODUCT(K16:$K$98, X16:$X$98)-K16*$AZ$3)/Z16, 0)</f>
        <v>11432.201970162077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2000000</v>
      </c>
      <c r="S17">
        <f t="shared" si="1"/>
        <v>11489.1680821393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9584.4820079364417</v>
      </c>
      <c r="AC17">
        <f t="shared" si="2"/>
        <v>9494.1628452802179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-7268.718592069351</v>
      </c>
      <c r="AI17">
        <f t="shared" si="6"/>
        <v>-7310.0364785229385</v>
      </c>
      <c r="AJ17">
        <f t="shared" si="7"/>
        <v>90.319162656223853</v>
      </c>
      <c r="AK17">
        <f t="shared" si="22"/>
        <v>670.91374055555093</v>
      </c>
      <c r="AL17">
        <f t="shared" si="8"/>
        <v>-6548.8035753111635</v>
      </c>
      <c r="AN17">
        <f t="shared" si="9"/>
        <v>0</v>
      </c>
      <c r="AO17">
        <f t="shared" si="9"/>
        <v>0</v>
      </c>
      <c r="AP17">
        <f t="shared" si="9"/>
        <v>-8.4544581838181987</v>
      </c>
      <c r="AQ17">
        <f t="shared" si="9"/>
        <v>-1487.3238362669626</v>
      </c>
      <c r="AR17">
        <f t="shared" si="9"/>
        <v>-1495.7782944507808</v>
      </c>
      <c r="AS17">
        <f t="shared" si="9"/>
        <v>18.481090138341809</v>
      </c>
      <c r="AT17">
        <f t="shared" si="9"/>
        <v>137.28224387391154</v>
      </c>
      <c r="AU17">
        <f t="shared" si="9"/>
        <v>-1340.0149604385274</v>
      </c>
      <c r="AW17">
        <v>14</v>
      </c>
      <c r="AX17">
        <f>IF(Z17&gt;0, (R17*SUMPRODUCT(K17:$K$98, X17:$X$98)-K17*$AZ$3)/Z17, 0)</f>
        <v>11489.1680821393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50</v>
      </c>
      <c r="R18">
        <f t="shared" si="0"/>
        <v>2000000</v>
      </c>
      <c r="S18">
        <f t="shared" si="1"/>
        <v>11512.60839882363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9494.1628452802179</v>
      </c>
      <c r="AC18">
        <f t="shared" si="2"/>
        <v>9375.3774069036044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-7473.5793017248689</v>
      </c>
      <c r="AI18">
        <f t="shared" si="6"/>
        <v>-7514.2971698313768</v>
      </c>
      <c r="AJ18">
        <f t="shared" si="7"/>
        <v>118.78543837661346</v>
      </c>
      <c r="AK18">
        <f t="shared" si="22"/>
        <v>664.59139916961533</v>
      </c>
      <c r="AL18">
        <f t="shared" si="8"/>
        <v>-6730.9203322851481</v>
      </c>
      <c r="AN18">
        <f t="shared" si="9"/>
        <v>0</v>
      </c>
      <c r="AO18">
        <f t="shared" si="9"/>
        <v>0</v>
      </c>
      <c r="AP18">
        <f t="shared" si="9"/>
        <v>-7.4390022697078484</v>
      </c>
      <c r="AQ18">
        <f t="shared" si="9"/>
        <v>-1365.3949966866387</v>
      </c>
      <c r="AR18">
        <f t="shared" si="9"/>
        <v>-1372.8339989563465</v>
      </c>
      <c r="AS18">
        <f t="shared" si="9"/>
        <v>21.70165548403622</v>
      </c>
      <c r="AT18">
        <f t="shared" si="9"/>
        <v>121.4183638966318</v>
      </c>
      <c r="AU18">
        <f t="shared" si="9"/>
        <v>-1229.7139795756786</v>
      </c>
      <c r="AW18">
        <v>15</v>
      </c>
      <c r="AX18">
        <f>IF(Z18&gt;0, (R18*SUMPRODUCT(K18:$K$98, X18:$X$98)-K18*$AZ$3)/Z18, 0)</f>
        <v>11512.60839882363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2000000</v>
      </c>
      <c r="S19">
        <f t="shared" si="1"/>
        <v>11506.093741824247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9375.3774069036044</v>
      </c>
      <c r="AC19">
        <f t="shared" si="2"/>
        <v>9231.8916940476356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-7731.5087960637966</v>
      </c>
      <c r="AI19">
        <f t="shared" si="6"/>
        <v>-7771.6261977693384</v>
      </c>
      <c r="AJ19">
        <f t="shared" si="7"/>
        <v>143.48571285596881</v>
      </c>
      <c r="AK19">
        <f t="shared" si="22"/>
        <v>656.27641848325243</v>
      </c>
      <c r="AL19">
        <f t="shared" si="8"/>
        <v>-6971.8640664301174</v>
      </c>
      <c r="AN19">
        <f t="shared" si="9"/>
        <v>0</v>
      </c>
      <c r="AO19">
        <f t="shared" si="9"/>
        <v>0</v>
      </c>
      <c r="AP19">
        <f t="shared" si="9"/>
        <v>-6.5440172350325589</v>
      </c>
      <c r="AQ19">
        <f t="shared" si="9"/>
        <v>-1261.1765633679699</v>
      </c>
      <c r="AR19">
        <f t="shared" si="9"/>
        <v>-1267.7205806030026</v>
      </c>
      <c r="AS19">
        <f t="shared" si="9"/>
        <v>23.405627931798175</v>
      </c>
      <c r="AT19">
        <f t="shared" si="9"/>
        <v>107.05290001138329</v>
      </c>
      <c r="AU19">
        <f t="shared" si="9"/>
        <v>-1137.2620526598212</v>
      </c>
      <c r="AW19">
        <v>16</v>
      </c>
      <c r="AX19">
        <f>IF(Z19&gt;0, (R19*SUMPRODUCT(K19:$K$98, X19:$X$98)-K19*$AZ$3)/Z19, 0)</f>
        <v>11506.093741824247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2000000</v>
      </c>
      <c r="S20">
        <f t="shared" si="1"/>
        <v>11465.821902682135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9231.8916940476356</v>
      </c>
      <c r="AC20">
        <f t="shared" si="2"/>
        <v>9061.7055626713263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-8002.6192922214423</v>
      </c>
      <c r="AI20">
        <f t="shared" si="6"/>
        <v>-8042.1354544276228</v>
      </c>
      <c r="AJ20">
        <f t="shared" si="7"/>
        <v>170.18613137630928</v>
      </c>
      <c r="AK20">
        <f t="shared" si="22"/>
        <v>646.23241858333461</v>
      </c>
      <c r="AL20">
        <f t="shared" si="8"/>
        <v>-7225.7169044679786</v>
      </c>
      <c r="AN20">
        <f t="shared" si="9"/>
        <v>0</v>
      </c>
      <c r="AO20">
        <f t="shared" si="9"/>
        <v>0</v>
      </c>
      <c r="AP20">
        <f t="shared" si="9"/>
        <v>-5.7553054006527908</v>
      </c>
      <c r="AQ20">
        <f t="shared" si="9"/>
        <v>-1165.5362125395488</v>
      </c>
      <c r="AR20">
        <f t="shared" si="9"/>
        <v>-1171.2915179402016</v>
      </c>
      <c r="AS20">
        <f t="shared" si="9"/>
        <v>24.786646939947019</v>
      </c>
      <c r="AT20">
        <f t="shared" si="9"/>
        <v>94.120094692997682</v>
      </c>
      <c r="AU20">
        <f t="shared" si="9"/>
        <v>-1052.384776307257</v>
      </c>
      <c r="AW20">
        <v>17</v>
      </c>
      <c r="AX20">
        <f>IF(Z20&gt;0, (R20*SUMPRODUCT(K20:$K$98, X20:$X$98)-K20*$AZ$3)/Z20, 0)</f>
        <v>11465.821902682135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2000000</v>
      </c>
      <c r="S21">
        <f t="shared" si="1"/>
        <v>11397.116014124826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9061.7055626713263</v>
      </c>
      <c r="AC21">
        <f t="shared" si="2"/>
        <v>8870.2679501243365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-8258.8779010917588</v>
      </c>
      <c r="AI21">
        <f t="shared" si="6"/>
        <v>-8297.7924297283498</v>
      </c>
      <c r="AJ21">
        <f t="shared" si="7"/>
        <v>191.43761254698984</v>
      </c>
      <c r="AK21">
        <f t="shared" si="22"/>
        <v>634.31938938699295</v>
      </c>
      <c r="AL21">
        <f t="shared" si="8"/>
        <v>-7472.035427794367</v>
      </c>
      <c r="AN21">
        <f t="shared" si="9"/>
        <v>0</v>
      </c>
      <c r="AO21">
        <f t="shared" si="9"/>
        <v>0</v>
      </c>
      <c r="AP21">
        <f t="shared" si="9"/>
        <v>-5.0604293535070104</v>
      </c>
      <c r="AQ21">
        <f t="shared" si="9"/>
        <v>-1073.9810970861008</v>
      </c>
      <c r="AR21">
        <f t="shared" si="9"/>
        <v>-1079.0415264396079</v>
      </c>
      <c r="AS21">
        <f t="shared" si="9"/>
        <v>24.894468668628861</v>
      </c>
      <c r="AT21">
        <f t="shared" si="9"/>
        <v>82.486633399286944</v>
      </c>
      <c r="AU21">
        <f t="shared" si="9"/>
        <v>-971.66042437169199</v>
      </c>
      <c r="AW21">
        <v>18</v>
      </c>
      <c r="AX21">
        <f>IF(Z21&gt;0, (R21*SUMPRODUCT(K21:$K$98, X21:$X$98)-K21*$AZ$3)/Z21, 0)</f>
        <v>11397.116014124826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2000000</v>
      </c>
      <c r="S22">
        <f t="shared" si="1"/>
        <v>11309.848568338975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8870.2679501243365</v>
      </c>
      <c r="AC22">
        <f t="shared" si="2"/>
        <v>8666.0177458887374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-8542.5173263045799</v>
      </c>
      <c r="AI22">
        <f t="shared" si="6"/>
        <v>-8580.8291467216477</v>
      </c>
      <c r="AJ22">
        <f t="shared" si="7"/>
        <v>204.25020423559909</v>
      </c>
      <c r="AK22">
        <f t="shared" si="22"/>
        <v>620.91875650870361</v>
      </c>
      <c r="AL22">
        <f t="shared" si="8"/>
        <v>-7755.6601859773455</v>
      </c>
      <c r="AN22">
        <f t="shared" si="9"/>
        <v>0</v>
      </c>
      <c r="AO22">
        <f t="shared" si="9"/>
        <v>0</v>
      </c>
      <c r="AP22">
        <f t="shared" si="9"/>
        <v>-4.4482619854284762</v>
      </c>
      <c r="AQ22">
        <f t="shared" si="9"/>
        <v>-991.84415328737384</v>
      </c>
      <c r="AR22">
        <f t="shared" si="9"/>
        <v>-996.29241527280226</v>
      </c>
      <c r="AS22">
        <f t="shared" si="9"/>
        <v>23.714832892995396</v>
      </c>
      <c r="AT22">
        <f t="shared" si="9"/>
        <v>72.092875529002598</v>
      </c>
      <c r="AU22">
        <f t="shared" si="9"/>
        <v>-900.48470685080429</v>
      </c>
      <c r="AW22">
        <v>19</v>
      </c>
      <c r="AX22">
        <f>IF(Z22&gt;0, (R22*SUMPRODUCT(K22:$K$98, X22:$X$98)-K22*$AZ$3)/Z22, 0)</f>
        <v>11309.848568338975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2000000</v>
      </c>
      <c r="S23">
        <f t="shared" si="1"/>
        <v>11205.544287561363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8666.0177458887374</v>
      </c>
      <c r="AC23">
        <f t="shared" si="2"/>
        <v>8450.7190326464533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-8837.7707338092569</v>
      </c>
      <c r="AI23">
        <f t="shared" si="6"/>
        <v>-8875.4784917538091</v>
      </c>
      <c r="AJ23">
        <f t="shared" si="7"/>
        <v>215.29871324228407</v>
      </c>
      <c r="AK23">
        <f t="shared" si="22"/>
        <v>606.62124221221165</v>
      </c>
      <c r="AL23">
        <f t="shared" si="8"/>
        <v>-8053.5585362993133</v>
      </c>
      <c r="AN23">
        <f t="shared" si="9"/>
        <v>0</v>
      </c>
      <c r="AO23">
        <f t="shared" si="9"/>
        <v>0</v>
      </c>
      <c r="AP23">
        <f t="shared" si="9"/>
        <v>-3.9090412845573441</v>
      </c>
      <c r="AQ23">
        <f t="shared" si="9"/>
        <v>-916.18310249878675</v>
      </c>
      <c r="AR23">
        <f t="shared" si="9"/>
        <v>-920.092143783344</v>
      </c>
      <c r="AS23">
        <f t="shared" si="9"/>
        <v>22.319321127862342</v>
      </c>
      <c r="AT23">
        <f t="shared" si="9"/>
        <v>62.886461809368676</v>
      </c>
      <c r="AU23">
        <f t="shared" si="9"/>
        <v>-834.88636084611301</v>
      </c>
      <c r="AW23">
        <v>20</v>
      </c>
      <c r="AX23">
        <f>IF(Z23&gt;0, (R23*SUMPRODUCT(K23:$K$98, X23:$X$98)-K23*$AZ$3)/Z23, 0)</f>
        <v>11205.544287561363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2000000</v>
      </c>
      <c r="S24">
        <f t="shared" si="1"/>
        <v>11088.341052770729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8450.7190326464533</v>
      </c>
      <c r="AC24">
        <f t="shared" si="2"/>
        <v>8227.8800730450712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-9167.5101114795125</v>
      </c>
      <c r="AI24">
        <f t="shared" si="6"/>
        <v>-9204.6116040918314</v>
      </c>
      <c r="AJ24">
        <f t="shared" si="7"/>
        <v>222.83895960138216</v>
      </c>
      <c r="AK24">
        <f t="shared" si="22"/>
        <v>591.55033228525178</v>
      </c>
      <c r="AL24">
        <f t="shared" si="8"/>
        <v>-8390.2223122051983</v>
      </c>
      <c r="AN24">
        <f t="shared" si="9"/>
        <v>0</v>
      </c>
      <c r="AO24">
        <f t="shared" si="9"/>
        <v>0</v>
      </c>
      <c r="AP24">
        <f t="shared" si="9"/>
        <v>-3.434099748914492</v>
      </c>
      <c r="AQ24">
        <f t="shared" si="9"/>
        <v>-848.54117598355481</v>
      </c>
      <c r="AR24">
        <f t="shared" si="9"/>
        <v>-851.9752757324693</v>
      </c>
      <c r="AS24">
        <f t="shared" si="9"/>
        <v>20.625887567697749</v>
      </c>
      <c r="AT24">
        <f t="shared" si="9"/>
        <v>54.753669045016352</v>
      </c>
      <c r="AU24">
        <f t="shared" si="9"/>
        <v>-776.59571911975524</v>
      </c>
      <c r="AW24">
        <v>21</v>
      </c>
      <c r="AX24">
        <f>IF(Z24&gt;0, (R24*SUMPRODUCT(K24:$K$98, X24:$X$98)-K24*$AZ$3)/Z24, 0)</f>
        <v>11088.341052770729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2000000</v>
      </c>
      <c r="S25">
        <f t="shared" si="1"/>
        <v>10959.201429127348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8227.8800730450712</v>
      </c>
      <c r="AC25">
        <f t="shared" si="2"/>
        <v>7998.3961675056198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-9551.4082581155635</v>
      </c>
      <c r="AI25">
        <f t="shared" si="6"/>
        <v>-9587.899950595307</v>
      </c>
      <c r="AJ25">
        <f t="shared" si="7"/>
        <v>229.48390553945137</v>
      </c>
      <c r="AK25">
        <f t="shared" si="22"/>
        <v>575.95160511315498</v>
      </c>
      <c r="AL25">
        <f t="shared" si="8"/>
        <v>-8782.4644399427016</v>
      </c>
      <c r="AN25">
        <f t="shared" si="9"/>
        <v>0</v>
      </c>
      <c r="AO25">
        <f t="shared" si="9"/>
        <v>0</v>
      </c>
      <c r="AP25">
        <f t="shared" si="9"/>
        <v>-3.0157650762869048</v>
      </c>
      <c r="AQ25">
        <f t="shared" si="9"/>
        <v>-789.35235657191686</v>
      </c>
      <c r="AR25">
        <f t="shared" si="9"/>
        <v>-792.36812164820378</v>
      </c>
      <c r="AS25">
        <f t="shared" si="9"/>
        <v>18.965126056566625</v>
      </c>
      <c r="AT25">
        <f t="shared" si="9"/>
        <v>47.598086531497771</v>
      </c>
      <c r="AU25">
        <f t="shared" si="9"/>
        <v>-725.80490906013938</v>
      </c>
      <c r="AW25">
        <v>22</v>
      </c>
      <c r="AX25">
        <f>IF(Z25&gt;0, (R25*SUMPRODUCT(K25:$K$98, X25:$X$98)-K25*$AZ$3)/Z25, 0)</f>
        <v>10959.201429127348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2000000</v>
      </c>
      <c r="S26">
        <f t="shared" si="1"/>
        <v>10816.927743953536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7998.3961675056198</v>
      </c>
      <c r="AC26">
        <f t="shared" si="2"/>
        <v>7761.7735166873708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-9954.9337084740364</v>
      </c>
      <c r="AI26">
        <f t="shared" si="6"/>
        <v>-9990.8116106862708</v>
      </c>
      <c r="AJ26">
        <f t="shared" si="7"/>
        <v>236.62265081824899</v>
      </c>
      <c r="AK26">
        <f t="shared" si="22"/>
        <v>559.88773172539345</v>
      </c>
      <c r="AL26">
        <f t="shared" si="8"/>
        <v>-9194.3012281426272</v>
      </c>
      <c r="AN26">
        <f t="shared" si="9"/>
        <v>0</v>
      </c>
      <c r="AO26">
        <f t="shared" si="9"/>
        <v>0</v>
      </c>
      <c r="AP26">
        <f t="shared" si="9"/>
        <v>-2.6473570604497842</v>
      </c>
      <c r="AQ26">
        <f t="shared" si="9"/>
        <v>-734.55420786702462</v>
      </c>
      <c r="AR26">
        <f t="shared" si="9"/>
        <v>-737.20156492747446</v>
      </c>
      <c r="AS26">
        <f t="shared" si="9"/>
        <v>17.45990168545659</v>
      </c>
      <c r="AT26">
        <f t="shared" si="9"/>
        <v>41.312971167444736</v>
      </c>
      <c r="AU26">
        <f t="shared" si="9"/>
        <v>-678.42869207457306</v>
      </c>
      <c r="AW26">
        <v>23</v>
      </c>
      <c r="AX26">
        <f>IF(Z26&gt;0, (R26*SUMPRODUCT(K26:$K$98, X26:$X$98)-K26*$AZ$3)/Z26, 0)</f>
        <v>10816.927743953536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2000000</v>
      </c>
      <c r="S27">
        <f t="shared" si="1"/>
        <v>10664.724147519812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7761.7735166873708</v>
      </c>
      <c r="AC27">
        <f t="shared" si="2"/>
        <v>7520.7279746718359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-10371.583971512675</v>
      </c>
      <c r="AI27">
        <f t="shared" si="6"/>
        <v>-10406.843805103499</v>
      </c>
      <c r="AJ27">
        <f t="shared" si="7"/>
        <v>241.04554201553492</v>
      </c>
      <c r="AK27">
        <f t="shared" si="22"/>
        <v>543.32414616811604</v>
      </c>
      <c r="AL27">
        <f t="shared" si="8"/>
        <v>-9622.4741169198478</v>
      </c>
      <c r="AN27">
        <f t="shared" si="9"/>
        <v>0</v>
      </c>
      <c r="AO27">
        <f t="shared" si="9"/>
        <v>0</v>
      </c>
      <c r="AP27">
        <f t="shared" si="9"/>
        <v>-2.3229920003298354</v>
      </c>
      <c r="AQ27">
        <f t="shared" si="9"/>
        <v>-683.30176699537822</v>
      </c>
      <c r="AR27">
        <f t="shared" si="9"/>
        <v>-685.62475899570802</v>
      </c>
      <c r="AS27">
        <f t="shared" si="9"/>
        <v>15.880587308358024</v>
      </c>
      <c r="AT27">
        <f t="shared" si="9"/>
        <v>35.795337544163189</v>
      </c>
      <c r="AU27">
        <f t="shared" si="9"/>
        <v>-633.94883414318679</v>
      </c>
      <c r="AW27">
        <v>24</v>
      </c>
      <c r="AX27">
        <f>IF(Z27&gt;0, (R27*SUMPRODUCT(K27:$K$98, X27:$X$98)-K27*$AZ$3)/Z27, 0)</f>
        <v>10664.724147519812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2000000</v>
      </c>
      <c r="S28">
        <f t="shared" si="1"/>
        <v>10506.425394380107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7520.7279746718359</v>
      </c>
      <c r="AC28">
        <f t="shared" si="2"/>
        <v>7278.0589450438601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-10840.283239162958</v>
      </c>
      <c r="AI28">
        <f t="shared" si="6"/>
        <v>-10874.919467336895</v>
      </c>
      <c r="AJ28">
        <f t="shared" si="7"/>
        <v>242.66902962797576</v>
      </c>
      <c r="AK28">
        <f t="shared" si="22"/>
        <v>526.45095822702854</v>
      </c>
      <c r="AL28">
        <f t="shared" si="8"/>
        <v>-10105.79947948189</v>
      </c>
      <c r="AN28">
        <f t="shared" si="9"/>
        <v>0</v>
      </c>
      <c r="AO28">
        <f t="shared" si="9"/>
        <v>0</v>
      </c>
      <c r="AP28">
        <f t="shared" si="9"/>
        <v>-2.0374174676892873</v>
      </c>
      <c r="AQ28">
        <f t="shared" si="9"/>
        <v>-637.66130409053983</v>
      </c>
      <c r="AR28">
        <f t="shared" si="9"/>
        <v>-639.69872155822918</v>
      </c>
      <c r="AS28">
        <f t="shared" si="9"/>
        <v>14.274594720544343</v>
      </c>
      <c r="AT28">
        <f t="shared" si="9"/>
        <v>30.967586100516183</v>
      </c>
      <c r="AU28">
        <f t="shared" si="9"/>
        <v>-594.45654073716855</v>
      </c>
      <c r="AW28">
        <v>25</v>
      </c>
      <c r="AX28">
        <f>IF(Z28&gt;0, (R28*SUMPRODUCT(K28:$K$98, X28:$X$98)-K28*$AZ$3)/Z28, 0)</f>
        <v>10506.425394380107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2000000</v>
      </c>
      <c r="S29">
        <f t="shared" si="1"/>
        <v>10342.105056057373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7278.0589450438601</v>
      </c>
      <c r="AC29">
        <f t="shared" si="2"/>
        <v>7033.8197278884991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-11364.839188432134</v>
      </c>
      <c r="AI29">
        <f t="shared" si="6"/>
        <v>-11398.844933344621</v>
      </c>
      <c r="AJ29">
        <f t="shared" si="7"/>
        <v>244.23921715536108</v>
      </c>
      <c r="AK29">
        <f t="shared" si="22"/>
        <v>509.46412615307025</v>
      </c>
      <c r="AL29">
        <f t="shared" si="8"/>
        <v>-10645.14159003619</v>
      </c>
      <c r="AN29">
        <f t="shared" si="9"/>
        <v>0</v>
      </c>
      <c r="AO29">
        <f t="shared" si="9"/>
        <v>0</v>
      </c>
      <c r="AP29">
        <f t="shared" si="9"/>
        <v>-1.7860092477901244</v>
      </c>
      <c r="AQ29">
        <f t="shared" si="9"/>
        <v>-596.89055312340076</v>
      </c>
      <c r="AR29">
        <f t="shared" si="9"/>
        <v>-598.67656237119093</v>
      </c>
      <c r="AS29">
        <f t="shared" si="9"/>
        <v>12.82764137751094</v>
      </c>
      <c r="AT29">
        <f t="shared" si="9"/>
        <v>26.757468276855423</v>
      </c>
      <c r="AU29">
        <f t="shared" si="9"/>
        <v>-559.09145271682462</v>
      </c>
      <c r="AW29">
        <v>26</v>
      </c>
      <c r="AX29">
        <f>IF(Z29&gt;0, (R29*SUMPRODUCT(K29:$K$98, X29:$X$98)-K29*$AZ$3)/Z29, 0)</f>
        <v>10342.105056057373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2000000</v>
      </c>
      <c r="S30">
        <f t="shared" si="1"/>
        <v>10172.144425846249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7033.8197278884991</v>
      </c>
      <c r="AC30">
        <f t="shared" si="2"/>
        <v>6788.1988952429356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-11963.221060212787</v>
      </c>
      <c r="AI30">
        <f t="shared" si="6"/>
        <v>-11996.587667149643</v>
      </c>
      <c r="AJ30">
        <f t="shared" si="7"/>
        <v>245.6208326455635</v>
      </c>
      <c r="AK30">
        <f t="shared" si="22"/>
        <v>492.36738095219499</v>
      </c>
      <c r="AL30">
        <f t="shared" si="8"/>
        <v>-11258.599453551884</v>
      </c>
      <c r="AN30">
        <f t="shared" si="9"/>
        <v>0</v>
      </c>
      <c r="AO30">
        <f t="shared" si="9"/>
        <v>0</v>
      </c>
      <c r="AP30">
        <f t="shared" si="9"/>
        <v>-1.5646796464088473</v>
      </c>
      <c r="AQ30">
        <f t="shared" si="9"/>
        <v>-560.99826193979072</v>
      </c>
      <c r="AR30">
        <f t="shared" si="9"/>
        <v>-562.5629415861996</v>
      </c>
      <c r="AS30">
        <f t="shared" si="9"/>
        <v>11.518040126219523</v>
      </c>
      <c r="AT30">
        <f t="shared" si="9"/>
        <v>23.088869089669334</v>
      </c>
      <c r="AU30">
        <f t="shared" si="9"/>
        <v>-527.95603237031071</v>
      </c>
      <c r="AW30">
        <v>27</v>
      </c>
      <c r="AX30">
        <f>IF(Z30&gt;0, (R30*SUMPRODUCT(K30:$K$98, X30:$X$98)-K30*$AZ$3)/Z30, 0)</f>
        <v>10172.144425846249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2000000</v>
      </c>
      <c r="S31">
        <f t="shared" si="1"/>
        <v>9996.173022208246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6788.1988952429356</v>
      </c>
      <c r="AC31">
        <f t="shared" si="2"/>
        <v>6540.8343123012146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-12649.948021901006</v>
      </c>
      <c r="AI31">
        <f t="shared" si="6"/>
        <v>-12682.664714067945</v>
      </c>
      <c r="AJ31">
        <f t="shared" si="7"/>
        <v>247.36458294172098</v>
      </c>
      <c r="AK31">
        <f t="shared" si="22"/>
        <v>475.17392266700551</v>
      </c>
      <c r="AL31">
        <f t="shared" si="8"/>
        <v>-11960.126208459218</v>
      </c>
      <c r="AN31">
        <f t="shared" si="9"/>
        <v>0</v>
      </c>
      <c r="AO31">
        <f t="shared" si="9"/>
        <v>0</v>
      </c>
      <c r="AP31">
        <f t="shared" si="9"/>
        <v>-1.3698239430857995</v>
      </c>
      <c r="AQ31">
        <f t="shared" si="9"/>
        <v>-529.64406030939472</v>
      </c>
      <c r="AR31">
        <f t="shared" si="9"/>
        <v>-531.01388425248047</v>
      </c>
      <c r="AS31">
        <f t="shared" si="9"/>
        <v>10.356973946388159</v>
      </c>
      <c r="AT31">
        <f t="shared" si="9"/>
        <v>19.89518417931604</v>
      </c>
      <c r="AU31">
        <f t="shared" si="9"/>
        <v>-500.76172612677624</v>
      </c>
      <c r="AW31">
        <v>28</v>
      </c>
      <c r="AX31">
        <f>IF(Z31&gt;0, (R31*SUMPRODUCT(K31:$K$98, X31:$X$98)-K31*$AZ$3)/Z31, 0)</f>
        <v>9996.173022208246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50</v>
      </c>
      <c r="R32">
        <f t="shared" si="0"/>
        <v>2000000</v>
      </c>
      <c r="S32">
        <f t="shared" si="1"/>
        <v>9813.5669193237318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6540.8343123012146</v>
      </c>
      <c r="AC32">
        <f t="shared" si="2"/>
        <v>6291.2203225258127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-13433.473803745697</v>
      </c>
      <c r="AI32">
        <f t="shared" si="6"/>
        <v>-13465.527492145875</v>
      </c>
      <c r="AJ32">
        <f t="shared" si="7"/>
        <v>249.61398977540193</v>
      </c>
      <c r="AK32">
        <f t="shared" si="22"/>
        <v>457.85840186108504</v>
      </c>
      <c r="AL32">
        <f t="shared" si="8"/>
        <v>-12758.055100509388</v>
      </c>
      <c r="AN32">
        <f t="shared" si="9"/>
        <v>0</v>
      </c>
      <c r="AO32">
        <f t="shared" si="9"/>
        <v>0</v>
      </c>
      <c r="AP32">
        <f t="shared" si="9"/>
        <v>-1.1982718400706833</v>
      </c>
      <c r="AQ32">
        <f t="shared" si="9"/>
        <v>-502.18724199199028</v>
      </c>
      <c r="AR32">
        <f t="shared" si="9"/>
        <v>-503.38551383206101</v>
      </c>
      <c r="AS32">
        <f t="shared" si="9"/>
        <v>9.3313883600959127</v>
      </c>
      <c r="AT32">
        <f t="shared" si="9"/>
        <v>17.116246431311488</v>
      </c>
      <c r="AU32">
        <f t="shared" si="9"/>
        <v>-476.93787904065357</v>
      </c>
      <c r="AW32">
        <v>29</v>
      </c>
      <c r="AX32">
        <f>IF(Z32&gt;0, (R32*SUMPRODUCT(K32:$K$98, X32:$X$98)-K32*$AZ$3)/Z32, 0)</f>
        <v>9813.5669193237318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50</v>
      </c>
      <c r="R33">
        <f t="shared" si="0"/>
        <v>2000000</v>
      </c>
      <c r="S33">
        <f t="shared" si="1"/>
        <v>9624.2998919485526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6291.2203225258127</v>
      </c>
      <c r="AC33">
        <f t="shared" si="2"/>
        <v>6039.0599292248871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-14365.180993423452</v>
      </c>
      <c r="AI33">
        <f t="shared" si="6"/>
        <v>-14396.555015414791</v>
      </c>
      <c r="AJ33">
        <f t="shared" si="7"/>
        <v>252.16039330092553</v>
      </c>
      <c r="AK33">
        <f t="shared" si="22"/>
        <v>440.38542257680695</v>
      </c>
      <c r="AL33">
        <f t="shared" si="8"/>
        <v>-13704.009199537059</v>
      </c>
      <c r="AN33">
        <f t="shared" si="9"/>
        <v>0</v>
      </c>
      <c r="AO33">
        <f t="shared" si="9"/>
        <v>0</v>
      </c>
      <c r="AP33">
        <f t="shared" si="9"/>
        <v>-1.0471997178337722</v>
      </c>
      <c r="AQ33">
        <f t="shared" si="9"/>
        <v>-479.47991771971209</v>
      </c>
      <c r="AR33">
        <f t="shared" si="9"/>
        <v>-480.52711743754588</v>
      </c>
      <c r="AS33">
        <f t="shared" si="9"/>
        <v>8.4165904131281142</v>
      </c>
      <c r="AT33">
        <f t="shared" si="9"/>
        <v>14.699151112593549</v>
      </c>
      <c r="AU33">
        <f t="shared" si="9"/>
        <v>-457.41137591182422</v>
      </c>
      <c r="AW33">
        <v>30</v>
      </c>
      <c r="AX33">
        <f>IF(Z33&gt;0, (R33*SUMPRODUCT(K33:$K$98, X33:$X$98)-K33*$AZ$3)/Z33, 0)</f>
        <v>9624.2998919485526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2000000</v>
      </c>
      <c r="S34">
        <f t="shared" si="1"/>
        <v>9425.9921547359936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6039.0599292248871</v>
      </c>
      <c r="AC34">
        <f t="shared" si="2"/>
        <v>5782.8182692650525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-15417.194406544439</v>
      </c>
      <c r="AI34">
        <f t="shared" si="6"/>
        <v>-15447.869258455701</v>
      </c>
      <c r="AJ34">
        <f t="shared" si="7"/>
        <v>256.24165995983458</v>
      </c>
      <c r="AK34">
        <f t="shared" si="22"/>
        <v>422.73419504574213</v>
      </c>
      <c r="AL34">
        <f t="shared" si="8"/>
        <v>-14768.893403450125</v>
      </c>
      <c r="AN34">
        <f t="shared" si="9"/>
        <v>0</v>
      </c>
      <c r="AO34">
        <f t="shared" si="9"/>
        <v>0</v>
      </c>
      <c r="AP34">
        <f t="shared" si="9"/>
        <v>-0.91416327868022007</v>
      </c>
      <c r="AQ34">
        <f t="shared" si="9"/>
        <v>-459.4588761995675</v>
      </c>
      <c r="AR34">
        <f t="shared" si="9"/>
        <v>-460.37303947824773</v>
      </c>
      <c r="AS34">
        <f t="shared" si="9"/>
        <v>7.636441625895376</v>
      </c>
      <c r="AT34">
        <f t="shared" si="9"/>
        <v>12.598205163995161</v>
      </c>
      <c r="AU34">
        <f t="shared" ref="AU34:AU79" si="23">AL34*$K34</f>
        <v>-440.13839268835721</v>
      </c>
      <c r="AW34">
        <v>31</v>
      </c>
      <c r="AX34">
        <f>IF(Z34&gt;0, (R34*SUMPRODUCT(K34:$K$98, X34:$X$98)-K34*$AZ$3)/Z34, 0)</f>
        <v>9425.9921547359936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50</v>
      </c>
      <c r="R35">
        <f t="shared" si="0"/>
        <v>2000000</v>
      </c>
      <c r="S35">
        <f t="shared" si="1"/>
        <v>9218.8671591026978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5782.8182692650525</v>
      </c>
      <c r="AC35">
        <f t="shared" si="2"/>
        <v>5522.6792660653764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-16598.775866222586</v>
      </c>
      <c r="AI35">
        <f t="shared" ref="AI35:AI66" si="25">SUM(AE35:AH35)</f>
        <v>-16628.729000218082</v>
      </c>
      <c r="AJ35">
        <f t="shared" si="7"/>
        <v>260.13900319967615</v>
      </c>
      <c r="AK35">
        <f t="shared" si="22"/>
        <v>404.79727884855373</v>
      </c>
      <c r="AL35">
        <f t="shared" si="8"/>
        <v>-15963.792718169852</v>
      </c>
      <c r="AN35">
        <f t="shared" ref="AN35:AT66" si="26">AE35*$K35</f>
        <v>0</v>
      </c>
      <c r="AO35">
        <f t="shared" si="26"/>
        <v>0</v>
      </c>
      <c r="AP35">
        <f t="shared" si="26"/>
        <v>-0.79701325451734972</v>
      </c>
      <c r="AQ35">
        <f t="shared" si="26"/>
        <v>-441.67145835664343</v>
      </c>
      <c r="AR35">
        <f t="shared" si="26"/>
        <v>-442.46847161116079</v>
      </c>
      <c r="AS35">
        <f t="shared" si="26"/>
        <v>6.9219545974140306</v>
      </c>
      <c r="AT35">
        <f t="shared" si="26"/>
        <v>10.771119866234361</v>
      </c>
      <c r="AU35">
        <f t="shared" si="23"/>
        <v>-424.77539714751242</v>
      </c>
      <c r="AW35">
        <v>32</v>
      </c>
      <c r="AX35">
        <f>IF(Z35&gt;0, (R35*SUMPRODUCT(K35:$K$98, X35:$X$98)-K35*$AZ$3)/Z35, 0)</f>
        <v>9218.8671591026978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2000000</v>
      </c>
      <c r="S36">
        <f t="shared" si="1"/>
        <v>9003.4197014881884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5522.6792660653764</v>
      </c>
      <c r="AC36">
        <f t="shared" si="2"/>
        <v>5258.9719800300645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-17927.549758983499</v>
      </c>
      <c r="AI36">
        <f t="shared" si="25"/>
        <v>-17956.755172895064</v>
      </c>
      <c r="AJ36">
        <f t="shared" si="7"/>
        <v>263.70728603531188</v>
      </c>
      <c r="AK36">
        <f t="shared" si="22"/>
        <v>386.58754862457636</v>
      </c>
      <c r="AL36">
        <f t="shared" si="8"/>
        <v>-17306.460338235178</v>
      </c>
      <c r="AN36">
        <f t="shared" si="26"/>
        <v>0</v>
      </c>
      <c r="AO36">
        <f t="shared" si="26"/>
        <v>0</v>
      </c>
      <c r="AP36">
        <f t="shared" si="26"/>
        <v>-0.69385483271860104</v>
      </c>
      <c r="AQ36">
        <f t="shared" si="26"/>
        <v>-425.91819026225375</v>
      </c>
      <c r="AR36">
        <f t="shared" si="26"/>
        <v>-426.6120450949723</v>
      </c>
      <c r="AS36">
        <f t="shared" si="26"/>
        <v>6.2650909654203071</v>
      </c>
      <c r="AT36">
        <f t="shared" si="26"/>
        <v>9.1844491467994445</v>
      </c>
      <c r="AU36">
        <f t="shared" si="23"/>
        <v>-411.16250498275264</v>
      </c>
      <c r="AW36">
        <v>33</v>
      </c>
      <c r="AX36">
        <f>IF(Z36&gt;0, (R36*SUMPRODUCT(K36:$K$98, X36:$X$98)-K36*$AZ$3)/Z36, 0)</f>
        <v>9003.4197014881884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2000000</v>
      </c>
      <c r="S37">
        <f t="shared" si="1"/>
        <v>8779.5302384554307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5258.9719800300645</v>
      </c>
      <c r="AC37">
        <f t="shared" si="2"/>
        <v>4991.9503721975707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-19355.011907472483</v>
      </c>
      <c r="AI37">
        <f t="shared" si="25"/>
        <v>-19383.441391947246</v>
      </c>
      <c r="AJ37">
        <f t="shared" si="7"/>
        <v>267.02160783249383</v>
      </c>
      <c r="AK37">
        <f t="shared" si="22"/>
        <v>368.12803860210454</v>
      </c>
      <c r="AL37">
        <f t="shared" si="8"/>
        <v>-18748.291745512648</v>
      </c>
      <c r="AN37">
        <f t="shared" si="26"/>
        <v>0</v>
      </c>
      <c r="AO37">
        <f t="shared" si="26"/>
        <v>0</v>
      </c>
      <c r="AP37">
        <f t="shared" si="26"/>
        <v>-0.60305401564547612</v>
      </c>
      <c r="AQ37">
        <f t="shared" si="26"/>
        <v>-410.56381673149224</v>
      </c>
      <c r="AR37">
        <f t="shared" si="26"/>
        <v>-411.16687074713775</v>
      </c>
      <c r="AS37">
        <f t="shared" si="26"/>
        <v>5.6641355213614331</v>
      </c>
      <c r="AT37">
        <f t="shared" si="26"/>
        <v>7.8088328385893053</v>
      </c>
      <c r="AU37">
        <f t="shared" si="23"/>
        <v>-397.69390238718705</v>
      </c>
      <c r="AW37">
        <v>34</v>
      </c>
      <c r="AX37">
        <f>IF(Z37&gt;0, (R37*SUMPRODUCT(K37:$K$98, X37:$X$98)-K37*$AZ$3)/Z37, 0)</f>
        <v>8779.5302384554307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2000000</v>
      </c>
      <c r="S38">
        <f t="shared" si="1"/>
        <v>8549.3809250391314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4991.9503721975707</v>
      </c>
      <c r="AC38">
        <f t="shared" si="2"/>
        <v>4723.2585040640779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-20871.790321991801</v>
      </c>
      <c r="AI38">
        <f t="shared" si="25"/>
        <v>-20899.413716863764</v>
      </c>
      <c r="AJ38">
        <f t="shared" si="7"/>
        <v>268.69186813349279</v>
      </c>
      <c r="AK38">
        <f t="shared" si="22"/>
        <v>349.43652605382999</v>
      </c>
      <c r="AL38">
        <f t="shared" si="8"/>
        <v>-20281.285322676442</v>
      </c>
      <c r="AN38">
        <f t="shared" si="26"/>
        <v>0</v>
      </c>
      <c r="AO38">
        <f t="shared" si="26"/>
        <v>0</v>
      </c>
      <c r="AP38">
        <f t="shared" si="26"/>
        <v>-0.52317412686237885</v>
      </c>
      <c r="AQ38">
        <f t="shared" si="26"/>
        <v>-395.30190725560959</v>
      </c>
      <c r="AR38">
        <f t="shared" si="26"/>
        <v>-395.82508138247198</v>
      </c>
      <c r="AS38">
        <f t="shared" si="26"/>
        <v>5.0888978041010899</v>
      </c>
      <c r="AT38">
        <f t="shared" si="26"/>
        <v>6.6181637072267909</v>
      </c>
      <c r="AU38">
        <f t="shared" si="23"/>
        <v>-384.1180198711441</v>
      </c>
      <c r="AW38">
        <v>35</v>
      </c>
      <c r="AX38">
        <f>IF(Z38&gt;0, (R38*SUMPRODUCT(K38:$K$98, X38:$X$98)-K38*$AZ$3)/Z38, 0)</f>
        <v>8549.3809250391314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2000000</v>
      </c>
      <c r="S39">
        <f t="shared" si="1"/>
        <v>8315.1165553316205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4723.2585040640779</v>
      </c>
      <c r="AC39">
        <f t="shared" si="2"/>
        <v>4454.6279794852544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-22433.511443420462</v>
      </c>
      <c r="AI39">
        <f t="shared" si="25"/>
        <v>-22460.297766557622</v>
      </c>
      <c r="AJ39">
        <f t="shared" si="7"/>
        <v>268.6305245788235</v>
      </c>
      <c r="AK39">
        <f t="shared" si="22"/>
        <v>330.62809528448548</v>
      </c>
      <c r="AL39">
        <f t="shared" si="8"/>
        <v>-21861.039146694311</v>
      </c>
      <c r="AN39">
        <f t="shared" si="26"/>
        <v>0</v>
      </c>
      <c r="AO39">
        <f t="shared" si="26"/>
        <v>0</v>
      </c>
      <c r="AP39">
        <f t="shared" si="26"/>
        <v>-0.45296462615720368</v>
      </c>
      <c r="AQ39">
        <f t="shared" si="26"/>
        <v>-379.35729634595992</v>
      </c>
      <c r="AR39">
        <f t="shared" si="26"/>
        <v>-379.81026097211708</v>
      </c>
      <c r="AS39">
        <f t="shared" si="26"/>
        <v>4.5426214160560123</v>
      </c>
      <c r="AT39">
        <f t="shared" si="26"/>
        <v>5.5910186258390295</v>
      </c>
      <c r="AU39">
        <f t="shared" si="23"/>
        <v>-369.67662093022204</v>
      </c>
      <c r="AW39">
        <v>36</v>
      </c>
      <c r="AX39">
        <f>IF(Z39&gt;0, (R39*SUMPRODUCT(K39:$K$98, X39:$X$98)-K39*$AZ$3)/Z39, 0)</f>
        <v>8315.1165553316205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2000000</v>
      </c>
      <c r="S40">
        <f t="shared" si="1"/>
        <v>8080.2861687571094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4454.6279794852544</v>
      </c>
      <c r="AC40">
        <f t="shared" si="2"/>
        <v>4188.3701319578531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-24049.832365467861</v>
      </c>
      <c r="AI40">
        <f t="shared" si="25"/>
        <v>-24075.749579564512</v>
      </c>
      <c r="AJ40">
        <f t="shared" si="7"/>
        <v>266.25784752740128</v>
      </c>
      <c r="AK40">
        <f t="shared" si="22"/>
        <v>311.82395856396784</v>
      </c>
      <c r="AL40">
        <f t="shared" si="8"/>
        <v>-23497.667773473142</v>
      </c>
      <c r="AN40">
        <f t="shared" si="26"/>
        <v>0</v>
      </c>
      <c r="AO40">
        <f t="shared" si="26"/>
        <v>0</v>
      </c>
      <c r="AP40">
        <f t="shared" si="26"/>
        <v>-0.39131047847938127</v>
      </c>
      <c r="AQ40">
        <f t="shared" si="26"/>
        <v>-363.11585709730696</v>
      </c>
      <c r="AR40">
        <f t="shared" si="26"/>
        <v>-363.5071675757863</v>
      </c>
      <c r="AS40">
        <f t="shared" si="26"/>
        <v>4.0200881671266293</v>
      </c>
      <c r="AT40">
        <f t="shared" si="26"/>
        <v>4.7080670774242046</v>
      </c>
      <c r="AU40">
        <f t="shared" si="23"/>
        <v>-354.77901233123549</v>
      </c>
      <c r="AW40">
        <v>37</v>
      </c>
      <c r="AX40">
        <f>IF(Z40&gt;0, (R40*SUMPRODUCT(K40:$K$98, X40:$X$98)-K40*$AZ$3)/Z40, 0)</f>
        <v>8080.2861687571094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50</v>
      </c>
      <c r="R41">
        <f t="shared" si="0"/>
        <v>2000000</v>
      </c>
      <c r="S41">
        <f t="shared" si="1"/>
        <v>7848.1259727412398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4188.3701319578531</v>
      </c>
      <c r="AC41">
        <f t="shared" si="2"/>
        <v>3926.2359255914021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-25767.930943455129</v>
      </c>
      <c r="AI41">
        <f t="shared" si="25"/>
        <v>-25792.944787137229</v>
      </c>
      <c r="AJ41">
        <f t="shared" si="7"/>
        <v>262.13420636645105</v>
      </c>
      <c r="AK41">
        <f t="shared" si="22"/>
        <v>293.18590923704977</v>
      </c>
      <c r="AL41">
        <f t="shared" si="8"/>
        <v>-25237.624671533726</v>
      </c>
      <c r="AN41">
        <f t="shared" si="26"/>
        <v>0</v>
      </c>
      <c r="AO41">
        <f t="shared" si="26"/>
        <v>0</v>
      </c>
      <c r="AP41">
        <f t="shared" si="26"/>
        <v>-0.3372062146799143</v>
      </c>
      <c r="AQ41">
        <f t="shared" si="26"/>
        <v>-347.37190189583936</v>
      </c>
      <c r="AR41">
        <f t="shared" si="26"/>
        <v>-347.70910811051931</v>
      </c>
      <c r="AS41">
        <f t="shared" si="26"/>
        <v>3.5337745206352569</v>
      </c>
      <c r="AT41">
        <f t="shared" si="26"/>
        <v>3.9523758086833398</v>
      </c>
      <c r="AU41">
        <f t="shared" si="23"/>
        <v>-340.22295778120065</v>
      </c>
      <c r="AW41">
        <v>38</v>
      </c>
      <c r="AX41">
        <f>IF(Z41&gt;0, (R41*SUMPRODUCT(K41:$K$98, X41:$X$98)-K41*$AZ$3)/Z41, 0)</f>
        <v>7848.1259727412398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2000000</v>
      </c>
      <c r="S42">
        <f t="shared" si="1"/>
        <v>7620.2457786377281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3926.2359255914021</v>
      </c>
      <c r="AC42">
        <f t="shared" si="2"/>
        <v>3669.0262118481123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-27580.264043882296</v>
      </c>
      <c r="AI42">
        <f t="shared" si="25"/>
        <v>-27604.338242526479</v>
      </c>
      <c r="AJ42">
        <f t="shared" si="7"/>
        <v>257.20971374328974</v>
      </c>
      <c r="AK42">
        <f t="shared" si="22"/>
        <v>274.83651479139814</v>
      </c>
      <c r="AL42">
        <f t="shared" si="8"/>
        <v>-27072.292013991791</v>
      </c>
      <c r="AN42">
        <f t="shared" si="26"/>
        <v>0</v>
      </c>
      <c r="AO42">
        <f t="shared" si="26"/>
        <v>0</v>
      </c>
      <c r="AP42">
        <f t="shared" si="26"/>
        <v>-0.28976702073702082</v>
      </c>
      <c r="AQ42">
        <f t="shared" si="26"/>
        <v>-331.96747527327989</v>
      </c>
      <c r="AR42">
        <f t="shared" si="26"/>
        <v>-332.25724229401692</v>
      </c>
      <c r="AS42">
        <f t="shared" si="26"/>
        <v>3.0958825902198939</v>
      </c>
      <c r="AT42">
        <f t="shared" si="26"/>
        <v>3.308046064498992</v>
      </c>
      <c r="AU42">
        <f t="shared" si="23"/>
        <v>-325.85331363929799</v>
      </c>
      <c r="AW42">
        <v>39</v>
      </c>
      <c r="AX42">
        <f>IF(Z42&gt;0, (R42*SUMPRODUCT(K42:$K$98, X42:$X$98)-K42*$AZ$3)/Z42, 0)</f>
        <v>7620.2457786377281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2000000</v>
      </c>
      <c r="S43">
        <f t="shared" si="1"/>
        <v>7398.5087606851757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3669.0262118481123</v>
      </c>
      <c r="AC43">
        <f t="shared" si="2"/>
        <v>3417.5606902824666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-29487.041467338531</v>
      </c>
      <c r="AI43">
        <f t="shared" si="25"/>
        <v>-29510.137747959587</v>
      </c>
      <c r="AJ43">
        <f t="shared" si="7"/>
        <v>251.46552156564576</v>
      </c>
      <c r="AK43">
        <f t="shared" si="22"/>
        <v>256.83183482936789</v>
      </c>
      <c r="AL43">
        <f t="shared" si="8"/>
        <v>-29001.840391564572</v>
      </c>
      <c r="AN43">
        <f t="shared" si="26"/>
        <v>0</v>
      </c>
      <c r="AO43">
        <f t="shared" si="26"/>
        <v>0</v>
      </c>
      <c r="AP43">
        <f t="shared" si="26"/>
        <v>-0.24821106659612704</v>
      </c>
      <c r="AQ43">
        <f t="shared" si="26"/>
        <v>-316.8912836424397</v>
      </c>
      <c r="AR43">
        <f t="shared" si="26"/>
        <v>-317.13949470903583</v>
      </c>
      <c r="AS43">
        <f t="shared" si="26"/>
        <v>2.7024492100714497</v>
      </c>
      <c r="AT43">
        <f t="shared" si="26"/>
        <v>2.760119895699642</v>
      </c>
      <c r="AU43">
        <f t="shared" si="23"/>
        <v>-311.67692560326475</v>
      </c>
      <c r="AW43">
        <v>40</v>
      </c>
      <c r="AX43">
        <f>IF(Z43&gt;0, (R43*SUMPRODUCT(K43:$K$98, X43:$X$98)-K43*$AZ$3)/Z43, 0)</f>
        <v>7398.5087606851757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50</v>
      </c>
      <c r="R44">
        <f t="shared" si="0"/>
        <v>2000000</v>
      </c>
      <c r="S44">
        <f t="shared" si="1"/>
        <v>7183.5997403052734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3417.5606902824666</v>
      </c>
      <c r="AC44">
        <f t="shared" si="2"/>
        <v>3172.5461510218424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-31337.957397873117</v>
      </c>
      <c r="AI44">
        <f t="shared" si="25"/>
        <v>-31360.039266753014</v>
      </c>
      <c r="AJ44">
        <f t="shared" si="7"/>
        <v>245.01453926062413</v>
      </c>
      <c r="AK44">
        <f t="shared" si="22"/>
        <v>239.22924831977269</v>
      </c>
      <c r="AL44">
        <f t="shared" si="8"/>
        <v>-30875.795479172615</v>
      </c>
      <c r="AN44">
        <f t="shared" si="26"/>
        <v>0</v>
      </c>
      <c r="AO44">
        <f t="shared" si="26"/>
        <v>0</v>
      </c>
      <c r="AP44">
        <f t="shared" si="26"/>
        <v>-0.21188338244657012</v>
      </c>
      <c r="AQ44">
        <f t="shared" si="26"/>
        <v>-300.69884250025802</v>
      </c>
      <c r="AR44">
        <f t="shared" si="26"/>
        <v>-300.91072588270458</v>
      </c>
      <c r="AS44">
        <f t="shared" si="26"/>
        <v>2.3510016117516326</v>
      </c>
      <c r="AT44">
        <f t="shared" si="26"/>
        <v>2.2954896883880722</v>
      </c>
      <c r="AU44">
        <f t="shared" si="23"/>
        <v>-296.26423458256482</v>
      </c>
      <c r="AW44">
        <v>41</v>
      </c>
      <c r="AX44">
        <f>IF(Z44&gt;0, (R44*SUMPRODUCT(K44:$K$98, X44:$X$98)-K44*$AZ$3)/Z44, 0)</f>
        <v>7183.5997403052734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2000000</v>
      </c>
      <c r="S45">
        <f t="shared" si="1"/>
        <v>6978.6098168282415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3172.5461510218424</v>
      </c>
      <c r="AC45">
        <f t="shared" si="2"/>
        <v>2936.0229731482059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-33007.094326916704</v>
      </c>
      <c r="AI45">
        <f t="shared" si="25"/>
        <v>-33028.130199749627</v>
      </c>
      <c r="AJ45">
        <f t="shared" si="7"/>
        <v>236.52317787363654</v>
      </c>
      <c r="AK45">
        <f t="shared" si="22"/>
        <v>222.07823057152899</v>
      </c>
      <c r="AL45">
        <f t="shared" si="8"/>
        <v>-32569.528791304463</v>
      </c>
      <c r="AN45">
        <f t="shared" si="26"/>
        <v>0</v>
      </c>
      <c r="AO45">
        <f t="shared" si="26"/>
        <v>0</v>
      </c>
      <c r="AP45">
        <f t="shared" si="26"/>
        <v>-0.18022024866380223</v>
      </c>
      <c r="AQ45">
        <f t="shared" si="26"/>
        <v>-282.78107566592422</v>
      </c>
      <c r="AR45">
        <f t="shared" si="26"/>
        <v>-282.96129591458799</v>
      </c>
      <c r="AS45">
        <f t="shared" si="26"/>
        <v>2.026360696781683</v>
      </c>
      <c r="AT45">
        <f t="shared" si="26"/>
        <v>1.9026067638977298</v>
      </c>
      <c r="AU45">
        <f t="shared" si="23"/>
        <v>-279.03232845390858</v>
      </c>
      <c r="AW45">
        <v>42</v>
      </c>
      <c r="AX45">
        <f>IF(Z45&gt;0, (R45*SUMPRODUCT(K45:$K$98, X45:$X$98)-K45*$AZ$3)/Z45, 0)</f>
        <v>6978.6098168282415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2000000</v>
      </c>
      <c r="S46">
        <f t="shared" si="1"/>
        <v>6857.8983597521592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2936.0229731482059</v>
      </c>
      <c r="AC46">
        <f t="shared" si="2"/>
        <v>2710.5415980417647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-42533.025333942576</v>
      </c>
      <c r="AI46">
        <f t="shared" si="25"/>
        <v>-42552.787522413826</v>
      </c>
      <c r="AJ46">
        <f t="shared" si="7"/>
        <v>225.48137510644119</v>
      </c>
      <c r="AK46">
        <f t="shared" si="22"/>
        <v>205.52160812037442</v>
      </c>
      <c r="AL46">
        <f t="shared" si="8"/>
        <v>-42121.784539187007</v>
      </c>
      <c r="AN46">
        <f t="shared" si="26"/>
        <v>0</v>
      </c>
      <c r="AO46">
        <f t="shared" si="26"/>
        <v>0</v>
      </c>
      <c r="AP46">
        <f t="shared" si="26"/>
        <v>-0.1511680677877992</v>
      </c>
      <c r="AQ46">
        <f t="shared" si="26"/>
        <v>-325.35036624389642</v>
      </c>
      <c r="AR46">
        <f t="shared" si="26"/>
        <v>-325.50153431168422</v>
      </c>
      <c r="AS46">
        <f t="shared" si="26"/>
        <v>1.7247879123593468</v>
      </c>
      <c r="AT46">
        <f t="shared" si="26"/>
        <v>1.5721084956455462</v>
      </c>
      <c r="AU46">
        <f t="shared" si="23"/>
        <v>-322.20463790367933</v>
      </c>
      <c r="AW46">
        <v>43</v>
      </c>
      <c r="AX46">
        <f>IF(Z46&gt;0, (R46*SUMPRODUCT(K46:$K$98, X46:$X$98)-K46*$AZ$3)/Z46, 0)</f>
        <v>6857.8983597521592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2000000</v>
      </c>
      <c r="S47">
        <f t="shared" si="1"/>
        <v>6662.4182614874417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2710.5415980417647</v>
      </c>
      <c r="AC47">
        <f t="shared" si="2"/>
        <v>2436.3516787259791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-51211.085423636476</v>
      </c>
      <c r="AI47">
        <f t="shared" si="25"/>
        <v>-51229.369713087421</v>
      </c>
      <c r="AJ47">
        <f t="shared" si="7"/>
        <v>274.18991931578557</v>
      </c>
      <c r="AK47">
        <f t="shared" si="22"/>
        <v>189.73791186292354</v>
      </c>
      <c r="AL47">
        <f t="shared" si="8"/>
        <v>-50765.441881908708</v>
      </c>
      <c r="AN47">
        <f t="shared" si="26"/>
        <v>0</v>
      </c>
      <c r="AO47">
        <f t="shared" si="26"/>
        <v>0</v>
      </c>
      <c r="AP47">
        <f t="shared" si="26"/>
        <v>-0.12487775723075031</v>
      </c>
      <c r="AQ47">
        <f t="shared" si="26"/>
        <v>-349.76067898145891</v>
      </c>
      <c r="AR47">
        <f t="shared" si="26"/>
        <v>-349.88555673868967</v>
      </c>
      <c r="AS47">
        <f t="shared" si="26"/>
        <v>1.8726580691745611</v>
      </c>
      <c r="AT47">
        <f t="shared" si="26"/>
        <v>1.2958690551610641</v>
      </c>
      <c r="AU47">
        <f t="shared" si="23"/>
        <v>-346.71702961435398</v>
      </c>
      <c r="AW47">
        <v>44</v>
      </c>
      <c r="AX47">
        <f>IF(Z47&gt;0, (R47*SUMPRODUCT(K47:$K$98, X47:$X$98)-K47*$AZ$3)/Z47, 0)</f>
        <v>6662.4182614874417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2000000</v>
      </c>
      <c r="S48">
        <f t="shared" si="1"/>
        <v>6410.8769774281964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2436.3516787259791</v>
      </c>
      <c r="AC48">
        <f t="shared" si="2"/>
        <v>2132.2699702160476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-58854.028921216195</v>
      </c>
      <c r="AI48">
        <f t="shared" si="25"/>
        <v>-58870.659017049598</v>
      </c>
      <c r="AJ48">
        <f t="shared" si="7"/>
        <v>304.08170850993156</v>
      </c>
      <c r="AK48">
        <f t="shared" si="22"/>
        <v>170.54461751081857</v>
      </c>
      <c r="AL48">
        <f t="shared" si="8"/>
        <v>-58396.03269102885</v>
      </c>
      <c r="AN48">
        <f t="shared" si="26"/>
        <v>0</v>
      </c>
      <c r="AO48">
        <f t="shared" si="26"/>
        <v>0</v>
      </c>
      <c r="AP48">
        <f t="shared" si="26"/>
        <v>-0.10141068861817459</v>
      </c>
      <c r="AQ48">
        <f t="shared" si="26"/>
        <v>-358.89315736025867</v>
      </c>
      <c r="AR48">
        <f t="shared" si="26"/>
        <v>-358.99456804887683</v>
      </c>
      <c r="AS48">
        <f t="shared" si="26"/>
        <v>1.8542969183761362</v>
      </c>
      <c r="AT48">
        <f t="shared" si="26"/>
        <v>1.0399848127846829</v>
      </c>
      <c r="AU48">
        <f t="shared" si="23"/>
        <v>-356.10028631771604</v>
      </c>
      <c r="AW48">
        <v>45</v>
      </c>
      <c r="AX48">
        <f>IF(Z48&gt;0, (R48*SUMPRODUCT(K48:$K$98, X48:$X$98)-K48*$AZ$3)/Z48, 0)</f>
        <v>6410.8769774281964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2000000</v>
      </c>
      <c r="S49">
        <f t="shared" si="1"/>
        <v>6113.6135794956681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2132.2699702160476</v>
      </c>
      <c r="AC49">
        <f t="shared" si="2"/>
        <v>1814.1616079196517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-65069.205915394945</v>
      </c>
      <c r="AI49">
        <f t="shared" si="25"/>
        <v>-65084.042980122133</v>
      </c>
      <c r="AJ49">
        <f t="shared" si="7"/>
        <v>318.10836229639585</v>
      </c>
      <c r="AK49">
        <f t="shared" si="22"/>
        <v>149.25889791512336</v>
      </c>
      <c r="AL49">
        <f t="shared" si="8"/>
        <v>-64616.675719910614</v>
      </c>
      <c r="AN49">
        <f t="shared" si="26"/>
        <v>0</v>
      </c>
      <c r="AO49">
        <f t="shared" si="26"/>
        <v>0</v>
      </c>
      <c r="AP49">
        <f t="shared" si="26"/>
        <v>-8.0782808626930755E-2</v>
      </c>
      <c r="AQ49">
        <f t="shared" si="26"/>
        <v>-354.2798596368005</v>
      </c>
      <c r="AR49">
        <f t="shared" si="26"/>
        <v>-354.36064244542746</v>
      </c>
      <c r="AS49">
        <f t="shared" si="26"/>
        <v>1.7319926431896977</v>
      </c>
      <c r="AT49">
        <f t="shared" si="26"/>
        <v>0.81266431115924398</v>
      </c>
      <c r="AU49">
        <f t="shared" si="23"/>
        <v>-351.81598549107849</v>
      </c>
      <c r="AW49">
        <v>46</v>
      </c>
      <c r="AX49">
        <f>IF(Z49&gt;0, (R49*SUMPRODUCT(K49:$K$98, X49:$X$98)-K49*$AZ$3)/Z49, 0)</f>
        <v>6113.6135794956681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50</v>
      </c>
      <c r="R50">
        <f t="shared" si="0"/>
        <v>2000000</v>
      </c>
      <c r="S50">
        <f t="shared" si="1"/>
        <v>5763.0906475128795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1814.1616079196517</v>
      </c>
      <c r="AC50">
        <f t="shared" si="2"/>
        <v>1496.2967438755863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-68278.907163114185</v>
      </c>
      <c r="AI50">
        <f t="shared" si="25"/>
        <v>-68291.888884515021</v>
      </c>
      <c r="AJ50">
        <f t="shared" si="7"/>
        <v>317.86486404406537</v>
      </c>
      <c r="AK50">
        <f t="shared" si="22"/>
        <v>126.99131255437563</v>
      </c>
      <c r="AL50">
        <f t="shared" si="8"/>
        <v>-67847.032707916573</v>
      </c>
      <c r="AN50">
        <f t="shared" si="26"/>
        <v>0</v>
      </c>
      <c r="AO50">
        <f t="shared" si="26"/>
        <v>0</v>
      </c>
      <c r="AP50">
        <f t="shared" si="26"/>
        <v>-6.3108116568123401E-2</v>
      </c>
      <c r="AQ50">
        <f t="shared" si="26"/>
        <v>-331.92464229868563</v>
      </c>
      <c r="AR50">
        <f t="shared" si="26"/>
        <v>-331.98775041525374</v>
      </c>
      <c r="AS50">
        <f t="shared" si="26"/>
        <v>1.5452382833998273</v>
      </c>
      <c r="AT50">
        <f t="shared" si="26"/>
        <v>0.61734359476425449</v>
      </c>
      <c r="AU50">
        <f t="shared" si="23"/>
        <v>-329.82516853708961</v>
      </c>
      <c r="AW50">
        <v>47</v>
      </c>
      <c r="AX50">
        <f>IF(Z50&gt;0, (R50*SUMPRODUCT(K50:$K$98, X50:$X$98)-K50*$AZ$3)/Z50, 0)</f>
        <v>5763.0906475128795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50</v>
      </c>
      <c r="R51">
        <f t="shared" si="0"/>
        <v>2000000</v>
      </c>
      <c r="S51">
        <f t="shared" si="1"/>
        <v>5383.2142155102292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1496.2967438755863</v>
      </c>
      <c r="AC51">
        <f t="shared" si="2"/>
        <v>1196.8854904989857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-69402.987999612495</v>
      </c>
      <c r="AI51">
        <f t="shared" si="25"/>
        <v>-69414.104829099335</v>
      </c>
      <c r="AJ51">
        <f t="shared" si="7"/>
        <v>299.4112533766006</v>
      </c>
      <c r="AK51">
        <f t="shared" si="22"/>
        <v>104.74077207129105</v>
      </c>
      <c r="AL51">
        <f t="shared" si="8"/>
        <v>-69009.952803651438</v>
      </c>
      <c r="AN51">
        <f t="shared" si="26"/>
        <v>0</v>
      </c>
      <c r="AO51">
        <f t="shared" si="26"/>
        <v>0</v>
      </c>
      <c r="AP51">
        <f t="shared" si="26"/>
        <v>-4.8252059669486758E-2</v>
      </c>
      <c r="AQ51">
        <f t="shared" si="26"/>
        <v>-301.24030616489335</v>
      </c>
      <c r="AR51">
        <f t="shared" si="26"/>
        <v>-301.28855822456285</v>
      </c>
      <c r="AS51">
        <f t="shared" si="26"/>
        <v>1.2995800359040048</v>
      </c>
      <c r="AT51">
        <f t="shared" si="26"/>
        <v>0.45462224546988084</v>
      </c>
      <c r="AU51">
        <f t="shared" si="23"/>
        <v>-299.53435594318893</v>
      </c>
      <c r="AW51">
        <v>48</v>
      </c>
      <c r="AX51">
        <f>IF(Z51&gt;0, (R51*SUMPRODUCT(K51:$K$98, X51:$X$98)-K51*$AZ$3)/Z51, 0)</f>
        <v>5383.2142155102292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2000000</v>
      </c>
      <c r="S52">
        <f t="shared" si="1"/>
        <v>4969.717609580397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1196.8854904989857</v>
      </c>
      <c r="AC52">
        <f t="shared" si="2"/>
        <v>924.67499587166822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-68102.689946905797</v>
      </c>
      <c r="AI52">
        <f t="shared" si="25"/>
        <v>-68111.993040849091</v>
      </c>
      <c r="AJ52">
        <f t="shared" si="7"/>
        <v>272.21049462731753</v>
      </c>
      <c r="AK52">
        <f t="shared" si="22"/>
        <v>83.781984334929007</v>
      </c>
      <c r="AL52">
        <f t="shared" si="8"/>
        <v>-67756.000561886845</v>
      </c>
      <c r="AN52">
        <f t="shared" si="26"/>
        <v>0</v>
      </c>
      <c r="AO52">
        <f t="shared" si="26"/>
        <v>0</v>
      </c>
      <c r="AP52">
        <f t="shared" si="26"/>
        <v>-3.6053239674832857E-2</v>
      </c>
      <c r="AQ52">
        <f t="shared" si="26"/>
        <v>-263.9253798921099</v>
      </c>
      <c r="AR52">
        <f t="shared" si="26"/>
        <v>-263.9614331317847</v>
      </c>
      <c r="AS52">
        <f t="shared" si="26"/>
        <v>1.054925411333155</v>
      </c>
      <c r="AT52">
        <f t="shared" si="26"/>
        <v>0.32468896692553612</v>
      </c>
      <c r="AU52">
        <f t="shared" si="23"/>
        <v>-262.58181875352602</v>
      </c>
      <c r="AW52">
        <v>49</v>
      </c>
      <c r="AX52">
        <f>IF(Z52&gt;0, (R52*SUMPRODUCT(K52:$K$98, X52:$X$98)-K52*$AZ$3)/Z52, 0)</f>
        <v>4969.717609580397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2000000</v>
      </c>
      <c r="S53">
        <f t="shared" si="1"/>
        <v>4518.8293110320237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924.67499587166822</v>
      </c>
      <c r="AC53">
        <f t="shared" si="2"/>
        <v>686.66909056667987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-64487.924889680886</v>
      </c>
      <c r="AI53">
        <f t="shared" si="25"/>
        <v>-64495.522754562509</v>
      </c>
      <c r="AJ53">
        <f t="shared" si="7"/>
        <v>238.00590530498835</v>
      </c>
      <c r="AK53">
        <f t="shared" si="22"/>
        <v>64.727249711016782</v>
      </c>
      <c r="AL53">
        <f t="shared" si="8"/>
        <v>-64192.789599546501</v>
      </c>
      <c r="AN53">
        <f t="shared" si="26"/>
        <v>0</v>
      </c>
      <c r="AO53">
        <f t="shared" si="26"/>
        <v>0</v>
      </c>
      <c r="AP53">
        <f t="shared" si="26"/>
        <v>-2.6289990695541828E-2</v>
      </c>
      <c r="AQ53">
        <f t="shared" si="26"/>
        <v>-223.13991782420266</v>
      </c>
      <c r="AR53">
        <f t="shared" si="26"/>
        <v>-223.1662078148982</v>
      </c>
      <c r="AS53">
        <f t="shared" si="26"/>
        <v>0.82354360513666169</v>
      </c>
      <c r="AT53">
        <f t="shared" si="26"/>
        <v>0.22396802511804936</v>
      </c>
      <c r="AU53">
        <f t="shared" si="23"/>
        <v>-222.11869618464345</v>
      </c>
      <c r="AW53">
        <v>50</v>
      </c>
      <c r="AX53">
        <f>IF(Z53&gt;0, (R53*SUMPRODUCT(K53:$K$98, X53:$X$98)-K53*$AZ$3)/Z53, 0)</f>
        <v>4518.8293110320237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2000000</v>
      </c>
      <c r="S54">
        <f t="shared" si="1"/>
        <v>4028.0897818788703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686.66909056667987</v>
      </c>
      <c r="AC54">
        <f t="shared" si="2"/>
        <v>486.67156076669266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-59236.564818601648</v>
      </c>
      <c r="AI54">
        <f t="shared" si="25"/>
        <v>-59242.605790713991</v>
      </c>
      <c r="AJ54">
        <f t="shared" si="7"/>
        <v>199.99752979998721</v>
      </c>
      <c r="AK54">
        <f t="shared" si="22"/>
        <v>48.066836339667596</v>
      </c>
      <c r="AL54">
        <f t="shared" si="8"/>
        <v>-58994.541424574338</v>
      </c>
      <c r="AN54">
        <f t="shared" si="26"/>
        <v>0</v>
      </c>
      <c r="AO54">
        <f t="shared" si="26"/>
        <v>0</v>
      </c>
      <c r="AP54">
        <f t="shared" si="26"/>
        <v>-1.8663267235023064E-2</v>
      </c>
      <c r="AQ54">
        <f t="shared" si="26"/>
        <v>-183.0082673343062</v>
      </c>
      <c r="AR54">
        <f t="shared" si="26"/>
        <v>-183.02693060154124</v>
      </c>
      <c r="AS54">
        <f t="shared" si="26"/>
        <v>0.61788190304281976</v>
      </c>
      <c r="AT54">
        <f t="shared" si="26"/>
        <v>0.14849997567721698</v>
      </c>
      <c r="AU54">
        <f t="shared" si="23"/>
        <v>-182.2605487228212</v>
      </c>
      <c r="AW54">
        <v>51</v>
      </c>
      <c r="AX54">
        <f>IF(Z54&gt;0, (R54*SUMPRODUCT(K54:$K$98, X54:$X$98)-K54*$AZ$3)/Z54, 0)</f>
        <v>4028.0897818788703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2000000</v>
      </c>
      <c r="S55">
        <f t="shared" si="1"/>
        <v>3473.3199070223232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486.67156076669266</v>
      </c>
      <c r="AC55">
        <f t="shared" si="2"/>
        <v>324.32613988257862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-52469.677846414445</v>
      </c>
      <c r="AI55">
        <f t="shared" si="25"/>
        <v>-52474.346666859499</v>
      </c>
      <c r="AJ55">
        <f t="shared" si="7"/>
        <v>162.34542088411405</v>
      </c>
      <c r="AK55">
        <f t="shared" si="22"/>
        <v>34.067009253668488</v>
      </c>
      <c r="AL55">
        <f t="shared" si="8"/>
        <v>-52277.934236721718</v>
      </c>
      <c r="AN55">
        <f t="shared" si="26"/>
        <v>0</v>
      </c>
      <c r="AO55">
        <f t="shared" si="26"/>
        <v>0</v>
      </c>
      <c r="AP55">
        <f t="shared" si="26"/>
        <v>-1.2878639696030503E-2</v>
      </c>
      <c r="AQ55">
        <f t="shared" si="26"/>
        <v>-144.73421796852392</v>
      </c>
      <c r="AR55">
        <f t="shared" si="26"/>
        <v>-144.74709660821995</v>
      </c>
      <c r="AS55">
        <f t="shared" si="26"/>
        <v>0.44781935961588526</v>
      </c>
      <c r="AT55">
        <f t="shared" si="26"/>
        <v>9.3971645057338904E-2</v>
      </c>
      <c r="AU55">
        <f t="shared" si="23"/>
        <v>-144.20530560354672</v>
      </c>
      <c r="AW55">
        <v>52</v>
      </c>
      <c r="AX55">
        <f>IF(Z55&gt;0, (R55*SUMPRODUCT(K55:$K$98, X55:$X$98)-K55*$AZ$3)/Z55, 0)</f>
        <v>3473.3199070223232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2000000</v>
      </c>
      <c r="S56">
        <f t="shared" si="1"/>
        <v>2830.4350584109143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324.32613988257862</v>
      </c>
      <c r="AC56">
        <f t="shared" si="2"/>
        <v>198.04089195886905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-44948.574686829335</v>
      </c>
      <c r="AI56">
        <f t="shared" si="25"/>
        <v>-44952.073104702773</v>
      </c>
      <c r="AJ56">
        <f t="shared" si="7"/>
        <v>126.28524792370956</v>
      </c>
      <c r="AK56">
        <f t="shared" si="22"/>
        <v>22.702829791780506</v>
      </c>
      <c r="AL56">
        <f t="shared" si="8"/>
        <v>-44803.085026987283</v>
      </c>
      <c r="AN56">
        <f t="shared" si="26"/>
        <v>0</v>
      </c>
      <c r="AO56">
        <f t="shared" si="26"/>
        <v>0</v>
      </c>
      <c r="AP56">
        <f t="shared" si="26"/>
        <v>-8.6162140929575814E-3</v>
      </c>
      <c r="AQ56">
        <f t="shared" si="26"/>
        <v>-110.70333981991806</v>
      </c>
      <c r="AR56">
        <f t="shared" si="26"/>
        <v>-110.71195603401102</v>
      </c>
      <c r="AS56">
        <f t="shared" si="26"/>
        <v>0.3110265189173495</v>
      </c>
      <c r="AT56">
        <f t="shared" si="26"/>
        <v>5.5914544539488339E-2</v>
      </c>
      <c r="AU56">
        <f t="shared" si="23"/>
        <v>-110.34501497055419</v>
      </c>
      <c r="AW56">
        <v>53</v>
      </c>
      <c r="AX56">
        <f>IF(Z56&gt;0, (R56*SUMPRODUCT(K56:$K$98, X56:$X$98)-K56*$AZ$3)/Z56, 0)</f>
        <v>2830.4350584109143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2000000</v>
      </c>
      <c r="S57">
        <f t="shared" si="1"/>
        <v>2048.1595354312017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198.04089195886905</v>
      </c>
      <c r="AC57">
        <f t="shared" si="2"/>
        <v>103.80984682182137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-37168.44070243396</v>
      </c>
      <c r="AI57">
        <f t="shared" si="25"/>
        <v>-37170.974925111099</v>
      </c>
      <c r="AJ57">
        <f t="shared" si="7"/>
        <v>94.231045137047687</v>
      </c>
      <c r="AK57">
        <f t="shared" si="22"/>
        <v>13.862862437120835</v>
      </c>
      <c r="AL57">
        <f t="shared" si="8"/>
        <v>-37062.881017536929</v>
      </c>
      <c r="AN57">
        <f t="shared" si="26"/>
        <v>0</v>
      </c>
      <c r="AO57">
        <f t="shared" si="26"/>
        <v>0</v>
      </c>
      <c r="AP57">
        <f t="shared" si="26"/>
        <v>-5.5727755107100561E-3</v>
      </c>
      <c r="AQ57">
        <f t="shared" si="26"/>
        <v>-81.733692144026463</v>
      </c>
      <c r="AR57">
        <f t="shared" si="26"/>
        <v>-81.739264919537163</v>
      </c>
      <c r="AS57">
        <f t="shared" si="26"/>
        <v>0.20721480611202947</v>
      </c>
      <c r="AT57">
        <f t="shared" si="26"/>
        <v>3.0484543049351668E-2</v>
      </c>
      <c r="AU57">
        <f t="shared" si="23"/>
        <v>-81.501565570375789</v>
      </c>
      <c r="AW57">
        <v>54</v>
      </c>
      <c r="AX57">
        <f>IF(Z57&gt;0, (R57*SUMPRODUCT(K57:$K$98, X57:$X$98)-K57*$AZ$3)/Z57, 0)</f>
        <v>2048.1595354312017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2000000</v>
      </c>
      <c r="S58">
        <f t="shared" si="1"/>
        <v>1038.2393651195771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103.80984682182137</v>
      </c>
      <c r="AC58">
        <f t="shared" si="2"/>
        <v>36.783560644643266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-29497.645319262796</v>
      </c>
      <c r="AI58">
        <f t="shared" si="25"/>
        <v>-29499.416758580184</v>
      </c>
      <c r="AJ58">
        <f t="shared" si="7"/>
        <v>67.026286177178093</v>
      </c>
      <c r="AK58">
        <f t="shared" si="22"/>
        <v>7.2666892775274965</v>
      </c>
      <c r="AL58">
        <f t="shared" si="8"/>
        <v>-29425.12378312548</v>
      </c>
      <c r="AN58">
        <f t="shared" si="26"/>
        <v>0</v>
      </c>
      <c r="AO58">
        <f t="shared" si="26"/>
        <v>0</v>
      </c>
      <c r="AP58">
        <f t="shared" si="26"/>
        <v>-3.4780436873253695E-3</v>
      </c>
      <c r="AQ58">
        <f t="shared" si="26"/>
        <v>-57.91567234994789</v>
      </c>
      <c r="AR58">
        <f t="shared" si="26"/>
        <v>-57.919150393635221</v>
      </c>
      <c r="AS58">
        <f t="shared" si="26"/>
        <v>0.13159940012351817</v>
      </c>
      <c r="AT58">
        <f t="shared" si="26"/>
        <v>1.4267416626347857E-2</v>
      </c>
      <c r="AU58">
        <f t="shared" si="23"/>
        <v>-57.773283576885355</v>
      </c>
      <c r="AW58">
        <v>55</v>
      </c>
      <c r="AX58">
        <f>IF(Z58&gt;0, (R58*SUMPRODUCT(K58:$K$98, X58:$X$98)-K58*$AZ$3)/Z58, 0)</f>
        <v>1038.2393651195771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2000000</v>
      </c>
      <c r="S59">
        <f t="shared" si="1"/>
        <v>-335.80092606280522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36.783560644643266</v>
      </c>
      <c r="AC59">
        <f t="shared" si="2"/>
        <v>-8.0004992349043675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-22498.745799144635</v>
      </c>
      <c r="AI59">
        <f t="shared" si="25"/>
        <v>-22499.93705542387</v>
      </c>
      <c r="AJ59">
        <f t="shared" si="7"/>
        <v>44.784059879547634</v>
      </c>
      <c r="AK59">
        <f t="shared" si="22"/>
        <v>2.5748492451250291</v>
      </c>
      <c r="AL59">
        <f t="shared" si="8"/>
        <v>-22452.578146299198</v>
      </c>
      <c r="AN59">
        <f t="shared" si="26"/>
        <v>0</v>
      </c>
      <c r="AO59">
        <f t="shared" si="26"/>
        <v>0</v>
      </c>
      <c r="AP59">
        <f t="shared" si="26"/>
        <v>-2.0883146411912121E-3</v>
      </c>
      <c r="AQ59">
        <f t="shared" si="26"/>
        <v>-39.441101868498485</v>
      </c>
      <c r="AR59">
        <f t="shared" si="26"/>
        <v>-39.44319018313967</v>
      </c>
      <c r="AS59">
        <f t="shared" si="26"/>
        <v>7.8508050340358404E-2</v>
      </c>
      <c r="AT59">
        <f t="shared" si="26"/>
        <v>4.5138023372335552E-3</v>
      </c>
      <c r="AU59">
        <f t="shared" si="23"/>
        <v>-39.360168330462081</v>
      </c>
      <c r="AW59">
        <v>56</v>
      </c>
      <c r="AX59">
        <f>IF(Z59&gt;0, (R59*SUMPRODUCT(K59:$K$98, X59:$X$98)-K59*$AZ$3)/Z59, 0)</f>
        <v>-335.80092606280522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2000000</v>
      </c>
      <c r="S60">
        <f t="shared" si="1"/>
        <v>-2321.4509294799968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-8.0004992349043675</v>
      </c>
      <c r="AC60">
        <f t="shared" si="2"/>
        <v>-35.716947111973994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-16402.521354634675</v>
      </c>
      <c r="AI60">
        <f t="shared" si="25"/>
        <v>-16403.290635317251</v>
      </c>
      <c r="AJ60">
        <f t="shared" si="7"/>
        <v>27.716447877069626</v>
      </c>
      <c r="AK60">
        <f t="shared" si="22"/>
        <v>-0.56003494644330576</v>
      </c>
      <c r="AL60">
        <f t="shared" si="8"/>
        <v>-16376.134222386625</v>
      </c>
      <c r="AN60">
        <f t="shared" si="26"/>
        <v>0</v>
      </c>
      <c r="AO60">
        <f t="shared" si="26"/>
        <v>0</v>
      </c>
      <c r="AP60">
        <f t="shared" si="26"/>
        <v>-1.2040860774864607E-3</v>
      </c>
      <c r="AQ60">
        <f t="shared" si="26"/>
        <v>-25.673395999802292</v>
      </c>
      <c r="AR60">
        <f t="shared" si="26"/>
        <v>-25.674600085879778</v>
      </c>
      <c r="AS60">
        <f t="shared" si="26"/>
        <v>4.3382070760409418E-2</v>
      </c>
      <c r="AT60">
        <f t="shared" si="26"/>
        <v>-8.7657248802815472E-4</v>
      </c>
      <c r="AU60">
        <f t="shared" si="23"/>
        <v>-25.632094587607398</v>
      </c>
      <c r="AW60">
        <v>57</v>
      </c>
      <c r="AX60">
        <f>IF(Z60&gt;0, (R60*SUMPRODUCT(K60:$K$98, X60:$X$98)-K60*$AZ$3)/Z60, 0)</f>
        <v>-2321.4509294799968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2000000</v>
      </c>
      <c r="S61">
        <f t="shared" si="1"/>
        <v>-5342.5212726478276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-35.716947111973994</v>
      </c>
      <c r="AC61">
        <f t="shared" si="2"/>
        <v>-50.921902048000504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-11400.642109453771</v>
      </c>
      <c r="AI61">
        <f t="shared" si="25"/>
        <v>-11401.118681276785</v>
      </c>
      <c r="AJ61">
        <f t="shared" si="7"/>
        <v>15.20495493602651</v>
      </c>
      <c r="AK61">
        <f t="shared" si="22"/>
        <v>-2.5001862978381797</v>
      </c>
      <c r="AL61">
        <f t="shared" si="8"/>
        <v>-11388.413912638596</v>
      </c>
      <c r="AN61">
        <f t="shared" si="26"/>
        <v>0</v>
      </c>
      <c r="AO61">
        <f t="shared" si="26"/>
        <v>0</v>
      </c>
      <c r="AP61">
        <f t="shared" si="26"/>
        <v>-6.6601352175348213E-4</v>
      </c>
      <c r="AQ61">
        <f t="shared" si="26"/>
        <v>-15.932502583846276</v>
      </c>
      <c r="AR61">
        <f t="shared" si="26"/>
        <v>-15.933168597368029</v>
      </c>
      <c r="AS61">
        <f t="shared" si="26"/>
        <v>2.1249064875444583E-2</v>
      </c>
      <c r="AT61">
        <f t="shared" si="26"/>
        <v>-3.4940334296935838E-3</v>
      </c>
      <c r="AU61">
        <f t="shared" si="23"/>
        <v>-15.915413565922277</v>
      </c>
      <c r="AW61">
        <v>58</v>
      </c>
      <c r="AX61">
        <f>IF(Z61&gt;0, (R61*SUMPRODUCT(K61:$K$98, X61:$X$98)-K61*$AZ$3)/Z61, 0)</f>
        <v>-5342.5212726478276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2000000</v>
      </c>
      <c r="S62">
        <f t="shared" si="1"/>
        <v>-10181.248878625971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-50.921902048000504</v>
      </c>
      <c r="AC62">
        <f t="shared" si="2"/>
        <v>-57.507582253475569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-7575.480319078486</v>
      </c>
      <c r="AI62">
        <f t="shared" si="25"/>
        <v>-7575.7627381752936</v>
      </c>
      <c r="AJ62">
        <f t="shared" si="7"/>
        <v>6.5856802054750645</v>
      </c>
      <c r="AK62">
        <f t="shared" si="22"/>
        <v>-3.5645331433600358</v>
      </c>
      <c r="AL62">
        <f t="shared" si="8"/>
        <v>-7572.7415911131784</v>
      </c>
      <c r="AN62">
        <f t="shared" si="26"/>
        <v>0</v>
      </c>
      <c r="AO62">
        <f t="shared" si="26"/>
        <v>0</v>
      </c>
      <c r="AP62">
        <f t="shared" si="26"/>
        <v>-3.5239579885166226E-4</v>
      </c>
      <c r="AQ62">
        <f t="shared" si="26"/>
        <v>-9.4525032793601991</v>
      </c>
      <c r="AR62">
        <f t="shared" si="26"/>
        <v>-9.45285567515905</v>
      </c>
      <c r="AS62">
        <f t="shared" si="26"/>
        <v>8.2174543549791822E-3</v>
      </c>
      <c r="AT62">
        <f t="shared" si="26"/>
        <v>-4.4477392597988439E-3</v>
      </c>
      <c r="AU62">
        <f t="shared" si="23"/>
        <v>-9.4490859600638704</v>
      </c>
      <c r="AW62">
        <v>59</v>
      </c>
      <c r="AX62">
        <f>IF(Z62&gt;0, (R62*SUMPRODUCT(K62:$K$98, X62:$X$98)-K62*$AZ$3)/Z62, 0)</f>
        <v>-10181.248878625971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2000000</v>
      </c>
      <c r="S63">
        <f t="shared" si="1"/>
        <v>-18359.124527325304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-57.507582253475569</v>
      </c>
      <c r="AC63">
        <f t="shared" si="2"/>
        <v>-58.614708409290024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-4798.4472675024754</v>
      </c>
      <c r="AI63">
        <f t="shared" si="25"/>
        <v>-4798.6069012266271</v>
      </c>
      <c r="AJ63">
        <f t="shared" si="7"/>
        <v>1.1071261558144556</v>
      </c>
      <c r="AK63">
        <f t="shared" si="22"/>
        <v>-4.0255307577432902</v>
      </c>
      <c r="AL63">
        <f t="shared" si="8"/>
        <v>-4801.5253058285562</v>
      </c>
      <c r="AN63">
        <f t="shared" si="26"/>
        <v>0</v>
      </c>
      <c r="AO63">
        <f t="shared" si="26"/>
        <v>0</v>
      </c>
      <c r="AP63">
        <f t="shared" si="26"/>
        <v>-1.778456656831252E-4</v>
      </c>
      <c r="AQ63">
        <f t="shared" si="26"/>
        <v>-5.3458819749301947</v>
      </c>
      <c r="AR63">
        <f t="shared" si="26"/>
        <v>-5.3460598205958778</v>
      </c>
      <c r="AS63">
        <f t="shared" si="26"/>
        <v>1.233433531806381E-3</v>
      </c>
      <c r="AT63">
        <f t="shared" si="26"/>
        <v>-4.484786664863738E-3</v>
      </c>
      <c r="AU63">
        <f t="shared" si="23"/>
        <v>-5.3493111737289354</v>
      </c>
      <c r="AW63">
        <v>60</v>
      </c>
      <c r="AX63">
        <f>IF(Z63&gt;0, (R63*SUMPRODUCT(K63:$K$98, X63:$X$98)-K63*$AZ$3)/Z63, 0)</f>
        <v>-18359.124527325304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2000000</v>
      </c>
      <c r="S64">
        <f t="shared" si="1"/>
        <v>-32925.102284790213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-58.614708409290024</v>
      </c>
      <c r="AC64">
        <f t="shared" si="2"/>
        <v>-56.509360809625832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-2888.895005147253</v>
      </c>
      <c r="AI64">
        <f t="shared" si="25"/>
        <v>-2888.9808201590345</v>
      </c>
      <c r="AJ64">
        <f t="shared" si="7"/>
        <v>-2.1053475996641922</v>
      </c>
      <c r="AK64">
        <f t="shared" si="22"/>
        <v>-4.1030295886503021</v>
      </c>
      <c r="AL64">
        <f t="shared" si="8"/>
        <v>-2895.1891973473489</v>
      </c>
      <c r="AN64">
        <f t="shared" si="26"/>
        <v>0</v>
      </c>
      <c r="AO64">
        <f t="shared" si="26"/>
        <v>0</v>
      </c>
      <c r="AP64">
        <f t="shared" si="26"/>
        <v>-8.5361862741233229E-5</v>
      </c>
      <c r="AQ64">
        <f t="shared" si="26"/>
        <v>-2.8736400984325967</v>
      </c>
      <c r="AR64">
        <f t="shared" si="26"/>
        <v>-2.8737254602953377</v>
      </c>
      <c r="AS64">
        <f t="shared" si="26"/>
        <v>-2.094230241235596E-3</v>
      </c>
      <c r="AT64">
        <f t="shared" si="26"/>
        <v>-4.0813634036519506E-3</v>
      </c>
      <c r="AU64">
        <f t="shared" si="23"/>
        <v>-2.8799010539402254</v>
      </c>
      <c r="AW64">
        <v>61</v>
      </c>
      <c r="AX64">
        <f>IF(Z64&gt;0, (R64*SUMPRODUCT(K64:$K$98, X64:$X$98)-K64*$AZ$3)/Z64, 0)</f>
        <v>-32925.102284790213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2000000</v>
      </c>
      <c r="S65">
        <f t="shared" si="1"/>
        <v>-60265.947596865277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-56.509360809625832</v>
      </c>
      <c r="AC65">
        <f t="shared" si="2"/>
        <v>-52.730117359313425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-1648.3603123102362</v>
      </c>
      <c r="AI65">
        <f t="shared" si="25"/>
        <v>-1648.4040601640922</v>
      </c>
      <c r="AJ65">
        <f t="shared" si="7"/>
        <v>-3.779243450312407</v>
      </c>
      <c r="AK65">
        <f t="shared" si="22"/>
        <v>-3.9556552566738086</v>
      </c>
      <c r="AL65">
        <f t="shared" si="8"/>
        <v>-1656.1389588710783</v>
      </c>
      <c r="AN65">
        <f t="shared" si="26"/>
        <v>0</v>
      </c>
      <c r="AO65">
        <f t="shared" si="26"/>
        <v>0</v>
      </c>
      <c r="AP65">
        <f t="shared" si="26"/>
        <v>-3.8854323080649112E-5</v>
      </c>
      <c r="AQ65">
        <f t="shared" si="26"/>
        <v>-1.463978652267639</v>
      </c>
      <c r="AR65">
        <f t="shared" si="26"/>
        <v>-1.4640175065907197</v>
      </c>
      <c r="AS65">
        <f t="shared" si="26"/>
        <v>-3.3565062757579607E-3</v>
      </c>
      <c r="AT65">
        <f t="shared" si="26"/>
        <v>-3.513185077469159E-3</v>
      </c>
      <c r="AU65">
        <f t="shared" si="23"/>
        <v>-1.4708871979439466</v>
      </c>
      <c r="AW65">
        <v>62</v>
      </c>
      <c r="AX65">
        <f>IF(Z65&gt;0, (R65*SUMPRODUCT(K65:$K$98, X65:$X$98)-K65*$AZ$3)/Z65, 0)</f>
        <v>-60265.947596865277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50</v>
      </c>
      <c r="R66">
        <f t="shared" si="0"/>
        <v>2000000</v>
      </c>
      <c r="S66">
        <f t="shared" si="1"/>
        <v>-114451.92395603227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-52.730117359313425</v>
      </c>
      <c r="AC66">
        <f t="shared" si="2"/>
        <v>-48.254021414487312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-889.19596060286199</v>
      </c>
      <c r="AI66">
        <f t="shared" si="25"/>
        <v>-889.21704107916446</v>
      </c>
      <c r="AJ66">
        <f t="shared" si="7"/>
        <v>-4.4760959448261133</v>
      </c>
      <c r="AK66">
        <f t="shared" si="22"/>
        <v>-3.6911082151519401</v>
      </c>
      <c r="AL66">
        <f t="shared" si="8"/>
        <v>-897.38424523914261</v>
      </c>
      <c r="AN66">
        <f t="shared" si="26"/>
        <v>0</v>
      </c>
      <c r="AO66">
        <f t="shared" si="26"/>
        <v>0</v>
      </c>
      <c r="AP66">
        <f t="shared" si="26"/>
        <v>-1.6716486082701641E-5</v>
      </c>
      <c r="AQ66">
        <f t="shared" si="26"/>
        <v>-0.705118408472028</v>
      </c>
      <c r="AR66">
        <f t="shared" si="26"/>
        <v>-0.7051351249581107</v>
      </c>
      <c r="AS66">
        <f t="shared" si="26"/>
        <v>-3.5494736690482092E-3</v>
      </c>
      <c r="AT66">
        <f t="shared" si="26"/>
        <v>-2.9269907483625906E-3</v>
      </c>
      <c r="AU66">
        <f t="shared" si="23"/>
        <v>-0.7116115893755216</v>
      </c>
      <c r="AW66">
        <v>63</v>
      </c>
      <c r="AX66">
        <f>IF(Z66&gt;0, (R66*SUMPRODUCT(K66:$K$98, X66:$X$98)-K66*$AZ$3)/Z66, 0)</f>
        <v>-114451.92395603227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2000000</v>
      </c>
      <c r="S67">
        <f t="shared" ref="S67:S79" si="28">AX67</f>
        <v>-228205.55054843923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-48.254021414487312</v>
      </c>
      <c r="AC67">
        <f t="shared" ref="AC67:AC79" si="29">S67*Z67</f>
        <v>-43.655501789839924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-452.18878992672921</v>
      </c>
      <c r="AI67">
        <f t="shared" ref="AI67:AI79" si="33">SUM(AE67:AH67)</f>
        <v>-452.19835487852049</v>
      </c>
      <c r="AJ67">
        <f t="shared" ref="AJ67:AJ79" si="34">AB67-AC67</f>
        <v>-4.5985196246473876</v>
      </c>
      <c r="AK67">
        <f t="shared" si="22"/>
        <v>-3.377781499014112</v>
      </c>
      <c r="AL67">
        <f t="shared" ref="AL67:AL79" si="35">SUM(AI67:AK67)</f>
        <v>-460.17465600218202</v>
      </c>
      <c r="AN67">
        <f t="shared" ref="AN67:AT79" si="36">AE67*$K67</f>
        <v>0</v>
      </c>
      <c r="AO67">
        <f t="shared" si="36"/>
        <v>0</v>
      </c>
      <c r="AP67">
        <f t="shared" si="36"/>
        <v>-6.7721931254481165E-6</v>
      </c>
      <c r="AQ67">
        <f t="shared" si="36"/>
        <v>-0.32015946147759761</v>
      </c>
      <c r="AR67">
        <f t="shared" si="36"/>
        <v>-0.32016623367072305</v>
      </c>
      <c r="AS67">
        <f t="shared" si="36"/>
        <v>-3.2558515368322836E-3</v>
      </c>
      <c r="AT67">
        <f t="shared" si="36"/>
        <v>-2.3915424924368001E-3</v>
      </c>
      <c r="AU67">
        <f t="shared" si="23"/>
        <v>-0.32581362769999217</v>
      </c>
      <c r="AW67">
        <v>64</v>
      </c>
      <c r="AX67">
        <f>IF(Z67&gt;0, (R67*SUMPRODUCT(K67:$K$98, X67:$X$98)-K67*$AZ$3)/Z67, 0)</f>
        <v>-228205.55054843923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50</v>
      </c>
      <c r="R68">
        <f t="shared" si="27"/>
        <v>2000000</v>
      </c>
      <c r="S68">
        <f t="shared" si="28"/>
        <v>-482003.53206649667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-43.655501789839924</v>
      </c>
      <c r="AC68">
        <f t="shared" si="29"/>
        <v>-39.24027015031804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-215.95058636044567</v>
      </c>
      <c r="AI68">
        <f t="shared" si="33"/>
        <v>-215.95465689805999</v>
      </c>
      <c r="AJ68">
        <f t="shared" si="34"/>
        <v>-4.4152316395218847</v>
      </c>
      <c r="AK68">
        <f t="shared" si="22"/>
        <v>-3.0558851252887949</v>
      </c>
      <c r="AL68">
        <f t="shared" si="35"/>
        <v>-223.42577366287068</v>
      </c>
      <c r="AN68">
        <f t="shared" si="36"/>
        <v>0</v>
      </c>
      <c r="AO68">
        <f t="shared" si="36"/>
        <v>0</v>
      </c>
      <c r="AP68">
        <f t="shared" si="36"/>
        <v>-2.5732400294633508E-6</v>
      </c>
      <c r="AQ68">
        <f t="shared" si="36"/>
        <v>-0.1365157986140958</v>
      </c>
      <c r="AR68">
        <f t="shared" si="36"/>
        <v>-0.13651837185412527</v>
      </c>
      <c r="AS68">
        <f t="shared" si="36"/>
        <v>-2.7911425641118583E-3</v>
      </c>
      <c r="AT68">
        <f t="shared" si="36"/>
        <v>-1.9318150757665535E-3</v>
      </c>
      <c r="AU68">
        <f t="shared" si="23"/>
        <v>-0.14124132949400367</v>
      </c>
      <c r="AW68">
        <v>65</v>
      </c>
      <c r="AX68">
        <f>IF(Z68&gt;0, (R68*SUMPRODUCT(K68:$K$98, X68:$X$98)-K68*$AZ$3)/Z68, 0)</f>
        <v>-482003.53206649667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2000000</v>
      </c>
      <c r="S69">
        <f t="shared" si="28"/>
        <v>-1086082.9009774465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-39.24027015031804</v>
      </c>
      <c r="AC69">
        <f t="shared" si="29"/>
        <v>-35.148758180182604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-96.467552387917465</v>
      </c>
      <c r="AI69">
        <f t="shared" si="33"/>
        <v>-96.469170531345952</v>
      </c>
      <c r="AJ69">
        <f t="shared" si="34"/>
        <v>-4.0915119701354357</v>
      </c>
      <c r="AK69">
        <f t="shared" si="22"/>
        <v>-2.7468189105222631</v>
      </c>
      <c r="AL69">
        <f t="shared" si="35"/>
        <v>-103.30750141200365</v>
      </c>
      <c r="AN69">
        <f t="shared" si="36"/>
        <v>0</v>
      </c>
      <c r="AO69">
        <f t="shared" si="36"/>
        <v>0</v>
      </c>
      <c r="AP69">
        <f t="shared" si="36"/>
        <v>-9.1332956788496415E-7</v>
      </c>
      <c r="AQ69">
        <f t="shared" si="36"/>
        <v>-5.4449232612055615E-2</v>
      </c>
      <c r="AR69">
        <f t="shared" si="36"/>
        <v>-5.44501459416235E-2</v>
      </c>
      <c r="AS69">
        <f t="shared" si="36"/>
        <v>-2.3093743075502495E-3</v>
      </c>
      <c r="AT69">
        <f t="shared" si="36"/>
        <v>-1.550388478820289E-3</v>
      </c>
      <c r="AU69">
        <f t="shared" si="23"/>
        <v>-5.8309908727994041E-2</v>
      </c>
      <c r="AW69">
        <v>66</v>
      </c>
      <c r="AX69">
        <f>IF(Z69&gt;0, (R69*SUMPRODUCT(K69:$K$98, X69:$X$98)-K69*$AZ$3)/Z69, 0)</f>
        <v>-1086082.9009774465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2000000</v>
      </c>
      <c r="S70">
        <f t="shared" si="28"/>
        <v>-2660825.9156326321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-35.148758180182604</v>
      </c>
      <c r="AC70">
        <f t="shared" si="29"/>
        <v>-31.428182619268288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-40.455602048347075</v>
      </c>
      <c r="AI70">
        <f t="shared" si="33"/>
        <v>-40.456192620290068</v>
      </c>
      <c r="AJ70">
        <f t="shared" si="34"/>
        <v>-3.7205755609143161</v>
      </c>
      <c r="AK70">
        <f t="shared" si="22"/>
        <v>-2.4604130726127824</v>
      </c>
      <c r="AL70">
        <f t="shared" si="35"/>
        <v>-46.637181253817161</v>
      </c>
      <c r="AN70">
        <f t="shared" si="36"/>
        <v>0</v>
      </c>
      <c r="AO70">
        <f t="shared" si="36"/>
        <v>0</v>
      </c>
      <c r="AP70">
        <f t="shared" si="36"/>
        <v>-2.9762217878152961E-7</v>
      </c>
      <c r="AQ70">
        <f t="shared" si="36"/>
        <v>-2.0387836856100051E-2</v>
      </c>
      <c r="AR70">
        <f t="shared" si="36"/>
        <v>-2.0388134478278832E-2</v>
      </c>
      <c r="AS70">
        <f t="shared" si="36"/>
        <v>-1.8750057768529304E-3</v>
      </c>
      <c r="AT70">
        <f t="shared" si="36"/>
        <v>-1.2399395332962245E-3</v>
      </c>
      <c r="AU70">
        <f t="shared" si="23"/>
        <v>-2.3503079788427982E-2</v>
      </c>
      <c r="AW70">
        <v>67</v>
      </c>
      <c r="AX70">
        <f>IF(Z70&gt;0, (R70*SUMPRODUCT(K70:$K$98, X70:$X$98)-K70*$AZ$3)/Z70, 0)</f>
        <v>-2660825.9156326321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2000000</v>
      </c>
      <c r="S71">
        <f t="shared" si="28"/>
        <v>-7147528.7700121598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-31.428182619268288</v>
      </c>
      <c r="AC71">
        <f t="shared" si="29"/>
        <v>-28.078012604761557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-15.529943916737812</v>
      </c>
      <c r="AI71">
        <f t="shared" si="33"/>
        <v>-15.530140334363457</v>
      </c>
      <c r="AJ71">
        <f t="shared" si="34"/>
        <v>-3.3501700145067304</v>
      </c>
      <c r="AK71">
        <f t="shared" si="22"/>
        <v>-2.1999727833487803</v>
      </c>
      <c r="AL71">
        <f t="shared" si="35"/>
        <v>-21.08028313221897</v>
      </c>
      <c r="AN71">
        <f t="shared" si="36"/>
        <v>0</v>
      </c>
      <c r="AO71">
        <f t="shared" si="36"/>
        <v>0</v>
      </c>
      <c r="AP71">
        <f t="shared" si="36"/>
        <v>-8.8380186827480304E-8</v>
      </c>
      <c r="AQ71">
        <f t="shared" si="36"/>
        <v>-6.9878624195334393E-3</v>
      </c>
      <c r="AR71">
        <f t="shared" si="36"/>
        <v>-6.9879507997202663E-3</v>
      </c>
      <c r="AS71">
        <f t="shared" si="36"/>
        <v>-1.5074444099046653E-3</v>
      </c>
      <c r="AT71">
        <f t="shared" si="36"/>
        <v>-9.8990100796117779E-4</v>
      </c>
      <c r="AU71">
        <f t="shared" si="23"/>
        <v>-9.4852962175861113E-3</v>
      </c>
      <c r="AW71">
        <v>68</v>
      </c>
      <c r="AX71">
        <f>IF(Z71&gt;0, (R71*SUMPRODUCT(K71:$K$98, X71:$X$98)-K71*$AZ$3)/Z71, 0)</f>
        <v>-7147528.7700121598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2000000</v>
      </c>
      <c r="S72">
        <f t="shared" si="28"/>
        <v>-21247274.138744324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-28.078012604761557</v>
      </c>
      <c r="AC72">
        <f t="shared" si="29"/>
        <v>-25.075573814178558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-5.4177811928073156</v>
      </c>
      <c r="AI72">
        <f t="shared" si="33"/>
        <v>-5.4178402017268841</v>
      </c>
      <c r="AJ72">
        <f t="shared" si="34"/>
        <v>-3.0024387905829997</v>
      </c>
      <c r="AK72">
        <f t="shared" ref="AK72:AK79" si="49">G72*SUM(AB72:AB72, AE72:AF72)</f>
        <v>-1.9654608823333093</v>
      </c>
      <c r="AL72">
        <f t="shared" si="35"/>
        <v>-10.385739874643193</v>
      </c>
      <c r="AN72">
        <f t="shared" si="36"/>
        <v>0</v>
      </c>
      <c r="AO72">
        <f t="shared" si="36"/>
        <v>0</v>
      </c>
      <c r="AP72">
        <f t="shared" si="36"/>
        <v>-2.3706863477207693E-8</v>
      </c>
      <c r="AQ72">
        <f t="shared" si="36"/>
        <v>-2.1765963523118883E-3</v>
      </c>
      <c r="AR72">
        <f t="shared" si="36"/>
        <v>-2.1766200591753653E-3</v>
      </c>
      <c r="AS72">
        <f t="shared" si="36"/>
        <v>-1.2062313126079576E-3</v>
      </c>
      <c r="AT72">
        <f t="shared" si="36"/>
        <v>-7.8962491006058153E-4</v>
      </c>
      <c r="AU72">
        <f t="shared" si="23"/>
        <v>-4.1724762818439046E-3</v>
      </c>
      <c r="AW72">
        <v>69</v>
      </c>
      <c r="AX72">
        <f>IF(Z72&gt;0, (R72*SUMPRODUCT(K72:$K$98, X72:$X$98)-K72*$AZ$3)/Z72, 0)</f>
        <v>-21247274.138744324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2000000</v>
      </c>
      <c r="S73">
        <f t="shared" si="28"/>
        <v>-70655302.093653202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-25.075573814178558</v>
      </c>
      <c r="AC73">
        <f t="shared" si="29"/>
        <v>-22.390762327492901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-1.702950466537793</v>
      </c>
      <c r="AI73">
        <f t="shared" si="33"/>
        <v>-1.7029663116065026</v>
      </c>
      <c r="AJ73">
        <f t="shared" si="34"/>
        <v>-2.6848114866856569</v>
      </c>
      <c r="AK73">
        <f t="shared" si="49"/>
        <v>-1.7552901669924992</v>
      </c>
      <c r="AL73">
        <f t="shared" si="35"/>
        <v>-6.1430679652846587</v>
      </c>
      <c r="AN73">
        <f t="shared" si="36"/>
        <v>0</v>
      </c>
      <c r="AO73">
        <f t="shared" si="36"/>
        <v>0</v>
      </c>
      <c r="AP73">
        <f t="shared" si="36"/>
        <v>-5.683718232641567E-9</v>
      </c>
      <c r="AQ73">
        <f t="shared" si="36"/>
        <v>-6.1085822935275211E-4</v>
      </c>
      <c r="AR73">
        <f t="shared" si="36"/>
        <v>-6.1086391307098472E-4</v>
      </c>
      <c r="AS73">
        <f t="shared" si="36"/>
        <v>-9.6305748354327347E-4</v>
      </c>
      <c r="AT73">
        <f t="shared" si="36"/>
        <v>-6.2963278408752178E-4</v>
      </c>
      <c r="AU73">
        <f t="shared" si="23"/>
        <v>-2.2035541807017799E-3</v>
      </c>
      <c r="AW73">
        <v>70</v>
      </c>
      <c r="AX73">
        <f>IF(Z73&gt;0, (R73*SUMPRODUCT(K73:$K$98, X73:$X$98)-K73*$AZ$3)/Z73, 0)</f>
        <v>-70655302.093653202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2000000</v>
      </c>
      <c r="S74">
        <f t="shared" si="28"/>
        <v>-266289706.56503576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-22.390762327492901</v>
      </c>
      <c r="AC74">
        <f t="shared" si="29"/>
        <v>-19.992276683009774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-0.47731038755651745</v>
      </c>
      <c r="AI74">
        <f t="shared" si="33"/>
        <v>-0.47731414141485107</v>
      </c>
      <c r="AJ74">
        <f t="shared" si="34"/>
        <v>-2.3984856444831273</v>
      </c>
      <c r="AK74">
        <f t="shared" si="49"/>
        <v>-1.5673533629245031</v>
      </c>
      <c r="AL74">
        <f t="shared" si="35"/>
        <v>-4.443153148822482</v>
      </c>
      <c r="AN74">
        <f t="shared" si="36"/>
        <v>0</v>
      </c>
      <c r="AO74">
        <f t="shared" si="36"/>
        <v>0</v>
      </c>
      <c r="AP74">
        <f t="shared" si="36"/>
        <v>-1.2022596433070418E-9</v>
      </c>
      <c r="AQ74">
        <f t="shared" si="36"/>
        <v>-1.5286965177897373E-4</v>
      </c>
      <c r="AR74">
        <f t="shared" si="36"/>
        <v>-1.5287085403861705E-4</v>
      </c>
      <c r="AS74">
        <f t="shared" si="36"/>
        <v>-7.6817030349164163E-4</v>
      </c>
      <c r="AT74">
        <f t="shared" si="36"/>
        <v>-5.0198103592811831E-4</v>
      </c>
      <c r="AU74">
        <f t="shared" si="23"/>
        <v>-1.4230221934583771E-3</v>
      </c>
      <c r="AW74">
        <v>71</v>
      </c>
      <c r="AX74">
        <f>IF(Z74&gt;0, (R74*SUMPRODUCT(K74:$K$98, X74:$X$98)-K74*$AZ$3)/Z74, 0)</f>
        <v>-266289706.56503576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2000000</v>
      </c>
      <c r="S75">
        <f t="shared" si="28"/>
        <v>-1157204221.4018588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-19.992276683009774</v>
      </c>
      <c r="AC75">
        <f t="shared" si="29"/>
        <v>-17.850379103811132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-0.11780191896659613</v>
      </c>
      <c r="AI75">
        <f t="shared" si="33"/>
        <v>-0.11780269023837227</v>
      </c>
      <c r="AJ75">
        <f t="shared" si="34"/>
        <v>-2.1418975791986412</v>
      </c>
      <c r="AK75">
        <f t="shared" si="49"/>
        <v>-1.3994593678106844</v>
      </c>
      <c r="AL75">
        <f t="shared" si="35"/>
        <v>-3.659159637247698</v>
      </c>
      <c r="AN75">
        <f t="shared" si="36"/>
        <v>0</v>
      </c>
      <c r="AO75">
        <f t="shared" si="36"/>
        <v>0</v>
      </c>
      <c r="AP75">
        <f t="shared" si="36"/>
        <v>-2.2055139388169696E-10</v>
      </c>
      <c r="AQ75">
        <f t="shared" si="36"/>
        <v>-3.3686410204516814E-5</v>
      </c>
      <c r="AR75">
        <f t="shared" si="36"/>
        <v>-3.3686630755910694E-5</v>
      </c>
      <c r="AS75">
        <f t="shared" si="36"/>
        <v>-6.1249291269530677E-4</v>
      </c>
      <c r="AT75">
        <f t="shared" si="36"/>
        <v>-4.0018670953902093E-4</v>
      </c>
      <c r="AU75">
        <f t="shared" si="23"/>
        <v>-1.0463662529902383E-3</v>
      </c>
      <c r="AW75">
        <v>72</v>
      </c>
      <c r="AX75">
        <f>IF(Z75&gt;0, (R75*SUMPRODUCT(K75:$K$98, X75:$X$98)-K75*$AZ$3)/Z75, 0)</f>
        <v>-1157204221.4018588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2000000</v>
      </c>
      <c r="S76">
        <f t="shared" si="28"/>
        <v>-5937600618.5857124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-17.850379103811132</v>
      </c>
      <c r="AC76">
        <f t="shared" si="29"/>
        <v>-15.937867746604887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-2.5173908385107857E-2</v>
      </c>
      <c r="AI76">
        <f t="shared" si="33"/>
        <v>-2.5174042596456603E-2</v>
      </c>
      <c r="AJ76">
        <f t="shared" si="34"/>
        <v>-1.9125113572062453</v>
      </c>
      <c r="AK76">
        <f t="shared" si="49"/>
        <v>-1.2495265372667794</v>
      </c>
      <c r="AL76">
        <f t="shared" si="35"/>
        <v>-3.1872119370694811</v>
      </c>
      <c r="AN76">
        <f t="shared" si="36"/>
        <v>0</v>
      </c>
      <c r="AO76">
        <f t="shared" si="36"/>
        <v>0</v>
      </c>
      <c r="AP76">
        <f t="shared" si="36"/>
        <v>-3.4266802845755054E-11</v>
      </c>
      <c r="AQ76">
        <f t="shared" si="36"/>
        <v>-6.4273950269869391E-6</v>
      </c>
      <c r="AR76">
        <f t="shared" si="36"/>
        <v>-6.4274292937897853E-6</v>
      </c>
      <c r="AS76">
        <f t="shared" si="36"/>
        <v>-4.8830184802115689E-4</v>
      </c>
      <c r="AT76">
        <f t="shared" si="36"/>
        <v>-3.1902875504495479E-4</v>
      </c>
      <c r="AU76">
        <f t="shared" si="23"/>
        <v>-8.1375803235990136E-4</v>
      </c>
      <c r="AW76">
        <v>73</v>
      </c>
      <c r="AX76">
        <f>IF(Z76&gt;0, (R76*SUMPRODUCT(K76:$K$98, X76:$X$98)-K76*$AZ$3)/Z76, 0)</f>
        <v>-5937600618.5857124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2000000</v>
      </c>
      <c r="S77">
        <f t="shared" si="28"/>
        <v>-37186344661.848709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-15.937867746604887</v>
      </c>
      <c r="AC77">
        <f t="shared" si="29"/>
        <v>-14.230244670770942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-4.5494215494092643E-3</v>
      </c>
      <c r="AI77">
        <f t="shared" si="33"/>
        <v>-4.5494406831057864E-3</v>
      </c>
      <c r="AJ77">
        <f t="shared" si="34"/>
        <v>-1.7076230758339452</v>
      </c>
      <c r="AK77">
        <f t="shared" si="49"/>
        <v>-1.1156507422623423</v>
      </c>
      <c r="AL77">
        <f t="shared" si="35"/>
        <v>-2.827823258779393</v>
      </c>
      <c r="AN77">
        <f t="shared" si="36"/>
        <v>0</v>
      </c>
      <c r="AO77">
        <f t="shared" si="36"/>
        <v>0</v>
      </c>
      <c r="AP77">
        <f t="shared" si="36"/>
        <v>-4.3617945327010744E-12</v>
      </c>
      <c r="AQ77">
        <f t="shared" si="36"/>
        <v>-1.0371044621668677E-6</v>
      </c>
      <c r="AR77">
        <f t="shared" si="36"/>
        <v>-1.0371088239614003E-6</v>
      </c>
      <c r="AS77">
        <f t="shared" si="36"/>
        <v>-3.8927663493317204E-4</v>
      </c>
      <c r="AT77">
        <f t="shared" si="36"/>
        <v>-2.5432823721738734E-4</v>
      </c>
      <c r="AU77">
        <f t="shared" si="23"/>
        <v>-6.4464198097452074E-4</v>
      </c>
      <c r="AW77">
        <v>74</v>
      </c>
      <c r="AX77">
        <f>IF(Z77&gt;0, (R77*SUMPRODUCT(K77:$K$98, X77:$X$98)-K77*$AZ$3)/Z77, 0)</f>
        <v>-37186344661.848709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2000000</v>
      </c>
      <c r="S78">
        <f t="shared" si="28"/>
        <v>-298808928523.94861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-14.230244670770942</v>
      </c>
      <c r="AC78">
        <f t="shared" si="29"/>
        <v>-12.705576508563821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-6.7265290396770401E-4</v>
      </c>
      <c r="AI78">
        <f t="shared" si="33"/>
        <v>-6.7265503000466203E-4</v>
      </c>
      <c r="AJ78">
        <f t="shared" si="34"/>
        <v>-1.5246681622071208</v>
      </c>
      <c r="AK78">
        <f t="shared" si="49"/>
        <v>-0.99611712695396604</v>
      </c>
      <c r="AL78">
        <f t="shared" si="35"/>
        <v>-2.5214579441910914</v>
      </c>
      <c r="AN78">
        <f t="shared" si="36"/>
        <v>0</v>
      </c>
      <c r="AO78">
        <f t="shared" si="36"/>
        <v>0</v>
      </c>
      <c r="AP78">
        <f t="shared" si="36"/>
        <v>-4.3273209727780885E-13</v>
      </c>
      <c r="AQ78">
        <f t="shared" si="36"/>
        <v>-1.3691130851510419E-7</v>
      </c>
      <c r="AR78">
        <f t="shared" si="36"/>
        <v>-1.3691174124720147E-7</v>
      </c>
      <c r="AS78">
        <f t="shared" si="36"/>
        <v>-3.103299070111774E-4</v>
      </c>
      <c r="AT78">
        <f t="shared" si="36"/>
        <v>-2.0274899354648685E-4</v>
      </c>
      <c r="AU78">
        <f t="shared" si="23"/>
        <v>-5.1321581229891143E-4</v>
      </c>
      <c r="AW78">
        <v>75</v>
      </c>
      <c r="AX78">
        <f>IF(Z78&gt;0, (R78*SUMPRODUCT(K78:$K$98, X78:$X$98)-K78*$AZ$3)/Z78, 0)</f>
        <v>-298808928523.94861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-12.705576508563821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-8.5041478320789255E-5</v>
      </c>
      <c r="AI79">
        <f t="shared" si="33"/>
        <v>-8.5041478320789255E-5</v>
      </c>
      <c r="AJ79">
        <f t="shared" si="34"/>
        <v>-12.705576508563821</v>
      </c>
      <c r="AK79">
        <f t="shared" si="49"/>
        <v>-0.88939035559946755</v>
      </c>
      <c r="AL79">
        <f t="shared" si="35"/>
        <v>-13.595051905641609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-1.5454717759921744E-8</v>
      </c>
      <c r="AR79">
        <f t="shared" si="36"/>
        <v>-1.5454717759921744E-8</v>
      </c>
      <c r="AS79">
        <f t="shared" si="36"/>
        <v>-2.3090038272411276E-3</v>
      </c>
      <c r="AT79">
        <f t="shared" si="36"/>
        <v>-1.6163026790687896E-4</v>
      </c>
      <c r="AU79">
        <f t="shared" si="23"/>
        <v>-2.4706495498657667E-3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73584.152818044677</v>
      </c>
      <c r="AO81" s="8">
        <f t="shared" si="50"/>
        <v>-7358.4152818044677</v>
      </c>
      <c r="AP81" s="8">
        <f t="shared" si="50"/>
        <v>-723.26164291827376</v>
      </c>
      <c r="AQ81" s="8">
        <f t="shared" si="50"/>
        <v>-62423.20762434238</v>
      </c>
      <c r="AR81" s="8">
        <f t="shared" si="50"/>
        <v>3079.2682689795706</v>
      </c>
      <c r="AS81" s="8">
        <f t="shared" si="50"/>
        <v>-7390.2438455509091</v>
      </c>
      <c r="AT81" s="8">
        <f t="shared" si="50"/>
        <v>4310.9755765713608</v>
      </c>
      <c r="AU81" s="8">
        <f t="shared" si="50"/>
        <v>2.0520723141570496E-11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93D3D-7D32-402C-88D2-337DE98C032E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116719.77825028336</v>
      </c>
      <c r="K3">
        <v>1</v>
      </c>
      <c r="L3" s="2">
        <v>0</v>
      </c>
      <c r="O3">
        <f>$C$3</f>
        <v>116719.77825028336</v>
      </c>
      <c r="P3" s="2">
        <f>O3*C5</f>
        <v>11671.977825028336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116719.77825028336</v>
      </c>
      <c r="AF3">
        <f t="shared" ref="AF3:AG34" si="4">-$Z3*P3</f>
        <v>-11671.977825028336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104647.80042525502</v>
      </c>
      <c r="AJ3">
        <f t="shared" ref="AJ3:AJ66" si="7">AB3-AC3</f>
        <v>0</v>
      </c>
      <c r="AL3">
        <f t="shared" ref="AL3:AL66" si="8">SUM(AI3:AK3)</f>
        <v>104647.80042525502</v>
      </c>
      <c r="AN3">
        <f t="shared" ref="AN3:AU34" si="9">AE3*$K3</f>
        <v>116719.77825028336</v>
      </c>
      <c r="AO3">
        <f t="shared" si="9"/>
        <v>-11671.977825028336</v>
      </c>
      <c r="AP3">
        <f t="shared" si="9"/>
        <v>-400</v>
      </c>
      <c r="AQ3">
        <f t="shared" si="9"/>
        <v>0</v>
      </c>
      <c r="AR3">
        <f t="shared" si="9"/>
        <v>104647.80042525502</v>
      </c>
      <c r="AS3">
        <f t="shared" si="9"/>
        <v>0</v>
      </c>
      <c r="AT3">
        <f t="shared" si="9"/>
        <v>0</v>
      </c>
      <c r="AU3">
        <f t="shared" si="9"/>
        <v>104647.80042525502</v>
      </c>
      <c r="AW3">
        <v>0</v>
      </c>
      <c r="AX3">
        <f>IF(Z3&gt;0, (R3*SUMPRODUCT(K3:$K$98, X3:$X$98)-K3*$AZ$3)/Z3, 0)</f>
        <v>0</v>
      </c>
      <c r="AZ3">
        <f>C6*ABS(SUMPRODUCT(X4:X69, K4:K69))/1</f>
        <v>98012.390016731893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10648.835166519333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10501.327501792708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-10501.327501792708</v>
      </c>
      <c r="AK4">
        <f>G4*SUM(AB4, AE4:AF4)</f>
        <v>0</v>
      </c>
      <c r="AL4">
        <f t="shared" si="8"/>
        <v>-18205.327501792708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-6878.5714285714284</v>
      </c>
      <c r="AR4">
        <f t="shared" si="9"/>
        <v>-6878.5714285714284</v>
      </c>
      <c r="AS4">
        <f t="shared" si="9"/>
        <v>-9376.1852694577738</v>
      </c>
      <c r="AT4">
        <f t="shared" si="9"/>
        <v>0</v>
      </c>
      <c r="AU4">
        <f t="shared" si="9"/>
        <v>-16254.756698029203</v>
      </c>
      <c r="AW4">
        <v>1</v>
      </c>
      <c r="AX4">
        <f>IF(Z4&gt;0, (R4*SUMPRODUCT(K4:$K$98, X4:$X$98)-K4*$AZ$3)/Z4, 0)</f>
        <v>10648.835166519333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2000000</v>
      </c>
      <c r="S5">
        <f t="shared" si="1"/>
        <v>13368.761426655021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10501.327501792708</v>
      </c>
      <c r="AC5">
        <f t="shared" si="2"/>
        <v>12998.941342679056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-7899.0454799999998</v>
      </c>
      <c r="AI5">
        <f t="shared" si="6"/>
        <v>-7947.6623298630002</v>
      </c>
      <c r="AJ5">
        <f t="shared" si="7"/>
        <v>-2497.613840886348</v>
      </c>
      <c r="AK5">
        <f>G5*SUM(AB5, AE5:AF5)</f>
        <v>735.09292512548961</v>
      </c>
      <c r="AL5">
        <f t="shared" si="8"/>
        <v>-9710.183245623859</v>
      </c>
      <c r="AN5">
        <f t="shared" si="9"/>
        <v>0</v>
      </c>
      <c r="AO5">
        <f t="shared" si="9"/>
        <v>0</v>
      </c>
      <c r="AP5">
        <f t="shared" si="9"/>
        <v>-38.757055056600763</v>
      </c>
      <c r="AQ5">
        <f t="shared" si="9"/>
        <v>-6297.0706951530601</v>
      </c>
      <c r="AR5">
        <f t="shared" si="9"/>
        <v>-6335.8277502096616</v>
      </c>
      <c r="AS5">
        <f t="shared" si="9"/>
        <v>-1991.0824624412849</v>
      </c>
      <c r="AT5">
        <f t="shared" si="9"/>
        <v>586.01157934111097</v>
      </c>
      <c r="AU5">
        <f t="shared" si="9"/>
        <v>-7740.8986333098355</v>
      </c>
      <c r="AW5">
        <v>2</v>
      </c>
      <c r="AX5">
        <f>IF(Z5&gt;0, (R5*SUMPRODUCT(K5:$K$98, X5:$X$98)-K5*$AZ$3)/Z5, 0)</f>
        <v>13368.761426655021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2000000</v>
      </c>
      <c r="S6">
        <f t="shared" si="1"/>
        <v>15725.0343284338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12998.941342679056</v>
      </c>
      <c r="AC6">
        <f t="shared" si="2"/>
        <v>15073.464638113306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-8097.6225131812807</v>
      </c>
      <c r="AI6">
        <f t="shared" si="6"/>
        <v>-8145.5507539828213</v>
      </c>
      <c r="AJ6">
        <f t="shared" si="7"/>
        <v>-2074.52329543425</v>
      </c>
      <c r="AK6">
        <f>G6*SUM(AB6, AE6:AF6)</f>
        <v>909.92589398753398</v>
      </c>
      <c r="AL6">
        <f t="shared" si="8"/>
        <v>-9310.1481554295369</v>
      </c>
      <c r="AN6">
        <f t="shared" si="9"/>
        <v>0</v>
      </c>
      <c r="AO6">
        <f t="shared" si="9"/>
        <v>0</v>
      </c>
      <c r="AP6">
        <f t="shared" si="9"/>
        <v>-34.114375114981307</v>
      </c>
      <c r="AQ6">
        <f t="shared" si="9"/>
        <v>-5763.7277591316279</v>
      </c>
      <c r="AR6">
        <f t="shared" si="9"/>
        <v>-5797.842134246609</v>
      </c>
      <c r="AS6">
        <f t="shared" si="9"/>
        <v>-1476.6047053188845</v>
      </c>
      <c r="AT6">
        <f t="shared" si="9"/>
        <v>647.66727831428648</v>
      </c>
      <c r="AU6">
        <f t="shared" si="9"/>
        <v>-6626.7795612512073</v>
      </c>
      <c r="AW6">
        <v>3</v>
      </c>
      <c r="AX6">
        <f>IF(Z6&gt;0, (R6*SUMPRODUCT(K6:$K$98, X6:$X$98)-K6*$AZ$3)/Z6, 0)</f>
        <v>15725.0343284338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2000000</v>
      </c>
      <c r="S7">
        <f t="shared" si="1"/>
        <v>17764.555210194721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15073.464638113306</v>
      </c>
      <c r="AC7">
        <f t="shared" si="2"/>
        <v>16784.374370577476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-8310.7569549871187</v>
      </c>
      <c r="AI7">
        <f t="shared" si="6"/>
        <v>-8357.9981444567693</v>
      </c>
      <c r="AJ7">
        <f t="shared" si="7"/>
        <v>-1710.9097324641698</v>
      </c>
      <c r="AK7">
        <f>G7*SUM(AB7, AE7:AF7)</f>
        <v>1055.1425246679316</v>
      </c>
      <c r="AL7">
        <f t="shared" si="8"/>
        <v>-9013.7653522530072</v>
      </c>
      <c r="AN7">
        <f t="shared" si="9"/>
        <v>0</v>
      </c>
      <c r="AO7">
        <f t="shared" si="9"/>
        <v>0</v>
      </c>
      <c r="AP7">
        <f t="shared" si="9"/>
        <v>-30.022629953310762</v>
      </c>
      <c r="AQ7">
        <f t="shared" si="9"/>
        <v>-5281.6362901229995</v>
      </c>
      <c r="AR7">
        <f t="shared" si="9"/>
        <v>-5311.658920076311</v>
      </c>
      <c r="AS7">
        <f t="shared" si="9"/>
        <v>-1087.314065499753</v>
      </c>
      <c r="AT7">
        <f t="shared" si="9"/>
        <v>670.56214972018608</v>
      </c>
      <c r="AU7">
        <f t="shared" si="9"/>
        <v>-5728.4108358558778</v>
      </c>
      <c r="AW7">
        <v>4</v>
      </c>
      <c r="AX7">
        <f>IF(Z7&gt;0, (R7*SUMPRODUCT(K7:$K$98, X7:$X$98)-K7*$AZ$3)/Z7, 0)</f>
        <v>17764.555210194721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2000000</v>
      </c>
      <c r="S8">
        <f t="shared" si="1"/>
        <v>19521.492699017086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16784.374370577476</v>
      </c>
      <c r="AC8">
        <f t="shared" si="2"/>
        <v>18176.521555093561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-8544.9863512703614</v>
      </c>
      <c r="AI8">
        <f t="shared" si="6"/>
        <v>-8591.5415041865344</v>
      </c>
      <c r="AJ8">
        <f t="shared" si="7"/>
        <v>-1392.147184516085</v>
      </c>
      <c r="AK8">
        <f t="shared" ref="AK8:AK69" si="22">G8*SUM(AB8:AB8, AE8:AF8)</f>
        <v>1174.9062059404234</v>
      </c>
      <c r="AL8">
        <f t="shared" si="8"/>
        <v>-8808.7824827621953</v>
      </c>
      <c r="AN8">
        <f t="shared" si="9"/>
        <v>0</v>
      </c>
      <c r="AO8">
        <f t="shared" si="9"/>
        <v>0</v>
      </c>
      <c r="AP8">
        <f t="shared" si="9"/>
        <v>-26.416644036722126</v>
      </c>
      <c r="AQ8">
        <f t="shared" si="9"/>
        <v>-4848.6547374596876</v>
      </c>
      <c r="AR8">
        <f t="shared" si="9"/>
        <v>-4875.0713814964101</v>
      </c>
      <c r="AS8">
        <f t="shared" si="9"/>
        <v>-789.94169960746274</v>
      </c>
      <c r="AT8">
        <f t="shared" si="9"/>
        <v>666.67333420104353</v>
      </c>
      <c r="AU8">
        <f t="shared" si="9"/>
        <v>-4998.3397469028287</v>
      </c>
      <c r="AW8">
        <v>5</v>
      </c>
      <c r="AX8">
        <f>IF(Z8&gt;0, (R8*SUMPRODUCT(K8:$K$98, X8:$X$98)-K8*$AZ$3)/Z8, 0)</f>
        <v>19521.492699017086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2000000</v>
      </c>
      <c r="S9">
        <f t="shared" si="1"/>
        <v>21023.750832750375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18176.521555093561</v>
      </c>
      <c r="AC9">
        <f t="shared" si="2"/>
        <v>19286.602062847378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-8839.8924357227643</v>
      </c>
      <c r="AI9">
        <f t="shared" si="6"/>
        <v>-8885.761039798881</v>
      </c>
      <c r="AJ9">
        <f t="shared" si="7"/>
        <v>-1110.0805077538171</v>
      </c>
      <c r="AK9">
        <f t="shared" si="22"/>
        <v>1272.3565088565495</v>
      </c>
      <c r="AL9">
        <f t="shared" si="8"/>
        <v>-8723.485038696148</v>
      </c>
      <c r="AN9">
        <f t="shared" si="9"/>
        <v>0</v>
      </c>
      <c r="AO9">
        <f t="shared" si="9"/>
        <v>0</v>
      </c>
      <c r="AP9">
        <f t="shared" si="9"/>
        <v>-23.23846230992195</v>
      </c>
      <c r="AQ9">
        <f t="shared" si="9"/>
        <v>-4478.5646157971414</v>
      </c>
      <c r="AR9">
        <f t="shared" si="9"/>
        <v>-4501.8030781070629</v>
      </c>
      <c r="AS9">
        <f t="shared" si="9"/>
        <v>-562.40133224040585</v>
      </c>
      <c r="AT9">
        <f t="shared" si="9"/>
        <v>644.61540461925529</v>
      </c>
      <c r="AU9">
        <f t="shared" si="9"/>
        <v>-4419.5890057282131</v>
      </c>
      <c r="AW9">
        <v>6</v>
      </c>
      <c r="AX9">
        <f>IF(Z9&gt;0, (R9*SUMPRODUCT(K9:$K$98, X9:$X$98)-K9*$AZ$3)/Z9, 0)</f>
        <v>21023.750832750375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2000000</v>
      </c>
      <c r="S10">
        <f t="shared" si="1"/>
        <v>22275.138283202901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19286.602062847378</v>
      </c>
      <c r="AC10">
        <f t="shared" si="2"/>
        <v>20128.336773133706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-9149.8691411038853</v>
      </c>
      <c r="AI10">
        <f t="shared" si="6"/>
        <v>-9195.0503124107145</v>
      </c>
      <c r="AJ10">
        <f t="shared" si="7"/>
        <v>-841.73471028632775</v>
      </c>
      <c r="AK10">
        <f t="shared" si="22"/>
        <v>1350.0621443993166</v>
      </c>
      <c r="AL10">
        <f t="shared" si="8"/>
        <v>-8686.7228782977254</v>
      </c>
      <c r="AN10">
        <f t="shared" si="9"/>
        <v>0</v>
      </c>
      <c r="AO10">
        <f t="shared" si="9"/>
        <v>0</v>
      </c>
      <c r="AP10">
        <f t="shared" si="9"/>
        <v>-20.437667388645668</v>
      </c>
      <c r="AQ10">
        <f t="shared" si="9"/>
        <v>-4138.9361264135987</v>
      </c>
      <c r="AR10">
        <f t="shared" si="9"/>
        <v>-4159.3737938022441</v>
      </c>
      <c r="AS10">
        <f t="shared" si="9"/>
        <v>-380.75803571984778</v>
      </c>
      <c r="AT10">
        <f t="shared" si="9"/>
        <v>610.69955167507476</v>
      </c>
      <c r="AU10">
        <f t="shared" si="9"/>
        <v>-3929.4322778470173</v>
      </c>
      <c r="AW10">
        <v>7</v>
      </c>
      <c r="AX10">
        <f>IF(Z10&gt;0, (R10*SUMPRODUCT(K10:$K$98, X10:$X$98)-K10*$AZ$3)/Z10, 0)</f>
        <v>22275.138283202901</v>
      </c>
    </row>
    <row r="11" spans="1:52" x14ac:dyDescent="0.25">
      <c r="A11" t="s">
        <v>33</v>
      </c>
      <c r="C11" s="12">
        <f>AU71</f>
        <v>3.0505459269747348E-13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2000000</v>
      </c>
      <c r="S11">
        <f t="shared" si="1"/>
        <v>23306.513012051797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20128.336773133706</v>
      </c>
      <c r="AC11">
        <f t="shared" si="2"/>
        <v>20739.667902151792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-9442.8648031271678</v>
      </c>
      <c r="AI11">
        <f t="shared" si="6"/>
        <v>-9487.3580911008503</v>
      </c>
      <c r="AJ11">
        <f t="shared" si="7"/>
        <v>-611.33112901808636</v>
      </c>
      <c r="AK11">
        <f t="shared" si="22"/>
        <v>1408.9835741193594</v>
      </c>
      <c r="AL11">
        <f t="shared" si="8"/>
        <v>-8689.7056459995765</v>
      </c>
      <c r="AN11">
        <f t="shared" si="9"/>
        <v>0</v>
      </c>
      <c r="AO11">
        <f t="shared" si="9"/>
        <v>0</v>
      </c>
      <c r="AP11">
        <f t="shared" si="9"/>
        <v>-17.970092770226373</v>
      </c>
      <c r="AQ11">
        <f t="shared" si="9"/>
        <v>-3813.8147180597712</v>
      </c>
      <c r="AR11">
        <f t="shared" si="9"/>
        <v>-3831.7848108299977</v>
      </c>
      <c r="AS11">
        <f t="shared" si="9"/>
        <v>-246.90638975209694</v>
      </c>
      <c r="AT11">
        <f t="shared" si="9"/>
        <v>569.0648340852357</v>
      </c>
      <c r="AU11">
        <f t="shared" si="9"/>
        <v>-3509.6263664968587</v>
      </c>
      <c r="AW11">
        <v>8</v>
      </c>
      <c r="AX11">
        <f>IF(Z11&gt;0, (R11*SUMPRODUCT(K11:$K$98, X11:$X$98)-K11*$AZ$3)/Z11, 0)</f>
        <v>23306.513012051797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2000000</v>
      </c>
      <c r="S12">
        <f t="shared" si="1"/>
        <v>24161.12480649069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20739.667902151792</v>
      </c>
      <c r="AC12">
        <f t="shared" si="2"/>
        <v>21167.163233584586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-9767.1665759826938</v>
      </c>
      <c r="AI12">
        <f t="shared" si="6"/>
        <v>-9810.9707519122403</v>
      </c>
      <c r="AJ12">
        <f t="shared" si="7"/>
        <v>-427.49533143279405</v>
      </c>
      <c r="AK12">
        <f t="shared" si="22"/>
        <v>1451.7767531506256</v>
      </c>
      <c r="AL12">
        <f t="shared" si="8"/>
        <v>-8786.6893301944092</v>
      </c>
      <c r="AN12">
        <f t="shared" si="9"/>
        <v>0</v>
      </c>
      <c r="AO12">
        <f t="shared" si="9"/>
        <v>0</v>
      </c>
      <c r="AP12">
        <f t="shared" si="9"/>
        <v>-15.796224976250988</v>
      </c>
      <c r="AQ12">
        <f t="shared" si="9"/>
        <v>-3522.1381829643688</v>
      </c>
      <c r="AR12">
        <f t="shared" si="9"/>
        <v>-3537.9344079406201</v>
      </c>
      <c r="AS12">
        <f t="shared" si="9"/>
        <v>-154.15910214748851</v>
      </c>
      <c r="AT12">
        <f t="shared" si="9"/>
        <v>523.52525122132363</v>
      </c>
      <c r="AU12">
        <f t="shared" si="9"/>
        <v>-3168.5682588667851</v>
      </c>
      <c r="AW12">
        <v>9</v>
      </c>
      <c r="AX12">
        <f>IF(Z12&gt;0, (R12*SUMPRODUCT(K12:$K$98, X12:$X$98)-K12*$AZ$3)/Z12, 0)</f>
        <v>24161.12480649069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2000000</v>
      </c>
      <c r="S13">
        <f t="shared" si="1"/>
        <v>24855.209301493207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21167.163233584586</v>
      </c>
      <c r="AC13">
        <f t="shared" si="2"/>
        <v>21431.909023381435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-10104.747303427606</v>
      </c>
      <c r="AI13">
        <f t="shared" si="6"/>
        <v>-10147.860818915271</v>
      </c>
      <c r="AJ13">
        <f t="shared" si="7"/>
        <v>-264.74578979684884</v>
      </c>
      <c r="AK13">
        <f t="shared" si="22"/>
        <v>1481.7014263509211</v>
      </c>
      <c r="AL13">
        <f t="shared" si="8"/>
        <v>-8930.905182361199</v>
      </c>
      <c r="AN13">
        <f t="shared" si="9"/>
        <v>0</v>
      </c>
      <c r="AO13">
        <f t="shared" si="9"/>
        <v>0</v>
      </c>
      <c r="AP13">
        <f t="shared" si="9"/>
        <v>-13.881398122366461</v>
      </c>
      <c r="AQ13">
        <f t="shared" si="9"/>
        <v>-3253.4581942156947</v>
      </c>
      <c r="AR13">
        <f t="shared" si="9"/>
        <v>-3267.3395923380613</v>
      </c>
      <c r="AS13">
        <f t="shared" si="9"/>
        <v>-85.241058814651495</v>
      </c>
      <c r="AT13">
        <f t="shared" si="9"/>
        <v>477.06820390325692</v>
      </c>
      <c r="AU13">
        <f t="shared" si="9"/>
        <v>-2875.5124472494558</v>
      </c>
      <c r="AW13">
        <v>10</v>
      </c>
      <c r="AX13">
        <f>IF(Z13&gt;0, (R13*SUMPRODUCT(K13:$K$98, X13:$X$98)-K13*$AZ$3)/Z13, 0)</f>
        <v>24855.209301493207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2000000</v>
      </c>
      <c r="S14">
        <f t="shared" si="1"/>
        <v>25411.865004337928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21431.909023381435</v>
      </c>
      <c r="AC14">
        <f t="shared" si="2"/>
        <v>21559.597233416822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-10481.75788536101</v>
      </c>
      <c r="AI14">
        <f t="shared" si="6"/>
        <v>-10524.178221746664</v>
      </c>
      <c r="AJ14">
        <f t="shared" si="7"/>
        <v>-127.68821003538687</v>
      </c>
      <c r="AK14">
        <f t="shared" si="22"/>
        <v>1500.2336316367007</v>
      </c>
      <c r="AL14">
        <f t="shared" si="8"/>
        <v>-9151.6328001453512</v>
      </c>
      <c r="AN14">
        <f t="shared" si="9"/>
        <v>0</v>
      </c>
      <c r="AO14">
        <f t="shared" si="9"/>
        <v>0</v>
      </c>
      <c r="AP14">
        <f t="shared" si="9"/>
        <v>-12.194833038709868</v>
      </c>
      <c r="AQ14">
        <f t="shared" si="9"/>
        <v>-3013.2549209908339</v>
      </c>
      <c r="AR14">
        <f t="shared" si="9"/>
        <v>-3025.4497540295438</v>
      </c>
      <c r="AS14">
        <f t="shared" si="9"/>
        <v>-36.707309160326879</v>
      </c>
      <c r="AT14">
        <f t="shared" si="9"/>
        <v>431.28131966096652</v>
      </c>
      <c r="AU14">
        <f t="shared" si="9"/>
        <v>-2630.8757435289044</v>
      </c>
      <c r="AW14">
        <v>11</v>
      </c>
      <c r="AX14">
        <f>IF(Z14&gt;0, (R14*SUMPRODUCT(K14:$K$98, X14:$X$98)-K14*$AZ$3)/Z14, 0)</f>
        <v>25411.865004337928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2000000</v>
      </c>
      <c r="S15">
        <f t="shared" si="1"/>
        <v>25843.255770417829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21559.597233416822</v>
      </c>
      <c r="AC15">
        <f t="shared" si="2"/>
        <v>21565.223030507321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-10920.691399122737</v>
      </c>
      <c r="AI15">
        <f t="shared" si="6"/>
        <v>-10962.414514859556</v>
      </c>
      <c r="AJ15">
        <f t="shared" si="7"/>
        <v>-5.6257970904989634</v>
      </c>
      <c r="AK15">
        <f t="shared" si="22"/>
        <v>1509.1718063391777</v>
      </c>
      <c r="AL15">
        <f t="shared" si="8"/>
        <v>-9458.868505610877</v>
      </c>
      <c r="AN15">
        <f t="shared" si="9"/>
        <v>0</v>
      </c>
      <c r="AO15">
        <f t="shared" si="9"/>
        <v>0</v>
      </c>
      <c r="AP15">
        <f t="shared" si="9"/>
        <v>-10.709284609719315</v>
      </c>
      <c r="AQ15">
        <f t="shared" si="9"/>
        <v>-2803.0694798977393</v>
      </c>
      <c r="AR15">
        <f t="shared" si="9"/>
        <v>-2813.7787645074586</v>
      </c>
      <c r="AS15">
        <f t="shared" si="9"/>
        <v>-1.4440019910957207</v>
      </c>
      <c r="AT15">
        <f t="shared" si="9"/>
        <v>387.36681366266907</v>
      </c>
      <c r="AU15">
        <f t="shared" si="9"/>
        <v>-2427.8559528358851</v>
      </c>
      <c r="AW15">
        <v>12</v>
      </c>
      <c r="AX15">
        <f>IF(Z15&gt;0, (R15*SUMPRODUCT(K15:$K$98, X15:$X$98)-K15*$AZ$3)/Z15, 0)</f>
        <v>25843.255770417829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2000000</v>
      </c>
      <c r="S16">
        <f t="shared" si="1"/>
        <v>26154.175438097234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21565.223030507321</v>
      </c>
      <c r="AC16">
        <f t="shared" si="2"/>
        <v>21457.582763182207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-11382.065973004301</v>
      </c>
      <c r="AI16">
        <f t="shared" si="6"/>
        <v>-11423.087305934427</v>
      </c>
      <c r="AJ16">
        <f t="shared" si="7"/>
        <v>107.64026732511411</v>
      </c>
      <c r="AK16">
        <f t="shared" si="22"/>
        <v>1509.5656121355125</v>
      </c>
      <c r="AL16">
        <f t="shared" si="8"/>
        <v>-9805.8814264737994</v>
      </c>
      <c r="AN16">
        <f t="shared" si="9"/>
        <v>0</v>
      </c>
      <c r="AO16">
        <f t="shared" si="9"/>
        <v>0</v>
      </c>
      <c r="AP16">
        <f t="shared" si="9"/>
        <v>-9.4010307523069958</v>
      </c>
      <c r="AQ16">
        <f t="shared" si="9"/>
        <v>-2608.4757513673471</v>
      </c>
      <c r="AR16">
        <f t="shared" si="9"/>
        <v>-2617.8767821196539</v>
      </c>
      <c r="AS16">
        <f t="shared" si="9"/>
        <v>24.668371089589453</v>
      </c>
      <c r="AT16">
        <f t="shared" si="9"/>
        <v>345.95347660896942</v>
      </c>
      <c r="AU16">
        <f t="shared" si="9"/>
        <v>-2247.2549344210952</v>
      </c>
      <c r="AW16">
        <v>13</v>
      </c>
      <c r="AX16">
        <f>IF(Z16&gt;0, (R16*SUMPRODUCT(K16:$K$98, X16:$X$98)-K16*$AZ$3)/Z16, 0)</f>
        <v>26154.175438097234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2000000</v>
      </c>
      <c r="S17">
        <f t="shared" si="1"/>
        <v>26362.29732099254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21457.582763182207</v>
      </c>
      <c r="AC17">
        <f t="shared" si="2"/>
        <v>21255.740237326107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-11858.446923440821</v>
      </c>
      <c r="AI17">
        <f t="shared" si="6"/>
        <v>-11898.761581868559</v>
      </c>
      <c r="AJ17">
        <f t="shared" si="7"/>
        <v>201.84252585610011</v>
      </c>
      <c r="AK17">
        <f t="shared" si="22"/>
        <v>1502.0307934227546</v>
      </c>
      <c r="AL17">
        <f t="shared" si="8"/>
        <v>-10194.888262589704</v>
      </c>
      <c r="AN17">
        <f t="shared" si="9"/>
        <v>0</v>
      </c>
      <c r="AO17">
        <f t="shared" si="9"/>
        <v>0</v>
      </c>
      <c r="AP17">
        <f t="shared" si="9"/>
        <v>-8.249177853158038</v>
      </c>
      <c r="AQ17">
        <f t="shared" si="9"/>
        <v>-2426.4731873900951</v>
      </c>
      <c r="AR17">
        <f t="shared" si="9"/>
        <v>-2434.7223652432526</v>
      </c>
      <c r="AS17">
        <f t="shared" si="9"/>
        <v>41.300979818595806</v>
      </c>
      <c r="AT17">
        <f t="shared" si="9"/>
        <v>307.34525949348051</v>
      </c>
      <c r="AU17">
        <f t="shared" si="9"/>
        <v>-2086.0761259311766</v>
      </c>
      <c r="AW17">
        <v>14</v>
      </c>
      <c r="AX17">
        <f>IF(Z17&gt;0, (R17*SUMPRODUCT(K17:$K$98, X17:$X$98)-K17*$AZ$3)/Z17, 0)</f>
        <v>26362.29732099254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2000000</v>
      </c>
      <c r="S18">
        <f t="shared" si="1"/>
        <v>26486.326864838476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21255.740237326107</v>
      </c>
      <c r="AC18">
        <f t="shared" si="2"/>
        <v>20978.046715571072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-12394.338587023987</v>
      </c>
      <c r="AI18">
        <f t="shared" si="6"/>
        <v>-12433.940240402773</v>
      </c>
      <c r="AJ18">
        <f t="shared" si="7"/>
        <v>277.69352175503445</v>
      </c>
      <c r="AK18">
        <f t="shared" si="22"/>
        <v>1487.9018166128276</v>
      </c>
      <c r="AL18">
        <f t="shared" si="8"/>
        <v>-10668.344902034911</v>
      </c>
      <c r="AN18">
        <f t="shared" si="9"/>
        <v>0</v>
      </c>
      <c r="AO18">
        <f t="shared" si="9"/>
        <v>0</v>
      </c>
      <c r="AP18">
        <f t="shared" si="9"/>
        <v>-7.2350740121848967</v>
      </c>
      <c r="AQ18">
        <f t="shared" si="9"/>
        <v>-2264.3993206918813</v>
      </c>
      <c r="AR18">
        <f t="shared" si="9"/>
        <v>-2271.6343947040659</v>
      </c>
      <c r="AS18">
        <f t="shared" si="9"/>
        <v>50.733568201933387</v>
      </c>
      <c r="AT18">
        <f t="shared" si="9"/>
        <v>271.83409902337388</v>
      </c>
      <c r="AU18">
        <f t="shared" si="9"/>
        <v>-1949.0667274787588</v>
      </c>
      <c r="AW18">
        <v>15</v>
      </c>
      <c r="AX18">
        <f>IF(Z18&gt;0, (R18*SUMPRODUCT(K18:$K$98, X18:$X$98)-K18*$AZ$3)/Z18, 0)</f>
        <v>26486.326864838476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2000000</v>
      </c>
      <c r="S19">
        <f t="shared" si="1"/>
        <v>26532.644521541712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20978.046715571072</v>
      </c>
      <c r="AC19">
        <f t="shared" si="2"/>
        <v>20632.200667767633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-12994.09450664717</v>
      </c>
      <c r="AI19">
        <f t="shared" si="6"/>
        <v>-13032.975291129502</v>
      </c>
      <c r="AJ19">
        <f t="shared" si="7"/>
        <v>345.84604780343943</v>
      </c>
      <c r="AK19">
        <f t="shared" si="22"/>
        <v>1468.4632700899751</v>
      </c>
      <c r="AL19">
        <f t="shared" si="8"/>
        <v>-11218.665973236088</v>
      </c>
      <c r="AN19">
        <f t="shared" si="9"/>
        <v>0</v>
      </c>
      <c r="AO19">
        <f t="shared" si="9"/>
        <v>0</v>
      </c>
      <c r="AP19">
        <f t="shared" si="9"/>
        <v>-6.3422981785188348</v>
      </c>
      <c r="AQ19">
        <f t="shared" si="9"/>
        <v>-2119.6182900697395</v>
      </c>
      <c r="AR19">
        <f t="shared" si="9"/>
        <v>-2125.9605882482583</v>
      </c>
      <c r="AS19">
        <f t="shared" si="9"/>
        <v>56.414982059542794</v>
      </c>
      <c r="AT19">
        <f t="shared" si="9"/>
        <v>239.53816897253444</v>
      </c>
      <c r="AU19">
        <f t="shared" si="9"/>
        <v>-1830.0074372161812</v>
      </c>
      <c r="AW19">
        <v>16</v>
      </c>
      <c r="AX19">
        <f>IF(Z19&gt;0, (R19*SUMPRODUCT(K19:$K$98, X19:$X$98)-K19*$AZ$3)/Z19, 0)</f>
        <v>26532.644521541712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2000000</v>
      </c>
      <c r="S20">
        <f t="shared" si="1"/>
        <v>26507.949796872505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20632.200667767633</v>
      </c>
      <c r="AC20">
        <f t="shared" si="2"/>
        <v>20225.576371348296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-13678.259980884286</v>
      </c>
      <c r="AI20">
        <f t="shared" si="6"/>
        <v>-13716.410001022272</v>
      </c>
      <c r="AJ20">
        <f t="shared" si="7"/>
        <v>406.62429641933704</v>
      </c>
      <c r="AK20">
        <f t="shared" si="22"/>
        <v>1444.2540467437345</v>
      </c>
      <c r="AL20">
        <f t="shared" si="8"/>
        <v>-11865.531657859201</v>
      </c>
      <c r="AN20">
        <f t="shared" si="9"/>
        <v>0</v>
      </c>
      <c r="AO20">
        <f t="shared" si="9"/>
        <v>0</v>
      </c>
      <c r="AP20">
        <f t="shared" si="9"/>
        <v>-5.5563345395121191</v>
      </c>
      <c r="AQ20">
        <f t="shared" si="9"/>
        <v>-1992.1611600026124</v>
      </c>
      <c r="AR20">
        <f t="shared" si="9"/>
        <v>-1997.7174945421245</v>
      </c>
      <c r="AS20">
        <f t="shared" si="9"/>
        <v>59.222527658640317</v>
      </c>
      <c r="AT20">
        <f t="shared" si="9"/>
        <v>210.34742877532716</v>
      </c>
      <c r="AU20">
        <f t="shared" si="9"/>
        <v>-1728.1475381081571</v>
      </c>
      <c r="AW20">
        <v>17</v>
      </c>
      <c r="AX20">
        <f>IF(Z20&gt;0, (R20*SUMPRODUCT(K20:$K$98, X20:$X$98)-K20*$AZ$3)/Z20, 0)</f>
        <v>26507.949796872505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2000000</v>
      </c>
      <c r="S21">
        <f t="shared" si="1"/>
        <v>26416.057127380667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20225.576371348296</v>
      </c>
      <c r="AC21">
        <f t="shared" si="2"/>
        <v>19762.874134247813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-14463.435634713349</v>
      </c>
      <c r="AI21">
        <f t="shared" si="6"/>
        <v>-14500.842568759088</v>
      </c>
      <c r="AJ21">
        <f t="shared" si="7"/>
        <v>462.70223710048231</v>
      </c>
      <c r="AK21">
        <f t="shared" si="22"/>
        <v>1415.7903459943809</v>
      </c>
      <c r="AL21">
        <f t="shared" si="8"/>
        <v>-12622.349985664225</v>
      </c>
      <c r="AN21">
        <f t="shared" si="9"/>
        <v>0</v>
      </c>
      <c r="AO21">
        <f t="shared" si="9"/>
        <v>0</v>
      </c>
      <c r="AP21">
        <f t="shared" si="9"/>
        <v>-4.8643823708495537</v>
      </c>
      <c r="AQ21">
        <f t="shared" si="9"/>
        <v>-1880.8192416248517</v>
      </c>
      <c r="AR21">
        <f t="shared" si="9"/>
        <v>-1885.6836239957013</v>
      </c>
      <c r="AS21">
        <f t="shared" si="9"/>
        <v>60.169609258865357</v>
      </c>
      <c r="AT21">
        <f t="shared" si="9"/>
        <v>184.10879628501993</v>
      </c>
      <c r="AU21">
        <f t="shared" si="9"/>
        <v>-1641.4052184518159</v>
      </c>
      <c r="AW21">
        <v>18</v>
      </c>
      <c r="AX21">
        <f>IF(Z21&gt;0, (R21*SUMPRODUCT(K21:$K$98, X21:$X$98)-K21*$AZ$3)/Z21, 0)</f>
        <v>26416.057127380667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2000000</v>
      </c>
      <c r="S22">
        <f t="shared" si="1"/>
        <v>26259.5226502529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19762.874134247813</v>
      </c>
      <c r="AC22">
        <f t="shared" si="2"/>
        <v>19247.643216642718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-15359.287119180251</v>
      </c>
      <c r="AI22">
        <f t="shared" si="6"/>
        <v>-15395.936001707552</v>
      </c>
      <c r="AJ22">
        <f t="shared" si="7"/>
        <v>515.23091760509487</v>
      </c>
      <c r="AK22">
        <f t="shared" si="22"/>
        <v>1383.401189397347</v>
      </c>
      <c r="AL22">
        <f t="shared" si="8"/>
        <v>-13497.30389470511</v>
      </c>
      <c r="AN22">
        <f t="shared" si="9"/>
        <v>0</v>
      </c>
      <c r="AO22">
        <f t="shared" si="9"/>
        <v>0</v>
      </c>
      <c r="AP22">
        <f t="shared" si="9"/>
        <v>-4.2551836268788277</v>
      </c>
      <c r="AQ22">
        <f t="shared" si="9"/>
        <v>-1783.3173227418094</v>
      </c>
      <c r="AR22">
        <f t="shared" si="9"/>
        <v>-1787.5725063686882</v>
      </c>
      <c r="AS22">
        <f t="shared" si="9"/>
        <v>59.821801197395835</v>
      </c>
      <c r="AT22">
        <f t="shared" si="9"/>
        <v>160.62225324723155</v>
      </c>
      <c r="AU22">
        <f t="shared" si="9"/>
        <v>-1567.1284519240608</v>
      </c>
      <c r="AW22">
        <v>19</v>
      </c>
      <c r="AX22">
        <f>IF(Z22&gt;0, (R22*SUMPRODUCT(K22:$K$98, X22:$X$98)-K22*$AZ$3)/Z22, 0)</f>
        <v>26259.5226502529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2000000</v>
      </c>
      <c r="S23">
        <f t="shared" si="1"/>
        <v>26042.199996742424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19247.643216642718</v>
      </c>
      <c r="AC23">
        <f t="shared" si="2"/>
        <v>18683.601183204268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-16424.563193435519</v>
      </c>
      <c r="AI23">
        <f t="shared" si="6"/>
        <v>-16460.434973057712</v>
      </c>
      <c r="AJ23">
        <f t="shared" si="7"/>
        <v>564.04203343845074</v>
      </c>
      <c r="AK23">
        <f t="shared" si="22"/>
        <v>1347.3350251649904</v>
      </c>
      <c r="AL23">
        <f t="shared" si="8"/>
        <v>-14549.057914454272</v>
      </c>
      <c r="AN23">
        <f t="shared" si="9"/>
        <v>0</v>
      </c>
      <c r="AO23">
        <f t="shared" si="9"/>
        <v>0</v>
      </c>
      <c r="AP23">
        <f t="shared" si="9"/>
        <v>-3.7187113511200804</v>
      </c>
      <c r="AQ23">
        <f t="shared" si="9"/>
        <v>-1702.6813341268</v>
      </c>
      <c r="AR23">
        <f t="shared" si="9"/>
        <v>-1706.4000454779202</v>
      </c>
      <c r="AS23">
        <f t="shared" si="9"/>
        <v>58.472412976097623</v>
      </c>
      <c r="AT23">
        <f t="shared" si="9"/>
        <v>139.67386353876236</v>
      </c>
      <c r="AU23">
        <f t="shared" si="9"/>
        <v>-1508.2537689630601</v>
      </c>
      <c r="AW23">
        <v>20</v>
      </c>
      <c r="AX23">
        <f>IF(Z23&gt;0, (R23*SUMPRODUCT(K23:$K$98, X23:$X$98)-K23*$AZ$3)/Z23, 0)</f>
        <v>26042.199996742424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2000000</v>
      </c>
      <c r="S24">
        <f t="shared" si="1"/>
        <v>25760.384722972489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18683.601183204268</v>
      </c>
      <c r="AC24">
        <f t="shared" si="2"/>
        <v>18069.558500241183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-17627.392506345528</v>
      </c>
      <c r="AI24">
        <f t="shared" si="6"/>
        <v>-17662.46488335884</v>
      </c>
      <c r="AJ24">
        <f t="shared" si="7"/>
        <v>614.0426829630851</v>
      </c>
      <c r="AK24">
        <f t="shared" si="22"/>
        <v>1307.8520828242988</v>
      </c>
      <c r="AL24">
        <f t="shared" si="8"/>
        <v>-15740.570117571457</v>
      </c>
      <c r="AN24">
        <f t="shared" si="9"/>
        <v>0</v>
      </c>
      <c r="AO24">
        <f t="shared" si="9"/>
        <v>0</v>
      </c>
      <c r="AP24">
        <f t="shared" si="9"/>
        <v>-3.2462855970181863</v>
      </c>
      <c r="AQ24">
        <f t="shared" si="9"/>
        <v>-1631.5846053039354</v>
      </c>
      <c r="AR24">
        <f t="shared" si="9"/>
        <v>-1634.8308909009534</v>
      </c>
      <c r="AS24">
        <f t="shared" si="9"/>
        <v>56.835552289508676</v>
      </c>
      <c r="AT24">
        <f t="shared" si="9"/>
        <v>121.0542809200317</v>
      </c>
      <c r="AU24">
        <f t="shared" si="9"/>
        <v>-1456.9410576914131</v>
      </c>
      <c r="AW24">
        <v>21</v>
      </c>
      <c r="AX24">
        <f>IF(Z24&gt;0, (R24*SUMPRODUCT(K24:$K$98, X24:$X$98)-K24*$AZ$3)/Z24, 0)</f>
        <v>25760.384722972489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2000000</v>
      </c>
      <c r="S25">
        <f t="shared" si="1"/>
        <v>25418.100861177329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18069.558500241183</v>
      </c>
      <c r="AC25">
        <f t="shared" si="2"/>
        <v>17409.972690619135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-18978.364649443498</v>
      </c>
      <c r="AI25">
        <f t="shared" si="6"/>
        <v>-19012.611843570441</v>
      </c>
      <c r="AJ25">
        <f t="shared" si="7"/>
        <v>659.58580962204724</v>
      </c>
      <c r="AK25">
        <f t="shared" si="22"/>
        <v>1264.869095016883</v>
      </c>
      <c r="AL25">
        <f t="shared" si="8"/>
        <v>-17088.156938931512</v>
      </c>
      <c r="AN25">
        <f t="shared" si="9"/>
        <v>0</v>
      </c>
      <c r="AO25">
        <f t="shared" si="9"/>
        <v>0</v>
      </c>
      <c r="AP25">
        <f t="shared" si="9"/>
        <v>-2.8302740977603058</v>
      </c>
      <c r="AQ25">
        <f t="shared" si="9"/>
        <v>-1568.4196984450723</v>
      </c>
      <c r="AR25">
        <f t="shared" si="9"/>
        <v>-1571.2499725428327</v>
      </c>
      <c r="AS25">
        <f t="shared" si="9"/>
        <v>54.509827149748389</v>
      </c>
      <c r="AT25">
        <f t="shared" si="9"/>
        <v>104.53195737479116</v>
      </c>
      <c r="AU25">
        <f t="shared" si="9"/>
        <v>-1412.2081880182932</v>
      </c>
      <c r="AW25">
        <v>22</v>
      </c>
      <c r="AX25">
        <f>IF(Z25&gt;0, (R25*SUMPRODUCT(K25:$K$98, X25:$X$98)-K25*$AZ$3)/Z25, 0)</f>
        <v>25418.100861177329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2000000</v>
      </c>
      <c r="S26">
        <f t="shared" si="1"/>
        <v>25019.867390317337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17409.972690619135</v>
      </c>
      <c r="AC26">
        <f t="shared" si="2"/>
        <v>16709.409059747188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-20497.630628857922</v>
      </c>
      <c r="AI26">
        <f t="shared" si="6"/>
        <v>-20531.022910277872</v>
      </c>
      <c r="AJ26">
        <f t="shared" si="7"/>
        <v>700.56363087194768</v>
      </c>
      <c r="AK26">
        <f t="shared" si="22"/>
        <v>1218.6980883433396</v>
      </c>
      <c r="AL26">
        <f t="shared" si="8"/>
        <v>-18611.761191062586</v>
      </c>
      <c r="AN26">
        <f t="shared" si="9"/>
        <v>0</v>
      </c>
      <c r="AO26">
        <f t="shared" si="9"/>
        <v>0</v>
      </c>
      <c r="AP26">
        <f t="shared" si="9"/>
        <v>-2.4639481834445669</v>
      </c>
      <c r="AQ26">
        <f t="shared" si="9"/>
        <v>-1512.4782615995521</v>
      </c>
      <c r="AR26">
        <f t="shared" si="9"/>
        <v>-1514.9422097829965</v>
      </c>
      <c r="AS26">
        <f t="shared" si="9"/>
        <v>51.69315818723539</v>
      </c>
      <c r="AT26">
        <f t="shared" si="9"/>
        <v>89.925240602061393</v>
      </c>
      <c r="AU26">
        <f t="shared" si="9"/>
        <v>-1373.3238109936999</v>
      </c>
      <c r="AW26">
        <v>23</v>
      </c>
      <c r="AX26">
        <f>IF(Z26&gt;0, (R26*SUMPRODUCT(K26:$K$98, X26:$X$98)-K26*$AZ$3)/Z26, 0)</f>
        <v>25019.867390317337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2000000</v>
      </c>
      <c r="S27">
        <f t="shared" si="1"/>
        <v>24568.136654706956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16709.409059747188</v>
      </c>
      <c r="AC27">
        <f t="shared" si="2"/>
        <v>15971.802287052202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-22129.732742630666</v>
      </c>
      <c r="AI27">
        <f t="shared" si="6"/>
        <v>-22162.237857917851</v>
      </c>
      <c r="AJ27">
        <f t="shared" si="7"/>
        <v>737.60677269498592</v>
      </c>
      <c r="AK27">
        <f t="shared" si="22"/>
        <v>1169.6586341823033</v>
      </c>
      <c r="AL27">
        <f t="shared" si="8"/>
        <v>-20254.972451040561</v>
      </c>
      <c r="AN27">
        <f t="shared" si="9"/>
        <v>0</v>
      </c>
      <c r="AO27">
        <f t="shared" si="9"/>
        <v>0</v>
      </c>
      <c r="AP27">
        <f t="shared" si="9"/>
        <v>-2.1415053643810817</v>
      </c>
      <c r="AQ27">
        <f t="shared" si="9"/>
        <v>-1457.9533394039138</v>
      </c>
      <c r="AR27">
        <f t="shared" si="9"/>
        <v>-1460.0948447682947</v>
      </c>
      <c r="AS27">
        <f t="shared" si="9"/>
        <v>48.595085621886312</v>
      </c>
      <c r="AT27">
        <f t="shared" si="9"/>
        <v>77.059571007995459</v>
      </c>
      <c r="AU27">
        <f t="shared" si="9"/>
        <v>-1334.4401881384129</v>
      </c>
      <c r="AW27">
        <v>24</v>
      </c>
      <c r="AX27">
        <f>IF(Z27&gt;0, (R27*SUMPRODUCT(K27:$K$98, X27:$X$98)-K27*$AZ$3)/Z27, 0)</f>
        <v>24568.136654706956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2000000</v>
      </c>
      <c r="S28">
        <f t="shared" si="1"/>
        <v>24072.245353310624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15971.802287052202</v>
      </c>
      <c r="AC28">
        <f t="shared" si="2"/>
        <v>15205.69849131308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-23863.955439241076</v>
      </c>
      <c r="AI28">
        <f t="shared" si="6"/>
        <v>-23895.538904489411</v>
      </c>
      <c r="AJ28">
        <f t="shared" si="7"/>
        <v>766.10379573912178</v>
      </c>
      <c r="AK28">
        <f t="shared" si="22"/>
        <v>1118.0261600936542</v>
      </c>
      <c r="AL28">
        <f t="shared" si="8"/>
        <v>-22011.408948656634</v>
      </c>
      <c r="AN28">
        <f t="shared" si="9"/>
        <v>0</v>
      </c>
      <c r="AO28">
        <f t="shared" si="9"/>
        <v>0</v>
      </c>
      <c r="AP28">
        <f t="shared" si="9"/>
        <v>-1.8578438582851968</v>
      </c>
      <c r="AQ28">
        <f t="shared" si="9"/>
        <v>-1403.7567663517987</v>
      </c>
      <c r="AR28">
        <f t="shared" si="9"/>
        <v>-1405.614610210084</v>
      </c>
      <c r="AS28">
        <f t="shared" si="9"/>
        <v>45.064758427607472</v>
      </c>
      <c r="AT28">
        <f t="shared" si="9"/>
        <v>65.765995548628041</v>
      </c>
      <c r="AU28">
        <f t="shared" si="9"/>
        <v>-1294.7838562338484</v>
      </c>
      <c r="AW28">
        <v>25</v>
      </c>
      <c r="AX28">
        <f>IF(Z28&gt;0, (R28*SUMPRODUCT(K28:$K$98, X28:$X$98)-K28*$AZ$3)/Z28, 0)</f>
        <v>24072.245353310624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2000000</v>
      </c>
      <c r="S29">
        <f t="shared" si="1"/>
        <v>23541.239801911808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15205.69849131308</v>
      </c>
      <c r="AC29">
        <f t="shared" si="2"/>
        <v>14419.664531804849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-25649.563797476952</v>
      </c>
      <c r="AI29">
        <f t="shared" si="6"/>
        <v>-25680.190188977867</v>
      </c>
      <c r="AJ29">
        <f t="shared" si="7"/>
        <v>786.03395950823142</v>
      </c>
      <c r="AK29">
        <f t="shared" si="22"/>
        <v>1064.3988943919157</v>
      </c>
      <c r="AL29">
        <f t="shared" si="8"/>
        <v>-23829.757335077717</v>
      </c>
      <c r="AN29">
        <f t="shared" si="9"/>
        <v>0</v>
      </c>
      <c r="AO29">
        <f t="shared" si="9"/>
        <v>0</v>
      </c>
      <c r="AP29">
        <f t="shared" si="9"/>
        <v>-1.6085228712924824</v>
      </c>
      <c r="AQ29">
        <f t="shared" si="9"/>
        <v>-1347.1358519558696</v>
      </c>
      <c r="AR29">
        <f t="shared" si="9"/>
        <v>-1348.7443748271621</v>
      </c>
      <c r="AS29">
        <f t="shared" si="9"/>
        <v>41.283139786280735</v>
      </c>
      <c r="AT29">
        <f t="shared" si="9"/>
        <v>55.903091480978134</v>
      </c>
      <c r="AU29">
        <f t="shared" si="9"/>
        <v>-1251.5581435599031</v>
      </c>
      <c r="AW29">
        <v>26</v>
      </c>
      <c r="AX29">
        <f>IF(Z29&gt;0, (R29*SUMPRODUCT(K29:$K$98, X29:$X$98)-K29*$AZ$3)/Z29, 0)</f>
        <v>23541.239801911808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2000000</v>
      </c>
      <c r="S30">
        <f t="shared" si="1"/>
        <v>22988.240356570022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14419.664531804849</v>
      </c>
      <c r="AC30">
        <f t="shared" si="2"/>
        <v>13624.066900245019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-27497.59934518033</v>
      </c>
      <c r="AI30">
        <f t="shared" si="6"/>
        <v>-27527.232032782606</v>
      </c>
      <c r="AJ30">
        <f t="shared" si="7"/>
        <v>795.5976315598291</v>
      </c>
      <c r="AK30">
        <f t="shared" si="22"/>
        <v>1009.3765172263395</v>
      </c>
      <c r="AL30">
        <f t="shared" si="8"/>
        <v>-25722.257883996437</v>
      </c>
      <c r="AN30">
        <f t="shared" si="9"/>
        <v>0</v>
      </c>
      <c r="AO30">
        <f t="shared" si="9"/>
        <v>0</v>
      </c>
      <c r="AP30">
        <f t="shared" si="9"/>
        <v>-1.3895828019736844</v>
      </c>
      <c r="AQ30">
        <f t="shared" si="9"/>
        <v>-1289.4608703225379</v>
      </c>
      <c r="AR30">
        <f t="shared" si="9"/>
        <v>-1290.8504531245114</v>
      </c>
      <c r="AS30">
        <f t="shared" si="9"/>
        <v>37.308421056673126</v>
      </c>
      <c r="AT30">
        <f t="shared" si="9"/>
        <v>47.333278299945064</v>
      </c>
      <c r="AU30">
        <f t="shared" si="9"/>
        <v>-1206.2087537678933</v>
      </c>
      <c r="AW30">
        <v>27</v>
      </c>
      <c r="AX30">
        <f>IF(Z30&gt;0, (R30*SUMPRODUCT(K30:$K$98, X30:$X$98)-K30*$AZ$3)/Z30, 0)</f>
        <v>22988.240356570022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2000000</v>
      </c>
      <c r="S31">
        <f t="shared" si="1"/>
        <v>22425.062580977374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13624.066900245019</v>
      </c>
      <c r="AC31">
        <f t="shared" si="2"/>
        <v>12827.050869561797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-29462.003321685923</v>
      </c>
      <c r="AI31">
        <f t="shared" si="6"/>
        <v>-29490.603132329132</v>
      </c>
      <c r="AJ31">
        <f t="shared" si="7"/>
        <v>797.0160306832222</v>
      </c>
      <c r="AK31">
        <f t="shared" si="22"/>
        <v>953.68468301715143</v>
      </c>
      <c r="AL31">
        <f t="shared" si="8"/>
        <v>-27739.902418628757</v>
      </c>
      <c r="AN31">
        <f t="shared" si="9"/>
        <v>0</v>
      </c>
      <c r="AO31">
        <f t="shared" si="9"/>
        <v>0</v>
      </c>
      <c r="AP31">
        <f t="shared" si="9"/>
        <v>-1.1974531284179371</v>
      </c>
      <c r="AQ31">
        <f t="shared" si="9"/>
        <v>-1233.552504494925</v>
      </c>
      <c r="AR31">
        <f t="shared" si="9"/>
        <v>-1234.7499576233427</v>
      </c>
      <c r="AS31">
        <f t="shared" si="9"/>
        <v>33.370477561796449</v>
      </c>
      <c r="AT31">
        <f t="shared" si="9"/>
        <v>39.93007930890888</v>
      </c>
      <c r="AU31">
        <f t="shared" si="9"/>
        <v>-1161.4494007526373</v>
      </c>
      <c r="AW31">
        <v>28</v>
      </c>
      <c r="AX31">
        <f>IF(Z31&gt;0, (R31*SUMPRODUCT(K31:$K$98, X31:$X$98)-K31*$AZ$3)/Z31, 0)</f>
        <v>22425.062580977374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2000000</v>
      </c>
      <c r="S32">
        <f t="shared" si="1"/>
        <v>21858.275576978398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12827.050869561797</v>
      </c>
      <c r="AC32">
        <f t="shared" si="2"/>
        <v>12033.181257601986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-31534.151215203485</v>
      </c>
      <c r="AI32">
        <f t="shared" si="6"/>
        <v>-31561.676673959882</v>
      </c>
      <c r="AJ32">
        <f t="shared" si="7"/>
        <v>793.86961195981166</v>
      </c>
      <c r="AK32">
        <f t="shared" si="22"/>
        <v>897.89356086932594</v>
      </c>
      <c r="AL32">
        <f t="shared" si="8"/>
        <v>-29869.913501130748</v>
      </c>
      <c r="AN32">
        <f t="shared" si="9"/>
        <v>0</v>
      </c>
      <c r="AO32">
        <f t="shared" si="9"/>
        <v>0</v>
      </c>
      <c r="AP32">
        <f t="shared" si="9"/>
        <v>-1.0289917871865333</v>
      </c>
      <c r="AQ32">
        <f t="shared" si="9"/>
        <v>-1178.849838744301</v>
      </c>
      <c r="AR32">
        <f t="shared" si="9"/>
        <v>-1179.8788305314874</v>
      </c>
      <c r="AS32">
        <f t="shared" si="9"/>
        <v>29.677445816002308</v>
      </c>
      <c r="AT32">
        <f t="shared" si="9"/>
        <v>33.566201678199221</v>
      </c>
      <c r="AU32">
        <f t="shared" si="9"/>
        <v>-1116.6351830372862</v>
      </c>
      <c r="AW32">
        <v>29</v>
      </c>
      <c r="AX32">
        <f>IF(Z32&gt;0, (R32*SUMPRODUCT(K32:$K$98, X32:$X$98)-K32*$AZ$3)/Z32, 0)</f>
        <v>21858.275576978398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2000000</v>
      </c>
      <c r="S33">
        <f t="shared" si="1"/>
        <v>21295.030865946086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12033.181257601986</v>
      </c>
      <c r="AC33">
        <f t="shared" si="2"/>
        <v>11246.905430049743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-33714.282903186453</v>
      </c>
      <c r="AI33">
        <f t="shared" si="6"/>
        <v>-33740.690250282707</v>
      </c>
      <c r="AJ33">
        <f t="shared" si="7"/>
        <v>786.27582755224284</v>
      </c>
      <c r="AK33">
        <f t="shared" si="22"/>
        <v>842.32268803213913</v>
      </c>
      <c r="AL33">
        <f t="shared" si="8"/>
        <v>-32112.091734698326</v>
      </c>
      <c r="AN33">
        <f t="shared" si="9"/>
        <v>0</v>
      </c>
      <c r="AO33">
        <f t="shared" si="9"/>
        <v>0</v>
      </c>
      <c r="AP33">
        <f t="shared" si="9"/>
        <v>-0.88142242124931169</v>
      </c>
      <c r="AQ33">
        <f t="shared" si="9"/>
        <v>-1125.3127684085298</v>
      </c>
      <c r="AR33">
        <f t="shared" si="9"/>
        <v>-1126.194190829779</v>
      </c>
      <c r="AS33">
        <f t="shared" si="9"/>
        <v>26.24425472065716</v>
      </c>
      <c r="AT33">
        <f t="shared" si="9"/>
        <v>28.114982563463442</v>
      </c>
      <c r="AU33">
        <f t="shared" si="9"/>
        <v>-1071.8349535456584</v>
      </c>
      <c r="AW33">
        <v>30</v>
      </c>
      <c r="AX33">
        <f>IF(Z33&gt;0, (R33*SUMPRODUCT(K33:$K$98, X33:$X$98)-K33*$AZ$3)/Z33, 0)</f>
        <v>21295.030865946086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2000000</v>
      </c>
      <c r="S34">
        <f t="shared" si="1"/>
        <v>20738.887062115497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11246.905430049743</v>
      </c>
      <c r="AC34">
        <f t="shared" si="2"/>
        <v>10472.105171634128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-35830.544834081687</v>
      </c>
      <c r="AI34">
        <f t="shared" si="6"/>
        <v>-35855.792344086127</v>
      </c>
      <c r="AJ34">
        <f t="shared" si="7"/>
        <v>774.80025841561473</v>
      </c>
      <c r="AK34">
        <f t="shared" si="22"/>
        <v>787.28338010348205</v>
      </c>
      <c r="AL34">
        <f t="shared" si="8"/>
        <v>-34293.708705567034</v>
      </c>
      <c r="AN34">
        <f t="shared" si="9"/>
        <v>0</v>
      </c>
      <c r="AO34">
        <f t="shared" si="9"/>
        <v>0</v>
      </c>
      <c r="AP34">
        <f t="shared" si="9"/>
        <v>-0.75241916704073264</v>
      </c>
      <c r="AQ34">
        <f t="shared" si="9"/>
        <v>-1067.8117839713536</v>
      </c>
      <c r="AR34">
        <f t="shared" si="9"/>
        <v>-1068.5642031383943</v>
      </c>
      <c r="AS34">
        <f t="shared" si="9"/>
        <v>23.09037861387149</v>
      </c>
      <c r="AT34">
        <f t="shared" si="9"/>
        <v>23.462397083051282</v>
      </c>
      <c r="AU34">
        <f t="shared" ref="AU34:AU69" si="23">AL34*$K34</f>
        <v>-1022.0114274414717</v>
      </c>
      <c r="AW34">
        <v>31</v>
      </c>
      <c r="AX34">
        <f>IF(Z34&gt;0, (R34*SUMPRODUCT(K34:$K$98, X34:$X$98)-K34*$AZ$3)/Z34, 0)</f>
        <v>20738.887062115497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2000000</v>
      </c>
      <c r="S35">
        <f t="shared" si="1"/>
        <v>20200.874084322419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10472.105171634128</v>
      </c>
      <c r="AC35">
        <f t="shared" si="2"/>
        <v>9717.2509858707272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-37738.968054236306</v>
      </c>
      <c r="AI35">
        <f t="shared" ref="AI35:AI66" si="25">SUM(AE35:AH35)</f>
        <v>-37763.019614939345</v>
      </c>
      <c r="AJ35">
        <f t="shared" si="7"/>
        <v>754.85418576340089</v>
      </c>
      <c r="AK35">
        <f t="shared" si="22"/>
        <v>733.04736201438902</v>
      </c>
      <c r="AL35">
        <f t="shared" si="8"/>
        <v>-36275.118067161558</v>
      </c>
      <c r="AN35">
        <f t="shared" ref="AN35:AT69" si="26">AE35*$K35</f>
        <v>0</v>
      </c>
      <c r="AO35">
        <f t="shared" si="26"/>
        <v>0</v>
      </c>
      <c r="AP35">
        <f t="shared" si="26"/>
        <v>-0.63998019956891095</v>
      </c>
      <c r="AQ35">
        <f t="shared" si="26"/>
        <v>-1004.1839947551834</v>
      </c>
      <c r="AR35">
        <f t="shared" si="26"/>
        <v>-1004.8239749547523</v>
      </c>
      <c r="AS35">
        <f t="shared" si="26"/>
        <v>20.085670880777414</v>
      </c>
      <c r="AT35">
        <f t="shared" si="26"/>
        <v>19.505420160785963</v>
      </c>
      <c r="AU35">
        <f t="shared" si="23"/>
        <v>-965.23288391318897</v>
      </c>
      <c r="AW35">
        <v>32</v>
      </c>
      <c r="AX35">
        <f>IF(Z35&gt;0, (R35*SUMPRODUCT(K35:$K$98, X35:$X$98)-K35*$AZ$3)/Z35, 0)</f>
        <v>20200.874084322419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2000000</v>
      </c>
      <c r="S36">
        <f t="shared" si="1"/>
        <v>19899.051220953861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9717.2509858707272</v>
      </c>
      <c r="AC36">
        <f t="shared" si="2"/>
        <v>8992.493418086935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-48630.529801549637</v>
      </c>
      <c r="AI36">
        <f t="shared" si="25"/>
        <v>-48653.125083400606</v>
      </c>
      <c r="AJ36">
        <f t="shared" si="7"/>
        <v>724.75756778379218</v>
      </c>
      <c r="AK36">
        <f t="shared" si="22"/>
        <v>680.20756901095092</v>
      </c>
      <c r="AL36">
        <f t="shared" si="8"/>
        <v>-47248.159946605869</v>
      </c>
      <c r="AN36">
        <f t="shared" si="26"/>
        <v>0</v>
      </c>
      <c r="AO36">
        <f t="shared" si="26"/>
        <v>0</v>
      </c>
      <c r="AP36">
        <f t="shared" si="26"/>
        <v>-0.53681298804418864</v>
      </c>
      <c r="AQ36">
        <f t="shared" si="26"/>
        <v>-1155.351820133229</v>
      </c>
      <c r="AR36">
        <f t="shared" si="26"/>
        <v>-1155.8886331212732</v>
      </c>
      <c r="AS36">
        <f t="shared" si="26"/>
        <v>17.218606881549004</v>
      </c>
      <c r="AT36">
        <f t="shared" si="26"/>
        <v>16.160199284938876</v>
      </c>
      <c r="AU36">
        <f t="shared" si="23"/>
        <v>-1122.5098269547855</v>
      </c>
      <c r="AW36">
        <v>33</v>
      </c>
      <c r="AX36">
        <f>IF(Z36&gt;0, (R36*SUMPRODUCT(K36:$K$98, X36:$X$98)-K36*$AZ$3)/Z36, 0)</f>
        <v>19899.051220953861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2000000</v>
      </c>
      <c r="S37">
        <f t="shared" si="1"/>
        <v>19340.902471856461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8992.493418086935</v>
      </c>
      <c r="AC37">
        <f t="shared" si="2"/>
        <v>8086.6294791781638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-58552.670455737112</v>
      </c>
      <c r="AI37">
        <f t="shared" si="25"/>
        <v>-58573.575968008183</v>
      </c>
      <c r="AJ37">
        <f t="shared" si="7"/>
        <v>905.86393890877116</v>
      </c>
      <c r="AK37">
        <f t="shared" si="22"/>
        <v>629.47453926608546</v>
      </c>
      <c r="AL37">
        <f t="shared" si="8"/>
        <v>-57038.237489833329</v>
      </c>
      <c r="AN37">
        <f t="shared" si="26"/>
        <v>0</v>
      </c>
      <c r="AO37">
        <f t="shared" si="26"/>
        <v>0</v>
      </c>
      <c r="AP37">
        <f t="shared" si="26"/>
        <v>-0.44345345535141095</v>
      </c>
      <c r="AQ37">
        <f t="shared" si="26"/>
        <v>-1242.0352917916639</v>
      </c>
      <c r="AR37">
        <f t="shared" si="26"/>
        <v>-1242.4787452470152</v>
      </c>
      <c r="AS37">
        <f t="shared" si="26"/>
        <v>19.215434119894365</v>
      </c>
      <c r="AT37">
        <f t="shared" si="26"/>
        <v>13.352586431455755</v>
      </c>
      <c r="AU37">
        <f t="shared" si="23"/>
        <v>-1209.9107246956653</v>
      </c>
      <c r="AW37">
        <v>34</v>
      </c>
      <c r="AX37">
        <f>IF(Z37&gt;0, (R37*SUMPRODUCT(K37:$K$98, X37:$X$98)-K37*$AZ$3)/Z37, 0)</f>
        <v>19340.902471856461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2000000</v>
      </c>
      <c r="S38">
        <f t="shared" si="1"/>
        <v>18584.428100556721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8086.6294791781638</v>
      </c>
      <c r="AC38">
        <f t="shared" si="2"/>
        <v>7067.351224194048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-67291.300934345447</v>
      </c>
      <c r="AI38">
        <f t="shared" si="25"/>
        <v>-67310.315108970448</v>
      </c>
      <c r="AJ38">
        <f t="shared" si="7"/>
        <v>1019.2782549841158</v>
      </c>
      <c r="AK38">
        <f t="shared" si="22"/>
        <v>566.06406354247156</v>
      </c>
      <c r="AL38">
        <f t="shared" si="8"/>
        <v>-65724.972790443862</v>
      </c>
      <c r="AN38">
        <f t="shared" si="26"/>
        <v>0</v>
      </c>
      <c r="AO38">
        <f t="shared" si="26"/>
        <v>0</v>
      </c>
      <c r="AP38">
        <f t="shared" si="26"/>
        <v>-0.36011953829534132</v>
      </c>
      <c r="AQ38">
        <f t="shared" si="26"/>
        <v>-1274.4656395398024</v>
      </c>
      <c r="AR38">
        <f t="shared" si="26"/>
        <v>-1274.8257590780979</v>
      </c>
      <c r="AS38">
        <f t="shared" si="26"/>
        <v>19.304651493880069</v>
      </c>
      <c r="AT38">
        <f t="shared" si="26"/>
        <v>10.720987538449242</v>
      </c>
      <c r="AU38">
        <f t="shared" si="23"/>
        <v>-1244.8001200457686</v>
      </c>
      <c r="AW38">
        <v>35</v>
      </c>
      <c r="AX38">
        <f>IF(Z38&gt;0, (R38*SUMPRODUCT(K38:$K$98, X38:$X$98)-K38*$AZ$3)/Z38, 0)</f>
        <v>18584.428100556721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2000000</v>
      </c>
      <c r="S39">
        <f t="shared" si="1"/>
        <v>17660.168424249481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7067.351224194048</v>
      </c>
      <c r="AC39">
        <f t="shared" si="2"/>
        <v>5991.7757960895578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-74397.481312163858</v>
      </c>
      <c r="AI39">
        <f t="shared" si="25"/>
        <v>-74414.445408009808</v>
      </c>
      <c r="AJ39">
        <f t="shared" si="7"/>
        <v>1075.5754281044901</v>
      </c>
      <c r="AK39">
        <f t="shared" si="22"/>
        <v>494.71458569358339</v>
      </c>
      <c r="AL39">
        <f t="shared" si="8"/>
        <v>-72844.155394211732</v>
      </c>
      <c r="AN39">
        <f t="shared" si="26"/>
        <v>0</v>
      </c>
      <c r="AO39">
        <f t="shared" si="26"/>
        <v>0</v>
      </c>
      <c r="AP39">
        <f t="shared" si="26"/>
        <v>-0.28686786512676843</v>
      </c>
      <c r="AQ39">
        <f t="shared" si="26"/>
        <v>-1258.0833560859758</v>
      </c>
      <c r="AR39">
        <f t="shared" si="26"/>
        <v>-1258.3702239511026</v>
      </c>
      <c r="AS39">
        <f t="shared" si="26"/>
        <v>18.188297781689382</v>
      </c>
      <c r="AT39">
        <f t="shared" si="26"/>
        <v>8.3657695838193167</v>
      </c>
      <c r="AU39">
        <f t="shared" si="23"/>
        <v>-1231.8161565855939</v>
      </c>
      <c r="AW39">
        <v>36</v>
      </c>
      <c r="AX39">
        <f>IF(Z39&gt;0, (R39*SUMPRODUCT(K39:$K$98, X39:$X$98)-K39*$AZ$3)/Z39, 0)</f>
        <v>17660.168424249481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2000000</v>
      </c>
      <c r="S40">
        <f t="shared" si="1"/>
        <v>16544.32557644786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5991.7757960895578</v>
      </c>
      <c r="AC40">
        <f t="shared" si="2"/>
        <v>4911.2729859279671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-78067.323063503311</v>
      </c>
      <c r="AI40">
        <f t="shared" si="25"/>
        <v>-78082.165835314212</v>
      </c>
      <c r="AJ40">
        <f t="shared" si="7"/>
        <v>1080.5028101615908</v>
      </c>
      <c r="AK40">
        <f t="shared" si="22"/>
        <v>419.4243057262691</v>
      </c>
      <c r="AL40">
        <f t="shared" si="8"/>
        <v>-76582.238719426357</v>
      </c>
      <c r="AN40">
        <f t="shared" si="26"/>
        <v>0</v>
      </c>
      <c r="AO40">
        <f t="shared" si="26"/>
        <v>0</v>
      </c>
      <c r="AP40">
        <f t="shared" si="26"/>
        <v>-0.22410325884650587</v>
      </c>
      <c r="AQ40">
        <f t="shared" si="26"/>
        <v>-1178.6977345505043</v>
      </c>
      <c r="AR40">
        <f t="shared" si="26"/>
        <v>-1178.9218378093508</v>
      </c>
      <c r="AS40">
        <f t="shared" si="26"/>
        <v>16.313947558787575</v>
      </c>
      <c r="AT40">
        <f t="shared" si="26"/>
        <v>6.3326685170545183</v>
      </c>
      <c r="AU40">
        <f t="shared" si="23"/>
        <v>-1156.2752217335089</v>
      </c>
      <c r="AW40">
        <v>37</v>
      </c>
      <c r="AX40">
        <f>IF(Z40&gt;0, (R40*SUMPRODUCT(K40:$K$98, X40:$X$98)-K40*$AZ$3)/Z40, 0)</f>
        <v>16544.32557644786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2000000</v>
      </c>
      <c r="S41">
        <f t="shared" si="1"/>
        <v>15306.715044590419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4911.2729859279671</v>
      </c>
      <c r="AC41">
        <f t="shared" si="2"/>
        <v>3891.1293102385221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-79352.551334699383</v>
      </c>
      <c r="AI41">
        <f t="shared" si="25"/>
        <v>-79365.261865008797</v>
      </c>
      <c r="AJ41">
        <f t="shared" si="7"/>
        <v>1020.143675689445</v>
      </c>
      <c r="AK41">
        <f t="shared" si="22"/>
        <v>343.78910901495772</v>
      </c>
      <c r="AL41">
        <f t="shared" si="8"/>
        <v>-78001.329080304393</v>
      </c>
      <c r="AN41">
        <f t="shared" si="26"/>
        <v>0</v>
      </c>
      <c r="AO41">
        <f t="shared" si="26"/>
        <v>0</v>
      </c>
      <c r="AP41">
        <f t="shared" si="26"/>
        <v>-0.17134790904930955</v>
      </c>
      <c r="AQ41">
        <f t="shared" si="26"/>
        <v>-1069.7345758147892</v>
      </c>
      <c r="AR41">
        <f t="shared" si="26"/>
        <v>-1069.9059237238384</v>
      </c>
      <c r="AS41">
        <f t="shared" si="26"/>
        <v>13.752336173551495</v>
      </c>
      <c r="AT41">
        <f t="shared" si="26"/>
        <v>4.6345465963744532</v>
      </c>
      <c r="AU41">
        <f t="shared" si="23"/>
        <v>-1051.5190409539123</v>
      </c>
      <c r="AW41">
        <v>38</v>
      </c>
      <c r="AX41">
        <f>IF(Z41&gt;0, (R41*SUMPRODUCT(K41:$K$98, X41:$X$98)-K41*$AZ$3)/Z41, 0)</f>
        <v>15306.715044590419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2000000</v>
      </c>
      <c r="S42">
        <f t="shared" si="1"/>
        <v>13927.904682522196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3891.1293102385221</v>
      </c>
      <c r="AC42">
        <f t="shared" si="2"/>
        <v>2962.9608584068205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-77865.843471654734</v>
      </c>
      <c r="AI42">
        <f t="shared" si="25"/>
        <v>-77876.48025057427</v>
      </c>
      <c r="AJ42">
        <f t="shared" si="7"/>
        <v>928.16845183170153</v>
      </c>
      <c r="AK42">
        <f t="shared" si="22"/>
        <v>272.37905171669655</v>
      </c>
      <c r="AL42">
        <f t="shared" si="8"/>
        <v>-76675.932747025872</v>
      </c>
      <c r="AN42">
        <f t="shared" si="26"/>
        <v>0</v>
      </c>
      <c r="AO42">
        <f t="shared" si="26"/>
        <v>0</v>
      </c>
      <c r="AP42">
        <f t="shared" si="26"/>
        <v>-0.12802867432087653</v>
      </c>
      <c r="AQ42">
        <f t="shared" si="26"/>
        <v>-937.22552569409834</v>
      </c>
      <c r="AR42">
        <f t="shared" si="26"/>
        <v>-937.35355436841917</v>
      </c>
      <c r="AS42">
        <f t="shared" si="26"/>
        <v>11.171819714729116</v>
      </c>
      <c r="AT42">
        <f t="shared" si="26"/>
        <v>3.2784670216302216</v>
      </c>
      <c r="AU42">
        <f t="shared" si="23"/>
        <v>-922.90326763205985</v>
      </c>
      <c r="AW42">
        <v>39</v>
      </c>
      <c r="AX42">
        <f>IF(Z42&gt;0, (R42*SUMPRODUCT(K42:$K$98, X42:$X$98)-K42*$AZ$3)/Z42, 0)</f>
        <v>13927.904682522196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2000000</v>
      </c>
      <c r="S43">
        <f t="shared" si="1"/>
        <v>12386.966178365896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2962.9608584068205</v>
      </c>
      <c r="AC43">
        <f t="shared" si="2"/>
        <v>2152.1336576976219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-73732.868249205829</v>
      </c>
      <c r="AI43">
        <f t="shared" si="25"/>
        <v>-73741.555338629943</v>
      </c>
      <c r="AJ43">
        <f t="shared" si="7"/>
        <v>810.82720070919868</v>
      </c>
      <c r="AK43">
        <f t="shared" si="22"/>
        <v>207.40726008847744</v>
      </c>
      <c r="AL43">
        <f t="shared" si="8"/>
        <v>-72723.320877832259</v>
      </c>
      <c r="AN43">
        <f t="shared" si="26"/>
        <v>0</v>
      </c>
      <c r="AO43">
        <f t="shared" si="26"/>
        <v>0</v>
      </c>
      <c r="AP43">
        <f t="shared" si="26"/>
        <v>-9.3358396832447843E-2</v>
      </c>
      <c r="AQ43">
        <f t="shared" si="26"/>
        <v>-792.39225447593367</v>
      </c>
      <c r="AR43">
        <f t="shared" si="26"/>
        <v>-792.48561287276618</v>
      </c>
      <c r="AS43">
        <f t="shared" si="26"/>
        <v>8.713796286736649</v>
      </c>
      <c r="AT43">
        <f t="shared" si="26"/>
        <v>2.228963965713556</v>
      </c>
      <c r="AU43">
        <f t="shared" si="23"/>
        <v>-781.5428526203159</v>
      </c>
      <c r="AW43">
        <v>40</v>
      </c>
      <c r="AX43">
        <f>IF(Z43&gt;0, (R43*SUMPRODUCT(K43:$K$98, X43:$X$98)-K43*$AZ$3)/Z43, 0)</f>
        <v>12386.966178365896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2000000</v>
      </c>
      <c r="S44">
        <f t="shared" si="1"/>
        <v>10660.175965502285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2152.1336576976219</v>
      </c>
      <c r="AC44">
        <f t="shared" si="2"/>
        <v>1472.5970505296341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-67728.676907766305</v>
      </c>
      <c r="AI44">
        <f t="shared" si="25"/>
        <v>-67735.583909373483</v>
      </c>
      <c r="AJ44">
        <f t="shared" si="7"/>
        <v>679.53660716798777</v>
      </c>
      <c r="AK44">
        <f t="shared" si="22"/>
        <v>150.64935603883353</v>
      </c>
      <c r="AL44">
        <f t="shared" si="8"/>
        <v>-66905.39794616666</v>
      </c>
      <c r="AN44">
        <f t="shared" si="26"/>
        <v>0</v>
      </c>
      <c r="AO44">
        <f t="shared" si="26"/>
        <v>0</v>
      </c>
      <c r="AP44">
        <f t="shared" si="26"/>
        <v>-6.6275135997395831E-2</v>
      </c>
      <c r="AQ44">
        <f t="shared" si="26"/>
        <v>-649.88073382285927</v>
      </c>
      <c r="AR44">
        <f t="shared" si="26"/>
        <v>-649.94700895885671</v>
      </c>
      <c r="AS44">
        <f t="shared" si="26"/>
        <v>6.5203953345674845</v>
      </c>
      <c r="AT44">
        <f t="shared" si="26"/>
        <v>1.4455341300374918</v>
      </c>
      <c r="AU44">
        <f t="shared" si="23"/>
        <v>-641.98107949425162</v>
      </c>
      <c r="AW44">
        <v>41</v>
      </c>
      <c r="AX44">
        <f>IF(Z44&gt;0, (R44*SUMPRODUCT(K44:$K$98, X44:$X$98)-K44*$AZ$3)/Z44, 0)</f>
        <v>10660.175965502285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2000000</v>
      </c>
      <c r="S45">
        <f t="shared" si="1"/>
        <v>8649.8332559262817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1472.5970505296341</v>
      </c>
      <c r="AC45">
        <f t="shared" si="2"/>
        <v>923.4802875174405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-59991.69379920631</v>
      </c>
      <c r="AI45">
        <f t="shared" si="25"/>
        <v>-59997.031938452434</v>
      </c>
      <c r="AJ45">
        <f t="shared" si="7"/>
        <v>549.11676301219359</v>
      </c>
      <c r="AK45">
        <f t="shared" si="22"/>
        <v>103.08179353707439</v>
      </c>
      <c r="AL45">
        <f t="shared" si="8"/>
        <v>-59344.833381903169</v>
      </c>
      <c r="AN45">
        <f t="shared" si="26"/>
        <v>0</v>
      </c>
      <c r="AO45">
        <f t="shared" si="26"/>
        <v>0</v>
      </c>
      <c r="AP45">
        <f t="shared" si="26"/>
        <v>-4.5733342751164162E-2</v>
      </c>
      <c r="AQ45">
        <f t="shared" si="26"/>
        <v>-513.96574128992791</v>
      </c>
      <c r="AR45">
        <f t="shared" si="26"/>
        <v>-514.0114746326791</v>
      </c>
      <c r="AS45">
        <f t="shared" si="26"/>
        <v>4.704438002715996</v>
      </c>
      <c r="AT45">
        <f t="shared" si="26"/>
        <v>0.88313076483729269</v>
      </c>
      <c r="AU45">
        <f t="shared" si="23"/>
        <v>-508.42390586512579</v>
      </c>
      <c r="AW45">
        <v>42</v>
      </c>
      <c r="AX45">
        <f>IF(Z45&gt;0, (R45*SUMPRODUCT(K45:$K$98, X45:$X$98)-K45*$AZ$3)/Z45, 0)</f>
        <v>8649.8332559262817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2000000</v>
      </c>
      <c r="S46">
        <f t="shared" si="1"/>
        <v>6243.6099645751419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923.4802875174405</v>
      </c>
      <c r="AC46">
        <f t="shared" si="2"/>
        <v>499.48237730846489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-51392.370603382522</v>
      </c>
      <c r="AI46">
        <f t="shared" si="25"/>
        <v>-51396.3705519711</v>
      </c>
      <c r="AJ46">
        <f t="shared" si="7"/>
        <v>423.99791020897561</v>
      </c>
      <c r="AK46">
        <f t="shared" si="22"/>
        <v>64.643620126220839</v>
      </c>
      <c r="AL46">
        <f t="shared" si="8"/>
        <v>-50907.729021635903</v>
      </c>
      <c r="AN46">
        <f t="shared" si="26"/>
        <v>0</v>
      </c>
      <c r="AO46">
        <f t="shared" si="26"/>
        <v>0</v>
      </c>
      <c r="AP46">
        <f t="shared" si="26"/>
        <v>-3.0597041429157697E-2</v>
      </c>
      <c r="AQ46">
        <f t="shared" si="26"/>
        <v>-393.1186758212823</v>
      </c>
      <c r="AR46">
        <f t="shared" si="26"/>
        <v>-393.14927286271148</v>
      </c>
      <c r="AS46">
        <f t="shared" si="26"/>
        <v>3.243312091958118</v>
      </c>
      <c r="AT46">
        <f t="shared" si="26"/>
        <v>0.49448223629211868</v>
      </c>
      <c r="AU46">
        <f t="shared" si="23"/>
        <v>-389.41147853446125</v>
      </c>
      <c r="AW46">
        <v>43</v>
      </c>
      <c r="AX46">
        <f>IF(Z46&gt;0, (R46*SUMPRODUCT(K46:$K$98, X46:$X$98)-K46*$AZ$3)/Z46, 0)</f>
        <v>6243.6099645751419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2000000</v>
      </c>
      <c r="S47">
        <f t="shared" si="1"/>
        <v>3221.5768631677442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499.48237730846489</v>
      </c>
      <c r="AC47">
        <f t="shared" si="2"/>
        <v>186.69212209517559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-42496.882106676589</v>
      </c>
      <c r="AI47">
        <f t="shared" si="25"/>
        <v>-42499.779633726612</v>
      </c>
      <c r="AJ47">
        <f t="shared" si="7"/>
        <v>312.7902552132893</v>
      </c>
      <c r="AK47">
        <f t="shared" si="22"/>
        <v>34.963766411592545</v>
      </c>
      <c r="AL47">
        <f t="shared" si="8"/>
        <v>-42152.02561210173</v>
      </c>
      <c r="AN47">
        <f t="shared" si="26"/>
        <v>0</v>
      </c>
      <c r="AO47">
        <f t="shared" si="26"/>
        <v>0</v>
      </c>
      <c r="AP47">
        <f t="shared" si="26"/>
        <v>-1.9789485420975885E-2</v>
      </c>
      <c r="AQ47">
        <f t="shared" si="26"/>
        <v>-290.24454797761143</v>
      </c>
      <c r="AR47">
        <f t="shared" si="26"/>
        <v>-290.2643374630324</v>
      </c>
      <c r="AS47">
        <f t="shared" si="26"/>
        <v>2.1362900461330492</v>
      </c>
      <c r="AT47">
        <f t="shared" si="26"/>
        <v>0.23879499094200926</v>
      </c>
      <c r="AU47">
        <f t="shared" si="23"/>
        <v>-287.88925242595735</v>
      </c>
      <c r="AW47">
        <v>44</v>
      </c>
      <c r="AX47">
        <f>IF(Z47&gt;0, (R47*SUMPRODUCT(K47:$K$98, X47:$X$98)-K47*$AZ$3)/Z47, 0)</f>
        <v>3221.5768631677442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2000000</v>
      </c>
      <c r="S48">
        <f t="shared" si="1"/>
        <v>-785.7893175818225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186.69212209517559</v>
      </c>
      <c r="AC48">
        <f t="shared" si="2"/>
        <v>-31.830621768156675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-33726.406915832296</v>
      </c>
      <c r="AI48">
        <f t="shared" si="25"/>
        <v>-33728.432307438925</v>
      </c>
      <c r="AJ48">
        <f t="shared" si="7"/>
        <v>218.52274386333227</v>
      </c>
      <c r="AK48">
        <f t="shared" si="22"/>
        <v>13.068448546662292</v>
      </c>
      <c r="AL48">
        <f t="shared" si="8"/>
        <v>-33496.841115028932</v>
      </c>
      <c r="AN48">
        <f t="shared" si="26"/>
        <v>0</v>
      </c>
      <c r="AO48">
        <f t="shared" si="26"/>
        <v>0</v>
      </c>
      <c r="AP48">
        <f t="shared" si="26"/>
        <v>-1.2350882376575905E-2</v>
      </c>
      <c r="AQ48">
        <f t="shared" si="26"/>
        <v>-205.66436803575399</v>
      </c>
      <c r="AR48">
        <f t="shared" si="26"/>
        <v>-205.67671891813058</v>
      </c>
      <c r="AS48">
        <f t="shared" si="26"/>
        <v>1.332556478081089</v>
      </c>
      <c r="AT48">
        <f t="shared" si="26"/>
        <v>7.969168545776413E-2</v>
      </c>
      <c r="AU48">
        <f t="shared" si="23"/>
        <v>-204.26447075459174</v>
      </c>
      <c r="AW48">
        <v>45</v>
      </c>
      <c r="AX48">
        <f>IF(Z48&gt;0, (R48*SUMPRODUCT(K48:$K$98, X48:$X$98)-K48*$AZ$3)/Z48, 0)</f>
        <v>-785.7893175818225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2000000</v>
      </c>
      <c r="S49">
        <f t="shared" si="1"/>
        <v>-6367.5970131348922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-31.830621768156675</v>
      </c>
      <c r="AC49">
        <f t="shared" si="2"/>
        <v>-173.45766470187527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-25724.150104357839</v>
      </c>
      <c r="AI49">
        <f t="shared" si="25"/>
        <v>-25725.512138295791</v>
      </c>
      <c r="AJ49">
        <f t="shared" si="7"/>
        <v>141.6270429337186</v>
      </c>
      <c r="AK49">
        <f t="shared" si="22"/>
        <v>-2.2281435237709672</v>
      </c>
      <c r="AL49">
        <f t="shared" si="8"/>
        <v>-25586.113238885842</v>
      </c>
      <c r="AN49">
        <f t="shared" si="26"/>
        <v>0</v>
      </c>
      <c r="AO49">
        <f t="shared" si="26"/>
        <v>0</v>
      </c>
      <c r="AP49">
        <f t="shared" si="26"/>
        <v>-7.4158149860585974E-3</v>
      </c>
      <c r="AQ49">
        <f t="shared" si="26"/>
        <v>-140.05931315801837</v>
      </c>
      <c r="AR49">
        <f t="shared" si="26"/>
        <v>-140.06672897300444</v>
      </c>
      <c r="AS49">
        <f t="shared" si="26"/>
        <v>0.77111143720691577</v>
      </c>
      <c r="AT49">
        <f t="shared" si="26"/>
        <v>-1.2131489292778672E-2</v>
      </c>
      <c r="AU49">
        <f t="shared" si="23"/>
        <v>-139.30774902509029</v>
      </c>
      <c r="AW49">
        <v>46</v>
      </c>
      <c r="AX49">
        <f>IF(Z49&gt;0, (R49*SUMPRODUCT(K49:$K$98, X49:$X$98)-K49*$AZ$3)/Z49, 0)</f>
        <v>-6367.5970131348922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2000000</v>
      </c>
      <c r="S50">
        <f t="shared" si="1"/>
        <v>-14572.034055991555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-173.45766470187527</v>
      </c>
      <c r="AC50">
        <f t="shared" si="2"/>
        <v>-256.34079473307639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-18753.975229703639</v>
      </c>
      <c r="AI50">
        <f t="shared" si="25"/>
        <v>-18754.85479392147</v>
      </c>
      <c r="AJ50">
        <f t="shared" si="7"/>
        <v>82.883130031201119</v>
      </c>
      <c r="AK50">
        <f t="shared" si="22"/>
        <v>-12.14203652913127</v>
      </c>
      <c r="AL50">
        <f t="shared" si="8"/>
        <v>-18684.113700419399</v>
      </c>
      <c r="AN50">
        <f t="shared" si="26"/>
        <v>0</v>
      </c>
      <c r="AO50">
        <f t="shared" si="26"/>
        <v>0</v>
      </c>
      <c r="AP50">
        <f t="shared" si="26"/>
        <v>-4.2758305677707571E-3</v>
      </c>
      <c r="AQ50">
        <f t="shared" si="26"/>
        <v>-91.168807153384364</v>
      </c>
      <c r="AR50">
        <f t="shared" si="26"/>
        <v>-91.173082983952128</v>
      </c>
      <c r="AS50">
        <f t="shared" si="26"/>
        <v>0.40292023453860903</v>
      </c>
      <c r="AT50">
        <f t="shared" si="26"/>
        <v>-5.9026151693984619E-2</v>
      </c>
      <c r="AU50">
        <f t="shared" si="23"/>
        <v>-90.8291889011075</v>
      </c>
      <c r="AW50">
        <v>47</v>
      </c>
      <c r="AX50">
        <f>IF(Z50&gt;0, (R50*SUMPRODUCT(K50:$K$98, X50:$X$98)-K50*$AZ$3)/Z50, 0)</f>
        <v>-14572.034055991555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2000000</v>
      </c>
      <c r="S51">
        <f t="shared" si="1"/>
        <v>-27203.463315021294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-256.34079473307639</v>
      </c>
      <c r="AC51">
        <f t="shared" si="2"/>
        <v>-296.45943838037402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-13035.030109136185</v>
      </c>
      <c r="AI51">
        <f t="shared" si="25"/>
        <v>-13035.575001959109</v>
      </c>
      <c r="AJ51">
        <f t="shared" si="7"/>
        <v>40.118643647297631</v>
      </c>
      <c r="AK51">
        <f t="shared" si="22"/>
        <v>-17.943855631315348</v>
      </c>
      <c r="AL51">
        <f t="shared" si="8"/>
        <v>-13013.400213943127</v>
      </c>
      <c r="AN51">
        <f t="shared" si="26"/>
        <v>0</v>
      </c>
      <c r="AO51">
        <f t="shared" si="26"/>
        <v>0</v>
      </c>
      <c r="AP51">
        <f t="shared" si="26"/>
        <v>-2.365080892561201E-3</v>
      </c>
      <c r="AQ51">
        <f t="shared" si="26"/>
        <v>-56.577916515160872</v>
      </c>
      <c r="AR51">
        <f t="shared" si="26"/>
        <v>-56.580281596053432</v>
      </c>
      <c r="AS51">
        <f t="shared" si="26"/>
        <v>0.17413302861397942</v>
      </c>
      <c r="AT51">
        <f t="shared" si="26"/>
        <v>-7.7884435814006475E-2</v>
      </c>
      <c r="AU51">
        <f t="shared" si="23"/>
        <v>-56.484033003253465</v>
      </c>
      <c r="AW51">
        <v>48</v>
      </c>
      <c r="AX51">
        <f>IF(Z51&gt;0, (R51*SUMPRODUCT(K51:$K$98, X51:$X$98)-K51*$AZ$3)/Z51, 0)</f>
        <v>-27203.463315021294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2000000</v>
      </c>
      <c r="S52">
        <f t="shared" si="1"/>
        <v>-47607.721226852984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-296.45943838037402</v>
      </c>
      <c r="AC52">
        <f t="shared" si="2"/>
        <v>-307.45685176510034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-8661.4958264914621</v>
      </c>
      <c r="AI52">
        <f t="shared" si="25"/>
        <v>-8661.818732990494</v>
      </c>
      <c r="AJ52">
        <f t="shared" si="7"/>
        <v>10.997413384726315</v>
      </c>
      <c r="AK52">
        <f t="shared" si="22"/>
        <v>-20.752160686626183</v>
      </c>
      <c r="AL52">
        <f t="shared" si="8"/>
        <v>-8671.5734802923944</v>
      </c>
      <c r="AN52">
        <f t="shared" si="26"/>
        <v>0</v>
      </c>
      <c r="AO52">
        <f t="shared" si="26"/>
        <v>0</v>
      </c>
      <c r="AP52">
        <f t="shared" si="26"/>
        <v>-1.2513928670526264E-3</v>
      </c>
      <c r="AQ52">
        <f t="shared" si="26"/>
        <v>-33.566788304880255</v>
      </c>
      <c r="AR52">
        <f t="shared" si="26"/>
        <v>-33.568039697747309</v>
      </c>
      <c r="AS52">
        <f t="shared" si="26"/>
        <v>4.2619410593873905E-2</v>
      </c>
      <c r="AT52">
        <f t="shared" si="26"/>
        <v>-8.0422989122308067E-2</v>
      </c>
      <c r="AU52">
        <f t="shared" si="23"/>
        <v>-33.605843276275742</v>
      </c>
      <c r="AW52">
        <v>49</v>
      </c>
      <c r="AX52">
        <f>IF(Z52&gt;0, (R52*SUMPRODUCT(K52:$K$98, X52:$X$98)-K52*$AZ$3)/Z52, 0)</f>
        <v>-47607.721226852984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2000000</v>
      </c>
      <c r="S53">
        <f t="shared" si="1"/>
        <v>-82272.873640947437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-307.45685176510034</v>
      </c>
      <c r="AC53">
        <f t="shared" si="2"/>
        <v>-300.32676227494971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-5486.3492782683106</v>
      </c>
      <c r="AI53">
        <f t="shared" si="25"/>
        <v>-5486.5317969703956</v>
      </c>
      <c r="AJ53">
        <f t="shared" si="7"/>
        <v>-7.130089490150624</v>
      </c>
      <c r="AK53">
        <f t="shared" si="22"/>
        <v>-21.521979623557026</v>
      </c>
      <c r="AL53">
        <f t="shared" si="8"/>
        <v>-5515.1838660841031</v>
      </c>
      <c r="AN53">
        <f t="shared" si="26"/>
        <v>0</v>
      </c>
      <c r="AO53">
        <f t="shared" si="26"/>
        <v>0</v>
      </c>
      <c r="AP53">
        <f t="shared" si="26"/>
        <v>-6.3154781696410432E-4</v>
      </c>
      <c r="AQ53">
        <f t="shared" si="26"/>
        <v>-18.983763692225114</v>
      </c>
      <c r="AR53">
        <f t="shared" si="26"/>
        <v>-18.98439524004208</v>
      </c>
      <c r="AS53">
        <f t="shared" si="26"/>
        <v>-2.4671402989523208E-2</v>
      </c>
      <c r="AT53">
        <f t="shared" si="26"/>
        <v>-7.4469953449892171E-2</v>
      </c>
      <c r="AU53">
        <f t="shared" si="23"/>
        <v>-19.083536596481494</v>
      </c>
      <c r="AW53">
        <v>50</v>
      </c>
      <c r="AX53">
        <f>IF(Z53&gt;0, (R53*SUMPRODUCT(K53:$K$98, X53:$X$98)-K53*$AZ$3)/Z53, 0)</f>
        <v>-82272.873640947437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2000000</v>
      </c>
      <c r="S54">
        <f t="shared" si="1"/>
        <v>-144201.76908596625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-300.32676227494971</v>
      </c>
      <c r="AC54">
        <f t="shared" si="2"/>
        <v>-282.97402793589725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-3303.0449524418759</v>
      </c>
      <c r="AI54">
        <f t="shared" si="25"/>
        <v>-3303.1430698331292</v>
      </c>
      <c r="AJ54">
        <f t="shared" si="7"/>
        <v>-17.352734339052461</v>
      </c>
      <c r="AK54">
        <f t="shared" si="22"/>
        <v>-21.022873359246482</v>
      </c>
      <c r="AL54">
        <f t="shared" si="8"/>
        <v>-3341.5186775314282</v>
      </c>
      <c r="AN54">
        <f t="shared" si="26"/>
        <v>0</v>
      </c>
      <c r="AO54">
        <f t="shared" si="26"/>
        <v>0</v>
      </c>
      <c r="AP54">
        <f t="shared" si="26"/>
        <v>-3.0312854608595949E-4</v>
      </c>
      <c r="AQ54">
        <f t="shared" si="26"/>
        <v>-10.204584542078162</v>
      </c>
      <c r="AR54">
        <f t="shared" si="26"/>
        <v>-10.204887670624249</v>
      </c>
      <c r="AS54">
        <f t="shared" si="26"/>
        <v>-5.3610364723669236E-2</v>
      </c>
      <c r="AT54">
        <f t="shared" si="26"/>
        <v>-6.4949067179129946E-2</v>
      </c>
      <c r="AU54">
        <f t="shared" si="23"/>
        <v>-10.32344710252705</v>
      </c>
      <c r="AW54">
        <v>51</v>
      </c>
      <c r="AX54">
        <f>IF(Z54&gt;0, (R54*SUMPRODUCT(K54:$K$98, X54:$X$98)-K54*$AZ$3)/Z54, 0)</f>
        <v>-144201.76908596625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2000000</v>
      </c>
      <c r="S55">
        <f t="shared" si="1"/>
        <v>-260633.58390399368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-282.97402793589725</v>
      </c>
      <c r="AC55">
        <f t="shared" si="2"/>
        <v>-260.73531066433475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-1884.6680823224713</v>
      </c>
      <c r="AI55">
        <f t="shared" si="25"/>
        <v>-1884.7181018377537</v>
      </c>
      <c r="AJ55">
        <f t="shared" si="7"/>
        <v>-22.238717271562507</v>
      </c>
      <c r="AK55">
        <f t="shared" si="22"/>
        <v>-19.808181955512811</v>
      </c>
      <c r="AL55">
        <f t="shared" si="8"/>
        <v>-1926.765001064829</v>
      </c>
      <c r="AN55">
        <f t="shared" si="26"/>
        <v>0</v>
      </c>
      <c r="AO55">
        <f t="shared" si="26"/>
        <v>0</v>
      </c>
      <c r="AP55">
        <f t="shared" si="26"/>
        <v>-1.3797560276179543E-4</v>
      </c>
      <c r="AQ55">
        <f t="shared" si="26"/>
        <v>-5.1987351975674629</v>
      </c>
      <c r="AR55">
        <f t="shared" si="26"/>
        <v>-5.1988731731702247</v>
      </c>
      <c r="AS55">
        <f t="shared" si="26"/>
        <v>-6.1344065468521988E-2</v>
      </c>
      <c r="AT55">
        <f t="shared" si="26"/>
        <v>-5.4639590757565269E-2</v>
      </c>
      <c r="AU55">
        <f t="shared" si="23"/>
        <v>-5.3148568293963123</v>
      </c>
      <c r="AW55">
        <v>52</v>
      </c>
      <c r="AX55">
        <f>IF(Z55&gt;0, (R55*SUMPRODUCT(K55:$K$98, X55:$X$98)-K55*$AZ$3)/Z55, 0)</f>
        <v>-260633.58390399368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2000000</v>
      </c>
      <c r="S56">
        <f t="shared" si="1"/>
        <v>-491580.20330989553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-260.73531066433475</v>
      </c>
      <c r="AC56">
        <f t="shared" si="2"/>
        <v>-236.96681209972306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-1016.6704654090676</v>
      </c>
      <c r="AI56">
        <f t="shared" si="25"/>
        <v>-1016.694567967562</v>
      </c>
      <c r="AJ56">
        <f t="shared" si="7"/>
        <v>-23.76849856461169</v>
      </c>
      <c r="AK56">
        <f t="shared" si="22"/>
        <v>-18.251471746503434</v>
      </c>
      <c r="AL56">
        <f t="shared" si="8"/>
        <v>-1058.7145382786771</v>
      </c>
      <c r="AN56">
        <f t="shared" si="26"/>
        <v>0</v>
      </c>
      <c r="AO56">
        <f t="shared" si="26"/>
        <v>0</v>
      </c>
      <c r="AP56">
        <f t="shared" si="26"/>
        <v>-5.936192064220081E-5</v>
      </c>
      <c r="AQ56">
        <f t="shared" si="26"/>
        <v>-2.5039462719611638</v>
      </c>
      <c r="AR56">
        <f t="shared" si="26"/>
        <v>-2.504005633881806</v>
      </c>
      <c r="AS56">
        <f t="shared" si="26"/>
        <v>-5.8539168192544323E-2</v>
      </c>
      <c r="AT56">
        <f t="shared" si="26"/>
        <v>-4.4951344798900644E-2</v>
      </c>
      <c r="AU56">
        <f t="shared" si="23"/>
        <v>-2.6074961468732512</v>
      </c>
      <c r="AW56">
        <v>53</v>
      </c>
      <c r="AX56">
        <f>IF(Z56&gt;0, (R56*SUMPRODUCT(K56:$K$98, X56:$X$98)-K56*$AZ$3)/Z56, 0)</f>
        <v>-491580.20330989553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2000000</v>
      </c>
      <c r="S57">
        <f t="shared" si="1"/>
        <v>-976608.03269447456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-236.96681209972306</v>
      </c>
      <c r="AC57">
        <f t="shared" si="2"/>
        <v>-213.60715679830994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-517.01425543575647</v>
      </c>
      <c r="AI57">
        <f t="shared" si="25"/>
        <v>-517.02519161228008</v>
      </c>
      <c r="AJ57">
        <f t="shared" si="7"/>
        <v>-23.359655301413113</v>
      </c>
      <c r="AK57">
        <f t="shared" si="22"/>
        <v>-16.587676846980617</v>
      </c>
      <c r="AL57">
        <f t="shared" si="8"/>
        <v>-556.97252376067377</v>
      </c>
      <c r="AN57">
        <f t="shared" si="26"/>
        <v>0</v>
      </c>
      <c r="AO57">
        <f t="shared" si="26"/>
        <v>0</v>
      </c>
      <c r="AP57">
        <f t="shared" si="26"/>
        <v>-2.4048737808749928E-5</v>
      </c>
      <c r="AQ57">
        <f t="shared" si="26"/>
        <v>-1.1369183960706741</v>
      </c>
      <c r="AR57">
        <f t="shared" si="26"/>
        <v>-1.1369424448084828</v>
      </c>
      <c r="AS57">
        <f t="shared" si="26"/>
        <v>-5.1368064920497114E-2</v>
      </c>
      <c r="AT57">
        <f t="shared" si="26"/>
        <v>-3.6476431272698701E-2</v>
      </c>
      <c r="AU57">
        <f t="shared" si="23"/>
        <v>-1.2247869410016787</v>
      </c>
      <c r="AW57">
        <v>54</v>
      </c>
      <c r="AX57">
        <f>IF(Z57&gt;0, (R57*SUMPRODUCT(K57:$K$98, X57:$X$98)-K57*$AZ$3)/Z57, 0)</f>
        <v>-976608.03269447456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2000000</v>
      </c>
      <c r="S58">
        <f t="shared" si="1"/>
        <v>-2058959.9347889733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-213.60715679830994</v>
      </c>
      <c r="AC58">
        <f t="shared" si="2"/>
        <v>-191.65157378958219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-246.90910987897789</v>
      </c>
      <c r="AI58">
        <f t="shared" si="25"/>
        <v>-246.91376396598929</v>
      </c>
      <c r="AJ58">
        <f t="shared" si="7"/>
        <v>-21.955583008727757</v>
      </c>
      <c r="AK58">
        <f t="shared" si="22"/>
        <v>-14.952500975881698</v>
      </c>
      <c r="AL58">
        <f t="shared" si="8"/>
        <v>-283.82184795059874</v>
      </c>
      <c r="AN58">
        <f t="shared" si="26"/>
        <v>0</v>
      </c>
      <c r="AO58">
        <f t="shared" si="26"/>
        <v>0</v>
      </c>
      <c r="AP58">
        <f t="shared" si="26"/>
        <v>-9.1378337329163566E-6</v>
      </c>
      <c r="AQ58">
        <f t="shared" si="26"/>
        <v>-0.48478130892128946</v>
      </c>
      <c r="AR58">
        <f t="shared" si="26"/>
        <v>-0.48479044675502236</v>
      </c>
      <c r="AS58">
        <f t="shared" si="26"/>
        <v>-4.3107588352321369E-2</v>
      </c>
      <c r="AT58">
        <f t="shared" si="26"/>
        <v>-2.9357738150235617E-2</v>
      </c>
      <c r="AU58">
        <f t="shared" si="23"/>
        <v>-0.55725577325757936</v>
      </c>
      <c r="AW58">
        <v>55</v>
      </c>
      <c r="AX58">
        <f>IF(Z58&gt;0, (R58*SUMPRODUCT(K58:$K$98, X58:$X$98)-K58*$AZ$3)/Z58, 0)</f>
        <v>-2058959.9347889733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2000000</v>
      </c>
      <c r="S59">
        <f t="shared" si="1"/>
        <v>-4635323.9959867075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-191.65157378958219</v>
      </c>
      <c r="AC59">
        <f t="shared" si="2"/>
        <v>-171.51805027279059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-110.2970725559794</v>
      </c>
      <c r="AI59">
        <f t="shared" si="25"/>
        <v>-110.29892267530677</v>
      </c>
      <c r="AJ59">
        <f t="shared" si="7"/>
        <v>-20.133523516791598</v>
      </c>
      <c r="AK59">
        <f t="shared" si="22"/>
        <v>-13.415610165270754</v>
      </c>
      <c r="AL59">
        <f t="shared" si="8"/>
        <v>-143.84805635736913</v>
      </c>
      <c r="AN59">
        <f t="shared" si="26"/>
        <v>0</v>
      </c>
      <c r="AO59">
        <f t="shared" si="26"/>
        <v>0</v>
      </c>
      <c r="AP59">
        <f t="shared" si="26"/>
        <v>-3.2433250062683322E-6</v>
      </c>
      <c r="AQ59">
        <f t="shared" si="26"/>
        <v>-0.19335469244880932</v>
      </c>
      <c r="AR59">
        <f t="shared" si="26"/>
        <v>-0.19335793577381558</v>
      </c>
      <c r="AS59">
        <f t="shared" si="26"/>
        <v>-3.5294783055319336E-2</v>
      </c>
      <c r="AT59">
        <f t="shared" si="26"/>
        <v>-2.3518041933547427E-2</v>
      </c>
      <c r="AU59">
        <f t="shared" si="23"/>
        <v>-0.25217076076268236</v>
      </c>
      <c r="AW59">
        <v>56</v>
      </c>
      <c r="AX59">
        <f>IF(Z59&gt;0, (R59*SUMPRODUCT(K59:$K$98, X59:$X$98)-K59*$AZ$3)/Z59, 0)</f>
        <v>-4635323.9959867075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2000000</v>
      </c>
      <c r="S60">
        <f t="shared" si="1"/>
        <v>-11351751.27563061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-171.51805027279059</v>
      </c>
      <c r="AC60">
        <f t="shared" si="2"/>
        <v>-153.30220422799573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-46.255288581171122</v>
      </c>
      <c r="AI60">
        <f t="shared" si="25"/>
        <v>-46.255963817090695</v>
      </c>
      <c r="AJ60">
        <f t="shared" si="7"/>
        <v>-18.215846044794858</v>
      </c>
      <c r="AK60">
        <f t="shared" si="22"/>
        <v>-12.006263519095342</v>
      </c>
      <c r="AL60">
        <f t="shared" si="8"/>
        <v>-76.478073380980902</v>
      </c>
      <c r="AN60">
        <f t="shared" si="26"/>
        <v>0</v>
      </c>
      <c r="AO60">
        <f t="shared" si="26"/>
        <v>0</v>
      </c>
      <c r="AP60">
        <f t="shared" si="26"/>
        <v>-1.056886242167273E-6</v>
      </c>
      <c r="AQ60">
        <f t="shared" si="26"/>
        <v>-7.2399255892082237E-2</v>
      </c>
      <c r="AR60">
        <f t="shared" si="26"/>
        <v>-7.2400312778324399E-2</v>
      </c>
      <c r="AS60">
        <f t="shared" si="26"/>
        <v>-2.8511630551683969E-2</v>
      </c>
      <c r="AT60">
        <f t="shared" si="26"/>
        <v>-1.8792327785424171E-2</v>
      </c>
      <c r="AU60">
        <f t="shared" si="23"/>
        <v>-0.11970427111543255</v>
      </c>
      <c r="AW60">
        <v>57</v>
      </c>
      <c r="AX60">
        <f>IF(Z60&gt;0, (R60*SUMPRODUCT(K60:$K$98, X60:$X$98)-K60*$AZ$3)/Z60, 0)</f>
        <v>-11351751.27563061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2000000</v>
      </c>
      <c r="S61">
        <f t="shared" si="1"/>
        <v>-30488090.287152912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-153.30220422799573</v>
      </c>
      <c r="AC61">
        <f t="shared" si="2"/>
        <v>-136.93781711134883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-17.756305706676791</v>
      </c>
      <c r="AI61">
        <f t="shared" si="25"/>
        <v>-17.756530282594504</v>
      </c>
      <c r="AJ61">
        <f t="shared" si="7"/>
        <v>-16.364387116646895</v>
      </c>
      <c r="AK61">
        <f t="shared" si="22"/>
        <v>-10.731154295959701</v>
      </c>
      <c r="AL61">
        <f t="shared" si="8"/>
        <v>-44.852071695201104</v>
      </c>
      <c r="AN61">
        <f t="shared" si="26"/>
        <v>0</v>
      </c>
      <c r="AO61">
        <f t="shared" si="26"/>
        <v>0</v>
      </c>
      <c r="AP61">
        <f t="shared" si="26"/>
        <v>-3.1384691799700665E-7</v>
      </c>
      <c r="AQ61">
        <f t="shared" si="26"/>
        <v>-2.4814601128176877E-2</v>
      </c>
      <c r="AR61">
        <f t="shared" si="26"/>
        <v>-2.4814914975094873E-2</v>
      </c>
      <c r="AS61">
        <f t="shared" si="26"/>
        <v>-2.2869382050229915E-2</v>
      </c>
      <c r="AT61">
        <f t="shared" si="26"/>
        <v>-1.4996887184648474E-2</v>
      </c>
      <c r="AU61">
        <f t="shared" si="23"/>
        <v>-6.2681184209973262E-2</v>
      </c>
      <c r="AW61">
        <v>58</v>
      </c>
      <c r="AX61">
        <f>IF(Z61&gt;0, (R61*SUMPRODUCT(K61:$K$98, X61:$X$98)-K61*$AZ$3)/Z61, 0)</f>
        <v>-30488090.287152912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2000000</v>
      </c>
      <c r="S62">
        <f t="shared" si="1"/>
        <v>-90625341.466820747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-136.93781711134883</v>
      </c>
      <c r="AC62">
        <f t="shared" si="2"/>
        <v>-122.28692959413866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-6.1944704776228354</v>
      </c>
      <c r="AI62">
        <f t="shared" si="25"/>
        <v>-6.1945379460194312</v>
      </c>
      <c r="AJ62">
        <f t="shared" si="7"/>
        <v>-14.65088751721018</v>
      </c>
      <c r="AK62">
        <f t="shared" si="22"/>
        <v>-9.5856471977944189</v>
      </c>
      <c r="AL62">
        <f t="shared" si="8"/>
        <v>-30.431072661024029</v>
      </c>
      <c r="AN62">
        <f t="shared" si="26"/>
        <v>0</v>
      </c>
      <c r="AO62">
        <f t="shared" si="26"/>
        <v>0</v>
      </c>
      <c r="AP62">
        <f t="shared" si="26"/>
        <v>-8.418545269904309E-8</v>
      </c>
      <c r="AQ62">
        <f t="shared" si="26"/>
        <v>-7.7293122069324385E-3</v>
      </c>
      <c r="AR62">
        <f t="shared" si="26"/>
        <v>-7.7293963923851378E-3</v>
      </c>
      <c r="AS62">
        <f t="shared" si="26"/>
        <v>-1.8281027270731904E-2</v>
      </c>
      <c r="AT62">
        <f t="shared" si="26"/>
        <v>-1.1960741465296769E-2</v>
      </c>
      <c r="AU62">
        <f t="shared" si="23"/>
        <v>-3.7971165128413809E-2</v>
      </c>
      <c r="AW62">
        <v>59</v>
      </c>
      <c r="AX62">
        <f>IF(Z62&gt;0, (R62*SUMPRODUCT(K62:$K$98, X62:$X$98)-K62*$AZ$3)/Z62, 0)</f>
        <v>-90625341.466820747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2000000</v>
      </c>
      <c r="S63">
        <f t="shared" si="1"/>
        <v>-301357080.96857178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-122.28692959413866</v>
      </c>
      <c r="AC63">
        <f t="shared" si="2"/>
        <v>-109.19135344354349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-1.9470842424989692</v>
      </c>
      <c r="AI63">
        <f t="shared" si="25"/>
        <v>-1.9471023591055365</v>
      </c>
      <c r="AJ63">
        <f t="shared" si="7"/>
        <v>-13.095576150595164</v>
      </c>
      <c r="AK63">
        <f t="shared" si="22"/>
        <v>-8.5600850715897074</v>
      </c>
      <c r="AL63">
        <f t="shared" si="8"/>
        <v>-23.602763581290407</v>
      </c>
      <c r="AN63">
        <f t="shared" si="26"/>
        <v>0</v>
      </c>
      <c r="AO63">
        <f t="shared" si="26"/>
        <v>0</v>
      </c>
      <c r="AP63">
        <f t="shared" si="26"/>
        <v>-2.0183454166712646E-8</v>
      </c>
      <c r="AQ63">
        <f t="shared" si="26"/>
        <v>-2.1692189109048035E-3</v>
      </c>
      <c r="AR63">
        <f t="shared" si="26"/>
        <v>-2.1692390943589706E-3</v>
      </c>
      <c r="AS63">
        <f t="shared" si="26"/>
        <v>-1.4589595465374429E-2</v>
      </c>
      <c r="AT63">
        <f t="shared" si="26"/>
        <v>-9.5366692467370867E-3</v>
      </c>
      <c r="AU63">
        <f t="shared" si="23"/>
        <v>-2.6295503806470482E-2</v>
      </c>
      <c r="AW63">
        <v>60</v>
      </c>
      <c r="AX63">
        <f>IF(Z63&gt;0, (R63*SUMPRODUCT(K63:$K$98, X63:$X$98)-K63*$AZ$3)/Z63, 0)</f>
        <v>-301357080.96857178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2000000</v>
      </c>
      <c r="S64">
        <f t="shared" si="1"/>
        <v>-1135763543.8231101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-109.19135344354349</v>
      </c>
      <c r="AC64">
        <f t="shared" si="2"/>
        <v>-97.494142784952516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-0.54573726755648166</v>
      </c>
      <c r="AI64">
        <f t="shared" si="25"/>
        <v>-0.54574155956529435</v>
      </c>
      <c r="AJ64">
        <f t="shared" si="7"/>
        <v>-11.697210658590976</v>
      </c>
      <c r="AK64">
        <f t="shared" si="22"/>
        <v>-7.6433947410480449</v>
      </c>
      <c r="AL64">
        <f t="shared" si="8"/>
        <v>-19.886346959204317</v>
      </c>
      <c r="AN64">
        <f t="shared" si="26"/>
        <v>0</v>
      </c>
      <c r="AO64">
        <f t="shared" si="26"/>
        <v>0</v>
      </c>
      <c r="AP64">
        <f t="shared" si="26"/>
        <v>-4.2693447166008134E-9</v>
      </c>
      <c r="AQ64">
        <f t="shared" si="26"/>
        <v>-5.4285548365902176E-4</v>
      </c>
      <c r="AR64">
        <f t="shared" si="26"/>
        <v>-5.4285975300373838E-4</v>
      </c>
      <c r="AS64">
        <f t="shared" si="26"/>
        <v>-1.1635443146410521E-2</v>
      </c>
      <c r="AT64">
        <f t="shared" si="26"/>
        <v>-7.6030335394293522E-3</v>
      </c>
      <c r="AU64">
        <f t="shared" si="23"/>
        <v>-1.9781336438843614E-2</v>
      </c>
      <c r="AW64">
        <v>61</v>
      </c>
      <c r="AX64">
        <f>IF(Z64&gt;0, (R64*SUMPRODUCT(K64:$K$98, X64:$X$98)-K64*$AZ$3)/Z64, 0)</f>
        <v>-1135763543.8231101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2000000</v>
      </c>
      <c r="S65">
        <f t="shared" si="1"/>
        <v>-4935630976.3699703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-97.494142784952516</v>
      </c>
      <c r="AC65">
        <f t="shared" si="2"/>
        <v>-87.048810749809476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-0.13468991885731368</v>
      </c>
      <c r="AI65">
        <f t="shared" si="25"/>
        <v>-0.13469080069806683</v>
      </c>
      <c r="AJ65">
        <f t="shared" si="7"/>
        <v>-10.445332035143039</v>
      </c>
      <c r="AK65">
        <f t="shared" si="22"/>
        <v>-6.8245899949466766</v>
      </c>
      <c r="AL65">
        <f t="shared" si="8"/>
        <v>-17.404612830787784</v>
      </c>
      <c r="AN65">
        <f t="shared" si="26"/>
        <v>0</v>
      </c>
      <c r="AO65">
        <f t="shared" si="26"/>
        <v>0</v>
      </c>
      <c r="AP65">
        <f t="shared" si="26"/>
        <v>-7.8320014603309137E-10</v>
      </c>
      <c r="AQ65">
        <f t="shared" si="26"/>
        <v>-1.1962382520991933E-4</v>
      </c>
      <c r="AR65">
        <f t="shared" si="26"/>
        <v>-1.1962460841006536E-4</v>
      </c>
      <c r="AS65">
        <f t="shared" si="26"/>
        <v>-9.2769420624212763E-3</v>
      </c>
      <c r="AT65">
        <f t="shared" si="26"/>
        <v>-6.0612076064112631E-3</v>
      </c>
      <c r="AU65">
        <f t="shared" si="23"/>
        <v>-1.5457774277242606E-2</v>
      </c>
      <c r="AW65">
        <v>62</v>
      </c>
      <c r="AX65">
        <f>IF(Z65&gt;0, (R65*SUMPRODUCT(K65:$K$98, X65:$X$98)-K65*$AZ$3)/Z65, 0)</f>
        <v>-4935630976.3699703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2000000</v>
      </c>
      <c r="S66">
        <f t="shared" si="1"/>
        <v>-25324649160.656471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-87.048810749809476</v>
      </c>
      <c r="AC66">
        <f t="shared" si="2"/>
        <v>-77.722256364146588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-2.8782822108976706E-2</v>
      </c>
      <c r="AI66">
        <f t="shared" si="25"/>
        <v>-2.8782975560769603E-2</v>
      </c>
      <c r="AJ66">
        <f t="shared" si="7"/>
        <v>-9.3265543856628881</v>
      </c>
      <c r="AK66">
        <f t="shared" si="22"/>
        <v>-6.0934167524866636</v>
      </c>
      <c r="AL66">
        <f t="shared" si="8"/>
        <v>-15.448754113710322</v>
      </c>
      <c r="AN66">
        <f t="shared" si="26"/>
        <v>0</v>
      </c>
      <c r="AO66">
        <f t="shared" si="26"/>
        <v>0</v>
      </c>
      <c r="AP66">
        <f t="shared" si="26"/>
        <v>-1.2168485775827015E-10</v>
      </c>
      <c r="AQ66">
        <f t="shared" si="26"/>
        <v>-2.2824325138696352E-5</v>
      </c>
      <c r="AR66">
        <f t="shared" si="26"/>
        <v>-2.2824446823554109E-5</v>
      </c>
      <c r="AS66">
        <f t="shared" si="26"/>
        <v>-7.3958109081914579E-3</v>
      </c>
      <c r="AT66">
        <f t="shared" si="26"/>
        <v>-4.8319836268230125E-3</v>
      </c>
      <c r="AU66">
        <f t="shared" si="23"/>
        <v>-1.2250618981838024E-2</v>
      </c>
      <c r="AW66">
        <v>63</v>
      </c>
      <c r="AX66">
        <f>IF(Z66&gt;0, (R66*SUMPRODUCT(K66:$K$98, X66:$X$98)-K66*$AZ$3)/Z66, 0)</f>
        <v>-25324649160.656471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2000000</v>
      </c>
      <c r="S67">
        <f t="shared" ref="S67:S69" si="28">AX67</f>
        <v>-158604643809.69983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-77.722256364146588</v>
      </c>
      <c r="AC67">
        <f t="shared" ref="AC67:AC69" si="29">S67*Z67</f>
        <v>-69.3948916800002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-5.2016234091348066E-3</v>
      </c>
      <c r="AI67">
        <f t="shared" ref="AI67:AI69" si="32">SUM(AE67:AH67)</f>
        <v>-5.2016452858245467E-3</v>
      </c>
      <c r="AJ67">
        <f t="shared" ref="AJ67:AJ69" si="33">AB67-AC67</f>
        <v>-8.3273646841463886</v>
      </c>
      <c r="AK67">
        <f t="shared" si="22"/>
        <v>-5.4405579454902613</v>
      </c>
      <c r="AL67">
        <f t="shared" ref="AL67:AL69" si="34">SUM(AI67:AK67)</f>
        <v>-13.773124274922473</v>
      </c>
      <c r="AN67">
        <f t="shared" si="26"/>
        <v>0</v>
      </c>
      <c r="AO67">
        <f t="shared" si="26"/>
        <v>0</v>
      </c>
      <c r="AP67">
        <f t="shared" si="26"/>
        <v>-1.5489170369107879E-11</v>
      </c>
      <c r="AQ67">
        <f t="shared" si="26"/>
        <v>-3.6828620845459509E-6</v>
      </c>
      <c r="AR67">
        <f t="shared" si="26"/>
        <v>-3.6828775737163199E-6</v>
      </c>
      <c r="AS67">
        <f t="shared" si="26"/>
        <v>-5.8959546370795125E-3</v>
      </c>
      <c r="AT67">
        <f t="shared" si="26"/>
        <v>-3.852032913615723E-3</v>
      </c>
      <c r="AU67">
        <f t="shared" si="23"/>
        <v>-9.7516704282689503E-3</v>
      </c>
      <c r="AW67">
        <v>64</v>
      </c>
      <c r="AX67">
        <f>IF(Z67&gt;0, (R67*SUMPRODUCT(K67:$K$98, X67:$X$98)-K67*$AZ$3)/Z67, 0)</f>
        <v>-158604643809.69983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2000000</v>
      </c>
      <c r="S68">
        <f t="shared" si="28"/>
        <v>-1274459299089.5491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-69.3948916800002</v>
      </c>
      <c r="AC68">
        <f t="shared" si="29"/>
        <v>-61.959727944584138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-7.6908394913530089E-4</v>
      </c>
      <c r="AI68">
        <f t="shared" si="32"/>
        <v>-7.6908637995941548E-4</v>
      </c>
      <c r="AJ68">
        <f t="shared" si="33"/>
        <v>-7.4351637354160616</v>
      </c>
      <c r="AK68">
        <f t="shared" si="22"/>
        <v>-4.8576424176000144</v>
      </c>
      <c r="AL68">
        <f t="shared" si="34"/>
        <v>-12.293575239396034</v>
      </c>
      <c r="AN68">
        <f t="shared" si="26"/>
        <v>0</v>
      </c>
      <c r="AO68">
        <f t="shared" si="26"/>
        <v>0</v>
      </c>
      <c r="AP68">
        <f t="shared" si="26"/>
        <v>-1.536675129620715E-12</v>
      </c>
      <c r="AQ68">
        <f t="shared" si="26"/>
        <v>-4.8618580429434285E-7</v>
      </c>
      <c r="AR68">
        <f t="shared" si="26"/>
        <v>-4.8618734096947254E-7</v>
      </c>
      <c r="AS68">
        <f t="shared" si="26"/>
        <v>-4.700229493578267E-3</v>
      </c>
      <c r="AT68">
        <f t="shared" si="26"/>
        <v>-3.0708179366251407E-3</v>
      </c>
      <c r="AU68">
        <f t="shared" si="23"/>
        <v>-7.7715336175443765E-3</v>
      </c>
      <c r="AW68">
        <v>65</v>
      </c>
      <c r="AX68">
        <f>IF(Z68&gt;0, (R68*SUMPRODUCT(K68:$K$98, X68:$X$98)-K68*$AZ$3)/Z68, 0)</f>
        <v>-1274459299089.5491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-61.959727944584138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-9.7232964581681124E-5</v>
      </c>
      <c r="AI69">
        <f t="shared" si="32"/>
        <v>-9.7232964581681124E-5</v>
      </c>
      <c r="AJ69">
        <f t="shared" si="33"/>
        <v>-61.959727944584138</v>
      </c>
      <c r="AK69">
        <f t="shared" si="22"/>
        <v>-4.3371809561208901</v>
      </c>
      <c r="AL69">
        <f t="shared" si="34"/>
        <v>-66.297006133669612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-5.488125462931125E-8</v>
      </c>
      <c r="AR69">
        <f t="shared" si="26"/>
        <v>-5.488125462931125E-8</v>
      </c>
      <c r="AS69">
        <f t="shared" si="26"/>
        <v>-3.497196265401354E-2</v>
      </c>
      <c r="AT69">
        <f t="shared" si="26"/>
        <v>-2.4480373857809481E-3</v>
      </c>
      <c r="AU69">
        <f t="shared" si="23"/>
        <v>-3.742005492104912E-2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116719.77825028336</v>
      </c>
      <c r="AO71" s="8">
        <f t="shared" si="47"/>
        <v>-11671.977825028336</v>
      </c>
      <c r="AP71" s="8">
        <f t="shared" si="47"/>
        <v>-715.63440555683587</v>
      </c>
      <c r="AQ71" s="8">
        <f t="shared" si="47"/>
        <v>-98012.390016731937</v>
      </c>
      <c r="AR71" s="8">
        <f t="shared" si="47"/>
        <v>6319.7760029662877</v>
      </c>
      <c r="AS71" s="8">
        <f t="shared" si="47"/>
        <v>-15167.462407119088</v>
      </c>
      <c r="AT71" s="8">
        <f t="shared" si="47"/>
        <v>8847.6864041528006</v>
      </c>
      <c r="AU71" s="8">
        <f t="shared" si="47"/>
        <v>3.0505459269747348E-13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21E7-E26F-443E-9C0B-433EBB87E97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267.96829427892749</v>
      </c>
      <c r="K3">
        <v>1</v>
      </c>
      <c r="L3" s="2">
        <v>0</v>
      </c>
      <c r="O3">
        <f>$C$3</f>
        <v>267.96829427892749</v>
      </c>
      <c r="P3">
        <f>O3*B5</f>
        <v>214.374635423142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3.5474350731766129</v>
      </c>
      <c r="AE3">
        <f t="shared" ref="AE3:AE23" si="1">$Z3*O3</f>
        <v>267.96829427892749</v>
      </c>
      <c r="AF3">
        <f t="shared" ref="AF3:AG23" si="2">-$Z3*P3</f>
        <v>-214.374635423142</v>
      </c>
      <c r="AG3">
        <f t="shared" si="2"/>
        <v>-400</v>
      </c>
      <c r="AH3">
        <f t="shared" ref="AH3:AH23" si="3">-X3*R3</f>
        <v>0</v>
      </c>
      <c r="AI3">
        <f t="shared" ref="AI3:AI23" si="4">SUM(AE3:AH3)</f>
        <v>-346.40634114421448</v>
      </c>
      <c r="AJ3">
        <f t="shared" ref="AJ3:AJ23" si="5">AB3-AC3</f>
        <v>-3.5474350731766129</v>
      </c>
      <c r="AL3">
        <f t="shared" ref="AL3:AL23" si="6">SUM(AI3:AK3)</f>
        <v>-349.95377621739107</v>
      </c>
      <c r="AN3">
        <f t="shared" ref="AN3:AU23" si="7">AE3*$K3</f>
        <v>267.96829427892749</v>
      </c>
      <c r="AO3">
        <f t="shared" si="7"/>
        <v>-214.374635423142</v>
      </c>
      <c r="AP3">
        <f t="shared" si="7"/>
        <v>-400</v>
      </c>
      <c r="AQ3">
        <f t="shared" si="7"/>
        <v>0</v>
      </c>
      <c r="AR3">
        <f t="shared" si="7"/>
        <v>-346.40634114421448</v>
      </c>
      <c r="AS3">
        <f t="shared" si="7"/>
        <v>-3.5474350731766129</v>
      </c>
      <c r="AT3">
        <f t="shared" si="7"/>
        <v>0</v>
      </c>
      <c r="AU3">
        <f t="shared" si="7"/>
        <v>-349.95377621739107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123.02499778023022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3.5474350731766129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3.5474350731766129</v>
      </c>
      <c r="AC4">
        <f t="shared" ref="AC4:AC23" si="19">AX5</f>
        <v>6.6886378408893332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-3.1412027677127203</v>
      </c>
      <c r="AK4">
        <f>G4*MAX(0, SUM(AB4:AB4, AE4:AF4))</f>
        <v>0.24832045512236292</v>
      </c>
      <c r="AL4">
        <f t="shared" si="6"/>
        <v>-132.64288231259036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-119.52224265180017</v>
      </c>
      <c r="AR4">
        <f t="shared" si="7"/>
        <v>-119.52224265180017</v>
      </c>
      <c r="AS4">
        <f t="shared" si="7"/>
        <v>-2.8935922884089869</v>
      </c>
      <c r="AT4">
        <f t="shared" si="7"/>
        <v>0.22874618645503286</v>
      </c>
      <c r="AU4">
        <f t="shared" si="7"/>
        <v>-122.18708875375413</v>
      </c>
      <c r="AW4">
        <v>1</v>
      </c>
      <c r="AX4">
        <f>(R4*SUMPRODUCT(K5:$K$23, X5:$X$23)-$AZ$3*SUMPRODUCT(K4:$K$22, W5:$W$23))/Z4</f>
        <v>3.5474350731766129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267.96829427892749</v>
      </c>
      <c r="P5">
        <f t="shared" ref="P5:P23" si="22">O5*$C$5</f>
        <v>13.398414713946375</v>
      </c>
      <c r="Q5" s="4">
        <f t="shared" ref="Q5:Q23" si="23">$C$8</f>
        <v>50</v>
      </c>
      <c r="R5">
        <f t="shared" si="0"/>
        <v>50000</v>
      </c>
      <c r="S5">
        <f t="shared" si="11"/>
        <v>6.6886378408893332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6.6886378408893332</v>
      </c>
      <c r="AC5">
        <f t="shared" si="19"/>
        <v>9.4675884958369849</v>
      </c>
      <c r="AE5">
        <f t="shared" si="1"/>
        <v>261.25962346220069</v>
      </c>
      <c r="AF5">
        <f t="shared" si="2"/>
        <v>-13.062981173110037</v>
      </c>
      <c r="AG5">
        <f t="shared" si="2"/>
        <v>-48.748234220250005</v>
      </c>
      <c r="AH5">
        <f t="shared" si="3"/>
        <v>-128.31327974999999</v>
      </c>
      <c r="AI5">
        <f t="shared" si="4"/>
        <v>71.135128318840657</v>
      </c>
      <c r="AJ5">
        <f t="shared" si="5"/>
        <v>-2.7789506549476517</v>
      </c>
      <c r="AK5">
        <f t="shared" ref="AK5:AK23" si="24">G5*SUM(AB5:AB5, AE5:AF5)</f>
        <v>17.841969609098602</v>
      </c>
      <c r="AL5">
        <f t="shared" si="6"/>
        <v>86.198147272991605</v>
      </c>
      <c r="AN5">
        <f t="shared" si="7"/>
        <v>221.69455692450623</v>
      </c>
      <c r="AO5">
        <f t="shared" si="7"/>
        <v>-11.084727846225315</v>
      </c>
      <c r="AP5">
        <f t="shared" si="7"/>
        <v>-41.365818579593785</v>
      </c>
      <c r="AQ5">
        <f t="shared" si="7"/>
        <v>-108.8815612789173</v>
      </c>
      <c r="AR5">
        <f t="shared" si="7"/>
        <v>60.362449219769829</v>
      </c>
      <c r="AS5">
        <f t="shared" si="7"/>
        <v>-2.3581073339976735</v>
      </c>
      <c r="AT5">
        <f t="shared" si="7"/>
        <v>15.139987935111991</v>
      </c>
      <c r="AU5">
        <f t="shared" si="7"/>
        <v>73.144329820884153</v>
      </c>
      <c r="AW5">
        <v>2</v>
      </c>
      <c r="AX5">
        <f>(R5*SUMPRODUCT(K6:$K$23, X6:$X$23)-$AZ$3*SUMPRODUCT(K5:$K$22, W6:$W$23))/Z5</f>
        <v>6.6886378408893332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267.96829427892749</v>
      </c>
      <c r="P6">
        <f t="shared" si="22"/>
        <v>13.398414713946375</v>
      </c>
      <c r="Q6" s="4">
        <f t="shared" si="23"/>
        <v>50</v>
      </c>
      <c r="R6">
        <f t="shared" si="0"/>
        <v>50000</v>
      </c>
      <c r="S6">
        <f t="shared" si="11"/>
        <v>9.4675884958369849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9.4675884958369849</v>
      </c>
      <c r="AC6">
        <f t="shared" si="19"/>
        <v>11.887432452073238</v>
      </c>
      <c r="AE6">
        <f t="shared" si="1"/>
        <v>257.9669684277066</v>
      </c>
      <c r="AF6">
        <f t="shared" si="2"/>
        <v>-12.898348421385331</v>
      </c>
      <c r="AG6">
        <f t="shared" si="2"/>
        <v>-48.133860224372192</v>
      </c>
      <c r="AH6">
        <f t="shared" si="3"/>
        <v>-126.89165367531076</v>
      </c>
      <c r="AI6">
        <f t="shared" si="4"/>
        <v>70.043106106638319</v>
      </c>
      <c r="AJ6">
        <f t="shared" si="5"/>
        <v>-2.419843956236253</v>
      </c>
      <c r="AK6">
        <f t="shared" si="24"/>
        <v>17.817534595151081</v>
      </c>
      <c r="AL6">
        <f t="shared" si="6"/>
        <v>85.440796745553143</v>
      </c>
      <c r="AN6">
        <f t="shared" si="7"/>
        <v>201.64534496430153</v>
      </c>
      <c r="AO6">
        <f t="shared" si="7"/>
        <v>-10.082267248215077</v>
      </c>
      <c r="AP6">
        <f t="shared" si="7"/>
        <v>-37.624851385292885</v>
      </c>
      <c r="AQ6">
        <f t="shared" si="7"/>
        <v>-99.18754883387065</v>
      </c>
      <c r="AR6">
        <f t="shared" si="7"/>
        <v>54.750677496922911</v>
      </c>
      <c r="AS6">
        <f t="shared" si="7"/>
        <v>-1.8915222839926655</v>
      </c>
      <c r="AT6">
        <f t="shared" si="7"/>
        <v>13.927453316022044</v>
      </c>
      <c r="AU6">
        <f t="shared" si="7"/>
        <v>66.786608528952286</v>
      </c>
      <c r="AW6">
        <v>3</v>
      </c>
      <c r="AX6">
        <f>(R6*SUMPRODUCT(K7:$K$23, X7:$X$23)-$AZ$3*SUMPRODUCT(K6:$K$22, W7:$W$23))/Z6</f>
        <v>9.4675884958369849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267.96829427892749</v>
      </c>
      <c r="P7">
        <f t="shared" si="22"/>
        <v>13.398414713946375</v>
      </c>
      <c r="Q7" s="4">
        <f t="shared" si="23"/>
        <v>50</v>
      </c>
      <c r="R7">
        <f t="shared" si="0"/>
        <v>50000</v>
      </c>
      <c r="S7">
        <f t="shared" si="11"/>
        <v>11.887432452073238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11.887432452073238</v>
      </c>
      <c r="AC7">
        <f t="shared" si="19"/>
        <v>13.955512035894211</v>
      </c>
      <c r="AE7">
        <f t="shared" si="1"/>
        <v>254.71452088977009</v>
      </c>
      <c r="AF7">
        <f t="shared" si="2"/>
        <v>-12.735726044488505</v>
      </c>
      <c r="AG7">
        <f t="shared" si="2"/>
        <v>-47.526988514663309</v>
      </c>
      <c r="AH7">
        <f t="shared" si="3"/>
        <v>-125.53310746516269</v>
      </c>
      <c r="AI7">
        <f t="shared" si="4"/>
        <v>68.918698865455582</v>
      </c>
      <c r="AJ7">
        <f t="shared" si="5"/>
        <v>-2.0680795838209729</v>
      </c>
      <c r="AK7">
        <f t="shared" si="24"/>
        <v>17.770635910814839</v>
      </c>
      <c r="AL7">
        <f t="shared" si="6"/>
        <v>84.621255192449439</v>
      </c>
      <c r="AN7">
        <f t="shared" si="7"/>
        <v>183.40837867501338</v>
      </c>
      <c r="AO7">
        <f t="shared" si="7"/>
        <v>-9.1704189337506694</v>
      </c>
      <c r="AP7">
        <f t="shared" si="7"/>
        <v>-34.222029730894967</v>
      </c>
      <c r="AQ7">
        <f t="shared" si="7"/>
        <v>-90.390699477182395</v>
      </c>
      <c r="AR7">
        <f t="shared" si="7"/>
        <v>49.625230533185331</v>
      </c>
      <c r="AS7">
        <f t="shared" si="7"/>
        <v>-1.4891303492023833</v>
      </c>
      <c r="AT7">
        <f t="shared" si="7"/>
        <v>12.795829264233436</v>
      </c>
      <c r="AU7">
        <f t="shared" si="7"/>
        <v>60.93192944821638</v>
      </c>
      <c r="AW7">
        <v>4</v>
      </c>
      <c r="AX7">
        <f>(R7*SUMPRODUCT(K8:$K$23, X8:$X$23)-$AZ$3*SUMPRODUCT(K7:$K$22, W8:$W$23))/Z7</f>
        <v>11.887432452073238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267.96829427892749</v>
      </c>
      <c r="P8">
        <f t="shared" si="22"/>
        <v>13.398414713946375</v>
      </c>
      <c r="Q8" s="4">
        <f t="shared" si="23"/>
        <v>50</v>
      </c>
      <c r="R8">
        <f t="shared" si="0"/>
        <v>50000</v>
      </c>
      <c r="S8">
        <f t="shared" si="11"/>
        <v>13.955512035894211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13.955512035894211</v>
      </c>
      <c r="AC8">
        <f t="shared" si="19"/>
        <v>15.58971286566964</v>
      </c>
      <c r="AE8">
        <f t="shared" si="1"/>
        <v>251.50155192326653</v>
      </c>
      <c r="AF8">
        <f t="shared" si="2"/>
        <v>-12.575077596163327</v>
      </c>
      <c r="AG8">
        <f t="shared" si="2"/>
        <v>-46.927483081539343</v>
      </c>
      <c r="AH8">
        <f t="shared" si="3"/>
        <v>-124.23554797732989</v>
      </c>
      <c r="AI8">
        <f t="shared" si="4"/>
        <v>67.763443268233956</v>
      </c>
      <c r="AJ8">
        <f t="shared" si="5"/>
        <v>-1.6342008297754287</v>
      </c>
      <c r="AK8">
        <f t="shared" si="24"/>
        <v>17.70173904540982</v>
      </c>
      <c r="AL8">
        <f t="shared" si="6"/>
        <v>83.830981483868356</v>
      </c>
      <c r="AN8">
        <f t="shared" si="7"/>
        <v>166.81976449872212</v>
      </c>
      <c r="AO8">
        <f t="shared" si="7"/>
        <v>-8.3409882249361065</v>
      </c>
      <c r="AP8">
        <f t="shared" si="7"/>
        <v>-31.126772842215406</v>
      </c>
      <c r="AQ8">
        <f t="shared" si="7"/>
        <v>-82.40483884676415</v>
      </c>
      <c r="AR8">
        <f t="shared" si="7"/>
        <v>44.947164584806451</v>
      </c>
      <c r="AS8">
        <f t="shared" si="7"/>
        <v>-1.0839575162936932</v>
      </c>
      <c r="AT8">
        <f t="shared" si="7"/>
        <v>11.741477999603218</v>
      </c>
      <c r="AU8">
        <f t="shared" si="7"/>
        <v>55.604685068115984</v>
      </c>
      <c r="AW8">
        <v>5</v>
      </c>
      <c r="AX8">
        <f>(R8*SUMPRODUCT(K9:$K$23, X9:$X$23)-$AZ$3*SUMPRODUCT(K8:$K$22, W9:$W$23))/Z8</f>
        <v>13.955512035894211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267.96829427892749</v>
      </c>
      <c r="P9">
        <f t="shared" si="22"/>
        <v>13.398414713946375</v>
      </c>
      <c r="Q9" s="4">
        <f t="shared" si="23"/>
        <v>50</v>
      </c>
      <c r="R9">
        <f t="shared" si="0"/>
        <v>50000</v>
      </c>
      <c r="S9">
        <f t="shared" si="11"/>
        <v>15.58971286566964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15.58971286566964</v>
      </c>
      <c r="AC9">
        <f t="shared" si="19"/>
        <v>16.81671797384044</v>
      </c>
      <c r="AE9">
        <f t="shared" si="1"/>
        <v>248.32659633178721</v>
      </c>
      <c r="AF9">
        <f t="shared" si="2"/>
        <v>-12.416329816589361</v>
      </c>
      <c r="AG9">
        <f t="shared" si="2"/>
        <v>-46.335070535117993</v>
      </c>
      <c r="AH9">
        <f t="shared" si="3"/>
        <v>-123.13771560595924</v>
      </c>
      <c r="AI9">
        <f t="shared" si="4"/>
        <v>66.437480374120611</v>
      </c>
      <c r="AJ9">
        <f t="shared" si="5"/>
        <v>-1.2270051081708004</v>
      </c>
      <c r="AK9">
        <f t="shared" si="24"/>
        <v>17.604998556660725</v>
      </c>
      <c r="AL9">
        <f t="shared" si="6"/>
        <v>82.815473822610528</v>
      </c>
      <c r="AN9">
        <f t="shared" si="7"/>
        <v>151.72999284404005</v>
      </c>
      <c r="AO9">
        <f t="shared" si="7"/>
        <v>-7.5864996422020035</v>
      </c>
      <c r="AP9">
        <f t="shared" si="7"/>
        <v>-28.3111838384329</v>
      </c>
      <c r="AQ9">
        <f t="shared" si="7"/>
        <v>-75.238355390497574</v>
      </c>
      <c r="AR9">
        <f t="shared" si="7"/>
        <v>40.593953972907592</v>
      </c>
      <c r="AS9">
        <f t="shared" si="7"/>
        <v>-0.74971218964243058</v>
      </c>
      <c r="AT9">
        <f t="shared" si="7"/>
        <v>10.756827276980392</v>
      </c>
      <c r="AU9">
        <f t="shared" si="7"/>
        <v>50.601069060245543</v>
      </c>
      <c r="AW9">
        <v>6</v>
      </c>
      <c r="AX9">
        <f>(R9*SUMPRODUCT(K10:$K$23, X10:$X$23)-$AZ$3*SUMPRODUCT(K9:$K$22, W10:$W$23))/Z9</f>
        <v>15.58971286566964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267.96829427892749</v>
      </c>
      <c r="P10">
        <f t="shared" si="22"/>
        <v>13.398414713946375</v>
      </c>
      <c r="Q10" s="4">
        <f t="shared" si="23"/>
        <v>50</v>
      </c>
      <c r="R10">
        <f t="shared" si="0"/>
        <v>50000</v>
      </c>
      <c r="S10">
        <f t="shared" si="11"/>
        <v>16.81671797384044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16.81671797384044</v>
      </c>
      <c r="AC10">
        <f t="shared" si="19"/>
        <v>17.663576194969991</v>
      </c>
      <c r="AE10">
        <f t="shared" si="1"/>
        <v>245.18898978713511</v>
      </c>
      <c r="AF10">
        <f t="shared" si="2"/>
        <v>-12.259449489356756</v>
      </c>
      <c r="AG10">
        <f t="shared" si="2"/>
        <v>-45.749626918906785</v>
      </c>
      <c r="AH10">
        <f t="shared" si="3"/>
        <v>-122.09291086003593</v>
      </c>
      <c r="AI10">
        <f t="shared" si="4"/>
        <v>65.087002518835632</v>
      </c>
      <c r="AJ10">
        <f t="shared" si="5"/>
        <v>-0.84685822112955123</v>
      </c>
      <c r="AK10">
        <f t="shared" si="24"/>
        <v>17.482238079013317</v>
      </c>
      <c r="AL10">
        <f t="shared" si="6"/>
        <v>81.722382376719395</v>
      </c>
      <c r="AN10">
        <f t="shared" si="7"/>
        <v>138.003637146551</v>
      </c>
      <c r="AO10">
        <f t="shared" si="7"/>
        <v>-6.9001818573275502</v>
      </c>
      <c r="AP10">
        <f t="shared" si="7"/>
        <v>-25.749993580006031</v>
      </c>
      <c r="AQ10">
        <f t="shared" si="7"/>
        <v>-68.719504016565196</v>
      </c>
      <c r="AR10">
        <f t="shared" si="7"/>
        <v>36.63395769265221</v>
      </c>
      <c r="AS10">
        <f t="shared" si="7"/>
        <v>-0.47665074506322014</v>
      </c>
      <c r="AT10">
        <f t="shared" si="7"/>
        <v>9.8398074173735122</v>
      </c>
      <c r="AU10">
        <f t="shared" si="7"/>
        <v>45.997114364962499</v>
      </c>
      <c r="AW10">
        <v>7</v>
      </c>
      <c r="AX10">
        <f>(R10*SUMPRODUCT(K11:$K$23, X11:$X$23)-$AZ$3*SUMPRODUCT(K10:$K$22, W11:$W$23))/Z10</f>
        <v>16.81671797384044</v>
      </c>
    </row>
    <row r="11" spans="1:52" x14ac:dyDescent="0.25">
      <c r="A11" t="s">
        <v>33</v>
      </c>
      <c r="C11" s="7">
        <f>AU25</f>
        <v>193.92651190212706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267.96829427892749</v>
      </c>
      <c r="P11">
        <f t="shared" si="22"/>
        <v>13.398414713946375</v>
      </c>
      <c r="Q11" s="4">
        <f t="shared" si="23"/>
        <v>50</v>
      </c>
      <c r="R11">
        <f t="shared" si="0"/>
        <v>50000</v>
      </c>
      <c r="S11">
        <f t="shared" si="11"/>
        <v>17.663576194969991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17.663576194969991</v>
      </c>
      <c r="AC11">
        <f t="shared" si="19"/>
        <v>18.133155087903223</v>
      </c>
      <c r="AE11">
        <f t="shared" si="1"/>
        <v>242.08808463329723</v>
      </c>
      <c r="AF11">
        <f t="shared" si="2"/>
        <v>-12.104404231664862</v>
      </c>
      <c r="AG11">
        <f t="shared" si="2"/>
        <v>-45.171031387263369</v>
      </c>
      <c r="AH11">
        <f t="shared" si="3"/>
        <v>-121.09926245434626</v>
      </c>
      <c r="AI11">
        <f t="shared" si="4"/>
        <v>63.713386560022755</v>
      </c>
      <c r="AJ11">
        <f t="shared" si="5"/>
        <v>-0.46957889293323163</v>
      </c>
      <c r="AK11">
        <f t="shared" si="24"/>
        <v>17.335307961762169</v>
      </c>
      <c r="AL11">
        <f t="shared" si="6"/>
        <v>80.579115628851696</v>
      </c>
      <c r="AN11">
        <f t="shared" si="7"/>
        <v>125.5175199319424</v>
      </c>
      <c r="AO11">
        <f t="shared" si="7"/>
        <v>-6.2758759965971205</v>
      </c>
      <c r="AP11">
        <f t="shared" si="7"/>
        <v>-23.42021847578944</v>
      </c>
      <c r="AQ11">
        <f t="shared" si="7"/>
        <v>-62.787390432210827</v>
      </c>
      <c r="AR11">
        <f t="shared" si="7"/>
        <v>33.034035027345027</v>
      </c>
      <c r="AS11">
        <f t="shared" si="7"/>
        <v>-0.2434666627341294</v>
      </c>
      <c r="AT11">
        <f t="shared" si="7"/>
        <v>8.9879882601936529</v>
      </c>
      <c r="AU11">
        <f t="shared" si="7"/>
        <v>41.778556624804551</v>
      </c>
      <c r="AW11">
        <v>8</v>
      </c>
      <c r="AX11">
        <f>(R11*SUMPRODUCT(K12:$K$23, X12:$X$23)-$AZ$3*SUMPRODUCT(K11:$K$22, W12:$W$23))/Z11</f>
        <v>17.663576194969991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267.96829427892749</v>
      </c>
      <c r="P12">
        <f t="shared" si="22"/>
        <v>13.398414713946375</v>
      </c>
      <c r="Q12" s="4">
        <f t="shared" si="23"/>
        <v>50</v>
      </c>
      <c r="R12">
        <f t="shared" si="0"/>
        <v>50000</v>
      </c>
      <c r="S12">
        <f t="shared" si="11"/>
        <v>18.133155087903223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18.133155087903223</v>
      </c>
      <c r="AC12">
        <f t="shared" si="19"/>
        <v>18.255670621457217</v>
      </c>
      <c r="AE12">
        <f t="shared" si="1"/>
        <v>239.02300739375505</v>
      </c>
      <c r="AF12">
        <f t="shared" si="2"/>
        <v>-11.951150369687753</v>
      </c>
      <c r="AG12">
        <f t="shared" si="2"/>
        <v>-44.599120958869229</v>
      </c>
      <c r="AH12">
        <f t="shared" si="3"/>
        <v>-120.20011452150783</v>
      </c>
      <c r="AI12">
        <f t="shared" si="4"/>
        <v>62.272621543690235</v>
      </c>
      <c r="AJ12">
        <f t="shared" si="5"/>
        <v>-0.12251553355399381</v>
      </c>
      <c r="AK12">
        <f t="shared" si="24"/>
        <v>17.164350847837937</v>
      </c>
      <c r="AL12">
        <f t="shared" si="6"/>
        <v>79.314456857974179</v>
      </c>
      <c r="AN12">
        <f t="shared" si="7"/>
        <v>114.15948699126736</v>
      </c>
      <c r="AO12">
        <f t="shared" si="7"/>
        <v>-5.7079743495633677</v>
      </c>
      <c r="AP12">
        <f t="shared" si="7"/>
        <v>-21.300931757329291</v>
      </c>
      <c r="AQ12">
        <f t="shared" si="7"/>
        <v>-57.408630071589641</v>
      </c>
      <c r="AR12">
        <f t="shared" si="7"/>
        <v>29.741950812785053</v>
      </c>
      <c r="AS12">
        <f t="shared" si="7"/>
        <v>-5.8514494531252202E-2</v>
      </c>
      <c r="AT12">
        <f t="shared" si="7"/>
        <v>8.1978446706570018</v>
      </c>
      <c r="AU12">
        <f t="shared" si="7"/>
        <v>37.881280988910802</v>
      </c>
      <c r="AW12">
        <v>9</v>
      </c>
      <c r="AX12">
        <f>(R12*SUMPRODUCT(K13:$K$23, X13:$X$23)-$AZ$3*SUMPRODUCT(K12:$K$22, W13:$W$23))/Z12</f>
        <v>18.133155087903223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267.96829427892749</v>
      </c>
      <c r="P13">
        <f t="shared" si="22"/>
        <v>13.398414713946375</v>
      </c>
      <c r="Q13" s="4">
        <f t="shared" si="23"/>
        <v>50</v>
      </c>
      <c r="R13">
        <f t="shared" si="0"/>
        <v>50000</v>
      </c>
      <c r="S13">
        <f t="shared" si="11"/>
        <v>18.255670621457217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18.255670621457217</v>
      </c>
      <c r="AC13">
        <f t="shared" si="19"/>
        <v>18.039852933182271</v>
      </c>
      <c r="AE13">
        <f t="shared" si="1"/>
        <v>235.99315175203182</v>
      </c>
      <c r="AF13">
        <f t="shared" si="2"/>
        <v>-11.79965758760159</v>
      </c>
      <c r="AG13">
        <f t="shared" si="2"/>
        <v>-44.033782501594601</v>
      </c>
      <c r="AH13">
        <f t="shared" si="3"/>
        <v>-119.34724768593405</v>
      </c>
      <c r="AI13">
        <f t="shared" si="4"/>
        <v>60.812463976901583</v>
      </c>
      <c r="AJ13">
        <f t="shared" si="5"/>
        <v>0.21581768827494585</v>
      </c>
      <c r="AK13">
        <f t="shared" si="24"/>
        <v>16.971441535012122</v>
      </c>
      <c r="AL13">
        <f t="shared" si="6"/>
        <v>77.999723200188654</v>
      </c>
      <c r="AN13">
        <f t="shared" si="7"/>
        <v>103.8276607485879</v>
      </c>
      <c r="AO13">
        <f t="shared" si="7"/>
        <v>-5.1913830374293948</v>
      </c>
      <c r="AP13">
        <f t="shared" si="7"/>
        <v>-19.373124165300307</v>
      </c>
      <c r="AQ13">
        <f t="shared" si="7"/>
        <v>-52.508072594552168</v>
      </c>
      <c r="AR13">
        <f t="shared" si="7"/>
        <v>26.755080951306031</v>
      </c>
      <c r="AS13">
        <f t="shared" si="7"/>
        <v>9.495125411647734E-2</v>
      </c>
      <c r="AT13">
        <f t="shared" si="7"/>
        <v>7.4667635947472419</v>
      </c>
      <c r="AU13">
        <f t="shared" si="7"/>
        <v>34.31679580016975</v>
      </c>
      <c r="AW13">
        <v>10</v>
      </c>
      <c r="AX13">
        <f>(R13*SUMPRODUCT(K14:$K$23, X14:$X$23)-$AZ$3*SUMPRODUCT(K13:$K$22, W14:$W$23))/Z13</f>
        <v>18.255670621457217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267.96829427892749</v>
      </c>
      <c r="P14">
        <f t="shared" si="22"/>
        <v>13.398414713946375</v>
      </c>
      <c r="Q14" s="4">
        <f t="shared" si="23"/>
        <v>50</v>
      </c>
      <c r="R14">
        <f t="shared" si="0"/>
        <v>50000</v>
      </c>
      <c r="S14">
        <f t="shared" si="11"/>
        <v>18.039852933182271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18.039852933182271</v>
      </c>
      <c r="AC14">
        <f t="shared" si="19"/>
        <v>17.403437177361504</v>
      </c>
      <c r="AE14">
        <f t="shared" si="1"/>
        <v>232.99769067684329</v>
      </c>
      <c r="AF14">
        <f t="shared" si="2"/>
        <v>-11.649884533842163</v>
      </c>
      <c r="AG14">
        <f t="shared" si="2"/>
        <v>-43.474861700301865</v>
      </c>
      <c r="AH14">
        <f t="shared" si="3"/>
        <v>-118.58297627679428</v>
      </c>
      <c r="AI14">
        <f t="shared" si="4"/>
        <v>59.28996816590498</v>
      </c>
      <c r="AJ14">
        <f t="shared" si="5"/>
        <v>0.63641575582076726</v>
      </c>
      <c r="AK14">
        <f t="shared" si="24"/>
        <v>16.757136135332839</v>
      </c>
      <c r="AL14">
        <f t="shared" si="6"/>
        <v>76.683520057058587</v>
      </c>
      <c r="AN14">
        <f t="shared" si="7"/>
        <v>94.429274383187931</v>
      </c>
      <c r="AO14">
        <f t="shared" si="7"/>
        <v>-4.721463719159396</v>
      </c>
      <c r="AP14">
        <f t="shared" si="7"/>
        <v>-17.619486409257199</v>
      </c>
      <c r="AQ14">
        <f t="shared" si="7"/>
        <v>-48.059293512686168</v>
      </c>
      <c r="AR14">
        <f t="shared" si="7"/>
        <v>24.029030742085173</v>
      </c>
      <c r="AS14">
        <f t="shared" si="7"/>
        <v>0.25792649641121912</v>
      </c>
      <c r="AT14">
        <f t="shared" si="7"/>
        <v>6.7913299973193384</v>
      </c>
      <c r="AU14">
        <f t="shared" si="7"/>
        <v>31.078287235815729</v>
      </c>
      <c r="AW14">
        <v>11</v>
      </c>
      <c r="AX14">
        <f>(R14*SUMPRODUCT(K15:$K$23, X15:$X$23)-$AZ$3*SUMPRODUCT(K14:$K$22, W15:$W$23))/Z14</f>
        <v>18.039852933182271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267.96829427892749</v>
      </c>
      <c r="P15">
        <f t="shared" si="22"/>
        <v>13.398414713946375</v>
      </c>
      <c r="Q15" s="4">
        <f t="shared" si="23"/>
        <v>50</v>
      </c>
      <c r="R15">
        <f t="shared" si="0"/>
        <v>50000</v>
      </c>
      <c r="S15">
        <f t="shared" si="11"/>
        <v>17.403437177361504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17.403437177361504</v>
      </c>
      <c r="AC15">
        <f t="shared" si="19"/>
        <v>16.340102713038139</v>
      </c>
      <c r="AE15">
        <f t="shared" si="1"/>
        <v>230.03465904450587</v>
      </c>
      <c r="AF15">
        <f t="shared" si="2"/>
        <v>-11.501732952225295</v>
      </c>
      <c r="AG15">
        <f t="shared" si="2"/>
        <v>-42.921991884059132</v>
      </c>
      <c r="AH15">
        <f t="shared" si="3"/>
        <v>-118.12119923972014</v>
      </c>
      <c r="AI15">
        <f t="shared" si="4"/>
        <v>57.489734968501295</v>
      </c>
      <c r="AJ15">
        <f t="shared" si="5"/>
        <v>1.0633344643233649</v>
      </c>
      <c r="AK15">
        <f t="shared" si="24"/>
        <v>16.515545428874947</v>
      </c>
      <c r="AL15">
        <f t="shared" si="6"/>
        <v>75.068614861699601</v>
      </c>
      <c r="AN15">
        <f t="shared" si="7"/>
        <v>85.879533831801979</v>
      </c>
      <c r="AO15">
        <f t="shared" si="7"/>
        <v>-4.2939766915900996</v>
      </c>
      <c r="AP15">
        <f t="shared" si="7"/>
        <v>-16.024196829496965</v>
      </c>
      <c r="AQ15">
        <f t="shared" si="7"/>
        <v>-44.098543969402122</v>
      </c>
      <c r="AR15">
        <f t="shared" si="7"/>
        <v>21.462816341312788</v>
      </c>
      <c r="AS15">
        <f t="shared" si="7"/>
        <v>0.39697786621672349</v>
      </c>
      <c r="AT15">
        <f t="shared" si="7"/>
        <v>6.1657984422917522</v>
      </c>
      <c r="AU15">
        <f t="shared" si="7"/>
        <v>28.025592649821263</v>
      </c>
      <c r="AW15">
        <v>12</v>
      </c>
      <c r="AX15">
        <f>(R15*SUMPRODUCT(K16:$K$23, X16:$X$23)-$AZ$3*SUMPRODUCT(K15:$K$22, W16:$W$23))/Z15</f>
        <v>17.403437177361504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267.96829427892749</v>
      </c>
      <c r="P16">
        <f t="shared" si="22"/>
        <v>13.398414713946375</v>
      </c>
      <c r="Q16" s="4">
        <f t="shared" si="23"/>
        <v>50</v>
      </c>
      <c r="R16">
        <f t="shared" si="0"/>
        <v>50000</v>
      </c>
      <c r="S16">
        <f t="shared" si="11"/>
        <v>16.340102713038139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16.340102713038139</v>
      </c>
      <c r="AC16">
        <f t="shared" si="19"/>
        <v>14.915753829873797</v>
      </c>
      <c r="AE16">
        <f t="shared" si="1"/>
        <v>227.10286731498368</v>
      </c>
      <c r="AF16">
        <f t="shared" si="2"/>
        <v>-11.355143365749184</v>
      </c>
      <c r="AG16">
        <f t="shared" si="2"/>
        <v>-42.374951097496798</v>
      </c>
      <c r="AH16">
        <f t="shared" si="3"/>
        <v>-117.82086772174232</v>
      </c>
      <c r="AI16">
        <f t="shared" si="4"/>
        <v>55.551905129995404</v>
      </c>
      <c r="AJ16">
        <f t="shared" si="5"/>
        <v>1.4243488831643418</v>
      </c>
      <c r="AK16">
        <f t="shared" si="24"/>
        <v>16.246147866359088</v>
      </c>
      <c r="AL16">
        <f t="shared" si="6"/>
        <v>73.222401879518827</v>
      </c>
      <c r="AN16">
        <f t="shared" si="7"/>
        <v>78.101682037778872</v>
      </c>
      <c r="AO16">
        <f t="shared" si="7"/>
        <v>-3.9050841018889435</v>
      </c>
      <c r="AP16">
        <f t="shared" si="7"/>
        <v>-14.572933385261436</v>
      </c>
      <c r="AQ16">
        <f t="shared" si="7"/>
        <v>-40.519118305344257</v>
      </c>
      <c r="AR16">
        <f t="shared" si="7"/>
        <v>19.104546245284247</v>
      </c>
      <c r="AS16">
        <f t="shared" si="7"/>
        <v>0.489839890173977</v>
      </c>
      <c r="AT16">
        <f t="shared" si="7"/>
        <v>5.5871222146978221</v>
      </c>
      <c r="AU16">
        <f t="shared" si="7"/>
        <v>25.181508350156044</v>
      </c>
      <c r="AW16">
        <v>13</v>
      </c>
      <c r="AX16">
        <f>(R16*SUMPRODUCT(K17:$K$23, X17:$X$23)-$AZ$3*SUMPRODUCT(K16:$K$22, W17:$W$23))/Z16</f>
        <v>16.340102713038139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267.96829427892749</v>
      </c>
      <c r="P17">
        <f t="shared" si="22"/>
        <v>13.398414713946375</v>
      </c>
      <c r="Q17" s="4">
        <f t="shared" si="23"/>
        <v>50</v>
      </c>
      <c r="R17">
        <f t="shared" si="0"/>
        <v>50000</v>
      </c>
      <c r="S17">
        <f t="shared" si="11"/>
        <v>14.915753829873797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14.915753829873797</v>
      </c>
      <c r="AC17">
        <f t="shared" si="19"/>
        <v>13.173685852256508</v>
      </c>
      <c r="AE17">
        <f t="shared" si="1"/>
        <v>224.20208239076939</v>
      </c>
      <c r="AF17">
        <f t="shared" si="2"/>
        <v>-11.210104119538469</v>
      </c>
      <c r="AG17">
        <f t="shared" si="2"/>
        <v>-41.833695847128475</v>
      </c>
      <c r="AH17">
        <f t="shared" si="3"/>
        <v>-117.50573939335862</v>
      </c>
      <c r="AI17">
        <f t="shared" si="4"/>
        <v>53.652543030743828</v>
      </c>
      <c r="AJ17">
        <f t="shared" si="5"/>
        <v>1.7420679776172889</v>
      </c>
      <c r="AK17">
        <f t="shared" si="24"/>
        <v>15.953541247077332</v>
      </c>
      <c r="AL17">
        <f t="shared" si="6"/>
        <v>71.34815225543845</v>
      </c>
      <c r="AN17">
        <f t="shared" si="7"/>
        <v>71.026232486753827</v>
      </c>
      <c r="AO17">
        <f t="shared" si="7"/>
        <v>-3.5513116243376914</v>
      </c>
      <c r="AP17">
        <f t="shared" si="7"/>
        <v>-13.252730640741925</v>
      </c>
      <c r="AQ17">
        <f t="shared" si="7"/>
        <v>-37.225300834334305</v>
      </c>
      <c r="AR17">
        <f t="shared" si="7"/>
        <v>16.996889387339902</v>
      </c>
      <c r="AS17">
        <f t="shared" si="7"/>
        <v>0.55187946457302306</v>
      </c>
      <c r="AT17">
        <f t="shared" si="7"/>
        <v>5.0540116198696952</v>
      </c>
      <c r="AU17">
        <f t="shared" si="7"/>
        <v>22.602780471782623</v>
      </c>
      <c r="AW17">
        <v>14</v>
      </c>
      <c r="AX17">
        <f>(R17*SUMPRODUCT(K18:$K$23, X18:$X$23)-$AZ$3*SUMPRODUCT(K17:$K$22, W18:$W$23))/Z17</f>
        <v>14.915753829873797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267.96829427892749</v>
      </c>
      <c r="P18">
        <f t="shared" si="22"/>
        <v>13.398414713946375</v>
      </c>
      <c r="Q18" s="4">
        <f t="shared" si="23"/>
        <v>50</v>
      </c>
      <c r="R18">
        <f t="shared" si="0"/>
        <v>50000</v>
      </c>
      <c r="S18">
        <f t="shared" si="11"/>
        <v>13.173685852256508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13.173685852256508</v>
      </c>
      <c r="AC18">
        <f t="shared" si="19"/>
        <v>11.085452435958343</v>
      </c>
      <c r="AE18">
        <f t="shared" si="1"/>
        <v>221.33184733200275</v>
      </c>
      <c r="AF18">
        <f t="shared" si="2"/>
        <v>-11.066592366600139</v>
      </c>
      <c r="AG18">
        <f t="shared" si="2"/>
        <v>-41.298140872893534</v>
      </c>
      <c r="AH18">
        <f t="shared" si="3"/>
        <v>-117.21801576365398</v>
      </c>
      <c r="AI18">
        <f t="shared" si="4"/>
        <v>51.749098328855112</v>
      </c>
      <c r="AJ18">
        <f t="shared" si="5"/>
        <v>2.0882334162981646</v>
      </c>
      <c r="AK18">
        <f t="shared" si="24"/>
        <v>15.640725857236141</v>
      </c>
      <c r="AL18">
        <f t="shared" si="6"/>
        <v>69.478057602389413</v>
      </c>
      <c r="AN18">
        <f t="shared" si="7"/>
        <v>64.589870278948254</v>
      </c>
      <c r="AO18">
        <f t="shared" si="7"/>
        <v>-3.2294935139474128</v>
      </c>
      <c r="AP18">
        <f t="shared" si="7"/>
        <v>-12.051774716996336</v>
      </c>
      <c r="AQ18">
        <f t="shared" si="7"/>
        <v>-34.206990651342217</v>
      </c>
      <c r="AR18">
        <f t="shared" si="7"/>
        <v>15.101611396662284</v>
      </c>
      <c r="AS18">
        <f t="shared" si="7"/>
        <v>0.60939592334645931</v>
      </c>
      <c r="AT18">
        <f t="shared" si="7"/>
        <v>4.5643339011764654</v>
      </c>
      <c r="AU18">
        <f t="shared" si="7"/>
        <v>20.275341221185208</v>
      </c>
      <c r="AW18">
        <v>15</v>
      </c>
      <c r="AX18">
        <f>(R18*SUMPRODUCT(K19:$K$23, X19:$X$23)-$AZ$3*SUMPRODUCT(K18:$K$22, W19:$W$23))/Z18</f>
        <v>13.173685852256508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267.96829427892749</v>
      </c>
      <c r="P19">
        <f t="shared" si="22"/>
        <v>13.398414713946375</v>
      </c>
      <c r="Q19" s="4">
        <f t="shared" si="23"/>
        <v>50</v>
      </c>
      <c r="R19">
        <f t="shared" si="0"/>
        <v>50000</v>
      </c>
      <c r="S19">
        <f t="shared" si="11"/>
        <v>11.085452435958343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11.085452435958343</v>
      </c>
      <c r="AC19">
        <f t="shared" si="19"/>
        <v>8.7220311292721693</v>
      </c>
      <c r="AE19">
        <f t="shared" si="1"/>
        <v>218.49061040780185</v>
      </c>
      <c r="AF19">
        <f t="shared" si="2"/>
        <v>-10.924530520390093</v>
      </c>
      <c r="AG19">
        <f t="shared" si="2"/>
        <v>-40.767996638508201</v>
      </c>
      <c r="AH19">
        <f t="shared" si="3"/>
        <v>-117.16282565639895</v>
      </c>
      <c r="AI19">
        <f t="shared" si="4"/>
        <v>49.635257592504615</v>
      </c>
      <c r="AJ19">
        <f t="shared" si="5"/>
        <v>2.363421306686174</v>
      </c>
      <c r="AK19">
        <f t="shared" si="24"/>
        <v>15.305607262635906</v>
      </c>
      <c r="AL19">
        <f t="shared" si="6"/>
        <v>67.304286161826695</v>
      </c>
      <c r="AN19">
        <f t="shared" si="7"/>
        <v>58.734685598170735</v>
      </c>
      <c r="AO19">
        <f t="shared" si="7"/>
        <v>-2.9367342799085367</v>
      </c>
      <c r="AP19">
        <f t="shared" si="7"/>
        <v>-10.959260265513716</v>
      </c>
      <c r="AQ19">
        <f t="shared" si="7"/>
        <v>-31.495732086051049</v>
      </c>
      <c r="AR19">
        <f t="shared" si="7"/>
        <v>13.342958966697433</v>
      </c>
      <c r="AS19">
        <f t="shared" si="7"/>
        <v>0.63533534519007173</v>
      </c>
      <c r="AT19">
        <f t="shared" si="7"/>
        <v>4.1144561259731747</v>
      </c>
      <c r="AU19">
        <f t="shared" si="7"/>
        <v>18.09275043786068</v>
      </c>
      <c r="AW19">
        <v>16</v>
      </c>
      <c r="AX19">
        <f>(R19*SUMPRODUCT(K20:$K$23, X20:$X$23)-$AZ$3*SUMPRODUCT(K19:$K$22, W20:$W$23))/Z19</f>
        <v>11.085452435958343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267.96829427892749</v>
      </c>
      <c r="P20">
        <f t="shared" si="22"/>
        <v>13.398414713946375</v>
      </c>
      <c r="Q20" s="4">
        <f t="shared" si="23"/>
        <v>50</v>
      </c>
      <c r="R20">
        <f t="shared" si="0"/>
        <v>50000</v>
      </c>
      <c r="S20">
        <f t="shared" si="11"/>
        <v>8.7220311292721693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8.7220311292721693</v>
      </c>
      <c r="AC20">
        <f t="shared" si="19"/>
        <v>6.0751132394865275</v>
      </c>
      <c r="AE20">
        <f t="shared" si="1"/>
        <v>215.67841776124303</v>
      </c>
      <c r="AF20">
        <f t="shared" si="2"/>
        <v>-10.783920888062152</v>
      </c>
      <c r="AG20">
        <f t="shared" si="2"/>
        <v>-40.243271753773961</v>
      </c>
      <c r="AH20">
        <f t="shared" si="3"/>
        <v>-117.04491834915706</v>
      </c>
      <c r="AI20">
        <f t="shared" si="4"/>
        <v>47.606306770249859</v>
      </c>
      <c r="AJ20">
        <f t="shared" si="5"/>
        <v>2.6469178897856418</v>
      </c>
      <c r="AK20">
        <f t="shared" si="24"/>
        <v>14.953156960171716</v>
      </c>
      <c r="AL20">
        <f t="shared" si="6"/>
        <v>65.20638162020721</v>
      </c>
      <c r="AN20">
        <f t="shared" si="7"/>
        <v>53.408444082784634</v>
      </c>
      <c r="AO20">
        <f t="shared" si="7"/>
        <v>-2.670422204139232</v>
      </c>
      <c r="AP20">
        <f t="shared" si="7"/>
        <v>-9.9654409165272231</v>
      </c>
      <c r="AQ20">
        <f t="shared" si="7"/>
        <v>-28.983831770062128</v>
      </c>
      <c r="AR20">
        <f t="shared" si="7"/>
        <v>11.78874919205605</v>
      </c>
      <c r="AS20">
        <f t="shared" si="7"/>
        <v>0.65545624627510712</v>
      </c>
      <c r="AT20">
        <f t="shared" si="7"/>
        <v>3.7028500842050605</v>
      </c>
      <c r="AU20">
        <f t="shared" si="7"/>
        <v>16.147055522536217</v>
      </c>
      <c r="AW20">
        <v>17</v>
      </c>
      <c r="AX20">
        <f>(R20*SUMPRODUCT(K21:$K$23, X21:$X$23)-$AZ$3*SUMPRODUCT(K20:$K$22, W21:$W$23))/Z20</f>
        <v>8.7220311292721693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267.96829427892749</v>
      </c>
      <c r="P21">
        <f t="shared" si="22"/>
        <v>13.398414713946375</v>
      </c>
      <c r="Q21" s="4">
        <f t="shared" si="23"/>
        <v>50</v>
      </c>
      <c r="R21">
        <f t="shared" si="0"/>
        <v>50000</v>
      </c>
      <c r="S21">
        <f t="shared" si="11"/>
        <v>6.0751132394865275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6.0751132394865275</v>
      </c>
      <c r="AC21">
        <f t="shared" si="19"/>
        <v>3.1643089009406444</v>
      </c>
      <c r="AE21">
        <f t="shared" si="1"/>
        <v>212.8940093879454</v>
      </c>
      <c r="AF21">
        <f t="shared" si="2"/>
        <v>-10.64470046939727</v>
      </c>
      <c r="AG21">
        <f t="shared" si="2"/>
        <v>-39.723731115432741</v>
      </c>
      <c r="AH21">
        <f t="shared" si="3"/>
        <v>-117.10792080348222</v>
      </c>
      <c r="AI21">
        <f t="shared" si="4"/>
        <v>45.417656999633181</v>
      </c>
      <c r="AJ21">
        <f t="shared" si="5"/>
        <v>2.9108043385458831</v>
      </c>
      <c r="AK21">
        <f t="shared" si="24"/>
        <v>14.582709551062429</v>
      </c>
      <c r="AL21">
        <f t="shared" si="6"/>
        <v>62.91117088924149</v>
      </c>
      <c r="AN21">
        <f t="shared" si="7"/>
        <v>48.563283752414293</v>
      </c>
      <c r="AO21">
        <f t="shared" si="7"/>
        <v>-2.4281641876207147</v>
      </c>
      <c r="AP21">
        <f t="shared" si="7"/>
        <v>-9.0613861395603941</v>
      </c>
      <c r="AQ21">
        <f t="shared" si="7"/>
        <v>-26.7135050158757</v>
      </c>
      <c r="AR21">
        <f t="shared" si="7"/>
        <v>10.360228409357486</v>
      </c>
      <c r="AS21">
        <f t="shared" si="7"/>
        <v>0.66398400521910783</v>
      </c>
      <c r="AT21">
        <f t="shared" si="7"/>
        <v>3.3264640176736977</v>
      </c>
      <c r="AU21">
        <f t="shared" si="7"/>
        <v>14.350676432250292</v>
      </c>
      <c r="AW21">
        <v>18</v>
      </c>
      <c r="AX21">
        <f>(R21*SUMPRODUCT(K22:$K$23, X22:$X$23)-$AZ$3*SUMPRODUCT(K21:$K$22, W22:$W$23))/Z21</f>
        <v>6.0751132394865275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267.96829427892749</v>
      </c>
      <c r="P22">
        <f t="shared" si="22"/>
        <v>13.398414713946375</v>
      </c>
      <c r="Q22" s="4">
        <f t="shared" si="23"/>
        <v>50</v>
      </c>
      <c r="R22">
        <f t="shared" si="0"/>
        <v>50000</v>
      </c>
      <c r="S22">
        <f t="shared" si="11"/>
        <v>3.1643089009406444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3.1643089009406444</v>
      </c>
      <c r="AC22">
        <f t="shared" si="19"/>
        <v>3.2059802319961301</v>
      </c>
      <c r="AE22">
        <f t="shared" si="1"/>
        <v>210.13660617835274</v>
      </c>
      <c r="AF22">
        <f t="shared" si="2"/>
        <v>-10.506830308917637</v>
      </c>
      <c r="AG22">
        <f t="shared" si="2"/>
        <v>-39.209229350025659</v>
      </c>
      <c r="AH22">
        <f t="shared" si="3"/>
        <v>-117.26445425275746</v>
      </c>
      <c r="AI22">
        <f t="shared" si="4"/>
        <v>43.156092266651982</v>
      </c>
      <c r="AJ22">
        <f t="shared" si="5"/>
        <v>-4.1671331055485705E-2</v>
      </c>
      <c r="AK22">
        <f t="shared" si="24"/>
        <v>14.195585933926303</v>
      </c>
      <c r="AL22">
        <f t="shared" si="6"/>
        <v>57.310006869522802</v>
      </c>
      <c r="AN22">
        <f t="shared" si="7"/>
        <v>44.155792615554773</v>
      </c>
      <c r="AO22">
        <f t="shared" si="7"/>
        <v>-2.2077896307777389</v>
      </c>
      <c r="AP22">
        <f t="shared" si="7"/>
        <v>-8.238995724171966</v>
      </c>
      <c r="AQ22">
        <f t="shared" si="7"/>
        <v>-24.640661221901716</v>
      </c>
      <c r="AR22">
        <f t="shared" si="7"/>
        <v>9.0683460387033552</v>
      </c>
      <c r="AS22">
        <f t="shared" si="7"/>
        <v>-8.7563546664422391E-3</v>
      </c>
      <c r="AT22">
        <f t="shared" si="7"/>
        <v>2.9829041210588847</v>
      </c>
      <c r="AU22">
        <f t="shared" si="7"/>
        <v>12.042493805095798</v>
      </c>
      <c r="AW22">
        <v>19</v>
      </c>
      <c r="AX22">
        <f>(R22*SUMPRODUCT(K23:$K$23, X23:$X$23)-$AZ$3*SUMPRODUCT(K22:$K$22, W23:$W$23))/Z22</f>
        <v>3.1643089009406444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267.96829427892749</v>
      </c>
      <c r="P23">
        <f t="shared" si="22"/>
        <v>13.398414713946375</v>
      </c>
      <c r="Q23" s="4">
        <f t="shared" si="23"/>
        <v>50</v>
      </c>
      <c r="R23">
        <f t="shared" si="0"/>
        <v>50000</v>
      </c>
      <c r="S23">
        <f t="shared" si="11"/>
        <v>3.2059802319961301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3.2059802319961301</v>
      </c>
      <c r="AC23">
        <f t="shared" si="19"/>
        <v>0</v>
      </c>
      <c r="AE23">
        <f t="shared" si="1"/>
        <v>207.40525057124651</v>
      </c>
      <c r="AF23">
        <f t="shared" si="2"/>
        <v>-10.370262528562325</v>
      </c>
      <c r="AG23">
        <f t="shared" si="2"/>
        <v>-38.699587786934025</v>
      </c>
      <c r="AH23">
        <f t="shared" si="3"/>
        <v>-117.54926959137691</v>
      </c>
      <c r="AI23">
        <f t="shared" si="4"/>
        <v>40.786130664373246</v>
      </c>
      <c r="AJ23">
        <f t="shared" si="5"/>
        <v>3.2059802319961301</v>
      </c>
      <c r="AK23">
        <f t="shared" si="24"/>
        <v>14.016867779227622</v>
      </c>
      <c r="AL23">
        <f t="shared" si="6"/>
        <v>58.008978675597</v>
      </c>
      <c r="AN23">
        <f t="shared" si="7"/>
        <v>40.146444107933696</v>
      </c>
      <c r="AO23">
        <f t="shared" si="7"/>
        <v>-2.0073222053966848</v>
      </c>
      <c r="AP23">
        <f t="shared" si="7"/>
        <v>-7.490894438829649</v>
      </c>
      <c r="AQ23">
        <f t="shared" si="7"/>
        <v>-22.753450882177834</v>
      </c>
      <c r="AR23">
        <f t="shared" si="7"/>
        <v>7.8947765815295305</v>
      </c>
      <c r="AS23">
        <f t="shared" si="7"/>
        <v>0.62056628672840553</v>
      </c>
      <c r="AT23">
        <f t="shared" si="7"/>
        <v>2.7131781732485791</v>
      </c>
      <c r="AU23">
        <f t="shared" si="7"/>
        <v>11.228521041506514</v>
      </c>
      <c r="AW23">
        <v>20</v>
      </c>
      <c r="AX23">
        <f>(R23*SUMPRODUCT(K$23:$K24, X$23:$X24)-$AZ$3*SUMPRODUCT(K$22:$K23, W$23:$W24))/Z23</f>
        <v>3.2059802319961301</v>
      </c>
    </row>
    <row r="25" spans="5:50" x14ac:dyDescent="0.25">
      <c r="AN25" s="8">
        <f t="shared" ref="AN25:AU25" si="25">SUM(AN3:AN23)</f>
        <v>2313.8098801791889</v>
      </c>
      <c r="AO25" s="8">
        <f t="shared" si="25"/>
        <v>-316.66671471815499</v>
      </c>
      <c r="AP25" s="8">
        <f t="shared" si="25"/>
        <v>-781.73202382121178</v>
      </c>
      <c r="AQ25" s="8">
        <f t="shared" si="25"/>
        <v>-1155.7452718431275</v>
      </c>
      <c r="AR25" s="8">
        <f t="shared" si="25"/>
        <v>59.665869796693983</v>
      </c>
      <c r="AS25" s="8">
        <f t="shared" si="25"/>
        <v>-9.8245325134589176</v>
      </c>
      <c r="AT25" s="8">
        <f t="shared" si="25"/>
        <v>144.08517461889198</v>
      </c>
      <c r="AU25" s="9">
        <f t="shared" si="25"/>
        <v>193.92651190212706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56CA-BA64-4AD8-A709-7DF81737EE1B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353.99115419208948</v>
      </c>
      <c r="K3">
        <v>1</v>
      </c>
      <c r="L3" s="2">
        <v>0</v>
      </c>
      <c r="O3">
        <f>$C$3</f>
        <v>353.99115419208948</v>
      </c>
      <c r="P3">
        <f>O3*B5</f>
        <v>283.19292335367157</v>
      </c>
      <c r="Q3" s="4">
        <f>B8</f>
        <v>400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353.99115419208948</v>
      </c>
      <c r="AF3">
        <f t="shared" ref="AF3:AG23" si="3">-$Z3*P3</f>
        <v>-283.19292335367157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-329.20176916158209</v>
      </c>
      <c r="AJ3">
        <f t="shared" ref="AJ3:AJ23" si="6">AB3-AC3</f>
        <v>-2.2737367544323206E-13</v>
      </c>
      <c r="AL3">
        <f t="shared" ref="AL3:AL23" si="7">SUM(AI3:AK3)</f>
        <v>-329.20176916158232</v>
      </c>
      <c r="AN3">
        <f t="shared" ref="AN3:AU23" si="8">AE3*$K3</f>
        <v>353.99115419208948</v>
      </c>
      <c r="AO3">
        <f t="shared" si="8"/>
        <v>-283.19292335367157</v>
      </c>
      <c r="AP3">
        <f t="shared" si="8"/>
        <v>-400</v>
      </c>
      <c r="AQ3">
        <f t="shared" si="8"/>
        <v>0</v>
      </c>
      <c r="AR3">
        <f t="shared" si="8"/>
        <v>-329.20176916158209</v>
      </c>
      <c r="AS3">
        <f t="shared" si="8"/>
        <v>-2.2737367544323206E-13</v>
      </c>
      <c r="AT3">
        <f t="shared" si="8"/>
        <v>0</v>
      </c>
      <c r="AU3">
        <f t="shared" si="8"/>
        <v>-329.20176916158232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133.84642728408883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10.729438917230267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2.2737367544323206E-13</v>
      </c>
      <c r="AC4">
        <f t="shared" si="1"/>
        <v>10.593432549515455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-10.593432549515228</v>
      </c>
      <c r="AK4">
        <f t="shared" ref="AK4:AK23" si="20">H4*SUM(AB4:AB4, AE4:AF4)</f>
        <v>1.9456820155028256E-14</v>
      </c>
      <c r="AL4">
        <f t="shared" si="7"/>
        <v>-144.39343254951521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-123.25299473457314</v>
      </c>
      <c r="AR4">
        <f t="shared" si="8"/>
        <v>-123.25299473457314</v>
      </c>
      <c r="AS4">
        <f t="shared" si="8"/>
        <v>-9.758387789584873</v>
      </c>
      <c r="AT4">
        <f t="shared" si="8"/>
        <v>1.7923104275928503E-14</v>
      </c>
      <c r="AU4">
        <f t="shared" si="8"/>
        <v>-133.01138252415797</v>
      </c>
      <c r="AW4">
        <v>1</v>
      </c>
      <c r="AX4">
        <f>(R4*SUMPRODUCT(K5:$K$23, X5:$X$23)-$AZ$3*SUMPRODUCT(K4:$K$22, W5:$W$23))/Z4</f>
        <v>10.729438917230267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2.6930000000000001E-3</v>
      </c>
      <c r="O5">
        <f t="shared" ref="O5:O23" si="22">$C$3</f>
        <v>353.99115419208948</v>
      </c>
      <c r="P5">
        <f t="shared" ref="P5:P23" si="23">O5*$C$5</f>
        <v>17.699557709604473</v>
      </c>
      <c r="Q5" s="4">
        <f t="shared" ref="Q5:Q23" si="24">$C$8</f>
        <v>50</v>
      </c>
      <c r="R5">
        <f t="shared" si="0"/>
        <v>50000</v>
      </c>
      <c r="S5">
        <f t="shared" si="12"/>
        <v>20.020672811265712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10.593432549515455</v>
      </c>
      <c r="AC5">
        <f t="shared" si="1"/>
        <v>19.515989618259027</v>
      </c>
      <c r="AE5">
        <f t="shared" si="2"/>
        <v>345.06770852780312</v>
      </c>
      <c r="AF5">
        <f t="shared" si="3"/>
        <v>-17.253385426390157</v>
      </c>
      <c r="AG5">
        <f t="shared" si="3"/>
        <v>-48.739594823399997</v>
      </c>
      <c r="AH5">
        <f t="shared" si="4"/>
        <v>-132.94317660000002</v>
      </c>
      <c r="AI5">
        <f t="shared" si="5"/>
        <v>146.13155167801295</v>
      </c>
      <c r="AJ5">
        <f t="shared" si="6"/>
        <v>-8.922557068743572</v>
      </c>
      <c r="AK5">
        <f t="shared" si="20"/>
        <v>28.958228466561252</v>
      </c>
      <c r="AL5">
        <f t="shared" si="7"/>
        <v>166.16722307583063</v>
      </c>
      <c r="AN5">
        <f t="shared" si="8"/>
        <v>292.81077472766862</v>
      </c>
      <c r="AO5">
        <f t="shared" si="8"/>
        <v>-14.640538736383432</v>
      </c>
      <c r="AP5">
        <f t="shared" si="8"/>
        <v>-41.35848752999884</v>
      </c>
      <c r="AQ5">
        <f t="shared" si="8"/>
        <v>-112.81030815975872</v>
      </c>
      <c r="AR5">
        <f t="shared" si="8"/>
        <v>124.00144030152764</v>
      </c>
      <c r="AS5">
        <f t="shared" si="8"/>
        <v>-7.5713281286073597</v>
      </c>
      <c r="AT5">
        <f t="shared" si="8"/>
        <v>24.572804416300308</v>
      </c>
      <c r="AU5">
        <f t="shared" si="8"/>
        <v>141.00291658922058</v>
      </c>
      <c r="AW5">
        <v>2</v>
      </c>
      <c r="AX5">
        <f>(R5*SUMPRODUCT(K6:$K$23, X6:$X$23)-$AZ$3*SUMPRODUCT(K5:$K$22, W6:$W$23))/Z5</f>
        <v>20.020672811265712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2.7169999999999998E-3</v>
      </c>
      <c r="O6">
        <f t="shared" si="22"/>
        <v>353.99115419208948</v>
      </c>
      <c r="P6">
        <f t="shared" si="23"/>
        <v>17.699557709604473</v>
      </c>
      <c r="Q6" s="4">
        <f t="shared" si="24"/>
        <v>50</v>
      </c>
      <c r="R6">
        <f t="shared" si="0"/>
        <v>50000</v>
      </c>
      <c r="S6">
        <f t="shared" si="12"/>
        <v>27.760443253855971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19.515989618259027</v>
      </c>
      <c r="AC6">
        <f t="shared" si="1"/>
        <v>26.716524774978438</v>
      </c>
      <c r="AE6">
        <f t="shared" si="2"/>
        <v>340.67948247845504</v>
      </c>
      <c r="AF6">
        <f t="shared" si="3"/>
        <v>-17.033974123922754</v>
      </c>
      <c r="AG6">
        <f t="shared" si="3"/>
        <v>-48.119773396030823</v>
      </c>
      <c r="AH6">
        <f t="shared" si="4"/>
        <v>-132.4254791351778</v>
      </c>
      <c r="AI6">
        <f t="shared" si="5"/>
        <v>143.10025582332366</v>
      </c>
      <c r="AJ6">
        <f t="shared" si="6"/>
        <v>-7.2005351567194111</v>
      </c>
      <c r="AK6">
        <f t="shared" si="20"/>
        <v>29.365015704527703</v>
      </c>
      <c r="AL6">
        <f t="shared" si="7"/>
        <v>165.26473637113196</v>
      </c>
      <c r="AN6">
        <f t="shared" si="8"/>
        <v>266.29933353610528</v>
      </c>
      <c r="AO6">
        <f t="shared" si="8"/>
        <v>-13.314966676805266</v>
      </c>
      <c r="AP6">
        <f t="shared" si="8"/>
        <v>-37.613840117541585</v>
      </c>
      <c r="AQ6">
        <f t="shared" si="8"/>
        <v>-103.51318071855839</v>
      </c>
      <c r="AR6">
        <f t="shared" si="8"/>
        <v>111.85734602320005</v>
      </c>
      <c r="AS6">
        <f t="shared" si="8"/>
        <v>-5.6284508224205707</v>
      </c>
      <c r="AT6">
        <f t="shared" si="8"/>
        <v>22.953786516590505</v>
      </c>
      <c r="AU6">
        <f t="shared" si="8"/>
        <v>129.18268171736997</v>
      </c>
      <c r="AW6">
        <v>3</v>
      </c>
      <c r="AX6">
        <f>(R6*SUMPRODUCT(K7:$K$23, X7:$X$23)-$AZ$3*SUMPRODUCT(K6:$K$22, W7:$W$23))/Z6</f>
        <v>27.760443253855971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2.745E-3</v>
      </c>
      <c r="O7">
        <f t="shared" si="22"/>
        <v>353.99115419208948</v>
      </c>
      <c r="P7">
        <f t="shared" si="23"/>
        <v>17.699557709604473</v>
      </c>
      <c r="Q7" s="4">
        <f t="shared" si="24"/>
        <v>50</v>
      </c>
      <c r="R7">
        <f t="shared" si="0"/>
        <v>50000</v>
      </c>
      <c r="S7">
        <f t="shared" si="12"/>
        <v>33.990038642340082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26.716524774978438</v>
      </c>
      <c r="AC7">
        <f t="shared" si="1"/>
        <v>32.294946499046546</v>
      </c>
      <c r="AE7">
        <f t="shared" si="2"/>
        <v>336.33752247426713</v>
      </c>
      <c r="AF7">
        <f t="shared" si="3"/>
        <v>-16.816876123713357</v>
      </c>
      <c r="AG7">
        <f t="shared" si="3"/>
        <v>-47.506486884098408</v>
      </c>
      <c r="AH7">
        <f t="shared" si="4"/>
        <v>-132.08877797210462</v>
      </c>
      <c r="AI7">
        <f t="shared" si="5"/>
        <v>139.92538149435072</v>
      </c>
      <c r="AJ7">
        <f t="shared" si="6"/>
        <v>-5.5784217240681073</v>
      </c>
      <c r="AK7">
        <f t="shared" si="20"/>
        <v>29.628207207554045</v>
      </c>
      <c r="AL7">
        <f t="shared" si="7"/>
        <v>163.97516697783666</v>
      </c>
      <c r="AN7">
        <f t="shared" si="8"/>
        <v>242.18140162991273</v>
      </c>
      <c r="AO7">
        <f t="shared" si="8"/>
        <v>-12.109070081495638</v>
      </c>
      <c r="AP7">
        <f t="shared" si="8"/>
        <v>-34.207267436193561</v>
      </c>
      <c r="AQ7">
        <f t="shared" si="8"/>
        <v>-95.111140599289286</v>
      </c>
      <c r="AR7">
        <f t="shared" si="8"/>
        <v>100.75392351293424</v>
      </c>
      <c r="AS7">
        <f t="shared" si="8"/>
        <v>-4.0167685784179241</v>
      </c>
      <c r="AT7">
        <f t="shared" si="8"/>
        <v>21.333928776429946</v>
      </c>
      <c r="AU7">
        <f t="shared" si="8"/>
        <v>118.07108371094627</v>
      </c>
      <c r="AW7">
        <v>4</v>
      </c>
      <c r="AX7">
        <f>(R7*SUMPRODUCT(K8:$K$23, X8:$X$23)-$AZ$3*SUMPRODUCT(K7:$K$22, W8:$W$23))/Z7</f>
        <v>33.990038642340082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2.7729999999999999E-3</v>
      </c>
      <c r="O8">
        <f t="shared" si="22"/>
        <v>353.99115419208948</v>
      </c>
      <c r="P8">
        <f t="shared" si="23"/>
        <v>17.699557709604473</v>
      </c>
      <c r="Q8" s="4">
        <f t="shared" si="24"/>
        <v>50</v>
      </c>
      <c r="R8">
        <f t="shared" si="0"/>
        <v>50000</v>
      </c>
      <c r="S8">
        <f t="shared" si="12"/>
        <v>38.897748524141939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32.294946499046546</v>
      </c>
      <c r="AC8">
        <f t="shared" si="1"/>
        <v>36.485844247866112</v>
      </c>
      <c r="AE8">
        <f t="shared" si="2"/>
        <v>332.04148329970332</v>
      </c>
      <c r="AF8">
        <f t="shared" si="3"/>
        <v>-16.602074164985165</v>
      </c>
      <c r="AG8">
        <f t="shared" si="3"/>
        <v>-46.89968652712782</v>
      </c>
      <c r="AH8">
        <f t="shared" si="4"/>
        <v>-131.7354881296049</v>
      </c>
      <c r="AI8">
        <f t="shared" si="5"/>
        <v>136.80423447798546</v>
      </c>
      <c r="AJ8">
        <f t="shared" si="6"/>
        <v>-4.190897748819566</v>
      </c>
      <c r="AK8">
        <f t="shared" si="20"/>
        <v>29.756324280292517</v>
      </c>
      <c r="AL8">
        <f t="shared" si="7"/>
        <v>162.36966100945841</v>
      </c>
      <c r="AN8">
        <f t="shared" si="8"/>
        <v>220.24151192817601</v>
      </c>
      <c r="AO8">
        <f t="shared" si="8"/>
        <v>-11.012075596408801</v>
      </c>
      <c r="AP8">
        <f t="shared" si="8"/>
        <v>-31.108335521947016</v>
      </c>
      <c r="AQ8">
        <f t="shared" si="8"/>
        <v>-87.37951292089771</v>
      </c>
      <c r="AR8">
        <f t="shared" si="8"/>
        <v>90.74158788892251</v>
      </c>
      <c r="AS8">
        <f t="shared" si="8"/>
        <v>-2.7798022324315861</v>
      </c>
      <c r="AT8">
        <f t="shared" si="8"/>
        <v>19.737226155568656</v>
      </c>
      <c r="AU8">
        <f t="shared" si="8"/>
        <v>107.69901181205958</v>
      </c>
      <c r="AW8">
        <v>5</v>
      </c>
      <c r="AX8">
        <f>(R8*SUMPRODUCT(K9:$K$23, X9:$X$23)-$AZ$3*SUMPRODUCT(K8:$K$22, W9:$W$23))/Z8</f>
        <v>38.897748524141939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2.8019999999999998E-3</v>
      </c>
      <c r="O9">
        <f t="shared" si="22"/>
        <v>353.99115419208948</v>
      </c>
      <c r="P9">
        <f t="shared" si="23"/>
        <v>17.699557709604473</v>
      </c>
      <c r="Q9" s="4">
        <f t="shared" si="24"/>
        <v>50</v>
      </c>
      <c r="R9">
        <f t="shared" si="0"/>
        <v>50000</v>
      </c>
      <c r="S9">
        <f t="shared" si="12"/>
        <v>42.620587963791415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36.485844247866112</v>
      </c>
      <c r="AC9">
        <f t="shared" si="1"/>
        <v>39.466047939318742</v>
      </c>
      <c r="AE9">
        <f t="shared" si="2"/>
        <v>327.79068823050056</v>
      </c>
      <c r="AF9">
        <f t="shared" si="3"/>
        <v>-16.389534411525027</v>
      </c>
      <c r="AG9">
        <f t="shared" si="3"/>
        <v>-46.299276740207532</v>
      </c>
      <c r="AH9">
        <f t="shared" si="4"/>
        <v>-131.41292164901213</v>
      </c>
      <c r="AI9">
        <f t="shared" si="5"/>
        <v>133.68895542975591</v>
      </c>
      <c r="AJ9">
        <f t="shared" si="6"/>
        <v>-2.9802036914526298</v>
      </c>
      <c r="AK9">
        <f t="shared" si="20"/>
        <v>29.769386198575777</v>
      </c>
      <c r="AL9">
        <f t="shared" si="7"/>
        <v>160.47813793687905</v>
      </c>
      <c r="AN9">
        <f t="shared" si="8"/>
        <v>200.28333458533524</v>
      </c>
      <c r="AO9">
        <f t="shared" si="8"/>
        <v>-10.01416672926676</v>
      </c>
      <c r="AP9">
        <f t="shared" si="8"/>
        <v>-28.289313477682782</v>
      </c>
      <c r="AQ9">
        <f t="shared" si="8"/>
        <v>-80.294587675893936</v>
      </c>
      <c r="AR9">
        <f t="shared" si="8"/>
        <v>81.685266702491774</v>
      </c>
      <c r="AS9">
        <f t="shared" si="8"/>
        <v>-1.8209337681000015</v>
      </c>
      <c r="AT9">
        <f t="shared" si="8"/>
        <v>18.189387772409049</v>
      </c>
      <c r="AU9">
        <f t="shared" si="8"/>
        <v>98.053720706800817</v>
      </c>
      <c r="AW9">
        <v>6</v>
      </c>
      <c r="AX9">
        <f>(R9*SUMPRODUCT(K10:$K$23, X10:$X$23)-$AZ$3*SUMPRODUCT(K9:$K$22, W10:$W$23))/Z9</f>
        <v>42.620587963791415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2.8370000000000001E-3</v>
      </c>
      <c r="O10">
        <f t="shared" si="22"/>
        <v>353.99115419208948</v>
      </c>
      <c r="P10">
        <f t="shared" si="23"/>
        <v>17.699557709604473</v>
      </c>
      <c r="Q10" s="4">
        <f t="shared" si="24"/>
        <v>50</v>
      </c>
      <c r="R10">
        <f t="shared" si="0"/>
        <v>50000</v>
      </c>
      <c r="S10">
        <f t="shared" si="12"/>
        <v>45.141855306905185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39.466047939318742</v>
      </c>
      <c r="AC10">
        <f t="shared" si="1"/>
        <v>41.264109377966406</v>
      </c>
      <c r="AE10">
        <f t="shared" si="2"/>
        <v>323.58283916568564</v>
      </c>
      <c r="AF10">
        <f t="shared" si="3"/>
        <v>-16.17914195828428</v>
      </c>
      <c r="AG10">
        <f t="shared" si="3"/>
        <v>-45.704932924693495</v>
      </c>
      <c r="AH10">
        <f t="shared" si="4"/>
        <v>-131.35104811196879</v>
      </c>
      <c r="AI10">
        <f t="shared" si="5"/>
        <v>130.34771617073909</v>
      </c>
      <c r="AJ10">
        <f t="shared" si="6"/>
        <v>-1.7980614386476645</v>
      </c>
      <c r="AK10">
        <f t="shared" si="20"/>
        <v>29.682337831695136</v>
      </c>
      <c r="AL10">
        <f t="shared" si="7"/>
        <v>158.23199256378655</v>
      </c>
      <c r="AN10">
        <f t="shared" si="8"/>
        <v>182.12730009549188</v>
      </c>
      <c r="AO10">
        <f t="shared" si="8"/>
        <v>-9.1063650047745934</v>
      </c>
      <c r="AP10">
        <f t="shared" si="8"/>
        <v>-25.724837745050326</v>
      </c>
      <c r="AQ10">
        <f t="shared" si="8"/>
        <v>-73.930409347501666</v>
      </c>
      <c r="AR10">
        <f t="shared" si="8"/>
        <v>73.365687998165313</v>
      </c>
      <c r="AS10">
        <f t="shared" si="8"/>
        <v>-1.012031651836258</v>
      </c>
      <c r="AT10">
        <f t="shared" si="8"/>
        <v>16.706584514022609</v>
      </c>
      <c r="AU10">
        <f t="shared" si="8"/>
        <v>89.060240860351641</v>
      </c>
      <c r="AW10">
        <v>7</v>
      </c>
      <c r="AX10">
        <f>(R10*SUMPRODUCT(K11:$K$23, X11:$X$23)-$AZ$3*SUMPRODUCT(K10:$K$22, W11:$W$23))/Z10</f>
        <v>45.141855306905185</v>
      </c>
    </row>
    <row r="11" spans="1:52" x14ac:dyDescent="0.25">
      <c r="A11" t="s">
        <v>33</v>
      </c>
      <c r="C11" s="7">
        <f>AU25</f>
        <v>815.25897967402614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2.8709999999999999E-3</v>
      </c>
      <c r="O11">
        <f t="shared" si="22"/>
        <v>353.99115419208948</v>
      </c>
      <c r="P11">
        <f t="shared" si="23"/>
        <v>17.699557709604473</v>
      </c>
      <c r="Q11" s="4">
        <f t="shared" si="24"/>
        <v>50</v>
      </c>
      <c r="R11">
        <f t="shared" si="0"/>
        <v>50000</v>
      </c>
      <c r="S11">
        <f t="shared" si="12"/>
        <v>46.649585535837396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41.264109377966406</v>
      </c>
      <c r="AC11">
        <f t="shared" si="1"/>
        <v>42.093474211094076</v>
      </c>
      <c r="AE11">
        <f t="shared" si="2"/>
        <v>319.41800444278408</v>
      </c>
      <c r="AF11">
        <f t="shared" si="3"/>
        <v>-15.970900222139203</v>
      </c>
      <c r="AG11">
        <f t="shared" si="3"/>
        <v>-45.116664733019761</v>
      </c>
      <c r="AH11">
        <f t="shared" si="4"/>
        <v>-131.218862426795</v>
      </c>
      <c r="AI11">
        <f t="shared" si="5"/>
        <v>127.11157706083009</v>
      </c>
      <c r="AJ11">
        <f t="shared" si="6"/>
        <v>-0.82936483312766995</v>
      </c>
      <c r="AK11">
        <f t="shared" si="20"/>
        <v>29.497627970060368</v>
      </c>
      <c r="AL11">
        <f t="shared" si="7"/>
        <v>155.77984019776278</v>
      </c>
      <c r="AN11">
        <f t="shared" si="8"/>
        <v>165.61143767153428</v>
      </c>
      <c r="AO11">
        <f t="shared" si="8"/>
        <v>-8.2805718835767124</v>
      </c>
      <c r="AP11">
        <f t="shared" si="8"/>
        <v>-23.392030522557494</v>
      </c>
      <c r="AQ11">
        <f t="shared" si="8"/>
        <v>-68.034187659629652</v>
      </c>
      <c r="AR11">
        <f t="shared" si="8"/>
        <v>65.904647605770393</v>
      </c>
      <c r="AS11">
        <f t="shared" si="8"/>
        <v>-0.43000801601053407</v>
      </c>
      <c r="AT11">
        <f t="shared" si="8"/>
        <v>15.293892354451838</v>
      </c>
      <c r="AU11">
        <f t="shared" si="8"/>
        <v>80.768531944211702</v>
      </c>
      <c r="AW11">
        <v>8</v>
      </c>
      <c r="AX11">
        <f>(R11*SUMPRODUCT(K12:$K$23, X12:$X$23)-$AZ$3*SUMPRODUCT(K11:$K$22, W12:$W$23))/Z11</f>
        <v>46.649585535837396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2.9099999999999998E-3</v>
      </c>
      <c r="O12">
        <f t="shared" si="22"/>
        <v>353.99115419208948</v>
      </c>
      <c r="P12">
        <f t="shared" si="23"/>
        <v>17.699557709604473</v>
      </c>
      <c r="Q12" s="4">
        <f t="shared" si="24"/>
        <v>50</v>
      </c>
      <c r="R12">
        <f t="shared" si="0"/>
        <v>50000</v>
      </c>
      <c r="S12">
        <f t="shared" si="12"/>
        <v>47.162905249601756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42.093474211094076</v>
      </c>
      <c r="AC12">
        <f t="shared" si="1"/>
        <v>42.007253203165192</v>
      </c>
      <c r="AE12">
        <f t="shared" si="2"/>
        <v>315.29431800542773</v>
      </c>
      <c r="AF12">
        <f t="shared" si="3"/>
        <v>-15.764715900271387</v>
      </c>
      <c r="AG12">
        <f t="shared" si="3"/>
        <v>-44.534208591316478</v>
      </c>
      <c r="AH12">
        <f t="shared" si="4"/>
        <v>-131.28949437308748</v>
      </c>
      <c r="AI12">
        <f t="shared" si="5"/>
        <v>123.70589914075239</v>
      </c>
      <c r="AJ12">
        <f t="shared" si="6"/>
        <v>8.6221007928884319E-2</v>
      </c>
      <c r="AK12">
        <f t="shared" si="20"/>
        <v>29.233369886534184</v>
      </c>
      <c r="AL12">
        <f t="shared" si="7"/>
        <v>153.02549003521546</v>
      </c>
      <c r="AN12">
        <f t="shared" si="8"/>
        <v>150.58733461363664</v>
      </c>
      <c r="AO12">
        <f t="shared" si="8"/>
        <v>-7.5293667306818328</v>
      </c>
      <c r="AP12">
        <f t="shared" si="8"/>
        <v>-21.269929040645188</v>
      </c>
      <c r="AQ12">
        <f t="shared" si="8"/>
        <v>-62.705015255222406</v>
      </c>
      <c r="AR12">
        <f t="shared" si="8"/>
        <v>59.083023587087226</v>
      </c>
      <c r="AS12">
        <f t="shared" si="8"/>
        <v>4.1179910420994038E-2</v>
      </c>
      <c r="AT12">
        <f t="shared" si="8"/>
        <v>13.962114131444482</v>
      </c>
      <c r="AU12">
        <f t="shared" si="8"/>
        <v>73.086317628952699</v>
      </c>
      <c r="AW12">
        <v>9</v>
      </c>
      <c r="AX12">
        <f>(R12*SUMPRODUCT(K13:$K$23, X13:$X$23)-$AZ$3*SUMPRODUCT(K12:$K$22, W13:$W$23))/Z12</f>
        <v>47.162905249601756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2.9520000000000002E-3</v>
      </c>
      <c r="O13">
        <f t="shared" si="22"/>
        <v>353.99115419208948</v>
      </c>
      <c r="P13">
        <f t="shared" si="23"/>
        <v>17.699557709604473</v>
      </c>
      <c r="Q13" s="4">
        <f t="shared" si="24"/>
        <v>50</v>
      </c>
      <c r="R13">
        <f t="shared" si="0"/>
        <v>50000</v>
      </c>
      <c r="S13">
        <f t="shared" si="12"/>
        <v>46.756557936696368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42.007253203165192</v>
      </c>
      <c r="AC13">
        <f t="shared" si="1"/>
        <v>41.105935819865351</v>
      </c>
      <c r="AE13">
        <f t="shared" si="2"/>
        <v>311.21062599862148</v>
      </c>
      <c r="AF13">
        <f t="shared" si="3"/>
        <v>-15.560531299931073</v>
      </c>
      <c r="AG13">
        <f t="shared" si="3"/>
        <v>-43.957401521641749</v>
      </c>
      <c r="AH13">
        <f t="shared" si="4"/>
        <v>-131.46498376156626</v>
      </c>
      <c r="AI13">
        <f t="shared" si="5"/>
        <v>120.22770941548239</v>
      </c>
      <c r="AJ13">
        <f t="shared" si="6"/>
        <v>0.90131738329984046</v>
      </c>
      <c r="AK13">
        <f t="shared" si="20"/>
        <v>28.894014574657589</v>
      </c>
      <c r="AL13">
        <f t="shared" si="7"/>
        <v>150.02304137343981</v>
      </c>
      <c r="AN13">
        <f t="shared" si="8"/>
        <v>136.92037695861802</v>
      </c>
      <c r="AO13">
        <f t="shared" si="8"/>
        <v>-6.8460188479308997</v>
      </c>
      <c r="AP13">
        <f t="shared" si="8"/>
        <v>-19.339519552559164</v>
      </c>
      <c r="AQ13">
        <f t="shared" si="8"/>
        <v>-57.839397596828782</v>
      </c>
      <c r="AR13">
        <f t="shared" si="8"/>
        <v>52.895440961299165</v>
      </c>
      <c r="AS13">
        <f t="shared" si="8"/>
        <v>0.39654403021995782</v>
      </c>
      <c r="AT13">
        <f t="shared" si="8"/>
        <v>12.712224573679704</v>
      </c>
      <c r="AU13">
        <f t="shared" si="8"/>
        <v>66.004209565198821</v>
      </c>
      <c r="AW13">
        <v>10</v>
      </c>
      <c r="AX13">
        <f>(R13*SUMPRODUCT(K14:$K$23, X14:$X$23)-$AZ$3*SUMPRODUCT(K13:$K$22, W14:$W$23))/Z13</f>
        <v>46.756557936696368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2.9979999999999998E-3</v>
      </c>
      <c r="O14">
        <f t="shared" si="22"/>
        <v>353.99115419208948</v>
      </c>
      <c r="P14">
        <f t="shared" si="23"/>
        <v>17.699557709604473</v>
      </c>
      <c r="Q14" s="4">
        <f t="shared" si="24"/>
        <v>50</v>
      </c>
      <c r="R14">
        <f t="shared" si="0"/>
        <v>50000</v>
      </c>
      <c r="S14">
        <f t="shared" si="12"/>
        <v>45.483437396336058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41.105935819865351</v>
      </c>
      <c r="AC14">
        <f t="shared" si="1"/>
        <v>39.466927610396851</v>
      </c>
      <c r="AE14">
        <f t="shared" si="2"/>
        <v>307.16551028189139</v>
      </c>
      <c r="AF14">
        <f t="shared" si="3"/>
        <v>-15.358275514094569</v>
      </c>
      <c r="AG14">
        <f t="shared" si="3"/>
        <v>-43.386043216663452</v>
      </c>
      <c r="AH14">
        <f t="shared" si="4"/>
        <v>-131.78428976188195</v>
      </c>
      <c r="AI14">
        <f t="shared" si="5"/>
        <v>116.63690178925145</v>
      </c>
      <c r="AJ14">
        <f t="shared" si="6"/>
        <v>1.6390082094684999</v>
      </c>
      <c r="AK14">
        <f t="shared" si="20"/>
        <v>28.488045833527433</v>
      </c>
      <c r="AL14">
        <f t="shared" si="7"/>
        <v>146.76395583224738</v>
      </c>
      <c r="AN14">
        <f t="shared" si="8"/>
        <v>124.48799886042556</v>
      </c>
      <c r="AO14">
        <f t="shared" si="8"/>
        <v>-6.224399943021278</v>
      </c>
      <c r="AP14">
        <f t="shared" si="8"/>
        <v>-17.58349006552767</v>
      </c>
      <c r="AQ14">
        <f t="shared" si="8"/>
        <v>-53.409520159484927</v>
      </c>
      <c r="AR14">
        <f t="shared" si="8"/>
        <v>47.270588692391705</v>
      </c>
      <c r="AS14">
        <f t="shared" si="8"/>
        <v>0.66425703825046778</v>
      </c>
      <c r="AT14">
        <f t="shared" si="8"/>
        <v>11.545631584761258</v>
      </c>
      <c r="AU14">
        <f t="shared" si="8"/>
        <v>59.480477315403434</v>
      </c>
      <c r="AW14">
        <v>11</v>
      </c>
      <c r="AX14">
        <f>(R14*SUMPRODUCT(K15:$K$23, X15:$X$23)-$AZ$3*SUMPRODUCT(K14:$K$22, W15:$W$23))/Z14</f>
        <v>45.483437396336058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3.0469999999999998E-3</v>
      </c>
      <c r="O15">
        <f t="shared" si="22"/>
        <v>353.99115419208948</v>
      </c>
      <c r="P15">
        <f t="shared" si="23"/>
        <v>17.699557709604473</v>
      </c>
      <c r="Q15" s="4">
        <f t="shared" si="24"/>
        <v>50</v>
      </c>
      <c r="R15">
        <f t="shared" si="0"/>
        <v>50000</v>
      </c>
      <c r="S15">
        <f t="shared" si="12"/>
        <v>43.417888065316987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39.466927610396851</v>
      </c>
      <c r="AC15">
        <f t="shared" si="1"/>
        <v>37.183066757341777</v>
      </c>
      <c r="AE15">
        <f t="shared" si="2"/>
        <v>303.15792186924358</v>
      </c>
      <c r="AF15">
        <f t="shared" si="3"/>
        <v>-15.157896093462178</v>
      </c>
      <c r="AG15">
        <f t="shared" si="3"/>
        <v>-42.819985510815641</v>
      </c>
      <c r="AH15">
        <f t="shared" si="4"/>
        <v>-132.19727368117353</v>
      </c>
      <c r="AI15">
        <f t="shared" si="5"/>
        <v>112.98276658379226</v>
      </c>
      <c r="AJ15">
        <f t="shared" si="6"/>
        <v>2.2838608530550744</v>
      </c>
      <c r="AK15">
        <f t="shared" si="20"/>
        <v>28.022002135162047</v>
      </c>
      <c r="AL15">
        <f t="shared" si="7"/>
        <v>143.28862957200937</v>
      </c>
      <c r="AN15">
        <f t="shared" si="8"/>
        <v>113.17886233183393</v>
      </c>
      <c r="AO15">
        <f t="shared" si="8"/>
        <v>-5.6589431165916961</v>
      </c>
      <c r="AP15">
        <f t="shared" si="8"/>
        <v>-15.986114482174125</v>
      </c>
      <c r="AQ15">
        <f t="shared" si="8"/>
        <v>-49.353607342177959</v>
      </c>
      <c r="AR15">
        <f t="shared" si="8"/>
        <v>42.180197390890157</v>
      </c>
      <c r="AS15">
        <f t="shared" si="8"/>
        <v>0.85264066820089002</v>
      </c>
      <c r="AT15">
        <f t="shared" si="8"/>
        <v>10.461538667248732</v>
      </c>
      <c r="AU15">
        <f t="shared" si="8"/>
        <v>53.49437672633978</v>
      </c>
      <c r="AW15">
        <v>12</v>
      </c>
      <c r="AX15">
        <f>(R15*SUMPRODUCT(K16:$K$23, X16:$X$23)-$AZ$3*SUMPRODUCT(K15:$K$22, W16:$W$23))/Z15</f>
        <v>43.417888065316987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3.104E-3</v>
      </c>
      <c r="O16">
        <f t="shared" si="22"/>
        <v>353.99115419208948</v>
      </c>
      <c r="P16">
        <f t="shared" si="23"/>
        <v>17.699557709604473</v>
      </c>
      <c r="Q16" s="4">
        <f t="shared" si="24"/>
        <v>50</v>
      </c>
      <c r="R16">
        <f t="shared" si="0"/>
        <v>50000</v>
      </c>
      <c r="S16">
        <f t="shared" si="12"/>
        <v>40.544506647323608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37.183066757341777</v>
      </c>
      <c r="AC16">
        <f t="shared" si="1"/>
        <v>34.267302675374765</v>
      </c>
      <c r="AE16">
        <f t="shared" si="2"/>
        <v>299.18534046106896</v>
      </c>
      <c r="AF16">
        <f t="shared" si="3"/>
        <v>-14.959267023053449</v>
      </c>
      <c r="AG16">
        <f t="shared" si="3"/>
        <v>-42.258872420681911</v>
      </c>
      <c r="AH16">
        <f t="shared" si="4"/>
        <v>-132.91323502557177</v>
      </c>
      <c r="AI16">
        <f t="shared" si="5"/>
        <v>109.05396599176186</v>
      </c>
      <c r="AJ16">
        <f t="shared" si="6"/>
        <v>2.9157640819670121</v>
      </c>
      <c r="AK16">
        <f t="shared" si="20"/>
        <v>27.503622944797122</v>
      </c>
      <c r="AL16">
        <f t="shared" si="7"/>
        <v>139.47335301852598</v>
      </c>
      <c r="AN16">
        <f t="shared" si="8"/>
        <v>102.89116384711247</v>
      </c>
      <c r="AO16">
        <f t="shared" si="8"/>
        <v>-5.1445581923556238</v>
      </c>
      <c r="AP16">
        <f t="shared" si="8"/>
        <v>-14.533013414126117</v>
      </c>
      <c r="AQ16">
        <f t="shared" si="8"/>
        <v>-45.70945027383582</v>
      </c>
      <c r="AR16">
        <f t="shared" si="8"/>
        <v>37.504141966794911</v>
      </c>
      <c r="AS16">
        <f t="shared" si="8"/>
        <v>1.0027441833709467</v>
      </c>
      <c r="AT16">
        <f t="shared" si="8"/>
        <v>9.458617759951899</v>
      </c>
      <c r="AU16">
        <f t="shared" si="8"/>
        <v>47.965503910117754</v>
      </c>
      <c r="AW16">
        <v>13</v>
      </c>
      <c r="AX16">
        <f>(R16*SUMPRODUCT(K17:$K$23, X17:$X$23)-$AZ$3*SUMPRODUCT(K16:$K$22, W17:$W$23))/Z16</f>
        <v>40.544506647323608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3.1700000000000001E-3</v>
      </c>
      <c r="O17">
        <f t="shared" si="22"/>
        <v>353.99115419208948</v>
      </c>
      <c r="P17">
        <f t="shared" si="23"/>
        <v>17.699557709604473</v>
      </c>
      <c r="Q17" s="4">
        <f t="shared" si="24"/>
        <v>50</v>
      </c>
      <c r="R17">
        <f t="shared" si="0"/>
        <v>50000</v>
      </c>
      <c r="S17">
        <f t="shared" si="12"/>
        <v>36.848072905549209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34.267302675374765</v>
      </c>
      <c r="AC17">
        <f t="shared" si="1"/>
        <v>30.733004816946931</v>
      </c>
      <c r="AE17">
        <f t="shared" si="2"/>
        <v>295.24506952719673</v>
      </c>
      <c r="AF17">
        <f t="shared" si="3"/>
        <v>-14.762253476359836</v>
      </c>
      <c r="AG17">
        <f t="shared" si="3"/>
        <v>-41.702323070901535</v>
      </c>
      <c r="AH17">
        <f t="shared" si="4"/>
        <v>-133.96062557356166</v>
      </c>
      <c r="AI17">
        <f t="shared" si="5"/>
        <v>104.8198674063737</v>
      </c>
      <c r="AJ17">
        <f t="shared" si="6"/>
        <v>3.5342978584278342</v>
      </c>
      <c r="AK17">
        <f t="shared" si="20"/>
        <v>26.933797159639386</v>
      </c>
      <c r="AL17">
        <f t="shared" si="7"/>
        <v>135.28796242444093</v>
      </c>
      <c r="AN17">
        <f t="shared" si="8"/>
        <v>93.53233799254771</v>
      </c>
      <c r="AO17">
        <f t="shared" si="8"/>
        <v>-4.676616899627386</v>
      </c>
      <c r="AP17">
        <f t="shared" si="8"/>
        <v>-13.211112323698545</v>
      </c>
      <c r="AQ17">
        <f t="shared" si="8"/>
        <v>-42.438136321478254</v>
      </c>
      <c r="AR17">
        <f t="shared" si="8"/>
        <v>33.206472447743529</v>
      </c>
      <c r="AS17">
        <f t="shared" si="8"/>
        <v>1.1196499992029805</v>
      </c>
      <c r="AT17">
        <f t="shared" si="8"/>
        <v>8.5325083443131184</v>
      </c>
      <c r="AU17">
        <f t="shared" si="8"/>
        <v>42.858630791259628</v>
      </c>
      <c r="AW17">
        <v>14</v>
      </c>
      <c r="AX17">
        <f>(R17*SUMPRODUCT(K18:$K$23, X18:$X$23)-$AZ$3*SUMPRODUCT(K17:$K$22, W18:$W$23))/Z17</f>
        <v>36.848072905549209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3.2390000000000001E-3</v>
      </c>
      <c r="O18">
        <f t="shared" si="22"/>
        <v>353.99115419208948</v>
      </c>
      <c r="P18">
        <f t="shared" si="23"/>
        <v>17.699557709604473</v>
      </c>
      <c r="Q18" s="4">
        <f t="shared" si="24"/>
        <v>50</v>
      </c>
      <c r="R18">
        <f t="shared" si="0"/>
        <v>50000</v>
      </c>
      <c r="S18">
        <f t="shared" si="12"/>
        <v>32.418376483496644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30.733004816946931</v>
      </c>
      <c r="AC18">
        <f t="shared" si="1"/>
        <v>26.680470387201524</v>
      </c>
      <c r="AE18">
        <f t="shared" si="2"/>
        <v>291.3363200517262</v>
      </c>
      <c r="AF18">
        <f t="shared" si="3"/>
        <v>-14.566816002586309</v>
      </c>
      <c r="AG18">
        <f t="shared" si="3"/>
        <v>-41.150226015765874</v>
      </c>
      <c r="AH18">
        <f t="shared" si="4"/>
        <v>-135.07382442665008</v>
      </c>
      <c r="AI18">
        <f t="shared" si="5"/>
        <v>100.54545360672392</v>
      </c>
      <c r="AJ18">
        <f t="shared" si="6"/>
        <v>4.0525344297454069</v>
      </c>
      <c r="AK18">
        <f t="shared" si="20"/>
        <v>26.31360468868878</v>
      </c>
      <c r="AL18">
        <f t="shared" si="7"/>
        <v>130.9115927251581</v>
      </c>
      <c r="AN18">
        <f t="shared" si="8"/>
        <v>85.018831887580362</v>
      </c>
      <c r="AO18">
        <f t="shared" si="8"/>
        <v>-4.2509415943790181</v>
      </c>
      <c r="AP18">
        <f t="shared" si="8"/>
        <v>-12.008609661676152</v>
      </c>
      <c r="AQ18">
        <f t="shared" si="8"/>
        <v>-39.417738129262354</v>
      </c>
      <c r="AR18">
        <f t="shared" si="8"/>
        <v>29.341542502262833</v>
      </c>
      <c r="AS18">
        <f t="shared" si="8"/>
        <v>1.1826254390114608</v>
      </c>
      <c r="AT18">
        <f t="shared" si="8"/>
        <v>7.6789324893877833</v>
      </c>
      <c r="AU18">
        <f t="shared" si="8"/>
        <v>38.203100430662076</v>
      </c>
      <c r="AW18">
        <v>15</v>
      </c>
      <c r="AX18">
        <f>(R18*SUMPRODUCT(K19:$K$23, X19:$X$23)-$AZ$3*SUMPRODUCT(K18:$K$22, W19:$W$23))/Z18</f>
        <v>32.418376483496644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3.3149999999999998E-3</v>
      </c>
      <c r="O19">
        <f t="shared" si="22"/>
        <v>353.99115419208948</v>
      </c>
      <c r="P19">
        <f t="shared" si="23"/>
        <v>17.699557709604473</v>
      </c>
      <c r="Q19" s="4">
        <f t="shared" si="24"/>
        <v>50</v>
      </c>
      <c r="R19">
        <f t="shared" si="0"/>
        <v>50000</v>
      </c>
      <c r="S19">
        <f t="shared" si="12"/>
        <v>27.284276096405325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26.680470387201524</v>
      </c>
      <c r="AC19">
        <f t="shared" si="1"/>
        <v>22.156093136574725</v>
      </c>
      <c r="AE19">
        <f t="shared" si="2"/>
        <v>287.45717695023745</v>
      </c>
      <c r="AF19">
        <f t="shared" si="3"/>
        <v>-14.372858847511871</v>
      </c>
      <c r="AG19">
        <f t="shared" si="3"/>
        <v>-40.602310756365952</v>
      </c>
      <c r="AH19">
        <f t="shared" si="4"/>
        <v>-136.41299924226385</v>
      </c>
      <c r="AI19">
        <f t="shared" si="5"/>
        <v>96.069008104095786</v>
      </c>
      <c r="AJ19">
        <f t="shared" si="6"/>
        <v>4.5243772506267987</v>
      </c>
      <c r="AK19">
        <f t="shared" si="20"/>
        <v>25.651472480660047</v>
      </c>
      <c r="AL19">
        <f t="shared" si="7"/>
        <v>126.24485783538263</v>
      </c>
      <c r="AN19">
        <f t="shared" si="8"/>
        <v>77.274290550048477</v>
      </c>
      <c r="AO19">
        <f t="shared" si="8"/>
        <v>-3.8637145275024238</v>
      </c>
      <c r="AP19">
        <f t="shared" si="8"/>
        <v>-10.914720556564589</v>
      </c>
      <c r="AQ19">
        <f t="shared" si="8"/>
        <v>-36.670567247917631</v>
      </c>
      <c r="AR19">
        <f t="shared" si="8"/>
        <v>25.825288218063843</v>
      </c>
      <c r="AS19">
        <f t="shared" si="8"/>
        <v>1.2162439147709578</v>
      </c>
      <c r="AT19">
        <f t="shared" si="8"/>
        <v>6.8956334941334294</v>
      </c>
      <c r="AU19">
        <f t="shared" si="8"/>
        <v>33.93716562696823</v>
      </c>
      <c r="AW19">
        <v>16</v>
      </c>
      <c r="AX19">
        <f>(R19*SUMPRODUCT(K20:$K$23, X20:$X$23)-$AZ$3*SUMPRODUCT(K19:$K$22, W20:$W$23))/Z19</f>
        <v>27.284276096405325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3.3969999999999998E-3</v>
      </c>
      <c r="O20">
        <f t="shared" si="22"/>
        <v>353.99115419208948</v>
      </c>
      <c r="P20">
        <f t="shared" si="23"/>
        <v>17.699557709604473</v>
      </c>
      <c r="Q20" s="4">
        <f t="shared" si="24"/>
        <v>50</v>
      </c>
      <c r="R20">
        <f t="shared" si="0"/>
        <v>50000</v>
      </c>
      <c r="S20">
        <f t="shared" si="12"/>
        <v>21.492883640856174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22.156093136574725</v>
      </c>
      <c r="AC20">
        <f t="shared" si="1"/>
        <v>17.219394093882997</v>
      </c>
      <c r="AE20">
        <f t="shared" si="2"/>
        <v>283.60611315063511</v>
      </c>
      <c r="AF20">
        <f t="shared" si="3"/>
        <v>-14.180305657531756</v>
      </c>
      <c r="AG20">
        <f t="shared" si="3"/>
        <v>-40.058361599162915</v>
      </c>
      <c r="AH20">
        <f t="shared" si="4"/>
        <v>-137.92604963937512</v>
      </c>
      <c r="AI20">
        <f t="shared" si="5"/>
        <v>91.441396254565348</v>
      </c>
      <c r="AJ20">
        <f t="shared" si="6"/>
        <v>4.9366990426917283</v>
      </c>
      <c r="AK20">
        <f t="shared" si="20"/>
        <v>24.951246400682816</v>
      </c>
      <c r="AL20">
        <f t="shared" si="7"/>
        <v>121.3293416979399</v>
      </c>
      <c r="AN20">
        <f t="shared" si="8"/>
        <v>70.229378502346677</v>
      </c>
      <c r="AO20">
        <f t="shared" si="8"/>
        <v>-3.5114689251173341</v>
      </c>
      <c r="AP20">
        <f t="shared" si="8"/>
        <v>-9.919651617090615</v>
      </c>
      <c r="AQ20">
        <f t="shared" si="8"/>
        <v>-34.15462606869918</v>
      </c>
      <c r="AR20">
        <f t="shared" si="8"/>
        <v>22.643631891439554</v>
      </c>
      <c r="AS20">
        <f t="shared" si="8"/>
        <v>1.2224747265487268</v>
      </c>
      <c r="AT20">
        <f t="shared" si="8"/>
        <v>6.1786768561231371</v>
      </c>
      <c r="AU20">
        <f t="shared" si="8"/>
        <v>30.044783474111419</v>
      </c>
      <c r="AW20">
        <v>17</v>
      </c>
      <c r="AX20">
        <f>(R20*SUMPRODUCT(K21:$K$23, X21:$X$23)-$AZ$3*SUMPRODUCT(K20:$K$22, W21:$W$23))/Z20</f>
        <v>21.492883640856174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3.4910000000000002E-3</v>
      </c>
      <c r="O21">
        <f t="shared" si="22"/>
        <v>353.99115419208948</v>
      </c>
      <c r="P21">
        <f t="shared" si="23"/>
        <v>17.699557709604473</v>
      </c>
      <c r="Q21" s="4">
        <f t="shared" si="24"/>
        <v>50</v>
      </c>
      <c r="R21">
        <f t="shared" si="0"/>
        <v>50000</v>
      </c>
      <c r="S21">
        <f t="shared" si="12"/>
        <v>15.023326431257317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17.219394093882997</v>
      </c>
      <c r="AC21">
        <f t="shared" si="1"/>
        <v>11.873816520379513</v>
      </c>
      <c r="AE21">
        <f t="shared" si="2"/>
        <v>279.77998307811993</v>
      </c>
      <c r="AF21">
        <f t="shared" si="3"/>
        <v>-13.988999153905995</v>
      </c>
      <c r="AG21">
        <f t="shared" si="3"/>
        <v>-39.517934242828609</v>
      </c>
      <c r="AH21">
        <f t="shared" si="4"/>
        <v>-139.84374034267773</v>
      </c>
      <c r="AI21">
        <f t="shared" si="5"/>
        <v>86.429309338707611</v>
      </c>
      <c r="AJ21">
        <f t="shared" si="6"/>
        <v>5.3455775735034834</v>
      </c>
      <c r="AK21">
        <f t="shared" si="20"/>
        <v>24.217764067764595</v>
      </c>
      <c r="AL21">
        <f t="shared" si="7"/>
        <v>115.99265097997568</v>
      </c>
      <c r="AN21">
        <f t="shared" si="8"/>
        <v>63.820653035424208</v>
      </c>
      <c r="AO21">
        <f t="shared" si="8"/>
        <v>-3.1910326517712102</v>
      </c>
      <c r="AP21">
        <f t="shared" si="8"/>
        <v>-9.014441784722198</v>
      </c>
      <c r="AQ21">
        <f t="shared" si="8"/>
        <v>-31.899776150511748</v>
      </c>
      <c r="AR21">
        <f t="shared" si="8"/>
        <v>19.715402448419056</v>
      </c>
      <c r="AS21">
        <f t="shared" si="8"/>
        <v>1.2193804854768784</v>
      </c>
      <c r="AT21">
        <f t="shared" si="8"/>
        <v>5.5243177187233172</v>
      </c>
      <c r="AU21">
        <f t="shared" si="8"/>
        <v>26.459100652619249</v>
      </c>
      <c r="AW21">
        <v>18</v>
      </c>
      <c r="AX21">
        <f>(R21*SUMPRODUCT(K22:$K$23, X22:$X$23)-$AZ$3*SUMPRODUCT(K21:$K$22, W22:$W$23))/Z21</f>
        <v>15.023326431257317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3.5990000000000002E-3</v>
      </c>
      <c r="O22">
        <f t="shared" si="22"/>
        <v>353.99115419208948</v>
      </c>
      <c r="P22">
        <f t="shared" si="23"/>
        <v>17.699557709604473</v>
      </c>
      <c r="Q22" s="4">
        <f t="shared" si="24"/>
        <v>50</v>
      </c>
      <c r="R22">
        <f t="shared" si="0"/>
        <v>50000</v>
      </c>
      <c r="S22">
        <f t="shared" si="12"/>
        <v>7.8490827180495444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11.873816520379513</v>
      </c>
      <c r="AC22">
        <f t="shared" si="1"/>
        <v>6.1192280645153758</v>
      </c>
      <c r="AE22">
        <f t="shared" si="2"/>
        <v>275.9752550882406</v>
      </c>
      <c r="AF22">
        <f t="shared" si="3"/>
        <v>-13.798762754412028</v>
      </c>
      <c r="AG22">
        <f t="shared" si="3"/>
        <v>-38.980529855060389</v>
      </c>
      <c r="AH22">
        <f t="shared" si="4"/>
        <v>-142.22504533994018</v>
      </c>
      <c r="AI22">
        <f t="shared" si="5"/>
        <v>80.970917138827986</v>
      </c>
      <c r="AJ22">
        <f t="shared" si="6"/>
        <v>5.7545884558641376</v>
      </c>
      <c r="AK22">
        <f t="shared" si="20"/>
        <v>23.451033029272295</v>
      </c>
      <c r="AL22">
        <f t="shared" si="7"/>
        <v>110.17653862396442</v>
      </c>
      <c r="AN22">
        <f t="shared" si="8"/>
        <v>57.990401350435981</v>
      </c>
      <c r="AO22">
        <f t="shared" si="8"/>
        <v>-2.8995200675217987</v>
      </c>
      <c r="AP22">
        <f t="shared" si="8"/>
        <v>-8.1909393305020437</v>
      </c>
      <c r="AQ22">
        <f t="shared" si="8"/>
        <v>-29.88560499277358</v>
      </c>
      <c r="AR22">
        <f t="shared" si="8"/>
        <v>17.014336959638555</v>
      </c>
      <c r="AS22">
        <f t="shared" si="8"/>
        <v>1.2092058545446254</v>
      </c>
      <c r="AT22">
        <f t="shared" si="8"/>
        <v>4.9277418622731375</v>
      </c>
      <c r="AU22">
        <f t="shared" si="8"/>
        <v>23.151284676456317</v>
      </c>
      <c r="AW22">
        <v>19</v>
      </c>
      <c r="AX22">
        <f>(R22*SUMPRODUCT(K23:$K$23, X23:$X$23)-$AZ$3*SUMPRODUCT(K22:$K$22, W23:$W$23))/Z22</f>
        <v>7.8490827180495444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3.7169999999999998E-3</v>
      </c>
      <c r="O23">
        <f t="shared" si="22"/>
        <v>353.99115419208948</v>
      </c>
      <c r="P23">
        <f t="shared" si="23"/>
        <v>17.699557709604473</v>
      </c>
      <c r="Q23" s="4">
        <f t="shared" si="24"/>
        <v>50</v>
      </c>
      <c r="R23">
        <f t="shared" si="0"/>
        <v>50000</v>
      </c>
      <c r="S23">
        <f t="shared" si="12"/>
        <v>7.9582459781315755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6.1192280645153758</v>
      </c>
      <c r="AC23">
        <f t="shared" si="1"/>
        <v>6.1192280645153758</v>
      </c>
      <c r="AE23">
        <f t="shared" si="2"/>
        <v>272.18970251419518</v>
      </c>
      <c r="AF23">
        <f t="shared" si="3"/>
        <v>-13.609485125709757</v>
      </c>
      <c r="AG23">
        <f t="shared" si="3"/>
        <v>-38.445833927038521</v>
      </c>
      <c r="AH23">
        <f t="shared" si="4"/>
        <v>-144.89062947125944</v>
      </c>
      <c r="AI23">
        <f t="shared" si="5"/>
        <v>75.243753990187486</v>
      </c>
      <c r="AJ23">
        <f t="shared" si="6"/>
        <v>0</v>
      </c>
      <c r="AK23">
        <f t="shared" si="20"/>
        <v>22.650860946304189</v>
      </c>
      <c r="AL23">
        <f t="shared" si="7"/>
        <v>97.894614936491678</v>
      </c>
      <c r="AN23">
        <f t="shared" si="8"/>
        <v>52.686461160671101</v>
      </c>
      <c r="AO23">
        <f t="shared" si="8"/>
        <v>-2.6343230580335546</v>
      </c>
      <c r="AP23">
        <f t="shared" si="8"/>
        <v>-7.4417765157037454</v>
      </c>
      <c r="AQ23">
        <f t="shared" si="8"/>
        <v>-28.045787374283872</v>
      </c>
      <c r="AR23">
        <f t="shared" si="8"/>
        <v>14.564574212649934</v>
      </c>
      <c r="AS23">
        <f t="shared" si="8"/>
        <v>0</v>
      </c>
      <c r="AT23">
        <f t="shared" si="8"/>
        <v>4.3844190080665522</v>
      </c>
      <c r="AU23">
        <f t="shared" si="8"/>
        <v>18.948993220716488</v>
      </c>
      <c r="AW23">
        <v>20</v>
      </c>
      <c r="AX23">
        <f>(R23*SUMPRODUCT(K$23:$K24, X$23:$X24)-$AZ$3*SUMPRODUCT(K$22:$K23, W$23:$W24))/Z23</f>
        <v>7.9582459781315755</v>
      </c>
    </row>
    <row r="25" spans="5:50" x14ac:dyDescent="0.25">
      <c r="AN25" s="8">
        <f t="shared" ref="AN25:AU25" si="25">SUM(AN3:AN23)</f>
        <v>3052.1643394569942</v>
      </c>
      <c r="AO25" s="8">
        <f t="shared" si="25"/>
        <v>-418.10158261691691</v>
      </c>
      <c r="AP25" s="8">
        <f t="shared" si="25"/>
        <v>-781.10743069596174</v>
      </c>
      <c r="AQ25" s="8">
        <f t="shared" si="25"/>
        <v>-1255.8555487285792</v>
      </c>
      <c r="AR25" s="8">
        <f t="shared" si="25"/>
        <v>597.09977741553712</v>
      </c>
      <c r="AS25" s="8">
        <f t="shared" si="25"/>
        <v>-22.890764737390448</v>
      </c>
      <c r="AT25" s="8">
        <f t="shared" si="25"/>
        <v>241.04996699587943</v>
      </c>
      <c r="AU25" s="9">
        <f t="shared" si="25"/>
        <v>815.25897967402614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A7841-5CB5-41CF-9150-BF057406E904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407.53424013344255</v>
      </c>
      <c r="K3">
        <v>1</v>
      </c>
      <c r="L3" s="2">
        <v>0</v>
      </c>
      <c r="O3">
        <f>$C$3</f>
        <v>407.53424013344255</v>
      </c>
      <c r="P3">
        <f>O3*B5</f>
        <v>326.02739210675406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407.53424013344255</v>
      </c>
      <c r="AF3">
        <f t="shared" ref="AF3:AG23" si="3">-$Z3*P3</f>
        <v>-326.02739210675406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-318.49315197331151</v>
      </c>
      <c r="AJ3">
        <f t="shared" ref="AJ3:AJ23" si="6">AB3-AC3</f>
        <v>0</v>
      </c>
      <c r="AL3">
        <f t="shared" ref="AL3:AL23" si="7">SUM(AI3:AK3)</f>
        <v>-318.49315197331151</v>
      </c>
      <c r="AN3">
        <f t="shared" ref="AN3:AU23" si="8">AE3*$K3</f>
        <v>407.53424013344255</v>
      </c>
      <c r="AO3">
        <f t="shared" si="8"/>
        <v>-326.02739210675406</v>
      </c>
      <c r="AP3">
        <f t="shared" si="8"/>
        <v>-400</v>
      </c>
      <c r="AQ3">
        <f t="shared" si="8"/>
        <v>0</v>
      </c>
      <c r="AR3">
        <f t="shared" si="8"/>
        <v>-318.49315197331151</v>
      </c>
      <c r="AS3">
        <f t="shared" si="8"/>
        <v>0</v>
      </c>
      <c r="AT3">
        <f t="shared" si="8"/>
        <v>0</v>
      </c>
      <c r="AU3">
        <f t="shared" si="8"/>
        <v>-318.49315197331151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166.11605863792093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28.401333439682357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28.032172907633367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-28.032172907633367</v>
      </c>
      <c r="AK4">
        <f t="shared" ref="AK4:AK23" si="20">H4*SUM(AB4:AB4, AE4:AF4)</f>
        <v>0</v>
      </c>
      <c r="AL4">
        <f t="shared" si="7"/>
        <v>-177.93217290763334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-138.08388573028779</v>
      </c>
      <c r="AR4">
        <f t="shared" si="8"/>
        <v>-138.08388573028779</v>
      </c>
      <c r="AS4">
        <f t="shared" si="8"/>
        <v>-25.822490730815982</v>
      </c>
      <c r="AT4">
        <f t="shared" si="8"/>
        <v>0</v>
      </c>
      <c r="AU4">
        <f t="shared" si="8"/>
        <v>-163.90637646110378</v>
      </c>
      <c r="AW4">
        <v>1</v>
      </c>
      <c r="AX4">
        <f>(R4*SUMPRODUCT(K5:$K$23, X5:$X$23)-$AZ$3*SUMPRODUCT(K4:$K$22, W5:$W$23))/Z4</f>
        <v>28.401333439682357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3.0469999999999998E-3</v>
      </c>
      <c r="O5">
        <f t="shared" ref="O5:O23" si="22">$C$3</f>
        <v>407.53424013344255</v>
      </c>
      <c r="P5">
        <f t="shared" ref="P5:P23" si="23">O5*$C$5</f>
        <v>20.376712006672129</v>
      </c>
      <c r="Q5" s="4">
        <f t="shared" ref="Q5:Q23" si="24">$C$8</f>
        <v>50</v>
      </c>
      <c r="R5">
        <f t="shared" si="0"/>
        <v>50000</v>
      </c>
      <c r="S5">
        <f t="shared" si="12"/>
        <v>52.834178850095462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28.032172907633367</v>
      </c>
      <c r="AC5">
        <f t="shared" si="1"/>
        <v>51.467072541198604</v>
      </c>
      <c r="AE5">
        <f t="shared" si="2"/>
        <v>396.98912250497182</v>
      </c>
      <c r="AF5">
        <f t="shared" si="3"/>
        <v>-19.849456125248594</v>
      </c>
      <c r="AG5">
        <f t="shared" si="3"/>
        <v>-48.706229245300001</v>
      </c>
      <c r="AH5">
        <f t="shared" si="4"/>
        <v>-150.36975469999999</v>
      </c>
      <c r="AI5">
        <f t="shared" si="5"/>
        <v>178.06368243442324</v>
      </c>
      <c r="AJ5">
        <f t="shared" si="6"/>
        <v>-23.434899633565237</v>
      </c>
      <c r="AK5">
        <f t="shared" si="20"/>
        <v>34.671364631497681</v>
      </c>
      <c r="AL5">
        <f t="shared" si="7"/>
        <v>189.30014743235569</v>
      </c>
      <c r="AN5">
        <f t="shared" si="8"/>
        <v>336.86922782510123</v>
      </c>
      <c r="AO5">
        <f t="shared" si="8"/>
        <v>-16.843461391255065</v>
      </c>
      <c r="AP5">
        <f t="shared" si="8"/>
        <v>-41.330174823445169</v>
      </c>
      <c r="AQ5">
        <f t="shared" si="8"/>
        <v>-127.59781133147922</v>
      </c>
      <c r="AR5">
        <f t="shared" si="8"/>
        <v>151.09778027892182</v>
      </c>
      <c r="AS5">
        <f t="shared" si="8"/>
        <v>-19.8859265813234</v>
      </c>
      <c r="AT5">
        <f t="shared" si="8"/>
        <v>29.420745226864184</v>
      </c>
      <c r="AU5">
        <f t="shared" si="8"/>
        <v>160.6325989244626</v>
      </c>
      <c r="AW5">
        <v>2</v>
      </c>
      <c r="AX5">
        <f>(R5*SUMPRODUCT(K6:$K$23, X6:$X$23)-$AZ$3*SUMPRODUCT(K5:$K$22, W6:$W$23))/Z5</f>
        <v>52.834178850095462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3.104E-3</v>
      </c>
      <c r="O6">
        <f t="shared" si="22"/>
        <v>407.53424013344255</v>
      </c>
      <c r="P6">
        <f t="shared" si="23"/>
        <v>20.376712006672129</v>
      </c>
      <c r="Q6" s="4">
        <f t="shared" si="24"/>
        <v>50</v>
      </c>
      <c r="R6">
        <f t="shared" si="0"/>
        <v>50000</v>
      </c>
      <c r="S6">
        <f t="shared" si="12"/>
        <v>73.440678630862578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51.467072541198604</v>
      </c>
      <c r="AC6">
        <f t="shared" si="1"/>
        <v>70.602905570338407</v>
      </c>
      <c r="AE6">
        <f t="shared" si="2"/>
        <v>391.7869770436667</v>
      </c>
      <c r="AF6">
        <f t="shared" si="3"/>
        <v>-19.589348852183335</v>
      </c>
      <c r="AG6">
        <f t="shared" si="3"/>
        <v>-48.067982817269588</v>
      </c>
      <c r="AH6">
        <f t="shared" si="4"/>
        <v>-151.18413557741118</v>
      </c>
      <c r="AI6">
        <f t="shared" si="5"/>
        <v>172.94550979680261</v>
      </c>
      <c r="AJ6">
        <f t="shared" si="6"/>
        <v>-19.135833029139803</v>
      </c>
      <c r="AK6">
        <f t="shared" si="20"/>
        <v>36.253835771097066</v>
      </c>
      <c r="AL6">
        <f t="shared" si="7"/>
        <v>190.06351253875988</v>
      </c>
      <c r="AN6">
        <f t="shared" si="8"/>
        <v>306.24858918955277</v>
      </c>
      <c r="AO6">
        <f t="shared" si="8"/>
        <v>-15.31242945947764</v>
      </c>
      <c r="AP6">
        <f t="shared" si="8"/>
        <v>-37.573356914657658</v>
      </c>
      <c r="AQ6">
        <f t="shared" si="8"/>
        <v>-118.17628186059865</v>
      </c>
      <c r="AR6">
        <f t="shared" si="8"/>
        <v>135.18652095481886</v>
      </c>
      <c r="AS6">
        <f t="shared" si="8"/>
        <v>-14.95792921031101</v>
      </c>
      <c r="AT6">
        <f t="shared" si="8"/>
        <v>28.338578636243867</v>
      </c>
      <c r="AU6">
        <f t="shared" si="8"/>
        <v>148.56717038075172</v>
      </c>
      <c r="AW6">
        <v>3</v>
      </c>
      <c r="AX6">
        <f>(R6*SUMPRODUCT(K7:$K$23, X7:$X$23)-$AZ$3*SUMPRODUCT(K6:$K$22, W7:$W$23))/Z6</f>
        <v>73.440678630862578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3.1700000000000001E-3</v>
      </c>
      <c r="O7">
        <f t="shared" si="22"/>
        <v>407.53424013344255</v>
      </c>
      <c r="P7">
        <f t="shared" si="23"/>
        <v>20.376712006672129</v>
      </c>
      <c r="Q7" s="4">
        <f t="shared" si="24"/>
        <v>50</v>
      </c>
      <c r="R7">
        <f t="shared" si="0"/>
        <v>50000</v>
      </c>
      <c r="S7">
        <f t="shared" si="12"/>
        <v>90.350060533361159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70.602905570338407</v>
      </c>
      <c r="AC7">
        <f t="shared" si="1"/>
        <v>85.714971390715959</v>
      </c>
      <c r="AE7">
        <f t="shared" si="2"/>
        <v>386.62714255600162</v>
      </c>
      <c r="AF7">
        <f t="shared" si="3"/>
        <v>-19.331357127800082</v>
      </c>
      <c r="AG7">
        <f t="shared" si="3"/>
        <v>-47.434927483566149</v>
      </c>
      <c r="AH7">
        <f t="shared" si="4"/>
        <v>-152.37550553074459</v>
      </c>
      <c r="AI7">
        <f t="shared" si="5"/>
        <v>167.48535241389084</v>
      </c>
      <c r="AJ7">
        <f t="shared" si="6"/>
        <v>-15.112065820377552</v>
      </c>
      <c r="AK7">
        <f t="shared" si="20"/>
        <v>37.471866786127066</v>
      </c>
      <c r="AL7">
        <f t="shared" si="7"/>
        <v>189.84515337964035</v>
      </c>
      <c r="AN7">
        <f t="shared" si="8"/>
        <v>278.3926771047212</v>
      </c>
      <c r="AO7">
        <f t="shared" si="8"/>
        <v>-13.919633855236061</v>
      </c>
      <c r="AP7">
        <f t="shared" si="8"/>
        <v>-34.155740756109793</v>
      </c>
      <c r="AQ7">
        <f t="shared" si="8"/>
        <v>-109.71869338879851</v>
      </c>
      <c r="AR7">
        <f t="shared" si="8"/>
        <v>120.59860910457685</v>
      </c>
      <c r="AS7">
        <f t="shared" si="8"/>
        <v>-10.881513471880156</v>
      </c>
      <c r="AT7">
        <f t="shared" si="8"/>
        <v>26.981792436340328</v>
      </c>
      <c r="AU7">
        <f t="shared" si="8"/>
        <v>136.69888806903703</v>
      </c>
      <c r="AW7">
        <v>4</v>
      </c>
      <c r="AX7">
        <f>(R7*SUMPRODUCT(K8:$K$23, X8:$X$23)-$AZ$3*SUMPRODUCT(K7:$K$22, W8:$W$23))/Z7</f>
        <v>90.350060533361159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3.2390000000000001E-3</v>
      </c>
      <c r="O8">
        <f t="shared" si="22"/>
        <v>407.53424013344255</v>
      </c>
      <c r="P8">
        <f t="shared" si="23"/>
        <v>20.376712006672129</v>
      </c>
      <c r="Q8" s="4">
        <f t="shared" si="24"/>
        <v>50</v>
      </c>
      <c r="R8">
        <f t="shared" si="0"/>
        <v>50000</v>
      </c>
      <c r="S8">
        <f t="shared" si="12"/>
        <v>103.91781857705625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85.714971390715959</v>
      </c>
      <c r="AC8">
        <f t="shared" si="1"/>
        <v>97.281494662642331</v>
      </c>
      <c r="AE8">
        <f t="shared" si="2"/>
        <v>381.5085858157027</v>
      </c>
      <c r="AF8">
        <f t="shared" si="3"/>
        <v>-19.075429290785138</v>
      </c>
      <c r="AG8">
        <f t="shared" si="3"/>
        <v>-46.806936478611213</v>
      </c>
      <c r="AH8">
        <f t="shared" si="4"/>
        <v>-153.64173011927076</v>
      </c>
      <c r="AI8">
        <f t="shared" si="5"/>
        <v>161.98448992703558</v>
      </c>
      <c r="AJ8">
        <f t="shared" si="6"/>
        <v>-11.566523271926371</v>
      </c>
      <c r="AK8">
        <f t="shared" si="20"/>
        <v>38.348931601996597</v>
      </c>
      <c r="AL8">
        <f t="shared" si="7"/>
        <v>188.76689825710582</v>
      </c>
      <c r="AN8">
        <f t="shared" si="8"/>
        <v>253.05280207349841</v>
      </c>
      <c r="AO8">
        <f t="shared" si="8"/>
        <v>-12.652640103674923</v>
      </c>
      <c r="AP8">
        <f t="shared" si="8"/>
        <v>-31.046814862800126</v>
      </c>
      <c r="AQ8">
        <f t="shared" si="8"/>
        <v>-101.9098174133449</v>
      </c>
      <c r="AR8">
        <f t="shared" si="8"/>
        <v>107.44352969367846</v>
      </c>
      <c r="AS8">
        <f t="shared" si="8"/>
        <v>-7.672019013546473</v>
      </c>
      <c r="AT8">
        <f t="shared" si="8"/>
        <v>25.436661084996082</v>
      </c>
      <c r="AU8">
        <f t="shared" si="8"/>
        <v>125.20817176512809</v>
      </c>
      <c r="AW8">
        <v>5</v>
      </c>
      <c r="AX8">
        <f>(R8*SUMPRODUCT(K9:$K$23, X9:$X$23)-$AZ$3*SUMPRODUCT(K8:$K$22, W9:$W$23))/Z8</f>
        <v>103.91781857705625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3.3149999999999998E-3</v>
      </c>
      <c r="O9">
        <f t="shared" si="22"/>
        <v>407.53424013344255</v>
      </c>
      <c r="P9">
        <f t="shared" si="23"/>
        <v>20.376712006672129</v>
      </c>
      <c r="Q9" s="4">
        <f t="shared" si="24"/>
        <v>50</v>
      </c>
      <c r="R9">
        <f t="shared" si="0"/>
        <v>50000</v>
      </c>
      <c r="S9">
        <f t="shared" si="12"/>
        <v>114.34948089680408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97.281494662642331</v>
      </c>
      <c r="AC9">
        <f t="shared" si="1"/>
        <v>105.62164726491699</v>
      </c>
      <c r="AE9">
        <f t="shared" si="2"/>
        <v>376.42879899556664</v>
      </c>
      <c r="AF9">
        <f t="shared" si="3"/>
        <v>-18.82143994977833</v>
      </c>
      <c r="AG9">
        <f t="shared" si="3"/>
        <v>-46.183702119398504</v>
      </c>
      <c r="AH9">
        <f t="shared" si="4"/>
        <v>-155.16499442659617</v>
      </c>
      <c r="AI9">
        <f t="shared" si="5"/>
        <v>156.25866249979364</v>
      </c>
      <c r="AJ9">
        <f t="shared" si="6"/>
        <v>-8.3401526022746566</v>
      </c>
      <c r="AK9">
        <f t="shared" si="20"/>
        <v>38.92574898953783</v>
      </c>
      <c r="AL9">
        <f t="shared" si="7"/>
        <v>186.84425888705681</v>
      </c>
      <c r="AN9">
        <f t="shared" si="8"/>
        <v>230.00169865645924</v>
      </c>
      <c r="AO9">
        <f t="shared" si="8"/>
        <v>-11.500084932822961</v>
      </c>
      <c r="AP9">
        <f t="shared" si="8"/>
        <v>-28.218696247602132</v>
      </c>
      <c r="AQ9">
        <f t="shared" si="8"/>
        <v>-94.807337763116962</v>
      </c>
      <c r="AR9">
        <f t="shared" si="8"/>
        <v>95.475579712917195</v>
      </c>
      <c r="AS9">
        <f t="shared" si="8"/>
        <v>-5.0959152718808109</v>
      </c>
      <c r="AT9">
        <f t="shared" si="8"/>
        <v>23.784015497640222</v>
      </c>
      <c r="AU9">
        <f t="shared" si="8"/>
        <v>114.16367993867661</v>
      </c>
      <c r="AW9">
        <v>6</v>
      </c>
      <c r="AX9">
        <f>(R9*SUMPRODUCT(K10:$K$23, X10:$X$23)-$AZ$3*SUMPRODUCT(K9:$K$22, W10:$W$23))/Z9</f>
        <v>114.34948089680408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3.3969999999999998E-3</v>
      </c>
      <c r="O10">
        <f t="shared" si="22"/>
        <v>407.53424013344255</v>
      </c>
      <c r="P10">
        <f t="shared" si="23"/>
        <v>20.376712006672129</v>
      </c>
      <c r="Q10" s="4">
        <f t="shared" si="24"/>
        <v>50</v>
      </c>
      <c r="R10">
        <f t="shared" si="0"/>
        <v>50000</v>
      </c>
      <c r="S10">
        <f t="shared" si="12"/>
        <v>121.88148319877868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105.62164726491699</v>
      </c>
      <c r="AC10">
        <f t="shared" si="1"/>
        <v>111.07054460021288</v>
      </c>
      <c r="AE10">
        <f t="shared" si="2"/>
        <v>371.38578237542305</v>
      </c>
      <c r="AF10">
        <f t="shared" si="3"/>
        <v>-18.569289118771152</v>
      </c>
      <c r="AG10">
        <f t="shared" si="3"/>
        <v>-45.564979062104925</v>
      </c>
      <c r="AH10">
        <f t="shared" si="4"/>
        <v>-156.88603609959671</v>
      </c>
      <c r="AI10">
        <f t="shared" si="5"/>
        <v>150.36547809495028</v>
      </c>
      <c r="AJ10">
        <f t="shared" si="6"/>
        <v>-5.4488973352958965</v>
      </c>
      <c r="AK10">
        <f t="shared" si="20"/>
        <v>39.229468560711695</v>
      </c>
      <c r="AL10">
        <f t="shared" si="7"/>
        <v>184.14604932036607</v>
      </c>
      <c r="AN10">
        <f t="shared" si="8"/>
        <v>209.03299449466152</v>
      </c>
      <c r="AO10">
        <f t="shared" si="8"/>
        <v>-10.451649724733077</v>
      </c>
      <c r="AP10">
        <f t="shared" si="8"/>
        <v>-25.646065276161334</v>
      </c>
      <c r="AQ10">
        <f t="shared" si="8"/>
        <v>-88.302674675751078</v>
      </c>
      <c r="AR10">
        <f t="shared" si="8"/>
        <v>84.632604818016048</v>
      </c>
      <c r="AS10">
        <f t="shared" si="8"/>
        <v>-3.0668899584839298</v>
      </c>
      <c r="AT10">
        <f t="shared" si="8"/>
        <v>22.080148661669412</v>
      </c>
      <c r="AU10">
        <f t="shared" si="8"/>
        <v>103.64586352120153</v>
      </c>
      <c r="AW10">
        <v>7</v>
      </c>
      <c r="AX10">
        <f>(R10*SUMPRODUCT(K11:$K$23, X11:$X$23)-$AZ$3*SUMPRODUCT(K10:$K$22, W11:$W$23))/Z10</f>
        <v>121.88148319877868</v>
      </c>
    </row>
    <row r="11" spans="1:52" x14ac:dyDescent="0.25">
      <c r="A11" t="s">
        <v>33</v>
      </c>
      <c r="C11" s="7">
        <f>AU25</f>
        <v>934.06010266916223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3.4910000000000002E-3</v>
      </c>
      <c r="O11">
        <f t="shared" si="22"/>
        <v>407.53424013344255</v>
      </c>
      <c r="P11">
        <f t="shared" si="23"/>
        <v>20.376712006672129</v>
      </c>
      <c r="Q11" s="4">
        <f t="shared" si="24"/>
        <v>50</v>
      </c>
      <c r="R11">
        <f t="shared" si="0"/>
        <v>50000</v>
      </c>
      <c r="S11">
        <f t="shared" si="12"/>
        <v>126.58655785580454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111.07054460021288</v>
      </c>
      <c r="AC11">
        <f t="shared" si="1"/>
        <v>113.80197864764204</v>
      </c>
      <c r="AE11">
        <f t="shared" si="2"/>
        <v>366.37541678539617</v>
      </c>
      <c r="AF11">
        <f t="shared" si="3"/>
        <v>-18.31877083926981</v>
      </c>
      <c r="AG11">
        <f t="shared" si="3"/>
        <v>-44.950261929578069</v>
      </c>
      <c r="AH11">
        <f t="shared" si="4"/>
        <v>-159.06734190580832</v>
      </c>
      <c r="AI11">
        <f t="shared" si="5"/>
        <v>144.03904211073998</v>
      </c>
      <c r="AJ11">
        <f t="shared" si="6"/>
        <v>-2.7314340474291612</v>
      </c>
      <c r="AK11">
        <f t="shared" si="20"/>
        <v>39.288431949431349</v>
      </c>
      <c r="AL11">
        <f t="shared" si="7"/>
        <v>180.59604001274218</v>
      </c>
      <c r="AN11">
        <f t="shared" si="8"/>
        <v>189.95785665615364</v>
      </c>
      <c r="AO11">
        <f t="shared" si="8"/>
        <v>-9.4978928328076826</v>
      </c>
      <c r="AP11">
        <f t="shared" si="8"/>
        <v>-23.30575421024183</v>
      </c>
      <c r="AQ11">
        <f t="shared" si="8"/>
        <v>-82.47303161750601</v>
      </c>
      <c r="AR11">
        <f t="shared" si="8"/>
        <v>74.681177995598134</v>
      </c>
      <c r="AS11">
        <f t="shared" si="8"/>
        <v>-1.4161904251103345</v>
      </c>
      <c r="AT11">
        <f t="shared" si="8"/>
        <v>20.370215856667734</v>
      </c>
      <c r="AU11">
        <f t="shared" si="8"/>
        <v>93.635203427155545</v>
      </c>
      <c r="AW11">
        <v>8</v>
      </c>
      <c r="AX11">
        <f>(R11*SUMPRODUCT(K12:$K$23, X12:$X$23)-$AZ$3*SUMPRODUCT(K11:$K$22, W12:$W$23))/Z11</f>
        <v>126.58655785580454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3.5990000000000002E-3</v>
      </c>
      <c r="O12">
        <f t="shared" si="22"/>
        <v>407.53424013344255</v>
      </c>
      <c r="P12">
        <f t="shared" si="23"/>
        <v>20.376712006672129</v>
      </c>
      <c r="Q12" s="4">
        <f t="shared" si="24"/>
        <v>50</v>
      </c>
      <c r="R12">
        <f t="shared" si="0"/>
        <v>50000</v>
      </c>
      <c r="S12">
        <f t="shared" si="12"/>
        <v>128.51619078184862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113.80197864764204</v>
      </c>
      <c r="AC12">
        <f t="shared" si="1"/>
        <v>113.96554478235187</v>
      </c>
      <c r="AE12">
        <f t="shared" si="2"/>
        <v>361.39307749253152</v>
      </c>
      <c r="AF12">
        <f t="shared" si="3"/>
        <v>-18.069653874626578</v>
      </c>
      <c r="AG12">
        <f t="shared" si="3"/>
        <v>-44.33898331759773</v>
      </c>
      <c r="AH12">
        <f t="shared" si="4"/>
        <v>-161.77599268455148</v>
      </c>
      <c r="AI12">
        <f t="shared" si="5"/>
        <v>137.20844761575572</v>
      </c>
      <c r="AJ12">
        <f t="shared" si="6"/>
        <v>-0.16356613470982495</v>
      </c>
      <c r="AK12">
        <f t="shared" si="20"/>
        <v>39.11713492266739</v>
      </c>
      <c r="AL12">
        <f t="shared" si="7"/>
        <v>176.16201640371327</v>
      </c>
      <c r="AN12">
        <f t="shared" si="8"/>
        <v>172.60450689911551</v>
      </c>
      <c r="AO12">
        <f t="shared" si="8"/>
        <v>-8.6302253449557753</v>
      </c>
      <c r="AP12">
        <f t="shared" si="8"/>
        <v>-21.176687735808173</v>
      </c>
      <c r="AQ12">
        <f t="shared" si="8"/>
        <v>-77.265634525080188</v>
      </c>
      <c r="AR12">
        <f t="shared" si="8"/>
        <v>65.531959293271356</v>
      </c>
      <c r="AS12">
        <f t="shared" si="8"/>
        <v>-7.8120622074082421E-2</v>
      </c>
      <c r="AT12">
        <f t="shared" si="8"/>
        <v>18.682687093730252</v>
      </c>
      <c r="AU12">
        <f t="shared" si="8"/>
        <v>84.136525764927512</v>
      </c>
      <c r="AW12">
        <v>9</v>
      </c>
      <c r="AX12">
        <f>(R12*SUMPRODUCT(K13:$K$23, X13:$X$23)-$AZ$3*SUMPRODUCT(K12:$K$22, W13:$W$23))/Z12</f>
        <v>128.51619078184862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3.7169999999999998E-3</v>
      </c>
      <c r="O13">
        <f t="shared" si="22"/>
        <v>407.53424013344255</v>
      </c>
      <c r="P13">
        <f t="shared" si="23"/>
        <v>20.376712006672129</v>
      </c>
      <c r="Q13" s="4">
        <f t="shared" si="24"/>
        <v>50</v>
      </c>
      <c r="R13">
        <f t="shared" si="0"/>
        <v>50000</v>
      </c>
      <c r="S13">
        <f t="shared" si="12"/>
        <v>127.84162696550048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113.96554478235187</v>
      </c>
      <c r="AC13">
        <f t="shared" si="1"/>
        <v>111.81229529362025</v>
      </c>
      <c r="AE13">
        <f t="shared" si="2"/>
        <v>356.43584864856643</v>
      </c>
      <c r="AF13">
        <f t="shared" si="3"/>
        <v>-17.821792432428325</v>
      </c>
      <c r="AG13">
        <f t="shared" si="3"/>
        <v>-43.730785483430239</v>
      </c>
      <c r="AH13">
        <f t="shared" si="4"/>
        <v>-164.80800099151074</v>
      </c>
      <c r="AI13">
        <f t="shared" si="5"/>
        <v>130.07526974119716</v>
      </c>
      <c r="AJ13">
        <f t="shared" si="6"/>
        <v>2.1532494887316176</v>
      </c>
      <c r="AK13">
        <f t="shared" si="20"/>
        <v>38.728141616642787</v>
      </c>
      <c r="AL13">
        <f t="shared" si="7"/>
        <v>170.95666084657159</v>
      </c>
      <c r="AN13">
        <f t="shared" si="8"/>
        <v>156.81768770563383</v>
      </c>
      <c r="AO13">
        <f t="shared" si="8"/>
        <v>-7.8408843852816927</v>
      </c>
      <c r="AP13">
        <f t="shared" si="8"/>
        <v>-19.239817451201848</v>
      </c>
      <c r="AQ13">
        <f t="shared" si="8"/>
        <v>-72.509007522300649</v>
      </c>
      <c r="AR13">
        <f t="shared" si="8"/>
        <v>57.227978346849646</v>
      </c>
      <c r="AS13">
        <f t="shared" si="8"/>
        <v>0.94734468251861847</v>
      </c>
      <c r="AT13">
        <f t="shared" si="8"/>
        <v>17.038851845248242</v>
      </c>
      <c r="AU13">
        <f t="shared" si="8"/>
        <v>75.214174874616518</v>
      </c>
      <c r="AW13">
        <v>10</v>
      </c>
      <c r="AX13">
        <f>(R13*SUMPRODUCT(K14:$K$23, X14:$X$23)-$AZ$3*SUMPRODUCT(K13:$K$22, W14:$W$23))/Z13</f>
        <v>127.84162696550048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3.852E-3</v>
      </c>
      <c r="O14">
        <f t="shared" si="22"/>
        <v>407.53424013344255</v>
      </c>
      <c r="P14">
        <f t="shared" si="23"/>
        <v>20.376712006672129</v>
      </c>
      <c r="Q14" s="4">
        <f t="shared" si="24"/>
        <v>50</v>
      </c>
      <c r="R14">
        <f t="shared" si="0"/>
        <v>50000</v>
      </c>
      <c r="S14">
        <f t="shared" si="12"/>
        <v>124.59511625638521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111.81229529362025</v>
      </c>
      <c r="AC14">
        <f t="shared" si="1"/>
        <v>107.46335416267101</v>
      </c>
      <c r="AE14">
        <f t="shared" si="2"/>
        <v>351.49849927308651</v>
      </c>
      <c r="AF14">
        <f t="shared" si="3"/>
        <v>-17.574924963654329</v>
      </c>
      <c r="AG14">
        <f t="shared" si="3"/>
        <v>-43.125026642913767</v>
      </c>
      <c r="AH14">
        <f t="shared" si="4"/>
        <v>-168.45098568217327</v>
      </c>
      <c r="AI14">
        <f t="shared" si="5"/>
        <v>122.34756198434513</v>
      </c>
      <c r="AJ14">
        <f t="shared" si="6"/>
        <v>4.3489411309492425</v>
      </c>
      <c r="AK14">
        <f t="shared" si="20"/>
        <v>38.142509833672406</v>
      </c>
      <c r="AL14">
        <f t="shared" si="7"/>
        <v>164.8390129489668</v>
      </c>
      <c r="AN14">
        <f t="shared" si="8"/>
        <v>142.45526698877219</v>
      </c>
      <c r="AO14">
        <f t="shared" si="8"/>
        <v>-7.1227633494386113</v>
      </c>
      <c r="AP14">
        <f t="shared" si="8"/>
        <v>-17.47770530178358</v>
      </c>
      <c r="AQ14">
        <f t="shared" si="8"/>
        <v>-68.269794009084166</v>
      </c>
      <c r="AR14">
        <f t="shared" si="8"/>
        <v>49.585004328465843</v>
      </c>
      <c r="AS14">
        <f t="shared" si="8"/>
        <v>1.7625383073015679</v>
      </c>
      <c r="AT14">
        <f t="shared" si="8"/>
        <v>15.458391524329649</v>
      </c>
      <c r="AU14">
        <f t="shared" si="8"/>
        <v>66.805934160097067</v>
      </c>
      <c r="AW14">
        <v>11</v>
      </c>
      <c r="AX14">
        <f>(R14*SUMPRODUCT(K15:$K$23, X15:$X$23)-$AZ$3*SUMPRODUCT(K14:$K$22, W15:$W$23))/Z14</f>
        <v>124.59511625638521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4.0049999999999999E-3</v>
      </c>
      <c r="O15">
        <f t="shared" si="22"/>
        <v>407.53424013344255</v>
      </c>
      <c r="P15">
        <f t="shared" si="23"/>
        <v>20.376712006672129</v>
      </c>
      <c r="Q15" s="4">
        <f t="shared" si="24"/>
        <v>50</v>
      </c>
      <c r="R15">
        <f t="shared" si="0"/>
        <v>50000</v>
      </c>
      <c r="S15">
        <f t="shared" si="12"/>
        <v>118.82278732869683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107.46335416267101</v>
      </c>
      <c r="AC15">
        <f t="shared" si="1"/>
        <v>101.04941891970572</v>
      </c>
      <c r="AE15">
        <f t="shared" si="2"/>
        <v>346.57576279076693</v>
      </c>
      <c r="AF15">
        <f t="shared" si="3"/>
        <v>-17.328788139538347</v>
      </c>
      <c r="AG15">
        <f t="shared" si="3"/>
        <v>-42.521060644779759</v>
      </c>
      <c r="AH15">
        <f t="shared" si="4"/>
        <v>-172.71573170486963</v>
      </c>
      <c r="AI15">
        <f t="shared" si="5"/>
        <v>114.01018230157919</v>
      </c>
      <c r="AJ15">
        <f t="shared" si="6"/>
        <v>6.4139352429652945</v>
      </c>
      <c r="AK15">
        <f t="shared" si="20"/>
        <v>37.370176257263019</v>
      </c>
      <c r="AL15">
        <f t="shared" si="7"/>
        <v>157.7942938018075</v>
      </c>
      <c r="AN15">
        <f t="shared" si="8"/>
        <v>129.38817597966275</v>
      </c>
      <c r="AO15">
        <f t="shared" si="8"/>
        <v>-6.4694087989831379</v>
      </c>
      <c r="AP15">
        <f t="shared" si="8"/>
        <v>-15.874515959357923</v>
      </c>
      <c r="AQ15">
        <f t="shared" si="8"/>
        <v>-64.480485618312954</v>
      </c>
      <c r="AR15">
        <f t="shared" si="8"/>
        <v>42.56376560300874</v>
      </c>
      <c r="AS15">
        <f t="shared" si="8"/>
        <v>2.3945338106057066</v>
      </c>
      <c r="AT15">
        <f t="shared" si="8"/>
        <v>13.95152073829491</v>
      </c>
      <c r="AU15">
        <f t="shared" si="8"/>
        <v>58.909820151909351</v>
      </c>
      <c r="AW15">
        <v>12</v>
      </c>
      <c r="AX15">
        <f>(R15*SUMPRODUCT(K16:$K$23, X16:$X$23)-$AZ$3*SUMPRODUCT(K15:$K$22, W16:$W$23))/Z15</f>
        <v>118.82278732869683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4.1640000000000002E-3</v>
      </c>
      <c r="O16">
        <f t="shared" si="22"/>
        <v>407.53424013344255</v>
      </c>
      <c r="P16">
        <f t="shared" si="23"/>
        <v>20.376712006672129</v>
      </c>
      <c r="Q16" s="4">
        <f t="shared" si="24"/>
        <v>50</v>
      </c>
      <c r="R16">
        <f t="shared" si="0"/>
        <v>50000</v>
      </c>
      <c r="S16">
        <f t="shared" si="12"/>
        <v>110.80797905248261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101.04941891970572</v>
      </c>
      <c r="AC16">
        <f t="shared" si="1"/>
        <v>92.898733274326588</v>
      </c>
      <c r="AE16">
        <f t="shared" si="2"/>
        <v>341.66686368659856</v>
      </c>
      <c r="AF16">
        <f t="shared" si="3"/>
        <v>-17.083343184329927</v>
      </c>
      <c r="AG16">
        <f t="shared" si="3"/>
        <v>-41.918792341807098</v>
      </c>
      <c r="AH16">
        <f t="shared" si="4"/>
        <v>-177.05769652486291</v>
      </c>
      <c r="AI16">
        <f t="shared" si="5"/>
        <v>105.60703163559864</v>
      </c>
      <c r="AJ16">
        <f t="shared" si="6"/>
        <v>8.1506856453791272</v>
      </c>
      <c r="AK16">
        <f t="shared" si="20"/>
        <v>36.422261892217193</v>
      </c>
      <c r="AL16">
        <f t="shared" si="7"/>
        <v>150.17997917319497</v>
      </c>
      <c r="AN16">
        <f t="shared" si="8"/>
        <v>117.50074785927313</v>
      </c>
      <c r="AO16">
        <f t="shared" si="8"/>
        <v>-5.8750373929636561</v>
      </c>
      <c r="AP16">
        <f t="shared" si="8"/>
        <v>-14.416058368592392</v>
      </c>
      <c r="AQ16">
        <f t="shared" si="8"/>
        <v>-60.890926124445365</v>
      </c>
      <c r="AR16">
        <f t="shared" si="8"/>
        <v>36.318725973271725</v>
      </c>
      <c r="AS16">
        <f t="shared" si="8"/>
        <v>2.8030568974823726</v>
      </c>
      <c r="AT16">
        <f t="shared" si="8"/>
        <v>12.525777199709426</v>
      </c>
      <c r="AU16">
        <f t="shared" si="8"/>
        <v>51.647560070463527</v>
      </c>
      <c r="AW16">
        <v>13</v>
      </c>
      <c r="AX16">
        <f>(R16*SUMPRODUCT(K17:$K$23, X17:$X$23)-$AZ$3*SUMPRODUCT(K16:$K$22, W17:$W$23))/Z16</f>
        <v>110.80797905248261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4.3350000000000003E-3</v>
      </c>
      <c r="O17">
        <f t="shared" si="22"/>
        <v>407.53424013344255</v>
      </c>
      <c r="P17">
        <f t="shared" si="23"/>
        <v>20.376712006672129</v>
      </c>
      <c r="Q17" s="4">
        <f t="shared" si="24"/>
        <v>50</v>
      </c>
      <c r="R17">
        <f t="shared" si="0"/>
        <v>50000</v>
      </c>
      <c r="S17">
        <f t="shared" si="12"/>
        <v>100.71432164297018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92.898733274326588</v>
      </c>
      <c r="AC17">
        <f t="shared" si="1"/>
        <v>83.226058117886225</v>
      </c>
      <c r="AE17">
        <f t="shared" si="2"/>
        <v>336.76906919565113</v>
      </c>
      <c r="AF17">
        <f t="shared" si="3"/>
        <v>-16.83845345978256</v>
      </c>
      <c r="AG17">
        <f t="shared" si="3"/>
        <v>-41.317886453587292</v>
      </c>
      <c r="AH17">
        <f t="shared" si="4"/>
        <v>-181.71796480173379</v>
      </c>
      <c r="AI17">
        <f t="shared" si="5"/>
        <v>96.894764480547508</v>
      </c>
      <c r="AJ17">
        <f t="shared" si="6"/>
        <v>9.6726751564403628</v>
      </c>
      <c r="AK17">
        <f t="shared" si="20"/>
        <v>35.326633053500423</v>
      </c>
      <c r="AL17">
        <f t="shared" si="7"/>
        <v>141.89407269048829</v>
      </c>
      <c r="AN17">
        <f t="shared" si="8"/>
        <v>106.686958247551</v>
      </c>
      <c r="AO17">
        <f t="shared" si="8"/>
        <v>-5.3343479123775515</v>
      </c>
      <c r="AP17">
        <f t="shared" si="8"/>
        <v>-13.089324496098481</v>
      </c>
      <c r="AQ17">
        <f t="shared" si="8"/>
        <v>-57.56745110213604</v>
      </c>
      <c r="AR17">
        <f t="shared" si="8"/>
        <v>30.695834736938934</v>
      </c>
      <c r="AS17">
        <f t="shared" si="8"/>
        <v>3.0642608984905046</v>
      </c>
      <c r="AT17">
        <f t="shared" si="8"/>
        <v>11.191321799852586</v>
      </c>
      <c r="AU17">
        <f t="shared" si="8"/>
        <v>44.951417435282025</v>
      </c>
      <c r="AW17">
        <v>14</v>
      </c>
      <c r="AX17">
        <f>(R17*SUMPRODUCT(K18:$K$23, X18:$X$23)-$AZ$3*SUMPRODUCT(K17:$K$22, W18:$W$23))/Z17</f>
        <v>100.71432164297018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4.522E-3</v>
      </c>
      <c r="O18">
        <f t="shared" si="22"/>
        <v>407.53424013344255</v>
      </c>
      <c r="P18">
        <f t="shared" si="23"/>
        <v>20.376712006672129</v>
      </c>
      <c r="Q18" s="4">
        <f t="shared" si="24"/>
        <v>50</v>
      </c>
      <c r="R18">
        <f t="shared" si="0"/>
        <v>50000</v>
      </c>
      <c r="S18">
        <f t="shared" si="12"/>
        <v>88.645132126952788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83.226058117886225</v>
      </c>
      <c r="AC18">
        <f t="shared" si="1"/>
        <v>72.188815964585302</v>
      </c>
      <c r="AE18">
        <f t="shared" si="2"/>
        <v>331.87850877279192</v>
      </c>
      <c r="AF18">
        <f t="shared" si="3"/>
        <v>-16.593925438639594</v>
      </c>
      <c r="AG18">
        <f t="shared" si="3"/>
        <v>-40.717868106508298</v>
      </c>
      <c r="AH18">
        <f t="shared" si="4"/>
        <v>-186.83948254312173</v>
      </c>
      <c r="AI18">
        <f t="shared" si="5"/>
        <v>87.727232684522278</v>
      </c>
      <c r="AJ18">
        <f t="shared" si="6"/>
        <v>11.037242153300923</v>
      </c>
      <c r="AK18">
        <f t="shared" si="20"/>
        <v>34.101352610333848</v>
      </c>
      <c r="AL18">
        <f t="shared" si="7"/>
        <v>132.86582744815706</v>
      </c>
      <c r="AN18">
        <f t="shared" si="8"/>
        <v>96.85000187908318</v>
      </c>
      <c r="AO18">
        <f t="shared" si="8"/>
        <v>-4.8425000939541585</v>
      </c>
      <c r="AP18">
        <f t="shared" si="8"/>
        <v>-11.882437393158758</v>
      </c>
      <c r="AQ18">
        <f t="shared" si="8"/>
        <v>-54.524182063794328</v>
      </c>
      <c r="AR18">
        <f t="shared" si="8"/>
        <v>25.600882328175935</v>
      </c>
      <c r="AS18">
        <f t="shared" si="8"/>
        <v>3.2209284272122347</v>
      </c>
      <c r="AT18">
        <f t="shared" si="8"/>
        <v>9.9515816091941982</v>
      </c>
      <c r="AU18">
        <f t="shared" si="8"/>
        <v>38.773392364582371</v>
      </c>
      <c r="AW18">
        <v>15</v>
      </c>
      <c r="AX18">
        <f>(R18*SUMPRODUCT(K19:$K$23, X19:$X$23)-$AZ$3*SUMPRODUCT(K18:$K$22, W19:$W$23))/Z18</f>
        <v>88.645132126952788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4.7470000000000004E-3</v>
      </c>
      <c r="O19">
        <f t="shared" si="22"/>
        <v>407.53424013344255</v>
      </c>
      <c r="P19">
        <f t="shared" si="23"/>
        <v>20.376712006672129</v>
      </c>
      <c r="Q19" s="4">
        <f t="shared" si="24"/>
        <v>50</v>
      </c>
      <c r="R19">
        <f t="shared" si="0"/>
        <v>50000</v>
      </c>
      <c r="S19">
        <f t="shared" si="12"/>
        <v>74.414651459930752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72.188815964585302</v>
      </c>
      <c r="AC19">
        <f t="shared" si="1"/>
        <v>59.70644930791822</v>
      </c>
      <c r="AE19">
        <f t="shared" si="2"/>
        <v>326.98429640391947</v>
      </c>
      <c r="AF19">
        <f t="shared" si="3"/>
        <v>-16.349214820195975</v>
      </c>
      <c r="AG19">
        <f t="shared" si="3"/>
        <v>-40.117401705541617</v>
      </c>
      <c r="AH19">
        <f t="shared" si="4"/>
        <v>-193.2877199015949</v>
      </c>
      <c r="AI19">
        <f t="shared" si="5"/>
        <v>77.229959976586969</v>
      </c>
      <c r="AJ19">
        <f t="shared" si="6"/>
        <v>12.482366656667082</v>
      </c>
      <c r="AK19">
        <f t="shared" si="20"/>
        <v>32.759006561003886</v>
      </c>
      <c r="AL19">
        <f t="shared" si="7"/>
        <v>122.47133319425794</v>
      </c>
      <c r="AN19">
        <f t="shared" si="8"/>
        <v>87.899977985220985</v>
      </c>
      <c r="AO19">
        <f t="shared" si="8"/>
        <v>-4.3949988992610498</v>
      </c>
      <c r="AP19">
        <f t="shared" si="8"/>
        <v>-10.784367217394927</v>
      </c>
      <c r="AQ19">
        <f t="shared" si="8"/>
        <v>-51.959639991934786</v>
      </c>
      <c r="AR19">
        <f t="shared" si="8"/>
        <v>20.760971876630222</v>
      </c>
      <c r="AS19">
        <f t="shared" si="8"/>
        <v>3.3555120731826715</v>
      </c>
      <c r="AT19">
        <f t="shared" si="8"/>
        <v>8.8062820973302109</v>
      </c>
      <c r="AU19">
        <f t="shared" si="8"/>
        <v>32.922766047143107</v>
      </c>
      <c r="AW19">
        <v>16</v>
      </c>
      <c r="AX19">
        <f>(R19*SUMPRODUCT(K20:$K$23, X20:$X$23)-$AZ$3*SUMPRODUCT(K19:$K$22, W20:$W$23))/Z19</f>
        <v>74.414651459930752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4.9870000000000001E-3</v>
      </c>
      <c r="O20">
        <f t="shared" si="22"/>
        <v>407.53424013344255</v>
      </c>
      <c r="P20">
        <f t="shared" si="23"/>
        <v>20.376712006672129</v>
      </c>
      <c r="Q20" s="4">
        <f t="shared" si="24"/>
        <v>50</v>
      </c>
      <c r="R20">
        <f t="shared" si="0"/>
        <v>50000</v>
      </c>
      <c r="S20">
        <f t="shared" si="12"/>
        <v>58.195641003413073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59.70644930791822</v>
      </c>
      <c r="AC20">
        <f t="shared" si="1"/>
        <v>45.993367791670593</v>
      </c>
      <c r="AE20">
        <f t="shared" si="2"/>
        <v>322.08378275371399</v>
      </c>
      <c r="AF20">
        <f t="shared" si="3"/>
        <v>-16.104189137685701</v>
      </c>
      <c r="AG20">
        <f t="shared" si="3"/>
        <v>-39.516162206180667</v>
      </c>
      <c r="AH20">
        <f t="shared" si="4"/>
        <v>-200.06548230553605</v>
      </c>
      <c r="AI20">
        <f t="shared" si="5"/>
        <v>66.397949104311607</v>
      </c>
      <c r="AJ20">
        <f t="shared" si="6"/>
        <v>13.713081516247627</v>
      </c>
      <c r="AK20">
        <f t="shared" si="20"/>
        <v>31.292486065087953</v>
      </c>
      <c r="AL20">
        <f t="shared" si="7"/>
        <v>111.40351668564719</v>
      </c>
      <c r="AN20">
        <f t="shared" si="8"/>
        <v>79.757603378823802</v>
      </c>
      <c r="AO20">
        <f t="shared" si="8"/>
        <v>-3.9878801689411905</v>
      </c>
      <c r="AP20">
        <f t="shared" si="8"/>
        <v>-9.7853867877099177</v>
      </c>
      <c r="AQ20">
        <f t="shared" si="8"/>
        <v>-49.542213057400623</v>
      </c>
      <c r="AR20">
        <f t="shared" si="8"/>
        <v>16.442123364772076</v>
      </c>
      <c r="AS20">
        <f t="shared" si="8"/>
        <v>3.3957702164429948</v>
      </c>
      <c r="AT20">
        <f t="shared" si="8"/>
        <v>7.7489579604978607</v>
      </c>
      <c r="AU20">
        <f t="shared" si="8"/>
        <v>27.586851541712932</v>
      </c>
      <c r="AW20">
        <v>17</v>
      </c>
      <c r="AX20">
        <f>(R20*SUMPRODUCT(K21:$K$23, X21:$X$23)-$AZ$3*SUMPRODUCT(K20:$K$22, W21:$W$23))/Z20</f>
        <v>58.195641003413073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5.2249999999999996E-3</v>
      </c>
      <c r="O21">
        <f t="shared" si="22"/>
        <v>407.53424013344255</v>
      </c>
      <c r="P21">
        <f t="shared" si="23"/>
        <v>20.376712006672129</v>
      </c>
      <c r="Q21" s="4">
        <f t="shared" si="24"/>
        <v>50</v>
      </c>
      <c r="R21">
        <f t="shared" si="0"/>
        <v>50000</v>
      </c>
      <c r="S21">
        <f t="shared" si="12"/>
        <v>40.351534918121125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45.993367791670593</v>
      </c>
      <c r="AC21">
        <f t="shared" si="1"/>
        <v>31.405219222032979</v>
      </c>
      <c r="AE21">
        <f t="shared" si="2"/>
        <v>317.18005716128869</v>
      </c>
      <c r="AF21">
        <f t="shared" si="3"/>
        <v>-15.859002858064436</v>
      </c>
      <c r="AG21">
        <f t="shared" si="3"/>
        <v>-38.914528636591569</v>
      </c>
      <c r="AH21">
        <f t="shared" si="4"/>
        <v>-206.47194752729396</v>
      </c>
      <c r="AI21">
        <f t="shared" si="5"/>
        <v>55.934578139338697</v>
      </c>
      <c r="AJ21">
        <f t="shared" si="6"/>
        <v>14.588148569637614</v>
      </c>
      <c r="AK21">
        <f t="shared" si="20"/>
        <v>29.720389727504344</v>
      </c>
      <c r="AL21">
        <f t="shared" si="7"/>
        <v>100.24311643648065</v>
      </c>
      <c r="AN21">
        <f t="shared" si="8"/>
        <v>72.351989428044575</v>
      </c>
      <c r="AO21">
        <f t="shared" si="8"/>
        <v>-3.617599471402229</v>
      </c>
      <c r="AP21">
        <f t="shared" si="8"/>
        <v>-8.8767988432522529</v>
      </c>
      <c r="AQ21">
        <f t="shared" si="8"/>
        <v>-47.098346278076733</v>
      </c>
      <c r="AR21">
        <f t="shared" si="8"/>
        <v>12.759244835313353</v>
      </c>
      <c r="AS21">
        <f t="shared" si="8"/>
        <v>3.3277047129997932</v>
      </c>
      <c r="AT21">
        <f t="shared" si="8"/>
        <v>6.7795224662195537</v>
      </c>
      <c r="AU21">
        <f t="shared" si="8"/>
        <v>22.866472014532697</v>
      </c>
      <c r="AW21">
        <v>18</v>
      </c>
      <c r="AX21">
        <f>(R21*SUMPRODUCT(K22:$K$23, X22:$X$23)-$AZ$3*SUMPRODUCT(K21:$K$22, W22:$W$23))/Z21</f>
        <v>40.351534918121125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5.4879999999999998E-3</v>
      </c>
      <c r="O22">
        <f t="shared" si="22"/>
        <v>407.53424013344255</v>
      </c>
      <c r="P22">
        <f t="shared" si="23"/>
        <v>20.376712006672129</v>
      </c>
      <c r="Q22" s="4">
        <f t="shared" si="24"/>
        <v>50</v>
      </c>
      <c r="R22">
        <f t="shared" si="0"/>
        <v>50000</v>
      </c>
      <c r="S22">
        <f t="shared" si="12"/>
        <v>20.908733324426841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31.405219222032979</v>
      </c>
      <c r="AC22">
        <f t="shared" si="1"/>
        <v>16.021032725476143</v>
      </c>
      <c r="AE22">
        <f t="shared" si="2"/>
        <v>312.26757243597467</v>
      </c>
      <c r="AF22">
        <f t="shared" si="3"/>
        <v>-15.613378621798734</v>
      </c>
      <c r="AG22">
        <f t="shared" si="3"/>
        <v>-38.311820417068034</v>
      </c>
      <c r="AH22">
        <f t="shared" si="4"/>
        <v>-213.56293315761451</v>
      </c>
      <c r="AI22">
        <f t="shared" si="5"/>
        <v>44.779440239493397</v>
      </c>
      <c r="AJ22">
        <f t="shared" si="6"/>
        <v>15.384186496556836</v>
      </c>
      <c r="AK22">
        <f t="shared" si="20"/>
        <v>28.072700092334472</v>
      </c>
      <c r="AL22">
        <f t="shared" si="7"/>
        <v>88.236326828384705</v>
      </c>
      <c r="AN22">
        <f t="shared" si="8"/>
        <v>65.616469304461646</v>
      </c>
      <c r="AO22">
        <f t="shared" si="8"/>
        <v>-3.2808234652230821</v>
      </c>
      <c r="AP22">
        <f t="shared" si="8"/>
        <v>-8.0504240923383819</v>
      </c>
      <c r="AQ22">
        <f t="shared" si="8"/>
        <v>-44.875763239811242</v>
      </c>
      <c r="AR22">
        <f t="shared" si="8"/>
        <v>9.4094585070889369</v>
      </c>
      <c r="AS22">
        <f t="shared" si="8"/>
        <v>3.2326635556511629</v>
      </c>
      <c r="AT22">
        <f t="shared" si="8"/>
        <v>5.8988880898918845</v>
      </c>
      <c r="AU22">
        <f t="shared" si="8"/>
        <v>18.541010152631983</v>
      </c>
      <c r="AW22">
        <v>19</v>
      </c>
      <c r="AX22">
        <f>(R22*SUMPRODUCT(K23:$K$23, X23:$X$23)-$AZ$3*SUMPRODUCT(K22:$K$22, W23:$W$23))/Z22</f>
        <v>20.908733324426841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5.7670000000000004E-3</v>
      </c>
      <c r="O23">
        <f t="shared" si="22"/>
        <v>407.53424013344255</v>
      </c>
      <c r="P23">
        <f t="shared" si="23"/>
        <v>20.376712006672129</v>
      </c>
      <c r="Q23" s="4">
        <f t="shared" si="24"/>
        <v>50</v>
      </c>
      <c r="R23">
        <f t="shared" si="0"/>
        <v>50000</v>
      </c>
      <c r="S23">
        <f t="shared" si="12"/>
        <v>21.243682465866151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16.021032725476143</v>
      </c>
      <c r="AC23">
        <f t="shared" si="1"/>
        <v>16.021032725476143</v>
      </c>
      <c r="AE23">
        <f t="shared" si="2"/>
        <v>307.34404962137666</v>
      </c>
      <c r="AF23">
        <f t="shared" si="3"/>
        <v>-15.367202481068833</v>
      </c>
      <c r="AG23">
        <f t="shared" si="3"/>
        <v>-37.707757944552128</v>
      </c>
      <c r="AH23">
        <f t="shared" si="4"/>
        <v>-220.94426834523142</v>
      </c>
      <c r="AI23">
        <f t="shared" si="5"/>
        <v>33.324820850524276</v>
      </c>
      <c r="AJ23">
        <f t="shared" si="6"/>
        <v>0</v>
      </c>
      <c r="AK23">
        <f t="shared" si="20"/>
        <v>26.355994575874867</v>
      </c>
      <c r="AL23">
        <f t="shared" si="7"/>
        <v>59.680815426399143</v>
      </c>
      <c r="AN23">
        <f t="shared" si="8"/>
        <v>59.491120287680779</v>
      </c>
      <c r="AO23">
        <f t="shared" si="8"/>
        <v>-2.974556014384039</v>
      </c>
      <c r="AP23">
        <f t="shared" si="8"/>
        <v>-7.2989106716776826</v>
      </c>
      <c r="AQ23">
        <f t="shared" si="8"/>
        <v>-42.767127137136427</v>
      </c>
      <c r="AR23">
        <f t="shared" si="8"/>
        <v>6.4505264644826283</v>
      </c>
      <c r="AS23">
        <f t="shared" si="8"/>
        <v>0</v>
      </c>
      <c r="AT23">
        <f t="shared" si="8"/>
        <v>5.101604034782584</v>
      </c>
      <c r="AU23">
        <f t="shared" si="8"/>
        <v>11.552130499265212</v>
      </c>
      <c r="AW23">
        <v>20</v>
      </c>
      <c r="AX23">
        <f>(R23*SUMPRODUCT(K$23:$K24, X$23:$X24)-$AZ$3*SUMPRODUCT(K$22:$K23, W$23:$W24))/Z23</f>
        <v>21.243682465866151</v>
      </c>
    </row>
    <row r="25" spans="5:50" x14ac:dyDescent="0.25">
      <c r="AN25" s="8">
        <f t="shared" ref="AN25:AU25" si="25">SUM(AN3:AN23)</f>
        <v>3498.5105920769142</v>
      </c>
      <c r="AO25" s="8">
        <f t="shared" si="25"/>
        <v>-480.5762097039277</v>
      </c>
      <c r="AP25" s="8">
        <f t="shared" si="25"/>
        <v>-779.2290374093925</v>
      </c>
      <c r="AQ25" s="8">
        <f t="shared" si="25"/>
        <v>-1552.8201044503965</v>
      </c>
      <c r="AR25" s="8">
        <f t="shared" si="25"/>
        <v>685.88524051319757</v>
      </c>
      <c r="AS25" s="8">
        <f t="shared" si="25"/>
        <v>-61.372681703538554</v>
      </c>
      <c r="AT25" s="8">
        <f t="shared" si="25"/>
        <v>309.54754385950321</v>
      </c>
      <c r="AU25" s="9">
        <f t="shared" si="25"/>
        <v>934.06010266916223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B8E5C-6693-4CE0-A874-56FAED498695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547.18730634847236</v>
      </c>
      <c r="K3">
        <v>1</v>
      </c>
      <c r="L3" s="2">
        <v>0</v>
      </c>
      <c r="O3">
        <f>$C$3</f>
        <v>547.18730634847236</v>
      </c>
      <c r="P3">
        <f>O3*B5</f>
        <v>437.74984507877792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547.18730634847236</v>
      </c>
      <c r="AF3">
        <f t="shared" ref="AF3:AG23" si="3">-$Z3*P3</f>
        <v>-437.74984507877792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-290.56253873030556</v>
      </c>
      <c r="AJ3">
        <f t="shared" ref="AJ3:AJ23" si="6">AB3-AC3</f>
        <v>0</v>
      </c>
      <c r="AL3">
        <f t="shared" ref="AL3:AL23" si="7">SUM(AI3:AK3)</f>
        <v>-290.56253873030556</v>
      </c>
      <c r="AN3">
        <f t="shared" ref="AN3:AU23" si="8">AE3*$K3</f>
        <v>547.18730634847236</v>
      </c>
      <c r="AO3">
        <f t="shared" si="8"/>
        <v>-437.74984507877792</v>
      </c>
      <c r="AP3">
        <f t="shared" si="8"/>
        <v>-400</v>
      </c>
      <c r="AQ3">
        <f t="shared" si="8"/>
        <v>0</v>
      </c>
      <c r="AR3">
        <f t="shared" si="8"/>
        <v>-290.56253873030556</v>
      </c>
      <c r="AS3">
        <f t="shared" si="8"/>
        <v>0</v>
      </c>
      <c r="AT3">
        <f t="shared" si="8"/>
        <v>0</v>
      </c>
      <c r="AU3">
        <f t="shared" si="8"/>
        <v>-290.56253873030556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249.94824020366607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73.549053760036372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72.530252267352353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-72.530252267352353</v>
      </c>
      <c r="AK4">
        <f t="shared" ref="AK4:AK23" si="20">H4*SUM(AB4:AB4, AE4:AF4)</f>
        <v>0</v>
      </c>
      <c r="AL4">
        <f t="shared" si="7"/>
        <v>-265.13025226735238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-177.41798793631378</v>
      </c>
      <c r="AR4">
        <f t="shared" si="8"/>
        <v>-177.41798793631378</v>
      </c>
      <c r="AS4">
        <f t="shared" si="8"/>
        <v>-66.812935730980868</v>
      </c>
      <c r="AT4">
        <f t="shared" si="8"/>
        <v>0</v>
      </c>
      <c r="AU4">
        <f t="shared" si="8"/>
        <v>-244.23092366729466</v>
      </c>
      <c r="AW4">
        <v>1</v>
      </c>
      <c r="AX4">
        <f>(R4*SUMPRODUCT(K5:$K$23, X5:$X$23)-$AZ$3*SUMPRODUCT(K4:$K$22, W5:$W$23))/Z4</f>
        <v>73.549053760036372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4.0049999999999999E-3</v>
      </c>
      <c r="O5">
        <f t="shared" ref="O5:O23" si="22">$C$3</f>
        <v>547.18730634847236</v>
      </c>
      <c r="P5">
        <f t="shared" ref="P5:P23" si="23">O5*$C$5</f>
        <v>27.35936531742362</v>
      </c>
      <c r="Q5" s="4">
        <f t="shared" ref="Q5:Q23" si="24">$C$8</f>
        <v>50</v>
      </c>
      <c r="R5">
        <f t="shared" si="0"/>
        <v>50000</v>
      </c>
      <c r="S5">
        <f t="shared" si="12"/>
        <v>135.77198954470137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72.530252267352353</v>
      </c>
      <c r="AC5">
        <f t="shared" si="1"/>
        <v>132.01612862591105</v>
      </c>
      <c r="AE5">
        <f t="shared" si="2"/>
        <v>532.05046239366141</v>
      </c>
      <c r="AF5">
        <f t="shared" si="3"/>
        <v>-26.60252311968307</v>
      </c>
      <c r="AG5">
        <f t="shared" si="3"/>
        <v>-48.616849862999999</v>
      </c>
      <c r="AH5">
        <f t="shared" si="4"/>
        <v>-197.47613699999999</v>
      </c>
      <c r="AI5">
        <f t="shared" si="5"/>
        <v>259.3549524109784</v>
      </c>
      <c r="AJ5">
        <f t="shared" si="6"/>
        <v>-59.485876358558698</v>
      </c>
      <c r="AK5">
        <f t="shared" si="20"/>
        <v>49.458749806574758</v>
      </c>
      <c r="AL5">
        <f t="shared" si="7"/>
        <v>249.32782585899446</v>
      </c>
      <c r="AN5">
        <f t="shared" si="8"/>
        <v>451.47692536159133</v>
      </c>
      <c r="AO5">
        <f t="shared" si="8"/>
        <v>-22.573846268079567</v>
      </c>
      <c r="AP5">
        <f t="shared" si="8"/>
        <v>-41.254331023723651</v>
      </c>
      <c r="AQ5">
        <f t="shared" si="8"/>
        <v>-167.57041947475722</v>
      </c>
      <c r="AR5">
        <f t="shared" si="8"/>
        <v>220.07832859503094</v>
      </c>
      <c r="AS5">
        <f t="shared" si="8"/>
        <v>-50.477355925932585</v>
      </c>
      <c r="AT5">
        <f t="shared" si="8"/>
        <v>41.968733932570288</v>
      </c>
      <c r="AU5">
        <f t="shared" si="8"/>
        <v>211.56970660166863</v>
      </c>
      <c r="AW5">
        <v>2</v>
      </c>
      <c r="AX5">
        <f>(R5*SUMPRODUCT(K6:$K$23, X6:$X$23)-$AZ$3*SUMPRODUCT(K5:$K$22, W6:$W$23))/Z5</f>
        <v>135.77198954470137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4.1640000000000002E-3</v>
      </c>
      <c r="O6">
        <f t="shared" si="22"/>
        <v>547.18730634847236</v>
      </c>
      <c r="P6">
        <f t="shared" si="23"/>
        <v>27.35936531742362</v>
      </c>
      <c r="Q6" s="4">
        <f t="shared" si="24"/>
        <v>50</v>
      </c>
      <c r="R6">
        <f t="shared" si="0"/>
        <v>50000</v>
      </c>
      <c r="S6">
        <f t="shared" si="12"/>
        <v>187.78398759833496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132.01612862591105</v>
      </c>
      <c r="AC6">
        <f t="shared" si="1"/>
        <v>180.00312352572973</v>
      </c>
      <c r="AE6">
        <f t="shared" si="2"/>
        <v>524.51449964431754</v>
      </c>
      <c r="AF6">
        <f t="shared" si="3"/>
        <v>-26.22572498221588</v>
      </c>
      <c r="AG6">
        <f t="shared" si="3"/>
        <v>-47.928240801540468</v>
      </c>
      <c r="AH6">
        <f t="shared" si="4"/>
        <v>-202.44056282953201</v>
      </c>
      <c r="AI6">
        <f t="shared" si="5"/>
        <v>247.91997103102918</v>
      </c>
      <c r="AJ6">
        <f t="shared" si="6"/>
        <v>-47.986994899818683</v>
      </c>
      <c r="AK6">
        <f t="shared" si="20"/>
        <v>53.936451184161832</v>
      </c>
      <c r="AL6">
        <f t="shared" si="7"/>
        <v>253.86942731537232</v>
      </c>
      <c r="AN6">
        <f t="shared" si="8"/>
        <v>409.99786858059139</v>
      </c>
      <c r="AO6">
        <f t="shared" si="8"/>
        <v>-20.499893429029573</v>
      </c>
      <c r="AP6">
        <f t="shared" si="8"/>
        <v>-37.46412460813621</v>
      </c>
      <c r="AQ6">
        <f t="shared" si="8"/>
        <v>-158.24195390336646</v>
      </c>
      <c r="AR6">
        <f t="shared" si="8"/>
        <v>193.79189664005915</v>
      </c>
      <c r="AS6">
        <f t="shared" si="8"/>
        <v>-37.510050993547438</v>
      </c>
      <c r="AT6">
        <f t="shared" si="8"/>
        <v>42.16056951581556</v>
      </c>
      <c r="AU6">
        <f t="shared" si="8"/>
        <v>198.44241516232728</v>
      </c>
      <c r="AW6">
        <v>3</v>
      </c>
      <c r="AX6">
        <f>(R6*SUMPRODUCT(K7:$K$23, X7:$X$23)-$AZ$3*SUMPRODUCT(K6:$K$22, W7:$W$23))/Z6</f>
        <v>187.78398759833496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4.3350000000000003E-3</v>
      </c>
      <c r="O7">
        <f t="shared" si="22"/>
        <v>547.18730634847236</v>
      </c>
      <c r="P7">
        <f t="shared" si="23"/>
        <v>27.35936531742362</v>
      </c>
      <c r="Q7" s="4">
        <f t="shared" si="24"/>
        <v>50</v>
      </c>
      <c r="R7">
        <f t="shared" si="0"/>
        <v>50000</v>
      </c>
      <c r="S7">
        <f t="shared" si="12"/>
        <v>230.39214687032219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180.00312352572973</v>
      </c>
      <c r="AC7">
        <f t="shared" si="1"/>
        <v>217.6799812524082</v>
      </c>
      <c r="AE7">
        <f t="shared" si="2"/>
        <v>516.9955842919162</v>
      </c>
      <c r="AF7">
        <f t="shared" si="3"/>
        <v>-25.849779214595813</v>
      </c>
      <c r="AG7">
        <f t="shared" si="3"/>
        <v>-47.241189469650386</v>
      </c>
      <c r="AH7">
        <f t="shared" si="4"/>
        <v>-207.76892387467794</v>
      </c>
      <c r="AI7">
        <f t="shared" si="5"/>
        <v>236.13569173299206</v>
      </c>
      <c r="AJ7">
        <f t="shared" si="6"/>
        <v>-37.676857726678463</v>
      </c>
      <c r="AK7">
        <f t="shared" si="20"/>
        <v>57.431556118420211</v>
      </c>
      <c r="AL7">
        <f t="shared" si="7"/>
        <v>255.89039012473381</v>
      </c>
      <c r="AN7">
        <f t="shared" si="8"/>
        <v>372.26508157403526</v>
      </c>
      <c r="AO7">
        <f t="shared" si="8"/>
        <v>-18.613254078701765</v>
      </c>
      <c r="AP7">
        <f t="shared" si="8"/>
        <v>-34.016238795656648</v>
      </c>
      <c r="AQ7">
        <f t="shared" si="8"/>
        <v>-149.60498260481154</v>
      </c>
      <c r="AR7">
        <f t="shared" si="8"/>
        <v>170.03060609486528</v>
      </c>
      <c r="AS7">
        <f t="shared" si="8"/>
        <v>-27.129397119097572</v>
      </c>
      <c r="AT7">
        <f t="shared" si="8"/>
        <v>41.353859825765205</v>
      </c>
      <c r="AU7">
        <f t="shared" si="8"/>
        <v>184.25506880153293</v>
      </c>
      <c r="AW7">
        <v>4</v>
      </c>
      <c r="AX7">
        <f>(R7*SUMPRODUCT(K8:$K$23, X8:$X$23)-$AZ$3*SUMPRODUCT(K7:$K$22, W8:$W$23))/Z7</f>
        <v>230.39214687032219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4.522E-3</v>
      </c>
      <c r="O8">
        <f t="shared" si="22"/>
        <v>547.18730634847236</v>
      </c>
      <c r="P8">
        <f t="shared" si="23"/>
        <v>27.35936531742362</v>
      </c>
      <c r="Q8" s="4">
        <f t="shared" si="24"/>
        <v>50</v>
      </c>
      <c r="R8">
        <f t="shared" si="0"/>
        <v>50000</v>
      </c>
      <c r="S8">
        <f t="shared" si="12"/>
        <v>264.23472172617835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217.6799812524082</v>
      </c>
      <c r="AC8">
        <f t="shared" si="1"/>
        <v>246.02975751448841</v>
      </c>
      <c r="AE8">
        <f t="shared" si="2"/>
        <v>509.48777441682904</v>
      </c>
      <c r="AF8">
        <f t="shared" si="3"/>
        <v>-25.474388720841453</v>
      </c>
      <c r="AG8">
        <f t="shared" si="3"/>
        <v>-46.555152916172119</v>
      </c>
      <c r="AH8">
        <f t="shared" si="4"/>
        <v>-213.62465878175902</v>
      </c>
      <c r="AI8">
        <f t="shared" si="5"/>
        <v>223.83357399805647</v>
      </c>
      <c r="AJ8">
        <f t="shared" si="6"/>
        <v>-28.349776262080212</v>
      </c>
      <c r="AK8">
        <f t="shared" si="20"/>
        <v>60.045304796508134</v>
      </c>
      <c r="AL8">
        <f t="shared" si="7"/>
        <v>255.52910253248439</v>
      </c>
      <c r="AN8">
        <f t="shared" si="8"/>
        <v>337.94077966216628</v>
      </c>
      <c r="AO8">
        <f t="shared" si="8"/>
        <v>-16.897038983108317</v>
      </c>
      <c r="AP8">
        <f t="shared" si="8"/>
        <v>-30.879808042088523</v>
      </c>
      <c r="AQ8">
        <f t="shared" si="8"/>
        <v>-141.6962042443609</v>
      </c>
      <c r="AR8">
        <f t="shared" si="8"/>
        <v>148.46772839260856</v>
      </c>
      <c r="AS8">
        <f t="shared" si="8"/>
        <v>-18.804269649495446</v>
      </c>
      <c r="AT8">
        <f t="shared" si="8"/>
        <v>39.827760619400074</v>
      </c>
      <c r="AU8">
        <f t="shared" si="8"/>
        <v>169.49121936251319</v>
      </c>
      <c r="AW8">
        <v>5</v>
      </c>
      <c r="AX8">
        <f>(R8*SUMPRODUCT(K9:$K$23, X9:$X$23)-$AZ$3*SUMPRODUCT(K8:$K$22, W9:$W$23))/Z8</f>
        <v>264.23472172617835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4.7470000000000004E-3</v>
      </c>
      <c r="O9">
        <f t="shared" si="22"/>
        <v>547.18730634847236</v>
      </c>
      <c r="P9">
        <f t="shared" si="23"/>
        <v>27.35936531742362</v>
      </c>
      <c r="Q9" s="4">
        <f t="shared" si="24"/>
        <v>50</v>
      </c>
      <c r="R9">
        <f t="shared" si="0"/>
        <v>50000</v>
      </c>
      <c r="S9">
        <f t="shared" si="12"/>
        <v>289.2668152674442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246.02975751448841</v>
      </c>
      <c r="AC9">
        <f t="shared" si="1"/>
        <v>265.36530043723542</v>
      </c>
      <c r="AE9">
        <f t="shared" si="2"/>
        <v>501.97435820750405</v>
      </c>
      <c r="AF9">
        <f t="shared" si="3"/>
        <v>-25.098717910375203</v>
      </c>
      <c r="AG9">
        <f t="shared" si="3"/>
        <v>-45.868604076117329</v>
      </c>
      <c r="AH9">
        <f t="shared" si="4"/>
        <v>-220.99731089306908</v>
      </c>
      <c r="AI9">
        <f t="shared" si="5"/>
        <v>210.00972532794242</v>
      </c>
      <c r="AJ9">
        <f t="shared" si="6"/>
        <v>-19.33554292274701</v>
      </c>
      <c r="AK9">
        <f t="shared" si="20"/>
        <v>61.860460701535722</v>
      </c>
      <c r="AL9">
        <f t="shared" si="7"/>
        <v>252.53464310673112</v>
      </c>
      <c r="AN9">
        <f t="shared" si="8"/>
        <v>306.7112701732251</v>
      </c>
      <c r="AO9">
        <f t="shared" si="8"/>
        <v>-15.335563508661254</v>
      </c>
      <c r="AP9">
        <f t="shared" si="8"/>
        <v>-28.026168243922875</v>
      </c>
      <c r="AQ9">
        <f t="shared" si="8"/>
        <v>-135.03153063619385</v>
      </c>
      <c r="AR9">
        <f t="shared" si="8"/>
        <v>128.3180077844471</v>
      </c>
      <c r="AS9">
        <f t="shared" si="8"/>
        <v>-11.814206905909629</v>
      </c>
      <c r="AT9">
        <f t="shared" si="8"/>
        <v>37.79734993440799</v>
      </c>
      <c r="AU9">
        <f t="shared" si="8"/>
        <v>154.30115081294545</v>
      </c>
      <c r="AW9">
        <v>6</v>
      </c>
      <c r="AX9">
        <f>(R9*SUMPRODUCT(K10:$K$23, X10:$X$23)-$AZ$3*SUMPRODUCT(K9:$K$22, W10:$W$23))/Z9</f>
        <v>289.2668152674442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4.9870000000000001E-3</v>
      </c>
      <c r="O10">
        <f t="shared" si="22"/>
        <v>547.18730634847236</v>
      </c>
      <c r="P10">
        <f t="shared" si="23"/>
        <v>27.35936531742362</v>
      </c>
      <c r="Q10" s="4">
        <f t="shared" si="24"/>
        <v>50</v>
      </c>
      <c r="R10">
        <f t="shared" si="0"/>
        <v>50000</v>
      </c>
      <c r="S10">
        <f t="shared" si="12"/>
        <v>306.23149486489018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265.36530043723542</v>
      </c>
      <c r="AC10">
        <f t="shared" si="1"/>
        <v>276.71795258073587</v>
      </c>
      <c r="AE10">
        <f t="shared" si="2"/>
        <v>494.45126850104816</v>
      </c>
      <c r="AF10">
        <f t="shared" si="3"/>
        <v>-24.72256342505241</v>
      </c>
      <c r="AG10">
        <f t="shared" si="3"/>
        <v>-45.18117130682856</v>
      </c>
      <c r="AH10">
        <f t="shared" si="4"/>
        <v>-228.74672852759713</v>
      </c>
      <c r="AI10">
        <f t="shared" si="5"/>
        <v>195.80080524157009</v>
      </c>
      <c r="AJ10">
        <f t="shared" si="6"/>
        <v>-11.35265214350045</v>
      </c>
      <c r="AK10">
        <f t="shared" si="20"/>
        <v>62.903464239778224</v>
      </c>
      <c r="AL10">
        <f t="shared" si="7"/>
        <v>247.35161733784787</v>
      </c>
      <c r="AN10">
        <f t="shared" si="8"/>
        <v>278.29990858933263</v>
      </c>
      <c r="AO10">
        <f t="shared" si="8"/>
        <v>-13.914995429466632</v>
      </c>
      <c r="AP10">
        <f t="shared" si="8"/>
        <v>-25.43004062416054</v>
      </c>
      <c r="AQ10">
        <f t="shared" si="8"/>
        <v>-128.74917650090771</v>
      </c>
      <c r="AR10">
        <f t="shared" si="8"/>
        <v>110.20569603479774</v>
      </c>
      <c r="AS10">
        <f t="shared" si="8"/>
        <v>-6.3897946168904785</v>
      </c>
      <c r="AT10">
        <f t="shared" si="8"/>
        <v>35.40496195095821</v>
      </c>
      <c r="AU10">
        <f t="shared" si="8"/>
        <v>139.22086336886548</v>
      </c>
      <c r="AW10">
        <v>7</v>
      </c>
      <c r="AX10">
        <f>(R10*SUMPRODUCT(K11:$K$23, X11:$X$23)-$AZ$3*SUMPRODUCT(K10:$K$22, W11:$W$23))/Z10</f>
        <v>306.23149486489018</v>
      </c>
    </row>
    <row r="11" spans="1:52" x14ac:dyDescent="0.25">
      <c r="A11" t="s">
        <v>33</v>
      </c>
      <c r="C11" s="7">
        <f>AU25</f>
        <v>1238.2794479671873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5.2249999999999996E-3</v>
      </c>
      <c r="O11">
        <f t="shared" si="22"/>
        <v>547.18730634847236</v>
      </c>
      <c r="P11">
        <f t="shared" si="23"/>
        <v>27.35936531742362</v>
      </c>
      <c r="Q11" s="4">
        <f t="shared" si="24"/>
        <v>50</v>
      </c>
      <c r="R11">
        <f t="shared" si="0"/>
        <v>50000</v>
      </c>
      <c r="S11">
        <f t="shared" si="12"/>
        <v>316.2766029959526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276.71795258073587</v>
      </c>
      <c r="AC11">
        <f t="shared" si="1"/>
        <v>281.44371952873689</v>
      </c>
      <c r="AE11">
        <f t="shared" si="2"/>
        <v>486.92324793811974</v>
      </c>
      <c r="AF11">
        <f t="shared" si="3"/>
        <v>-24.346162396905989</v>
      </c>
      <c r="AG11">
        <f t="shared" si="3"/>
        <v>-44.493287973682101</v>
      </c>
      <c r="AH11">
        <f t="shared" si="4"/>
        <v>-236.07162007817919</v>
      </c>
      <c r="AI11">
        <f t="shared" si="5"/>
        <v>182.01217748935244</v>
      </c>
      <c r="AJ11">
        <f t="shared" si="6"/>
        <v>-4.7257669480010236</v>
      </c>
      <c r="AK11">
        <f t="shared" si="20"/>
        <v>63.262955002171473</v>
      </c>
      <c r="AL11">
        <f t="shared" si="7"/>
        <v>240.5493655435229</v>
      </c>
      <c r="AN11">
        <f t="shared" si="8"/>
        <v>252.45934169365094</v>
      </c>
      <c r="AO11">
        <f t="shared" si="8"/>
        <v>-12.622967084682548</v>
      </c>
      <c r="AP11">
        <f t="shared" si="8"/>
        <v>-23.068822939112007</v>
      </c>
      <c r="AQ11">
        <f t="shared" si="8"/>
        <v>-122.39811109833232</v>
      </c>
      <c r="AR11">
        <f t="shared" si="8"/>
        <v>94.369440571524066</v>
      </c>
      <c r="AS11">
        <f t="shared" si="8"/>
        <v>-2.4502095920496529</v>
      </c>
      <c r="AT11">
        <f t="shared" si="8"/>
        <v>32.800495850370602</v>
      </c>
      <c r="AU11">
        <f t="shared" si="8"/>
        <v>124.71972682984503</v>
      </c>
      <c r="AW11">
        <v>8</v>
      </c>
      <c r="AX11">
        <f>(R11*SUMPRODUCT(K12:$K$23, X12:$X$23)-$AZ$3*SUMPRODUCT(K11:$K$22, W12:$W$23))/Z11</f>
        <v>316.2766029959526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5.4879999999999998E-3</v>
      </c>
      <c r="O12">
        <f t="shared" si="22"/>
        <v>547.18730634847236</v>
      </c>
      <c r="P12">
        <f t="shared" si="23"/>
        <v>27.35936531742362</v>
      </c>
      <c r="Q12" s="4">
        <f t="shared" si="24"/>
        <v>50</v>
      </c>
      <c r="R12">
        <f t="shared" si="0"/>
        <v>50000</v>
      </c>
      <c r="S12">
        <f t="shared" si="12"/>
        <v>319.76613493906757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281.44371952873689</v>
      </c>
      <c r="AC12">
        <f t="shared" si="1"/>
        <v>280.1418406236354</v>
      </c>
      <c r="AE12">
        <f t="shared" si="2"/>
        <v>479.3817806740542</v>
      </c>
      <c r="AF12">
        <f t="shared" si="3"/>
        <v>-23.969089033702712</v>
      </c>
      <c r="AG12">
        <f t="shared" si="3"/>
        <v>-43.804175929545714</v>
      </c>
      <c r="AH12">
        <f t="shared" si="4"/>
        <v>-244.17916439956736</v>
      </c>
      <c r="AI12">
        <f t="shared" si="5"/>
        <v>167.42935131123846</v>
      </c>
      <c r="AJ12">
        <f t="shared" si="6"/>
        <v>1.3018789051014892</v>
      </c>
      <c r="AK12">
        <f t="shared" si="20"/>
        <v>63.054276816561234</v>
      </c>
      <c r="AL12">
        <f t="shared" si="7"/>
        <v>231.78550703290119</v>
      </c>
      <c r="AN12">
        <f t="shared" si="8"/>
        <v>228.95694749818506</v>
      </c>
      <c r="AO12">
        <f t="shared" si="8"/>
        <v>-11.447847374909253</v>
      </c>
      <c r="AP12">
        <f t="shared" si="8"/>
        <v>-20.921259031580625</v>
      </c>
      <c r="AQ12">
        <f t="shared" si="8"/>
        <v>-116.62211284912166</v>
      </c>
      <c r="AR12">
        <f t="shared" si="8"/>
        <v>79.965728242573533</v>
      </c>
      <c r="AS12">
        <f t="shared" si="8"/>
        <v>0.62178879578025881</v>
      </c>
      <c r="AT12">
        <f t="shared" si="8"/>
        <v>30.115276234165822</v>
      </c>
      <c r="AU12">
        <f t="shared" si="8"/>
        <v>110.70279327251961</v>
      </c>
      <c r="AW12">
        <v>9</v>
      </c>
      <c r="AX12">
        <f>(R12*SUMPRODUCT(K13:$K$23, X13:$X$23)-$AZ$3*SUMPRODUCT(K12:$K$22, W13:$W$23))/Z12</f>
        <v>319.76613493906757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5.7670000000000004E-3</v>
      </c>
      <c r="O13">
        <f t="shared" si="22"/>
        <v>547.18730634847236</v>
      </c>
      <c r="P13">
        <f t="shared" si="23"/>
        <v>27.35936531742362</v>
      </c>
      <c r="Q13" s="4">
        <f t="shared" si="24"/>
        <v>50</v>
      </c>
      <c r="R13">
        <f t="shared" si="0"/>
        <v>50000</v>
      </c>
      <c r="S13">
        <f t="shared" si="12"/>
        <v>317.28361487151346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280.1418406236354</v>
      </c>
      <c r="AC13">
        <f t="shared" si="1"/>
        <v>273.58424087490391</v>
      </c>
      <c r="AE13">
        <f t="shared" si="2"/>
        <v>471.82336813816636</v>
      </c>
      <c r="AF13">
        <f t="shared" si="3"/>
        <v>-23.59116840690832</v>
      </c>
      <c r="AG13">
        <f t="shared" si="3"/>
        <v>-43.113515487664564</v>
      </c>
      <c r="AH13">
        <f t="shared" si="4"/>
        <v>-252.61868258569018</v>
      </c>
      <c r="AI13">
        <f t="shared" si="5"/>
        <v>152.50000165790328</v>
      </c>
      <c r="AJ13">
        <f t="shared" si="6"/>
        <v>6.5575997487314908</v>
      </c>
      <c r="AK13">
        <f t="shared" si="20"/>
        <v>62.328423381248946</v>
      </c>
      <c r="AL13">
        <f t="shared" si="7"/>
        <v>221.38602478788371</v>
      </c>
      <c r="AN13">
        <f t="shared" si="8"/>
        <v>207.5836363750918</v>
      </c>
      <c r="AO13">
        <f t="shared" si="8"/>
        <v>-10.379181818754592</v>
      </c>
      <c r="AP13">
        <f t="shared" si="8"/>
        <v>-18.968243046458177</v>
      </c>
      <c r="AQ13">
        <f t="shared" si="8"/>
        <v>-111.14223730450445</v>
      </c>
      <c r="AR13">
        <f t="shared" si="8"/>
        <v>67.093974205374593</v>
      </c>
      <c r="AS13">
        <f t="shared" si="8"/>
        <v>2.885084744966361</v>
      </c>
      <c r="AT13">
        <f t="shared" si="8"/>
        <v>27.42204318124648</v>
      </c>
      <c r="AU13">
        <f t="shared" si="8"/>
        <v>97.401102131587422</v>
      </c>
      <c r="AW13">
        <v>10</v>
      </c>
      <c r="AX13">
        <f>(R13*SUMPRODUCT(K14:$K$23, X14:$X$23)-$AZ$3*SUMPRODUCT(K13:$K$22, W14:$W$23))/Z13</f>
        <v>317.28361487151346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6.0780000000000001E-3</v>
      </c>
      <c r="O14">
        <f t="shared" si="22"/>
        <v>547.18730634847236</v>
      </c>
      <c r="P14">
        <f t="shared" si="23"/>
        <v>27.35936531742362</v>
      </c>
      <c r="Q14" s="4">
        <f t="shared" si="24"/>
        <v>50</v>
      </c>
      <c r="R14">
        <f t="shared" si="0"/>
        <v>50000</v>
      </c>
      <c r="S14">
        <f t="shared" si="12"/>
        <v>309.05540255165056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273.58424087490391</v>
      </c>
      <c r="AC14">
        <f t="shared" si="1"/>
        <v>262.20468276089389</v>
      </c>
      <c r="AE14">
        <f t="shared" si="2"/>
        <v>464.23739202524092</v>
      </c>
      <c r="AF14">
        <f t="shared" si="3"/>
        <v>-23.211869601262048</v>
      </c>
      <c r="AG14">
        <f t="shared" si="3"/>
        <v>-42.420336385653897</v>
      </c>
      <c r="AH14">
        <f t="shared" si="4"/>
        <v>-262.04394713402525</v>
      </c>
      <c r="AI14">
        <f t="shared" si="5"/>
        <v>136.56123890429973</v>
      </c>
      <c r="AJ14">
        <f t="shared" si="6"/>
        <v>11.379558114010024</v>
      </c>
      <c r="AK14">
        <f t="shared" si="20"/>
        <v>61.150586665012</v>
      </c>
      <c r="AL14">
        <f t="shared" si="7"/>
        <v>209.09138368332174</v>
      </c>
      <c r="AN14">
        <f t="shared" si="8"/>
        <v>188.14607107538984</v>
      </c>
      <c r="AO14">
        <f t="shared" si="8"/>
        <v>-9.4073035537694931</v>
      </c>
      <c r="AP14">
        <f t="shared" si="8"/>
        <v>-17.192108524130344</v>
      </c>
      <c r="AQ14">
        <f t="shared" si="8"/>
        <v>-106.20113749836291</v>
      </c>
      <c r="AR14">
        <f t="shared" si="8"/>
        <v>55.345521499127109</v>
      </c>
      <c r="AS14">
        <f t="shared" si="8"/>
        <v>4.6119058621814988</v>
      </c>
      <c r="AT14">
        <f t="shared" si="8"/>
        <v>24.783101970277279</v>
      </c>
      <c r="AU14">
        <f t="shared" si="8"/>
        <v>84.740529331585876</v>
      </c>
      <c r="AW14">
        <v>11</v>
      </c>
      <c r="AX14">
        <f>(R14*SUMPRODUCT(K15:$K$23, X15:$X$23)-$AZ$3*SUMPRODUCT(K14:$K$22, W15:$W$23))/Z14</f>
        <v>309.05540255165056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6.4359999999999999E-3</v>
      </c>
      <c r="O15">
        <f t="shared" si="22"/>
        <v>547.18730634847236</v>
      </c>
      <c r="P15">
        <f t="shared" si="23"/>
        <v>27.35936531742362</v>
      </c>
      <c r="Q15" s="4">
        <f t="shared" si="24"/>
        <v>50</v>
      </c>
      <c r="R15">
        <f t="shared" si="0"/>
        <v>50000</v>
      </c>
      <c r="S15">
        <f t="shared" si="12"/>
        <v>295.06552480387819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262.20468276089389</v>
      </c>
      <c r="AC15">
        <f t="shared" si="1"/>
        <v>246.22106082675063</v>
      </c>
      <c r="AE15">
        <f t="shared" si="2"/>
        <v>456.60718624991409</v>
      </c>
      <c r="AF15">
        <f t="shared" si="3"/>
        <v>-22.830359312495705</v>
      </c>
      <c r="AG15">
        <f t="shared" si="3"/>
        <v>-41.723115736819288</v>
      </c>
      <c r="AH15">
        <f t="shared" si="4"/>
        <v>-273.01728497806846</v>
      </c>
      <c r="AI15">
        <f t="shared" si="5"/>
        <v>119.03642622253062</v>
      </c>
      <c r="AJ15">
        <f t="shared" si="6"/>
        <v>15.983621934143258</v>
      </c>
      <c r="AK15">
        <f t="shared" si="20"/>
        <v>59.556529747903987</v>
      </c>
      <c r="AL15">
        <f t="shared" si="7"/>
        <v>194.57657790457787</v>
      </c>
      <c r="AN15">
        <f t="shared" si="8"/>
        <v>170.46653953049156</v>
      </c>
      <c r="AO15">
        <f t="shared" si="8"/>
        <v>-8.5233269765245776</v>
      </c>
      <c r="AP15">
        <f t="shared" si="8"/>
        <v>-15.576616777540078</v>
      </c>
      <c r="AQ15">
        <f t="shared" si="8"/>
        <v>-101.92636735407959</v>
      </c>
      <c r="AR15">
        <f t="shared" si="8"/>
        <v>44.440228422347296</v>
      </c>
      <c r="AS15">
        <f t="shared" si="8"/>
        <v>5.9672138379043664</v>
      </c>
      <c r="AT15">
        <f t="shared" si="8"/>
        <v>22.234419076823894</v>
      </c>
      <c r="AU15">
        <f t="shared" si="8"/>
        <v>72.641861337075554</v>
      </c>
      <c r="AW15">
        <v>12</v>
      </c>
      <c r="AX15">
        <f>(R15*SUMPRODUCT(K16:$K$23, X16:$X$23)-$AZ$3*SUMPRODUCT(K15:$K$22, W16:$W$23))/Z15</f>
        <v>295.06552480387819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6.8199999999999997E-3</v>
      </c>
      <c r="O16">
        <f t="shared" si="22"/>
        <v>547.18730634847236</v>
      </c>
      <c r="P16">
        <f t="shared" si="23"/>
        <v>27.35936531742362</v>
      </c>
      <c r="Q16" s="4">
        <f t="shared" si="24"/>
        <v>50</v>
      </c>
      <c r="R16">
        <f t="shared" si="0"/>
        <v>50000</v>
      </c>
      <c r="S16">
        <f t="shared" si="12"/>
        <v>275.74609484907785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246.22106082675063</v>
      </c>
      <c r="AC16">
        <f t="shared" si="1"/>
        <v>226.22944721972243</v>
      </c>
      <c r="AE16">
        <f t="shared" si="2"/>
        <v>448.92705337719053</v>
      </c>
      <c r="AF16">
        <f t="shared" si="3"/>
        <v>-22.446352668859529</v>
      </c>
      <c r="AG16">
        <f t="shared" si="3"/>
        <v>-41.021332930125986</v>
      </c>
      <c r="AH16">
        <f t="shared" si="4"/>
        <v>-284.55164932510752</v>
      </c>
      <c r="AI16">
        <f t="shared" si="5"/>
        <v>100.90771845309752</v>
      </c>
      <c r="AJ16">
        <f t="shared" si="6"/>
        <v>19.991613607028199</v>
      </c>
      <c r="AK16">
        <f t="shared" si="20"/>
        <v>57.564435138080015</v>
      </c>
      <c r="AL16">
        <f t="shared" si="7"/>
        <v>178.46376719820574</v>
      </c>
      <c r="AN16">
        <f t="shared" si="8"/>
        <v>154.38800221043718</v>
      </c>
      <c r="AO16">
        <f t="shared" si="8"/>
        <v>-7.7194001105218595</v>
      </c>
      <c r="AP16">
        <f t="shared" si="8"/>
        <v>-14.107418101555545</v>
      </c>
      <c r="AQ16">
        <f t="shared" si="8"/>
        <v>-97.858572644489115</v>
      </c>
      <c r="AR16">
        <f t="shared" si="8"/>
        <v>34.702611353870658</v>
      </c>
      <c r="AS16">
        <f t="shared" si="8"/>
        <v>6.8752044737183917</v>
      </c>
      <c r="AT16">
        <f t="shared" si="8"/>
        <v>19.79666422970805</v>
      </c>
      <c r="AU16">
        <f t="shared" si="8"/>
        <v>61.374480057297106</v>
      </c>
      <c r="AW16">
        <v>13</v>
      </c>
      <c r="AX16">
        <f>(R16*SUMPRODUCT(K17:$K$23, X17:$X$23)-$AZ$3*SUMPRODUCT(K16:$K$22, W17:$W$23))/Z16</f>
        <v>275.74609484907785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7.2269999999999999E-3</v>
      </c>
      <c r="O17">
        <f t="shared" si="22"/>
        <v>547.18730634847236</v>
      </c>
      <c r="P17">
        <f t="shared" si="23"/>
        <v>27.35936531742362</v>
      </c>
      <c r="Q17" s="4">
        <f t="shared" si="24"/>
        <v>50</v>
      </c>
      <c r="R17">
        <f t="shared" si="0"/>
        <v>50000</v>
      </c>
      <c r="S17">
        <f t="shared" si="12"/>
        <v>251.56400606012829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226.22944721972243</v>
      </c>
      <c r="AC17">
        <f t="shared" si="1"/>
        <v>202.83433954055323</v>
      </c>
      <c r="AE17">
        <f t="shared" si="2"/>
        <v>441.19338702866162</v>
      </c>
      <c r="AF17">
        <f t="shared" si="3"/>
        <v>-22.059669351433083</v>
      </c>
      <c r="AG17">
        <f t="shared" si="3"/>
        <v>-40.314658427738706</v>
      </c>
      <c r="AH17">
        <f t="shared" si="4"/>
        <v>-296.46117308602049</v>
      </c>
      <c r="AI17">
        <f t="shared" si="5"/>
        <v>82.357886163469345</v>
      </c>
      <c r="AJ17">
        <f t="shared" si="6"/>
        <v>23.3951076791692</v>
      </c>
      <c r="AK17">
        <f t="shared" si="20"/>
        <v>55.225016746561899</v>
      </c>
      <c r="AL17">
        <f t="shared" si="7"/>
        <v>160.97801058920044</v>
      </c>
      <c r="AN17">
        <f t="shared" si="8"/>
        <v>139.76812233215111</v>
      </c>
      <c r="AO17">
        <f t="shared" si="8"/>
        <v>-6.9884061166075568</v>
      </c>
      <c r="AP17">
        <f t="shared" si="8"/>
        <v>-12.771506274959236</v>
      </c>
      <c r="AQ17">
        <f t="shared" si="8"/>
        <v>-93.917594245192319</v>
      </c>
      <c r="AR17">
        <f t="shared" si="8"/>
        <v>26.090615695392007</v>
      </c>
      <c r="AS17">
        <f t="shared" si="8"/>
        <v>7.4114670985844677</v>
      </c>
      <c r="AT17">
        <f t="shared" si="8"/>
        <v>17.495042136538466</v>
      </c>
      <c r="AU17">
        <f t="shared" si="8"/>
        <v>50.997124930514936</v>
      </c>
      <c r="AW17">
        <v>14</v>
      </c>
      <c r="AX17">
        <f>(R17*SUMPRODUCT(K18:$K$23, X18:$X$23)-$AZ$3*SUMPRODUCT(K17:$K$22, W18:$W$23))/Z17</f>
        <v>251.56400606012829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7.6860000000000001E-3</v>
      </c>
      <c r="O18">
        <f t="shared" si="22"/>
        <v>547.18730634847236</v>
      </c>
      <c r="P18">
        <f t="shared" si="23"/>
        <v>27.35936531742362</v>
      </c>
      <c r="Q18" s="4">
        <f t="shared" si="24"/>
        <v>50</v>
      </c>
      <c r="R18">
        <f t="shared" si="0"/>
        <v>50000</v>
      </c>
      <c r="S18">
        <f t="shared" si="12"/>
        <v>222.53441826313681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202.83433954055323</v>
      </c>
      <c r="AC18">
        <f t="shared" si="1"/>
        <v>176.25461793812931</v>
      </c>
      <c r="AE18">
        <f t="shared" si="2"/>
        <v>433.39044078567269</v>
      </c>
      <c r="AF18">
        <f t="shared" si="3"/>
        <v>-21.669522039283638</v>
      </c>
      <c r="AG18">
        <f t="shared" si="3"/>
        <v>-39.60165337878572</v>
      </c>
      <c r="AH18">
        <f t="shared" si="4"/>
        <v>-309.85846467559969</v>
      </c>
      <c r="AI18">
        <f t="shared" si="5"/>
        <v>62.260800692003613</v>
      </c>
      <c r="AJ18">
        <f t="shared" si="6"/>
        <v>26.579721602423916</v>
      </c>
      <c r="AK18">
        <f t="shared" si="20"/>
        <v>52.588722562130236</v>
      </c>
      <c r="AL18">
        <f t="shared" si="7"/>
        <v>141.42924485655777</v>
      </c>
      <c r="AN18">
        <f t="shared" si="8"/>
        <v>126.47358564939469</v>
      </c>
      <c r="AO18">
        <f t="shared" si="8"/>
        <v>-6.3236792824697359</v>
      </c>
      <c r="AP18">
        <f t="shared" si="8"/>
        <v>-11.556699523366767</v>
      </c>
      <c r="AQ18">
        <f t="shared" si="8"/>
        <v>-90.424031965946696</v>
      </c>
      <c r="AR18">
        <f t="shared" si="8"/>
        <v>18.169174877611482</v>
      </c>
      <c r="AS18">
        <f t="shared" si="8"/>
        <v>7.7565917017622388</v>
      </c>
      <c r="AT18">
        <f t="shared" si="8"/>
        <v>15.34663361539863</v>
      </c>
      <c r="AU18">
        <f t="shared" si="8"/>
        <v>41.272400194772352</v>
      </c>
      <c r="AW18">
        <v>15</v>
      </c>
      <c r="AX18">
        <f>(R18*SUMPRODUCT(K19:$K$23, X19:$X$23)-$AZ$3*SUMPRODUCT(K18:$K$22, W19:$W$23))/Z18</f>
        <v>222.53441826313681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8.2030000000000002E-3</v>
      </c>
      <c r="O19">
        <f t="shared" si="22"/>
        <v>547.18730634847236</v>
      </c>
      <c r="P19">
        <f t="shared" si="23"/>
        <v>27.35936531742362</v>
      </c>
      <c r="Q19" s="4">
        <f t="shared" si="24"/>
        <v>50</v>
      </c>
      <c r="R19">
        <f t="shared" si="0"/>
        <v>50000</v>
      </c>
      <c r="S19">
        <f t="shared" si="12"/>
        <v>188.65267623775543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176.25461793812931</v>
      </c>
      <c r="AC19">
        <f t="shared" si="1"/>
        <v>146.69928093630529</v>
      </c>
      <c r="AE19">
        <f t="shared" si="2"/>
        <v>425.50143459205111</v>
      </c>
      <c r="AF19">
        <f t="shared" si="3"/>
        <v>-21.275071729602558</v>
      </c>
      <c r="AG19">
        <f t="shared" si="3"/>
        <v>-38.880784482331684</v>
      </c>
      <c r="AH19">
        <f t="shared" si="4"/>
        <v>-324.85236266617926</v>
      </c>
      <c r="AI19">
        <f t="shared" si="5"/>
        <v>40.493215713937616</v>
      </c>
      <c r="AJ19">
        <f t="shared" si="6"/>
        <v>29.555337001824029</v>
      </c>
      <c r="AK19">
        <f t="shared" si="20"/>
        <v>49.672918489067058</v>
      </c>
      <c r="AL19">
        <f t="shared" si="7"/>
        <v>119.7214712048287</v>
      </c>
      <c r="AN19">
        <f t="shared" si="8"/>
        <v>114.38337297739696</v>
      </c>
      <c r="AO19">
        <f t="shared" si="8"/>
        <v>-5.7191686488698492</v>
      </c>
      <c r="AP19">
        <f t="shared" si="8"/>
        <v>-10.4519395507096</v>
      </c>
      <c r="AQ19">
        <f t="shared" si="8"/>
        <v>-87.326871170385374</v>
      </c>
      <c r="AR19">
        <f t="shared" si="8"/>
        <v>10.885393607432141</v>
      </c>
      <c r="AS19">
        <f t="shared" si="8"/>
        <v>7.9450710641986015</v>
      </c>
      <c r="AT19">
        <f t="shared" si="8"/>
        <v>13.353082975755816</v>
      </c>
      <c r="AU19">
        <f t="shared" si="8"/>
        <v>32.183547647386561</v>
      </c>
      <c r="AW19">
        <v>16</v>
      </c>
      <c r="AX19">
        <f>(R19*SUMPRODUCT(K20:$K$23, X20:$X$23)-$AZ$3*SUMPRODUCT(K19:$K$22, W20:$W$23))/Z19</f>
        <v>188.65267623775543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8.7950000000000007E-3</v>
      </c>
      <c r="O20">
        <f t="shared" si="22"/>
        <v>547.18730634847236</v>
      </c>
      <c r="P20">
        <f t="shared" si="23"/>
        <v>27.35936531742362</v>
      </c>
      <c r="Q20" s="4">
        <f t="shared" si="24"/>
        <v>50</v>
      </c>
      <c r="R20">
        <f t="shared" si="0"/>
        <v>50000</v>
      </c>
      <c r="S20">
        <f t="shared" si="12"/>
        <v>149.76332184118635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146.69928093630529</v>
      </c>
      <c r="AC20">
        <f t="shared" si="1"/>
        <v>114.26947488345952</v>
      </c>
      <c r="AE20">
        <f t="shared" si="2"/>
        <v>417.50413512889349</v>
      </c>
      <c r="AF20">
        <f t="shared" si="3"/>
        <v>-20.875206756444676</v>
      </c>
      <c r="AG20">
        <f t="shared" si="3"/>
        <v>-38.15002013798626</v>
      </c>
      <c r="AH20">
        <f t="shared" si="4"/>
        <v>-341.95649952210715</v>
      </c>
      <c r="AI20">
        <f t="shared" si="5"/>
        <v>16.5224087123554</v>
      </c>
      <c r="AJ20">
        <f t="shared" si="6"/>
        <v>32.429806052845763</v>
      </c>
      <c r="AK20">
        <f t="shared" si="20"/>
        <v>46.493681526968714</v>
      </c>
      <c r="AL20">
        <f t="shared" si="7"/>
        <v>95.445896292169877</v>
      </c>
      <c r="AN20">
        <f t="shared" si="8"/>
        <v>103.38654412815252</v>
      </c>
      <c r="AO20">
        <f t="shared" si="8"/>
        <v>-5.169327206407627</v>
      </c>
      <c r="AP20">
        <f t="shared" si="8"/>
        <v>-9.447089043245418</v>
      </c>
      <c r="AQ20">
        <f t="shared" si="8"/>
        <v>-84.678684001144973</v>
      </c>
      <c r="AR20">
        <f t="shared" si="8"/>
        <v>4.0914438773545152</v>
      </c>
      <c r="AS20">
        <f t="shared" si="8"/>
        <v>8.0305924958440844</v>
      </c>
      <c r="AT20">
        <f t="shared" si="8"/>
        <v>11.513229815997489</v>
      </c>
      <c r="AU20">
        <f t="shared" si="8"/>
        <v>23.635266189196088</v>
      </c>
      <c r="AW20">
        <v>17</v>
      </c>
      <c r="AX20">
        <f>(R20*SUMPRODUCT(K21:$K$23, X21:$X$23)-$AZ$3*SUMPRODUCT(K20:$K$22, W21:$W$23))/Z20</f>
        <v>149.76332184118635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9.4780000000000003E-3</v>
      </c>
      <c r="O21">
        <f t="shared" si="22"/>
        <v>547.18730634847236</v>
      </c>
      <c r="P21">
        <f t="shared" si="23"/>
        <v>27.35936531742362</v>
      </c>
      <c r="Q21" s="4">
        <f t="shared" si="24"/>
        <v>50</v>
      </c>
      <c r="R21">
        <f t="shared" si="0"/>
        <v>50000</v>
      </c>
      <c r="S21">
        <f t="shared" si="12"/>
        <v>105.61374762441585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114.26947488345952</v>
      </c>
      <c r="AC21">
        <f t="shared" si="1"/>
        <v>79.013729834196027</v>
      </c>
      <c r="AE21">
        <f t="shared" si="2"/>
        <v>409.37198958485294</v>
      </c>
      <c r="AF21">
        <f t="shared" si="3"/>
        <v>-20.468599479242648</v>
      </c>
      <c r="AG21">
        <f t="shared" si="3"/>
        <v>-37.406934045738559</v>
      </c>
      <c r="AH21">
        <f t="shared" si="4"/>
        <v>-361.58589086783377</v>
      </c>
      <c r="AI21">
        <f t="shared" si="5"/>
        <v>-10.08943480796205</v>
      </c>
      <c r="AJ21">
        <f t="shared" si="6"/>
        <v>35.255745049263496</v>
      </c>
      <c r="AK21">
        <f t="shared" si="20"/>
        <v>43.057508402844689</v>
      </c>
      <c r="AL21">
        <f t="shared" si="7"/>
        <v>68.223818644146135</v>
      </c>
      <c r="AN21">
        <f t="shared" si="8"/>
        <v>93.381904674792992</v>
      </c>
      <c r="AO21">
        <f t="shared" si="8"/>
        <v>-4.6690952337396503</v>
      </c>
      <c r="AP21">
        <f t="shared" si="8"/>
        <v>-8.5329012196897889</v>
      </c>
      <c r="AQ21">
        <f t="shared" si="8"/>
        <v>-82.481410677394109</v>
      </c>
      <c r="AR21">
        <f t="shared" si="8"/>
        <v>-2.3015024560305468</v>
      </c>
      <c r="AS21">
        <f t="shared" si="8"/>
        <v>8.0421931817265317</v>
      </c>
      <c r="AT21">
        <f t="shared" si="8"/>
        <v>9.8218545662737089</v>
      </c>
      <c r="AU21">
        <f t="shared" si="8"/>
        <v>15.562545291969693</v>
      </c>
      <c r="AW21">
        <v>18</v>
      </c>
      <c r="AX21">
        <f>(R21*SUMPRODUCT(K22:$K$23, X22:$X$23)-$AZ$3*SUMPRODUCT(K21:$K$22, W22:$W$23))/Z21</f>
        <v>105.61374762441585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1.0265E-2</v>
      </c>
      <c r="O22">
        <f t="shared" si="22"/>
        <v>547.18730634847236</v>
      </c>
      <c r="P22">
        <f t="shared" si="23"/>
        <v>27.35936531742362</v>
      </c>
      <c r="Q22" s="4">
        <f t="shared" si="24"/>
        <v>50</v>
      </c>
      <c r="R22">
        <f t="shared" si="0"/>
        <v>50000</v>
      </c>
      <c r="S22">
        <f t="shared" si="12"/>
        <v>55.913868330287286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79.013729834196027</v>
      </c>
      <c r="AC22">
        <f t="shared" si="1"/>
        <v>40.983615841674236</v>
      </c>
      <c r="AE22">
        <f t="shared" si="2"/>
        <v>401.07606621591589</v>
      </c>
      <c r="AF22">
        <f t="shared" si="3"/>
        <v>-20.053803310795796</v>
      </c>
      <c r="AG22">
        <f t="shared" si="3"/>
        <v>-36.648882527301666</v>
      </c>
      <c r="AH22">
        <f t="shared" si="4"/>
        <v>-383.98217797950628</v>
      </c>
      <c r="AI22">
        <f t="shared" si="5"/>
        <v>-39.608797601687854</v>
      </c>
      <c r="AJ22">
        <f t="shared" si="6"/>
        <v>38.030113992521791</v>
      </c>
      <c r="AK22">
        <f t="shared" si="20"/>
        <v>39.366199970688761</v>
      </c>
      <c r="AL22">
        <f t="shared" si="7"/>
        <v>37.787516361522698</v>
      </c>
      <c r="AN22">
        <f t="shared" si="8"/>
        <v>84.277708320183578</v>
      </c>
      <c r="AO22">
        <f t="shared" si="8"/>
        <v>-4.2138854160091794</v>
      </c>
      <c r="AP22">
        <f t="shared" si="8"/>
        <v>-7.700992634733371</v>
      </c>
      <c r="AQ22">
        <f t="shared" si="8"/>
        <v>-80.685786866385342</v>
      </c>
      <c r="AR22">
        <f t="shared" si="8"/>
        <v>-8.3229565969443247</v>
      </c>
      <c r="AS22">
        <f t="shared" si="8"/>
        <v>7.9912294061437468</v>
      </c>
      <c r="AT22">
        <f t="shared" si="8"/>
        <v>8.2719798020001392</v>
      </c>
      <c r="AU22">
        <f t="shared" si="8"/>
        <v>7.9402526111995613</v>
      </c>
      <c r="AW22">
        <v>19</v>
      </c>
      <c r="AX22">
        <f>(R22*SUMPRODUCT(K23:$K$23, X23:$X$23)-$AZ$3*SUMPRODUCT(K22:$K$22, W23:$W$23))/Z22</f>
        <v>55.913868330287286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1.1204E-2</v>
      </c>
      <c r="O23">
        <f t="shared" si="22"/>
        <v>547.18730634847236</v>
      </c>
      <c r="P23">
        <f t="shared" si="23"/>
        <v>27.35936531742362</v>
      </c>
      <c r="Q23" s="4">
        <f t="shared" si="24"/>
        <v>50</v>
      </c>
      <c r="R23">
        <f t="shared" si="0"/>
        <v>50000</v>
      </c>
      <c r="S23">
        <f t="shared" si="12"/>
        <v>57.125150011123132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40.983615841674236</v>
      </c>
      <c r="AC23">
        <f t="shared" si="1"/>
        <v>40.983615841674236</v>
      </c>
      <c r="AE23">
        <f t="shared" si="2"/>
        <v>392.57164930787366</v>
      </c>
      <c r="AF23">
        <f t="shared" si="3"/>
        <v>-19.628582465393684</v>
      </c>
      <c r="AG23">
        <f t="shared" si="3"/>
        <v>-35.871779622192768</v>
      </c>
      <c r="AH23">
        <f t="shared" si="4"/>
        <v>-410.61407983588794</v>
      </c>
      <c r="AI23">
        <f t="shared" si="5"/>
        <v>-73.542792615600717</v>
      </c>
      <c r="AJ23">
        <f t="shared" si="6"/>
        <v>0</v>
      </c>
      <c r="AK23">
        <f t="shared" si="20"/>
        <v>35.420534090648452</v>
      </c>
      <c r="AL23">
        <f t="shared" si="7"/>
        <v>-38.122258524952265</v>
      </c>
      <c r="AN23">
        <f t="shared" si="8"/>
        <v>75.988219844434468</v>
      </c>
      <c r="AO23">
        <f t="shared" si="8"/>
        <v>-3.7994109922217238</v>
      </c>
      <c r="AP23">
        <f t="shared" si="8"/>
        <v>-6.9435291135977035</v>
      </c>
      <c r="AQ23">
        <f t="shared" si="8"/>
        <v>-79.480606979134237</v>
      </c>
      <c r="AR23">
        <f t="shared" si="8"/>
        <v>-14.235327240519188</v>
      </c>
      <c r="AS23">
        <f t="shared" si="8"/>
        <v>0</v>
      </c>
      <c r="AT23">
        <f t="shared" si="8"/>
        <v>6.856183670504036</v>
      </c>
      <c r="AU23">
        <f t="shared" si="8"/>
        <v>-7.3791435700151515</v>
      </c>
      <c r="AW23">
        <v>20</v>
      </c>
      <c r="AX23">
        <f>(R23*SUMPRODUCT(K$23:$K24, X$23:$X24)-$AZ$3*SUMPRODUCT(K$22:$K23, W$23:$W24))/Z23</f>
        <v>57.125150011123132</v>
      </c>
    </row>
    <row r="25" spans="5:50" x14ac:dyDescent="0.25">
      <c r="AN25" s="8">
        <f t="shared" ref="AN25:AU25" si="25">SUM(AN3:AN23)</f>
        <v>4643.5391365991663</v>
      </c>
      <c r="AO25" s="8">
        <f t="shared" si="25"/>
        <v>-642.56743659131246</v>
      </c>
      <c r="AP25" s="8">
        <f t="shared" si="25"/>
        <v>-774.30983711836711</v>
      </c>
      <c r="AQ25" s="8">
        <f t="shared" si="25"/>
        <v>-2313.4557799551844</v>
      </c>
      <c r="AR25" s="8">
        <f t="shared" si="25"/>
        <v>913.2060829343028</v>
      </c>
      <c r="AS25" s="8">
        <f t="shared" si="25"/>
        <v>-153.24987787109316</v>
      </c>
      <c r="AT25" s="8">
        <f t="shared" si="25"/>
        <v>478.3232429039777</v>
      </c>
      <c r="AU25" s="9">
        <f t="shared" si="25"/>
        <v>1238.2794479671873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C7F7B-F860-4650-96F1-0DCFA180DDB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544.68033208219538</v>
      </c>
      <c r="K3">
        <v>1</v>
      </c>
      <c r="L3" s="2">
        <v>0</v>
      </c>
      <c r="O3">
        <f>$C$3</f>
        <v>544.68033208219538</v>
      </c>
      <c r="P3">
        <f>O3*B5</f>
        <v>435.7442656657563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544.68033208219538</v>
      </c>
      <c r="AF3">
        <f t="shared" ref="AF3:AG23" si="4">-$Z3*P3</f>
        <v>-435.7442656657563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-291.06393358356092</v>
      </c>
      <c r="AJ3">
        <f t="shared" ref="AJ3:AJ23" si="7">AB3-AC3</f>
        <v>0</v>
      </c>
      <c r="AL3">
        <f t="shared" ref="AL3:AL23" si="8">SUM(AI3:AK3)</f>
        <v>-291.06393358356092</v>
      </c>
      <c r="AN3">
        <f t="shared" ref="AN3:AU23" si="9">AE3*$K3</f>
        <v>544.68033208219538</v>
      </c>
      <c r="AO3">
        <f t="shared" si="9"/>
        <v>-435.7442656657563</v>
      </c>
      <c r="AP3">
        <f t="shared" si="9"/>
        <v>-400</v>
      </c>
      <c r="AQ3">
        <f t="shared" si="9"/>
        <v>0</v>
      </c>
      <c r="AR3">
        <f t="shared" si="9"/>
        <v>-291.06393358356092</v>
      </c>
      <c r="AS3">
        <f t="shared" si="9"/>
        <v>0</v>
      </c>
      <c r="AT3">
        <f t="shared" si="9"/>
        <v>0</v>
      </c>
      <c r="AU3">
        <f t="shared" si="9"/>
        <v>-291.06393358356092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246.04999556046045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7.0948701463532258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7.0055102568599068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-7.0055102568599068</v>
      </c>
      <c r="AK4">
        <f>G4*MAX(0, SUM(AB4, AE4:AF4))</f>
        <v>0</v>
      </c>
      <c r="AL4">
        <f t="shared" si="8"/>
        <v>-266.50551025685991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-239.04448530360034</v>
      </c>
      <c r="AR4">
        <f t="shared" si="9"/>
        <v>-239.04448530360034</v>
      </c>
      <c r="AS4">
        <f t="shared" si="9"/>
        <v>-6.4532893781894778</v>
      </c>
      <c r="AT4">
        <f t="shared" si="9"/>
        <v>0</v>
      </c>
      <c r="AU4">
        <f t="shared" si="9"/>
        <v>-245.49777468178982</v>
      </c>
      <c r="AW4">
        <v>1</v>
      </c>
      <c r="AX4">
        <f>(R4*SUMPRODUCT(K5:$K$23, X5:$X$23)-$AZ$3*SUMPRODUCT(K4:$K$22, W5:$W$23))/Z4</f>
        <v>7.0948701463532258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544.68033208219538</v>
      </c>
      <c r="P5">
        <f t="shared" ref="P5:P23" si="22">O5*$C$5</f>
        <v>27.234016604109769</v>
      </c>
      <c r="Q5" s="4">
        <f t="shared" ref="Q5:Q23" si="23">$C$8</f>
        <v>50</v>
      </c>
      <c r="R5">
        <f t="shared" si="0"/>
        <v>100000</v>
      </c>
      <c r="S5">
        <f t="shared" si="1"/>
        <v>13.377275681778666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7.0055102568599068</v>
      </c>
      <c r="AC5">
        <f t="shared" si="2"/>
        <v>13.042371363284019</v>
      </c>
      <c r="AE5">
        <f t="shared" si="3"/>
        <v>531.04408807012828</v>
      </c>
      <c r="AF5">
        <f t="shared" si="4"/>
        <v>-26.552204403506412</v>
      </c>
      <c r="AG5">
        <f t="shared" si="4"/>
        <v>-48.748234220250005</v>
      </c>
      <c r="AH5">
        <f t="shared" si="5"/>
        <v>-256.62655949999998</v>
      </c>
      <c r="AI5">
        <f t="shared" si="6"/>
        <v>199.11708994637183</v>
      </c>
      <c r="AJ5">
        <f t="shared" si="7"/>
        <v>-6.0368611064241122</v>
      </c>
      <c r="AK5">
        <f>G5*SUM(AB5, AE5:AF5)</f>
        <v>35.804817574643728</v>
      </c>
      <c r="AL5">
        <f t="shared" si="8"/>
        <v>228.88504641459144</v>
      </c>
      <c r="AN5">
        <f t="shared" si="9"/>
        <v>450.6229560156998</v>
      </c>
      <c r="AO5">
        <f t="shared" si="9"/>
        <v>-22.531147800784989</v>
      </c>
      <c r="AP5">
        <f t="shared" si="9"/>
        <v>-41.365818579593785</v>
      </c>
      <c r="AQ5">
        <f t="shared" si="9"/>
        <v>-217.76312255783461</v>
      </c>
      <c r="AR5">
        <f t="shared" si="9"/>
        <v>168.96286707748638</v>
      </c>
      <c r="AS5">
        <f t="shared" si="9"/>
        <v>-5.1226409594711457</v>
      </c>
      <c r="AT5">
        <f t="shared" si="9"/>
        <v>30.382548450399394</v>
      </c>
      <c r="AU5">
        <f t="shared" si="9"/>
        <v>194.22277456841462</v>
      </c>
      <c r="AW5">
        <v>2</v>
      </c>
      <c r="AX5">
        <f>(R5*SUMPRODUCT(K6:$K$23, X6:$X$23)-$AZ$3*SUMPRODUCT(K5:$K$22, W6:$W$23))/Z5</f>
        <v>13.377275681778666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544.68033208219538</v>
      </c>
      <c r="P6">
        <f t="shared" si="22"/>
        <v>27.234016604109769</v>
      </c>
      <c r="Q6" s="4">
        <f t="shared" si="23"/>
        <v>50</v>
      </c>
      <c r="R6">
        <f t="shared" si="0"/>
        <v>100000</v>
      </c>
      <c r="S6">
        <f t="shared" si="1"/>
        <v>18.93517699167397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13.042371363284019</v>
      </c>
      <c r="AC6">
        <f t="shared" si="2"/>
        <v>18.228463252819665</v>
      </c>
      <c r="AE6">
        <f t="shared" si="3"/>
        <v>524.35133942818038</v>
      </c>
      <c r="AF6">
        <f t="shared" si="4"/>
        <v>-26.21756697140902</v>
      </c>
      <c r="AG6">
        <f t="shared" si="4"/>
        <v>-48.133860224372192</v>
      </c>
      <c r="AH6">
        <f t="shared" si="5"/>
        <v>-253.78330735062153</v>
      </c>
      <c r="AI6">
        <f t="shared" si="6"/>
        <v>196.21660488177761</v>
      </c>
      <c r="AJ6">
        <f t="shared" si="7"/>
        <v>-5.1860918895356463</v>
      </c>
      <c r="AK6">
        <f>G6*SUM(AB6, AE6:AF6)</f>
        <v>35.782330067403876</v>
      </c>
      <c r="AL6">
        <f t="shared" si="8"/>
        <v>226.81284305964584</v>
      </c>
      <c r="AN6">
        <f t="shared" si="9"/>
        <v>409.87033094169152</v>
      </c>
      <c r="AO6">
        <f t="shared" si="9"/>
        <v>-20.493516547084578</v>
      </c>
      <c r="AP6">
        <f t="shared" si="9"/>
        <v>-37.624851385292885</v>
      </c>
      <c r="AQ6">
        <f t="shared" si="9"/>
        <v>-198.3750976677413</v>
      </c>
      <c r="AR6">
        <f t="shared" si="9"/>
        <v>153.37686534157271</v>
      </c>
      <c r="AS6">
        <f t="shared" si="9"/>
        <v>-4.0538185739661703</v>
      </c>
      <c r="AT6">
        <f t="shared" si="9"/>
        <v>27.970016215817186</v>
      </c>
      <c r="AU6">
        <f t="shared" si="9"/>
        <v>177.29306298342374</v>
      </c>
      <c r="AW6">
        <v>3</v>
      </c>
      <c r="AX6">
        <f>(R6*SUMPRODUCT(K7:$K$23, X7:$X$23)-$AZ$3*SUMPRODUCT(K6:$K$22, W7:$W$23))/Z6</f>
        <v>18.93517699167397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544.68033208219538</v>
      </c>
      <c r="P7">
        <f t="shared" si="22"/>
        <v>27.234016604109769</v>
      </c>
      <c r="Q7" s="4">
        <f t="shared" si="23"/>
        <v>50</v>
      </c>
      <c r="R7">
        <f t="shared" si="0"/>
        <v>100000</v>
      </c>
      <c r="S7">
        <f t="shared" si="1"/>
        <v>23.774864904146476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18.228463252819665</v>
      </c>
      <c r="AC7">
        <f t="shared" si="2"/>
        <v>22.598954624740827</v>
      </c>
      <c r="AE7">
        <f t="shared" si="3"/>
        <v>517.74031774066998</v>
      </c>
      <c r="AF7">
        <f t="shared" si="4"/>
        <v>-25.887015887033495</v>
      </c>
      <c r="AG7">
        <f t="shared" si="4"/>
        <v>-47.526988514663309</v>
      </c>
      <c r="AH7">
        <f t="shared" si="5"/>
        <v>-251.06621493032537</v>
      </c>
      <c r="AI7">
        <f t="shared" si="6"/>
        <v>193.26009840864782</v>
      </c>
      <c r="AJ7">
        <f t="shared" si="7"/>
        <v>-4.3704913719211618</v>
      </c>
      <c r="AK7">
        <f>G7*SUM(AB7, AE7:AF7)</f>
        <v>35.705723557451932</v>
      </c>
      <c r="AL7">
        <f t="shared" si="8"/>
        <v>224.59533059417859</v>
      </c>
      <c r="AN7">
        <f t="shared" si="9"/>
        <v>372.80133036701272</v>
      </c>
      <c r="AO7">
        <f t="shared" si="9"/>
        <v>-18.640066518350633</v>
      </c>
      <c r="AP7">
        <f t="shared" si="9"/>
        <v>-34.222029730894967</v>
      </c>
      <c r="AQ7">
        <f t="shared" si="9"/>
        <v>-180.78139895436479</v>
      </c>
      <c r="AR7">
        <f t="shared" si="9"/>
        <v>139.15783516340235</v>
      </c>
      <c r="AS7">
        <f t="shared" si="9"/>
        <v>-3.1469926949476426</v>
      </c>
      <c r="AT7">
        <f t="shared" si="9"/>
        <v>25.71007276779681</v>
      </c>
      <c r="AU7">
        <f t="shared" si="9"/>
        <v>161.72091523625153</v>
      </c>
      <c r="AW7">
        <v>4</v>
      </c>
      <c r="AX7">
        <f>(R7*SUMPRODUCT(K8:$K$23, X8:$X$23)-$AZ$3*SUMPRODUCT(K7:$K$22, W8:$W$23))/Z7</f>
        <v>23.774864904146476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544.68033208219538</v>
      </c>
      <c r="P8">
        <f t="shared" si="22"/>
        <v>27.234016604109769</v>
      </c>
      <c r="Q8" s="4">
        <f t="shared" si="23"/>
        <v>50</v>
      </c>
      <c r="R8">
        <f t="shared" si="0"/>
        <v>100000</v>
      </c>
      <c r="S8">
        <f t="shared" si="1"/>
        <v>27.911024071788422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22.598954624740827</v>
      </c>
      <c r="AC8">
        <f t="shared" si="2"/>
        <v>26.195882198345771</v>
      </c>
      <c r="AE8">
        <f t="shared" si="3"/>
        <v>511.2095413726891</v>
      </c>
      <c r="AF8">
        <f t="shared" si="4"/>
        <v>-25.560477068634455</v>
      </c>
      <c r="AG8">
        <f t="shared" si="4"/>
        <v>-46.927483081539343</v>
      </c>
      <c r="AH8">
        <f t="shared" si="5"/>
        <v>-248.47109595465977</v>
      </c>
      <c r="AI8">
        <f t="shared" si="6"/>
        <v>190.25048526785557</v>
      </c>
      <c r="AJ8">
        <f t="shared" si="7"/>
        <v>-3.596927573604944</v>
      </c>
      <c r="AK8">
        <f t="shared" ref="AK8:AK23" si="24">G8*SUM(AB8:AB8, AE8:AF8)</f>
        <v>35.577361325015687</v>
      </c>
      <c r="AL8">
        <f t="shared" si="8"/>
        <v>222.23091901926631</v>
      </c>
      <c r="AN8">
        <f t="shared" si="9"/>
        <v>339.08281936689895</v>
      </c>
      <c r="AO8">
        <f t="shared" si="9"/>
        <v>-16.954140968344948</v>
      </c>
      <c r="AP8">
        <f t="shared" si="9"/>
        <v>-31.126772842215406</v>
      </c>
      <c r="AQ8">
        <f t="shared" si="9"/>
        <v>-164.8096776935283</v>
      </c>
      <c r="AR8">
        <f t="shared" si="9"/>
        <v>126.19222786281031</v>
      </c>
      <c r="AS8">
        <f t="shared" si="9"/>
        <v>-2.3858246844170941</v>
      </c>
      <c r="AT8">
        <f t="shared" si="9"/>
        <v>23.598291908496218</v>
      </c>
      <c r="AU8">
        <f t="shared" si="9"/>
        <v>147.40469508688943</v>
      </c>
      <c r="AW8">
        <v>5</v>
      </c>
      <c r="AX8">
        <f>(R8*SUMPRODUCT(K9:$K$23, X9:$X$23)-$AZ$3*SUMPRODUCT(K8:$K$22, W9:$W$23))/Z8</f>
        <v>27.911024071788422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544.68033208219538</v>
      </c>
      <c r="P9">
        <f t="shared" si="22"/>
        <v>27.234016604109769</v>
      </c>
      <c r="Q9" s="4">
        <f t="shared" si="23"/>
        <v>50</v>
      </c>
      <c r="R9">
        <f t="shared" si="0"/>
        <v>100000</v>
      </c>
      <c r="S9">
        <f t="shared" si="1"/>
        <v>31.179425731339279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26.195882198345771</v>
      </c>
      <c r="AC9">
        <f t="shared" si="2"/>
        <v>28.894017810121568</v>
      </c>
      <c r="AE9">
        <f t="shared" si="3"/>
        <v>504.75603212240031</v>
      </c>
      <c r="AF9">
        <f t="shared" si="4"/>
        <v>-25.237801606120016</v>
      </c>
      <c r="AG9">
        <f t="shared" si="4"/>
        <v>-46.335070535117993</v>
      </c>
      <c r="AH9">
        <f t="shared" si="5"/>
        <v>-246.27543121191849</v>
      </c>
      <c r="AI9">
        <f t="shared" si="6"/>
        <v>186.90772876924382</v>
      </c>
      <c r="AJ9">
        <f t="shared" si="7"/>
        <v>-2.6981356117757969</v>
      </c>
      <c r="AK9">
        <f t="shared" si="24"/>
        <v>35.399987890023823</v>
      </c>
      <c r="AL9">
        <f t="shared" si="8"/>
        <v>219.60958104749184</v>
      </c>
      <c r="AN9">
        <f t="shared" si="9"/>
        <v>308.41090029515431</v>
      </c>
      <c r="AO9">
        <f t="shared" si="9"/>
        <v>-15.420545014757716</v>
      </c>
      <c r="AP9">
        <f t="shared" si="9"/>
        <v>-28.3111838384329</v>
      </c>
      <c r="AQ9">
        <f t="shared" si="9"/>
        <v>-150.47671078099515</v>
      </c>
      <c r="AR9">
        <f t="shared" si="9"/>
        <v>114.20246066096855</v>
      </c>
      <c r="AS9">
        <f t="shared" si="9"/>
        <v>-1.6485873970583929</v>
      </c>
      <c r="AT9">
        <f t="shared" si="9"/>
        <v>21.629740787233068</v>
      </c>
      <c r="AU9">
        <f t="shared" si="9"/>
        <v>134.18361405114322</v>
      </c>
      <c r="AW9">
        <v>6</v>
      </c>
      <c r="AX9">
        <f>(R9*SUMPRODUCT(K10:$K$23, X10:$X$23)-$AZ$3*SUMPRODUCT(K9:$K$22, W10:$W$23))/Z9</f>
        <v>31.179425731339279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544.68033208219538</v>
      </c>
      <c r="P10">
        <f t="shared" si="22"/>
        <v>27.234016604109769</v>
      </c>
      <c r="Q10" s="4">
        <f t="shared" si="23"/>
        <v>50</v>
      </c>
      <c r="R10">
        <f t="shared" si="0"/>
        <v>100000</v>
      </c>
      <c r="S10">
        <f t="shared" si="1"/>
        <v>33.63343594768088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28.894017810121568</v>
      </c>
      <c r="AC10">
        <f t="shared" si="2"/>
        <v>30.774342932146965</v>
      </c>
      <c r="AE10">
        <f t="shared" si="3"/>
        <v>498.37843965653383</v>
      </c>
      <c r="AF10">
        <f t="shared" si="4"/>
        <v>-24.918921982826692</v>
      </c>
      <c r="AG10">
        <f t="shared" si="4"/>
        <v>-45.749626918906785</v>
      </c>
      <c r="AH10">
        <f t="shared" si="5"/>
        <v>-244.18582172007186</v>
      </c>
      <c r="AI10">
        <f t="shared" si="6"/>
        <v>183.52406903472846</v>
      </c>
      <c r="AJ10">
        <f t="shared" si="7"/>
        <v>-1.8803251220253969</v>
      </c>
      <c r="AK10">
        <f t="shared" si="24"/>
        <v>35.164747483868013</v>
      </c>
      <c r="AL10">
        <f t="shared" si="8"/>
        <v>216.80849139657107</v>
      </c>
      <c r="AN10">
        <f t="shared" si="9"/>
        <v>280.51030108544165</v>
      </c>
      <c r="AO10">
        <f t="shared" si="9"/>
        <v>-14.025515054272084</v>
      </c>
      <c r="AP10">
        <f t="shared" si="9"/>
        <v>-25.749993580006031</v>
      </c>
      <c r="AQ10">
        <f t="shared" si="9"/>
        <v>-137.43900803313039</v>
      </c>
      <c r="AR10">
        <f t="shared" si="9"/>
        <v>103.29578441803315</v>
      </c>
      <c r="AS10">
        <f t="shared" si="9"/>
        <v>-1.0583334352934002</v>
      </c>
      <c r="AT10">
        <f t="shared" si="9"/>
        <v>19.792336745328193</v>
      </c>
      <c r="AU10">
        <f t="shared" si="9"/>
        <v>122.02978772806794</v>
      </c>
      <c r="AW10">
        <v>7</v>
      </c>
      <c r="AX10">
        <f>(R10*SUMPRODUCT(K11:$K$23, X11:$X$23)-$AZ$3*SUMPRODUCT(K10:$K$22, W11:$W$23))/Z10</f>
        <v>33.63343594768088</v>
      </c>
    </row>
    <row r="11" spans="1:52" x14ac:dyDescent="0.25">
      <c r="A11" t="s">
        <v>33</v>
      </c>
      <c r="C11" s="7">
        <f>AU25</f>
        <v>1238.8539462453734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544.68033208219538</v>
      </c>
      <c r="P11">
        <f t="shared" si="22"/>
        <v>27.234016604109769</v>
      </c>
      <c r="Q11" s="4">
        <f t="shared" si="23"/>
        <v>50</v>
      </c>
      <c r="R11">
        <f t="shared" si="0"/>
        <v>100000</v>
      </c>
      <c r="S11">
        <f t="shared" si="1"/>
        <v>35.327152389939982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30.774342932146965</v>
      </c>
      <c r="AC11">
        <f t="shared" si="2"/>
        <v>31.915278188572305</v>
      </c>
      <c r="AE11">
        <f t="shared" si="3"/>
        <v>492.07544753019766</v>
      </c>
      <c r="AF11">
        <f t="shared" si="4"/>
        <v>-24.603772376509884</v>
      </c>
      <c r="AG11">
        <f t="shared" si="4"/>
        <v>-45.171031387263369</v>
      </c>
      <c r="AH11">
        <f t="shared" si="5"/>
        <v>-242.19852490869252</v>
      </c>
      <c r="AI11">
        <f t="shared" si="6"/>
        <v>180.10211885773188</v>
      </c>
      <c r="AJ11">
        <f t="shared" si="7"/>
        <v>-1.1409352564253403</v>
      </c>
      <c r="AK11">
        <f t="shared" si="24"/>
        <v>34.877221266008434</v>
      </c>
      <c r="AL11">
        <f t="shared" si="8"/>
        <v>213.83840486731498</v>
      </c>
      <c r="AN11">
        <f t="shared" si="9"/>
        <v>255.13064753661121</v>
      </c>
      <c r="AO11">
        <f t="shared" si="9"/>
        <v>-12.756532376830561</v>
      </c>
      <c r="AP11">
        <f t="shared" si="9"/>
        <v>-23.42021847578944</v>
      </c>
      <c r="AQ11">
        <f t="shared" si="9"/>
        <v>-125.57478086442165</v>
      </c>
      <c r="AR11">
        <f t="shared" si="9"/>
        <v>93.379115819569563</v>
      </c>
      <c r="AS11">
        <f t="shared" si="9"/>
        <v>-0.59155064986509653</v>
      </c>
      <c r="AT11">
        <f t="shared" si="9"/>
        <v>18.083096993633951</v>
      </c>
      <c r="AU11">
        <f t="shared" si="9"/>
        <v>110.87066216333842</v>
      </c>
      <c r="AW11">
        <v>8</v>
      </c>
      <c r="AX11">
        <f>(R11*SUMPRODUCT(K12:$K$23, X12:$X$23)-$AZ$3*SUMPRODUCT(K11:$K$22, W12:$W$23))/Z11</f>
        <v>35.327152389939982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544.68033208219538</v>
      </c>
      <c r="P12">
        <f t="shared" si="22"/>
        <v>27.234016604109769</v>
      </c>
      <c r="Q12" s="4">
        <f t="shared" si="23"/>
        <v>50</v>
      </c>
      <c r="R12">
        <f t="shared" si="0"/>
        <v>100000</v>
      </c>
      <c r="S12">
        <f t="shared" si="1"/>
        <v>36.266310175806446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31.915278188572305</v>
      </c>
      <c r="AC12">
        <f t="shared" si="2"/>
        <v>32.348911085253235</v>
      </c>
      <c r="AE12">
        <f t="shared" si="3"/>
        <v>485.84528028901786</v>
      </c>
      <c r="AF12">
        <f t="shared" si="4"/>
        <v>-24.292264014450893</v>
      </c>
      <c r="AG12">
        <f t="shared" si="4"/>
        <v>-44.599120958869229</v>
      </c>
      <c r="AH12">
        <f t="shared" si="5"/>
        <v>-240.40022904301566</v>
      </c>
      <c r="AI12">
        <f t="shared" si="6"/>
        <v>176.55366627268211</v>
      </c>
      <c r="AJ12">
        <f t="shared" si="7"/>
        <v>-0.43363289668092975</v>
      </c>
      <c r="AK12">
        <f t="shared" si="24"/>
        <v>34.542780612419755</v>
      </c>
      <c r="AL12">
        <f t="shared" si="8"/>
        <v>210.66281398842094</v>
      </c>
      <c r="AN12">
        <f t="shared" si="9"/>
        <v>232.04397166484603</v>
      </c>
      <c r="AO12">
        <f t="shared" si="9"/>
        <v>-11.6021985832423</v>
      </c>
      <c r="AP12">
        <f t="shared" si="9"/>
        <v>-21.300931757329291</v>
      </c>
      <c r="AQ12">
        <f t="shared" si="9"/>
        <v>-114.81726014317928</v>
      </c>
      <c r="AR12">
        <f t="shared" si="9"/>
        <v>84.32358118109515</v>
      </c>
      <c r="AS12">
        <f t="shared" si="9"/>
        <v>-0.2071068788205932</v>
      </c>
      <c r="AT12">
        <f t="shared" si="9"/>
        <v>16.497935311597807</v>
      </c>
      <c r="AU12">
        <f t="shared" si="9"/>
        <v>100.61440961387237</v>
      </c>
      <c r="AW12">
        <v>9</v>
      </c>
      <c r="AX12">
        <f>(R12*SUMPRODUCT(K13:$K$23, X13:$X$23)-$AZ$3*SUMPRODUCT(K12:$K$22, W13:$W$23))/Z12</f>
        <v>36.266310175806446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544.68033208219538</v>
      </c>
      <c r="P13">
        <f t="shared" si="22"/>
        <v>27.234016604109769</v>
      </c>
      <c r="Q13" s="4">
        <f t="shared" si="23"/>
        <v>50</v>
      </c>
      <c r="R13">
        <f t="shared" si="0"/>
        <v>100000</v>
      </c>
      <c r="S13">
        <f t="shared" si="1"/>
        <v>36.511341242914433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32.348911085253235</v>
      </c>
      <c r="AC13">
        <f t="shared" si="2"/>
        <v>32.154649182639901</v>
      </c>
      <c r="AE13">
        <f t="shared" si="3"/>
        <v>479.68670551607426</v>
      </c>
      <c r="AF13">
        <f t="shared" si="4"/>
        <v>-23.984335275803712</v>
      </c>
      <c r="AG13">
        <f t="shared" si="4"/>
        <v>-44.033782501594601</v>
      </c>
      <c r="AH13">
        <f t="shared" si="5"/>
        <v>-238.6944953718681</v>
      </c>
      <c r="AI13">
        <f t="shared" si="6"/>
        <v>172.97409236680787</v>
      </c>
      <c r="AJ13">
        <f t="shared" si="7"/>
        <v>0.19426190261333431</v>
      </c>
      <c r="AK13">
        <f t="shared" si="24"/>
        <v>34.163589692786672</v>
      </c>
      <c r="AL13">
        <f t="shared" si="8"/>
        <v>207.33194396220787</v>
      </c>
      <c r="AN13">
        <f t="shared" si="9"/>
        <v>211.04319407650755</v>
      </c>
      <c r="AO13">
        <f t="shared" si="9"/>
        <v>-10.552159703825376</v>
      </c>
      <c r="AP13">
        <f t="shared" si="9"/>
        <v>-19.373124165300307</v>
      </c>
      <c r="AQ13">
        <f t="shared" si="9"/>
        <v>-105.01614518910434</v>
      </c>
      <c r="AR13">
        <f t="shared" si="9"/>
        <v>76.101765018277533</v>
      </c>
      <c r="AS13">
        <f t="shared" si="9"/>
        <v>8.5467560271010462E-2</v>
      </c>
      <c r="AT13">
        <f t="shared" si="9"/>
        <v>15.03062938158361</v>
      </c>
      <c r="AU13">
        <f t="shared" si="9"/>
        <v>91.217861960132154</v>
      </c>
      <c r="AW13">
        <v>10</v>
      </c>
      <c r="AX13">
        <f>(R13*SUMPRODUCT(K14:$K$23, X14:$X$23)-$AZ$3*SUMPRODUCT(K13:$K$22, W14:$W$23))/Z13</f>
        <v>36.511341242914433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544.68033208219538</v>
      </c>
      <c r="P14">
        <f t="shared" si="22"/>
        <v>27.234016604109769</v>
      </c>
      <c r="Q14" s="4">
        <f t="shared" si="23"/>
        <v>50</v>
      </c>
      <c r="R14">
        <f t="shared" si="0"/>
        <v>100000</v>
      </c>
      <c r="S14">
        <f t="shared" si="1"/>
        <v>36.079705866364542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32.154649182639901</v>
      </c>
      <c r="AC14">
        <f t="shared" si="2"/>
        <v>31.371204454555365</v>
      </c>
      <c r="AE14">
        <f t="shared" si="3"/>
        <v>473.59804216295873</v>
      </c>
      <c r="AF14">
        <f t="shared" si="4"/>
        <v>-23.679902108147935</v>
      </c>
      <c r="AG14">
        <f t="shared" si="4"/>
        <v>-43.474861700301865</v>
      </c>
      <c r="AH14">
        <f t="shared" si="5"/>
        <v>-237.16595255358857</v>
      </c>
      <c r="AI14">
        <f t="shared" si="6"/>
        <v>169.27732580092038</v>
      </c>
      <c r="AJ14">
        <f t="shared" si="7"/>
        <v>0.78344472808453602</v>
      </c>
      <c r="AK14">
        <f t="shared" si="24"/>
        <v>33.745095246621553</v>
      </c>
      <c r="AL14">
        <f t="shared" si="8"/>
        <v>203.80586577562647</v>
      </c>
      <c r="AN14">
        <f t="shared" si="9"/>
        <v>191.93975417023879</v>
      </c>
      <c r="AO14">
        <f t="shared" si="9"/>
        <v>-9.5969877085119393</v>
      </c>
      <c r="AP14">
        <f t="shared" si="9"/>
        <v>-17.619486409257199</v>
      </c>
      <c r="AQ14">
        <f t="shared" si="9"/>
        <v>-96.118587025372335</v>
      </c>
      <c r="AR14">
        <f t="shared" si="9"/>
        <v>68.604693027097312</v>
      </c>
      <c r="AS14">
        <f t="shared" si="9"/>
        <v>0.31751437955221462</v>
      </c>
      <c r="AT14">
        <f t="shared" si="9"/>
        <v>13.676207900916905</v>
      </c>
      <c r="AU14">
        <f t="shared" si="9"/>
        <v>82.598415307566441</v>
      </c>
      <c r="AW14">
        <v>11</v>
      </c>
      <c r="AX14">
        <f>(R14*SUMPRODUCT(K15:$K$23, X15:$X$23)-$AZ$3*SUMPRODUCT(K14:$K$22, W15:$W$23))/Z14</f>
        <v>36.079705866364542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544.68033208219538</v>
      </c>
      <c r="P15">
        <f t="shared" si="22"/>
        <v>27.234016604109769</v>
      </c>
      <c r="Q15" s="4">
        <f t="shared" si="23"/>
        <v>50</v>
      </c>
      <c r="R15">
        <f t="shared" si="0"/>
        <v>100000</v>
      </c>
      <c r="S15">
        <f t="shared" si="1"/>
        <v>34.806874354723007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31.371204454555365</v>
      </c>
      <c r="AC15">
        <f t="shared" si="2"/>
        <v>29.879607571257736</v>
      </c>
      <c r="AE15">
        <f t="shared" si="3"/>
        <v>467.57529586077243</v>
      </c>
      <c r="AF15">
        <f t="shared" si="4"/>
        <v>-23.37876479303862</v>
      </c>
      <c r="AG15">
        <f t="shared" si="4"/>
        <v>-42.921991884059132</v>
      </c>
      <c r="AH15">
        <f t="shared" si="5"/>
        <v>-236.24239847944028</v>
      </c>
      <c r="AI15">
        <f t="shared" si="6"/>
        <v>165.03214070423439</v>
      </c>
      <c r="AJ15">
        <f t="shared" si="7"/>
        <v>1.4915968832976283</v>
      </c>
      <c r="AK15">
        <f t="shared" si="24"/>
        <v>33.289741486560246</v>
      </c>
      <c r="AL15">
        <f t="shared" si="8"/>
        <v>199.81347907409227</v>
      </c>
      <c r="AN15">
        <f t="shared" si="9"/>
        <v>174.56129700881738</v>
      </c>
      <c r="AO15">
        <f t="shared" si="9"/>
        <v>-8.7280648504408678</v>
      </c>
      <c r="AP15">
        <f t="shared" si="9"/>
        <v>-16.024196829496965</v>
      </c>
      <c r="AQ15">
        <f t="shared" si="9"/>
        <v>-88.197087938804245</v>
      </c>
      <c r="AR15">
        <f t="shared" si="9"/>
        <v>61.611947390075287</v>
      </c>
      <c r="AS15">
        <f t="shared" si="9"/>
        <v>0.55686236819550494</v>
      </c>
      <c r="AT15">
        <f t="shared" si="9"/>
        <v>12.428159704811554</v>
      </c>
      <c r="AU15">
        <f t="shared" si="9"/>
        <v>74.596969463082345</v>
      </c>
      <c r="AW15">
        <v>12</v>
      </c>
      <c r="AX15">
        <f>(R15*SUMPRODUCT(K16:$K$23, X16:$X$23)-$AZ$3*SUMPRODUCT(K15:$K$22, W16:$W$23))/Z15</f>
        <v>34.806874354723007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544.68033208219538</v>
      </c>
      <c r="P16">
        <f t="shared" si="22"/>
        <v>27.234016604109769</v>
      </c>
      <c r="Q16" s="4">
        <f t="shared" si="23"/>
        <v>50</v>
      </c>
      <c r="R16">
        <f t="shared" si="0"/>
        <v>100000</v>
      </c>
      <c r="S16">
        <f t="shared" si="1"/>
        <v>32.680205426076277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29.879607571257736</v>
      </c>
      <c r="AC16">
        <f t="shared" si="2"/>
        <v>27.696442135722634</v>
      </c>
      <c r="AE16">
        <f t="shared" si="3"/>
        <v>461.61604871502692</v>
      </c>
      <c r="AF16">
        <f t="shared" si="4"/>
        <v>-23.080802435751345</v>
      </c>
      <c r="AG16">
        <f t="shared" si="4"/>
        <v>-42.374951097496798</v>
      </c>
      <c r="AH16">
        <f t="shared" si="5"/>
        <v>-235.64173544348463</v>
      </c>
      <c r="AI16">
        <f t="shared" si="6"/>
        <v>160.5185597382941</v>
      </c>
      <c r="AJ16">
        <f t="shared" si="7"/>
        <v>2.183165435535102</v>
      </c>
      <c r="AK16">
        <f t="shared" si="24"/>
        <v>32.789039769537332</v>
      </c>
      <c r="AL16">
        <f t="shared" si="8"/>
        <v>195.49076494336654</v>
      </c>
      <c r="AN16">
        <f t="shared" si="9"/>
        <v>158.75180391391822</v>
      </c>
      <c r="AO16">
        <f t="shared" si="9"/>
        <v>-7.9375901956959103</v>
      </c>
      <c r="AP16">
        <f t="shared" si="9"/>
        <v>-14.572933385261436</v>
      </c>
      <c r="AQ16">
        <f t="shared" si="9"/>
        <v>-81.038236610688514</v>
      </c>
      <c r="AR16">
        <f t="shared" si="9"/>
        <v>55.203043722272348</v>
      </c>
      <c r="AS16">
        <f t="shared" si="9"/>
        <v>0.75080026376567821</v>
      </c>
      <c r="AT16">
        <f t="shared" si="9"/>
        <v>11.276296018106375</v>
      </c>
      <c r="AU16">
        <f t="shared" si="9"/>
        <v>67.230140004144403</v>
      </c>
      <c r="AW16">
        <v>13</v>
      </c>
      <c r="AX16">
        <f>(R16*SUMPRODUCT(K17:$K$23, X17:$X$23)-$AZ$3*SUMPRODUCT(K16:$K$22, W17:$W$23))/Z16</f>
        <v>32.680205426076277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544.68033208219538</v>
      </c>
      <c r="P17">
        <f t="shared" si="22"/>
        <v>27.234016604109769</v>
      </c>
      <c r="Q17" s="4">
        <f t="shared" si="23"/>
        <v>50</v>
      </c>
      <c r="R17">
        <f t="shared" si="0"/>
        <v>100000</v>
      </c>
      <c r="S17">
        <f t="shared" si="1"/>
        <v>29.831507659747594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27.696442135722634</v>
      </c>
      <c r="AC17">
        <f t="shared" si="2"/>
        <v>24.959244361983281</v>
      </c>
      <c r="AE17">
        <f t="shared" si="3"/>
        <v>455.71982692478986</v>
      </c>
      <c r="AF17">
        <f t="shared" si="4"/>
        <v>-22.785991346239495</v>
      </c>
      <c r="AG17">
        <f t="shared" si="4"/>
        <v>-41.833695847128475</v>
      </c>
      <c r="AH17">
        <f t="shared" si="5"/>
        <v>-235.01147878671725</v>
      </c>
      <c r="AI17">
        <f t="shared" si="6"/>
        <v>156.08866094470466</v>
      </c>
      <c r="AJ17">
        <f t="shared" si="7"/>
        <v>2.7371977737393536</v>
      </c>
      <c r="AK17">
        <f t="shared" si="24"/>
        <v>32.24411943999911</v>
      </c>
      <c r="AL17">
        <f t="shared" si="8"/>
        <v>191.06997815844312</v>
      </c>
      <c r="AN17">
        <f t="shared" si="9"/>
        <v>144.37003452790393</v>
      </c>
      <c r="AO17">
        <f t="shared" si="9"/>
        <v>-7.2185017263951972</v>
      </c>
      <c r="AP17">
        <f t="shared" si="9"/>
        <v>-13.252730640741925</v>
      </c>
      <c r="AQ17">
        <f t="shared" si="9"/>
        <v>-74.450601668668611</v>
      </c>
      <c r="AR17">
        <f t="shared" si="9"/>
        <v>49.448200492098202</v>
      </c>
      <c r="AS17">
        <f t="shared" si="9"/>
        <v>0.86713220219332132</v>
      </c>
      <c r="AT17">
        <f t="shared" si="9"/>
        <v>10.214795060129754</v>
      </c>
      <c r="AU17">
        <f t="shared" si="9"/>
        <v>60.530127754421279</v>
      </c>
      <c r="AW17">
        <v>14</v>
      </c>
      <c r="AX17">
        <f>(R17*SUMPRODUCT(K18:$K$23, X18:$X$23)-$AZ$3*SUMPRODUCT(K17:$K$22, W18:$W$23))/Z17</f>
        <v>29.831507659747594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544.68033208219538</v>
      </c>
      <c r="P18">
        <f t="shared" si="22"/>
        <v>27.234016604109769</v>
      </c>
      <c r="Q18" s="4">
        <f t="shared" si="23"/>
        <v>50</v>
      </c>
      <c r="R18">
        <f t="shared" si="0"/>
        <v>100000</v>
      </c>
      <c r="S18">
        <f t="shared" si="1"/>
        <v>26.347371704513016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24.959244361983281</v>
      </c>
      <c r="AC18">
        <f t="shared" si="2"/>
        <v>21.761949365669352</v>
      </c>
      <c r="AE18">
        <f t="shared" si="3"/>
        <v>449.88570170049871</v>
      </c>
      <c r="AF18">
        <f t="shared" si="4"/>
        <v>-22.494285085024938</v>
      </c>
      <c r="AG18">
        <f t="shared" si="4"/>
        <v>-41.298140872893534</v>
      </c>
      <c r="AH18">
        <f t="shared" si="5"/>
        <v>-234.43603152730796</v>
      </c>
      <c r="AI18">
        <f t="shared" si="6"/>
        <v>151.65724421527224</v>
      </c>
      <c r="AJ18">
        <f t="shared" si="7"/>
        <v>3.1972949963139286</v>
      </c>
      <c r="AK18">
        <f t="shared" si="24"/>
        <v>31.664546268421997</v>
      </c>
      <c r="AL18">
        <f t="shared" si="8"/>
        <v>186.51908548000816</v>
      </c>
      <c r="AN18">
        <f t="shared" si="9"/>
        <v>131.28729310066743</v>
      </c>
      <c r="AO18">
        <f t="shared" si="9"/>
        <v>-6.5643646550333719</v>
      </c>
      <c r="AP18">
        <f t="shared" si="9"/>
        <v>-12.051774716996336</v>
      </c>
      <c r="AQ18">
        <f t="shared" si="9"/>
        <v>-68.413981302684434</v>
      </c>
      <c r="AR18">
        <f t="shared" si="9"/>
        <v>44.257172425953257</v>
      </c>
      <c r="AS18">
        <f t="shared" si="9"/>
        <v>0.93304633537745252</v>
      </c>
      <c r="AT18">
        <f t="shared" si="9"/>
        <v>9.2404638581056631</v>
      </c>
      <c r="AU18">
        <f t="shared" si="9"/>
        <v>54.430682619436375</v>
      </c>
      <c r="AW18">
        <v>15</v>
      </c>
      <c r="AX18">
        <f>(R18*SUMPRODUCT(K19:$K$23, X19:$X$23)-$AZ$3*SUMPRODUCT(K18:$K$22, W19:$W$23))/Z18</f>
        <v>26.347371704513016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544.68033208219538</v>
      </c>
      <c r="P19">
        <f t="shared" si="22"/>
        <v>27.234016604109769</v>
      </c>
      <c r="Q19" s="4">
        <f t="shared" si="23"/>
        <v>50</v>
      </c>
      <c r="R19">
        <f t="shared" si="0"/>
        <v>100000</v>
      </c>
      <c r="S19">
        <f t="shared" si="1"/>
        <v>22.170904871916687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21.761949365669352</v>
      </c>
      <c r="AC19">
        <f t="shared" si="2"/>
        <v>18.077267505819691</v>
      </c>
      <c r="AE19">
        <f t="shared" si="3"/>
        <v>444.11051894776944</v>
      </c>
      <c r="AF19">
        <f t="shared" si="4"/>
        <v>-22.205525947388473</v>
      </c>
      <c r="AG19">
        <f t="shared" si="4"/>
        <v>-40.767996638508201</v>
      </c>
      <c r="AH19">
        <f t="shared" si="5"/>
        <v>-234.3256513127979</v>
      </c>
      <c r="AI19">
        <f t="shared" si="6"/>
        <v>146.81134504907487</v>
      </c>
      <c r="AJ19">
        <f t="shared" si="7"/>
        <v>3.6846818598496611</v>
      </c>
      <c r="AK19">
        <f t="shared" si="24"/>
        <v>31.056685965623526</v>
      </c>
      <c r="AL19">
        <f t="shared" si="8"/>
        <v>181.55271287454806</v>
      </c>
      <c r="AN19">
        <f t="shared" si="9"/>
        <v>119.38587041590439</v>
      </c>
      <c r="AO19">
        <f t="shared" si="9"/>
        <v>-5.9692935207952198</v>
      </c>
      <c r="AP19">
        <f t="shared" si="9"/>
        <v>-10.959260265513716</v>
      </c>
      <c r="AQ19">
        <f t="shared" si="9"/>
        <v>-62.991464172102098</v>
      </c>
      <c r="AR19">
        <f t="shared" si="9"/>
        <v>39.465852457493362</v>
      </c>
      <c r="AS19">
        <f t="shared" si="9"/>
        <v>0.99051684721653821</v>
      </c>
      <c r="AT19">
        <f t="shared" si="9"/>
        <v>8.3486639655013946</v>
      </c>
      <c r="AU19">
        <f t="shared" si="9"/>
        <v>48.805033270211297</v>
      </c>
      <c r="AW19">
        <v>16</v>
      </c>
      <c r="AX19">
        <f>(R19*SUMPRODUCT(K20:$K$23, X20:$X$23)-$AZ$3*SUMPRODUCT(K19:$K$22, W20:$W$23))/Z19</f>
        <v>22.170904871916687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544.68033208219538</v>
      </c>
      <c r="P20">
        <f t="shared" si="22"/>
        <v>27.234016604109769</v>
      </c>
      <c r="Q20" s="4">
        <f t="shared" si="23"/>
        <v>50</v>
      </c>
      <c r="R20">
        <f t="shared" si="0"/>
        <v>100000</v>
      </c>
      <c r="S20">
        <f t="shared" si="1"/>
        <v>17.444062258544339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18.077267505819691</v>
      </c>
      <c r="AC20">
        <f t="shared" si="2"/>
        <v>14.040122759207037</v>
      </c>
      <c r="AE20">
        <f t="shared" si="3"/>
        <v>438.3943724583927</v>
      </c>
      <c r="AF20">
        <f t="shared" si="4"/>
        <v>-21.919718622919635</v>
      </c>
      <c r="AG20">
        <f t="shared" si="4"/>
        <v>-40.243271753773961</v>
      </c>
      <c r="AH20">
        <f t="shared" si="5"/>
        <v>-234.08983669831412</v>
      </c>
      <c r="AI20">
        <f t="shared" si="6"/>
        <v>142.14154538338499</v>
      </c>
      <c r="AJ20">
        <f t="shared" si="7"/>
        <v>4.037144746612654</v>
      </c>
      <c r="AK20">
        <f t="shared" si="24"/>
        <v>30.418634493890497</v>
      </c>
      <c r="AL20">
        <f t="shared" si="8"/>
        <v>176.59732462388814</v>
      </c>
      <c r="AN20">
        <f t="shared" si="9"/>
        <v>108.5595933551909</v>
      </c>
      <c r="AO20">
        <f t="shared" si="9"/>
        <v>-5.4279796677595451</v>
      </c>
      <c r="AP20">
        <f t="shared" si="9"/>
        <v>-9.9654409165272231</v>
      </c>
      <c r="AQ20">
        <f t="shared" si="9"/>
        <v>-57.967663540124256</v>
      </c>
      <c r="AR20">
        <f t="shared" si="9"/>
        <v>35.198509230779877</v>
      </c>
      <c r="AS20">
        <f t="shared" si="9"/>
        <v>0.99971810666869476</v>
      </c>
      <c r="AT20">
        <f t="shared" si="9"/>
        <v>7.5325661060814495</v>
      </c>
      <c r="AU20">
        <f t="shared" si="9"/>
        <v>43.730793443530025</v>
      </c>
      <c r="AW20">
        <v>17</v>
      </c>
      <c r="AX20">
        <f>(R20*SUMPRODUCT(K21:$K$23, X21:$X$23)-$AZ$3*SUMPRODUCT(K20:$K$22, W21:$W$23))/Z20</f>
        <v>17.444062258544339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544.68033208219538</v>
      </c>
      <c r="P21">
        <f t="shared" si="22"/>
        <v>27.234016604109769</v>
      </c>
      <c r="Q21" s="4">
        <f t="shared" si="23"/>
        <v>50</v>
      </c>
      <c r="R21">
        <f t="shared" si="0"/>
        <v>100000</v>
      </c>
      <c r="S21">
        <f t="shared" si="1"/>
        <v>12.150226478973055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14.040122759207037</v>
      </c>
      <c r="AC21">
        <f t="shared" si="2"/>
        <v>9.6530465928467351</v>
      </c>
      <c r="AE21">
        <f t="shared" si="3"/>
        <v>432.73470110995487</v>
      </c>
      <c r="AF21">
        <f t="shared" si="4"/>
        <v>-21.636735055497745</v>
      </c>
      <c r="AG21">
        <f t="shared" si="4"/>
        <v>-39.723731115432741</v>
      </c>
      <c r="AH21">
        <f t="shared" si="5"/>
        <v>-234.21584160696443</v>
      </c>
      <c r="AI21">
        <f t="shared" si="6"/>
        <v>137.15839333205997</v>
      </c>
      <c r="AJ21">
        <f t="shared" si="7"/>
        <v>4.387076166360302</v>
      </c>
      <c r="AK21">
        <f t="shared" si="24"/>
        <v>29.759666216956493</v>
      </c>
      <c r="AL21">
        <f t="shared" si="8"/>
        <v>171.30513571537679</v>
      </c>
      <c r="AN21">
        <f t="shared" si="9"/>
        <v>98.71117623241517</v>
      </c>
      <c r="AO21">
        <f t="shared" si="9"/>
        <v>-4.9355588116207585</v>
      </c>
      <c r="AP21">
        <f t="shared" si="9"/>
        <v>-9.0613861395603941</v>
      </c>
      <c r="AQ21">
        <f t="shared" si="9"/>
        <v>-53.427010031751401</v>
      </c>
      <c r="AR21">
        <f t="shared" si="9"/>
        <v>31.287221249482617</v>
      </c>
      <c r="AS21">
        <f t="shared" si="9"/>
        <v>1.0007365887039972</v>
      </c>
      <c r="AT21">
        <f t="shared" si="9"/>
        <v>6.7884818319976095</v>
      </c>
      <c r="AU21">
        <f t="shared" si="9"/>
        <v>39.076439670184229</v>
      </c>
      <c r="AW21">
        <v>18</v>
      </c>
      <c r="AX21">
        <f>(R21*SUMPRODUCT(K22:$K$23, X22:$X$23)-$AZ$3*SUMPRODUCT(K21:$K$22, W22:$W$23))/Z21</f>
        <v>12.150226478973055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544.68033208219538</v>
      </c>
      <c r="P22">
        <f t="shared" si="22"/>
        <v>27.234016604109769</v>
      </c>
      <c r="Q22" s="4">
        <f t="shared" si="23"/>
        <v>50</v>
      </c>
      <c r="R22">
        <f t="shared" si="0"/>
        <v>100000</v>
      </c>
      <c r="S22">
        <f t="shared" si="1"/>
        <v>6.3286178018812889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9.6530465928467351</v>
      </c>
      <c r="AC22">
        <f t="shared" si="2"/>
        <v>4.9628045372523744</v>
      </c>
      <c r="AE22">
        <f t="shared" si="3"/>
        <v>427.12992126117877</v>
      </c>
      <c r="AF22">
        <f t="shared" si="4"/>
        <v>-21.356496063058938</v>
      </c>
      <c r="AG22">
        <f t="shared" si="4"/>
        <v>-39.209229350025659</v>
      </c>
      <c r="AH22">
        <f t="shared" si="5"/>
        <v>-234.52890850551492</v>
      </c>
      <c r="AI22">
        <f t="shared" si="6"/>
        <v>132.03528734257921</v>
      </c>
      <c r="AJ22">
        <f t="shared" si="7"/>
        <v>4.6902420555943607</v>
      </c>
      <c r="AK22">
        <f t="shared" si="24"/>
        <v>29.079853025367662</v>
      </c>
      <c r="AL22">
        <f t="shared" si="8"/>
        <v>165.80538242354123</v>
      </c>
      <c r="AN22">
        <f t="shared" si="9"/>
        <v>89.752378541315494</v>
      </c>
      <c r="AO22">
        <f t="shared" si="9"/>
        <v>-4.4876189270657747</v>
      </c>
      <c r="AP22">
        <f t="shared" si="9"/>
        <v>-8.238995724171966</v>
      </c>
      <c r="AQ22">
        <f t="shared" si="9"/>
        <v>-49.281322443803433</v>
      </c>
      <c r="AR22">
        <f t="shared" si="9"/>
        <v>27.744441446274312</v>
      </c>
      <c r="AS22">
        <f t="shared" si="9"/>
        <v>0.98555582147263454</v>
      </c>
      <c r="AT22">
        <f t="shared" si="9"/>
        <v>6.1105201175140307</v>
      </c>
      <c r="AU22">
        <f t="shared" si="9"/>
        <v>34.840517385260974</v>
      </c>
      <c r="AW22">
        <v>19</v>
      </c>
      <c r="AX22">
        <f>(R22*SUMPRODUCT(K23:$K$23, X23:$X$23)-$AZ$3*SUMPRODUCT(K22:$K$22, W23:$W$23))/Z22</f>
        <v>6.3286178018812889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544.68033208219538</v>
      </c>
      <c r="P23">
        <f t="shared" si="22"/>
        <v>27.234016604109769</v>
      </c>
      <c r="Q23" s="4">
        <f t="shared" si="23"/>
        <v>50</v>
      </c>
      <c r="R23">
        <f t="shared" si="0"/>
        <v>100000</v>
      </c>
      <c r="S23">
        <f t="shared" si="1"/>
        <v>6.4119604639922603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4.9628045372523744</v>
      </c>
      <c r="AC23">
        <f t="shared" si="2"/>
        <v>4.9628045372523744</v>
      </c>
      <c r="AE23">
        <f t="shared" si="3"/>
        <v>421.57808654462593</v>
      </c>
      <c r="AF23">
        <f t="shared" si="4"/>
        <v>-21.078904327231296</v>
      </c>
      <c r="AG23">
        <f t="shared" si="4"/>
        <v>-38.699587786934025</v>
      </c>
      <c r="AH23">
        <f t="shared" si="5"/>
        <v>-235.09853918275383</v>
      </c>
      <c r="AI23">
        <f t="shared" si="6"/>
        <v>126.70105524770679</v>
      </c>
      <c r="AJ23">
        <f t="shared" si="7"/>
        <v>0</v>
      </c>
      <c r="AK23">
        <f t="shared" si="24"/>
        <v>28.382339072825296</v>
      </c>
      <c r="AL23">
        <f t="shared" si="8"/>
        <v>155.08339432053208</v>
      </c>
      <c r="AN23">
        <f t="shared" si="9"/>
        <v>81.602857410688074</v>
      </c>
      <c r="AO23">
        <f t="shared" si="9"/>
        <v>-4.0801428705344032</v>
      </c>
      <c r="AP23">
        <f t="shared" si="9"/>
        <v>-7.490894438829649</v>
      </c>
      <c r="AQ23">
        <f t="shared" si="9"/>
        <v>-45.506901764355668</v>
      </c>
      <c r="AR23">
        <f t="shared" si="9"/>
        <v>24.524918336968355</v>
      </c>
      <c r="AS23">
        <f t="shared" si="9"/>
        <v>0</v>
      </c>
      <c r="AT23">
        <f t="shared" si="9"/>
        <v>5.4938338643851594</v>
      </c>
      <c r="AU23">
        <f t="shared" si="9"/>
        <v>30.018752201353514</v>
      </c>
      <c r="AW23">
        <v>20</v>
      </c>
      <c r="AX23">
        <f>(R23*SUMPRODUCT(K$23:$K24, X$23:$X24)-$AZ$3*SUMPRODUCT(K$22:$K23, W$23:$W24))/Z23</f>
        <v>6.4119604639922603</v>
      </c>
    </row>
    <row r="25" spans="5:50" x14ac:dyDescent="0.25">
      <c r="AN25" s="8">
        <f t="shared" ref="AN25:AU25" si="25">SUM(AN3:AN23)</f>
        <v>4703.1188421091192</v>
      </c>
      <c r="AO25" s="8">
        <f t="shared" si="25"/>
        <v>-643.66619116710262</v>
      </c>
      <c r="AP25" s="8">
        <f t="shared" si="25"/>
        <v>-781.73202382121178</v>
      </c>
      <c r="AQ25" s="8">
        <f t="shared" si="25"/>
        <v>-2311.490543686255</v>
      </c>
      <c r="AR25" s="8">
        <f t="shared" si="25"/>
        <v>966.23008343454933</v>
      </c>
      <c r="AS25" s="8">
        <f t="shared" si="25"/>
        <v>-17.180794178611968</v>
      </c>
      <c r="AT25" s="8">
        <f t="shared" si="25"/>
        <v>289.80465698943618</v>
      </c>
      <c r="AU25" s="9">
        <f t="shared" si="25"/>
        <v>1238.8539462453734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3C0F8-4385-435B-BEA8-5BD2DC49618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581.82844578667311</v>
      </c>
      <c r="K3">
        <v>1</v>
      </c>
      <c r="L3" s="2">
        <v>0</v>
      </c>
      <c r="O3">
        <f>$C$3</f>
        <v>581.82844578667311</v>
      </c>
      <c r="P3">
        <f>O3*B5</f>
        <v>465.46275662933851</v>
      </c>
      <c r="Q3" s="4">
        <f>B8</f>
        <v>400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581.82844578667311</v>
      </c>
      <c r="AF3">
        <f t="shared" ref="AF3:AG23" si="4">-$Z3*P3</f>
        <v>-465.46275662933851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-283.6343108426654</v>
      </c>
      <c r="AJ3">
        <f t="shared" ref="AJ3:AJ23" si="7">AB3-AC3</f>
        <v>-4.5474735088646412E-13</v>
      </c>
      <c r="AL3">
        <f t="shared" ref="AL3:AL23" si="8">SUM(AI3:AK3)</f>
        <v>-283.63431084266585</v>
      </c>
      <c r="AN3">
        <f t="shared" ref="AN3:AU23" si="9">AE3*$K3</f>
        <v>581.82844578667311</v>
      </c>
      <c r="AO3">
        <f t="shared" si="9"/>
        <v>-465.46275662933851</v>
      </c>
      <c r="AP3">
        <f t="shared" si="9"/>
        <v>-400</v>
      </c>
      <c r="AQ3">
        <f t="shared" si="9"/>
        <v>0</v>
      </c>
      <c r="AR3">
        <f t="shared" si="9"/>
        <v>-283.6343108426654</v>
      </c>
      <c r="AS3">
        <f t="shared" si="9"/>
        <v>-4.5474735088646412E-13</v>
      </c>
      <c r="AT3">
        <f t="shared" si="9"/>
        <v>0</v>
      </c>
      <c r="AU3">
        <f t="shared" si="9"/>
        <v>-283.63431084266585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267.69285456817767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21.458877834460534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4.5474735088646412E-13</v>
      </c>
      <c r="AC4">
        <f t="shared" si="2"/>
        <v>21.186865099030911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-21.186865099030456</v>
      </c>
      <c r="AK4">
        <f>G4*MAX(0, SUM(AB4, AE4:AF4))</f>
        <v>3.1832314562052491E-14</v>
      </c>
      <c r="AL4">
        <f t="shared" si="8"/>
        <v>-288.78686509903042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-246.50598946914627</v>
      </c>
      <c r="AR4">
        <f t="shared" si="9"/>
        <v>-246.50598946914627</v>
      </c>
      <c r="AS4">
        <f t="shared" si="9"/>
        <v>-19.516775579169746</v>
      </c>
      <c r="AT4">
        <f t="shared" si="9"/>
        <v>2.9323079963422504E-14</v>
      </c>
      <c r="AU4">
        <f t="shared" si="9"/>
        <v>-266.02276504831593</v>
      </c>
      <c r="AW4">
        <v>1</v>
      </c>
      <c r="AX4">
        <f>(R4*SUMPRODUCT(K5:$K$23, X5:$X$23)-$AZ$3*SUMPRODUCT(K4:$K$22, W5:$W$23))/Z4</f>
        <v>21.458877834460534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581.82844578667311</v>
      </c>
      <c r="P5">
        <f t="shared" ref="P5:P23" si="22">O5*$C$5</f>
        <v>29.091422289333657</v>
      </c>
      <c r="Q5" s="4">
        <f t="shared" ref="Q5:Q23" si="23">$C$8</f>
        <v>50</v>
      </c>
      <c r="R5">
        <f t="shared" si="0"/>
        <v>100000</v>
      </c>
      <c r="S5">
        <f t="shared" si="1"/>
        <v>40.041345622531423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21.186865099030911</v>
      </c>
      <c r="AC5">
        <f t="shared" si="2"/>
        <v>39.031979236518055</v>
      </c>
      <c r="AE5">
        <f t="shared" si="3"/>
        <v>567.16165408742006</v>
      </c>
      <c r="AF5">
        <f t="shared" si="4"/>
        <v>-28.358082704371004</v>
      </c>
      <c r="AG5">
        <f t="shared" si="4"/>
        <v>-48.739594823399997</v>
      </c>
      <c r="AH5">
        <f t="shared" si="5"/>
        <v>-265.88635320000003</v>
      </c>
      <c r="AI5">
        <f t="shared" si="6"/>
        <v>224.17762335964903</v>
      </c>
      <c r="AJ5">
        <f t="shared" si="7"/>
        <v>-17.845114137487144</v>
      </c>
      <c r="AK5">
        <f>G5*SUM(AB5, AE5:AF5)</f>
        <v>39.199330553745604</v>
      </c>
      <c r="AL5">
        <f t="shared" si="8"/>
        <v>245.53183977590749</v>
      </c>
      <c r="AN5">
        <f t="shared" si="9"/>
        <v>481.27089039333464</v>
      </c>
      <c r="AO5">
        <f t="shared" si="9"/>
        <v>-24.063544519666731</v>
      </c>
      <c r="AP5">
        <f t="shared" si="9"/>
        <v>-41.35848752999884</v>
      </c>
      <c r="AQ5">
        <f t="shared" si="9"/>
        <v>-225.62061631951744</v>
      </c>
      <c r="AR5">
        <f t="shared" si="9"/>
        <v>190.2282420241516</v>
      </c>
      <c r="AS5">
        <f t="shared" si="9"/>
        <v>-15.142656257214719</v>
      </c>
      <c r="AT5">
        <f t="shared" si="9"/>
        <v>33.262997564211105</v>
      </c>
      <c r="AU5">
        <f t="shared" si="9"/>
        <v>208.34858333114798</v>
      </c>
      <c r="AW5">
        <v>2</v>
      </c>
      <c r="AX5">
        <f>(R5*SUMPRODUCT(K6:$K$23, X6:$X$23)-$AZ$3*SUMPRODUCT(K5:$K$22, W6:$W$23))/Z5</f>
        <v>40.041345622531423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581.82844578667311</v>
      </c>
      <c r="P6">
        <f t="shared" si="22"/>
        <v>29.091422289333657</v>
      </c>
      <c r="Q6" s="4">
        <f t="shared" si="23"/>
        <v>50</v>
      </c>
      <c r="R6">
        <f t="shared" si="0"/>
        <v>100000</v>
      </c>
      <c r="S6">
        <f t="shared" si="1"/>
        <v>55.520886507711943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39.031979236518055</v>
      </c>
      <c r="AC6">
        <f t="shared" si="2"/>
        <v>53.433049549956877</v>
      </c>
      <c r="AE6">
        <f t="shared" si="3"/>
        <v>559.94905933239033</v>
      </c>
      <c r="AF6">
        <f t="shared" si="4"/>
        <v>-27.997452966619516</v>
      </c>
      <c r="AG6">
        <f t="shared" si="4"/>
        <v>-48.119773396030823</v>
      </c>
      <c r="AH6">
        <f t="shared" si="5"/>
        <v>-264.85095827035559</v>
      </c>
      <c r="AI6">
        <f t="shared" si="6"/>
        <v>218.98087469938434</v>
      </c>
      <c r="AJ6">
        <f t="shared" si="7"/>
        <v>-14.401070313438822</v>
      </c>
      <c r="AK6">
        <f>G6*SUM(AB6, AE6:AF6)</f>
        <v>39.96885099216022</v>
      </c>
      <c r="AL6">
        <f t="shared" si="8"/>
        <v>244.54865537810574</v>
      </c>
      <c r="AN6">
        <f t="shared" si="9"/>
        <v>437.69604271315274</v>
      </c>
      <c r="AO6">
        <f t="shared" si="9"/>
        <v>-21.884802135657637</v>
      </c>
      <c r="AP6">
        <f t="shared" si="9"/>
        <v>-37.613840117541585</v>
      </c>
      <c r="AQ6">
        <f t="shared" si="9"/>
        <v>-207.02636143711678</v>
      </c>
      <c r="AR6">
        <f t="shared" si="9"/>
        <v>171.17103902283668</v>
      </c>
      <c r="AS6">
        <f t="shared" si="9"/>
        <v>-11.256901644841141</v>
      </c>
      <c r="AT6">
        <f t="shared" si="9"/>
        <v>31.242498972885127</v>
      </c>
      <c r="AU6">
        <f t="shared" si="9"/>
        <v>191.15663635088066</v>
      </c>
      <c r="AW6">
        <v>3</v>
      </c>
      <c r="AX6">
        <f>(R6*SUMPRODUCT(K7:$K$23, X7:$X$23)-$AZ$3*SUMPRODUCT(K6:$K$22, W7:$W$23))/Z6</f>
        <v>55.520886507711943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581.82844578667311</v>
      </c>
      <c r="P7">
        <f t="shared" si="22"/>
        <v>29.091422289333657</v>
      </c>
      <c r="Q7" s="4">
        <f t="shared" si="23"/>
        <v>50</v>
      </c>
      <c r="R7">
        <f t="shared" si="0"/>
        <v>100000</v>
      </c>
      <c r="S7">
        <f t="shared" si="1"/>
        <v>67.980077284680164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53.433049549956877</v>
      </c>
      <c r="AC7">
        <f t="shared" si="2"/>
        <v>64.589892998093092</v>
      </c>
      <c r="AE7">
        <f t="shared" si="3"/>
        <v>552.81250857119892</v>
      </c>
      <c r="AF7">
        <f t="shared" si="4"/>
        <v>-27.64062542855995</v>
      </c>
      <c r="AG7">
        <f t="shared" si="4"/>
        <v>-47.506486884098408</v>
      </c>
      <c r="AH7">
        <f t="shared" si="5"/>
        <v>-264.17755594420925</v>
      </c>
      <c r="AI7">
        <f t="shared" si="6"/>
        <v>213.48784031433132</v>
      </c>
      <c r="AJ7">
        <f t="shared" si="7"/>
        <v>-11.156843448136215</v>
      </c>
      <c r="AK7">
        <f>G7*SUM(AB7, AE7:AF7)</f>
        <v>40.502345288481713</v>
      </c>
      <c r="AL7">
        <f t="shared" si="8"/>
        <v>242.83334215467681</v>
      </c>
      <c r="AN7">
        <f t="shared" si="9"/>
        <v>398.05522494019147</v>
      </c>
      <c r="AO7">
        <f t="shared" si="9"/>
        <v>-19.902761247009575</v>
      </c>
      <c r="AP7">
        <f t="shared" si="9"/>
        <v>-34.207267436193561</v>
      </c>
      <c r="AQ7">
        <f t="shared" si="9"/>
        <v>-190.22228119857857</v>
      </c>
      <c r="AR7">
        <f t="shared" si="9"/>
        <v>153.72291505840977</v>
      </c>
      <c r="AS7">
        <f t="shared" si="9"/>
        <v>-8.0335371568358482</v>
      </c>
      <c r="AT7">
        <f t="shared" si="9"/>
        <v>29.163902615158452</v>
      </c>
      <c r="AU7">
        <f t="shared" si="9"/>
        <v>174.85328051673235</v>
      </c>
      <c r="AW7">
        <v>4</v>
      </c>
      <c r="AX7">
        <f>(R7*SUMPRODUCT(K8:$K$23, X8:$X$23)-$AZ$3*SUMPRODUCT(K7:$K$22, W8:$W$23))/Z7</f>
        <v>67.980077284680164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581.82844578667311</v>
      </c>
      <c r="P8">
        <f t="shared" si="22"/>
        <v>29.091422289333657</v>
      </c>
      <c r="Q8" s="4">
        <f t="shared" si="23"/>
        <v>50</v>
      </c>
      <c r="R8">
        <f t="shared" si="0"/>
        <v>100000</v>
      </c>
      <c r="S8">
        <f t="shared" si="1"/>
        <v>77.795497048283877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64.589892998093092</v>
      </c>
      <c r="AC8">
        <f t="shared" si="2"/>
        <v>72.971688495732224</v>
      </c>
      <c r="AE8">
        <f t="shared" si="3"/>
        <v>545.75143439921908</v>
      </c>
      <c r="AF8">
        <f t="shared" si="4"/>
        <v>-27.287571719960955</v>
      </c>
      <c r="AG8">
        <f t="shared" si="4"/>
        <v>-46.89968652712782</v>
      </c>
      <c r="AH8">
        <f t="shared" si="5"/>
        <v>-263.47097625920981</v>
      </c>
      <c r="AI8">
        <f t="shared" si="6"/>
        <v>208.0931998929205</v>
      </c>
      <c r="AJ8">
        <f t="shared" si="7"/>
        <v>-8.381795497639132</v>
      </c>
      <c r="AK8">
        <f t="shared" ref="AK8:AK23" si="24">G8*SUM(AB8:AB8, AE8:AF8)</f>
        <v>40.813762897414591</v>
      </c>
      <c r="AL8">
        <f t="shared" si="8"/>
        <v>240.52516729269595</v>
      </c>
      <c r="AN8">
        <f t="shared" si="9"/>
        <v>361.99429015489579</v>
      </c>
      <c r="AO8">
        <f t="shared" si="9"/>
        <v>-18.099714507744789</v>
      </c>
      <c r="AP8">
        <f t="shared" si="9"/>
        <v>-31.108335521947016</v>
      </c>
      <c r="AQ8">
        <f t="shared" si="9"/>
        <v>-174.75902584179542</v>
      </c>
      <c r="AR8">
        <f t="shared" si="9"/>
        <v>138.02721428340854</v>
      </c>
      <c r="AS8">
        <f t="shared" si="9"/>
        <v>-5.5596044648631722</v>
      </c>
      <c r="AT8">
        <f t="shared" si="9"/>
        <v>27.071571776744666</v>
      </c>
      <c r="AU8">
        <f t="shared" si="9"/>
        <v>159.53918159529002</v>
      </c>
      <c r="AW8">
        <v>5</v>
      </c>
      <c r="AX8">
        <f>(R8*SUMPRODUCT(K9:$K$23, X9:$X$23)-$AZ$3*SUMPRODUCT(K8:$K$22, W9:$W$23))/Z8</f>
        <v>77.795497048283877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581.82844578667311</v>
      </c>
      <c r="P9">
        <f t="shared" si="22"/>
        <v>29.091422289333657</v>
      </c>
      <c r="Q9" s="4">
        <f t="shared" si="23"/>
        <v>50</v>
      </c>
      <c r="R9">
        <f t="shared" si="0"/>
        <v>100000</v>
      </c>
      <c r="S9">
        <f t="shared" si="1"/>
        <v>85.24117592758283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72.971688495732224</v>
      </c>
      <c r="AC9">
        <f t="shared" si="2"/>
        <v>78.932095878637483</v>
      </c>
      <c r="AE9">
        <f t="shared" si="3"/>
        <v>538.76472453604026</v>
      </c>
      <c r="AF9">
        <f t="shared" si="4"/>
        <v>-26.938236226802015</v>
      </c>
      <c r="AG9">
        <f t="shared" si="4"/>
        <v>-46.299276740207532</v>
      </c>
      <c r="AH9">
        <f t="shared" si="5"/>
        <v>-262.82584329802427</v>
      </c>
      <c r="AI9">
        <f t="shared" si="6"/>
        <v>202.70136827100646</v>
      </c>
      <c r="AJ9">
        <f t="shared" si="7"/>
        <v>-5.9604073829052595</v>
      </c>
      <c r="AK9">
        <f t="shared" si="24"/>
        <v>40.935872376347938</v>
      </c>
      <c r="AL9">
        <f t="shared" si="8"/>
        <v>237.67683326444913</v>
      </c>
      <c r="AN9">
        <f t="shared" si="9"/>
        <v>329.19054586184313</v>
      </c>
      <c r="AO9">
        <f t="shared" si="9"/>
        <v>-16.459527293092158</v>
      </c>
      <c r="AP9">
        <f t="shared" si="9"/>
        <v>-28.289313477682782</v>
      </c>
      <c r="AQ9">
        <f t="shared" si="9"/>
        <v>-160.58917535178787</v>
      </c>
      <c r="AR9">
        <f t="shared" si="9"/>
        <v>123.85252973928034</v>
      </c>
      <c r="AS9">
        <f t="shared" si="9"/>
        <v>-3.641867536200003</v>
      </c>
      <c r="AT9">
        <f t="shared" si="9"/>
        <v>25.012220658108948</v>
      </c>
      <c r="AU9">
        <f t="shared" si="9"/>
        <v>145.22288286118928</v>
      </c>
      <c r="AW9">
        <v>6</v>
      </c>
      <c r="AX9">
        <f>(R9*SUMPRODUCT(K10:$K$23, X10:$X$23)-$AZ$3*SUMPRODUCT(K9:$K$22, W10:$W$23))/Z9</f>
        <v>85.24117592758283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581.82844578667311</v>
      </c>
      <c r="P10">
        <f t="shared" si="22"/>
        <v>29.091422289333657</v>
      </c>
      <c r="Q10" s="4">
        <f t="shared" si="23"/>
        <v>50</v>
      </c>
      <c r="R10">
        <f t="shared" si="0"/>
        <v>100000</v>
      </c>
      <c r="S10">
        <f t="shared" si="1"/>
        <v>90.283710613810371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78.932095878637483</v>
      </c>
      <c r="AC10">
        <f t="shared" si="2"/>
        <v>82.528218755932812</v>
      </c>
      <c r="AE10">
        <f t="shared" si="3"/>
        <v>531.8486017671712</v>
      </c>
      <c r="AF10">
        <f t="shared" si="4"/>
        <v>-26.592430088358562</v>
      </c>
      <c r="AG10">
        <f t="shared" si="4"/>
        <v>-45.704932924693495</v>
      </c>
      <c r="AH10">
        <f t="shared" si="5"/>
        <v>-262.70209622393759</v>
      </c>
      <c r="AI10">
        <f t="shared" si="6"/>
        <v>196.84914253018155</v>
      </c>
      <c r="AJ10">
        <f t="shared" si="7"/>
        <v>-3.5961228772953291</v>
      </c>
      <c r="AK10">
        <f t="shared" si="24"/>
        <v>40.893178729021514</v>
      </c>
      <c r="AL10">
        <f t="shared" si="8"/>
        <v>234.14619838190774</v>
      </c>
      <c r="AN10">
        <f t="shared" si="9"/>
        <v>299.34884726633953</v>
      </c>
      <c r="AO10">
        <f t="shared" si="9"/>
        <v>-14.967442363316977</v>
      </c>
      <c r="AP10">
        <f t="shared" si="9"/>
        <v>-25.724837745050326</v>
      </c>
      <c r="AQ10">
        <f t="shared" si="9"/>
        <v>-147.86081869500333</v>
      </c>
      <c r="AR10">
        <f t="shared" si="9"/>
        <v>110.7957484629689</v>
      </c>
      <c r="AS10">
        <f t="shared" si="9"/>
        <v>-2.024063303672516</v>
      </c>
      <c r="AT10">
        <f t="shared" si="9"/>
        <v>23.016561241140394</v>
      </c>
      <c r="AU10">
        <f t="shared" si="9"/>
        <v>131.78824640043678</v>
      </c>
      <c r="AW10">
        <v>7</v>
      </c>
      <c r="AX10">
        <f>(R10*SUMPRODUCT(K11:$K$23, X11:$X$23)-$AZ$3*SUMPRODUCT(K10:$K$22, W11:$W$23))/Z10</f>
        <v>90.283710613810371</v>
      </c>
    </row>
    <row r="11" spans="1:52" x14ac:dyDescent="0.25">
      <c r="A11" t="s">
        <v>33</v>
      </c>
      <c r="C11" s="7">
        <f>AU25</f>
        <v>1321.2349966557911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581.82844578667311</v>
      </c>
      <c r="P11">
        <f t="shared" si="22"/>
        <v>29.091422289333657</v>
      </c>
      <c r="Q11" s="4">
        <f t="shared" si="23"/>
        <v>50</v>
      </c>
      <c r="R11">
        <f t="shared" si="0"/>
        <v>100000</v>
      </c>
      <c r="S11">
        <f t="shared" si="1"/>
        <v>93.299171071674792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82.528218755932812</v>
      </c>
      <c r="AC11">
        <f t="shared" si="2"/>
        <v>84.186948422188152</v>
      </c>
      <c r="AE11">
        <f t="shared" si="3"/>
        <v>525.00317841382594</v>
      </c>
      <c r="AF11">
        <f t="shared" si="4"/>
        <v>-26.250158920691298</v>
      </c>
      <c r="AG11">
        <f t="shared" si="4"/>
        <v>-45.116664733019761</v>
      </c>
      <c r="AH11">
        <f t="shared" si="5"/>
        <v>-262.43772485359</v>
      </c>
      <c r="AI11">
        <f t="shared" si="6"/>
        <v>191.19862990652484</v>
      </c>
      <c r="AJ11">
        <f t="shared" si="7"/>
        <v>-1.6587296662553399</v>
      </c>
      <c r="AK11">
        <f t="shared" si="24"/>
        <v>40.689686677434722</v>
      </c>
      <c r="AL11">
        <f t="shared" si="8"/>
        <v>230.22958691770424</v>
      </c>
      <c r="AN11">
        <f t="shared" si="9"/>
        <v>272.20297525468095</v>
      </c>
      <c r="AO11">
        <f t="shared" si="9"/>
        <v>-13.610148762734047</v>
      </c>
      <c r="AP11">
        <f t="shared" si="9"/>
        <v>-23.392030522557494</v>
      </c>
      <c r="AQ11">
        <f t="shared" si="9"/>
        <v>-136.0683753192593</v>
      </c>
      <c r="AR11">
        <f t="shared" si="9"/>
        <v>99.132420650130072</v>
      </c>
      <c r="AS11">
        <f t="shared" si="9"/>
        <v>-0.86001603202106813</v>
      </c>
      <c r="AT11">
        <f t="shared" si="9"/>
        <v>21.096736612607909</v>
      </c>
      <c r="AU11">
        <f t="shared" si="9"/>
        <v>119.36914123071692</v>
      </c>
      <c r="AW11">
        <v>8</v>
      </c>
      <c r="AX11">
        <f>(R11*SUMPRODUCT(K12:$K$23, X12:$X$23)-$AZ$3*SUMPRODUCT(K11:$K$22, W12:$W$23))/Z11</f>
        <v>93.299171071674792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581.82844578667311</v>
      </c>
      <c r="P12">
        <f t="shared" si="22"/>
        <v>29.091422289333657</v>
      </c>
      <c r="Q12" s="4">
        <f t="shared" si="23"/>
        <v>50</v>
      </c>
      <c r="R12">
        <f t="shared" si="0"/>
        <v>100000</v>
      </c>
      <c r="S12">
        <f t="shared" si="1"/>
        <v>94.325810499203513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84.186948422188152</v>
      </c>
      <c r="AC12">
        <f t="shared" si="2"/>
        <v>84.014506406330383</v>
      </c>
      <c r="AE12">
        <f t="shared" si="3"/>
        <v>518.22538738050343</v>
      </c>
      <c r="AF12">
        <f t="shared" si="4"/>
        <v>-25.91126936902517</v>
      </c>
      <c r="AG12">
        <f t="shared" si="4"/>
        <v>-44.534208591316478</v>
      </c>
      <c r="AH12">
        <f t="shared" si="5"/>
        <v>-262.57898874617496</v>
      </c>
      <c r="AI12">
        <f t="shared" si="6"/>
        <v>185.20092067398684</v>
      </c>
      <c r="AJ12">
        <f t="shared" si="7"/>
        <v>0.17244201585776864</v>
      </c>
      <c r="AK12">
        <f t="shared" si="24"/>
        <v>40.355074650356656</v>
      </c>
      <c r="AL12">
        <f t="shared" si="8"/>
        <v>225.72843734020125</v>
      </c>
      <c r="AN12">
        <f t="shared" si="9"/>
        <v>247.50899511422827</v>
      </c>
      <c r="AO12">
        <f t="shared" si="9"/>
        <v>-12.375449755711413</v>
      </c>
      <c r="AP12">
        <f t="shared" si="9"/>
        <v>-21.269929040645188</v>
      </c>
      <c r="AQ12">
        <f t="shared" si="9"/>
        <v>-125.41003051044481</v>
      </c>
      <c r="AR12">
        <f t="shared" si="9"/>
        <v>88.453585807426862</v>
      </c>
      <c r="AS12">
        <f t="shared" si="9"/>
        <v>8.2359820841988077E-2</v>
      </c>
      <c r="AT12">
        <f t="shared" si="9"/>
        <v>19.273937976982289</v>
      </c>
      <c r="AU12">
        <f t="shared" si="9"/>
        <v>107.80988360525113</v>
      </c>
      <c r="AW12">
        <v>9</v>
      </c>
      <c r="AX12">
        <f>(R12*SUMPRODUCT(K13:$K$23, X13:$X$23)-$AZ$3*SUMPRODUCT(K12:$K$22, W13:$W$23))/Z12</f>
        <v>94.325810499203513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581.82844578667311</v>
      </c>
      <c r="P13">
        <f t="shared" si="22"/>
        <v>29.091422289333657</v>
      </c>
      <c r="Q13" s="4">
        <f t="shared" si="23"/>
        <v>50</v>
      </c>
      <c r="R13">
        <f t="shared" si="0"/>
        <v>100000</v>
      </c>
      <c r="S13">
        <f t="shared" si="1"/>
        <v>93.513115873392735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84.014506406330383</v>
      </c>
      <c r="AC13">
        <f t="shared" si="2"/>
        <v>82.211871639730703</v>
      </c>
      <c r="AE13">
        <f t="shared" si="3"/>
        <v>511.51333216315118</v>
      </c>
      <c r="AF13">
        <f t="shared" si="4"/>
        <v>-25.575666608157558</v>
      </c>
      <c r="AG13">
        <f t="shared" si="4"/>
        <v>-43.957401521641749</v>
      </c>
      <c r="AH13">
        <f t="shared" si="5"/>
        <v>-262.92996752313252</v>
      </c>
      <c r="AI13">
        <f t="shared" si="6"/>
        <v>179.05029651021931</v>
      </c>
      <c r="AJ13">
        <f t="shared" si="7"/>
        <v>1.8026347665996809</v>
      </c>
      <c r="AK13">
        <f t="shared" si="24"/>
        <v>39.896652037292682</v>
      </c>
      <c r="AL13">
        <f t="shared" si="8"/>
        <v>220.74958331411167</v>
      </c>
      <c r="AN13">
        <f t="shared" si="9"/>
        <v>225.04565207052948</v>
      </c>
      <c r="AO13">
        <f t="shared" si="9"/>
        <v>-11.252282603526474</v>
      </c>
      <c r="AP13">
        <f t="shared" si="9"/>
        <v>-19.339519552559164</v>
      </c>
      <c r="AQ13">
        <f t="shared" si="9"/>
        <v>-115.67879519365756</v>
      </c>
      <c r="AR13">
        <f t="shared" si="9"/>
        <v>78.775054720786258</v>
      </c>
      <c r="AS13">
        <f t="shared" si="9"/>
        <v>0.79308806043991564</v>
      </c>
      <c r="AT13">
        <f t="shared" si="9"/>
        <v>17.552950252916897</v>
      </c>
      <c r="AU13">
        <f t="shared" si="9"/>
        <v>97.121093034143072</v>
      </c>
      <c r="AW13">
        <v>10</v>
      </c>
      <c r="AX13">
        <f>(R13*SUMPRODUCT(K14:$K$23, X14:$X$23)-$AZ$3*SUMPRODUCT(K13:$K$22, W14:$W$23))/Z13</f>
        <v>93.513115873392735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581.82844578667311</v>
      </c>
      <c r="P14">
        <f t="shared" si="22"/>
        <v>29.091422289333657</v>
      </c>
      <c r="Q14" s="4">
        <f t="shared" si="23"/>
        <v>50</v>
      </c>
      <c r="R14">
        <f t="shared" si="0"/>
        <v>100000</v>
      </c>
      <c r="S14">
        <f t="shared" si="1"/>
        <v>90.966874792672115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82.211871639730703</v>
      </c>
      <c r="AC14">
        <f t="shared" si="2"/>
        <v>78.933855220793703</v>
      </c>
      <c r="AE14">
        <f t="shared" si="3"/>
        <v>504.86468187169453</v>
      </c>
      <c r="AF14">
        <f t="shared" si="4"/>
        <v>-25.243234093584729</v>
      </c>
      <c r="AG14">
        <f t="shared" si="4"/>
        <v>-43.386043216663452</v>
      </c>
      <c r="AH14">
        <f t="shared" si="5"/>
        <v>-263.5685795237639</v>
      </c>
      <c r="AI14">
        <f t="shared" si="6"/>
        <v>172.66682503768249</v>
      </c>
      <c r="AJ14">
        <f t="shared" si="7"/>
        <v>3.2780164189369998</v>
      </c>
      <c r="AK14">
        <f t="shared" si="24"/>
        <v>39.32833235924884</v>
      </c>
      <c r="AL14">
        <f t="shared" si="8"/>
        <v>215.27317381586832</v>
      </c>
      <c r="AN14">
        <f t="shared" si="9"/>
        <v>204.61149392662739</v>
      </c>
      <c r="AO14">
        <f t="shared" si="9"/>
        <v>-10.23057469633137</v>
      </c>
      <c r="AP14">
        <f t="shared" si="9"/>
        <v>-17.58349006552767</v>
      </c>
      <c r="AQ14">
        <f t="shared" si="9"/>
        <v>-106.81904031896985</v>
      </c>
      <c r="AR14">
        <f t="shared" si="9"/>
        <v>69.97838884579852</v>
      </c>
      <c r="AS14">
        <f t="shared" si="9"/>
        <v>1.3285140765009356</v>
      </c>
      <c r="AT14">
        <f t="shared" si="9"/>
        <v>15.938981526368458</v>
      </c>
      <c r="AU14">
        <f t="shared" si="9"/>
        <v>87.245884448667908</v>
      </c>
      <c r="AW14">
        <v>11</v>
      </c>
      <c r="AX14">
        <f>(R14*SUMPRODUCT(K15:$K$23, X15:$X$23)-$AZ$3*SUMPRODUCT(K14:$K$22, W15:$W$23))/Z14</f>
        <v>90.966874792672115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581.82844578667311</v>
      </c>
      <c r="P15">
        <f t="shared" si="22"/>
        <v>29.091422289333657</v>
      </c>
      <c r="Q15" s="4">
        <f t="shared" si="23"/>
        <v>50</v>
      </c>
      <c r="R15">
        <f t="shared" si="0"/>
        <v>100000</v>
      </c>
      <c r="S15">
        <f t="shared" si="1"/>
        <v>86.835776130633974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78.933855220793703</v>
      </c>
      <c r="AC15">
        <f t="shared" si="2"/>
        <v>74.366133514683554</v>
      </c>
      <c r="AE15">
        <f t="shared" si="3"/>
        <v>498.27771236731456</v>
      </c>
      <c r="AF15">
        <f t="shared" si="4"/>
        <v>-24.913885618365729</v>
      </c>
      <c r="AG15">
        <f t="shared" si="4"/>
        <v>-42.819985510815641</v>
      </c>
      <c r="AH15">
        <f t="shared" si="5"/>
        <v>-264.39454736234705</v>
      </c>
      <c r="AI15">
        <f t="shared" si="6"/>
        <v>166.14929387578616</v>
      </c>
      <c r="AJ15">
        <f t="shared" si="7"/>
        <v>4.5677217061101487</v>
      </c>
      <c r="AK15">
        <f t="shared" si="24"/>
        <v>38.660837737881977</v>
      </c>
      <c r="AL15">
        <f t="shared" si="8"/>
        <v>209.3778533197783</v>
      </c>
      <c r="AN15">
        <f t="shared" si="9"/>
        <v>186.02352286662398</v>
      </c>
      <c r="AO15">
        <f t="shared" si="9"/>
        <v>-9.3011761433311992</v>
      </c>
      <c r="AP15">
        <f t="shared" si="9"/>
        <v>-15.986114482174125</v>
      </c>
      <c r="AQ15">
        <f t="shared" si="9"/>
        <v>-98.707214684355918</v>
      </c>
      <c r="AR15">
        <f t="shared" si="9"/>
        <v>62.029017556762746</v>
      </c>
      <c r="AS15">
        <f t="shared" si="9"/>
        <v>1.70528133640178</v>
      </c>
      <c r="AT15">
        <f t="shared" si="9"/>
        <v>14.433367285900481</v>
      </c>
      <c r="AU15">
        <f t="shared" si="9"/>
        <v>78.167666179065009</v>
      </c>
      <c r="AW15">
        <v>12</v>
      </c>
      <c r="AX15">
        <f>(R15*SUMPRODUCT(K16:$K$23, X16:$X$23)-$AZ$3*SUMPRODUCT(K15:$K$22, W16:$W$23))/Z15</f>
        <v>86.835776130633974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581.82844578667311</v>
      </c>
      <c r="P16">
        <f t="shared" si="22"/>
        <v>29.091422289333657</v>
      </c>
      <c r="Q16" s="4">
        <f t="shared" si="23"/>
        <v>50</v>
      </c>
      <c r="R16">
        <f t="shared" si="0"/>
        <v>100000</v>
      </c>
      <c r="S16">
        <f t="shared" si="1"/>
        <v>81.089013294647216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74.366133514683554</v>
      </c>
      <c r="AC16">
        <f t="shared" si="2"/>
        <v>68.53460535074953</v>
      </c>
      <c r="AE16">
        <f t="shared" si="3"/>
        <v>491.74828122445325</v>
      </c>
      <c r="AF16">
        <f t="shared" si="4"/>
        <v>-24.587414061222663</v>
      </c>
      <c r="AG16">
        <f t="shared" si="4"/>
        <v>-42.258872420681911</v>
      </c>
      <c r="AH16">
        <f t="shared" si="5"/>
        <v>-265.82647005114353</v>
      </c>
      <c r="AI16">
        <f t="shared" si="6"/>
        <v>159.07552469140518</v>
      </c>
      <c r="AJ16">
        <f t="shared" si="7"/>
        <v>5.8315281639340242</v>
      </c>
      <c r="AK16">
        <f t="shared" si="24"/>
        <v>37.906890047453992</v>
      </c>
      <c r="AL16">
        <f t="shared" si="8"/>
        <v>202.8139429027932</v>
      </c>
      <c r="AN16">
        <f t="shared" si="9"/>
        <v>169.11441214675742</v>
      </c>
      <c r="AO16">
        <f t="shared" si="9"/>
        <v>-8.4557206073378719</v>
      </c>
      <c r="AP16">
        <f t="shared" si="9"/>
        <v>-14.533013414126117</v>
      </c>
      <c r="AQ16">
        <f t="shared" si="9"/>
        <v>-91.41890054767164</v>
      </c>
      <c r="AR16">
        <f t="shared" si="9"/>
        <v>54.706777577621807</v>
      </c>
      <c r="AS16">
        <f t="shared" si="9"/>
        <v>2.0054883667418935</v>
      </c>
      <c r="AT16">
        <f t="shared" si="9"/>
        <v>13.036347398560405</v>
      </c>
      <c r="AU16">
        <f t="shared" si="9"/>
        <v>69.748613342924102</v>
      </c>
      <c r="AW16">
        <v>13</v>
      </c>
      <c r="AX16">
        <f>(R16*SUMPRODUCT(K17:$K$23, X17:$X$23)-$AZ$3*SUMPRODUCT(K16:$K$22, W17:$W$23))/Z16</f>
        <v>81.089013294647216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581.82844578667311</v>
      </c>
      <c r="P17">
        <f t="shared" si="22"/>
        <v>29.091422289333657</v>
      </c>
      <c r="Q17" s="4">
        <f t="shared" si="23"/>
        <v>50</v>
      </c>
      <c r="R17">
        <f t="shared" si="0"/>
        <v>100000</v>
      </c>
      <c r="S17">
        <f t="shared" si="1"/>
        <v>73.696145811098418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68.53460535074953</v>
      </c>
      <c r="AC17">
        <f t="shared" si="2"/>
        <v>61.466009633893862</v>
      </c>
      <c r="AE17">
        <f t="shared" si="3"/>
        <v>485.27195636072724</v>
      </c>
      <c r="AF17">
        <f t="shared" si="4"/>
        <v>-24.263597818036363</v>
      </c>
      <c r="AG17">
        <f t="shared" si="4"/>
        <v>-41.702323070901535</v>
      </c>
      <c r="AH17">
        <f t="shared" si="5"/>
        <v>-267.92125114712331</v>
      </c>
      <c r="AI17">
        <f t="shared" si="6"/>
        <v>151.38478432466604</v>
      </c>
      <c r="AJ17">
        <f t="shared" si="7"/>
        <v>7.0685957168556683</v>
      </c>
      <c r="AK17">
        <f t="shared" si="24"/>
        <v>37.068007472540835</v>
      </c>
      <c r="AL17">
        <f t="shared" si="8"/>
        <v>195.52138751406255</v>
      </c>
      <c r="AN17">
        <f t="shared" si="9"/>
        <v>153.73201900821377</v>
      </c>
      <c r="AO17">
        <f t="shared" si="9"/>
        <v>-7.6866009504106891</v>
      </c>
      <c r="AP17">
        <f t="shared" si="9"/>
        <v>-13.211112323698545</v>
      </c>
      <c r="AQ17">
        <f t="shared" si="9"/>
        <v>-84.876272642956508</v>
      </c>
      <c r="AR17">
        <f t="shared" si="9"/>
        <v>47.958033091148039</v>
      </c>
      <c r="AS17">
        <f t="shared" si="9"/>
        <v>2.2392999984059609</v>
      </c>
      <c r="AT17">
        <f t="shared" si="9"/>
        <v>11.742981548122357</v>
      </c>
      <c r="AU17">
        <f t="shared" si="9"/>
        <v>61.940314637676359</v>
      </c>
      <c r="AW17">
        <v>14</v>
      </c>
      <c r="AX17">
        <f>(R17*SUMPRODUCT(K18:$K$23, X18:$X$23)-$AZ$3*SUMPRODUCT(K17:$K$22, W18:$W$23))/Z17</f>
        <v>73.696145811098418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581.82844578667311</v>
      </c>
      <c r="P18">
        <f t="shared" si="22"/>
        <v>29.091422289333657</v>
      </c>
      <c r="Q18" s="4">
        <f t="shared" si="23"/>
        <v>50</v>
      </c>
      <c r="R18">
        <f t="shared" si="0"/>
        <v>100000</v>
      </c>
      <c r="S18">
        <f t="shared" si="1"/>
        <v>64.836752966993288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61.466009633893862</v>
      </c>
      <c r="AC18">
        <f t="shared" si="2"/>
        <v>53.360940774403048</v>
      </c>
      <c r="AE18">
        <f t="shared" si="3"/>
        <v>478.8474409304676</v>
      </c>
      <c r="AF18">
        <f t="shared" si="4"/>
        <v>-23.942372046523381</v>
      </c>
      <c r="AG18">
        <f t="shared" si="4"/>
        <v>-41.150226015765874</v>
      </c>
      <c r="AH18">
        <f t="shared" si="5"/>
        <v>-270.14764885330015</v>
      </c>
      <c r="AI18">
        <f t="shared" si="6"/>
        <v>143.60719401487819</v>
      </c>
      <c r="AJ18">
        <f t="shared" si="7"/>
        <v>8.1050688594908138</v>
      </c>
      <c r="AK18">
        <f t="shared" si="24"/>
        <v>36.145975496248667</v>
      </c>
      <c r="AL18">
        <f t="shared" si="8"/>
        <v>187.85823837061767</v>
      </c>
      <c r="AN18">
        <f t="shared" si="9"/>
        <v>139.73901391023725</v>
      </c>
      <c r="AO18">
        <f t="shared" si="9"/>
        <v>-6.9869506955118617</v>
      </c>
      <c r="AP18">
        <f t="shared" si="9"/>
        <v>-12.008609661676152</v>
      </c>
      <c r="AQ18">
        <f t="shared" si="9"/>
        <v>-78.835476258524707</v>
      </c>
      <c r="AR18">
        <f t="shared" si="9"/>
        <v>41.907977294524507</v>
      </c>
      <c r="AS18">
        <f t="shared" si="9"/>
        <v>2.3652508780229216</v>
      </c>
      <c r="AT18">
        <f t="shared" si="9"/>
        <v>10.548250947847984</v>
      </c>
      <c r="AU18">
        <f t="shared" si="9"/>
        <v>54.821479120395409</v>
      </c>
      <c r="AW18">
        <v>15</v>
      </c>
      <c r="AX18">
        <f>(R18*SUMPRODUCT(K19:$K$23, X19:$X$23)-$AZ$3*SUMPRODUCT(K18:$K$22, W19:$W$23))/Z18</f>
        <v>64.836752966993288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581.82844578667311</v>
      </c>
      <c r="P19">
        <f t="shared" si="22"/>
        <v>29.091422289333657</v>
      </c>
      <c r="Q19" s="4">
        <f t="shared" si="23"/>
        <v>50</v>
      </c>
      <c r="R19">
        <f t="shared" si="0"/>
        <v>100000</v>
      </c>
      <c r="S19">
        <f t="shared" si="1"/>
        <v>54.56855219281065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53.360940774403048</v>
      </c>
      <c r="AC19">
        <f t="shared" si="2"/>
        <v>44.31218627314945</v>
      </c>
      <c r="AE19">
        <f t="shared" si="3"/>
        <v>472.47158725447844</v>
      </c>
      <c r="AF19">
        <f t="shared" si="4"/>
        <v>-23.623579362723923</v>
      </c>
      <c r="AG19">
        <f t="shared" si="4"/>
        <v>-40.602310756365952</v>
      </c>
      <c r="AH19">
        <f t="shared" si="5"/>
        <v>-272.8259984845277</v>
      </c>
      <c r="AI19">
        <f t="shared" si="6"/>
        <v>135.41969865086082</v>
      </c>
      <c r="AJ19">
        <f t="shared" si="7"/>
        <v>9.0487545012535975</v>
      </c>
      <c r="AK19">
        <f t="shared" si="24"/>
        <v>35.154626406631031</v>
      </c>
      <c r="AL19">
        <f t="shared" si="8"/>
        <v>179.62307955874545</v>
      </c>
      <c r="AN19">
        <f t="shared" si="9"/>
        <v>127.00989795243653</v>
      </c>
      <c r="AO19">
        <f t="shared" si="9"/>
        <v>-6.350494897621827</v>
      </c>
      <c r="AP19">
        <f t="shared" si="9"/>
        <v>-10.914720556564589</v>
      </c>
      <c r="AQ19">
        <f t="shared" si="9"/>
        <v>-73.341134495835263</v>
      </c>
      <c r="AR19">
        <f t="shared" si="9"/>
        <v>36.403548002414844</v>
      </c>
      <c r="AS19">
        <f t="shared" si="9"/>
        <v>2.4324878295419157</v>
      </c>
      <c r="AT19">
        <f t="shared" si="9"/>
        <v>9.4502730596101383</v>
      </c>
      <c r="AU19">
        <f t="shared" si="9"/>
        <v>48.286308891566897</v>
      </c>
      <c r="AW19">
        <v>16</v>
      </c>
      <c r="AX19">
        <f>(R19*SUMPRODUCT(K20:$K$23, X20:$X$23)-$AZ$3*SUMPRODUCT(K19:$K$22, W20:$W$23))/Z19</f>
        <v>54.56855219281065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581.82844578667311</v>
      </c>
      <c r="P20">
        <f t="shared" si="22"/>
        <v>29.091422289333657</v>
      </c>
      <c r="Q20" s="4">
        <f t="shared" si="23"/>
        <v>50</v>
      </c>
      <c r="R20">
        <f t="shared" si="0"/>
        <v>100000</v>
      </c>
      <c r="S20">
        <f t="shared" si="1"/>
        <v>42.985767281712349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44.31218627314945</v>
      </c>
      <c r="AC20">
        <f t="shared" si="2"/>
        <v>34.438788187765994</v>
      </c>
      <c r="AE20">
        <f t="shared" si="3"/>
        <v>466.14188540003016</v>
      </c>
      <c r="AF20">
        <f t="shared" si="4"/>
        <v>-23.30709427000151</v>
      </c>
      <c r="AG20">
        <f t="shared" si="4"/>
        <v>-40.058361599162915</v>
      </c>
      <c r="AH20">
        <f t="shared" si="5"/>
        <v>-275.85209927875025</v>
      </c>
      <c r="AI20">
        <f t="shared" si="6"/>
        <v>126.92433025211545</v>
      </c>
      <c r="AJ20">
        <f t="shared" si="7"/>
        <v>9.8733980853834566</v>
      </c>
      <c r="AK20">
        <f t="shared" si="24"/>
        <v>34.100288418222469</v>
      </c>
      <c r="AL20">
        <f t="shared" si="8"/>
        <v>170.89801675572139</v>
      </c>
      <c r="AN20">
        <f t="shared" si="9"/>
        <v>115.43070966234184</v>
      </c>
      <c r="AO20">
        <f t="shared" si="9"/>
        <v>-5.7715354831170922</v>
      </c>
      <c r="AP20">
        <f t="shared" si="9"/>
        <v>-9.919651617090615</v>
      </c>
      <c r="AQ20">
        <f t="shared" si="9"/>
        <v>-68.30925213739836</v>
      </c>
      <c r="AR20">
        <f t="shared" si="9"/>
        <v>31.430270424735749</v>
      </c>
      <c r="AS20">
        <f t="shared" si="9"/>
        <v>2.4449494530974536</v>
      </c>
      <c r="AT20">
        <f t="shared" si="9"/>
        <v>8.4442540245616406</v>
      </c>
      <c r="AU20">
        <f t="shared" si="9"/>
        <v>42.319473902394847</v>
      </c>
      <c r="AW20">
        <v>17</v>
      </c>
      <c r="AX20">
        <f>(R20*SUMPRODUCT(K21:$K$23, X21:$X$23)-$AZ$3*SUMPRODUCT(K20:$K$22, W21:$W$23))/Z20</f>
        <v>42.985767281712349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581.82844578667311</v>
      </c>
      <c r="P21">
        <f t="shared" si="22"/>
        <v>29.091422289333657</v>
      </c>
      <c r="Q21" s="4">
        <f t="shared" si="23"/>
        <v>50</v>
      </c>
      <c r="R21">
        <f t="shared" si="0"/>
        <v>100000</v>
      </c>
      <c r="S21">
        <f t="shared" si="1"/>
        <v>30.046652862514634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34.438788187765994</v>
      </c>
      <c r="AC21">
        <f t="shared" si="2"/>
        <v>23.747633040759027</v>
      </c>
      <c r="AE21">
        <f t="shared" si="3"/>
        <v>459.8531652240984</v>
      </c>
      <c r="AF21">
        <f t="shared" si="4"/>
        <v>-22.99265826120492</v>
      </c>
      <c r="AG21">
        <f t="shared" si="4"/>
        <v>-39.517934242828609</v>
      </c>
      <c r="AH21">
        <f t="shared" si="5"/>
        <v>-279.68748068535547</v>
      </c>
      <c r="AI21">
        <f t="shared" si="6"/>
        <v>117.65509203470941</v>
      </c>
      <c r="AJ21">
        <f t="shared" si="7"/>
        <v>10.691155147006967</v>
      </c>
      <c r="AK21">
        <f t="shared" si="24"/>
        <v>32.990950660546169</v>
      </c>
      <c r="AL21">
        <f t="shared" si="8"/>
        <v>161.33719784226253</v>
      </c>
      <c r="AN21">
        <f t="shared" si="9"/>
        <v>104.89717306478722</v>
      </c>
      <c r="AO21">
        <f t="shared" si="9"/>
        <v>-5.2448586532393611</v>
      </c>
      <c r="AP21">
        <f t="shared" si="9"/>
        <v>-9.014441784722198</v>
      </c>
      <c r="AQ21">
        <f t="shared" si="9"/>
        <v>-63.799552301023496</v>
      </c>
      <c r="AR21">
        <f t="shared" si="9"/>
        <v>26.838320325802165</v>
      </c>
      <c r="AS21">
        <f t="shared" si="9"/>
        <v>2.4387609709537568</v>
      </c>
      <c r="AT21">
        <f t="shared" si="9"/>
        <v>7.5255706010519674</v>
      </c>
      <c r="AU21">
        <f t="shared" si="9"/>
        <v>36.802651897807884</v>
      </c>
      <c r="AW21">
        <v>18</v>
      </c>
      <c r="AX21">
        <f>(R21*SUMPRODUCT(K22:$K$23, X22:$X$23)-$AZ$3*SUMPRODUCT(K21:$K$22, W22:$W$23))/Z21</f>
        <v>30.046652862514634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581.82844578667311</v>
      </c>
      <c r="P22">
        <f t="shared" si="22"/>
        <v>29.091422289333657</v>
      </c>
      <c r="Q22" s="4">
        <f t="shared" si="23"/>
        <v>50</v>
      </c>
      <c r="R22">
        <f t="shared" si="0"/>
        <v>100000</v>
      </c>
      <c r="S22">
        <f t="shared" si="1"/>
        <v>15.698165436099089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23.747633040759027</v>
      </c>
      <c r="AC22">
        <f t="shared" si="2"/>
        <v>12.238456129030752</v>
      </c>
      <c r="AE22">
        <f t="shared" si="3"/>
        <v>453.59962203021587</v>
      </c>
      <c r="AF22">
        <f t="shared" si="4"/>
        <v>-22.679981101510794</v>
      </c>
      <c r="AG22">
        <f t="shared" si="4"/>
        <v>-38.980529855060389</v>
      </c>
      <c r="AH22">
        <f t="shared" si="5"/>
        <v>-284.45009067988036</v>
      </c>
      <c r="AI22">
        <f t="shared" si="6"/>
        <v>107.48902039376429</v>
      </c>
      <c r="AJ22">
        <f t="shared" si="7"/>
        <v>11.509176911728275</v>
      </c>
      <c r="AK22">
        <f t="shared" si="24"/>
        <v>31.826709177862487</v>
      </c>
      <c r="AL22">
        <f t="shared" si="8"/>
        <v>150.82490648335505</v>
      </c>
      <c r="AN22">
        <f t="shared" si="9"/>
        <v>95.314430003978714</v>
      </c>
      <c r="AO22">
        <f t="shared" si="9"/>
        <v>-4.7657215001989357</v>
      </c>
      <c r="AP22">
        <f t="shared" si="9"/>
        <v>-8.1909393305020437</v>
      </c>
      <c r="AQ22">
        <f t="shared" si="9"/>
        <v>-59.771209985547159</v>
      </c>
      <c r="AR22">
        <f t="shared" si="9"/>
        <v>22.586559187730572</v>
      </c>
      <c r="AS22">
        <f t="shared" si="9"/>
        <v>2.4184117090892507</v>
      </c>
      <c r="AT22">
        <f t="shared" si="9"/>
        <v>6.6877142238630123</v>
      </c>
      <c r="AU22">
        <f t="shared" si="9"/>
        <v>31.692685120682835</v>
      </c>
      <c r="AW22">
        <v>19</v>
      </c>
      <c r="AX22">
        <f>(R22*SUMPRODUCT(K23:$K$23, X23:$X$23)-$AZ$3*SUMPRODUCT(K22:$K$22, W23:$W$23))/Z22</f>
        <v>15.698165436099089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581.82844578667311</v>
      </c>
      <c r="P23">
        <f t="shared" si="22"/>
        <v>29.091422289333657</v>
      </c>
      <c r="Q23" s="4">
        <f t="shared" si="23"/>
        <v>50</v>
      </c>
      <c r="R23">
        <f t="shared" si="0"/>
        <v>100000</v>
      </c>
      <c r="S23">
        <f t="shared" si="1"/>
        <v>15.916491956263151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12.238456129030752</v>
      </c>
      <c r="AC23">
        <f t="shared" si="2"/>
        <v>12.238456129030752</v>
      </c>
      <c r="AE23">
        <f t="shared" si="3"/>
        <v>447.37759601482736</v>
      </c>
      <c r="AF23">
        <f t="shared" si="4"/>
        <v>-22.368879800741372</v>
      </c>
      <c r="AG23">
        <f t="shared" si="4"/>
        <v>-38.445833927038521</v>
      </c>
      <c r="AH23">
        <f t="shared" si="5"/>
        <v>-289.78125894251889</v>
      </c>
      <c r="AI23">
        <f t="shared" si="6"/>
        <v>96.781623344528612</v>
      </c>
      <c r="AJ23">
        <f t="shared" si="7"/>
        <v>0</v>
      </c>
      <c r="AK23">
        <f t="shared" si="24"/>
        <v>30.607302064018175</v>
      </c>
      <c r="AL23">
        <f t="shared" si="8"/>
        <v>127.38892540854678</v>
      </c>
      <c r="AN23">
        <f t="shared" si="9"/>
        <v>86.596745280473471</v>
      </c>
      <c r="AO23">
        <f t="shared" si="9"/>
        <v>-4.3298372640236735</v>
      </c>
      <c r="AP23">
        <f t="shared" si="9"/>
        <v>-7.4417765157037454</v>
      </c>
      <c r="AQ23">
        <f t="shared" si="9"/>
        <v>-56.091574748567744</v>
      </c>
      <c r="AR23">
        <f t="shared" si="9"/>
        <v>18.733556752178309</v>
      </c>
      <c r="AS23">
        <f t="shared" si="9"/>
        <v>0</v>
      </c>
      <c r="AT23">
        <f t="shared" si="9"/>
        <v>5.9245093276249952</v>
      </c>
      <c r="AU23">
        <f t="shared" si="9"/>
        <v>24.658066079803302</v>
      </c>
      <c r="AW23">
        <v>20</v>
      </c>
      <c r="AX23">
        <f>(R23*SUMPRODUCT(K$23:$K24, X$23:$X24)-$AZ$3*SUMPRODUCT(K$22:$K23, W$23:$W24))/Z23</f>
        <v>15.916491956263151</v>
      </c>
    </row>
    <row r="25" spans="5:50" x14ac:dyDescent="0.25">
      <c r="AN25" s="8">
        <f t="shared" ref="AN25:AU25" si="25">SUM(AN3:AN23)</f>
        <v>5016.6113273783449</v>
      </c>
      <c r="AO25" s="8">
        <f t="shared" si="25"/>
        <v>-687.20190070892238</v>
      </c>
      <c r="AP25" s="8">
        <f t="shared" si="25"/>
        <v>-781.10743069596174</v>
      </c>
      <c r="AQ25" s="8">
        <f t="shared" si="25"/>
        <v>-2511.7110974571583</v>
      </c>
      <c r="AR25" s="8">
        <f t="shared" si="25"/>
        <v>1036.5908985163046</v>
      </c>
      <c r="AS25" s="8">
        <f t="shared" si="25"/>
        <v>-45.781529474780896</v>
      </c>
      <c r="AT25" s="8">
        <f t="shared" si="25"/>
        <v>330.42562761426728</v>
      </c>
      <c r="AU25" s="9">
        <f t="shared" si="25"/>
        <v>1321.2349966557911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34A9C-07FE-42A3-B622-14C5C0FCBD08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679.07615482954486</v>
      </c>
      <c r="K3">
        <v>1</v>
      </c>
      <c r="L3" s="2">
        <v>0</v>
      </c>
      <c r="O3">
        <f>$C$3</f>
        <v>679.07615482954486</v>
      </c>
      <c r="P3">
        <f>O3*B5</f>
        <v>543.26092386363587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679.07615482954486</v>
      </c>
      <c r="AF3">
        <f t="shared" ref="AF3:AG23" si="4">-$Z3*P3</f>
        <v>-543.26092386363587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-264.184769034091</v>
      </c>
      <c r="AJ3">
        <f t="shared" ref="AJ3:AJ23" si="7">AB3-AC3</f>
        <v>0</v>
      </c>
      <c r="AL3">
        <f t="shared" ref="AL3:AL23" si="8">SUM(AI3:AK3)</f>
        <v>-264.184769034091</v>
      </c>
      <c r="AN3">
        <f t="shared" ref="AN3:AU23" si="9">AE3*$K3</f>
        <v>679.07615482954486</v>
      </c>
      <c r="AO3">
        <f t="shared" si="9"/>
        <v>-543.26092386363587</v>
      </c>
      <c r="AP3">
        <f t="shared" si="9"/>
        <v>-400</v>
      </c>
      <c r="AQ3">
        <f t="shared" si="9"/>
        <v>0</v>
      </c>
      <c r="AR3">
        <f t="shared" si="9"/>
        <v>-264.184769034091</v>
      </c>
      <c r="AS3">
        <f t="shared" si="9"/>
        <v>0</v>
      </c>
      <c r="AT3">
        <f t="shared" si="9"/>
        <v>0</v>
      </c>
      <c r="AU3">
        <f t="shared" si="9"/>
        <v>-264.184769034091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332.23211727584186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56.802666879364715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56.064345815266734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-56.064345815266734</v>
      </c>
      <c r="AK4">
        <f>H4*SUM(AB4, AE4:AF4)</f>
        <v>0</v>
      </c>
      <c r="AL4">
        <f t="shared" si="8"/>
        <v>-355.86434581526669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-276.16777146057558</v>
      </c>
      <c r="AR4">
        <f t="shared" si="9"/>
        <v>-276.16777146057558</v>
      </c>
      <c r="AS4">
        <f t="shared" si="9"/>
        <v>-51.644981461631964</v>
      </c>
      <c r="AT4">
        <f t="shared" si="9"/>
        <v>0</v>
      </c>
      <c r="AU4">
        <f t="shared" si="9"/>
        <v>-327.81275292220755</v>
      </c>
      <c r="AW4">
        <v>1</v>
      </c>
      <c r="AX4">
        <f>(R4*SUMPRODUCT(K5:$K$23, X5:$X$23)-$AZ$3*SUMPRODUCT(K4:$K$22, W5:$W$23))/Z4</f>
        <v>56.802666879364715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679.07615482954486</v>
      </c>
      <c r="P5">
        <f t="shared" ref="P5:P23" si="22">O5*$C$5</f>
        <v>33.953807741477242</v>
      </c>
      <c r="Q5" s="4">
        <f t="shared" ref="Q5:Q23" si="23">$C$8</f>
        <v>50</v>
      </c>
      <c r="R5">
        <f t="shared" si="0"/>
        <v>100000</v>
      </c>
      <c r="S5">
        <f t="shared" si="1"/>
        <v>105.66835770019092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56.064345815266734</v>
      </c>
      <c r="AC5">
        <f t="shared" si="2"/>
        <v>102.93414508239721</v>
      </c>
      <c r="AE5">
        <f t="shared" si="3"/>
        <v>661.50477744289299</v>
      </c>
      <c r="AF5">
        <f t="shared" si="4"/>
        <v>-33.075238872144645</v>
      </c>
      <c r="AG5">
        <f t="shared" si="4"/>
        <v>-48.706229245300001</v>
      </c>
      <c r="AH5">
        <f t="shared" si="5"/>
        <v>-300.73950939999997</v>
      </c>
      <c r="AI5">
        <f t="shared" si="6"/>
        <v>278.98379992544835</v>
      </c>
      <c r="AJ5">
        <f t="shared" si="7"/>
        <v>-46.869799267130475</v>
      </c>
      <c r="AK5">
        <f>H5*SUM(AB5, AE5:AF5)</f>
        <v>58.573510674680094</v>
      </c>
      <c r="AL5">
        <f t="shared" si="8"/>
        <v>290.68751133299799</v>
      </c>
      <c r="AN5">
        <f t="shared" si="9"/>
        <v>561.3267239507602</v>
      </c>
      <c r="AO5">
        <f t="shared" si="9"/>
        <v>-28.066336197538003</v>
      </c>
      <c r="AP5">
        <f t="shared" si="9"/>
        <v>-41.330174823445169</v>
      </c>
      <c r="AQ5">
        <f t="shared" si="9"/>
        <v>-255.19562266295844</v>
      </c>
      <c r="AR5">
        <f t="shared" si="9"/>
        <v>236.73459026681851</v>
      </c>
      <c r="AS5">
        <f t="shared" si="9"/>
        <v>-39.771853162646799</v>
      </c>
      <c r="AT5">
        <f t="shared" si="9"/>
        <v>49.703158583992924</v>
      </c>
      <c r="AU5">
        <f t="shared" si="9"/>
        <v>246.66589568816465</v>
      </c>
      <c r="AW5">
        <v>2</v>
      </c>
      <c r="AX5">
        <f>(R5*SUMPRODUCT(K6:$K$23, X6:$X$23)-$AZ$3*SUMPRODUCT(K5:$K$22, W6:$W$23))/Z5</f>
        <v>105.66835770019092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679.07615482954486</v>
      </c>
      <c r="P6">
        <f t="shared" si="22"/>
        <v>33.953807741477242</v>
      </c>
      <c r="Q6" s="4">
        <f t="shared" si="23"/>
        <v>50</v>
      </c>
      <c r="R6">
        <f t="shared" si="0"/>
        <v>100000</v>
      </c>
      <c r="S6">
        <f t="shared" si="1"/>
        <v>146.88135726172516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102.93414508239721</v>
      </c>
      <c r="AC6">
        <f t="shared" si="2"/>
        <v>141.20581114067681</v>
      </c>
      <c r="AE6">
        <f t="shared" si="3"/>
        <v>652.83641883928135</v>
      </c>
      <c r="AF6">
        <f t="shared" si="4"/>
        <v>-32.641820941964063</v>
      </c>
      <c r="AG6">
        <f t="shared" si="4"/>
        <v>-48.067982817269588</v>
      </c>
      <c r="AH6">
        <f t="shared" si="5"/>
        <v>-302.36827115482237</v>
      </c>
      <c r="AI6">
        <f t="shared" si="6"/>
        <v>269.75834392522535</v>
      </c>
      <c r="AJ6">
        <f t="shared" si="7"/>
        <v>-38.271666058279607</v>
      </c>
      <c r="AK6">
        <f>H6*SUM(AB6, AE6:AF6)</f>
        <v>61.879572794260135</v>
      </c>
      <c r="AL6">
        <f t="shared" si="8"/>
        <v>293.36625066120587</v>
      </c>
      <c r="AN6">
        <f t="shared" si="9"/>
        <v>510.30341475287634</v>
      </c>
      <c r="AO6">
        <f t="shared" si="9"/>
        <v>-25.515170737643814</v>
      </c>
      <c r="AP6">
        <f t="shared" si="9"/>
        <v>-37.573356914657658</v>
      </c>
      <c r="AQ6">
        <f t="shared" si="9"/>
        <v>-236.3525637211973</v>
      </c>
      <c r="AR6">
        <f t="shared" si="9"/>
        <v>210.86232337937759</v>
      </c>
      <c r="AS6">
        <f t="shared" si="9"/>
        <v>-29.915858420622019</v>
      </c>
      <c r="AT6">
        <f t="shared" si="9"/>
        <v>48.369478768515229</v>
      </c>
      <c r="AU6">
        <f t="shared" si="9"/>
        <v>229.31594372727079</v>
      </c>
      <c r="AW6">
        <v>3</v>
      </c>
      <c r="AX6">
        <f>(R6*SUMPRODUCT(K7:$K$23, X7:$X$23)-$AZ$3*SUMPRODUCT(K6:$K$22, W7:$W$23))/Z6</f>
        <v>146.88135726172516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679.07615482954486</v>
      </c>
      <c r="P7">
        <f t="shared" si="22"/>
        <v>33.953807741477242</v>
      </c>
      <c r="Q7" s="4">
        <f t="shared" si="23"/>
        <v>50</v>
      </c>
      <c r="R7">
        <f t="shared" si="0"/>
        <v>100000</v>
      </c>
      <c r="S7">
        <f t="shared" si="1"/>
        <v>180.70012106672232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141.20581114067681</v>
      </c>
      <c r="AC7">
        <f t="shared" si="2"/>
        <v>171.42994278143192</v>
      </c>
      <c r="AE7">
        <f t="shared" si="3"/>
        <v>644.23856320316793</v>
      </c>
      <c r="AF7">
        <f t="shared" si="4"/>
        <v>-32.211928160158394</v>
      </c>
      <c r="AG7">
        <f t="shared" si="4"/>
        <v>-47.434927483566149</v>
      </c>
      <c r="AH7">
        <f t="shared" si="5"/>
        <v>-304.75101106148918</v>
      </c>
      <c r="AI7">
        <f t="shared" si="6"/>
        <v>259.84069649795413</v>
      </c>
      <c r="AJ7">
        <f t="shared" si="7"/>
        <v>-30.224131640755104</v>
      </c>
      <c r="AK7">
        <f>H7*SUM(AB7, AE7:AF7)</f>
        <v>64.455606884830416</v>
      </c>
      <c r="AL7">
        <f t="shared" si="8"/>
        <v>294.07217174202947</v>
      </c>
      <c r="AN7">
        <f t="shared" si="9"/>
        <v>463.88698196027616</v>
      </c>
      <c r="AO7">
        <f t="shared" si="9"/>
        <v>-23.194349098013806</v>
      </c>
      <c r="AP7">
        <f t="shared" si="9"/>
        <v>-34.155740756109793</v>
      </c>
      <c r="AQ7">
        <f t="shared" si="9"/>
        <v>-219.43738677759703</v>
      </c>
      <c r="AR7">
        <f t="shared" si="9"/>
        <v>187.09950532855547</v>
      </c>
      <c r="AS7">
        <f t="shared" si="9"/>
        <v>-21.763026943760313</v>
      </c>
      <c r="AT7">
        <f t="shared" si="9"/>
        <v>46.411560338080285</v>
      </c>
      <c r="AU7">
        <f t="shared" si="9"/>
        <v>211.74803872287546</v>
      </c>
      <c r="AW7">
        <v>4</v>
      </c>
      <c r="AX7">
        <f>(R7*SUMPRODUCT(K8:$K$23, X8:$X$23)-$AZ$3*SUMPRODUCT(K7:$K$22, W8:$W$23))/Z7</f>
        <v>180.70012106672232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679.07615482954486</v>
      </c>
      <c r="P8">
        <f t="shared" si="22"/>
        <v>33.953807741477242</v>
      </c>
      <c r="Q8" s="4">
        <f t="shared" si="23"/>
        <v>50</v>
      </c>
      <c r="R8">
        <f t="shared" si="0"/>
        <v>100000</v>
      </c>
      <c r="S8">
        <f t="shared" si="1"/>
        <v>207.8356371541125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171.42994278143192</v>
      </c>
      <c r="AC8">
        <f t="shared" si="2"/>
        <v>194.56298932528466</v>
      </c>
      <c r="AE8">
        <f t="shared" si="3"/>
        <v>635.70948886492124</v>
      </c>
      <c r="AF8">
        <f t="shared" si="4"/>
        <v>-31.785474443246059</v>
      </c>
      <c r="AG8">
        <f t="shared" si="4"/>
        <v>-46.806936478611213</v>
      </c>
      <c r="AH8">
        <f t="shared" si="5"/>
        <v>-307.28346023854152</v>
      </c>
      <c r="AI8">
        <f t="shared" si="6"/>
        <v>249.83361770452251</v>
      </c>
      <c r="AJ8">
        <f t="shared" si="7"/>
        <v>-23.133046543852743</v>
      </c>
      <c r="AK8">
        <f t="shared" ref="AK8:AK23" si="24">H8*SUM(AB8:AB8, AE8:AF8)</f>
        <v>66.34858882578429</v>
      </c>
      <c r="AL8">
        <f t="shared" si="8"/>
        <v>293.04915998645407</v>
      </c>
      <c r="AN8">
        <f t="shared" si="9"/>
        <v>421.66303313470149</v>
      </c>
      <c r="AO8">
        <f t="shared" si="9"/>
        <v>-21.083151656735073</v>
      </c>
      <c r="AP8">
        <f t="shared" si="9"/>
        <v>-31.046814862800126</v>
      </c>
      <c r="AQ8">
        <f t="shared" si="9"/>
        <v>-203.81963482668979</v>
      </c>
      <c r="AR8">
        <f t="shared" si="9"/>
        <v>165.71343178847656</v>
      </c>
      <c r="AS8">
        <f t="shared" si="9"/>
        <v>-15.344038027092946</v>
      </c>
      <c r="AT8">
        <f t="shared" si="9"/>
        <v>44.008698467661233</v>
      </c>
      <c r="AU8">
        <f t="shared" si="9"/>
        <v>194.37809222904485</v>
      </c>
      <c r="AW8">
        <v>5</v>
      </c>
      <c r="AX8">
        <f>(R8*SUMPRODUCT(K9:$K$23, X9:$X$23)-$AZ$3*SUMPRODUCT(K8:$K$22, W9:$W$23))/Z8</f>
        <v>207.8356371541125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679.07615482954486</v>
      </c>
      <c r="P9">
        <f t="shared" si="22"/>
        <v>33.953807741477242</v>
      </c>
      <c r="Q9" s="4">
        <f t="shared" si="23"/>
        <v>50</v>
      </c>
      <c r="R9">
        <f t="shared" si="0"/>
        <v>100000</v>
      </c>
      <c r="S9">
        <f t="shared" si="1"/>
        <v>228.69896179360816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194.56298932528466</v>
      </c>
      <c r="AC9">
        <f t="shared" si="2"/>
        <v>211.24329452983397</v>
      </c>
      <c r="AE9">
        <f t="shared" si="3"/>
        <v>627.24501702068483</v>
      </c>
      <c r="AF9">
        <f t="shared" si="4"/>
        <v>-31.362250851034236</v>
      </c>
      <c r="AG9">
        <f t="shared" si="4"/>
        <v>-46.183702119398504</v>
      </c>
      <c r="AH9">
        <f t="shared" si="5"/>
        <v>-310.32998885319233</v>
      </c>
      <c r="AI9">
        <f t="shared" si="6"/>
        <v>239.36907519705977</v>
      </c>
      <c r="AJ9">
        <f t="shared" si="7"/>
        <v>-16.680305204549313</v>
      </c>
      <c r="AK9">
        <f t="shared" si="24"/>
        <v>67.64002418921261</v>
      </c>
      <c r="AL9">
        <f t="shared" si="8"/>
        <v>290.32879418172308</v>
      </c>
      <c r="AN9">
        <f t="shared" si="9"/>
        <v>383.25287484249128</v>
      </c>
      <c r="AO9">
        <f t="shared" si="9"/>
        <v>-19.162643742124562</v>
      </c>
      <c r="AP9">
        <f t="shared" si="9"/>
        <v>-28.218696247602132</v>
      </c>
      <c r="AQ9">
        <f t="shared" si="9"/>
        <v>-189.61467552623392</v>
      </c>
      <c r="AR9">
        <f t="shared" si="9"/>
        <v>146.25685932653067</v>
      </c>
      <c r="AS9">
        <f t="shared" si="9"/>
        <v>-10.191830543761622</v>
      </c>
      <c r="AT9">
        <f t="shared" si="9"/>
        <v>41.328720071883019</v>
      </c>
      <c r="AU9">
        <f t="shared" si="9"/>
        <v>177.39374885465207</v>
      </c>
      <c r="AW9">
        <v>6</v>
      </c>
      <c r="AX9">
        <f>(R9*SUMPRODUCT(K10:$K$23, X10:$X$23)-$AZ$3*SUMPRODUCT(K9:$K$22, W10:$W$23))/Z9</f>
        <v>228.69896179360816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679.07615482954486</v>
      </c>
      <c r="P10">
        <f t="shared" si="22"/>
        <v>33.953807741477242</v>
      </c>
      <c r="Q10" s="4">
        <f t="shared" si="23"/>
        <v>50</v>
      </c>
      <c r="R10">
        <f t="shared" si="0"/>
        <v>100000</v>
      </c>
      <c r="S10">
        <f t="shared" si="1"/>
        <v>243.76296639755736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211.24329452983397</v>
      </c>
      <c r="AC10">
        <f t="shared" si="2"/>
        <v>222.14108920042577</v>
      </c>
      <c r="AE10">
        <f t="shared" si="3"/>
        <v>618.8418155276587</v>
      </c>
      <c r="AF10">
        <f t="shared" si="4"/>
        <v>-30.942090776382933</v>
      </c>
      <c r="AG10">
        <f t="shared" si="4"/>
        <v>-45.564979062104925</v>
      </c>
      <c r="AH10">
        <f t="shared" si="5"/>
        <v>-313.77207219919342</v>
      </c>
      <c r="AI10">
        <f t="shared" si="6"/>
        <v>228.56267348997744</v>
      </c>
      <c r="AJ10">
        <f t="shared" si="7"/>
        <v>-10.897794670591793</v>
      </c>
      <c r="AK10">
        <f t="shared" si="24"/>
        <v>68.384266445923132</v>
      </c>
      <c r="AL10">
        <f t="shared" si="8"/>
        <v>286.04914526530877</v>
      </c>
      <c r="AN10">
        <f t="shared" si="9"/>
        <v>348.31262788486293</v>
      </c>
      <c r="AO10">
        <f t="shared" si="9"/>
        <v>-17.415631394243146</v>
      </c>
      <c r="AP10">
        <f t="shared" si="9"/>
        <v>-25.646065276161334</v>
      </c>
      <c r="AQ10">
        <f t="shared" si="9"/>
        <v>-176.60534935150216</v>
      </c>
      <c r="AR10">
        <f t="shared" si="9"/>
        <v>128.64558186295633</v>
      </c>
      <c r="AS10">
        <f t="shared" si="9"/>
        <v>-6.1337799169678595</v>
      </c>
      <c r="AT10">
        <f t="shared" si="9"/>
        <v>38.489809437729512</v>
      </c>
      <c r="AU10">
        <f t="shared" si="9"/>
        <v>161.00161138371797</v>
      </c>
      <c r="AW10">
        <v>7</v>
      </c>
      <c r="AX10">
        <f>(R10*SUMPRODUCT(K11:$K$23, X11:$X$23)-$AZ$3*SUMPRODUCT(K10:$K$22, W11:$W$23))/Z10</f>
        <v>243.76296639755736</v>
      </c>
    </row>
    <row r="11" spans="1:52" x14ac:dyDescent="0.25">
      <c r="A11" t="s">
        <v>33</v>
      </c>
      <c r="C11" s="7">
        <f>AU25</f>
        <v>1556.4285903745681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679.07615482954486</v>
      </c>
      <c r="P11">
        <f t="shared" si="22"/>
        <v>33.953807741477242</v>
      </c>
      <c r="Q11" s="4">
        <f t="shared" si="23"/>
        <v>50</v>
      </c>
      <c r="R11">
        <f t="shared" si="0"/>
        <v>100000</v>
      </c>
      <c r="S11">
        <f t="shared" si="1"/>
        <v>253.17311571160909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222.14108920042577</v>
      </c>
      <c r="AC11">
        <f t="shared" si="2"/>
        <v>227.60395729528409</v>
      </c>
      <c r="AE11">
        <f t="shared" si="3"/>
        <v>610.49302059437503</v>
      </c>
      <c r="AF11">
        <f t="shared" si="4"/>
        <v>-30.524651029718751</v>
      </c>
      <c r="AG11">
        <f t="shared" si="4"/>
        <v>-44.950261929578069</v>
      </c>
      <c r="AH11">
        <f t="shared" si="5"/>
        <v>-318.13468381161664</v>
      </c>
      <c r="AI11">
        <f t="shared" si="6"/>
        <v>216.88342382346156</v>
      </c>
      <c r="AJ11">
        <f t="shared" si="7"/>
        <v>-5.4628680948583224</v>
      </c>
      <c r="AK11">
        <f t="shared" si="24"/>
        <v>68.638110605445618</v>
      </c>
      <c r="AL11">
        <f t="shared" si="8"/>
        <v>280.05866633404884</v>
      </c>
      <c r="AN11">
        <f t="shared" si="9"/>
        <v>316.52763908986992</v>
      </c>
      <c r="AO11">
        <f t="shared" si="9"/>
        <v>-15.826381954493495</v>
      </c>
      <c r="AP11">
        <f t="shared" si="9"/>
        <v>-23.30575421024183</v>
      </c>
      <c r="AQ11">
        <f t="shared" si="9"/>
        <v>-164.94606323501202</v>
      </c>
      <c r="AR11">
        <f t="shared" si="9"/>
        <v>112.44943969012257</v>
      </c>
      <c r="AS11">
        <f t="shared" si="9"/>
        <v>-2.8323808502206691</v>
      </c>
      <c r="AT11">
        <f t="shared" si="9"/>
        <v>35.587399640341182</v>
      </c>
      <c r="AU11">
        <f t="shared" si="9"/>
        <v>145.20445848024309</v>
      </c>
      <c r="AW11">
        <v>8</v>
      </c>
      <c r="AX11">
        <f>(R11*SUMPRODUCT(K12:$K$23, X12:$X$23)-$AZ$3*SUMPRODUCT(K11:$K$22, W12:$W$23))/Z11</f>
        <v>253.17311571160909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679.07615482954486</v>
      </c>
      <c r="P12">
        <f t="shared" si="22"/>
        <v>33.953807741477242</v>
      </c>
      <c r="Q12" s="4">
        <f t="shared" si="23"/>
        <v>50</v>
      </c>
      <c r="R12">
        <f t="shared" si="0"/>
        <v>100000</v>
      </c>
      <c r="S12">
        <f t="shared" si="1"/>
        <v>257.03238156369724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227.60395729528409</v>
      </c>
      <c r="AC12">
        <f t="shared" si="2"/>
        <v>227.93108956470374</v>
      </c>
      <c r="AE12">
        <f t="shared" si="3"/>
        <v>602.1909260073121</v>
      </c>
      <c r="AF12">
        <f t="shared" si="4"/>
        <v>-30.109546300365601</v>
      </c>
      <c r="AG12">
        <f t="shared" si="4"/>
        <v>-44.33898331759773</v>
      </c>
      <c r="AH12">
        <f t="shared" si="5"/>
        <v>-323.55198536910297</v>
      </c>
      <c r="AI12">
        <f t="shared" si="6"/>
        <v>204.19041102024579</v>
      </c>
      <c r="AJ12">
        <f t="shared" si="7"/>
        <v>-0.3271322694196499</v>
      </c>
      <c r="AK12">
        <f t="shared" si="24"/>
        <v>68.430673657954884</v>
      </c>
      <c r="AL12">
        <f t="shared" si="8"/>
        <v>272.29395240878102</v>
      </c>
      <c r="AN12">
        <f t="shared" si="9"/>
        <v>287.61167359317187</v>
      </c>
      <c r="AO12">
        <f t="shared" si="9"/>
        <v>-14.380583679658592</v>
      </c>
      <c r="AP12">
        <f t="shared" si="9"/>
        <v>-21.176687735808173</v>
      </c>
      <c r="AQ12">
        <f t="shared" si="9"/>
        <v>-154.53126905016038</v>
      </c>
      <c r="AR12">
        <f t="shared" si="9"/>
        <v>97.523133127544739</v>
      </c>
      <c r="AS12">
        <f t="shared" si="9"/>
        <v>-0.15624124414816484</v>
      </c>
      <c r="AT12">
        <f t="shared" si="9"/>
        <v>32.683090571234551</v>
      </c>
      <c r="AU12">
        <f t="shared" si="9"/>
        <v>130.04998245463113</v>
      </c>
      <c r="AW12">
        <v>9</v>
      </c>
      <c r="AX12">
        <f>(R12*SUMPRODUCT(K13:$K$23, X13:$X$23)-$AZ$3*SUMPRODUCT(K12:$K$22, W13:$W$23))/Z12</f>
        <v>257.03238156369724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679.07615482954486</v>
      </c>
      <c r="P13">
        <f t="shared" si="22"/>
        <v>33.953807741477242</v>
      </c>
      <c r="Q13" s="4">
        <f t="shared" si="23"/>
        <v>50</v>
      </c>
      <c r="R13">
        <f t="shared" si="0"/>
        <v>100000</v>
      </c>
      <c r="S13">
        <f t="shared" si="1"/>
        <v>255.68325393100096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227.93108956470374</v>
      </c>
      <c r="AC13">
        <f t="shared" si="2"/>
        <v>223.6245905872405</v>
      </c>
      <c r="AE13">
        <f t="shared" si="3"/>
        <v>593.93067307526974</v>
      </c>
      <c r="AF13">
        <f t="shared" si="4"/>
        <v>-29.696533653763485</v>
      </c>
      <c r="AG13">
        <f t="shared" si="4"/>
        <v>-43.730785483430239</v>
      </c>
      <c r="AH13">
        <f t="shared" si="5"/>
        <v>-329.61600198302148</v>
      </c>
      <c r="AI13">
        <f t="shared" si="6"/>
        <v>190.8873519550545</v>
      </c>
      <c r="AJ13">
        <f t="shared" si="7"/>
        <v>4.3064989774632352</v>
      </c>
      <c r="AK13">
        <f t="shared" si="24"/>
        <v>67.78716297480797</v>
      </c>
      <c r="AL13">
        <f t="shared" si="8"/>
        <v>262.98101390732569</v>
      </c>
      <c r="AN13">
        <f t="shared" si="9"/>
        <v>261.3060250876905</v>
      </c>
      <c r="AO13">
        <f t="shared" si="9"/>
        <v>-13.065301254384524</v>
      </c>
      <c r="AP13">
        <f t="shared" si="9"/>
        <v>-19.239817451201848</v>
      </c>
      <c r="AQ13">
        <f t="shared" si="9"/>
        <v>-145.0180150446013</v>
      </c>
      <c r="AR13">
        <f t="shared" si="9"/>
        <v>83.982891337502792</v>
      </c>
      <c r="AS13">
        <f t="shared" si="9"/>
        <v>1.8946893650372369</v>
      </c>
      <c r="AT13">
        <f t="shared" si="9"/>
        <v>29.8236728829018</v>
      </c>
      <c r="AU13">
        <f t="shared" si="9"/>
        <v>115.70125358544182</v>
      </c>
      <c r="AW13">
        <v>10</v>
      </c>
      <c r="AX13">
        <f>(R13*SUMPRODUCT(K14:$K$23, X14:$X$23)-$AZ$3*SUMPRODUCT(K13:$K$22, W14:$W$23))/Z13</f>
        <v>255.68325393100096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679.07615482954486</v>
      </c>
      <c r="P14">
        <f t="shared" si="22"/>
        <v>33.953807741477242</v>
      </c>
      <c r="Q14" s="4">
        <f t="shared" si="23"/>
        <v>50</v>
      </c>
      <c r="R14">
        <f t="shared" si="0"/>
        <v>100000</v>
      </c>
      <c r="S14">
        <f t="shared" si="1"/>
        <v>249.19023251277042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223.6245905872405</v>
      </c>
      <c r="AC14">
        <f t="shared" si="2"/>
        <v>214.92670832534202</v>
      </c>
      <c r="AE14">
        <f t="shared" si="3"/>
        <v>585.70354539183108</v>
      </c>
      <c r="AF14">
        <f t="shared" si="4"/>
        <v>-29.285177269591554</v>
      </c>
      <c r="AG14">
        <f t="shared" si="4"/>
        <v>-43.125026642913767</v>
      </c>
      <c r="AH14">
        <f t="shared" si="5"/>
        <v>-336.90197136434654</v>
      </c>
      <c r="AI14">
        <f t="shared" si="6"/>
        <v>176.39137011497917</v>
      </c>
      <c r="AJ14">
        <f t="shared" si="7"/>
        <v>8.697882261898485</v>
      </c>
      <c r="AK14">
        <f t="shared" si="24"/>
        <v>66.749836062687635</v>
      </c>
      <c r="AL14">
        <f t="shared" si="8"/>
        <v>251.83908843956527</v>
      </c>
      <c r="AN14">
        <f t="shared" si="9"/>
        <v>237.37385823158283</v>
      </c>
      <c r="AO14">
        <f t="shared" si="9"/>
        <v>-11.86869291157914</v>
      </c>
      <c r="AP14">
        <f t="shared" si="9"/>
        <v>-17.47770530178358</v>
      </c>
      <c r="AQ14">
        <f t="shared" si="9"/>
        <v>-136.53958801816833</v>
      </c>
      <c r="AR14">
        <f t="shared" si="9"/>
        <v>71.487872000051752</v>
      </c>
      <c r="AS14">
        <f t="shared" si="9"/>
        <v>3.5250766146031358</v>
      </c>
      <c r="AT14">
        <f t="shared" si="9"/>
        <v>27.052365052572547</v>
      </c>
      <c r="AU14">
        <f t="shared" si="9"/>
        <v>102.06531366722743</v>
      </c>
      <c r="AW14">
        <v>11</v>
      </c>
      <c r="AX14">
        <f>(R14*SUMPRODUCT(K15:$K$23, X15:$X$23)-$AZ$3*SUMPRODUCT(K14:$K$22, W15:$W$23))/Z14</f>
        <v>249.19023251277042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679.07615482954486</v>
      </c>
      <c r="P15">
        <f t="shared" si="22"/>
        <v>33.953807741477242</v>
      </c>
      <c r="Q15" s="4">
        <f t="shared" si="23"/>
        <v>50</v>
      </c>
      <c r="R15">
        <f t="shared" si="0"/>
        <v>100000</v>
      </c>
      <c r="S15">
        <f t="shared" si="1"/>
        <v>237.64557465739367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214.92670832534202</v>
      </c>
      <c r="AC15">
        <f t="shared" si="2"/>
        <v>202.09883783941143</v>
      </c>
      <c r="AE15">
        <f t="shared" si="3"/>
        <v>577.50076723861855</v>
      </c>
      <c r="AF15">
        <f t="shared" si="4"/>
        <v>-28.875038361930923</v>
      </c>
      <c r="AG15">
        <f t="shared" si="4"/>
        <v>-42.521060644779759</v>
      </c>
      <c r="AH15">
        <f t="shared" si="5"/>
        <v>-345.43146340973925</v>
      </c>
      <c r="AI15">
        <f t="shared" si="6"/>
        <v>160.6732048221686</v>
      </c>
      <c r="AJ15">
        <f t="shared" si="7"/>
        <v>12.827870485930589</v>
      </c>
      <c r="AK15">
        <f t="shared" si="24"/>
        <v>65.338709156252094</v>
      </c>
      <c r="AL15">
        <f t="shared" si="8"/>
        <v>238.83978446435128</v>
      </c>
      <c r="AN15">
        <f t="shared" si="9"/>
        <v>215.60010514922047</v>
      </c>
      <c r="AO15">
        <f t="shared" si="9"/>
        <v>-10.780005257461021</v>
      </c>
      <c r="AP15">
        <f t="shared" si="9"/>
        <v>-15.874515959357923</v>
      </c>
      <c r="AQ15">
        <f t="shared" si="9"/>
        <v>-128.96097123662591</v>
      </c>
      <c r="AR15">
        <f t="shared" si="9"/>
        <v>59.984612695775596</v>
      </c>
      <c r="AS15">
        <f t="shared" si="9"/>
        <v>4.7890676212114132</v>
      </c>
      <c r="AT15">
        <f t="shared" si="9"/>
        <v>24.393097574157231</v>
      </c>
      <c r="AU15">
        <f t="shared" si="9"/>
        <v>89.166777891144235</v>
      </c>
      <c r="AW15">
        <v>12</v>
      </c>
      <c r="AX15">
        <f>(R15*SUMPRODUCT(K16:$K$23, X16:$X$23)-$AZ$3*SUMPRODUCT(K15:$K$22, W16:$W$23))/Z15</f>
        <v>237.64557465739367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679.07615482954486</v>
      </c>
      <c r="P16">
        <f t="shared" si="22"/>
        <v>33.953807741477242</v>
      </c>
      <c r="Q16" s="4">
        <f t="shared" si="23"/>
        <v>50</v>
      </c>
      <c r="R16">
        <f t="shared" si="0"/>
        <v>100000</v>
      </c>
      <c r="S16">
        <f t="shared" si="1"/>
        <v>221.61595810496522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202.09883783941143</v>
      </c>
      <c r="AC16">
        <f t="shared" si="2"/>
        <v>185.79746654865318</v>
      </c>
      <c r="AE16">
        <f t="shared" si="3"/>
        <v>569.32104637145073</v>
      </c>
      <c r="AF16">
        <f t="shared" si="4"/>
        <v>-28.466052318572537</v>
      </c>
      <c r="AG16">
        <f t="shared" si="4"/>
        <v>-41.918792341807098</v>
      </c>
      <c r="AH16">
        <f t="shared" si="5"/>
        <v>-354.11539304972581</v>
      </c>
      <c r="AI16">
        <f t="shared" si="6"/>
        <v>144.82080866134527</v>
      </c>
      <c r="AJ16">
        <f t="shared" si="7"/>
        <v>16.301371290758254</v>
      </c>
      <c r="AK16">
        <f t="shared" si="24"/>
        <v>63.576045302687014</v>
      </c>
      <c r="AL16">
        <f t="shared" si="8"/>
        <v>224.69822525479054</v>
      </c>
      <c r="AN16">
        <f t="shared" si="9"/>
        <v>195.79202969484007</v>
      </c>
      <c r="AO16">
        <f t="shared" si="9"/>
        <v>-9.7896014847420041</v>
      </c>
      <c r="AP16">
        <f t="shared" si="9"/>
        <v>-14.416058368592392</v>
      </c>
      <c r="AQ16">
        <f t="shared" si="9"/>
        <v>-121.78185224889073</v>
      </c>
      <c r="AR16">
        <f t="shared" si="9"/>
        <v>49.804517592614943</v>
      </c>
      <c r="AS16">
        <f t="shared" si="9"/>
        <v>5.6061137949647453</v>
      </c>
      <c r="AT16">
        <f t="shared" si="9"/>
        <v>21.864083594167294</v>
      </c>
      <c r="AU16">
        <f t="shared" si="9"/>
        <v>77.274714981746982</v>
      </c>
      <c r="AW16">
        <v>13</v>
      </c>
      <c r="AX16">
        <f>(R16*SUMPRODUCT(K17:$K$23, X17:$X$23)-$AZ$3*SUMPRODUCT(K16:$K$22, W17:$W$23))/Z16</f>
        <v>221.61595810496522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679.07615482954486</v>
      </c>
      <c r="P17">
        <f t="shared" si="22"/>
        <v>33.953807741477242</v>
      </c>
      <c r="Q17" s="4">
        <f t="shared" si="23"/>
        <v>50</v>
      </c>
      <c r="R17">
        <f t="shared" si="0"/>
        <v>100000</v>
      </c>
      <c r="S17">
        <f t="shared" si="1"/>
        <v>201.42864328594035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185.79746654865318</v>
      </c>
      <c r="AC17">
        <f t="shared" si="2"/>
        <v>166.45211623577245</v>
      </c>
      <c r="AE17">
        <f t="shared" si="3"/>
        <v>561.15982917171596</v>
      </c>
      <c r="AF17">
        <f t="shared" si="4"/>
        <v>-28.057991458585796</v>
      </c>
      <c r="AG17">
        <f t="shared" si="4"/>
        <v>-41.317886453587292</v>
      </c>
      <c r="AH17">
        <f t="shared" si="5"/>
        <v>-363.43592960346757</v>
      </c>
      <c r="AI17">
        <f t="shared" si="6"/>
        <v>128.34802165607533</v>
      </c>
      <c r="AJ17">
        <f t="shared" si="7"/>
        <v>19.345350312880726</v>
      </c>
      <c r="AK17">
        <f t="shared" si="24"/>
        <v>61.517651264289327</v>
      </c>
      <c r="AL17">
        <f t="shared" si="8"/>
        <v>209.21102323324538</v>
      </c>
      <c r="AN17">
        <f t="shared" si="9"/>
        <v>177.77296296253451</v>
      </c>
      <c r="AO17">
        <f t="shared" si="9"/>
        <v>-8.888648148126725</v>
      </c>
      <c r="AP17">
        <f t="shared" si="9"/>
        <v>-13.089324496098481</v>
      </c>
      <c r="AQ17">
        <f t="shared" si="9"/>
        <v>-115.13490220427208</v>
      </c>
      <c r="AR17">
        <f t="shared" si="9"/>
        <v>40.660088114037244</v>
      </c>
      <c r="AS17">
        <f t="shared" si="9"/>
        <v>6.1285217969810093</v>
      </c>
      <c r="AT17">
        <f t="shared" si="9"/>
        <v>19.488521043800752</v>
      </c>
      <c r="AU17">
        <f t="shared" si="9"/>
        <v>66.277130954819</v>
      </c>
      <c r="AW17">
        <v>14</v>
      </c>
      <c r="AX17">
        <f>(R17*SUMPRODUCT(K18:$K$23, X18:$X$23)-$AZ$3*SUMPRODUCT(K17:$K$22, W18:$W$23))/Z17</f>
        <v>201.42864328594035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679.07615482954486</v>
      </c>
      <c r="P18">
        <f t="shared" si="22"/>
        <v>33.953807741477242</v>
      </c>
      <c r="Q18" s="4">
        <f t="shared" si="23"/>
        <v>50</v>
      </c>
      <c r="R18">
        <f t="shared" si="0"/>
        <v>100000</v>
      </c>
      <c r="S18">
        <f t="shared" si="1"/>
        <v>177.29026425390558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166.45211623577245</v>
      </c>
      <c r="AC18">
        <f t="shared" si="2"/>
        <v>144.3776319291706</v>
      </c>
      <c r="AE18">
        <f t="shared" si="3"/>
        <v>553.01066613248429</v>
      </c>
      <c r="AF18">
        <f t="shared" si="4"/>
        <v>-27.650533306624215</v>
      </c>
      <c r="AG18">
        <f t="shared" si="4"/>
        <v>-40.717868106508298</v>
      </c>
      <c r="AH18">
        <f t="shared" si="5"/>
        <v>-373.67896508624347</v>
      </c>
      <c r="AI18">
        <f t="shared" si="6"/>
        <v>110.96329963310831</v>
      </c>
      <c r="AJ18">
        <f t="shared" si="7"/>
        <v>22.074484306601846</v>
      </c>
      <c r="AK18">
        <f t="shared" si="24"/>
        <v>59.199757776702029</v>
      </c>
      <c r="AL18">
        <f t="shared" si="8"/>
        <v>192.23754171641218</v>
      </c>
      <c r="AN18">
        <f t="shared" si="9"/>
        <v>161.381597898981</v>
      </c>
      <c r="AO18">
        <f t="shared" si="9"/>
        <v>-8.0690798949490503</v>
      </c>
      <c r="AP18">
        <f t="shared" si="9"/>
        <v>-11.882437393158758</v>
      </c>
      <c r="AQ18">
        <f t="shared" si="9"/>
        <v>-109.04836412758866</v>
      </c>
      <c r="AR18">
        <f t="shared" si="9"/>
        <v>32.381716483284542</v>
      </c>
      <c r="AS18">
        <f t="shared" si="9"/>
        <v>6.4418568544244694</v>
      </c>
      <c r="AT18">
        <f t="shared" si="9"/>
        <v>17.275890123515296</v>
      </c>
      <c r="AU18">
        <f t="shared" si="9"/>
        <v>56.09946346122431</v>
      </c>
      <c r="AW18">
        <v>15</v>
      </c>
      <c r="AX18">
        <f>(R18*SUMPRODUCT(K19:$K$23, X19:$X$23)-$AZ$3*SUMPRODUCT(K18:$K$22, W19:$W$23))/Z18</f>
        <v>177.29026425390558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679.07615482954486</v>
      </c>
      <c r="P19">
        <f t="shared" si="22"/>
        <v>33.953807741477242</v>
      </c>
      <c r="Q19" s="4">
        <f t="shared" si="23"/>
        <v>50</v>
      </c>
      <c r="R19">
        <f t="shared" si="0"/>
        <v>100000</v>
      </c>
      <c r="S19">
        <f t="shared" si="1"/>
        <v>148.8293029198615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144.3776319291706</v>
      </c>
      <c r="AC19">
        <f t="shared" si="2"/>
        <v>119.41289861583644</v>
      </c>
      <c r="AE19">
        <f t="shared" si="3"/>
        <v>544.85541783902852</v>
      </c>
      <c r="AF19">
        <f t="shared" si="4"/>
        <v>-27.242770891951423</v>
      </c>
      <c r="AG19">
        <f t="shared" si="4"/>
        <v>-40.117401705541617</v>
      </c>
      <c r="AH19">
        <f t="shared" si="5"/>
        <v>-386.57543980318979</v>
      </c>
      <c r="AI19">
        <f t="shared" si="6"/>
        <v>90.919805438345691</v>
      </c>
      <c r="AJ19">
        <f t="shared" si="7"/>
        <v>24.964733313334165</v>
      </c>
      <c r="AK19">
        <f t="shared" si="24"/>
        <v>56.647832143998279</v>
      </c>
      <c r="AL19">
        <f t="shared" si="8"/>
        <v>172.53237089567813</v>
      </c>
      <c r="AN19">
        <f t="shared" si="9"/>
        <v>146.4681324451669</v>
      </c>
      <c r="AO19">
        <f t="shared" si="9"/>
        <v>-7.3234066222583447</v>
      </c>
      <c r="AP19">
        <f t="shared" si="9"/>
        <v>-10.784367217394927</v>
      </c>
      <c r="AQ19">
        <f t="shared" si="9"/>
        <v>-103.91927998386957</v>
      </c>
      <c r="AR19">
        <f t="shared" si="9"/>
        <v>24.441078621644063</v>
      </c>
      <c r="AS19">
        <f t="shared" si="9"/>
        <v>6.7110241463653431</v>
      </c>
      <c r="AT19">
        <f t="shared" si="9"/>
        <v>15.228080532090827</v>
      </c>
      <c r="AU19">
        <f t="shared" si="9"/>
        <v>46.380183300100228</v>
      </c>
      <c r="AW19">
        <v>16</v>
      </c>
      <c r="AX19">
        <f>(R19*SUMPRODUCT(K20:$K$23, X20:$X$23)-$AZ$3*SUMPRODUCT(K19:$K$22, W20:$W$23))/Z19</f>
        <v>148.8293029198615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679.07615482954486</v>
      </c>
      <c r="P20">
        <f t="shared" si="22"/>
        <v>33.953807741477242</v>
      </c>
      <c r="Q20" s="4">
        <f t="shared" si="23"/>
        <v>50</v>
      </c>
      <c r="R20">
        <f t="shared" si="0"/>
        <v>100000</v>
      </c>
      <c r="S20">
        <f t="shared" si="1"/>
        <v>116.39128200682615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119.41289861583644</v>
      </c>
      <c r="AC20">
        <f t="shared" si="2"/>
        <v>91.986735583341186</v>
      </c>
      <c r="AE20">
        <f t="shared" si="3"/>
        <v>536.689669691875</v>
      </c>
      <c r="AF20">
        <f t="shared" si="4"/>
        <v>-26.834483484593751</v>
      </c>
      <c r="AG20">
        <f t="shared" si="4"/>
        <v>-39.516162206180667</v>
      </c>
      <c r="AH20">
        <f t="shared" si="5"/>
        <v>-400.1309646110721</v>
      </c>
      <c r="AI20">
        <f t="shared" si="6"/>
        <v>70.208059390028495</v>
      </c>
      <c r="AJ20">
        <f t="shared" si="7"/>
        <v>27.426163032495253</v>
      </c>
      <c r="AK20">
        <f t="shared" si="24"/>
        <v>53.84772855448383</v>
      </c>
      <c r="AL20">
        <f t="shared" si="8"/>
        <v>151.48195097700759</v>
      </c>
      <c r="AN20">
        <f t="shared" si="9"/>
        <v>132.90045666635766</v>
      </c>
      <c r="AO20">
        <f t="shared" si="9"/>
        <v>-6.6450228333178831</v>
      </c>
      <c r="AP20">
        <f t="shared" si="9"/>
        <v>-9.7853867877099177</v>
      </c>
      <c r="AQ20">
        <f t="shared" si="9"/>
        <v>-99.084426114801246</v>
      </c>
      <c r="AR20">
        <f t="shared" si="9"/>
        <v>17.385620930528606</v>
      </c>
      <c r="AS20">
        <f t="shared" si="9"/>
        <v>6.7915404328859896</v>
      </c>
      <c r="AT20">
        <f t="shared" si="9"/>
        <v>13.334312395924451</v>
      </c>
      <c r="AU20">
        <f t="shared" si="9"/>
        <v>37.511473759339047</v>
      </c>
      <c r="AW20">
        <v>17</v>
      </c>
      <c r="AX20">
        <f>(R20*SUMPRODUCT(K21:$K$23, X21:$X$23)-$AZ$3*SUMPRODUCT(K20:$K$22, W21:$W$23))/Z20</f>
        <v>116.39128200682615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679.07615482954486</v>
      </c>
      <c r="P21">
        <f t="shared" si="22"/>
        <v>33.953807741477242</v>
      </c>
      <c r="Q21" s="4">
        <f t="shared" si="23"/>
        <v>50</v>
      </c>
      <c r="R21">
        <f t="shared" si="0"/>
        <v>100000</v>
      </c>
      <c r="S21">
        <f t="shared" si="1"/>
        <v>80.70306983624225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91.986735583341186</v>
      </c>
      <c r="AC21">
        <f t="shared" si="2"/>
        <v>62.810438444065959</v>
      </c>
      <c r="AE21">
        <f t="shared" si="3"/>
        <v>528.51856947081626</v>
      </c>
      <c r="AF21">
        <f t="shared" si="4"/>
        <v>-26.425928473540811</v>
      </c>
      <c r="AG21">
        <f t="shared" si="4"/>
        <v>-38.914528636591569</v>
      </c>
      <c r="AH21">
        <f t="shared" si="5"/>
        <v>-412.94389505458793</v>
      </c>
      <c r="AI21">
        <f t="shared" si="6"/>
        <v>50.234217306095957</v>
      </c>
      <c r="AJ21">
        <f t="shared" si="7"/>
        <v>29.176297139275228</v>
      </c>
      <c r="AK21">
        <f t="shared" si="24"/>
        <v>50.836560412756533</v>
      </c>
      <c r="AL21">
        <f t="shared" si="8"/>
        <v>130.24707485812772</v>
      </c>
      <c r="AN21">
        <f t="shared" si="9"/>
        <v>120.56044851342185</v>
      </c>
      <c r="AO21">
        <f t="shared" si="9"/>
        <v>-6.0280224256710913</v>
      </c>
      <c r="AP21">
        <f t="shared" si="9"/>
        <v>-8.8767988432522529</v>
      </c>
      <c r="AQ21">
        <f t="shared" si="9"/>
        <v>-94.196692556153465</v>
      </c>
      <c r="AR21">
        <f t="shared" si="9"/>
        <v>11.458934688345025</v>
      </c>
      <c r="AS21">
        <f t="shared" si="9"/>
        <v>6.6554094259995864</v>
      </c>
      <c r="AT21">
        <f t="shared" si="9"/>
        <v>11.596335262880517</v>
      </c>
      <c r="AU21">
        <f t="shared" si="9"/>
        <v>29.710679377225127</v>
      </c>
      <c r="AW21">
        <v>18</v>
      </c>
      <c r="AX21">
        <f>(R21*SUMPRODUCT(K22:$K$23, X22:$X$23)-$AZ$3*SUMPRODUCT(K21:$K$22, W22:$W$23))/Z21</f>
        <v>80.70306983624225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679.07615482954486</v>
      </c>
      <c r="P22">
        <f t="shared" si="22"/>
        <v>33.953807741477242</v>
      </c>
      <c r="Q22" s="4">
        <f t="shared" si="23"/>
        <v>50</v>
      </c>
      <c r="R22">
        <f t="shared" si="0"/>
        <v>100000</v>
      </c>
      <c r="S22">
        <f t="shared" si="1"/>
        <v>41.817466648853681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62.810438444065959</v>
      </c>
      <c r="AC22">
        <f t="shared" si="2"/>
        <v>32.042065450952286</v>
      </c>
      <c r="AE22">
        <f t="shared" si="3"/>
        <v>520.33287386685231</v>
      </c>
      <c r="AF22">
        <f t="shared" si="4"/>
        <v>-26.016643693342612</v>
      </c>
      <c r="AG22">
        <f t="shared" si="4"/>
        <v>-38.311820417068034</v>
      </c>
      <c r="AH22">
        <f t="shared" si="5"/>
        <v>-427.12586631522902</v>
      </c>
      <c r="AI22">
        <f t="shared" si="6"/>
        <v>28.878543441212685</v>
      </c>
      <c r="AJ22">
        <f t="shared" si="7"/>
        <v>30.768372993113672</v>
      </c>
      <c r="AK22">
        <f t="shared" si="24"/>
        <v>47.674443286943188</v>
      </c>
      <c r="AL22">
        <f t="shared" si="8"/>
        <v>107.32135972126954</v>
      </c>
      <c r="AN22">
        <f t="shared" si="9"/>
        <v>109.33702074744556</v>
      </c>
      <c r="AO22">
        <f t="shared" si="9"/>
        <v>-5.4668510373722778</v>
      </c>
      <c r="AP22">
        <f t="shared" si="9"/>
        <v>-8.0504240923383819</v>
      </c>
      <c r="AQ22">
        <f t="shared" si="9"/>
        <v>-89.751526479622484</v>
      </c>
      <c r="AR22">
        <f t="shared" si="9"/>
        <v>6.0682191381124397</v>
      </c>
      <c r="AS22">
        <f t="shared" si="9"/>
        <v>6.4653271113023258</v>
      </c>
      <c r="AT22">
        <f t="shared" si="9"/>
        <v>10.017782570703517</v>
      </c>
      <c r="AU22">
        <f t="shared" si="9"/>
        <v>22.551328820118282</v>
      </c>
      <c r="AW22">
        <v>19</v>
      </c>
      <c r="AX22">
        <f>(R22*SUMPRODUCT(K23:$K$23, X23:$X$23)-$AZ$3*SUMPRODUCT(K22:$K$22, W23:$W$23))/Z22</f>
        <v>41.817466648853681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679.07615482954486</v>
      </c>
      <c r="P23">
        <f t="shared" si="22"/>
        <v>33.953807741477242</v>
      </c>
      <c r="Q23" s="4">
        <f t="shared" si="23"/>
        <v>50</v>
      </c>
      <c r="R23">
        <f t="shared" si="0"/>
        <v>100000</v>
      </c>
      <c r="S23">
        <f t="shared" si="1"/>
        <v>42.487364931732301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32.042065450952286</v>
      </c>
      <c r="AC23">
        <f t="shared" si="2"/>
        <v>32.042065450952286</v>
      </c>
      <c r="AE23">
        <f t="shared" si="3"/>
        <v>512.12878544459363</v>
      </c>
      <c r="AF23">
        <f t="shared" si="4"/>
        <v>-25.606439272229679</v>
      </c>
      <c r="AG23">
        <f t="shared" si="4"/>
        <v>-37.707757944552128</v>
      </c>
      <c r="AH23">
        <f t="shared" si="5"/>
        <v>-441.88853669046284</v>
      </c>
      <c r="AI23">
        <f t="shared" si="6"/>
        <v>6.9260515373489397</v>
      </c>
      <c r="AJ23">
        <f t="shared" si="7"/>
        <v>0</v>
      </c>
      <c r="AK23">
        <f t="shared" si="24"/>
        <v>44.374593831430424</v>
      </c>
      <c r="AL23">
        <f t="shared" si="8"/>
        <v>51.300645368779364</v>
      </c>
      <c r="AN23">
        <f t="shared" si="9"/>
        <v>99.130323867344217</v>
      </c>
      <c r="AO23">
        <f t="shared" si="9"/>
        <v>-4.9565161933672108</v>
      </c>
      <c r="AP23">
        <f t="shared" si="9"/>
        <v>-7.2989106716776826</v>
      </c>
      <c r="AQ23">
        <f t="shared" si="9"/>
        <v>-85.534254274272854</v>
      </c>
      <c r="AR23">
        <f t="shared" si="9"/>
        <v>1.3406427280264601</v>
      </c>
      <c r="AS23">
        <f t="shared" si="9"/>
        <v>0</v>
      </c>
      <c r="AT23">
        <f t="shared" si="9"/>
        <v>8.5893782638536322</v>
      </c>
      <c r="AU23">
        <f t="shared" si="9"/>
        <v>9.9300209918800917</v>
      </c>
      <c r="AW23">
        <v>20</v>
      </c>
      <c r="AX23">
        <f>(R23*SUMPRODUCT(K$23:$K24, X$23:$X24)-$AZ$3*SUMPRODUCT(K$22:$K23, W$23:$W24))/Z23</f>
        <v>42.487364931732301</v>
      </c>
    </row>
    <row r="25" spans="5:50" x14ac:dyDescent="0.25">
      <c r="AN25" s="8">
        <f t="shared" ref="AN25:AU25" si="25">SUM(AN3:AN23)</f>
        <v>5829.5840853031405</v>
      </c>
      <c r="AO25" s="8">
        <f t="shared" si="25"/>
        <v>-800.78632038731564</v>
      </c>
      <c r="AP25" s="8">
        <f t="shared" si="25"/>
        <v>-779.2290374093925</v>
      </c>
      <c r="AQ25" s="8">
        <f t="shared" si="25"/>
        <v>-3105.6402089007929</v>
      </c>
      <c r="AR25" s="8">
        <f t="shared" si="25"/>
        <v>1143.9285186056393</v>
      </c>
      <c r="AS25" s="8">
        <f t="shared" si="25"/>
        <v>-122.74536340707711</v>
      </c>
      <c r="AT25" s="8">
        <f t="shared" si="25"/>
        <v>535.2454351760058</v>
      </c>
      <c r="AU25" s="9">
        <f t="shared" si="25"/>
        <v>1556.4285903745681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3E957-0B0C-44A4-AFB7-B84A03628521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957.50970235785269</v>
      </c>
      <c r="K3">
        <v>1</v>
      </c>
      <c r="L3" s="2">
        <v>0</v>
      </c>
      <c r="O3">
        <f>$C$3</f>
        <v>957.50970235785269</v>
      </c>
      <c r="P3">
        <f>O3*B5</f>
        <v>766.0077618862822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957.50970235785269</v>
      </c>
      <c r="AF3">
        <f t="shared" ref="AF3:AG23" si="4">-$Z3*P3</f>
        <v>-766.0077618862822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-208.49805952842951</v>
      </c>
      <c r="AJ3">
        <f t="shared" ref="AJ3:AJ23" si="7">AB3-AC3</f>
        <v>0</v>
      </c>
      <c r="AL3">
        <f t="shared" ref="AL3:AL23" si="8">SUM(AI3:AK3)</f>
        <v>-208.49805952842951</v>
      </c>
      <c r="AN3">
        <f t="shared" ref="AN3:AU23" si="9">AE3*$K3</f>
        <v>957.50970235785269</v>
      </c>
      <c r="AO3">
        <f t="shared" si="9"/>
        <v>-766.0077618862822</v>
      </c>
      <c r="AP3">
        <f t="shared" si="9"/>
        <v>-400</v>
      </c>
      <c r="AQ3">
        <f t="shared" si="9"/>
        <v>0</v>
      </c>
      <c r="AR3">
        <f t="shared" si="9"/>
        <v>-208.49805952842951</v>
      </c>
      <c r="AS3">
        <f t="shared" si="9"/>
        <v>0</v>
      </c>
      <c r="AT3">
        <f t="shared" si="9"/>
        <v>0</v>
      </c>
      <c r="AU3">
        <f t="shared" si="9"/>
        <v>-208.49805952842951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499.89648040733215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147.09810752007274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145.06050453470471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-145.06050453470471</v>
      </c>
      <c r="AK4">
        <f>H4*SUM(AB4, AE4:AF4)</f>
        <v>0</v>
      </c>
      <c r="AL4">
        <f t="shared" si="8"/>
        <v>-530.26050453470475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-354.83597587262756</v>
      </c>
      <c r="AR4">
        <f t="shared" si="9"/>
        <v>-354.83597587262756</v>
      </c>
      <c r="AS4">
        <f t="shared" si="9"/>
        <v>-133.62587146196174</v>
      </c>
      <c r="AT4">
        <f t="shared" si="9"/>
        <v>0</v>
      </c>
      <c r="AU4">
        <f t="shared" si="9"/>
        <v>-488.46184733458932</v>
      </c>
      <c r="AW4">
        <v>1</v>
      </c>
      <c r="AX4">
        <f>(R4*SUMPRODUCT(K5:$K$23, X5:$X$23)-$AZ$3*SUMPRODUCT(K4:$K$22, W5:$W$23))/Z4</f>
        <v>147.09810752007274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957.50970235785269</v>
      </c>
      <c r="P5">
        <f t="shared" ref="P5:P23" si="22">O5*$C$5</f>
        <v>47.875485117892637</v>
      </c>
      <c r="Q5" s="4">
        <f t="shared" ref="Q5:Q23" si="23">$C$8</f>
        <v>50</v>
      </c>
      <c r="R5">
        <f t="shared" si="0"/>
        <v>100000</v>
      </c>
      <c r="S5">
        <f t="shared" si="1"/>
        <v>271.54397908940274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145.06050453470471</v>
      </c>
      <c r="AC5">
        <f t="shared" si="2"/>
        <v>264.0322572518221</v>
      </c>
      <c r="AE5">
        <f t="shared" si="3"/>
        <v>931.02210883795078</v>
      </c>
      <c r="AF5">
        <f t="shared" si="4"/>
        <v>-46.551105441897548</v>
      </c>
      <c r="AG5">
        <f t="shared" si="4"/>
        <v>-48.616849862999999</v>
      </c>
      <c r="AH5">
        <f t="shared" si="5"/>
        <v>-394.95227399999999</v>
      </c>
      <c r="AI5">
        <f t="shared" si="6"/>
        <v>440.90187953305326</v>
      </c>
      <c r="AJ5">
        <f t="shared" si="7"/>
        <v>-118.9717527171174</v>
      </c>
      <c r="AK5">
        <f>H5*SUM(AB5, AE5:AF5)</f>
        <v>88.099070196650828</v>
      </c>
      <c r="AL5">
        <f t="shared" si="8"/>
        <v>410.02919701258668</v>
      </c>
      <c r="AN5">
        <f t="shared" si="9"/>
        <v>790.0284443899593</v>
      </c>
      <c r="AO5">
        <f t="shared" si="9"/>
        <v>-39.501422219497968</v>
      </c>
      <c r="AP5">
        <f t="shared" si="9"/>
        <v>-41.254331023723651</v>
      </c>
      <c r="AQ5">
        <f t="shared" si="9"/>
        <v>-335.14083894951443</v>
      </c>
      <c r="AR5">
        <f t="shared" si="9"/>
        <v>374.13185219722322</v>
      </c>
      <c r="AS5">
        <f t="shared" si="9"/>
        <v>-100.95471185186517</v>
      </c>
      <c r="AT5">
        <f t="shared" si="9"/>
        <v>74.757377637931313</v>
      </c>
      <c r="AU5">
        <f t="shared" si="9"/>
        <v>347.93451798328937</v>
      </c>
      <c r="AW5">
        <v>2</v>
      </c>
      <c r="AX5">
        <f>(R5*SUMPRODUCT(K6:$K$23, X6:$X$23)-$AZ$3*SUMPRODUCT(K5:$K$22, W6:$W$23))/Z5</f>
        <v>271.54397908940274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957.50970235785269</v>
      </c>
      <c r="P6">
        <f t="shared" si="22"/>
        <v>47.875485117892637</v>
      </c>
      <c r="Q6" s="4">
        <f t="shared" si="23"/>
        <v>50</v>
      </c>
      <c r="R6">
        <f t="shared" si="0"/>
        <v>100000</v>
      </c>
      <c r="S6">
        <f t="shared" si="1"/>
        <v>375.56797519666992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264.0322572518221</v>
      </c>
      <c r="AC6">
        <f t="shared" si="2"/>
        <v>360.00624705145947</v>
      </c>
      <c r="AE6">
        <f t="shared" si="3"/>
        <v>917.83511168837003</v>
      </c>
      <c r="AF6">
        <f t="shared" si="4"/>
        <v>-45.891755584418505</v>
      </c>
      <c r="AG6">
        <f t="shared" si="4"/>
        <v>-47.928240801540468</v>
      </c>
      <c r="AH6">
        <f t="shared" si="5"/>
        <v>-404.88112565906403</v>
      </c>
      <c r="AI6">
        <f t="shared" si="6"/>
        <v>419.13398964334698</v>
      </c>
      <c r="AJ6">
        <f t="shared" si="7"/>
        <v>-95.973989799637366</v>
      </c>
      <c r="AK6">
        <f>H6*SUM(AB6, AE6:AF6)</f>
        <v>97.207705186080275</v>
      </c>
      <c r="AL6">
        <f t="shared" si="8"/>
        <v>420.36770502978987</v>
      </c>
      <c r="AN6">
        <f t="shared" si="9"/>
        <v>717.44525605268007</v>
      </c>
      <c r="AO6">
        <f t="shared" si="9"/>
        <v>-35.872262802634005</v>
      </c>
      <c r="AP6">
        <f t="shared" si="9"/>
        <v>-37.46412460813621</v>
      </c>
      <c r="AQ6">
        <f t="shared" si="9"/>
        <v>-316.48390780673293</v>
      </c>
      <c r="AR6">
        <f t="shared" si="9"/>
        <v>327.62496083517686</v>
      </c>
      <c r="AS6">
        <f t="shared" si="9"/>
        <v>-75.020101987094876</v>
      </c>
      <c r="AT6">
        <f t="shared" si="9"/>
        <v>75.984461750685171</v>
      </c>
      <c r="AU6">
        <f t="shared" si="9"/>
        <v>328.58932059876713</v>
      </c>
      <c r="AW6">
        <v>3</v>
      </c>
      <c r="AX6">
        <f>(R6*SUMPRODUCT(K7:$K$23, X7:$X$23)-$AZ$3*SUMPRODUCT(K6:$K$22, W7:$W$23))/Z6</f>
        <v>375.56797519666992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957.50970235785269</v>
      </c>
      <c r="P7">
        <f t="shared" si="22"/>
        <v>47.875485117892637</v>
      </c>
      <c r="Q7" s="4">
        <f t="shared" si="23"/>
        <v>50</v>
      </c>
      <c r="R7">
        <f t="shared" si="0"/>
        <v>100000</v>
      </c>
      <c r="S7">
        <f t="shared" si="1"/>
        <v>460.78429374064439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360.00624705145947</v>
      </c>
      <c r="AC7">
        <f t="shared" si="2"/>
        <v>435.35996250481639</v>
      </c>
      <c r="AE7">
        <f t="shared" si="3"/>
        <v>904.67794536231736</v>
      </c>
      <c r="AF7">
        <f t="shared" si="4"/>
        <v>-45.233897268115868</v>
      </c>
      <c r="AG7">
        <f t="shared" si="4"/>
        <v>-47.241189469650386</v>
      </c>
      <c r="AH7">
        <f t="shared" si="5"/>
        <v>-415.53784774935588</v>
      </c>
      <c r="AI7">
        <f t="shared" si="6"/>
        <v>396.66501087519515</v>
      </c>
      <c r="AJ7">
        <f t="shared" si="7"/>
        <v>-75.353715453356926</v>
      </c>
      <c r="AK7">
        <f>H7*SUM(AB7, AE7:AF7)</f>
        <v>104.35080065620451</v>
      </c>
      <c r="AL7">
        <f t="shared" si="8"/>
        <v>425.66209607804274</v>
      </c>
      <c r="AN7">
        <f t="shared" si="9"/>
        <v>651.41757369125673</v>
      </c>
      <c r="AO7">
        <f t="shared" si="9"/>
        <v>-32.570878684562835</v>
      </c>
      <c r="AP7">
        <f t="shared" si="9"/>
        <v>-34.016238795656648</v>
      </c>
      <c r="AQ7">
        <f t="shared" si="9"/>
        <v>-299.20996520962308</v>
      </c>
      <c r="AR7">
        <f t="shared" si="9"/>
        <v>285.62049100141417</v>
      </c>
      <c r="AS7">
        <f t="shared" si="9"/>
        <v>-54.258794238195144</v>
      </c>
      <c r="AT7">
        <f t="shared" si="9"/>
        <v>75.138280671781871</v>
      </c>
      <c r="AU7">
        <f t="shared" si="9"/>
        <v>306.49997743500086</v>
      </c>
      <c r="AW7">
        <v>4</v>
      </c>
      <c r="AX7">
        <f>(R7*SUMPRODUCT(K8:$K$23, X8:$X$23)-$AZ$3*SUMPRODUCT(K7:$K$22, W8:$W$23))/Z7</f>
        <v>460.78429374064439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957.50970235785269</v>
      </c>
      <c r="P8">
        <f t="shared" si="22"/>
        <v>47.875485117892637</v>
      </c>
      <c r="Q8" s="4">
        <f t="shared" si="23"/>
        <v>50</v>
      </c>
      <c r="R8">
        <f t="shared" si="0"/>
        <v>100000</v>
      </c>
      <c r="S8">
        <f t="shared" si="1"/>
        <v>528.4694434523567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435.35996250481639</v>
      </c>
      <c r="AC8">
        <f t="shared" si="2"/>
        <v>492.05951502897682</v>
      </c>
      <c r="AE8">
        <f t="shared" si="3"/>
        <v>891.54021223976565</v>
      </c>
      <c r="AF8">
        <f t="shared" si="4"/>
        <v>-44.577010611988285</v>
      </c>
      <c r="AG8">
        <f t="shared" si="4"/>
        <v>-46.555152916172119</v>
      </c>
      <c r="AH8">
        <f t="shared" si="5"/>
        <v>-427.24931756351805</v>
      </c>
      <c r="AI8">
        <f t="shared" si="6"/>
        <v>373.15873114808721</v>
      </c>
      <c r="AJ8">
        <f t="shared" si="7"/>
        <v>-56.699552524160424</v>
      </c>
      <c r="AK8">
        <f t="shared" ref="AK8:AK23" si="24">H8*SUM(AB8:AB8, AE8:AF8)</f>
        <v>109.73095780115433</v>
      </c>
      <c r="AL8">
        <f t="shared" si="8"/>
        <v>426.19013642508111</v>
      </c>
      <c r="AN8">
        <f t="shared" si="9"/>
        <v>591.3543161449561</v>
      </c>
      <c r="AO8">
        <f t="shared" si="9"/>
        <v>-29.567715807247808</v>
      </c>
      <c r="AP8">
        <f t="shared" si="9"/>
        <v>-30.879808042088523</v>
      </c>
      <c r="AQ8">
        <f t="shared" si="9"/>
        <v>-283.3924084887218</v>
      </c>
      <c r="AR8">
        <f t="shared" si="9"/>
        <v>247.514383806898</v>
      </c>
      <c r="AS8">
        <f t="shared" si="9"/>
        <v>-37.608539298990891</v>
      </c>
      <c r="AT8">
        <f t="shared" si="9"/>
        <v>72.784014248121821</v>
      </c>
      <c r="AU8">
        <f t="shared" si="9"/>
        <v>282.68985875602891</v>
      </c>
      <c r="AW8">
        <v>5</v>
      </c>
      <c r="AX8">
        <f>(R8*SUMPRODUCT(K9:$K$23, X9:$X$23)-$AZ$3*SUMPRODUCT(K8:$K$22, W9:$W$23))/Z8</f>
        <v>528.4694434523567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957.50970235785269</v>
      </c>
      <c r="P9">
        <f t="shared" si="22"/>
        <v>47.875485117892637</v>
      </c>
      <c r="Q9" s="4">
        <f t="shared" si="23"/>
        <v>50</v>
      </c>
      <c r="R9">
        <f t="shared" si="0"/>
        <v>100000</v>
      </c>
      <c r="S9">
        <f t="shared" si="1"/>
        <v>578.5336305348884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492.05951502897682</v>
      </c>
      <c r="AC9">
        <f t="shared" si="2"/>
        <v>530.73060087447084</v>
      </c>
      <c r="AE9">
        <f t="shared" si="3"/>
        <v>878.39266872986593</v>
      </c>
      <c r="AF9">
        <f t="shared" si="4"/>
        <v>-43.919633436493299</v>
      </c>
      <c r="AG9">
        <f t="shared" si="4"/>
        <v>-45.868604076117329</v>
      </c>
      <c r="AH9">
        <f t="shared" si="5"/>
        <v>-441.99462178613817</v>
      </c>
      <c r="AI9">
        <f t="shared" si="6"/>
        <v>346.60980943111713</v>
      </c>
      <c r="AJ9">
        <f t="shared" si="7"/>
        <v>-38.671085845494019</v>
      </c>
      <c r="AK9">
        <f t="shared" si="24"/>
        <v>113.51404339618409</v>
      </c>
      <c r="AL9">
        <f t="shared" si="8"/>
        <v>421.4527669818072</v>
      </c>
      <c r="AN9">
        <f t="shared" si="9"/>
        <v>536.70656026939389</v>
      </c>
      <c r="AO9">
        <f t="shared" si="9"/>
        <v>-26.835328013469699</v>
      </c>
      <c r="AP9">
        <f t="shared" si="9"/>
        <v>-28.026168243922875</v>
      </c>
      <c r="AQ9">
        <f t="shared" si="9"/>
        <v>-270.0630612723877</v>
      </c>
      <c r="AR9">
        <f t="shared" si="9"/>
        <v>211.78200273961366</v>
      </c>
      <c r="AS9">
        <f t="shared" si="9"/>
        <v>-23.628413811819257</v>
      </c>
      <c r="AT9">
        <f t="shared" si="9"/>
        <v>69.358197014019808</v>
      </c>
      <c r="AU9">
        <f t="shared" si="9"/>
        <v>257.5117859418142</v>
      </c>
      <c r="AW9">
        <v>6</v>
      </c>
      <c r="AX9">
        <f>(R9*SUMPRODUCT(K10:$K$23, X10:$X$23)-$AZ$3*SUMPRODUCT(K9:$K$22, W10:$W$23))/Z9</f>
        <v>578.5336305348884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957.50970235785269</v>
      </c>
      <c r="P10">
        <f t="shared" si="22"/>
        <v>47.875485117892637</v>
      </c>
      <c r="Q10" s="4">
        <f t="shared" si="23"/>
        <v>50</v>
      </c>
      <c r="R10">
        <f t="shared" si="0"/>
        <v>100000</v>
      </c>
      <c r="S10">
        <f t="shared" si="1"/>
        <v>612.46298972978036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530.73060087447084</v>
      </c>
      <c r="AC10">
        <f t="shared" si="2"/>
        <v>553.43590516147174</v>
      </c>
      <c r="AE10">
        <f t="shared" si="3"/>
        <v>865.22819780361135</v>
      </c>
      <c r="AF10">
        <f t="shared" si="4"/>
        <v>-43.261409890180573</v>
      </c>
      <c r="AG10">
        <f t="shared" si="4"/>
        <v>-45.18117130682856</v>
      </c>
      <c r="AH10">
        <f t="shared" si="5"/>
        <v>-457.49345705519426</v>
      </c>
      <c r="AI10">
        <f t="shared" si="6"/>
        <v>319.29215955140802</v>
      </c>
      <c r="AJ10">
        <f t="shared" si="7"/>
        <v>-22.705304287000899</v>
      </c>
      <c r="AK10">
        <f t="shared" si="24"/>
        <v>115.75302095335832</v>
      </c>
      <c r="AL10">
        <f t="shared" si="8"/>
        <v>412.33987621776544</v>
      </c>
      <c r="AN10">
        <f t="shared" si="9"/>
        <v>486.99021257976119</v>
      </c>
      <c r="AO10">
        <f t="shared" si="9"/>
        <v>-24.349510628988064</v>
      </c>
      <c r="AP10">
        <f t="shared" si="9"/>
        <v>-25.43004062416054</v>
      </c>
      <c r="AQ10">
        <f t="shared" si="9"/>
        <v>-257.49835300181542</v>
      </c>
      <c r="AR10">
        <f t="shared" si="9"/>
        <v>179.71230832479719</v>
      </c>
      <c r="AS10">
        <f t="shared" si="9"/>
        <v>-12.779589233780957</v>
      </c>
      <c r="AT10">
        <f t="shared" si="9"/>
        <v>65.151122471415874</v>
      </c>
      <c r="AU10">
        <f t="shared" si="9"/>
        <v>232.08384156243213</v>
      </c>
      <c r="AW10">
        <v>7</v>
      </c>
      <c r="AX10">
        <f>(R10*SUMPRODUCT(K11:$K$23, X11:$X$23)-$AZ$3*SUMPRODUCT(K10:$K$22, W11:$W$23))/Z10</f>
        <v>612.46298972978036</v>
      </c>
    </row>
    <row r="11" spans="1:52" x14ac:dyDescent="0.25">
      <c r="A11" t="s">
        <v>33</v>
      </c>
      <c r="C11" s="7">
        <f>AU25</f>
        <v>2166.8349610870278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957.50970235785269</v>
      </c>
      <c r="P11">
        <f t="shared" si="22"/>
        <v>47.875485117892637</v>
      </c>
      <c r="Q11" s="4">
        <f t="shared" si="23"/>
        <v>50</v>
      </c>
      <c r="R11">
        <f t="shared" si="0"/>
        <v>100000</v>
      </c>
      <c r="S11">
        <f t="shared" si="1"/>
        <v>632.5532059919052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553.43590516147174</v>
      </c>
      <c r="AC11">
        <f t="shared" si="2"/>
        <v>562.88743905747378</v>
      </c>
      <c r="AE11">
        <f t="shared" si="3"/>
        <v>852.05509849205146</v>
      </c>
      <c r="AF11">
        <f t="shared" si="4"/>
        <v>-42.602754924602579</v>
      </c>
      <c r="AG11">
        <f t="shared" si="4"/>
        <v>-44.493287973682101</v>
      </c>
      <c r="AH11">
        <f t="shared" si="5"/>
        <v>-472.14324015635839</v>
      </c>
      <c r="AI11">
        <f t="shared" si="6"/>
        <v>292.81581543740845</v>
      </c>
      <c r="AJ11">
        <f t="shared" si="7"/>
        <v>-9.4515338960020472</v>
      </c>
      <c r="AK11">
        <f t="shared" si="24"/>
        <v>116.62507322023122</v>
      </c>
      <c r="AL11">
        <f t="shared" si="8"/>
        <v>399.98935476163763</v>
      </c>
      <c r="AN11">
        <f t="shared" si="9"/>
        <v>441.77243572350284</v>
      </c>
      <c r="AO11">
        <f t="shared" si="9"/>
        <v>-22.088621786175146</v>
      </c>
      <c r="AP11">
        <f t="shared" si="9"/>
        <v>-23.068822939112007</v>
      </c>
      <c r="AQ11">
        <f t="shared" si="9"/>
        <v>-244.79622219666464</v>
      </c>
      <c r="AR11">
        <f t="shared" si="9"/>
        <v>151.81876880155107</v>
      </c>
      <c r="AS11">
        <f t="shared" si="9"/>
        <v>-4.9004191840993059</v>
      </c>
      <c r="AT11">
        <f t="shared" si="9"/>
        <v>60.467618530908929</v>
      </c>
      <c r="AU11">
        <f t="shared" si="9"/>
        <v>207.38596814836072</v>
      </c>
      <c r="AW11">
        <v>8</v>
      </c>
      <c r="AX11">
        <f>(R11*SUMPRODUCT(K12:$K$23, X12:$X$23)-$AZ$3*SUMPRODUCT(K11:$K$22, W12:$W$23))/Z11</f>
        <v>632.5532059919052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957.50970235785269</v>
      </c>
      <c r="P12">
        <f t="shared" si="22"/>
        <v>47.875485117892637</v>
      </c>
      <c r="Q12" s="4">
        <f t="shared" si="23"/>
        <v>50</v>
      </c>
      <c r="R12">
        <f t="shared" si="0"/>
        <v>100000</v>
      </c>
      <c r="S12">
        <f t="shared" si="1"/>
        <v>639.53226987813514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562.88743905747378</v>
      </c>
      <c r="AC12">
        <f t="shared" si="2"/>
        <v>560.28368124727081</v>
      </c>
      <c r="AE12">
        <f t="shared" si="3"/>
        <v>838.85846912660668</v>
      </c>
      <c r="AF12">
        <f t="shared" si="4"/>
        <v>-41.942923456330334</v>
      </c>
      <c r="AG12">
        <f t="shared" si="4"/>
        <v>-43.804175929545714</v>
      </c>
      <c r="AH12">
        <f t="shared" si="5"/>
        <v>-488.35832879913471</v>
      </c>
      <c r="AI12">
        <f t="shared" si="6"/>
        <v>264.75304094159583</v>
      </c>
      <c r="AJ12">
        <f t="shared" si="7"/>
        <v>2.6037578102029784</v>
      </c>
      <c r="AK12">
        <f t="shared" si="24"/>
        <v>116.36106100912305</v>
      </c>
      <c r="AL12">
        <f t="shared" si="8"/>
        <v>383.71785976092184</v>
      </c>
      <c r="AN12">
        <f t="shared" si="9"/>
        <v>400.64617016560607</v>
      </c>
      <c r="AO12">
        <f t="shared" si="9"/>
        <v>-20.032308508280305</v>
      </c>
      <c r="AP12">
        <f t="shared" si="9"/>
        <v>-20.921259031580625</v>
      </c>
      <c r="AQ12">
        <f t="shared" si="9"/>
        <v>-233.24422569824333</v>
      </c>
      <c r="AR12">
        <f t="shared" si="9"/>
        <v>126.44837692750178</v>
      </c>
      <c r="AS12">
        <f t="shared" si="9"/>
        <v>1.2435775915605176</v>
      </c>
      <c r="AT12">
        <f t="shared" si="9"/>
        <v>55.57506440657442</v>
      </c>
      <c r="AU12">
        <f t="shared" si="9"/>
        <v>183.26701892563671</v>
      </c>
      <c r="AW12">
        <v>9</v>
      </c>
      <c r="AX12">
        <f>(R12*SUMPRODUCT(K13:$K$23, X13:$X$23)-$AZ$3*SUMPRODUCT(K12:$K$22, W13:$W$23))/Z12</f>
        <v>639.53226987813514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957.50970235785269</v>
      </c>
      <c r="P13">
        <f t="shared" si="22"/>
        <v>47.875485117892637</v>
      </c>
      <c r="Q13" s="4">
        <f t="shared" si="23"/>
        <v>50</v>
      </c>
      <c r="R13">
        <f t="shared" si="0"/>
        <v>100000</v>
      </c>
      <c r="S13">
        <f t="shared" si="1"/>
        <v>634.56722974302693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560.28368124727081</v>
      </c>
      <c r="AC13">
        <f t="shared" si="2"/>
        <v>547.16848174980782</v>
      </c>
      <c r="AE13">
        <f t="shared" si="3"/>
        <v>825.63218764388739</v>
      </c>
      <c r="AF13">
        <f t="shared" si="4"/>
        <v>-41.281609382194375</v>
      </c>
      <c r="AG13">
        <f t="shared" si="4"/>
        <v>-43.113515487664564</v>
      </c>
      <c r="AH13">
        <f t="shared" si="5"/>
        <v>-505.23736517138036</v>
      </c>
      <c r="AI13">
        <f t="shared" si="6"/>
        <v>235.9996976026481</v>
      </c>
      <c r="AJ13">
        <f t="shared" si="7"/>
        <v>13.115199497462982</v>
      </c>
      <c r="AK13">
        <f t="shared" si="24"/>
        <v>115.06304285470107</v>
      </c>
      <c r="AL13">
        <f t="shared" si="8"/>
        <v>364.17793995481213</v>
      </c>
      <c r="AN13">
        <f t="shared" si="9"/>
        <v>363.24553507331154</v>
      </c>
      <c r="AO13">
        <f t="shared" si="9"/>
        <v>-18.16227675366558</v>
      </c>
      <c r="AP13">
        <f t="shared" si="9"/>
        <v>-18.968243046458177</v>
      </c>
      <c r="AQ13">
        <f t="shared" si="9"/>
        <v>-222.2844746090089</v>
      </c>
      <c r="AR13">
        <f t="shared" si="9"/>
        <v>103.8305406641789</v>
      </c>
      <c r="AS13">
        <f t="shared" si="9"/>
        <v>5.7701694899327221</v>
      </c>
      <c r="AT13">
        <f t="shared" si="9"/>
        <v>50.623191772831923</v>
      </c>
      <c r="AU13">
        <f t="shared" si="9"/>
        <v>160.22390192694354</v>
      </c>
      <c r="AW13">
        <v>10</v>
      </c>
      <c r="AX13">
        <f>(R13*SUMPRODUCT(K14:$K$23, X14:$X$23)-$AZ$3*SUMPRODUCT(K13:$K$22, W14:$W$23))/Z13</f>
        <v>634.56722974302693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957.50970235785269</v>
      </c>
      <c r="P14">
        <f t="shared" si="22"/>
        <v>47.875485117892637</v>
      </c>
      <c r="Q14" s="4">
        <f t="shared" si="23"/>
        <v>50</v>
      </c>
      <c r="R14">
        <f t="shared" si="0"/>
        <v>100000</v>
      </c>
      <c r="S14">
        <f t="shared" si="1"/>
        <v>618.11080510330112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547.16848174980782</v>
      </c>
      <c r="AC14">
        <f t="shared" si="2"/>
        <v>524.40936552178778</v>
      </c>
      <c r="AE14">
        <f t="shared" si="3"/>
        <v>812.35767333094896</v>
      </c>
      <c r="AF14">
        <f t="shared" si="4"/>
        <v>-40.617883666547449</v>
      </c>
      <c r="AG14">
        <f t="shared" si="4"/>
        <v>-42.420336385653897</v>
      </c>
      <c r="AH14">
        <f t="shared" si="5"/>
        <v>-524.08789426805049</v>
      </c>
      <c r="AI14">
        <f t="shared" si="6"/>
        <v>205.2315590106972</v>
      </c>
      <c r="AJ14">
        <f t="shared" si="7"/>
        <v>22.759116228020048</v>
      </c>
      <c r="AK14">
        <f t="shared" si="24"/>
        <v>112.86161860145674</v>
      </c>
      <c r="AL14">
        <f t="shared" si="8"/>
        <v>340.85229384017396</v>
      </c>
      <c r="AN14">
        <f t="shared" si="9"/>
        <v>329.23221431687892</v>
      </c>
      <c r="AO14">
        <f t="shared" si="9"/>
        <v>-16.461610715843946</v>
      </c>
      <c r="AP14">
        <f t="shared" si="9"/>
        <v>-17.192108524130344</v>
      </c>
      <c r="AQ14">
        <f t="shared" si="9"/>
        <v>-212.40227499672582</v>
      </c>
      <c r="AR14">
        <f t="shared" si="9"/>
        <v>83.176220080178837</v>
      </c>
      <c r="AS14">
        <f t="shared" si="9"/>
        <v>9.2238117243629976</v>
      </c>
      <c r="AT14">
        <f t="shared" si="9"/>
        <v>45.74054240318214</v>
      </c>
      <c r="AU14">
        <f t="shared" si="9"/>
        <v>138.14057420772397</v>
      </c>
      <c r="AW14">
        <v>11</v>
      </c>
      <c r="AX14">
        <f>(R14*SUMPRODUCT(K15:$K$23, X15:$X$23)-$AZ$3*SUMPRODUCT(K14:$K$22, W15:$W$23))/Z14</f>
        <v>618.11080510330112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957.50970235785269</v>
      </c>
      <c r="P15">
        <f t="shared" si="22"/>
        <v>47.875485117892637</v>
      </c>
      <c r="Q15" s="4">
        <f t="shared" si="23"/>
        <v>50</v>
      </c>
      <c r="R15">
        <f t="shared" si="0"/>
        <v>100000</v>
      </c>
      <c r="S15">
        <f t="shared" si="1"/>
        <v>590.13104960775638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524.40936552178778</v>
      </c>
      <c r="AC15">
        <f t="shared" si="2"/>
        <v>492.44212165350126</v>
      </c>
      <c r="AE15">
        <f t="shared" si="3"/>
        <v>799.00576261208153</v>
      </c>
      <c r="AF15">
        <f t="shared" si="4"/>
        <v>-39.950288130604079</v>
      </c>
      <c r="AG15">
        <f t="shared" si="4"/>
        <v>-41.723115736819288</v>
      </c>
      <c r="AH15">
        <f t="shared" si="5"/>
        <v>-546.03456995613692</v>
      </c>
      <c r="AI15">
        <f t="shared" si="6"/>
        <v>171.29778878852119</v>
      </c>
      <c r="AJ15">
        <f t="shared" si="7"/>
        <v>31.967243868286516</v>
      </c>
      <c r="AK15">
        <f t="shared" si="24"/>
        <v>109.82865328875943</v>
      </c>
      <c r="AL15">
        <f t="shared" si="8"/>
        <v>313.09368594556713</v>
      </c>
      <c r="AN15">
        <f t="shared" si="9"/>
        <v>298.29523388809469</v>
      </c>
      <c r="AO15">
        <f t="shared" si="9"/>
        <v>-14.914761694404737</v>
      </c>
      <c r="AP15">
        <f t="shared" si="9"/>
        <v>-15.576616777540078</v>
      </c>
      <c r="AQ15">
        <f t="shared" si="9"/>
        <v>-203.85273470815918</v>
      </c>
      <c r="AR15">
        <f t="shared" si="9"/>
        <v>63.951120707990682</v>
      </c>
      <c r="AS15">
        <f t="shared" si="9"/>
        <v>11.934427675808733</v>
      </c>
      <c r="AT15">
        <f t="shared" si="9"/>
        <v>41.002662750870101</v>
      </c>
      <c r="AU15">
        <f t="shared" si="9"/>
        <v>116.88821113466952</v>
      </c>
      <c r="AW15">
        <v>12</v>
      </c>
      <c r="AX15">
        <f>(R15*SUMPRODUCT(K16:$K$23, X16:$X$23)-$AZ$3*SUMPRODUCT(K15:$K$22, W16:$W$23))/Z15</f>
        <v>590.13104960775638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957.50970235785269</v>
      </c>
      <c r="P16">
        <f t="shared" si="22"/>
        <v>47.875485117892637</v>
      </c>
      <c r="Q16" s="4">
        <f t="shared" si="23"/>
        <v>50</v>
      </c>
      <c r="R16">
        <f t="shared" si="0"/>
        <v>100000</v>
      </c>
      <c r="S16">
        <f t="shared" si="1"/>
        <v>551.4921896981557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492.44212165350126</v>
      </c>
      <c r="AC16">
        <f t="shared" si="2"/>
        <v>452.45889443944486</v>
      </c>
      <c r="AE16">
        <f t="shared" si="3"/>
        <v>785.56648568494631</v>
      </c>
      <c r="AF16">
        <f t="shared" si="4"/>
        <v>-39.278324284247319</v>
      </c>
      <c r="AG16">
        <f t="shared" si="4"/>
        <v>-41.021332930125986</v>
      </c>
      <c r="AH16">
        <f t="shared" si="5"/>
        <v>-569.10329865021504</v>
      </c>
      <c r="AI16">
        <f t="shared" si="6"/>
        <v>136.16352982035801</v>
      </c>
      <c r="AJ16">
        <f t="shared" si="7"/>
        <v>39.983227214056399</v>
      </c>
      <c r="AK16">
        <f t="shared" si="24"/>
        <v>106.00062778151404</v>
      </c>
      <c r="AL16">
        <f t="shared" si="8"/>
        <v>282.14738481592843</v>
      </c>
      <c r="AN16">
        <f t="shared" si="9"/>
        <v>270.15979414916467</v>
      </c>
      <c r="AO16">
        <f t="shared" si="9"/>
        <v>-13.507989707458234</v>
      </c>
      <c r="AP16">
        <f t="shared" si="9"/>
        <v>-14.107418101555545</v>
      </c>
      <c r="AQ16">
        <f t="shared" si="9"/>
        <v>-195.71714528897823</v>
      </c>
      <c r="AR16">
        <f t="shared" si="9"/>
        <v>46.82724105117267</v>
      </c>
      <c r="AS16">
        <f t="shared" si="9"/>
        <v>13.750408947436783</v>
      </c>
      <c r="AT16">
        <f t="shared" si="9"/>
        <v>36.454085431313899</v>
      </c>
      <c r="AU16">
        <f t="shared" si="9"/>
        <v>97.031735429923344</v>
      </c>
      <c r="AW16">
        <v>13</v>
      </c>
      <c r="AX16">
        <f>(R16*SUMPRODUCT(K17:$K$23, X17:$X$23)-$AZ$3*SUMPRODUCT(K16:$K$22, W17:$W$23))/Z16</f>
        <v>551.4921896981557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957.50970235785269</v>
      </c>
      <c r="P17">
        <f t="shared" si="22"/>
        <v>47.875485117892637</v>
      </c>
      <c r="Q17" s="4">
        <f t="shared" si="23"/>
        <v>50</v>
      </c>
      <c r="R17">
        <f t="shared" si="0"/>
        <v>100000</v>
      </c>
      <c r="S17">
        <f t="shared" si="1"/>
        <v>503.12801212025659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452.45889443944486</v>
      </c>
      <c r="AC17">
        <f t="shared" si="2"/>
        <v>405.66867908110646</v>
      </c>
      <c r="AE17">
        <f t="shared" si="3"/>
        <v>772.03353183605168</v>
      </c>
      <c r="AF17">
        <f t="shared" si="4"/>
        <v>-38.601676591802587</v>
      </c>
      <c r="AG17">
        <f t="shared" si="4"/>
        <v>-40.314658427738706</v>
      </c>
      <c r="AH17">
        <f t="shared" si="5"/>
        <v>-592.92234617204099</v>
      </c>
      <c r="AI17">
        <f t="shared" si="6"/>
        <v>100.1948506444694</v>
      </c>
      <c r="AJ17">
        <f t="shared" si="7"/>
        <v>46.790215358338401</v>
      </c>
      <c r="AK17">
        <f t="shared" si="24"/>
        <v>101.47904323193309</v>
      </c>
      <c r="AL17">
        <f t="shared" si="8"/>
        <v>248.46410923474087</v>
      </c>
      <c r="AN17">
        <f t="shared" si="9"/>
        <v>244.5768234399533</v>
      </c>
      <c r="AO17">
        <f t="shared" si="9"/>
        <v>-12.228841171997665</v>
      </c>
      <c r="AP17">
        <f t="shared" si="9"/>
        <v>-12.771506274959236</v>
      </c>
      <c r="AQ17">
        <f t="shared" si="9"/>
        <v>-187.83518849038464</v>
      </c>
      <c r="AR17">
        <f t="shared" si="9"/>
        <v>31.741287502611758</v>
      </c>
      <c r="AS17">
        <f t="shared" si="9"/>
        <v>14.822934197168935</v>
      </c>
      <c r="AT17">
        <f t="shared" si="9"/>
        <v>32.148114059717443</v>
      </c>
      <c r="AU17">
        <f t="shared" si="9"/>
        <v>78.712335759498131</v>
      </c>
      <c r="AW17">
        <v>14</v>
      </c>
      <c r="AX17">
        <f>(R17*SUMPRODUCT(K18:$K$23, X18:$X$23)-$AZ$3*SUMPRODUCT(K17:$K$22, W18:$W$23))/Z17</f>
        <v>503.12801212025659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957.50970235785269</v>
      </c>
      <c r="P18">
        <f t="shared" si="22"/>
        <v>47.875485117892637</v>
      </c>
      <c r="Q18" s="4">
        <f t="shared" si="23"/>
        <v>50</v>
      </c>
      <c r="R18">
        <f t="shared" si="0"/>
        <v>100000</v>
      </c>
      <c r="S18">
        <f t="shared" si="1"/>
        <v>445.06883652627363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405.66867908110646</v>
      </c>
      <c r="AC18">
        <f t="shared" si="2"/>
        <v>352.50923587625863</v>
      </c>
      <c r="AE18">
        <f t="shared" si="3"/>
        <v>758.3793467919993</v>
      </c>
      <c r="AF18">
        <f t="shared" si="4"/>
        <v>-37.918967339599966</v>
      </c>
      <c r="AG18">
        <f t="shared" si="4"/>
        <v>-39.60165337878572</v>
      </c>
      <c r="AH18">
        <f t="shared" si="5"/>
        <v>-619.71692935119938</v>
      </c>
      <c r="AI18">
        <f t="shared" si="6"/>
        <v>61.141796722414256</v>
      </c>
      <c r="AJ18">
        <f t="shared" si="7"/>
        <v>53.159443204847832</v>
      </c>
      <c r="AK18">
        <f t="shared" si="24"/>
        <v>96.365115796829187</v>
      </c>
      <c r="AL18">
        <f t="shared" si="8"/>
        <v>210.66635572409126</v>
      </c>
      <c r="AN18">
        <f t="shared" si="9"/>
        <v>221.31303841716101</v>
      </c>
      <c r="AO18">
        <f t="shared" si="9"/>
        <v>-11.065651920858052</v>
      </c>
      <c r="AP18">
        <f t="shared" si="9"/>
        <v>-11.556699523366767</v>
      </c>
      <c r="AQ18">
        <f t="shared" si="9"/>
        <v>-180.84806393189339</v>
      </c>
      <c r="AR18">
        <f t="shared" si="9"/>
        <v>17.842623041042803</v>
      </c>
      <c r="AS18">
        <f t="shared" si="9"/>
        <v>15.513183403524478</v>
      </c>
      <c r="AT18">
        <f t="shared" si="9"/>
        <v>28.121621012797892</v>
      </c>
      <c r="AU18">
        <f t="shared" si="9"/>
        <v>61.477427457365167</v>
      </c>
      <c r="AW18">
        <v>15</v>
      </c>
      <c r="AX18">
        <f>(R18*SUMPRODUCT(K19:$K$23, X19:$X$23)-$AZ$3*SUMPRODUCT(K18:$K$22, W19:$W$23))/Z18</f>
        <v>445.06883652627363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957.50970235785269</v>
      </c>
      <c r="P19">
        <f t="shared" si="22"/>
        <v>47.875485117892637</v>
      </c>
      <c r="Q19" s="4">
        <f t="shared" si="23"/>
        <v>50</v>
      </c>
      <c r="R19">
        <f t="shared" si="0"/>
        <v>100000</v>
      </c>
      <c r="S19">
        <f t="shared" si="1"/>
        <v>377.30535247551086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352.50923587625863</v>
      </c>
      <c r="AC19">
        <f t="shared" si="2"/>
        <v>293.39856187261057</v>
      </c>
      <c r="AE19">
        <f t="shared" si="3"/>
        <v>744.57456754234454</v>
      </c>
      <c r="AF19">
        <f t="shared" si="4"/>
        <v>-37.228728377117228</v>
      </c>
      <c r="AG19">
        <f t="shared" si="4"/>
        <v>-38.880784482331684</v>
      </c>
      <c r="AH19">
        <f t="shared" si="5"/>
        <v>-649.70472533235852</v>
      </c>
      <c r="AI19">
        <f t="shared" si="6"/>
        <v>18.760329350537063</v>
      </c>
      <c r="AJ19">
        <f t="shared" si="7"/>
        <v>59.110674003648057</v>
      </c>
      <c r="AK19">
        <f t="shared" si="24"/>
        <v>90.693918481450041</v>
      </c>
      <c r="AL19">
        <f t="shared" si="8"/>
        <v>168.56492183563518</v>
      </c>
      <c r="AN19">
        <f t="shared" si="9"/>
        <v>200.15667056524435</v>
      </c>
      <c r="AO19">
        <f t="shared" si="9"/>
        <v>-10.007833528262218</v>
      </c>
      <c r="AP19">
        <f t="shared" si="9"/>
        <v>-10.4519395507096</v>
      </c>
      <c r="AQ19">
        <f t="shared" si="9"/>
        <v>-174.65374234077075</v>
      </c>
      <c r="AR19">
        <f t="shared" si="9"/>
        <v>5.043155145501772</v>
      </c>
      <c r="AS19">
        <f t="shared" si="9"/>
        <v>15.890142128397203</v>
      </c>
      <c r="AT19">
        <f t="shared" si="9"/>
        <v>24.380355648838822</v>
      </c>
      <c r="AU19">
        <f t="shared" si="9"/>
        <v>45.313652922737802</v>
      </c>
      <c r="AW19">
        <v>16</v>
      </c>
      <c r="AX19">
        <f>(R19*SUMPRODUCT(K20:$K$23, X20:$X$23)-$AZ$3*SUMPRODUCT(K19:$K$22, W20:$W$23))/Z19</f>
        <v>377.30535247551086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957.50970235785269</v>
      </c>
      <c r="P20">
        <f t="shared" si="22"/>
        <v>47.875485117892637</v>
      </c>
      <c r="Q20" s="4">
        <f t="shared" si="23"/>
        <v>50</v>
      </c>
      <c r="R20">
        <f t="shared" si="0"/>
        <v>100000</v>
      </c>
      <c r="S20">
        <f t="shared" si="1"/>
        <v>299.52664368237271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293.39856187261057</v>
      </c>
      <c r="AC20">
        <f t="shared" si="2"/>
        <v>228.53894976691905</v>
      </c>
      <c r="AE20">
        <f t="shared" si="3"/>
        <v>730.58028854538611</v>
      </c>
      <c r="AF20">
        <f t="shared" si="4"/>
        <v>-36.52901442726931</v>
      </c>
      <c r="AG20">
        <f t="shared" si="4"/>
        <v>-38.15002013798626</v>
      </c>
      <c r="AH20">
        <f t="shared" si="5"/>
        <v>-683.9129990442143</v>
      </c>
      <c r="AI20">
        <f t="shared" si="6"/>
        <v>-28.011745064083811</v>
      </c>
      <c r="AJ20">
        <f t="shared" si="7"/>
        <v>64.859612105691525</v>
      </c>
      <c r="AK20">
        <f t="shared" si="24"/>
        <v>84.498057365398537</v>
      </c>
      <c r="AL20">
        <f t="shared" si="8"/>
        <v>121.34592440700625</v>
      </c>
      <c r="AN20">
        <f t="shared" si="9"/>
        <v>180.913588358921</v>
      </c>
      <c r="AO20">
        <f t="shared" si="9"/>
        <v>-9.0456794179460509</v>
      </c>
      <c r="AP20">
        <f t="shared" si="9"/>
        <v>-9.447089043245418</v>
      </c>
      <c r="AQ20">
        <f t="shared" si="9"/>
        <v>-169.35736800228995</v>
      </c>
      <c r="AR20">
        <f t="shared" si="9"/>
        <v>-6.9365481045604103</v>
      </c>
      <c r="AS20">
        <f t="shared" si="9"/>
        <v>16.061184991688169</v>
      </c>
      <c r="AT20">
        <f t="shared" si="9"/>
        <v>20.924252963036977</v>
      </c>
      <c r="AU20">
        <f t="shared" si="9"/>
        <v>30.048889850164734</v>
      </c>
      <c r="AW20">
        <v>17</v>
      </c>
      <c r="AX20">
        <f>(R20*SUMPRODUCT(K21:$K$23, X21:$X$23)-$AZ$3*SUMPRODUCT(K20:$K$22, W21:$W$23))/Z20</f>
        <v>299.52664368237271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957.50970235785269</v>
      </c>
      <c r="P21">
        <f t="shared" si="22"/>
        <v>47.875485117892637</v>
      </c>
      <c r="Q21" s="4">
        <f t="shared" si="23"/>
        <v>50</v>
      </c>
      <c r="R21">
        <f t="shared" si="0"/>
        <v>100000</v>
      </c>
      <c r="S21">
        <f t="shared" si="1"/>
        <v>211.2274952488317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228.53894976691905</v>
      </c>
      <c r="AC21">
        <f t="shared" si="2"/>
        <v>158.02745966839205</v>
      </c>
      <c r="AE21">
        <f t="shared" si="3"/>
        <v>716.35004568509908</v>
      </c>
      <c r="AF21">
        <f t="shared" si="4"/>
        <v>-35.817502284254957</v>
      </c>
      <c r="AG21">
        <f t="shared" si="4"/>
        <v>-37.406934045738559</v>
      </c>
      <c r="AH21">
        <f t="shared" si="5"/>
        <v>-723.17178173566754</v>
      </c>
      <c r="AI21">
        <f t="shared" si="6"/>
        <v>-80.046172380561984</v>
      </c>
      <c r="AJ21">
        <f t="shared" si="7"/>
        <v>70.511490098526991</v>
      </c>
      <c r="AK21">
        <f t="shared" si="24"/>
        <v>77.791065813351835</v>
      </c>
      <c r="AL21">
        <f t="shared" si="8"/>
        <v>68.256383531316843</v>
      </c>
      <c r="AN21">
        <f t="shared" si="9"/>
        <v>163.40671414228254</v>
      </c>
      <c r="AO21">
        <f t="shared" si="9"/>
        <v>-8.1703357071141269</v>
      </c>
      <c r="AP21">
        <f t="shared" si="9"/>
        <v>-8.5329012196897889</v>
      </c>
      <c r="AQ21">
        <f t="shared" si="9"/>
        <v>-164.96282135478822</v>
      </c>
      <c r="AR21">
        <f t="shared" si="9"/>
        <v>-18.259344139309579</v>
      </c>
      <c r="AS21">
        <f t="shared" si="9"/>
        <v>16.084386363453063</v>
      </c>
      <c r="AT21">
        <f t="shared" si="9"/>
        <v>17.744931449022015</v>
      </c>
      <c r="AU21">
        <f t="shared" si="9"/>
        <v>15.569973673165496</v>
      </c>
      <c r="AW21">
        <v>18</v>
      </c>
      <c r="AX21">
        <f>(R21*SUMPRODUCT(K22:$K$23, X22:$X$23)-$AZ$3*SUMPRODUCT(K21:$K$22, W22:$W$23))/Z21</f>
        <v>211.2274952488317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957.50970235785269</v>
      </c>
      <c r="P22">
        <f t="shared" si="22"/>
        <v>47.875485117892637</v>
      </c>
      <c r="Q22" s="4">
        <f t="shared" si="23"/>
        <v>50</v>
      </c>
      <c r="R22">
        <f t="shared" si="0"/>
        <v>100000</v>
      </c>
      <c r="S22">
        <f t="shared" si="1"/>
        <v>111.82773666057457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158.02745966839205</v>
      </c>
      <c r="AC22">
        <f t="shared" si="2"/>
        <v>81.967231683348473</v>
      </c>
      <c r="AE22">
        <f t="shared" si="3"/>
        <v>701.83321200929061</v>
      </c>
      <c r="AF22">
        <f t="shared" si="4"/>
        <v>-35.091660600464529</v>
      </c>
      <c r="AG22">
        <f t="shared" si="4"/>
        <v>-36.648882527301666</v>
      </c>
      <c r="AH22">
        <f t="shared" si="5"/>
        <v>-767.96435595901255</v>
      </c>
      <c r="AI22">
        <f t="shared" si="6"/>
        <v>-137.8716870774881</v>
      </c>
      <c r="AJ22">
        <f t="shared" si="7"/>
        <v>76.060227985043582</v>
      </c>
      <c r="AK22">
        <f t="shared" si="24"/>
        <v>70.577133815899714</v>
      </c>
      <c r="AL22">
        <f t="shared" si="8"/>
        <v>8.7656747234551915</v>
      </c>
      <c r="AN22">
        <f t="shared" si="9"/>
        <v>147.47550331087132</v>
      </c>
      <c r="AO22">
        <f t="shared" si="9"/>
        <v>-7.3737751655435657</v>
      </c>
      <c r="AP22">
        <f t="shared" si="9"/>
        <v>-7.700992634733371</v>
      </c>
      <c r="AQ22">
        <f t="shared" si="9"/>
        <v>-161.37157373277068</v>
      </c>
      <c r="AR22">
        <f t="shared" si="9"/>
        <v>-28.97083822217629</v>
      </c>
      <c r="AS22">
        <f t="shared" si="9"/>
        <v>15.982458812287494</v>
      </c>
      <c r="AT22">
        <f t="shared" si="9"/>
        <v>14.830301777740242</v>
      </c>
      <c r="AU22">
        <f t="shared" si="9"/>
        <v>1.8419223678514443</v>
      </c>
      <c r="AW22">
        <v>19</v>
      </c>
      <c r="AX22">
        <f>(R22*SUMPRODUCT(K23:$K$23, X23:$X$23)-$AZ$3*SUMPRODUCT(K22:$K$22, W23:$W$23))/Z22</f>
        <v>111.82773666057457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957.50970235785269</v>
      </c>
      <c r="P23">
        <f t="shared" si="22"/>
        <v>47.875485117892637</v>
      </c>
      <c r="Q23" s="4">
        <f t="shared" si="23"/>
        <v>50</v>
      </c>
      <c r="R23">
        <f t="shared" si="0"/>
        <v>100000</v>
      </c>
      <c r="S23">
        <f t="shared" si="1"/>
        <v>114.25030002224626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81.967231683348473</v>
      </c>
      <c r="AC23">
        <f t="shared" si="2"/>
        <v>81.967231683348473</v>
      </c>
      <c r="AE23">
        <f t="shared" si="3"/>
        <v>686.95154058184562</v>
      </c>
      <c r="AF23">
        <f t="shared" si="4"/>
        <v>-34.347577029092285</v>
      </c>
      <c r="AG23">
        <f t="shared" si="4"/>
        <v>-35.871779622192768</v>
      </c>
      <c r="AH23">
        <f t="shared" si="5"/>
        <v>-821.22815967177587</v>
      </c>
      <c r="AI23">
        <f t="shared" si="6"/>
        <v>-204.49597574121526</v>
      </c>
      <c r="AJ23">
        <f t="shared" si="7"/>
        <v>0</v>
      </c>
      <c r="AK23">
        <f t="shared" si="24"/>
        <v>62.858726318743713</v>
      </c>
      <c r="AL23">
        <f t="shared" si="8"/>
        <v>-141.63724942247154</v>
      </c>
      <c r="AN23">
        <f t="shared" si="9"/>
        <v>132.96992989748043</v>
      </c>
      <c r="AO23">
        <f t="shared" si="9"/>
        <v>-6.6484964948740224</v>
      </c>
      <c r="AP23">
        <f t="shared" si="9"/>
        <v>-6.9435291135977035</v>
      </c>
      <c r="AQ23">
        <f t="shared" si="9"/>
        <v>-158.96121395826847</v>
      </c>
      <c r="AR23">
        <f t="shared" si="9"/>
        <v>-39.583309669259755</v>
      </c>
      <c r="AS23">
        <f t="shared" si="9"/>
        <v>0</v>
      </c>
      <c r="AT23">
        <f t="shared" si="9"/>
        <v>12.167263537932808</v>
      </c>
      <c r="AU23">
        <f t="shared" si="9"/>
        <v>-27.416046131326944</v>
      </c>
      <c r="AW23">
        <v>20</v>
      </c>
      <c r="AX23">
        <f>(R23*SUMPRODUCT(K$23:$K24, X$23:$X24)-$AZ$3*SUMPRODUCT(K$22:$K23, W$23:$W24))/Z23</f>
        <v>114.25030002224626</v>
      </c>
    </row>
    <row r="25" spans="5:50" x14ac:dyDescent="0.25">
      <c r="AN25" s="8">
        <f t="shared" ref="AN25:AU25" si="25">SUM(AN3:AN23)</f>
        <v>8125.6157169343323</v>
      </c>
      <c r="AO25" s="8">
        <f t="shared" si="25"/>
        <v>-1124.4130626151059</v>
      </c>
      <c r="AP25" s="8">
        <f t="shared" si="25"/>
        <v>-774.30983711836711</v>
      </c>
      <c r="AQ25" s="8">
        <f t="shared" si="25"/>
        <v>-4626.9115599103689</v>
      </c>
      <c r="AR25" s="8">
        <f t="shared" si="25"/>
        <v>1599.9812572904905</v>
      </c>
      <c r="AS25" s="8">
        <f t="shared" si="25"/>
        <v>-306.49975574218632</v>
      </c>
      <c r="AT25" s="8">
        <f t="shared" si="25"/>
        <v>873.35345953872365</v>
      </c>
      <c r="AU25" s="9">
        <f t="shared" si="25"/>
        <v>2166.8349610870278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E9299-76B9-4AC4-B955-899E33B53EB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1155.480851026495</v>
      </c>
      <c r="K3">
        <v>1</v>
      </c>
      <c r="L3" s="2">
        <v>0</v>
      </c>
      <c r="O3">
        <f>$C$3</f>
        <v>1155.480851026495</v>
      </c>
      <c r="P3">
        <f>O3*B5</f>
        <v>924.38468082119607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1155.480851026495</v>
      </c>
      <c r="AF3">
        <f t="shared" ref="AF3:AG23" si="4">-$Z3*P3</f>
        <v>-924.38468082119607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-168.9038297947011</v>
      </c>
      <c r="AJ3">
        <f t="shared" ref="AJ3:AJ23" si="7">AB3-AC3</f>
        <v>0</v>
      </c>
      <c r="AL3">
        <f t="shared" ref="AL3:AL23" si="8">SUM(AI3:AK3)</f>
        <v>-168.9038297947011</v>
      </c>
      <c r="AN3">
        <f t="shared" ref="AN3:AU23" si="9">AE3*$K3</f>
        <v>1155.480851026495</v>
      </c>
      <c r="AO3">
        <f t="shared" si="9"/>
        <v>-924.38468082119607</v>
      </c>
      <c r="AP3">
        <f t="shared" si="9"/>
        <v>-400</v>
      </c>
      <c r="AQ3">
        <f t="shared" si="9"/>
        <v>0</v>
      </c>
      <c r="AR3">
        <f t="shared" si="9"/>
        <v>-168.9038297947011</v>
      </c>
      <c r="AS3">
        <f t="shared" si="9"/>
        <v>0</v>
      </c>
      <c r="AT3">
        <f t="shared" si="9"/>
        <v>0</v>
      </c>
      <c r="AU3">
        <f t="shared" si="9"/>
        <v>-168.9038297947011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615.12498890115103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17.737175365883296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17.513775642149994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-17.513775642149994</v>
      </c>
      <c r="AK4">
        <f>G4*MAX(0, SUM(AB4, AE4:AF4))</f>
        <v>0</v>
      </c>
      <c r="AL4">
        <f t="shared" si="8"/>
        <v>-666.26377564214999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-597.61121325900081</v>
      </c>
      <c r="AR4">
        <f t="shared" si="9"/>
        <v>-597.61121325900081</v>
      </c>
      <c r="AS4">
        <f t="shared" si="9"/>
        <v>-16.133223445473902</v>
      </c>
      <c r="AT4">
        <f t="shared" si="9"/>
        <v>0</v>
      </c>
      <c r="AU4">
        <f t="shared" si="9"/>
        <v>-613.74443670447477</v>
      </c>
      <c r="AW4">
        <v>1</v>
      </c>
      <c r="AX4">
        <f>(R4*SUMPRODUCT(K5:$K$23, X5:$X$23)-$AZ$3*SUMPRODUCT(K4:$K$22, W5:$W$23))/Z4</f>
        <v>17.737175365883296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1155.480851026495</v>
      </c>
      <c r="P5">
        <f t="shared" ref="P5:P23" si="22">O5*$C$5</f>
        <v>57.774042551324754</v>
      </c>
      <c r="Q5" s="4">
        <f t="shared" ref="Q5:Q23" si="23">$C$8</f>
        <v>50</v>
      </c>
      <c r="R5">
        <f t="shared" si="0"/>
        <v>250000</v>
      </c>
      <c r="S5">
        <f t="shared" si="1"/>
        <v>33.443189204446895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17.513775642149994</v>
      </c>
      <c r="AC5">
        <f t="shared" si="2"/>
        <v>32.605928408210275</v>
      </c>
      <c r="AE5">
        <f t="shared" si="3"/>
        <v>1126.5530232570675</v>
      </c>
      <c r="AF5">
        <f t="shared" si="4"/>
        <v>-56.327651162853385</v>
      </c>
      <c r="AG5">
        <f t="shared" si="4"/>
        <v>-48.748234220250005</v>
      </c>
      <c r="AH5">
        <f t="shared" si="5"/>
        <v>-641.56639875000008</v>
      </c>
      <c r="AI5">
        <f t="shared" si="6"/>
        <v>379.91073912396394</v>
      </c>
      <c r="AJ5">
        <f t="shared" si="7"/>
        <v>-15.092152766060281</v>
      </c>
      <c r="AK5">
        <f>G5*SUM(AB5, AE5:AF5)</f>
        <v>76.141740341545486</v>
      </c>
      <c r="AL5">
        <f t="shared" si="8"/>
        <v>440.96032669944913</v>
      </c>
      <c r="AN5">
        <f t="shared" si="9"/>
        <v>955.94822511513235</v>
      </c>
      <c r="AO5">
        <f t="shared" si="9"/>
        <v>-47.797411255756629</v>
      </c>
      <c r="AP5">
        <f t="shared" si="9"/>
        <v>-41.365818579593785</v>
      </c>
      <c r="AQ5">
        <f t="shared" si="9"/>
        <v>-544.4078063945866</v>
      </c>
      <c r="AR5">
        <f t="shared" si="9"/>
        <v>322.37718888519527</v>
      </c>
      <c r="AS5">
        <f t="shared" si="9"/>
        <v>-12.806602398677864</v>
      </c>
      <c r="AT5">
        <f t="shared" si="9"/>
        <v>64.610861658544707</v>
      </c>
      <c r="AU5">
        <f t="shared" si="9"/>
        <v>374.18144814506206</v>
      </c>
      <c r="AW5">
        <v>2</v>
      </c>
      <c r="AX5">
        <f>(R5*SUMPRODUCT(K6:$K$23, X6:$X$23)-$AZ$3*SUMPRODUCT(K5:$K$22, W6:$W$23))/Z5</f>
        <v>33.443189204446895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1155.480851026495</v>
      </c>
      <c r="P6">
        <f t="shared" si="22"/>
        <v>57.774042551324754</v>
      </c>
      <c r="Q6" s="4">
        <f t="shared" si="23"/>
        <v>50</v>
      </c>
      <c r="R6">
        <f t="shared" si="0"/>
        <v>250000</v>
      </c>
      <c r="S6">
        <f t="shared" si="1"/>
        <v>47.337942479185514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32.605928408210275</v>
      </c>
      <c r="AC6">
        <f t="shared" si="2"/>
        <v>45.571158132049732</v>
      </c>
      <c r="AE6">
        <f t="shared" si="3"/>
        <v>1112.3550755049587</v>
      </c>
      <c r="AF6">
        <f t="shared" si="4"/>
        <v>-55.617753775247941</v>
      </c>
      <c r="AG6">
        <f t="shared" si="4"/>
        <v>-48.133860224372192</v>
      </c>
      <c r="AH6">
        <f t="shared" si="5"/>
        <v>-634.45826837655375</v>
      </c>
      <c r="AI6">
        <f t="shared" si="6"/>
        <v>374.14519312878474</v>
      </c>
      <c r="AJ6">
        <f t="shared" si="7"/>
        <v>-12.965229723839457</v>
      </c>
      <c r="AK6">
        <f>G6*SUM(AB6, AE6:AF6)</f>
        <v>76.254027509654478</v>
      </c>
      <c r="AL6">
        <f t="shared" si="8"/>
        <v>437.43399091459975</v>
      </c>
      <c r="AN6">
        <f t="shared" si="9"/>
        <v>869.49590596847236</v>
      </c>
      <c r="AO6">
        <f t="shared" si="9"/>
        <v>-43.474795298423622</v>
      </c>
      <c r="AP6">
        <f t="shared" si="9"/>
        <v>-37.624851385292885</v>
      </c>
      <c r="AQ6">
        <f t="shared" si="9"/>
        <v>-495.93774416935321</v>
      </c>
      <c r="AR6">
        <f t="shared" si="9"/>
        <v>292.45851511540258</v>
      </c>
      <c r="AS6">
        <f t="shared" si="9"/>
        <v>-10.134546434915693</v>
      </c>
      <c r="AT6">
        <f t="shared" si="9"/>
        <v>59.605575767390178</v>
      </c>
      <c r="AU6">
        <f t="shared" si="9"/>
        <v>341.92954444787705</v>
      </c>
      <c r="AW6">
        <v>3</v>
      </c>
      <c r="AX6">
        <f>(R6*SUMPRODUCT(K7:$K$23, X7:$X$23)-$AZ$3*SUMPRODUCT(K6:$K$22, W7:$W$23))/Z6</f>
        <v>47.337942479185514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1155.480851026495</v>
      </c>
      <c r="P7">
        <f t="shared" si="22"/>
        <v>57.774042551324754</v>
      </c>
      <c r="Q7" s="4">
        <f t="shared" si="23"/>
        <v>50</v>
      </c>
      <c r="R7">
        <f t="shared" si="0"/>
        <v>250000</v>
      </c>
      <c r="S7">
        <f t="shared" si="1"/>
        <v>59.43716226036679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45.571158132049732</v>
      </c>
      <c r="AC7">
        <f t="shared" si="2"/>
        <v>56.497386561852636</v>
      </c>
      <c r="AE7">
        <f t="shared" si="3"/>
        <v>1098.3305027129923</v>
      </c>
      <c r="AF7">
        <f t="shared" si="4"/>
        <v>-54.916525135649621</v>
      </c>
      <c r="AG7">
        <f t="shared" si="4"/>
        <v>-47.526988514663309</v>
      </c>
      <c r="AH7">
        <f t="shared" si="5"/>
        <v>-627.66553732581337</v>
      </c>
      <c r="AI7">
        <f t="shared" si="6"/>
        <v>368.2214517368659</v>
      </c>
      <c r="AJ7">
        <f t="shared" si="7"/>
        <v>-10.926228429802904</v>
      </c>
      <c r="AK7">
        <f>G7*SUM(AB7, AE7:AF7)</f>
        <v>76.228959499657478</v>
      </c>
      <c r="AL7">
        <f t="shared" si="8"/>
        <v>433.52418280672049</v>
      </c>
      <c r="AN7">
        <f t="shared" si="9"/>
        <v>790.85800074617066</v>
      </c>
      <c r="AO7">
        <f t="shared" si="9"/>
        <v>-39.542900037308542</v>
      </c>
      <c r="AP7">
        <f t="shared" si="9"/>
        <v>-34.222029730894967</v>
      </c>
      <c r="AQ7">
        <f t="shared" si="9"/>
        <v>-451.95349738591193</v>
      </c>
      <c r="AR7">
        <f t="shared" si="9"/>
        <v>265.13957359205517</v>
      </c>
      <c r="AS7">
        <f t="shared" si="9"/>
        <v>-7.8674817373691059</v>
      </c>
      <c r="AT7">
        <f t="shared" si="9"/>
        <v>54.889017795596537</v>
      </c>
      <c r="AU7">
        <f t="shared" si="9"/>
        <v>312.16110965028258</v>
      </c>
      <c r="AW7">
        <v>4</v>
      </c>
      <c r="AX7">
        <f>(R7*SUMPRODUCT(K8:$K$23, X8:$X$23)-$AZ$3*SUMPRODUCT(K7:$K$22, W8:$W$23))/Z7</f>
        <v>59.43716226036679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1155.480851026495</v>
      </c>
      <c r="P8">
        <f t="shared" si="22"/>
        <v>57.774042551324754</v>
      </c>
      <c r="Q8" s="4">
        <f t="shared" si="23"/>
        <v>50</v>
      </c>
      <c r="R8">
        <f t="shared" si="0"/>
        <v>250000</v>
      </c>
      <c r="S8">
        <f t="shared" si="1"/>
        <v>69.777560179471777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56.497386561852636</v>
      </c>
      <c r="AC8">
        <f t="shared" si="2"/>
        <v>65.48970549586511</v>
      </c>
      <c r="AE8">
        <f t="shared" si="3"/>
        <v>1084.4761617517706</v>
      </c>
      <c r="AF8">
        <f t="shared" si="4"/>
        <v>-54.22380808758853</v>
      </c>
      <c r="AG8">
        <f t="shared" si="4"/>
        <v>-46.927483081539343</v>
      </c>
      <c r="AH8">
        <f t="shared" si="5"/>
        <v>-621.17773988664942</v>
      </c>
      <c r="AI8">
        <f t="shared" si="6"/>
        <v>362.14713069599327</v>
      </c>
      <c r="AJ8">
        <f t="shared" si="7"/>
        <v>-8.9923189340124736</v>
      </c>
      <c r="AK8">
        <f t="shared" ref="AK8:AK23" si="24">G8*SUM(AB8:AB8, AE8:AF8)</f>
        <v>76.072481815822428</v>
      </c>
      <c r="AL8">
        <f t="shared" si="8"/>
        <v>429.22729357780321</v>
      </c>
      <c r="AN8">
        <f t="shared" si="9"/>
        <v>719.32779946862911</v>
      </c>
      <c r="AO8">
        <f t="shared" si="9"/>
        <v>-35.966389973431454</v>
      </c>
      <c r="AP8">
        <f t="shared" si="9"/>
        <v>-31.126772842215406</v>
      </c>
      <c r="AQ8">
        <f t="shared" si="9"/>
        <v>-412.02419423382077</v>
      </c>
      <c r="AR8">
        <f t="shared" si="9"/>
        <v>240.21044241916138</v>
      </c>
      <c r="AS8">
        <f t="shared" si="9"/>
        <v>-5.9645617110428102</v>
      </c>
      <c r="AT8">
        <f t="shared" si="9"/>
        <v>50.458509716157444</v>
      </c>
      <c r="AU8">
        <f t="shared" si="9"/>
        <v>284.70439042427603</v>
      </c>
      <c r="AW8">
        <v>5</v>
      </c>
      <c r="AX8">
        <f>(R8*SUMPRODUCT(K9:$K$23, X9:$X$23)-$AZ$3*SUMPRODUCT(K8:$K$22, W9:$W$23))/Z8</f>
        <v>69.777560179471777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1155.480851026495</v>
      </c>
      <c r="P9">
        <f t="shared" si="22"/>
        <v>57.774042551324754</v>
      </c>
      <c r="Q9" s="4">
        <f t="shared" si="23"/>
        <v>50</v>
      </c>
      <c r="R9">
        <f t="shared" si="0"/>
        <v>250000</v>
      </c>
      <c r="S9">
        <f t="shared" si="1"/>
        <v>77.948564328347942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65.48970549586511</v>
      </c>
      <c r="AC9">
        <f t="shared" si="2"/>
        <v>72.235044525303692</v>
      </c>
      <c r="AE9">
        <f t="shared" si="3"/>
        <v>1070.7857346858164</v>
      </c>
      <c r="AF9">
        <f t="shared" si="4"/>
        <v>-53.539286734290819</v>
      </c>
      <c r="AG9">
        <f t="shared" si="4"/>
        <v>-46.335070535117993</v>
      </c>
      <c r="AH9">
        <f t="shared" si="5"/>
        <v>-615.68857802979619</v>
      </c>
      <c r="AI9">
        <f t="shared" si="6"/>
        <v>355.22279938661131</v>
      </c>
      <c r="AJ9">
        <f t="shared" si="7"/>
        <v>-6.7453390294385827</v>
      </c>
      <c r="AK9">
        <f t="shared" si="24"/>
        <v>75.791530741317359</v>
      </c>
      <c r="AL9">
        <f t="shared" si="8"/>
        <v>424.26899109849012</v>
      </c>
      <c r="AN9">
        <f t="shared" si="9"/>
        <v>654.26061590400002</v>
      </c>
      <c r="AO9">
        <f t="shared" si="9"/>
        <v>-32.713030795200005</v>
      </c>
      <c r="AP9">
        <f t="shared" si="9"/>
        <v>-28.3111838384329</v>
      </c>
      <c r="AQ9">
        <f t="shared" si="9"/>
        <v>-376.19177695248783</v>
      </c>
      <c r="AR9">
        <f t="shared" si="9"/>
        <v>217.04462431787928</v>
      </c>
      <c r="AS9">
        <f t="shared" si="9"/>
        <v>-4.1214684926454259</v>
      </c>
      <c r="AT9">
        <f t="shared" si="9"/>
        <v>46.309370751629309</v>
      </c>
      <c r="AU9">
        <f t="shared" si="9"/>
        <v>259.23252657686317</v>
      </c>
      <c r="AW9">
        <v>6</v>
      </c>
      <c r="AX9">
        <f>(R9*SUMPRODUCT(K10:$K$23, X10:$X$23)-$AZ$3*SUMPRODUCT(K9:$K$22, W10:$W$23))/Z9</f>
        <v>77.948564328347942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1155.480851026495</v>
      </c>
      <c r="P10">
        <f t="shared" si="22"/>
        <v>57.774042551324754</v>
      </c>
      <c r="Q10" s="4">
        <f t="shared" si="23"/>
        <v>50</v>
      </c>
      <c r="R10">
        <f t="shared" si="0"/>
        <v>250000</v>
      </c>
      <c r="S10">
        <f t="shared" si="1"/>
        <v>84.083589869202825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72.235044525303692</v>
      </c>
      <c r="AC10">
        <f t="shared" si="2"/>
        <v>76.93585733036798</v>
      </c>
      <c r="AE10">
        <f t="shared" si="3"/>
        <v>1057.256356928061</v>
      </c>
      <c r="AF10">
        <f t="shared" si="4"/>
        <v>-52.862817846403061</v>
      </c>
      <c r="AG10">
        <f t="shared" si="4"/>
        <v>-45.749626918906785</v>
      </c>
      <c r="AH10">
        <f t="shared" si="5"/>
        <v>-610.46455430017966</v>
      </c>
      <c r="AI10">
        <f t="shared" si="6"/>
        <v>348.17935786257158</v>
      </c>
      <c r="AJ10">
        <f t="shared" si="7"/>
        <v>-4.7008128050642881</v>
      </c>
      <c r="AK10">
        <f t="shared" si="24"/>
        <v>75.364000852487322</v>
      </c>
      <c r="AL10">
        <f t="shared" si="8"/>
        <v>418.84254590999461</v>
      </c>
      <c r="AN10">
        <f t="shared" si="9"/>
        <v>595.07248991504298</v>
      </c>
      <c r="AO10">
        <f t="shared" si="9"/>
        <v>-29.753624495752156</v>
      </c>
      <c r="AP10">
        <f t="shared" si="9"/>
        <v>-25.749993580006031</v>
      </c>
      <c r="AQ10">
        <f t="shared" si="9"/>
        <v>-343.59752008282595</v>
      </c>
      <c r="AR10">
        <f t="shared" si="9"/>
        <v>195.97135175645886</v>
      </c>
      <c r="AS10">
        <f t="shared" si="9"/>
        <v>-2.6458335882339483</v>
      </c>
      <c r="AT10">
        <f t="shared" si="9"/>
        <v>42.418324887216151</v>
      </c>
      <c r="AU10">
        <f t="shared" si="9"/>
        <v>235.74384305544106</v>
      </c>
      <c r="AW10">
        <v>7</v>
      </c>
      <c r="AX10">
        <f>(R10*SUMPRODUCT(K11:$K$23, X11:$X$23)-$AZ$3*SUMPRODUCT(K10:$K$22, W11:$W$23))/Z10</f>
        <v>84.083589869202825</v>
      </c>
    </row>
    <row r="11" spans="1:52" x14ac:dyDescent="0.25">
      <c r="A11" t="s">
        <v>33</v>
      </c>
      <c r="C11" s="7">
        <f>AU25</f>
        <v>2628.0956513207052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1155.480851026495</v>
      </c>
      <c r="P11">
        <f t="shared" si="22"/>
        <v>57.774042551324754</v>
      </c>
      <c r="Q11" s="4">
        <f t="shared" si="23"/>
        <v>50</v>
      </c>
      <c r="R11">
        <f t="shared" si="0"/>
        <v>250000</v>
      </c>
      <c r="S11">
        <f t="shared" si="1"/>
        <v>88.317880974850951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76.93585733036798</v>
      </c>
      <c r="AC11">
        <f t="shared" si="2"/>
        <v>79.788195471431663</v>
      </c>
      <c r="AE11">
        <f t="shared" si="3"/>
        <v>1043.8852357819919</v>
      </c>
      <c r="AF11">
        <f t="shared" si="4"/>
        <v>-52.194261789099599</v>
      </c>
      <c r="AG11">
        <f t="shared" si="4"/>
        <v>-45.171031387263369</v>
      </c>
      <c r="AH11">
        <f t="shared" si="5"/>
        <v>-605.49631227173131</v>
      </c>
      <c r="AI11">
        <f t="shared" si="6"/>
        <v>341.02363033389759</v>
      </c>
      <c r="AJ11">
        <f t="shared" si="7"/>
        <v>-2.852338141063683</v>
      </c>
      <c r="AK11">
        <f t="shared" si="24"/>
        <v>74.803878192628233</v>
      </c>
      <c r="AL11">
        <f t="shared" si="8"/>
        <v>412.97517038546215</v>
      </c>
      <c r="AN11">
        <f t="shared" si="9"/>
        <v>541.23227951263254</v>
      </c>
      <c r="AO11">
        <f t="shared" si="9"/>
        <v>-27.061613975631627</v>
      </c>
      <c r="AP11">
        <f t="shared" si="9"/>
        <v>-23.42021847578944</v>
      </c>
      <c r="AQ11">
        <f t="shared" si="9"/>
        <v>-313.93695216105414</v>
      </c>
      <c r="AR11">
        <f t="shared" si="9"/>
        <v>176.81349490015731</v>
      </c>
      <c r="AS11">
        <f t="shared" si="9"/>
        <v>-1.4788766246629137</v>
      </c>
      <c r="AT11">
        <f t="shared" si="9"/>
        <v>38.78421891871335</v>
      </c>
      <c r="AU11">
        <f t="shared" si="9"/>
        <v>214.11883719420774</v>
      </c>
      <c r="AW11">
        <v>8</v>
      </c>
      <c r="AX11">
        <f>(R11*SUMPRODUCT(K12:$K$23, X12:$X$23)-$AZ$3*SUMPRODUCT(K11:$K$22, W12:$W$23))/Z11</f>
        <v>88.317880974850951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1155.480851026495</v>
      </c>
      <c r="P12">
        <f t="shared" si="22"/>
        <v>57.774042551324754</v>
      </c>
      <c r="Q12" s="4">
        <f t="shared" si="23"/>
        <v>50</v>
      </c>
      <c r="R12">
        <f t="shared" si="0"/>
        <v>250000</v>
      </c>
      <c r="S12">
        <f t="shared" si="1"/>
        <v>90.665775439516437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79.788195471431663</v>
      </c>
      <c r="AC12">
        <f t="shared" si="2"/>
        <v>80.872277713133371</v>
      </c>
      <c r="AE12">
        <f t="shared" si="3"/>
        <v>1030.6686048117563</v>
      </c>
      <c r="AF12">
        <f t="shared" si="4"/>
        <v>-51.533430240587812</v>
      </c>
      <c r="AG12">
        <f t="shared" si="4"/>
        <v>-44.599120958869229</v>
      </c>
      <c r="AH12">
        <f t="shared" si="5"/>
        <v>-601.0005726075392</v>
      </c>
      <c r="AI12">
        <f t="shared" si="6"/>
        <v>333.53548100476007</v>
      </c>
      <c r="AJ12">
        <f t="shared" si="7"/>
        <v>-1.084082241701708</v>
      </c>
      <c r="AK12">
        <f t="shared" si="24"/>
        <v>74.124635902982007</v>
      </c>
      <c r="AL12">
        <f t="shared" si="8"/>
        <v>406.57603466604036</v>
      </c>
      <c r="AN12">
        <f t="shared" si="9"/>
        <v>492.25637509232297</v>
      </c>
      <c r="AO12">
        <f t="shared" si="9"/>
        <v>-24.612818754616146</v>
      </c>
      <c r="AP12">
        <f t="shared" si="9"/>
        <v>-21.300931757329291</v>
      </c>
      <c r="AQ12">
        <f t="shared" si="9"/>
        <v>-287.04315035794821</v>
      </c>
      <c r="AR12">
        <f t="shared" si="9"/>
        <v>159.2994742224293</v>
      </c>
      <c r="AS12">
        <f t="shared" si="9"/>
        <v>-0.51776719705118857</v>
      </c>
      <c r="AT12">
        <f t="shared" si="9"/>
        <v>35.402576933353366</v>
      </c>
      <c r="AU12">
        <f t="shared" si="9"/>
        <v>194.18428395873147</v>
      </c>
      <c r="AW12">
        <v>9</v>
      </c>
      <c r="AX12">
        <f>(R12*SUMPRODUCT(K13:$K$23, X13:$X$23)-$AZ$3*SUMPRODUCT(K12:$K$22, W13:$W$23))/Z12</f>
        <v>90.665775439516437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1155.480851026495</v>
      </c>
      <c r="P13">
        <f t="shared" si="22"/>
        <v>57.774042551324754</v>
      </c>
      <c r="Q13" s="4">
        <f t="shared" si="23"/>
        <v>50</v>
      </c>
      <c r="R13">
        <f t="shared" si="0"/>
        <v>250000</v>
      </c>
      <c r="S13">
        <f t="shared" si="1"/>
        <v>91.278353107286279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80.872277713133371</v>
      </c>
      <c r="AC13">
        <f t="shared" si="2"/>
        <v>80.386622956599922</v>
      </c>
      <c r="AE13">
        <f t="shared" si="3"/>
        <v>1017.6038495771624</v>
      </c>
      <c r="AF13">
        <f t="shared" si="4"/>
        <v>-50.88019247885812</v>
      </c>
      <c r="AG13">
        <f t="shared" si="4"/>
        <v>-44.033782501594601</v>
      </c>
      <c r="AH13">
        <f t="shared" si="5"/>
        <v>-596.73623842967027</v>
      </c>
      <c r="AI13">
        <f t="shared" si="6"/>
        <v>325.95363616703935</v>
      </c>
      <c r="AJ13">
        <f t="shared" si="7"/>
        <v>0.48565475653344947</v>
      </c>
      <c r="AK13">
        <f t="shared" si="24"/>
        <v>73.331715436800636</v>
      </c>
      <c r="AL13">
        <f t="shared" si="8"/>
        <v>399.77100636037346</v>
      </c>
      <c r="AN13">
        <f t="shared" si="9"/>
        <v>447.70547995126316</v>
      </c>
      <c r="AO13">
        <f t="shared" si="9"/>
        <v>-22.385273997563161</v>
      </c>
      <c r="AP13">
        <f t="shared" si="9"/>
        <v>-19.373124165300307</v>
      </c>
      <c r="AQ13">
        <f t="shared" si="9"/>
        <v>-262.54036297276087</v>
      </c>
      <c r="AR13">
        <f t="shared" si="9"/>
        <v>143.40671881563884</v>
      </c>
      <c r="AS13">
        <f t="shared" si="9"/>
        <v>0.21366890067757616</v>
      </c>
      <c r="AT13">
        <f t="shared" si="9"/>
        <v>32.263056855498647</v>
      </c>
      <c r="AU13">
        <f t="shared" si="9"/>
        <v>175.88344457181506</v>
      </c>
      <c r="AW13">
        <v>10</v>
      </c>
      <c r="AX13">
        <f>(R13*SUMPRODUCT(K14:$K$23, X14:$X$23)-$AZ$3*SUMPRODUCT(K13:$K$22, W14:$W$23))/Z13</f>
        <v>91.278353107286279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1155.480851026495</v>
      </c>
      <c r="P14">
        <f t="shared" si="22"/>
        <v>57.774042551324754</v>
      </c>
      <c r="Q14" s="4">
        <f t="shared" si="23"/>
        <v>50</v>
      </c>
      <c r="R14">
        <f t="shared" si="0"/>
        <v>250000</v>
      </c>
      <c r="S14">
        <f t="shared" si="1"/>
        <v>90.199264665911429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80.386622956599922</v>
      </c>
      <c r="AC14">
        <f t="shared" si="2"/>
        <v>78.428011136388477</v>
      </c>
      <c r="AE14">
        <f t="shared" si="3"/>
        <v>1004.6874039144794</v>
      </c>
      <c r="AF14">
        <f t="shared" si="4"/>
        <v>-50.234370195723976</v>
      </c>
      <c r="AG14">
        <f t="shared" si="4"/>
        <v>-43.474861700301865</v>
      </c>
      <c r="AH14">
        <f t="shared" si="5"/>
        <v>-592.91488138397142</v>
      </c>
      <c r="AI14">
        <f t="shared" si="6"/>
        <v>318.0632906344822</v>
      </c>
      <c r="AJ14">
        <f t="shared" si="7"/>
        <v>1.9586118202114449</v>
      </c>
      <c r="AK14">
        <f t="shared" si="24"/>
        <v>72.438775967274864</v>
      </c>
      <c r="AL14">
        <f t="shared" si="8"/>
        <v>392.46067842196851</v>
      </c>
      <c r="AN14">
        <f t="shared" si="9"/>
        <v>407.17958301636543</v>
      </c>
      <c r="AO14">
        <f t="shared" si="9"/>
        <v>-20.358979150818271</v>
      </c>
      <c r="AP14">
        <f t="shared" si="9"/>
        <v>-17.619486409257199</v>
      </c>
      <c r="AQ14">
        <f t="shared" si="9"/>
        <v>-240.29646756343084</v>
      </c>
      <c r="AR14">
        <f t="shared" si="9"/>
        <v>128.90464989285911</v>
      </c>
      <c r="AS14">
        <f t="shared" si="9"/>
        <v>0.79378594888057896</v>
      </c>
      <c r="AT14">
        <f t="shared" si="9"/>
        <v>29.357977892078363</v>
      </c>
      <c r="AU14">
        <f t="shared" si="9"/>
        <v>159.05641373381806</v>
      </c>
      <c r="AW14">
        <v>11</v>
      </c>
      <c r="AX14">
        <f>(R14*SUMPRODUCT(K15:$K$23, X15:$X$23)-$AZ$3*SUMPRODUCT(K14:$K$22, W15:$W$23))/Z14</f>
        <v>90.199264665911429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1155.480851026495</v>
      </c>
      <c r="P15">
        <f t="shared" si="22"/>
        <v>57.774042551324754</v>
      </c>
      <c r="Q15" s="4">
        <f t="shared" si="23"/>
        <v>50</v>
      </c>
      <c r="R15">
        <f t="shared" si="0"/>
        <v>250000</v>
      </c>
      <c r="S15">
        <f t="shared" si="1"/>
        <v>87.017185886807553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78.428011136388477</v>
      </c>
      <c r="AC15">
        <f t="shared" si="2"/>
        <v>74.699018928144369</v>
      </c>
      <c r="AE15">
        <f t="shared" si="3"/>
        <v>991.91079419889911</v>
      </c>
      <c r="AF15">
        <f t="shared" si="4"/>
        <v>-49.595539709944958</v>
      </c>
      <c r="AG15">
        <f t="shared" si="4"/>
        <v>-42.921991884059132</v>
      </c>
      <c r="AH15">
        <f t="shared" si="5"/>
        <v>-590.60599619860068</v>
      </c>
      <c r="AI15">
        <f t="shared" si="6"/>
        <v>308.78726640629429</v>
      </c>
      <c r="AJ15">
        <f t="shared" si="7"/>
        <v>3.728992208244108</v>
      </c>
      <c r="AK15">
        <f t="shared" si="24"/>
        <v>71.452028593773989</v>
      </c>
      <c r="AL15">
        <f t="shared" si="8"/>
        <v>383.9682872083124</v>
      </c>
      <c r="AN15">
        <f t="shared" si="9"/>
        <v>370.31305179126429</v>
      </c>
      <c r="AO15">
        <f t="shared" si="9"/>
        <v>-18.515652589563217</v>
      </c>
      <c r="AP15">
        <f t="shared" si="9"/>
        <v>-16.024196829496965</v>
      </c>
      <c r="AQ15">
        <f t="shared" si="9"/>
        <v>-220.49271984701062</v>
      </c>
      <c r="AR15">
        <f t="shared" si="9"/>
        <v>115.28048252519349</v>
      </c>
      <c r="AS15">
        <f t="shared" si="9"/>
        <v>1.3921559204887761</v>
      </c>
      <c r="AT15">
        <f t="shared" si="9"/>
        <v>26.675401578432073</v>
      </c>
      <c r="AU15">
        <f t="shared" si="9"/>
        <v>143.34804002411434</v>
      </c>
      <c r="AW15">
        <v>12</v>
      </c>
      <c r="AX15">
        <f>(R15*SUMPRODUCT(K16:$K$23, X16:$X$23)-$AZ$3*SUMPRODUCT(K15:$K$22, W16:$W$23))/Z15</f>
        <v>87.017185886807553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1155.480851026495</v>
      </c>
      <c r="P16">
        <f t="shared" si="22"/>
        <v>57.774042551324754</v>
      </c>
      <c r="Q16" s="4">
        <f t="shared" si="23"/>
        <v>50</v>
      </c>
      <c r="R16">
        <f t="shared" si="0"/>
        <v>250000</v>
      </c>
      <c r="S16">
        <f t="shared" si="1"/>
        <v>81.700513565190988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74.699018928144369</v>
      </c>
      <c r="AC16">
        <f t="shared" si="2"/>
        <v>69.241105339306841</v>
      </c>
      <c r="AE16">
        <f t="shared" si="3"/>
        <v>979.26889112683421</v>
      </c>
      <c r="AF16">
        <f t="shared" si="4"/>
        <v>-48.963444556341713</v>
      </c>
      <c r="AG16">
        <f t="shared" si="4"/>
        <v>-42.374951097496798</v>
      </c>
      <c r="AH16">
        <f t="shared" si="5"/>
        <v>-589.1043386087116</v>
      </c>
      <c r="AI16">
        <f t="shared" si="6"/>
        <v>298.82615686428403</v>
      </c>
      <c r="AJ16">
        <f t="shared" si="7"/>
        <v>5.4579135888375276</v>
      </c>
      <c r="AK16">
        <f t="shared" si="24"/>
        <v>70.350312584904586</v>
      </c>
      <c r="AL16">
        <f t="shared" si="8"/>
        <v>374.63438303802616</v>
      </c>
      <c r="AN16">
        <f t="shared" si="9"/>
        <v>336.77490939908614</v>
      </c>
      <c r="AO16">
        <f t="shared" si="9"/>
        <v>-16.838745469954308</v>
      </c>
      <c r="AP16">
        <f t="shared" si="9"/>
        <v>-14.572933385261436</v>
      </c>
      <c r="AQ16">
        <f t="shared" si="9"/>
        <v>-202.59559152672128</v>
      </c>
      <c r="AR16">
        <f t="shared" si="9"/>
        <v>102.76763901714907</v>
      </c>
      <c r="AS16">
        <f t="shared" si="9"/>
        <v>1.8770006594141173</v>
      </c>
      <c r="AT16">
        <f t="shared" si="9"/>
        <v>24.193784119616264</v>
      </c>
      <c r="AU16">
        <f t="shared" si="9"/>
        <v>128.83842379617946</v>
      </c>
      <c r="AW16">
        <v>13</v>
      </c>
      <c r="AX16">
        <f>(R16*SUMPRODUCT(K17:$K$23, X17:$X$23)-$AZ$3*SUMPRODUCT(K16:$K$22, W17:$W$23))/Z16</f>
        <v>81.700513565190988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1155.480851026495</v>
      </c>
      <c r="P17">
        <f t="shared" si="22"/>
        <v>57.774042551324754</v>
      </c>
      <c r="Q17" s="4">
        <f t="shared" si="23"/>
        <v>50</v>
      </c>
      <c r="R17">
        <f t="shared" si="0"/>
        <v>250000</v>
      </c>
      <c r="S17">
        <f t="shared" si="1"/>
        <v>74.578769149369009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69.241105339306841</v>
      </c>
      <c r="AC17">
        <f t="shared" si="2"/>
        <v>62.398110904958223</v>
      </c>
      <c r="AE17">
        <f t="shared" si="3"/>
        <v>966.76068958047108</v>
      </c>
      <c r="AF17">
        <f t="shared" si="4"/>
        <v>-48.338034479023563</v>
      </c>
      <c r="AG17">
        <f t="shared" si="4"/>
        <v>-41.833695847128475</v>
      </c>
      <c r="AH17">
        <f t="shared" si="5"/>
        <v>-587.52869696679306</v>
      </c>
      <c r="AI17">
        <f t="shared" si="6"/>
        <v>289.06026228752592</v>
      </c>
      <c r="AJ17">
        <f t="shared" si="7"/>
        <v>6.8429944343486184</v>
      </c>
      <c r="AK17">
        <f t="shared" si="24"/>
        <v>69.136463230852812</v>
      </c>
      <c r="AL17">
        <f t="shared" si="8"/>
        <v>365.03971995272735</v>
      </c>
      <c r="AN17">
        <f t="shared" si="9"/>
        <v>306.26552958378767</v>
      </c>
      <c r="AO17">
        <f t="shared" si="9"/>
        <v>-15.313276479189387</v>
      </c>
      <c r="AP17">
        <f t="shared" si="9"/>
        <v>-13.252730640741925</v>
      </c>
      <c r="AQ17">
        <f t="shared" si="9"/>
        <v>-186.12650417167151</v>
      </c>
      <c r="AR17">
        <f t="shared" si="9"/>
        <v>91.573018292184827</v>
      </c>
      <c r="AS17">
        <f t="shared" si="9"/>
        <v>2.1678305054833777</v>
      </c>
      <c r="AT17">
        <f t="shared" si="9"/>
        <v>21.902127127382244</v>
      </c>
      <c r="AU17">
        <f t="shared" si="9"/>
        <v>115.64297592505045</v>
      </c>
      <c r="AW17">
        <v>14</v>
      </c>
      <c r="AX17">
        <f>(R17*SUMPRODUCT(K18:$K$23, X18:$X$23)-$AZ$3*SUMPRODUCT(K17:$K$22, W18:$W$23))/Z17</f>
        <v>74.578769149369009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1155.480851026495</v>
      </c>
      <c r="P18">
        <f t="shared" si="22"/>
        <v>57.774042551324754</v>
      </c>
      <c r="Q18" s="4">
        <f t="shared" si="23"/>
        <v>50</v>
      </c>
      <c r="R18">
        <f t="shared" si="0"/>
        <v>250000</v>
      </c>
      <c r="S18">
        <f t="shared" si="1"/>
        <v>65.868429261282685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62.398110904958223</v>
      </c>
      <c r="AC18">
        <f t="shared" si="2"/>
        <v>54.404873414173501</v>
      </c>
      <c r="AE18">
        <f t="shared" si="3"/>
        <v>954.38421923246199</v>
      </c>
      <c r="AF18">
        <f t="shared" si="4"/>
        <v>-47.719210961623105</v>
      </c>
      <c r="AG18">
        <f t="shared" si="4"/>
        <v>-41.298140872893534</v>
      </c>
      <c r="AH18">
        <f t="shared" si="5"/>
        <v>-586.09007881826983</v>
      </c>
      <c r="AI18">
        <f t="shared" si="6"/>
        <v>279.27678857967544</v>
      </c>
      <c r="AJ18">
        <f t="shared" si="7"/>
        <v>7.9932374907847219</v>
      </c>
      <c r="AK18">
        <f t="shared" si="24"/>
        <v>67.834418342305796</v>
      </c>
      <c r="AL18">
        <f t="shared" si="8"/>
        <v>355.10444441276599</v>
      </c>
      <c r="AN18">
        <f t="shared" si="9"/>
        <v>278.5118981274905</v>
      </c>
      <c r="AO18">
        <f t="shared" si="9"/>
        <v>-13.925594906374526</v>
      </c>
      <c r="AP18">
        <f t="shared" si="9"/>
        <v>-12.051774716996336</v>
      </c>
      <c r="AQ18">
        <f t="shared" si="9"/>
        <v>-171.03495325671108</v>
      </c>
      <c r="AR18">
        <f t="shared" si="9"/>
        <v>81.499575247408515</v>
      </c>
      <c r="AS18">
        <f t="shared" si="9"/>
        <v>2.3326158384436022</v>
      </c>
      <c r="AT18">
        <f t="shared" si="9"/>
        <v>19.795688392756311</v>
      </c>
      <c r="AU18">
        <f t="shared" si="9"/>
        <v>103.62787947860843</v>
      </c>
      <c r="AW18">
        <v>15</v>
      </c>
      <c r="AX18">
        <f>(R18*SUMPRODUCT(K19:$K$23, X19:$X$23)-$AZ$3*SUMPRODUCT(K18:$K$22, W19:$W$23))/Z18</f>
        <v>65.868429261282685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1155.480851026495</v>
      </c>
      <c r="P19">
        <f t="shared" si="22"/>
        <v>57.774042551324754</v>
      </c>
      <c r="Q19" s="4">
        <f t="shared" si="23"/>
        <v>50</v>
      </c>
      <c r="R19">
        <f t="shared" si="0"/>
        <v>250000</v>
      </c>
      <c r="S19">
        <f t="shared" si="1"/>
        <v>55.427262179791924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54.404873414173501</v>
      </c>
      <c r="AC19">
        <f t="shared" si="2"/>
        <v>45.193168764549398</v>
      </c>
      <c r="AE19">
        <f t="shared" si="3"/>
        <v>942.13278901017486</v>
      </c>
      <c r="AF19">
        <f t="shared" si="4"/>
        <v>-47.106639450508752</v>
      </c>
      <c r="AG19">
        <f t="shared" si="4"/>
        <v>-40.767996638508201</v>
      </c>
      <c r="AH19">
        <f t="shared" si="5"/>
        <v>-585.81412828199473</v>
      </c>
      <c r="AI19">
        <f t="shared" si="6"/>
        <v>268.44402463916322</v>
      </c>
      <c r="AJ19">
        <f t="shared" si="7"/>
        <v>9.2117046496241031</v>
      </c>
      <c r="AK19">
        <f t="shared" si="24"/>
        <v>66.460171608168778</v>
      </c>
      <c r="AL19">
        <f t="shared" si="8"/>
        <v>344.11590089695608</v>
      </c>
      <c r="AN19">
        <f t="shared" si="9"/>
        <v>253.2643075643328</v>
      </c>
      <c r="AO19">
        <f t="shared" si="9"/>
        <v>-12.663215378216643</v>
      </c>
      <c r="AP19">
        <f t="shared" si="9"/>
        <v>-10.959260265513716</v>
      </c>
      <c r="AQ19">
        <f t="shared" si="9"/>
        <v>-157.47866043025522</v>
      </c>
      <c r="AR19">
        <f t="shared" si="9"/>
        <v>72.163171490347224</v>
      </c>
      <c r="AS19">
        <f t="shared" si="9"/>
        <v>2.4762921180413322</v>
      </c>
      <c r="AT19">
        <f t="shared" si="9"/>
        <v>17.865835410137514</v>
      </c>
      <c r="AU19">
        <f t="shared" si="9"/>
        <v>92.50529901852606</v>
      </c>
      <c r="AW19">
        <v>16</v>
      </c>
      <c r="AX19">
        <f>(R19*SUMPRODUCT(K20:$K$23, X20:$X$23)-$AZ$3*SUMPRODUCT(K19:$K$22, W20:$W$23))/Z19</f>
        <v>55.427262179791924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1155.480851026495</v>
      </c>
      <c r="P20">
        <f t="shared" si="22"/>
        <v>57.774042551324754</v>
      </c>
      <c r="Q20" s="4">
        <f t="shared" si="23"/>
        <v>50</v>
      </c>
      <c r="R20">
        <f t="shared" si="0"/>
        <v>250000</v>
      </c>
      <c r="S20">
        <f t="shared" si="1"/>
        <v>43.610155646360866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45.193168764549398</v>
      </c>
      <c r="AC20">
        <f t="shared" si="2"/>
        <v>35.100306898017607</v>
      </c>
      <c r="AE20">
        <f t="shared" si="3"/>
        <v>930.00659788282485</v>
      </c>
      <c r="AF20">
        <f t="shared" si="4"/>
        <v>-46.500329894141252</v>
      </c>
      <c r="AG20">
        <f t="shared" si="4"/>
        <v>-40.243271753773961</v>
      </c>
      <c r="AH20">
        <f t="shared" si="5"/>
        <v>-585.22459174578523</v>
      </c>
      <c r="AI20">
        <f t="shared" si="6"/>
        <v>258.03840448912445</v>
      </c>
      <c r="AJ20">
        <f t="shared" si="7"/>
        <v>10.092861866531791</v>
      </c>
      <c r="AK20">
        <f t="shared" si="24"/>
        <v>65.008960572726309</v>
      </c>
      <c r="AL20">
        <f t="shared" si="8"/>
        <v>333.14022692838256</v>
      </c>
      <c r="AN20">
        <f t="shared" si="9"/>
        <v>230.29752302166258</v>
      </c>
      <c r="AO20">
        <f t="shared" si="9"/>
        <v>-11.514876151083131</v>
      </c>
      <c r="AP20">
        <f t="shared" si="9"/>
        <v>-9.9654409165272231</v>
      </c>
      <c r="AQ20">
        <f t="shared" si="9"/>
        <v>-144.91915885031062</v>
      </c>
      <c r="AR20">
        <f t="shared" si="9"/>
        <v>63.898047103741604</v>
      </c>
      <c r="AS20">
        <f t="shared" si="9"/>
        <v>2.4992952666717758</v>
      </c>
      <c r="AT20">
        <f t="shared" si="9"/>
        <v>16.098168150843698</v>
      </c>
      <c r="AU20">
        <f t="shared" si="9"/>
        <v>82.495510521257074</v>
      </c>
      <c r="AW20">
        <v>17</v>
      </c>
      <c r="AX20">
        <f>(R20*SUMPRODUCT(K21:$K$23, X21:$X$23)-$AZ$3*SUMPRODUCT(K20:$K$22, W21:$W$23))/Z20</f>
        <v>43.610155646360866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1155.480851026495</v>
      </c>
      <c r="P21">
        <f t="shared" si="22"/>
        <v>57.774042551324754</v>
      </c>
      <c r="Q21" s="4">
        <f t="shared" si="23"/>
        <v>50</v>
      </c>
      <c r="R21">
        <f t="shared" si="0"/>
        <v>250000</v>
      </c>
      <c r="S21">
        <f t="shared" si="1"/>
        <v>30.375566197432647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35.100306898017607</v>
      </c>
      <c r="AC21">
        <f t="shared" si="2"/>
        <v>24.132616482116845</v>
      </c>
      <c r="AE21">
        <f t="shared" si="3"/>
        <v>918.00021270415766</v>
      </c>
      <c r="AF21">
        <f t="shared" si="4"/>
        <v>-45.900010635207884</v>
      </c>
      <c r="AG21">
        <f t="shared" si="4"/>
        <v>-39.723731115432741</v>
      </c>
      <c r="AH21">
        <f t="shared" si="5"/>
        <v>-585.53960401741108</v>
      </c>
      <c r="AI21">
        <f t="shared" si="6"/>
        <v>246.83686693610593</v>
      </c>
      <c r="AJ21">
        <f t="shared" si="7"/>
        <v>10.967690415900762</v>
      </c>
      <c r="AK21">
        <f t="shared" si="24"/>
        <v>63.50403562768772</v>
      </c>
      <c r="AL21">
        <f t="shared" si="8"/>
        <v>321.30859297969437</v>
      </c>
      <c r="AN21">
        <f t="shared" si="9"/>
        <v>209.40516336037862</v>
      </c>
      <c r="AO21">
        <f t="shared" si="9"/>
        <v>-10.470258168018931</v>
      </c>
      <c r="AP21">
        <f t="shared" si="9"/>
        <v>-9.0613861395603941</v>
      </c>
      <c r="AQ21">
        <f t="shared" si="9"/>
        <v>-133.5675250793785</v>
      </c>
      <c r="AR21">
        <f t="shared" si="9"/>
        <v>56.30599397342079</v>
      </c>
      <c r="AS21">
        <f t="shared" si="9"/>
        <v>2.5018414717599948</v>
      </c>
      <c r="AT21">
        <f t="shared" si="9"/>
        <v>14.48591489482018</v>
      </c>
      <c r="AU21">
        <f t="shared" si="9"/>
        <v>73.293750340000955</v>
      </c>
      <c r="AW21">
        <v>18</v>
      </c>
      <c r="AX21">
        <f>(R21*SUMPRODUCT(K22:$K$23, X22:$X$23)-$AZ$3*SUMPRODUCT(K21:$K$22, W22:$W$23))/Z21</f>
        <v>30.375566197432647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1155.480851026495</v>
      </c>
      <c r="P22">
        <f t="shared" si="22"/>
        <v>57.774042551324754</v>
      </c>
      <c r="Q22" s="4">
        <f t="shared" si="23"/>
        <v>50</v>
      </c>
      <c r="R22">
        <f t="shared" si="0"/>
        <v>250000</v>
      </c>
      <c r="S22">
        <f t="shared" si="1"/>
        <v>15.821544504703237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24.132616482116845</v>
      </c>
      <c r="AC22">
        <f t="shared" si="2"/>
        <v>12.407011343130947</v>
      </c>
      <c r="AE22">
        <f t="shared" si="3"/>
        <v>906.11027394921348</v>
      </c>
      <c r="AF22">
        <f t="shared" si="4"/>
        <v>-45.305513697460675</v>
      </c>
      <c r="AG22">
        <f t="shared" si="4"/>
        <v>-39.209229350025659</v>
      </c>
      <c r="AH22">
        <f t="shared" si="5"/>
        <v>-586.32227126378723</v>
      </c>
      <c r="AI22">
        <f t="shared" si="6"/>
        <v>235.27325963793987</v>
      </c>
      <c r="AJ22">
        <f t="shared" si="7"/>
        <v>11.725605138985898</v>
      </c>
      <c r="AK22">
        <f t="shared" si="24"/>
        <v>61.945616371370882</v>
      </c>
      <c r="AL22">
        <f t="shared" si="8"/>
        <v>308.94448114829663</v>
      </c>
      <c r="AN22">
        <f t="shared" si="9"/>
        <v>190.40003581939754</v>
      </c>
      <c r="AO22">
        <f t="shared" si="9"/>
        <v>-9.5200017909698769</v>
      </c>
      <c r="AP22">
        <f t="shared" si="9"/>
        <v>-8.238995724171966</v>
      </c>
      <c r="AQ22">
        <f t="shared" si="9"/>
        <v>-123.20330610950856</v>
      </c>
      <c r="AR22">
        <f t="shared" si="9"/>
        <v>49.437732194747127</v>
      </c>
      <c r="AS22">
        <f t="shared" si="9"/>
        <v>2.4638895536815855</v>
      </c>
      <c r="AT22">
        <f t="shared" si="9"/>
        <v>13.016569743281314</v>
      </c>
      <c r="AU22">
        <f t="shared" si="9"/>
        <v>64.918191491710019</v>
      </c>
      <c r="AW22">
        <v>19</v>
      </c>
      <c r="AX22">
        <f>(R22*SUMPRODUCT(K23:$K$23, X23:$X$23)-$AZ$3*SUMPRODUCT(K22:$K$22, W23:$W$23))/Z22</f>
        <v>15.821544504703237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1155.480851026495</v>
      </c>
      <c r="P23">
        <f t="shared" si="22"/>
        <v>57.774042551324754</v>
      </c>
      <c r="Q23" s="4">
        <f t="shared" si="23"/>
        <v>50</v>
      </c>
      <c r="R23">
        <f t="shared" si="0"/>
        <v>250000</v>
      </c>
      <c r="S23">
        <f t="shared" si="1"/>
        <v>16.029901159980664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12.407011343130947</v>
      </c>
      <c r="AC23">
        <f t="shared" si="2"/>
        <v>12.407011343130945</v>
      </c>
      <c r="AE23">
        <f t="shared" si="3"/>
        <v>894.33265260842154</v>
      </c>
      <c r="AF23">
        <f t="shared" si="4"/>
        <v>-44.716632630421081</v>
      </c>
      <c r="AG23">
        <f t="shared" si="4"/>
        <v>-38.699587786934025</v>
      </c>
      <c r="AH23">
        <f t="shared" si="5"/>
        <v>-587.74634795688451</v>
      </c>
      <c r="AI23">
        <f t="shared" si="6"/>
        <v>223.17008423418201</v>
      </c>
      <c r="AJ23">
        <f t="shared" si="7"/>
        <v>0</v>
      </c>
      <c r="AK23">
        <f t="shared" si="24"/>
        <v>60.341612192479211</v>
      </c>
      <c r="AL23">
        <f t="shared" si="8"/>
        <v>283.51169642666122</v>
      </c>
      <c r="AN23">
        <f t="shared" si="9"/>
        <v>173.11170162257042</v>
      </c>
      <c r="AO23">
        <f t="shared" si="9"/>
        <v>-8.6555850811285211</v>
      </c>
      <c r="AP23">
        <f t="shared" si="9"/>
        <v>-7.490894438829649</v>
      </c>
      <c r="AQ23">
        <f t="shared" si="9"/>
        <v>-113.76725441088915</v>
      </c>
      <c r="AR23">
        <f t="shared" si="9"/>
        <v>43.197967691723115</v>
      </c>
      <c r="AS23">
        <f t="shared" si="9"/>
        <v>0</v>
      </c>
      <c r="AT23">
        <f t="shared" si="9"/>
        <v>11.680037774336938</v>
      </c>
      <c r="AU23">
        <f t="shared" si="9"/>
        <v>54.878005466060053</v>
      </c>
      <c r="AW23">
        <v>20</v>
      </c>
      <c r="AX23">
        <f>(R23*SUMPRODUCT(K$23:$K24, X$23:$X24)-$AZ$3*SUMPRODUCT(K$22:$K23, W$23:$W24))/Z23</f>
        <v>16.029901159980664</v>
      </c>
    </row>
    <row r="25" spans="5:50" x14ac:dyDescent="0.25">
      <c r="AN25" s="8">
        <f t="shared" ref="AN25:AU25" si="25">SUM(AN3:AN23)</f>
        <v>9977.1617260064995</v>
      </c>
      <c r="AO25" s="8">
        <f t="shared" si="25"/>
        <v>-1365.4687245701962</v>
      </c>
      <c r="AP25" s="8">
        <f t="shared" si="25"/>
        <v>-781.73202382121178</v>
      </c>
      <c r="AQ25" s="8">
        <f t="shared" si="25"/>
        <v>-5778.7263592156378</v>
      </c>
      <c r="AR25" s="8">
        <f t="shared" si="25"/>
        <v>2051.2346183994509</v>
      </c>
      <c r="AS25" s="8">
        <f t="shared" si="25"/>
        <v>-42.951985446530145</v>
      </c>
      <c r="AT25" s="8">
        <f t="shared" si="25"/>
        <v>619.81301836778459</v>
      </c>
      <c r="AU25" s="9">
        <f t="shared" si="25"/>
        <v>2628.0956513207052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4925-0B40-4E73-A821-3FD54EE919C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1248.1866982752074</v>
      </c>
      <c r="K3">
        <v>1</v>
      </c>
      <c r="L3" s="2">
        <v>0</v>
      </c>
      <c r="O3">
        <f>$C$3</f>
        <v>1248.1866982752074</v>
      </c>
      <c r="P3">
        <f>O3*B5</f>
        <v>998.549358620166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1248.1866982752074</v>
      </c>
      <c r="AF3">
        <f t="shared" ref="AF3:AG23" si="4">-$Z3*P3</f>
        <v>-998.549358620166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-150.36266034495861</v>
      </c>
      <c r="AJ3">
        <f t="shared" ref="AJ3:AJ23" si="7">AB3-AC3</f>
        <v>0</v>
      </c>
      <c r="AL3">
        <f t="shared" ref="AL3:AL23" si="8">SUM(AI3:AK3)</f>
        <v>-150.36266034495861</v>
      </c>
      <c r="AN3">
        <f t="shared" ref="AN3:AU23" si="9">AE3*$K3</f>
        <v>1248.1866982752074</v>
      </c>
      <c r="AO3">
        <f t="shared" si="9"/>
        <v>-998.549358620166</v>
      </c>
      <c r="AP3">
        <f t="shared" si="9"/>
        <v>-400</v>
      </c>
      <c r="AQ3">
        <f t="shared" si="9"/>
        <v>0</v>
      </c>
      <c r="AR3">
        <f t="shared" si="9"/>
        <v>-150.36266034495861</v>
      </c>
      <c r="AS3">
        <f t="shared" si="9"/>
        <v>0</v>
      </c>
      <c r="AT3">
        <f t="shared" si="9"/>
        <v>0</v>
      </c>
      <c r="AU3">
        <f t="shared" si="9"/>
        <v>-150.36266034495861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669.23213642044414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53.647194586151329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52.967162747577277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-52.967162747577277</v>
      </c>
      <c r="AK4">
        <f>G4*MAX(0, SUM(AB4, AE4:AF4))</f>
        <v>0</v>
      </c>
      <c r="AL4">
        <f t="shared" si="8"/>
        <v>-721.96716274757728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-616.26497367286561</v>
      </c>
      <c r="AR4">
        <f t="shared" si="9"/>
        <v>-616.26497367286561</v>
      </c>
      <c r="AS4">
        <f t="shared" si="9"/>
        <v>-48.791938947925409</v>
      </c>
      <c r="AT4">
        <f t="shared" si="9"/>
        <v>0</v>
      </c>
      <c r="AU4">
        <f t="shared" si="9"/>
        <v>-665.05691262079097</v>
      </c>
      <c r="AW4">
        <v>1</v>
      </c>
      <c r="AX4">
        <f>(R4*SUMPRODUCT(K5:$K$23, X5:$X$23)-$AZ$3*SUMPRODUCT(K4:$K$22, W5:$W$23))/Z4</f>
        <v>53.647194586151329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1248.1866982752074</v>
      </c>
      <c r="P5">
        <f t="shared" ref="P5:P23" si="22">O5*$C$5</f>
        <v>62.409334913760375</v>
      </c>
      <c r="Q5" s="4">
        <f t="shared" ref="Q5:Q23" si="23">$C$8</f>
        <v>50</v>
      </c>
      <c r="R5">
        <f t="shared" si="0"/>
        <v>250000</v>
      </c>
      <c r="S5">
        <f t="shared" si="1"/>
        <v>100.10336405632901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52.967162747577277</v>
      </c>
      <c r="AC5">
        <f t="shared" si="2"/>
        <v>97.579948091295591</v>
      </c>
      <c r="AE5">
        <f t="shared" si="3"/>
        <v>1216.7222787578207</v>
      </c>
      <c r="AF5">
        <f t="shared" si="4"/>
        <v>-60.836113937891042</v>
      </c>
      <c r="AG5">
        <f t="shared" si="4"/>
        <v>-48.739594823399997</v>
      </c>
      <c r="AH5">
        <f t="shared" si="5"/>
        <v>-664.71588299999996</v>
      </c>
      <c r="AI5">
        <f t="shared" si="6"/>
        <v>442.43068699652974</v>
      </c>
      <c r="AJ5">
        <f t="shared" si="7"/>
        <v>-44.612785343718315</v>
      </c>
      <c r="AK5">
        <f>G5*SUM(AB5, AE5:AF5)</f>
        <v>84.619732929725501</v>
      </c>
      <c r="AL5">
        <f t="shared" si="8"/>
        <v>482.43763458253693</v>
      </c>
      <c r="AN5">
        <f t="shared" si="9"/>
        <v>1032.462279914512</v>
      </c>
      <c r="AO5">
        <f t="shared" si="9"/>
        <v>-51.623113995725603</v>
      </c>
      <c r="AP5">
        <f t="shared" si="9"/>
        <v>-41.35848752999884</v>
      </c>
      <c r="AQ5">
        <f t="shared" si="9"/>
        <v>-564.05154079879344</v>
      </c>
      <c r="AR5">
        <f t="shared" si="9"/>
        <v>375.42913758999396</v>
      </c>
      <c r="AS5">
        <f t="shared" si="9"/>
        <v>-37.856640643037181</v>
      </c>
      <c r="AT5">
        <f t="shared" si="9"/>
        <v>71.80494999695091</v>
      </c>
      <c r="AU5">
        <f t="shared" si="9"/>
        <v>409.37744694390773</v>
      </c>
      <c r="AW5">
        <v>2</v>
      </c>
      <c r="AX5">
        <f>(R5*SUMPRODUCT(K6:$K$23, X6:$X$23)-$AZ$3*SUMPRODUCT(K5:$K$22, W6:$W$23))/Z5</f>
        <v>100.10336405632901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1248.1866982752074</v>
      </c>
      <c r="P6">
        <f t="shared" si="22"/>
        <v>62.409334913760375</v>
      </c>
      <c r="Q6" s="4">
        <f t="shared" si="23"/>
        <v>50</v>
      </c>
      <c r="R6">
        <f t="shared" si="0"/>
        <v>250000</v>
      </c>
      <c r="S6">
        <f t="shared" si="1"/>
        <v>138.80221626927997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97.579948091295591</v>
      </c>
      <c r="AC6">
        <f t="shared" si="2"/>
        <v>133.58262387489231</v>
      </c>
      <c r="AE6">
        <f t="shared" si="3"/>
        <v>1201.2492215388575</v>
      </c>
      <c r="AF6">
        <f t="shared" si="4"/>
        <v>-60.062461076942881</v>
      </c>
      <c r="AG6">
        <f t="shared" si="4"/>
        <v>-48.119773396030823</v>
      </c>
      <c r="AH6">
        <f t="shared" si="5"/>
        <v>-662.12739567588892</v>
      </c>
      <c r="AI6">
        <f t="shared" si="6"/>
        <v>430.93959138999503</v>
      </c>
      <c r="AJ6">
        <f t="shared" si="7"/>
        <v>-36.002675783596715</v>
      </c>
      <c r="AK6">
        <f>G6*SUM(AB6, AE6:AF6)</f>
        <v>86.713669598724721</v>
      </c>
      <c r="AL6">
        <f t="shared" si="8"/>
        <v>481.65058520512304</v>
      </c>
      <c r="AN6">
        <f t="shared" si="9"/>
        <v>938.9818981153154</v>
      </c>
      <c r="AO6">
        <f t="shared" si="9"/>
        <v>-46.949094905765776</v>
      </c>
      <c r="AP6">
        <f t="shared" si="9"/>
        <v>-37.613840117541585</v>
      </c>
      <c r="AQ6">
        <f t="shared" si="9"/>
        <v>-517.56590359279187</v>
      </c>
      <c r="AR6">
        <f t="shared" si="9"/>
        <v>336.85305949921627</v>
      </c>
      <c r="AS6">
        <f t="shared" si="9"/>
        <v>-28.142254112102588</v>
      </c>
      <c r="AT6">
        <f t="shared" si="9"/>
        <v>67.781576555819669</v>
      </c>
      <c r="AU6">
        <f t="shared" si="9"/>
        <v>376.49238194293332</v>
      </c>
      <c r="AW6">
        <v>3</v>
      </c>
      <c r="AX6">
        <f>(R6*SUMPRODUCT(K7:$K$23, X7:$X$23)-$AZ$3*SUMPRODUCT(K6:$K$22, W7:$W$23))/Z6</f>
        <v>138.80221626927997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1248.1866982752074</v>
      </c>
      <c r="P7">
        <f t="shared" si="22"/>
        <v>62.409334913760375</v>
      </c>
      <c r="Q7" s="4">
        <f t="shared" si="23"/>
        <v>50</v>
      </c>
      <c r="R7">
        <f t="shared" si="0"/>
        <v>250000</v>
      </c>
      <c r="S7">
        <f t="shared" si="1"/>
        <v>169.95019321170042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133.58262387489231</v>
      </c>
      <c r="AC7">
        <f t="shared" si="2"/>
        <v>161.47473249523273</v>
      </c>
      <c r="AE7">
        <f t="shared" si="3"/>
        <v>1185.9393002103448</v>
      </c>
      <c r="AF7">
        <f t="shared" si="4"/>
        <v>-59.296965010517241</v>
      </c>
      <c r="AG7">
        <f t="shared" si="4"/>
        <v>-47.506486884098408</v>
      </c>
      <c r="AH7">
        <f t="shared" si="5"/>
        <v>-660.44388986052309</v>
      </c>
      <c r="AI7">
        <f t="shared" si="6"/>
        <v>418.69195845520608</v>
      </c>
      <c r="AJ7">
        <f t="shared" si="7"/>
        <v>-27.892108620340423</v>
      </c>
      <c r="AK7">
        <f>G7*SUM(AB7, AE7:AF7)</f>
        <v>88.215747135230401</v>
      </c>
      <c r="AL7">
        <f t="shared" si="8"/>
        <v>479.01559697009606</v>
      </c>
      <c r="AN7">
        <f t="shared" si="9"/>
        <v>853.94112396398918</v>
      </c>
      <c r="AO7">
        <f t="shared" si="9"/>
        <v>-42.697056198199462</v>
      </c>
      <c r="AP7">
        <f t="shared" si="9"/>
        <v>-34.207267436193561</v>
      </c>
      <c r="AQ7">
        <f t="shared" si="9"/>
        <v>-475.55570299644637</v>
      </c>
      <c r="AR7">
        <f t="shared" si="9"/>
        <v>301.48109733314982</v>
      </c>
      <c r="AS7">
        <f t="shared" si="9"/>
        <v>-20.083842892089539</v>
      </c>
      <c r="AT7">
        <f t="shared" si="9"/>
        <v>63.520160135194594</v>
      </c>
      <c r="AU7">
        <f t="shared" si="9"/>
        <v>344.91741457625488</v>
      </c>
      <c r="AW7">
        <v>4</v>
      </c>
      <c r="AX7">
        <f>(R7*SUMPRODUCT(K8:$K$23, X8:$X$23)-$AZ$3*SUMPRODUCT(K7:$K$22, W8:$W$23))/Z7</f>
        <v>169.95019321170042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1248.1866982752074</v>
      </c>
      <c r="P8">
        <f t="shared" si="22"/>
        <v>62.409334913760375</v>
      </c>
      <c r="Q8" s="4">
        <f t="shared" si="23"/>
        <v>50</v>
      </c>
      <c r="R8">
        <f t="shared" si="0"/>
        <v>250000</v>
      </c>
      <c r="S8">
        <f t="shared" si="1"/>
        <v>194.48874262071027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161.47473249523273</v>
      </c>
      <c r="AC8">
        <f t="shared" si="2"/>
        <v>182.42922123933113</v>
      </c>
      <c r="AE8">
        <f t="shared" si="3"/>
        <v>1170.7912975287582</v>
      </c>
      <c r="AF8">
        <f t="shared" si="4"/>
        <v>-58.539564876437908</v>
      </c>
      <c r="AG8">
        <f t="shared" si="4"/>
        <v>-46.89968652712782</v>
      </c>
      <c r="AH8">
        <f t="shared" si="5"/>
        <v>-658.67744064802446</v>
      </c>
      <c r="AI8">
        <f t="shared" si="6"/>
        <v>406.67460547716792</v>
      </c>
      <c r="AJ8">
        <f t="shared" si="7"/>
        <v>-20.954488744098398</v>
      </c>
      <c r="AK8">
        <f t="shared" ref="AK8:AK23" si="24">G8*SUM(AB8:AB8, AE8:AF8)</f>
        <v>89.160852560328721</v>
      </c>
      <c r="AL8">
        <f t="shared" si="8"/>
        <v>474.88096929339827</v>
      </c>
      <c r="AN8">
        <f t="shared" si="9"/>
        <v>776.580212079528</v>
      </c>
      <c r="AO8">
        <f t="shared" si="9"/>
        <v>-38.8290106039764</v>
      </c>
      <c r="AP8">
        <f t="shared" si="9"/>
        <v>-31.108335521947016</v>
      </c>
      <c r="AQ8">
        <f t="shared" si="9"/>
        <v>-436.89756460448854</v>
      </c>
      <c r="AR8">
        <f t="shared" si="9"/>
        <v>269.74530134911606</v>
      </c>
      <c r="AS8">
        <f t="shared" si="9"/>
        <v>-13.899011162158306</v>
      </c>
      <c r="AT8">
        <f t="shared" si="9"/>
        <v>59.139962806898851</v>
      </c>
      <c r="AU8">
        <f t="shared" si="9"/>
        <v>314.98625299385662</v>
      </c>
      <c r="AW8">
        <v>5</v>
      </c>
      <c r="AX8">
        <f>(R8*SUMPRODUCT(K9:$K$23, X9:$X$23)-$AZ$3*SUMPRODUCT(K8:$K$22, W9:$W$23))/Z8</f>
        <v>194.48874262071027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1248.1866982752074</v>
      </c>
      <c r="P9">
        <f t="shared" si="22"/>
        <v>62.409334913760375</v>
      </c>
      <c r="Q9" s="4">
        <f t="shared" si="23"/>
        <v>50</v>
      </c>
      <c r="R9">
        <f t="shared" si="0"/>
        <v>250000</v>
      </c>
      <c r="S9">
        <f t="shared" si="1"/>
        <v>213.10293981895708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182.42922123933113</v>
      </c>
      <c r="AC9">
        <f t="shared" si="2"/>
        <v>197.33023969659371</v>
      </c>
      <c r="AE9">
        <f t="shared" si="3"/>
        <v>1155.802827337795</v>
      </c>
      <c r="AF9">
        <f t="shared" si="4"/>
        <v>-57.790141366889756</v>
      </c>
      <c r="AG9">
        <f t="shared" si="4"/>
        <v>-46.299276740207532</v>
      </c>
      <c r="AH9">
        <f t="shared" si="5"/>
        <v>-657.06460824506075</v>
      </c>
      <c r="AI9">
        <f t="shared" si="6"/>
        <v>394.64880098563708</v>
      </c>
      <c r="AJ9">
        <f t="shared" si="7"/>
        <v>-14.90101845726258</v>
      </c>
      <c r="AK9">
        <f t="shared" si="24"/>
        <v>89.630933504716552</v>
      </c>
      <c r="AL9">
        <f t="shared" si="8"/>
        <v>469.37871603309105</v>
      </c>
      <c r="AN9">
        <f t="shared" si="9"/>
        <v>706.20689572362392</v>
      </c>
      <c r="AO9">
        <f t="shared" si="9"/>
        <v>-35.310344786181204</v>
      </c>
      <c r="AP9">
        <f t="shared" si="9"/>
        <v>-28.289313477682782</v>
      </c>
      <c r="AQ9">
        <f t="shared" si="9"/>
        <v>-401.47293837946972</v>
      </c>
      <c r="AR9">
        <f t="shared" si="9"/>
        <v>241.13429908029033</v>
      </c>
      <c r="AS9">
        <f t="shared" si="9"/>
        <v>-9.1046688404996594</v>
      </c>
      <c r="AT9">
        <f t="shared" si="9"/>
        <v>54.76538196136196</v>
      </c>
      <c r="AU9">
        <f t="shared" si="9"/>
        <v>286.79501220115264</v>
      </c>
      <c r="AW9">
        <v>6</v>
      </c>
      <c r="AX9">
        <f>(R9*SUMPRODUCT(K10:$K$23, X10:$X$23)-$AZ$3*SUMPRODUCT(K9:$K$22, W10:$W$23))/Z9</f>
        <v>213.10293981895708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1248.1866982752074</v>
      </c>
      <c r="P10">
        <f t="shared" si="22"/>
        <v>62.409334913760375</v>
      </c>
      <c r="Q10" s="4">
        <f t="shared" si="23"/>
        <v>50</v>
      </c>
      <c r="R10">
        <f t="shared" si="0"/>
        <v>250000</v>
      </c>
      <c r="S10">
        <f t="shared" si="1"/>
        <v>225.70927653452617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197.33023969659371</v>
      </c>
      <c r="AC10">
        <f t="shared" si="2"/>
        <v>206.32054688983226</v>
      </c>
      <c r="AE10">
        <f t="shared" si="3"/>
        <v>1140.9657864432597</v>
      </c>
      <c r="AF10">
        <f t="shared" si="4"/>
        <v>-57.048289322162994</v>
      </c>
      <c r="AG10">
        <f t="shared" si="4"/>
        <v>-45.704932924693495</v>
      </c>
      <c r="AH10">
        <f t="shared" si="5"/>
        <v>-656.75524055984397</v>
      </c>
      <c r="AI10">
        <f t="shared" si="6"/>
        <v>381.45732363655907</v>
      </c>
      <c r="AJ10">
        <f t="shared" si="7"/>
        <v>-8.9903071932385501</v>
      </c>
      <c r="AK10">
        <f t="shared" si="24"/>
        <v>89.687341577238328</v>
      </c>
      <c r="AL10">
        <f t="shared" si="8"/>
        <v>462.15435802055885</v>
      </c>
      <c r="AN10">
        <f t="shared" si="9"/>
        <v>642.18800577319598</v>
      </c>
      <c r="AO10">
        <f t="shared" si="9"/>
        <v>-32.109400288659799</v>
      </c>
      <c r="AP10">
        <f t="shared" si="9"/>
        <v>-25.724837745050326</v>
      </c>
      <c r="AQ10">
        <f t="shared" si="9"/>
        <v>-369.65204673750833</v>
      </c>
      <c r="AR10">
        <f t="shared" si="9"/>
        <v>214.70172100197738</v>
      </c>
      <c r="AS10">
        <f t="shared" si="9"/>
        <v>-5.060158259181418</v>
      </c>
      <c r="AT10">
        <f t="shared" si="9"/>
        <v>50.480159628739564</v>
      </c>
      <c r="AU10">
        <f t="shared" si="9"/>
        <v>260.12172237153555</v>
      </c>
      <c r="AW10">
        <v>7</v>
      </c>
      <c r="AX10">
        <f>(R10*SUMPRODUCT(K11:$K$23, X11:$X$23)-$AZ$3*SUMPRODUCT(K10:$K$22, W11:$W$23))/Z10</f>
        <v>225.70927653452617</v>
      </c>
    </row>
    <row r="11" spans="1:52" x14ac:dyDescent="0.25">
      <c r="A11" t="s">
        <v>33</v>
      </c>
      <c r="C11" s="7">
        <f>AU25</f>
        <v>2834.4230332219013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1248.1866982752074</v>
      </c>
      <c r="P11">
        <f t="shared" si="22"/>
        <v>62.409334913760375</v>
      </c>
      <c r="Q11" s="4">
        <f t="shared" si="23"/>
        <v>50</v>
      </c>
      <c r="R11">
        <f t="shared" si="0"/>
        <v>250000</v>
      </c>
      <c r="S11">
        <f t="shared" si="1"/>
        <v>233.24792767918734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206.32054688983226</v>
      </c>
      <c r="AC11">
        <f t="shared" si="2"/>
        <v>210.46737105547072</v>
      </c>
      <c r="AE11">
        <f t="shared" si="3"/>
        <v>1126.2804158059487</v>
      </c>
      <c r="AF11">
        <f t="shared" si="4"/>
        <v>-56.314020790297434</v>
      </c>
      <c r="AG11">
        <f t="shared" si="4"/>
        <v>-45.116664733019761</v>
      </c>
      <c r="AH11">
        <f t="shared" si="5"/>
        <v>-656.094312133975</v>
      </c>
      <c r="AI11">
        <f t="shared" si="6"/>
        <v>368.75541814865653</v>
      </c>
      <c r="AJ11">
        <f t="shared" si="7"/>
        <v>-4.1468241656384635</v>
      </c>
      <c r="AK11">
        <f t="shared" si="24"/>
        <v>89.340085933383847</v>
      </c>
      <c r="AL11">
        <f t="shared" si="8"/>
        <v>453.94867991640194</v>
      </c>
      <c r="AN11">
        <f t="shared" si="9"/>
        <v>583.95242687807831</v>
      </c>
      <c r="AO11">
        <f t="shared" si="9"/>
        <v>-29.197621343903915</v>
      </c>
      <c r="AP11">
        <f t="shared" si="9"/>
        <v>-23.392030522557494</v>
      </c>
      <c r="AQ11">
        <f t="shared" si="9"/>
        <v>-340.17093829814826</v>
      </c>
      <c r="AR11">
        <f t="shared" si="9"/>
        <v>191.19183671346869</v>
      </c>
      <c r="AS11">
        <f t="shared" si="9"/>
        <v>-2.1500400800527291</v>
      </c>
      <c r="AT11">
        <f t="shared" si="9"/>
        <v>46.320933282821287</v>
      </c>
      <c r="AU11">
        <f t="shared" si="9"/>
        <v>235.36272991623724</v>
      </c>
      <c r="AW11">
        <v>8</v>
      </c>
      <c r="AX11">
        <f>(R11*SUMPRODUCT(K12:$K$23, X12:$X$23)-$AZ$3*SUMPRODUCT(K11:$K$22, W12:$W$23))/Z11</f>
        <v>233.24792767918734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1248.1866982752074</v>
      </c>
      <c r="P12">
        <f t="shared" si="22"/>
        <v>62.409334913760375</v>
      </c>
      <c r="Q12" s="4">
        <f t="shared" si="23"/>
        <v>50</v>
      </c>
      <c r="R12">
        <f t="shared" si="0"/>
        <v>250000</v>
      </c>
      <c r="S12">
        <f t="shared" si="1"/>
        <v>235.81452624800906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210.46737105547072</v>
      </c>
      <c r="AC12">
        <f t="shared" si="2"/>
        <v>210.03626601582619</v>
      </c>
      <c r="AE12">
        <f t="shared" si="3"/>
        <v>1111.7401356378937</v>
      </c>
      <c r="AF12">
        <f t="shared" si="4"/>
        <v>-55.587006781894694</v>
      </c>
      <c r="AG12">
        <f t="shared" si="4"/>
        <v>-44.534208591316478</v>
      </c>
      <c r="AH12">
        <f t="shared" si="5"/>
        <v>-656.44747186543748</v>
      </c>
      <c r="AI12">
        <f t="shared" si="6"/>
        <v>355.17144839924515</v>
      </c>
      <c r="AJ12">
        <f t="shared" si="7"/>
        <v>0.43110503964453528</v>
      </c>
      <c r="AK12">
        <f t="shared" si="24"/>
        <v>88.663434993802895</v>
      </c>
      <c r="AL12">
        <f t="shared" si="8"/>
        <v>444.26598843269255</v>
      </c>
      <c r="AN12">
        <f t="shared" si="9"/>
        <v>530.97685003581728</v>
      </c>
      <c r="AO12">
        <f t="shared" si="9"/>
        <v>-26.548842501790869</v>
      </c>
      <c r="AP12">
        <f t="shared" si="9"/>
        <v>-21.269929040645188</v>
      </c>
      <c r="AQ12">
        <f t="shared" si="9"/>
        <v>-313.52507627611209</v>
      </c>
      <c r="AR12">
        <f t="shared" si="9"/>
        <v>169.63300221726925</v>
      </c>
      <c r="AS12">
        <f t="shared" si="9"/>
        <v>0.2058995521050245</v>
      </c>
      <c r="AT12">
        <f t="shared" si="9"/>
        <v>42.346435032097133</v>
      </c>
      <c r="AU12">
        <f t="shared" si="9"/>
        <v>212.18533680147138</v>
      </c>
      <c r="AW12">
        <v>9</v>
      </c>
      <c r="AX12">
        <f>(R12*SUMPRODUCT(K13:$K$23, X13:$X$23)-$AZ$3*SUMPRODUCT(K12:$K$22, W13:$W$23))/Z12</f>
        <v>235.81452624800906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1248.1866982752074</v>
      </c>
      <c r="P13">
        <f t="shared" si="22"/>
        <v>62.409334913760375</v>
      </c>
      <c r="Q13" s="4">
        <f t="shared" si="23"/>
        <v>50</v>
      </c>
      <c r="R13">
        <f t="shared" si="0"/>
        <v>250000</v>
      </c>
      <c r="S13">
        <f t="shared" si="1"/>
        <v>233.78278968348167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210.03626601582619</v>
      </c>
      <c r="AC13">
        <f t="shared" si="2"/>
        <v>205.52967909932659</v>
      </c>
      <c r="AE13">
        <f t="shared" si="3"/>
        <v>1097.3408774011118</v>
      </c>
      <c r="AF13">
        <f t="shared" si="4"/>
        <v>-54.867043870055596</v>
      </c>
      <c r="AG13">
        <f t="shared" si="4"/>
        <v>-43.957401521641749</v>
      </c>
      <c r="AH13">
        <f t="shared" si="5"/>
        <v>-657.3249188078313</v>
      </c>
      <c r="AI13">
        <f t="shared" si="6"/>
        <v>341.19151320158323</v>
      </c>
      <c r="AJ13">
        <f t="shared" si="7"/>
        <v>4.5065869164996002</v>
      </c>
      <c r="AK13">
        <f t="shared" si="24"/>
        <v>87.675706968281773</v>
      </c>
      <c r="AL13">
        <f t="shared" si="8"/>
        <v>433.37380708636459</v>
      </c>
      <c r="AN13">
        <f t="shared" si="9"/>
        <v>482.78662113075274</v>
      </c>
      <c r="AO13">
        <f t="shared" si="9"/>
        <v>-24.139331056537639</v>
      </c>
      <c r="AP13">
        <f t="shared" si="9"/>
        <v>-19.339519552559164</v>
      </c>
      <c r="AQ13">
        <f t="shared" si="9"/>
        <v>-289.1969879841439</v>
      </c>
      <c r="AR13">
        <f t="shared" si="9"/>
        <v>150.11078253751208</v>
      </c>
      <c r="AS13">
        <f t="shared" si="9"/>
        <v>1.9827201510999641</v>
      </c>
      <c r="AT13">
        <f t="shared" si="9"/>
        <v>38.573846280761785</v>
      </c>
      <c r="AU13">
        <f t="shared" si="9"/>
        <v>190.66734896937382</v>
      </c>
      <c r="AW13">
        <v>10</v>
      </c>
      <c r="AX13">
        <f>(R13*SUMPRODUCT(K14:$K$23, X14:$X$23)-$AZ$3*SUMPRODUCT(K13:$K$22, W14:$W$23))/Z13</f>
        <v>233.78278968348167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1248.1866982752074</v>
      </c>
      <c r="P14">
        <f t="shared" si="22"/>
        <v>62.409334913760375</v>
      </c>
      <c r="Q14" s="4">
        <f t="shared" si="23"/>
        <v>50</v>
      </c>
      <c r="R14">
        <f t="shared" si="0"/>
        <v>250000</v>
      </c>
      <c r="S14">
        <f t="shared" si="1"/>
        <v>227.41718698168026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205.52967909932659</v>
      </c>
      <c r="AC14">
        <f t="shared" si="2"/>
        <v>197.33463805198426</v>
      </c>
      <c r="AE14">
        <f t="shared" si="3"/>
        <v>1083.0776406766522</v>
      </c>
      <c r="AF14">
        <f t="shared" si="4"/>
        <v>-54.153882033832616</v>
      </c>
      <c r="AG14">
        <f t="shared" si="4"/>
        <v>-43.386043216663452</v>
      </c>
      <c r="AH14">
        <f t="shared" si="5"/>
        <v>-658.92144880940975</v>
      </c>
      <c r="AI14">
        <f t="shared" si="6"/>
        <v>326.61626661674643</v>
      </c>
      <c r="AJ14">
        <f t="shared" si="7"/>
        <v>8.195041047342329</v>
      </c>
      <c r="AK14">
        <f t="shared" si="24"/>
        <v>86.411740641950246</v>
      </c>
      <c r="AL14">
        <f t="shared" si="8"/>
        <v>421.223048306039</v>
      </c>
      <c r="AN14">
        <f t="shared" si="9"/>
        <v>438.94956818091782</v>
      </c>
      <c r="AO14">
        <f t="shared" si="9"/>
        <v>-21.947478409045893</v>
      </c>
      <c r="AP14">
        <f t="shared" si="9"/>
        <v>-17.58349006552767</v>
      </c>
      <c r="AQ14">
        <f t="shared" si="9"/>
        <v>-267.04760079742465</v>
      </c>
      <c r="AR14">
        <f t="shared" si="9"/>
        <v>132.37099890891963</v>
      </c>
      <c r="AS14">
        <f t="shared" si="9"/>
        <v>3.3212851912522696</v>
      </c>
      <c r="AT14">
        <f t="shared" si="9"/>
        <v>35.020939234650371</v>
      </c>
      <c r="AU14">
        <f t="shared" si="9"/>
        <v>170.71322333482226</v>
      </c>
      <c r="AW14">
        <v>11</v>
      </c>
      <c r="AX14">
        <f>(R14*SUMPRODUCT(K15:$K$23, X15:$X$23)-$AZ$3*SUMPRODUCT(K14:$K$22, W15:$W$23))/Z14</f>
        <v>227.41718698168026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1248.1866982752074</v>
      </c>
      <c r="P15">
        <f t="shared" si="22"/>
        <v>62.409334913760375</v>
      </c>
      <c r="Q15" s="4">
        <f t="shared" si="23"/>
        <v>50</v>
      </c>
      <c r="R15">
        <f t="shared" si="0"/>
        <v>250000</v>
      </c>
      <c r="S15">
        <f t="shared" si="1"/>
        <v>217.08944032658476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197.33463805198426</v>
      </c>
      <c r="AC15">
        <f t="shared" si="2"/>
        <v>185.91533378670874</v>
      </c>
      <c r="AE15">
        <f t="shared" si="3"/>
        <v>1068.946726698744</v>
      </c>
      <c r="AF15">
        <f t="shared" si="4"/>
        <v>-53.447336334937205</v>
      </c>
      <c r="AG15">
        <f t="shared" si="4"/>
        <v>-42.819985510815641</v>
      </c>
      <c r="AH15">
        <f t="shared" si="5"/>
        <v>-660.98636840586755</v>
      </c>
      <c r="AI15">
        <f t="shared" si="6"/>
        <v>311.69303644712363</v>
      </c>
      <c r="AJ15">
        <f t="shared" si="7"/>
        <v>11.419304265275514</v>
      </c>
      <c r="AK15">
        <f t="shared" si="24"/>
        <v>84.898381989105374</v>
      </c>
      <c r="AL15">
        <f t="shared" si="8"/>
        <v>408.01072270150451</v>
      </c>
      <c r="AN15">
        <f t="shared" si="9"/>
        <v>399.07310907508798</v>
      </c>
      <c r="AO15">
        <f t="shared" si="9"/>
        <v>-19.953655453754404</v>
      </c>
      <c r="AP15">
        <f t="shared" si="9"/>
        <v>-15.986114482174125</v>
      </c>
      <c r="AQ15">
        <f t="shared" si="9"/>
        <v>-246.76803671088976</v>
      </c>
      <c r="AR15">
        <f t="shared" si="9"/>
        <v>116.36530242826974</v>
      </c>
      <c r="AS15">
        <f t="shared" si="9"/>
        <v>4.2632033410045036</v>
      </c>
      <c r="AT15">
        <f t="shared" si="9"/>
        <v>31.695369291668317</v>
      </c>
      <c r="AU15">
        <f t="shared" si="9"/>
        <v>152.32387506094256</v>
      </c>
      <c r="AW15">
        <v>12</v>
      </c>
      <c r="AX15">
        <f>(R15*SUMPRODUCT(K16:$K$23, X16:$X$23)-$AZ$3*SUMPRODUCT(K15:$K$22, W16:$W$23))/Z15</f>
        <v>217.08944032658476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1248.1866982752074</v>
      </c>
      <c r="P16">
        <f t="shared" si="22"/>
        <v>62.409334913760375</v>
      </c>
      <c r="Q16" s="4">
        <f t="shared" si="23"/>
        <v>50</v>
      </c>
      <c r="R16">
        <f t="shared" si="0"/>
        <v>250000</v>
      </c>
      <c r="S16">
        <f t="shared" si="1"/>
        <v>202.72253323661783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185.91533378670874</v>
      </c>
      <c r="AC16">
        <f t="shared" si="2"/>
        <v>171.33651337687365</v>
      </c>
      <c r="AE16">
        <f t="shared" si="3"/>
        <v>1054.9392487920836</v>
      </c>
      <c r="AF16">
        <f t="shared" si="4"/>
        <v>-52.746962439604182</v>
      </c>
      <c r="AG16">
        <f t="shared" si="4"/>
        <v>-42.258872420681911</v>
      </c>
      <c r="AH16">
        <f t="shared" si="5"/>
        <v>-664.56617512785886</v>
      </c>
      <c r="AI16">
        <f t="shared" si="6"/>
        <v>295.36723880393868</v>
      </c>
      <c r="AJ16">
        <f t="shared" si="7"/>
        <v>14.578820409835089</v>
      </c>
      <c r="AK16">
        <f t="shared" si="24"/>
        <v>83.167533409743186</v>
      </c>
      <c r="AL16">
        <f t="shared" si="8"/>
        <v>393.11359262351698</v>
      </c>
      <c r="AN16">
        <f t="shared" si="9"/>
        <v>362.79828058734756</v>
      </c>
      <c r="AO16">
        <f t="shared" si="9"/>
        <v>-18.139914029367379</v>
      </c>
      <c r="AP16">
        <f t="shared" si="9"/>
        <v>-14.533013414126117</v>
      </c>
      <c r="AQ16">
        <f t="shared" si="9"/>
        <v>-228.54725136917909</v>
      </c>
      <c r="AR16">
        <f t="shared" si="9"/>
        <v>101.57810177467498</v>
      </c>
      <c r="AS16">
        <f t="shared" si="9"/>
        <v>5.0137209168547443</v>
      </c>
      <c r="AT16">
        <f t="shared" si="9"/>
        <v>28.601683136061204</v>
      </c>
      <c r="AU16">
        <f t="shared" si="9"/>
        <v>135.19350582759094</v>
      </c>
      <c r="AW16">
        <v>13</v>
      </c>
      <c r="AX16">
        <f>(R16*SUMPRODUCT(K17:$K$23, X17:$X$23)-$AZ$3*SUMPRODUCT(K16:$K$22, W17:$W$23))/Z16</f>
        <v>202.72253323661783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1248.1866982752074</v>
      </c>
      <c r="P17">
        <f t="shared" si="22"/>
        <v>62.409334913760375</v>
      </c>
      <c r="Q17" s="4">
        <f t="shared" si="23"/>
        <v>50</v>
      </c>
      <c r="R17">
        <f t="shared" si="0"/>
        <v>250000</v>
      </c>
      <c r="S17">
        <f t="shared" si="1"/>
        <v>184.24036452774592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171.33651337687365</v>
      </c>
      <c r="AC17">
        <f t="shared" si="2"/>
        <v>153.66502408473457</v>
      </c>
      <c r="AE17">
        <f t="shared" si="3"/>
        <v>1041.0456988854919</v>
      </c>
      <c r="AF17">
        <f t="shared" si="4"/>
        <v>-52.052284944274604</v>
      </c>
      <c r="AG17">
        <f t="shared" si="4"/>
        <v>-41.702323070901535</v>
      </c>
      <c r="AH17">
        <f t="shared" si="5"/>
        <v>-669.80312786780826</v>
      </c>
      <c r="AI17">
        <f t="shared" si="6"/>
        <v>277.48796300250751</v>
      </c>
      <c r="AJ17">
        <f t="shared" si="7"/>
        <v>17.671489292139086</v>
      </c>
      <c r="AK17">
        <f t="shared" si="24"/>
        <v>81.223094912266376</v>
      </c>
      <c r="AL17">
        <f t="shared" si="8"/>
        <v>376.38254720691299</v>
      </c>
      <c r="AN17">
        <f t="shared" si="9"/>
        <v>329.79869343720384</v>
      </c>
      <c r="AO17">
        <f t="shared" si="9"/>
        <v>-16.489934671860194</v>
      </c>
      <c r="AP17">
        <f t="shared" si="9"/>
        <v>-13.211112323698545</v>
      </c>
      <c r="AQ17">
        <f t="shared" si="9"/>
        <v>-212.19068160739127</v>
      </c>
      <c r="AR17">
        <f t="shared" si="9"/>
        <v>87.906964834253827</v>
      </c>
      <c r="AS17">
        <f t="shared" si="9"/>
        <v>5.5982499960148751</v>
      </c>
      <c r="AT17">
        <f t="shared" si="9"/>
        <v>25.731118823764401</v>
      </c>
      <c r="AU17">
        <f t="shared" si="9"/>
        <v>119.2363336540331</v>
      </c>
      <c r="AW17">
        <v>14</v>
      </c>
      <c r="AX17">
        <f>(R17*SUMPRODUCT(K18:$K$23, X18:$X$23)-$AZ$3*SUMPRODUCT(K17:$K$22, W18:$W$23))/Z17</f>
        <v>184.24036452774592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1248.1866982752074</v>
      </c>
      <c r="P18">
        <f t="shared" si="22"/>
        <v>62.409334913760375</v>
      </c>
      <c r="Q18" s="4">
        <f t="shared" si="23"/>
        <v>50</v>
      </c>
      <c r="R18">
        <f t="shared" si="0"/>
        <v>250000</v>
      </c>
      <c r="S18">
        <f t="shared" si="1"/>
        <v>162.0918824174833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153.66502408473457</v>
      </c>
      <c r="AC18">
        <f t="shared" si="2"/>
        <v>133.40235193600768</v>
      </c>
      <c r="AE18">
        <f t="shared" si="3"/>
        <v>1027.2632948779469</v>
      </c>
      <c r="AF18">
        <f t="shared" si="4"/>
        <v>-51.36316474389735</v>
      </c>
      <c r="AG18">
        <f t="shared" si="4"/>
        <v>-41.150226015765874</v>
      </c>
      <c r="AH18">
        <f t="shared" si="5"/>
        <v>-675.36912213325047</v>
      </c>
      <c r="AI18">
        <f t="shared" si="6"/>
        <v>259.38078198503331</v>
      </c>
      <c r="AJ18">
        <f t="shared" si="7"/>
        <v>20.262672148726892</v>
      </c>
      <c r="AK18">
        <f t="shared" si="24"/>
        <v>79.069560795314899</v>
      </c>
      <c r="AL18">
        <f t="shared" si="8"/>
        <v>358.71301492907509</v>
      </c>
      <c r="AN18">
        <f t="shared" si="9"/>
        <v>299.7797368896662</v>
      </c>
      <c r="AO18">
        <f t="shared" si="9"/>
        <v>-14.988986844483312</v>
      </c>
      <c r="AP18">
        <f t="shared" si="9"/>
        <v>-12.008609661676152</v>
      </c>
      <c r="AQ18">
        <f t="shared" si="9"/>
        <v>-197.08869064631182</v>
      </c>
      <c r="AR18">
        <f t="shared" si="9"/>
        <v>75.693449737194953</v>
      </c>
      <c r="AS18">
        <f t="shared" si="9"/>
        <v>5.9131271950572621</v>
      </c>
      <c r="AT18">
        <f t="shared" si="9"/>
        <v>23.074368810205826</v>
      </c>
      <c r="AU18">
        <f t="shared" si="9"/>
        <v>104.68094574245804</v>
      </c>
      <c r="AW18">
        <v>15</v>
      </c>
      <c r="AX18">
        <f>(R18*SUMPRODUCT(K19:$K$23, X19:$X$23)-$AZ$3*SUMPRODUCT(K18:$K$22, W19:$W$23))/Z18</f>
        <v>162.0918824174833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1248.1866982752074</v>
      </c>
      <c r="P19">
        <f t="shared" si="22"/>
        <v>62.409334913760375</v>
      </c>
      <c r="Q19" s="4">
        <f t="shared" si="23"/>
        <v>50</v>
      </c>
      <c r="R19">
        <f t="shared" si="0"/>
        <v>250000</v>
      </c>
      <c r="S19">
        <f t="shared" si="1"/>
        <v>136.42138048202654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133.40235193600768</v>
      </c>
      <c r="AC19">
        <f t="shared" si="2"/>
        <v>110.78046568287355</v>
      </c>
      <c r="AE19">
        <f t="shared" si="3"/>
        <v>1013.5852841066471</v>
      </c>
      <c r="AF19">
        <f t="shared" si="4"/>
        <v>-50.679264205332359</v>
      </c>
      <c r="AG19">
        <f t="shared" si="4"/>
        <v>-40.602310756365952</v>
      </c>
      <c r="AH19">
        <f t="shared" si="5"/>
        <v>-682.06499621131934</v>
      </c>
      <c r="AI19">
        <f t="shared" si="6"/>
        <v>240.23871293362947</v>
      </c>
      <c r="AJ19">
        <f t="shared" si="7"/>
        <v>22.621886253134122</v>
      </c>
      <c r="AK19">
        <f t="shared" si="24"/>
        <v>76.741586028612574</v>
      </c>
      <c r="AL19">
        <f t="shared" si="8"/>
        <v>339.60218521537615</v>
      </c>
      <c r="AN19">
        <f t="shared" si="9"/>
        <v>272.47218028189775</v>
      </c>
      <c r="AO19">
        <f t="shared" si="9"/>
        <v>-13.623609014094889</v>
      </c>
      <c r="AP19">
        <f t="shared" si="9"/>
        <v>-10.914720556564589</v>
      </c>
      <c r="AQ19">
        <f t="shared" si="9"/>
        <v>-183.35283623958819</v>
      </c>
      <c r="AR19">
        <f t="shared" si="9"/>
        <v>64.581014471650121</v>
      </c>
      <c r="AS19">
        <f t="shared" si="9"/>
        <v>6.081219573854824</v>
      </c>
      <c r="AT19">
        <f t="shared" si="9"/>
        <v>20.629687103178973</v>
      </c>
      <c r="AU19">
        <f t="shared" si="9"/>
        <v>91.291921148683912</v>
      </c>
      <c r="AW19">
        <v>16</v>
      </c>
      <c r="AX19">
        <f>(R19*SUMPRODUCT(K20:$K$23, X20:$X$23)-$AZ$3*SUMPRODUCT(K19:$K$22, W20:$W$23))/Z19</f>
        <v>136.42138048202654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1248.1866982752074</v>
      </c>
      <c r="P20">
        <f t="shared" si="22"/>
        <v>62.409334913760375</v>
      </c>
      <c r="Q20" s="4">
        <f t="shared" si="23"/>
        <v>50</v>
      </c>
      <c r="R20">
        <f t="shared" si="0"/>
        <v>250000</v>
      </c>
      <c r="S20">
        <f t="shared" si="1"/>
        <v>107.46441820428089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110.78046568287355</v>
      </c>
      <c r="AC20">
        <f t="shared" si="2"/>
        <v>86.096970469414998</v>
      </c>
      <c r="AE20">
        <f t="shared" si="3"/>
        <v>1000.0062820554704</v>
      </c>
      <c r="AF20">
        <f t="shared" si="4"/>
        <v>-50.000314102773523</v>
      </c>
      <c r="AG20">
        <f t="shared" si="4"/>
        <v>-40.058361599162915</v>
      </c>
      <c r="AH20">
        <f t="shared" si="5"/>
        <v>-689.63024819687564</v>
      </c>
      <c r="AI20">
        <f t="shared" si="6"/>
        <v>220.31735815665832</v>
      </c>
      <c r="AJ20">
        <f t="shared" si="7"/>
        <v>24.683495213458556</v>
      </c>
      <c r="AK20">
        <f t="shared" si="24"/>
        <v>74.255050354489924</v>
      </c>
      <c r="AL20">
        <f t="shared" si="8"/>
        <v>319.25590372460681</v>
      </c>
      <c r="AN20">
        <f t="shared" si="9"/>
        <v>247.63154399953316</v>
      </c>
      <c r="AO20">
        <f t="shared" si="9"/>
        <v>-12.381577199976659</v>
      </c>
      <c r="AP20">
        <f t="shared" si="9"/>
        <v>-9.919651617090615</v>
      </c>
      <c r="AQ20">
        <f t="shared" si="9"/>
        <v>-170.77313034349592</v>
      </c>
      <c r="AR20">
        <f t="shared" si="9"/>
        <v>54.557184838969974</v>
      </c>
      <c r="AS20">
        <f t="shared" si="9"/>
        <v>6.112373632743612</v>
      </c>
      <c r="AT20">
        <f t="shared" si="9"/>
        <v>18.387777256008725</v>
      </c>
      <c r="AU20">
        <f t="shared" si="9"/>
        <v>79.057335727722318</v>
      </c>
      <c r="AW20">
        <v>17</v>
      </c>
      <c r="AX20">
        <f>(R20*SUMPRODUCT(K21:$K$23, X21:$X$23)-$AZ$3*SUMPRODUCT(K20:$K$22, W21:$W$23))/Z20</f>
        <v>107.46441820428089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1248.1866982752074</v>
      </c>
      <c r="P21">
        <f t="shared" si="22"/>
        <v>62.409334913760375</v>
      </c>
      <c r="Q21" s="4">
        <f t="shared" si="23"/>
        <v>50</v>
      </c>
      <c r="R21">
        <f t="shared" si="0"/>
        <v>250000</v>
      </c>
      <c r="S21">
        <f t="shared" si="1"/>
        <v>75.116632156286613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86.096970469414998</v>
      </c>
      <c r="AC21">
        <f t="shared" si="2"/>
        <v>59.369082601897588</v>
      </c>
      <c r="AE21">
        <f t="shared" si="3"/>
        <v>986.51519730426003</v>
      </c>
      <c r="AF21">
        <f t="shared" si="4"/>
        <v>-49.325759865213008</v>
      </c>
      <c r="AG21">
        <f t="shared" si="4"/>
        <v>-39.517934242828609</v>
      </c>
      <c r="AH21">
        <f t="shared" si="5"/>
        <v>-699.21870171338867</v>
      </c>
      <c r="AI21">
        <f t="shared" si="6"/>
        <v>198.45280148282973</v>
      </c>
      <c r="AJ21">
        <f t="shared" si="7"/>
        <v>26.72788786751741</v>
      </c>
      <c r="AK21">
        <f t="shared" si="24"/>
        <v>71.630048553592346</v>
      </c>
      <c r="AL21">
        <f t="shared" si="8"/>
        <v>296.81073790393947</v>
      </c>
      <c r="AN21">
        <f t="shared" si="9"/>
        <v>225.0341265613294</v>
      </c>
      <c r="AO21">
        <f t="shared" si="9"/>
        <v>-11.251706328066472</v>
      </c>
      <c r="AP21">
        <f t="shared" si="9"/>
        <v>-9.014441784722198</v>
      </c>
      <c r="AQ21">
        <f t="shared" si="9"/>
        <v>-159.49888075255873</v>
      </c>
      <c r="AR21">
        <f t="shared" si="9"/>
        <v>45.269097695981976</v>
      </c>
      <c r="AS21">
        <f t="shared" si="9"/>
        <v>6.0969024273843901</v>
      </c>
      <c r="AT21">
        <f t="shared" si="9"/>
        <v>16.339540896937446</v>
      </c>
      <c r="AU21">
        <f t="shared" si="9"/>
        <v>67.705541020303812</v>
      </c>
      <c r="AW21">
        <v>18</v>
      </c>
      <c r="AX21">
        <f>(R21*SUMPRODUCT(K22:$K$23, X22:$X$23)-$AZ$3*SUMPRODUCT(K21:$K$22, W22:$W$23))/Z21</f>
        <v>75.116632156286613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1248.1866982752074</v>
      </c>
      <c r="P22">
        <f t="shared" si="22"/>
        <v>62.409334913760375</v>
      </c>
      <c r="Q22" s="4">
        <f t="shared" si="23"/>
        <v>50</v>
      </c>
      <c r="R22">
        <f t="shared" si="0"/>
        <v>250000</v>
      </c>
      <c r="S22">
        <f t="shared" si="1"/>
        <v>39.245413590247729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59.369082601897588</v>
      </c>
      <c r="AC22">
        <f t="shared" si="2"/>
        <v>30.596140322576886</v>
      </c>
      <c r="AE22">
        <f t="shared" si="3"/>
        <v>973.09957713611948</v>
      </c>
      <c r="AF22">
        <f t="shared" si="4"/>
        <v>-48.654978856805975</v>
      </c>
      <c r="AG22">
        <f t="shared" si="4"/>
        <v>-38.980529855060389</v>
      </c>
      <c r="AH22">
        <f t="shared" si="5"/>
        <v>-711.12522669970099</v>
      </c>
      <c r="AI22">
        <f t="shared" si="6"/>
        <v>174.33884172455214</v>
      </c>
      <c r="AJ22">
        <f t="shared" si="7"/>
        <v>28.772942279320702</v>
      </c>
      <c r="AK22">
        <f t="shared" si="24"/>
        <v>68.866957661684779</v>
      </c>
      <c r="AL22">
        <f t="shared" si="8"/>
        <v>271.97874166555766</v>
      </c>
      <c r="AN22">
        <f t="shared" si="9"/>
        <v>204.47643037423765</v>
      </c>
      <c r="AO22">
        <f t="shared" si="9"/>
        <v>-10.223821518711883</v>
      </c>
      <c r="AP22">
        <f t="shared" si="9"/>
        <v>-8.1909393305020437</v>
      </c>
      <c r="AQ22">
        <f t="shared" si="9"/>
        <v>-149.4280249638679</v>
      </c>
      <c r="AR22">
        <f t="shared" si="9"/>
        <v>36.633644561155812</v>
      </c>
      <c r="AS22">
        <f t="shared" si="9"/>
        <v>6.0460292727231302</v>
      </c>
      <c r="AT22">
        <f t="shared" si="9"/>
        <v>14.470944191382875</v>
      </c>
      <c r="AU22">
        <f t="shared" si="9"/>
        <v>57.150618025261821</v>
      </c>
      <c r="AW22">
        <v>19</v>
      </c>
      <c r="AX22">
        <f>(R22*SUMPRODUCT(K23:$K$23, X23:$X$23)-$AZ$3*SUMPRODUCT(K22:$K$22, W23:$W$23))/Z22</f>
        <v>39.245413590247729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1248.1866982752074</v>
      </c>
      <c r="P23">
        <f t="shared" si="22"/>
        <v>62.409334913760375</v>
      </c>
      <c r="Q23" s="4">
        <f t="shared" si="23"/>
        <v>50</v>
      </c>
      <c r="R23">
        <f t="shared" si="0"/>
        <v>250000</v>
      </c>
      <c r="S23">
        <f t="shared" si="1"/>
        <v>39.791229890657888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30.596140322576886</v>
      </c>
      <c r="AC23">
        <f t="shared" si="2"/>
        <v>30.596140322576886</v>
      </c>
      <c r="AE23">
        <f t="shared" si="3"/>
        <v>959.75157023654322</v>
      </c>
      <c r="AF23">
        <f t="shared" si="4"/>
        <v>-47.987578511827166</v>
      </c>
      <c r="AG23">
        <f t="shared" si="4"/>
        <v>-38.445833927038521</v>
      </c>
      <c r="AH23">
        <f t="shared" si="5"/>
        <v>-724.45314735629722</v>
      </c>
      <c r="AI23">
        <f t="shared" si="6"/>
        <v>148.86501044138038</v>
      </c>
      <c r="AJ23">
        <f t="shared" si="7"/>
        <v>0</v>
      </c>
      <c r="AK23">
        <f t="shared" si="24"/>
        <v>65.965209243310511</v>
      </c>
      <c r="AL23">
        <f t="shared" si="8"/>
        <v>214.83021968469089</v>
      </c>
      <c r="AN23">
        <f t="shared" si="9"/>
        <v>185.7745291687647</v>
      </c>
      <c r="AO23">
        <f t="shared" si="9"/>
        <v>-9.2887264584382354</v>
      </c>
      <c r="AP23">
        <f t="shared" si="9"/>
        <v>-7.4417765157037454</v>
      </c>
      <c r="AQ23">
        <f t="shared" si="9"/>
        <v>-140.22893687141936</v>
      </c>
      <c r="AR23">
        <f t="shared" si="9"/>
        <v>28.815089323203363</v>
      </c>
      <c r="AS23">
        <f t="shared" si="9"/>
        <v>0</v>
      </c>
      <c r="AT23">
        <f t="shared" si="9"/>
        <v>12.768570605906627</v>
      </c>
      <c r="AU23">
        <f t="shared" si="9"/>
        <v>41.583659929109992</v>
      </c>
      <c r="AW23">
        <v>20</v>
      </c>
      <c r="AX23">
        <f>(R23*SUMPRODUCT(K$23:$K24, X$23:$X24)-$AZ$3*SUMPRODUCT(K$22:$K23, W$23:$W24))/Z23</f>
        <v>39.791229890657888</v>
      </c>
    </row>
    <row r="25" spans="5:50" x14ac:dyDescent="0.25">
      <c r="AN25" s="8">
        <f t="shared" ref="AN25:AU25" si="25">SUM(AN3:AN23)</f>
        <v>10762.051210446007</v>
      </c>
      <c r="AO25" s="8">
        <f t="shared" si="25"/>
        <v>-1474.2425842287068</v>
      </c>
      <c r="AP25" s="8">
        <f t="shared" si="25"/>
        <v>-781.10743069596174</v>
      </c>
      <c r="AQ25" s="8">
        <f t="shared" si="25"/>
        <v>-6279.2777436428951</v>
      </c>
      <c r="AR25" s="8">
        <f t="shared" si="25"/>
        <v>2227.4234518784438</v>
      </c>
      <c r="AS25" s="8">
        <f t="shared" si="25"/>
        <v>-114.45382368695222</v>
      </c>
      <c r="AT25" s="8">
        <f t="shared" si="25"/>
        <v>721.45340503041029</v>
      </c>
      <c r="AU25" s="9">
        <f t="shared" si="25"/>
        <v>2834.4230332219013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2727-488F-4CAF-8BA3-2612D6A10E08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1493.7018989178516</v>
      </c>
      <c r="K3">
        <v>1</v>
      </c>
      <c r="L3" s="2">
        <v>0</v>
      </c>
      <c r="O3">
        <f>$C$3</f>
        <v>1493.7018989178516</v>
      </c>
      <c r="P3">
        <f>O3*B5</f>
        <v>1194.9615191342814</v>
      </c>
      <c r="Q3" s="4">
        <f>B8</f>
        <v>400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1493.7018989178516</v>
      </c>
      <c r="AF3">
        <f t="shared" ref="AF3:AG23" si="4">-$Z3*P3</f>
        <v>-1194.9615191342814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-101.25962021642977</v>
      </c>
      <c r="AJ3">
        <f t="shared" ref="AJ3:AJ23" si="7">AB3-AC3</f>
        <v>9.0949470177292824E-13</v>
      </c>
      <c r="AL3">
        <f t="shared" ref="AL3:AL23" si="8">SUM(AI3:AK3)</f>
        <v>-101.25962021642886</v>
      </c>
      <c r="AN3">
        <f t="shared" ref="AN3:AU23" si="9">AE3*$K3</f>
        <v>1493.7018989178516</v>
      </c>
      <c r="AO3">
        <f t="shared" si="9"/>
        <v>-1194.9615191342814</v>
      </c>
      <c r="AP3">
        <f t="shared" si="9"/>
        <v>-400</v>
      </c>
      <c r="AQ3">
        <f t="shared" si="9"/>
        <v>0</v>
      </c>
      <c r="AR3">
        <f t="shared" si="9"/>
        <v>-101.25962021642977</v>
      </c>
      <c r="AS3">
        <f t="shared" si="9"/>
        <v>9.0949470177292824E-13</v>
      </c>
      <c r="AT3">
        <f t="shared" si="9"/>
        <v>0</v>
      </c>
      <c r="AU3">
        <f t="shared" si="9"/>
        <v>-101.25962021642886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830.58029318960473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142.00666719841155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-9.0949470177292824E-13</v>
      </c>
      <c r="AC4">
        <f t="shared" si="2"/>
        <v>140.16086453816661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-140.16086453816752</v>
      </c>
      <c r="AK4">
        <f>H4*SUM(AB4, AE4:AF4)</f>
        <v>-7.7827280620113024E-14</v>
      </c>
      <c r="AL4">
        <f t="shared" si="8"/>
        <v>-889.66086453816763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-690.41942865143915</v>
      </c>
      <c r="AR4">
        <f t="shared" si="9"/>
        <v>-690.41942865143915</v>
      </c>
      <c r="AS4">
        <f t="shared" si="9"/>
        <v>-129.11245365408055</v>
      </c>
      <c r="AT4">
        <f t="shared" si="9"/>
        <v>-7.1692417103714013E-14</v>
      </c>
      <c r="AU4">
        <f t="shared" si="9"/>
        <v>-819.53188230551973</v>
      </c>
      <c r="AW4">
        <v>1</v>
      </c>
      <c r="AX4">
        <f>(R4*SUMPRODUCT(K5:$K$23, X5:$X$23)-$AZ$3*SUMPRODUCT(K4:$K$22, W5:$W$23))/Z4</f>
        <v>142.00666719841155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1493.7018989178516</v>
      </c>
      <c r="P5">
        <f t="shared" ref="P5:P23" si="22">O5*$C$5</f>
        <v>74.685094945892587</v>
      </c>
      <c r="Q5" s="4">
        <f t="shared" ref="Q5:Q23" si="23">$C$8</f>
        <v>50</v>
      </c>
      <c r="R5">
        <f t="shared" si="0"/>
        <v>250000</v>
      </c>
      <c r="S5">
        <f t="shared" si="1"/>
        <v>264.17089425047664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140.16086453816661</v>
      </c>
      <c r="AC5">
        <f t="shared" si="2"/>
        <v>257.33536270599234</v>
      </c>
      <c r="AE5">
        <f t="shared" si="3"/>
        <v>1455.0517422566561</v>
      </c>
      <c r="AF5">
        <f t="shared" si="4"/>
        <v>-72.752587112832813</v>
      </c>
      <c r="AG5">
        <f t="shared" si="4"/>
        <v>-48.706229245300001</v>
      </c>
      <c r="AH5">
        <f t="shared" si="5"/>
        <v>-751.84877349999999</v>
      </c>
      <c r="AI5">
        <f t="shared" si="6"/>
        <v>581.7441523985234</v>
      </c>
      <c r="AJ5">
        <f t="shared" si="7"/>
        <v>-117.17449816782573</v>
      </c>
      <c r="AK5">
        <f>H5*SUM(AB5, AE5:AF5)</f>
        <v>130.27994880422725</v>
      </c>
      <c r="AL5">
        <f t="shared" si="8"/>
        <v>594.84960303492494</v>
      </c>
      <c r="AN5">
        <f t="shared" si="9"/>
        <v>1234.6992123277364</v>
      </c>
      <c r="AO5">
        <f t="shared" si="9"/>
        <v>-61.734960616386829</v>
      </c>
      <c r="AP5">
        <f t="shared" si="9"/>
        <v>-41.330174823445169</v>
      </c>
      <c r="AQ5">
        <f t="shared" si="9"/>
        <v>-637.98905665739619</v>
      </c>
      <c r="AR5">
        <f t="shared" si="9"/>
        <v>493.64502023050841</v>
      </c>
      <c r="AS5">
        <f t="shared" si="9"/>
        <v>-99.429632906616604</v>
      </c>
      <c r="AT5">
        <f t="shared" si="9"/>
        <v>110.55039865537907</v>
      </c>
      <c r="AU5">
        <f t="shared" si="9"/>
        <v>504.7657859792709</v>
      </c>
      <c r="AW5">
        <v>2</v>
      </c>
      <c r="AX5">
        <f>(R5*SUMPRODUCT(K6:$K$23, X6:$X$23)-$AZ$3*SUMPRODUCT(K5:$K$22, W6:$W$23))/Z5</f>
        <v>264.17089425047664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1493.7018989178516</v>
      </c>
      <c r="P6">
        <f t="shared" si="22"/>
        <v>74.685094945892587</v>
      </c>
      <c r="Q6" s="4">
        <f t="shared" si="23"/>
        <v>50</v>
      </c>
      <c r="R6">
        <f t="shared" si="0"/>
        <v>250000</v>
      </c>
      <c r="S6">
        <f t="shared" si="1"/>
        <v>367.20339315431289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257.33536270599234</v>
      </c>
      <c r="AC6">
        <f t="shared" si="2"/>
        <v>353.01452785169204</v>
      </c>
      <c r="AE6">
        <f t="shared" si="3"/>
        <v>1435.984744226125</v>
      </c>
      <c r="AF6">
        <f t="shared" si="4"/>
        <v>-71.799237211306249</v>
      </c>
      <c r="AG6">
        <f t="shared" si="4"/>
        <v>-48.067982817269588</v>
      </c>
      <c r="AH6">
        <f t="shared" si="5"/>
        <v>-755.92067788705594</v>
      </c>
      <c r="AI6">
        <f t="shared" si="6"/>
        <v>560.19684631049313</v>
      </c>
      <c r="AJ6">
        <f t="shared" si="7"/>
        <v>-95.679165145699699</v>
      </c>
      <c r="AK6">
        <f>H6*SUM(AB6, AE6:AF6)</f>
        <v>138.75678386374926</v>
      </c>
      <c r="AL6">
        <f t="shared" si="8"/>
        <v>603.27446502854264</v>
      </c>
      <c r="AN6">
        <f t="shared" si="9"/>
        <v>1122.4678914428468</v>
      </c>
      <c r="AO6">
        <f t="shared" si="9"/>
        <v>-56.123394572142338</v>
      </c>
      <c r="AP6">
        <f t="shared" si="9"/>
        <v>-37.573356914657658</v>
      </c>
      <c r="AQ6">
        <f t="shared" si="9"/>
        <v>-590.88140930299323</v>
      </c>
      <c r="AR6">
        <f t="shared" si="9"/>
        <v>437.88973065305345</v>
      </c>
      <c r="AS6">
        <f t="shared" si="9"/>
        <v>-74.789646051555579</v>
      </c>
      <c r="AT6">
        <f t="shared" si="9"/>
        <v>108.46217916532925</v>
      </c>
      <c r="AU6">
        <f t="shared" si="9"/>
        <v>471.56226376682707</v>
      </c>
      <c r="AW6">
        <v>3</v>
      </c>
      <c r="AX6">
        <f>(R6*SUMPRODUCT(K7:$K$23, X7:$X$23)-$AZ$3*SUMPRODUCT(K6:$K$22, W7:$W$23))/Z6</f>
        <v>367.20339315431289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1493.7018989178516</v>
      </c>
      <c r="P7">
        <f t="shared" si="22"/>
        <v>74.685094945892587</v>
      </c>
      <c r="Q7" s="4">
        <f t="shared" si="23"/>
        <v>50</v>
      </c>
      <c r="R7">
        <f t="shared" si="0"/>
        <v>250000</v>
      </c>
      <c r="S7">
        <f t="shared" si="1"/>
        <v>451.75030266680585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353.01452785169204</v>
      </c>
      <c r="AC7">
        <f t="shared" si="2"/>
        <v>428.57485695357991</v>
      </c>
      <c r="AE7">
        <f t="shared" si="3"/>
        <v>1417.0728251446669</v>
      </c>
      <c r="AF7">
        <f t="shared" si="4"/>
        <v>-70.853641257233349</v>
      </c>
      <c r="AG7">
        <f t="shared" si="4"/>
        <v>-47.434927483566149</v>
      </c>
      <c r="AH7">
        <f t="shared" si="5"/>
        <v>-761.87752765372306</v>
      </c>
      <c r="AI7">
        <f t="shared" si="6"/>
        <v>536.90672875014434</v>
      </c>
      <c r="AJ7">
        <f t="shared" si="7"/>
        <v>-75.560329101887874</v>
      </c>
      <c r="AK7">
        <f>H7*SUM(AB7, AE7:AF7)</f>
        <v>145.40682718094047</v>
      </c>
      <c r="AL7">
        <f t="shared" si="8"/>
        <v>606.75322682919693</v>
      </c>
      <c r="AN7">
        <f t="shared" si="9"/>
        <v>1020.3698965269411</v>
      </c>
      <c r="AO7">
        <f t="shared" si="9"/>
        <v>-51.018494826347059</v>
      </c>
      <c r="AP7">
        <f t="shared" si="9"/>
        <v>-34.155740756109793</v>
      </c>
      <c r="AQ7">
        <f t="shared" si="9"/>
        <v>-548.59346694399267</v>
      </c>
      <c r="AR7">
        <f t="shared" si="9"/>
        <v>386.60219400049158</v>
      </c>
      <c r="AS7">
        <f t="shared" si="9"/>
        <v>-54.407567359400865</v>
      </c>
      <c r="AT7">
        <f t="shared" si="9"/>
        <v>104.70086404330016</v>
      </c>
      <c r="AU7">
        <f t="shared" si="9"/>
        <v>436.89549068439089</v>
      </c>
      <c r="AW7">
        <v>4</v>
      </c>
      <c r="AX7">
        <f>(R7*SUMPRODUCT(K8:$K$23, X8:$X$23)-$AZ$3*SUMPRODUCT(K7:$K$22, W8:$W$23))/Z7</f>
        <v>451.75030266680585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1493.7018989178516</v>
      </c>
      <c r="P8">
        <f t="shared" si="22"/>
        <v>74.685094945892587</v>
      </c>
      <c r="Q8" s="4">
        <f t="shared" si="23"/>
        <v>50</v>
      </c>
      <c r="R8">
        <f t="shared" si="0"/>
        <v>250000</v>
      </c>
      <c r="S8">
        <f t="shared" si="1"/>
        <v>519.58909288528059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428.57485695357991</v>
      </c>
      <c r="AC8">
        <f t="shared" si="2"/>
        <v>486.40747331321103</v>
      </c>
      <c r="AE8">
        <f t="shared" si="3"/>
        <v>1398.3121980125766</v>
      </c>
      <c r="AF8">
        <f t="shared" si="4"/>
        <v>-69.915609900628837</v>
      </c>
      <c r="AG8">
        <f t="shared" si="4"/>
        <v>-46.806936478611213</v>
      </c>
      <c r="AH8">
        <f t="shared" si="5"/>
        <v>-768.20865059635378</v>
      </c>
      <c r="AI8">
        <f t="shared" si="6"/>
        <v>513.38100103698264</v>
      </c>
      <c r="AJ8">
        <f t="shared" si="7"/>
        <v>-57.832616359631118</v>
      </c>
      <c r="AK8">
        <f t="shared" ref="AK8:AK23" si="24">H8*SUM(AB8:AB8, AE8:AF8)</f>
        <v>150.34756049714736</v>
      </c>
      <c r="AL8">
        <f t="shared" si="8"/>
        <v>605.89594517449882</v>
      </c>
      <c r="AN8">
        <f t="shared" si="9"/>
        <v>927.49372631831056</v>
      </c>
      <c r="AO8">
        <f t="shared" si="9"/>
        <v>-46.374686315915532</v>
      </c>
      <c r="AP8">
        <f t="shared" si="9"/>
        <v>-31.046814862800126</v>
      </c>
      <c r="AQ8">
        <f t="shared" si="9"/>
        <v>-509.54908706672444</v>
      </c>
      <c r="AR8">
        <f t="shared" si="9"/>
        <v>340.52313807287038</v>
      </c>
      <c r="AS8">
        <f t="shared" si="9"/>
        <v>-38.360095067731869</v>
      </c>
      <c r="AT8">
        <f t="shared" si="9"/>
        <v>99.724810615656679</v>
      </c>
      <c r="AU8">
        <f t="shared" si="9"/>
        <v>401.88785362079517</v>
      </c>
      <c r="AW8">
        <v>5</v>
      </c>
      <c r="AX8">
        <f>(R8*SUMPRODUCT(K9:$K$23, X9:$X$23)-$AZ$3*SUMPRODUCT(K8:$K$22, W9:$W$23))/Z8</f>
        <v>519.58909288528059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1493.7018989178516</v>
      </c>
      <c r="P9">
        <f t="shared" si="22"/>
        <v>74.685094945892587</v>
      </c>
      <c r="Q9" s="4">
        <f t="shared" si="23"/>
        <v>50</v>
      </c>
      <c r="R9">
        <f t="shared" si="0"/>
        <v>250000</v>
      </c>
      <c r="S9">
        <f t="shared" si="1"/>
        <v>571.74740448401951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486.40747331321103</v>
      </c>
      <c r="AC9">
        <f t="shared" si="2"/>
        <v>528.10823632458414</v>
      </c>
      <c r="AE9">
        <f t="shared" si="3"/>
        <v>1379.6936710960392</v>
      </c>
      <c r="AF9">
        <f t="shared" si="4"/>
        <v>-68.984683554801961</v>
      </c>
      <c r="AG9">
        <f t="shared" si="4"/>
        <v>-46.183702119398504</v>
      </c>
      <c r="AH9">
        <f t="shared" si="5"/>
        <v>-775.82497213298086</v>
      </c>
      <c r="AI9">
        <f t="shared" si="6"/>
        <v>488.70031328885796</v>
      </c>
      <c r="AJ9">
        <f t="shared" si="7"/>
        <v>-41.700763011373112</v>
      </c>
      <c r="AK9">
        <f t="shared" si="24"/>
        <v>153.78284978823689</v>
      </c>
      <c r="AL9">
        <f t="shared" si="8"/>
        <v>600.78240006572173</v>
      </c>
      <c r="AN9">
        <f t="shared" si="9"/>
        <v>843.00640340058726</v>
      </c>
      <c r="AO9">
        <f t="shared" si="9"/>
        <v>-42.15032017002936</v>
      </c>
      <c r="AP9">
        <f t="shared" si="9"/>
        <v>-28.218696247602132</v>
      </c>
      <c r="AQ9">
        <f t="shared" si="9"/>
        <v>-474.03668881558485</v>
      </c>
      <c r="AR9">
        <f t="shared" si="9"/>
        <v>298.60069816737092</v>
      </c>
      <c r="AS9">
        <f t="shared" si="9"/>
        <v>-25.47957635940395</v>
      </c>
      <c r="AT9">
        <f t="shared" si="9"/>
        <v>93.96283379461137</v>
      </c>
      <c r="AU9">
        <f t="shared" si="9"/>
        <v>367.08395560257833</v>
      </c>
      <c r="AW9">
        <v>6</v>
      </c>
      <c r="AX9">
        <f>(R9*SUMPRODUCT(K10:$K$23, X10:$X$23)-$AZ$3*SUMPRODUCT(K9:$K$22, W10:$W$23))/Z9</f>
        <v>571.74740448401951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1493.7018989178516</v>
      </c>
      <c r="P10">
        <f t="shared" si="22"/>
        <v>74.685094945892587</v>
      </c>
      <c r="Q10" s="4">
        <f t="shared" si="23"/>
        <v>50</v>
      </c>
      <c r="R10">
        <f t="shared" si="0"/>
        <v>250000</v>
      </c>
      <c r="S10">
        <f t="shared" si="1"/>
        <v>609.40741599389253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528.10823632458414</v>
      </c>
      <c r="AC10">
        <f t="shared" si="2"/>
        <v>555.35272300106362</v>
      </c>
      <c r="AE10">
        <f t="shared" si="3"/>
        <v>1361.2099149843655</v>
      </c>
      <c r="AF10">
        <f t="shared" si="4"/>
        <v>-68.06049574921829</v>
      </c>
      <c r="AG10">
        <f t="shared" si="4"/>
        <v>-45.564979062104925</v>
      </c>
      <c r="AH10">
        <f t="shared" si="5"/>
        <v>-784.43018049798354</v>
      </c>
      <c r="AI10">
        <f t="shared" si="6"/>
        <v>463.15425967505882</v>
      </c>
      <c r="AJ10">
        <f t="shared" si="7"/>
        <v>-27.244486676479482</v>
      </c>
      <c r="AK10">
        <f t="shared" si="24"/>
        <v>155.84866010155736</v>
      </c>
      <c r="AL10">
        <f t="shared" si="8"/>
        <v>591.7584331001367</v>
      </c>
      <c r="AN10">
        <f t="shared" si="9"/>
        <v>766.15152805546711</v>
      </c>
      <c r="AO10">
        <f t="shared" si="9"/>
        <v>-38.307576402773364</v>
      </c>
      <c r="AP10">
        <f t="shared" si="9"/>
        <v>-25.646065276161334</v>
      </c>
      <c r="AQ10">
        <f t="shared" si="9"/>
        <v>-441.51337337875538</v>
      </c>
      <c r="AR10">
        <f t="shared" si="9"/>
        <v>260.68451299777712</v>
      </c>
      <c r="AS10">
        <f t="shared" si="9"/>
        <v>-15.334449792419649</v>
      </c>
      <c r="AT10">
        <f t="shared" si="9"/>
        <v>87.718791765909756</v>
      </c>
      <c r="AU10">
        <f t="shared" si="9"/>
        <v>333.06885497126729</v>
      </c>
      <c r="AW10">
        <v>7</v>
      </c>
      <c r="AX10">
        <f>(R10*SUMPRODUCT(K11:$K$23, X11:$X$23)-$AZ$3*SUMPRODUCT(K10:$K$22, W11:$W$23))/Z10</f>
        <v>609.40741599389253</v>
      </c>
    </row>
    <row r="11" spans="1:52" x14ac:dyDescent="0.25">
      <c r="A11" t="s">
        <v>33</v>
      </c>
      <c r="C11" s="7">
        <f>AU25</f>
        <v>3423.5340534907846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1493.7018989178516</v>
      </c>
      <c r="P11">
        <f t="shared" si="22"/>
        <v>74.685094945892587</v>
      </c>
      <c r="Q11" s="4">
        <f t="shared" si="23"/>
        <v>50</v>
      </c>
      <c r="R11">
        <f t="shared" si="0"/>
        <v>250000</v>
      </c>
      <c r="S11">
        <f t="shared" si="1"/>
        <v>632.93278927902224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555.35272300106362</v>
      </c>
      <c r="AC11">
        <f t="shared" si="2"/>
        <v>569.00989323820977</v>
      </c>
      <c r="AE11">
        <f t="shared" si="3"/>
        <v>1342.8458320213115</v>
      </c>
      <c r="AF11">
        <f t="shared" si="4"/>
        <v>-67.14229160106558</v>
      </c>
      <c r="AG11">
        <f t="shared" si="4"/>
        <v>-44.950261929578069</v>
      </c>
      <c r="AH11">
        <f t="shared" si="5"/>
        <v>-795.33670952904151</v>
      </c>
      <c r="AI11">
        <f t="shared" si="6"/>
        <v>435.41656896162624</v>
      </c>
      <c r="AJ11">
        <f t="shared" si="7"/>
        <v>-13.657170237146147</v>
      </c>
      <c r="AK11">
        <f t="shared" si="24"/>
        <v>156.68714657348832</v>
      </c>
      <c r="AL11">
        <f t="shared" si="8"/>
        <v>578.44654529796844</v>
      </c>
      <c r="AN11">
        <f t="shared" si="9"/>
        <v>696.23698639101872</v>
      </c>
      <c r="AO11">
        <f t="shared" si="9"/>
        <v>-34.811849319550937</v>
      </c>
      <c r="AP11">
        <f t="shared" si="9"/>
        <v>-23.30575421024183</v>
      </c>
      <c r="AQ11">
        <f t="shared" si="9"/>
        <v>-412.36515808753001</v>
      </c>
      <c r="AR11">
        <f t="shared" si="9"/>
        <v>225.75422477369588</v>
      </c>
      <c r="AS11">
        <f t="shared" si="9"/>
        <v>-7.0809521255518497</v>
      </c>
      <c r="AT11">
        <f t="shared" si="9"/>
        <v>81.238950991361463</v>
      </c>
      <c r="AU11">
        <f t="shared" si="9"/>
        <v>299.9122236395055</v>
      </c>
      <c r="AW11">
        <v>8</v>
      </c>
      <c r="AX11">
        <f>(R11*SUMPRODUCT(K12:$K$23, X12:$X$23)-$AZ$3*SUMPRODUCT(K11:$K$22, W12:$W$23))/Z11</f>
        <v>632.93278927902224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1493.7018989178516</v>
      </c>
      <c r="P12">
        <f t="shared" si="22"/>
        <v>74.685094945892587</v>
      </c>
      <c r="Q12" s="4">
        <f t="shared" si="23"/>
        <v>50</v>
      </c>
      <c r="R12">
        <f t="shared" si="0"/>
        <v>250000</v>
      </c>
      <c r="S12">
        <f t="shared" si="1"/>
        <v>642.58095390924302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569.00989323820977</v>
      </c>
      <c r="AC12">
        <f t="shared" si="2"/>
        <v>569.82772391175922</v>
      </c>
      <c r="AE12">
        <f t="shared" si="3"/>
        <v>1324.5844715516535</v>
      </c>
      <c r="AF12">
        <f t="shared" si="4"/>
        <v>-66.229223577582673</v>
      </c>
      <c r="AG12">
        <f t="shared" si="4"/>
        <v>-44.33898331759773</v>
      </c>
      <c r="AH12">
        <f t="shared" si="5"/>
        <v>-808.87996342275733</v>
      </c>
      <c r="AI12">
        <f t="shared" si="6"/>
        <v>405.13630123371581</v>
      </c>
      <c r="AJ12">
        <f t="shared" si="7"/>
        <v>-0.8178306735494516</v>
      </c>
      <c r="AK12">
        <f t="shared" si="24"/>
        <v>156.37128986381728</v>
      </c>
      <c r="AL12">
        <f t="shared" si="8"/>
        <v>560.68976042398367</v>
      </c>
      <c r="AN12">
        <f t="shared" si="9"/>
        <v>632.63317367534091</v>
      </c>
      <c r="AO12">
        <f t="shared" si="9"/>
        <v>-31.631658683767043</v>
      </c>
      <c r="AP12">
        <f t="shared" si="9"/>
        <v>-21.176687735808173</v>
      </c>
      <c r="AQ12">
        <f t="shared" si="9"/>
        <v>-386.3281726254009</v>
      </c>
      <c r="AR12">
        <f t="shared" si="9"/>
        <v>193.49665463036482</v>
      </c>
      <c r="AS12">
        <f t="shared" si="9"/>
        <v>-0.39060311037056816</v>
      </c>
      <c r="AT12">
        <f t="shared" si="9"/>
        <v>74.684301003747422</v>
      </c>
      <c r="AU12">
        <f t="shared" si="9"/>
        <v>267.79035252374166</v>
      </c>
      <c r="AW12">
        <v>9</v>
      </c>
      <c r="AX12">
        <f>(R12*SUMPRODUCT(K13:$K$23, X13:$X$23)-$AZ$3*SUMPRODUCT(K12:$K$22, W13:$W$23))/Z12</f>
        <v>642.58095390924302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1493.7018989178516</v>
      </c>
      <c r="P13">
        <f t="shared" si="22"/>
        <v>74.685094945892587</v>
      </c>
      <c r="Q13" s="4">
        <f t="shared" si="23"/>
        <v>50</v>
      </c>
      <c r="R13">
        <f t="shared" si="0"/>
        <v>250000</v>
      </c>
      <c r="S13">
        <f t="shared" si="1"/>
        <v>639.20813482750248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569.82772391175922</v>
      </c>
      <c r="AC13">
        <f t="shared" si="2"/>
        <v>559.06147646810132</v>
      </c>
      <c r="AE13">
        <f t="shared" si="3"/>
        <v>1306.4151463553794</v>
      </c>
      <c r="AF13">
        <f t="shared" si="4"/>
        <v>-65.32075731776898</v>
      </c>
      <c r="AG13">
        <f t="shared" si="4"/>
        <v>-43.730785483430239</v>
      </c>
      <c r="AH13">
        <f t="shared" si="5"/>
        <v>-824.04000495755372</v>
      </c>
      <c r="AI13">
        <f t="shared" si="6"/>
        <v>373.32359859662643</v>
      </c>
      <c r="AJ13">
        <f t="shared" si="7"/>
        <v>10.766247443657903</v>
      </c>
      <c r="AK13">
        <f t="shared" si="24"/>
        <v>154.96422704930347</v>
      </c>
      <c r="AL13">
        <f t="shared" si="8"/>
        <v>539.05407308958775</v>
      </c>
      <c r="AN13">
        <f t="shared" si="9"/>
        <v>574.7710372338604</v>
      </c>
      <c r="AO13">
        <f t="shared" si="9"/>
        <v>-28.738551861693022</v>
      </c>
      <c r="AP13">
        <f t="shared" si="9"/>
        <v>-19.239817451201848</v>
      </c>
      <c r="AQ13">
        <f t="shared" si="9"/>
        <v>-362.54503761150329</v>
      </c>
      <c r="AR13">
        <f t="shared" si="9"/>
        <v>164.24763030946221</v>
      </c>
      <c r="AS13">
        <f t="shared" si="9"/>
        <v>4.7367234125930109</v>
      </c>
      <c r="AT13">
        <f t="shared" si="9"/>
        <v>68.178135995862448</v>
      </c>
      <c r="AU13">
        <f t="shared" si="9"/>
        <v>237.16248971791762</v>
      </c>
      <c r="AW13">
        <v>10</v>
      </c>
      <c r="AX13">
        <f>(R13*SUMPRODUCT(K14:$K$23, X14:$X$23)-$AZ$3*SUMPRODUCT(K13:$K$22, W14:$W$23))/Z13</f>
        <v>639.20813482750248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1493.7018989178516</v>
      </c>
      <c r="P14">
        <f t="shared" si="22"/>
        <v>74.685094945892587</v>
      </c>
      <c r="Q14" s="4">
        <f t="shared" si="23"/>
        <v>50</v>
      </c>
      <c r="R14">
        <f t="shared" si="0"/>
        <v>250000</v>
      </c>
      <c r="S14">
        <f t="shared" si="1"/>
        <v>622.97558128192588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559.06147646810132</v>
      </c>
      <c r="AC14">
        <f t="shared" si="2"/>
        <v>537.31677081335488</v>
      </c>
      <c r="AE14">
        <f t="shared" si="3"/>
        <v>1288.3186837480648</v>
      </c>
      <c r="AF14">
        <f t="shared" si="4"/>
        <v>-64.415934187403238</v>
      </c>
      <c r="AG14">
        <f t="shared" si="4"/>
        <v>-43.125026642913767</v>
      </c>
      <c r="AH14">
        <f t="shared" si="5"/>
        <v>-842.25492841086634</v>
      </c>
      <c r="AI14">
        <f t="shared" si="6"/>
        <v>338.52279450688138</v>
      </c>
      <c r="AJ14">
        <f t="shared" si="7"/>
        <v>21.74470565474644</v>
      </c>
      <c r="AK14">
        <f t="shared" si="24"/>
        <v>152.57181474973331</v>
      </c>
      <c r="AL14">
        <f t="shared" si="8"/>
        <v>512.83931491136116</v>
      </c>
      <c r="AN14">
        <f t="shared" si="9"/>
        <v>522.12963196001465</v>
      </c>
      <c r="AO14">
        <f t="shared" si="9"/>
        <v>-26.106481598000734</v>
      </c>
      <c r="AP14">
        <f t="shared" si="9"/>
        <v>-17.47770530178358</v>
      </c>
      <c r="AQ14">
        <f t="shared" si="9"/>
        <v>-341.34897004542086</v>
      </c>
      <c r="AR14">
        <f t="shared" si="9"/>
        <v>137.19647501480952</v>
      </c>
      <c r="AS14">
        <f t="shared" si="9"/>
        <v>8.8126915365079306</v>
      </c>
      <c r="AT14">
        <f t="shared" si="9"/>
        <v>61.834285637301235</v>
      </c>
      <c r="AU14">
        <f t="shared" si="9"/>
        <v>207.8434521886187</v>
      </c>
      <c r="AW14">
        <v>11</v>
      </c>
      <c r="AX14">
        <f>(R14*SUMPRODUCT(K15:$K$23, X15:$X$23)-$AZ$3*SUMPRODUCT(K14:$K$22, W15:$W$23))/Z14</f>
        <v>622.97558128192588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1493.7018989178516</v>
      </c>
      <c r="P15">
        <f t="shared" si="22"/>
        <v>74.685094945892587</v>
      </c>
      <c r="Q15" s="4">
        <f t="shared" si="23"/>
        <v>50</v>
      </c>
      <c r="R15">
        <f t="shared" si="0"/>
        <v>250000</v>
      </c>
      <c r="S15">
        <f t="shared" si="1"/>
        <v>594.11393664348384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537.31677081335488</v>
      </c>
      <c r="AC15">
        <f t="shared" si="2"/>
        <v>505.24709459852829</v>
      </c>
      <c r="AE15">
        <f t="shared" si="3"/>
        <v>1270.275780582173</v>
      </c>
      <c r="AF15">
        <f t="shared" si="4"/>
        <v>-63.513789029108658</v>
      </c>
      <c r="AG15">
        <f t="shared" si="4"/>
        <v>-42.521060644779759</v>
      </c>
      <c r="AH15">
        <f t="shared" si="5"/>
        <v>-863.57865852434816</v>
      </c>
      <c r="AI15">
        <f t="shared" si="6"/>
        <v>300.6622723839364</v>
      </c>
      <c r="AJ15">
        <f t="shared" si="7"/>
        <v>32.069676214826586</v>
      </c>
      <c r="AK15">
        <f t="shared" si="24"/>
        <v>149.24430785321923</v>
      </c>
      <c r="AL15">
        <f t="shared" si="8"/>
        <v>481.97625645198218</v>
      </c>
      <c r="AN15">
        <f t="shared" si="9"/>
        <v>474.23589265789343</v>
      </c>
      <c r="AO15">
        <f t="shared" si="9"/>
        <v>-23.711794632894673</v>
      </c>
      <c r="AP15">
        <f t="shared" si="9"/>
        <v>-15.874515959357923</v>
      </c>
      <c r="AQ15">
        <f t="shared" si="9"/>
        <v>-322.40242809156479</v>
      </c>
      <c r="AR15">
        <f t="shared" si="9"/>
        <v>112.24715397407601</v>
      </c>
      <c r="AS15">
        <f t="shared" si="9"/>
        <v>11.972669053028575</v>
      </c>
      <c r="AT15">
        <f t="shared" si="9"/>
        <v>55.717828081744152</v>
      </c>
      <c r="AU15">
        <f t="shared" si="9"/>
        <v>179.93765110884874</v>
      </c>
      <c r="AW15">
        <v>12</v>
      </c>
      <c r="AX15">
        <f>(R15*SUMPRODUCT(K16:$K$23, X16:$X$23)-$AZ$3*SUMPRODUCT(K15:$K$22, W16:$W$23))/Z15</f>
        <v>594.11393664348384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1493.7018989178516</v>
      </c>
      <c r="P16">
        <f t="shared" si="22"/>
        <v>74.685094945892587</v>
      </c>
      <c r="Q16" s="4">
        <f t="shared" si="23"/>
        <v>50</v>
      </c>
      <c r="R16">
        <f t="shared" si="0"/>
        <v>250000</v>
      </c>
      <c r="S16">
        <f t="shared" si="1"/>
        <v>554.0398952624131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505.24709459852829</v>
      </c>
      <c r="AC16">
        <f t="shared" si="2"/>
        <v>464.49366637163297</v>
      </c>
      <c r="AE16">
        <f t="shared" si="3"/>
        <v>1252.2835944260071</v>
      </c>
      <c r="AF16">
        <f t="shared" si="4"/>
        <v>-62.614179721300367</v>
      </c>
      <c r="AG16">
        <f t="shared" si="4"/>
        <v>-41.918792341807098</v>
      </c>
      <c r="AH16">
        <f t="shared" si="5"/>
        <v>-885.28848262431461</v>
      </c>
      <c r="AI16">
        <f t="shared" si="6"/>
        <v>262.46213973858494</v>
      </c>
      <c r="AJ16">
        <f t="shared" si="7"/>
        <v>40.753428226895323</v>
      </c>
      <c r="AK16">
        <f t="shared" si="24"/>
        <v>145.03739553409645</v>
      </c>
      <c r="AL16">
        <f t="shared" si="8"/>
        <v>448.25296349957671</v>
      </c>
      <c r="AN16">
        <f t="shared" si="9"/>
        <v>430.66587520154081</v>
      </c>
      <c r="AO16">
        <f t="shared" si="9"/>
        <v>-21.533293760077044</v>
      </c>
      <c r="AP16">
        <f t="shared" si="9"/>
        <v>-14.416058368592392</v>
      </c>
      <c r="AQ16">
        <f t="shared" si="9"/>
        <v>-304.45463062222683</v>
      </c>
      <c r="AR16">
        <f t="shared" si="9"/>
        <v>90.26189245064451</v>
      </c>
      <c r="AS16">
        <f t="shared" si="9"/>
        <v>14.015284487411757</v>
      </c>
      <c r="AT16">
        <f t="shared" si="9"/>
        <v>49.87900277754089</v>
      </c>
      <c r="AU16">
        <f t="shared" si="9"/>
        <v>154.15617971559715</v>
      </c>
      <c r="AW16">
        <v>13</v>
      </c>
      <c r="AX16">
        <f>(R16*SUMPRODUCT(K17:$K$23, X17:$X$23)-$AZ$3*SUMPRODUCT(K16:$K$22, W17:$W$23))/Z16</f>
        <v>554.0398952624131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1493.7018989178516</v>
      </c>
      <c r="P17">
        <f t="shared" si="22"/>
        <v>74.685094945892587</v>
      </c>
      <c r="Q17" s="4">
        <f t="shared" si="23"/>
        <v>50</v>
      </c>
      <c r="R17">
        <f t="shared" si="0"/>
        <v>250000</v>
      </c>
      <c r="S17">
        <f t="shared" si="1"/>
        <v>503.57160821485087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464.49366637163297</v>
      </c>
      <c r="AC17">
        <f t="shared" si="2"/>
        <v>416.13029058943107</v>
      </c>
      <c r="AE17">
        <f t="shared" si="3"/>
        <v>1234.3321090999104</v>
      </c>
      <c r="AF17">
        <f t="shared" si="4"/>
        <v>-61.716605454995523</v>
      </c>
      <c r="AG17">
        <f t="shared" si="4"/>
        <v>-41.317886453587292</v>
      </c>
      <c r="AH17">
        <f t="shared" si="5"/>
        <v>-908.58982400866887</v>
      </c>
      <c r="AI17">
        <f t="shared" si="6"/>
        <v>222.70779318265875</v>
      </c>
      <c r="AJ17">
        <f t="shared" si="7"/>
        <v>48.363375782201899</v>
      </c>
      <c r="AK17">
        <f t="shared" si="24"/>
        <v>140.09070589665606</v>
      </c>
      <c r="AL17">
        <f t="shared" si="8"/>
        <v>411.16187486151671</v>
      </c>
      <c r="AN17">
        <f t="shared" si="9"/>
        <v>391.03097710748506</v>
      </c>
      <c r="AO17">
        <f t="shared" si="9"/>
        <v>-19.551548855374254</v>
      </c>
      <c r="AP17">
        <f t="shared" si="9"/>
        <v>-13.089324496098481</v>
      </c>
      <c r="AQ17">
        <f t="shared" si="9"/>
        <v>-287.83725551068017</v>
      </c>
      <c r="AR17">
        <f t="shared" si="9"/>
        <v>70.552848245332157</v>
      </c>
      <c r="AS17">
        <f t="shared" si="9"/>
        <v>15.321304492452549</v>
      </c>
      <c r="AT17">
        <f t="shared" si="9"/>
        <v>44.380118775645251</v>
      </c>
      <c r="AU17">
        <f t="shared" si="9"/>
        <v>130.25427151342996</v>
      </c>
      <c r="AW17">
        <v>14</v>
      </c>
      <c r="AX17">
        <f>(R17*SUMPRODUCT(K18:$K$23, X18:$X$23)-$AZ$3*SUMPRODUCT(K17:$K$22, W18:$W$23))/Z17</f>
        <v>503.57160821485087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1493.7018989178516</v>
      </c>
      <c r="P18">
        <f t="shared" si="22"/>
        <v>74.685094945892587</v>
      </c>
      <c r="Q18" s="4">
        <f t="shared" si="23"/>
        <v>50</v>
      </c>
      <c r="R18">
        <f t="shared" si="0"/>
        <v>250000</v>
      </c>
      <c r="S18">
        <f t="shared" si="1"/>
        <v>443.22566063476364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416.13029058943107</v>
      </c>
      <c r="AC18">
        <f t="shared" si="2"/>
        <v>360.94407982292626</v>
      </c>
      <c r="AE18">
        <f t="shared" si="3"/>
        <v>1216.4071382115615</v>
      </c>
      <c r="AF18">
        <f t="shared" si="4"/>
        <v>-60.820356910578077</v>
      </c>
      <c r="AG18">
        <f t="shared" si="4"/>
        <v>-40.717868106508298</v>
      </c>
      <c r="AH18">
        <f t="shared" si="5"/>
        <v>-934.19741271560861</v>
      </c>
      <c r="AI18">
        <f t="shared" si="6"/>
        <v>180.67150047886639</v>
      </c>
      <c r="AJ18">
        <f t="shared" si="7"/>
        <v>55.186210766504814</v>
      </c>
      <c r="AK18">
        <f t="shared" si="24"/>
        <v>134.49497327580656</v>
      </c>
      <c r="AL18">
        <f t="shared" si="8"/>
        <v>370.35268452117776</v>
      </c>
      <c r="AN18">
        <f t="shared" si="9"/>
        <v>354.97638595867448</v>
      </c>
      <c r="AO18">
        <f t="shared" si="9"/>
        <v>-17.748819297933725</v>
      </c>
      <c r="AP18">
        <f t="shared" si="9"/>
        <v>-11.882437393158758</v>
      </c>
      <c r="AQ18">
        <f t="shared" si="9"/>
        <v>-272.6209103189716</v>
      </c>
      <c r="AR18">
        <f t="shared" si="9"/>
        <v>52.724218948610371</v>
      </c>
      <c r="AS18">
        <f t="shared" si="9"/>
        <v>16.10464213606123</v>
      </c>
      <c r="AT18">
        <f t="shared" si="9"/>
        <v>39.248815666478592</v>
      </c>
      <c r="AU18">
        <f t="shared" si="9"/>
        <v>108.07767675115019</v>
      </c>
      <c r="AW18">
        <v>15</v>
      </c>
      <c r="AX18">
        <f>(R18*SUMPRODUCT(K19:$K$23, X19:$X$23)-$AZ$3*SUMPRODUCT(K18:$K$22, W19:$W$23))/Z18</f>
        <v>443.22566063476364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1493.7018989178516</v>
      </c>
      <c r="P19">
        <f t="shared" si="22"/>
        <v>74.685094945892587</v>
      </c>
      <c r="Q19" s="4">
        <f t="shared" si="23"/>
        <v>50</v>
      </c>
      <c r="R19">
        <f t="shared" si="0"/>
        <v>250000</v>
      </c>
      <c r="S19">
        <f t="shared" si="1"/>
        <v>372.07325729965385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360.94407982292626</v>
      </c>
      <c r="AC19">
        <f t="shared" si="2"/>
        <v>298.53224653959114</v>
      </c>
      <c r="AE19">
        <f t="shared" si="3"/>
        <v>1198.4687821443554</v>
      </c>
      <c r="AF19">
        <f t="shared" si="4"/>
        <v>-59.923439107217774</v>
      </c>
      <c r="AG19">
        <f t="shared" si="4"/>
        <v>-40.117401705541617</v>
      </c>
      <c r="AH19">
        <f t="shared" si="5"/>
        <v>-966.43859950797457</v>
      </c>
      <c r="AI19">
        <f t="shared" si="6"/>
        <v>131.98934182362143</v>
      </c>
      <c r="AJ19">
        <f t="shared" si="7"/>
        <v>62.411833283335113</v>
      </c>
      <c r="AK19">
        <f t="shared" si="24"/>
        <v>128.31430889298139</v>
      </c>
      <c r="AL19">
        <f t="shared" si="8"/>
        <v>322.71548399993793</v>
      </c>
      <c r="AN19">
        <f t="shared" si="9"/>
        <v>322.17259582500458</v>
      </c>
      <c r="AO19">
        <f t="shared" si="9"/>
        <v>-16.10862979125023</v>
      </c>
      <c r="AP19">
        <f t="shared" si="9"/>
        <v>-10.784367217394927</v>
      </c>
      <c r="AQ19">
        <f t="shared" si="9"/>
        <v>-259.79819995967398</v>
      </c>
      <c r="AR19">
        <f t="shared" si="9"/>
        <v>35.481398856685473</v>
      </c>
      <c r="AS19">
        <f t="shared" si="9"/>
        <v>16.777560365913278</v>
      </c>
      <c r="AT19">
        <f t="shared" si="9"/>
        <v>34.493475836372653</v>
      </c>
      <c r="AU19">
        <f t="shared" si="9"/>
        <v>86.7524350589714</v>
      </c>
      <c r="AW19">
        <v>16</v>
      </c>
      <c r="AX19">
        <f>(R19*SUMPRODUCT(K20:$K$23, X20:$X$23)-$AZ$3*SUMPRODUCT(K19:$K$22, W20:$W$23))/Z19</f>
        <v>372.07325729965385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1493.7018989178516</v>
      </c>
      <c r="P20">
        <f t="shared" si="22"/>
        <v>74.685094945892587</v>
      </c>
      <c r="Q20" s="4">
        <f t="shared" si="23"/>
        <v>50</v>
      </c>
      <c r="R20">
        <f t="shared" si="0"/>
        <v>250000</v>
      </c>
      <c r="S20">
        <f t="shared" si="1"/>
        <v>290.97820501706525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298.53224653959114</v>
      </c>
      <c r="AC20">
        <f t="shared" si="2"/>
        <v>229.96683895835287</v>
      </c>
      <c r="AE20">
        <f t="shared" si="3"/>
        <v>1180.5073305063581</v>
      </c>
      <c r="AF20">
        <f t="shared" si="4"/>
        <v>-59.025366525317907</v>
      </c>
      <c r="AG20">
        <f t="shared" si="4"/>
        <v>-39.516162206180667</v>
      </c>
      <c r="AH20">
        <f t="shared" si="5"/>
        <v>-1000.3274115276803</v>
      </c>
      <c r="AI20">
        <f t="shared" si="6"/>
        <v>81.638390247179245</v>
      </c>
      <c r="AJ20">
        <f t="shared" si="7"/>
        <v>68.565407581238276</v>
      </c>
      <c r="AK20">
        <f t="shared" si="24"/>
        <v>121.51345602267149</v>
      </c>
      <c r="AL20">
        <f t="shared" si="8"/>
        <v>271.71725385108903</v>
      </c>
      <c r="AN20">
        <f t="shared" si="9"/>
        <v>292.32901652895924</v>
      </c>
      <c r="AO20">
        <f t="shared" si="9"/>
        <v>-14.616450826447961</v>
      </c>
      <c r="AP20">
        <f t="shared" si="9"/>
        <v>-9.7853867877099177</v>
      </c>
      <c r="AQ20">
        <f t="shared" si="9"/>
        <v>-247.71106528700312</v>
      </c>
      <c r="AR20">
        <f t="shared" si="9"/>
        <v>20.216113627798222</v>
      </c>
      <c r="AS20">
        <f t="shared" si="9"/>
        <v>16.978851082215009</v>
      </c>
      <c r="AT20">
        <f t="shared" si="9"/>
        <v>30.090375702204227</v>
      </c>
      <c r="AU20">
        <f t="shared" si="9"/>
        <v>67.285340412217465</v>
      </c>
      <c r="AW20">
        <v>17</v>
      </c>
      <c r="AX20">
        <f>(R20*SUMPRODUCT(K21:$K$23, X21:$X$23)-$AZ$3*SUMPRODUCT(K20:$K$22, W21:$W$23))/Z20</f>
        <v>290.97820501706525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1493.7018989178516</v>
      </c>
      <c r="P21">
        <f t="shared" si="22"/>
        <v>74.685094945892587</v>
      </c>
      <c r="Q21" s="4">
        <f t="shared" si="23"/>
        <v>50</v>
      </c>
      <c r="R21">
        <f t="shared" si="0"/>
        <v>250000</v>
      </c>
      <c r="S21">
        <f t="shared" si="1"/>
        <v>201.75767459060557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229.96683895835287</v>
      </c>
      <c r="AC21">
        <f t="shared" si="2"/>
        <v>157.02609611016487</v>
      </c>
      <c r="AE21">
        <f t="shared" si="3"/>
        <v>1162.5341063993988</v>
      </c>
      <c r="AF21">
        <f t="shared" si="4"/>
        <v>-58.126705319969943</v>
      </c>
      <c r="AG21">
        <f t="shared" si="4"/>
        <v>-38.914528636591569</v>
      </c>
      <c r="AH21">
        <f t="shared" si="5"/>
        <v>-1032.3597376364698</v>
      </c>
      <c r="AI21">
        <f t="shared" si="6"/>
        <v>33.13313480636748</v>
      </c>
      <c r="AJ21">
        <f t="shared" si="7"/>
        <v>72.940742848187995</v>
      </c>
      <c r="AK21">
        <f t="shared" si="24"/>
        <v>114.18507246851307</v>
      </c>
      <c r="AL21">
        <f t="shared" si="8"/>
        <v>220.25895012306853</v>
      </c>
      <c r="AN21">
        <f t="shared" si="9"/>
        <v>265.18582576955356</v>
      </c>
      <c r="AO21">
        <f t="shared" si="9"/>
        <v>-13.25929128847768</v>
      </c>
      <c r="AP21">
        <f t="shared" si="9"/>
        <v>-8.8767988432522529</v>
      </c>
      <c r="AQ21">
        <f t="shared" si="9"/>
        <v>-235.49173139038368</v>
      </c>
      <c r="AR21">
        <f t="shared" si="9"/>
        <v>7.55800424743998</v>
      </c>
      <c r="AS21">
        <f t="shared" si="9"/>
        <v>16.638523564998952</v>
      </c>
      <c r="AT21">
        <f t="shared" si="9"/>
        <v>26.046773652863401</v>
      </c>
      <c r="AU21">
        <f t="shared" si="9"/>
        <v>50.243301465302331</v>
      </c>
      <c r="AW21">
        <v>18</v>
      </c>
      <c r="AX21">
        <f>(R21*SUMPRODUCT(K22:$K$23, X22:$X$23)-$AZ$3*SUMPRODUCT(K21:$K$22, W22:$W$23))/Z21</f>
        <v>201.75767459060557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1493.7018989178516</v>
      </c>
      <c r="P22">
        <f t="shared" si="22"/>
        <v>74.685094945892587</v>
      </c>
      <c r="Q22" s="4">
        <f t="shared" si="23"/>
        <v>50</v>
      </c>
      <c r="R22">
        <f t="shared" si="0"/>
        <v>250000</v>
      </c>
      <c r="S22">
        <f t="shared" si="1"/>
        <v>104.54366662213415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157.02609611016487</v>
      </c>
      <c r="AC22">
        <f t="shared" si="2"/>
        <v>80.105163627380676</v>
      </c>
      <c r="AE22">
        <f t="shared" si="3"/>
        <v>1144.528778159485</v>
      </c>
      <c r="AF22">
        <f t="shared" si="4"/>
        <v>-57.226438907974249</v>
      </c>
      <c r="AG22">
        <f t="shared" si="4"/>
        <v>-38.311820417068034</v>
      </c>
      <c r="AH22">
        <f t="shared" si="5"/>
        <v>-1067.8146657880725</v>
      </c>
      <c r="AI22">
        <f t="shared" si="6"/>
        <v>-18.824146953629679</v>
      </c>
      <c r="AJ22">
        <f t="shared" si="7"/>
        <v>76.920932482784195</v>
      </c>
      <c r="AK22">
        <f t="shared" si="24"/>
        <v>106.47967287076932</v>
      </c>
      <c r="AL22">
        <f t="shared" si="8"/>
        <v>164.57645839992384</v>
      </c>
      <c r="AN22">
        <f t="shared" si="9"/>
        <v>240.49867507639732</v>
      </c>
      <c r="AO22">
        <f t="shared" si="9"/>
        <v>-12.024933753819866</v>
      </c>
      <c r="AP22">
        <f t="shared" si="9"/>
        <v>-8.0504240923383819</v>
      </c>
      <c r="AQ22">
        <f t="shared" si="9"/>
        <v>-224.37881619905619</v>
      </c>
      <c r="AR22">
        <f t="shared" si="9"/>
        <v>-3.9554989688171003</v>
      </c>
      <c r="AS22">
        <f t="shared" si="9"/>
        <v>16.163317778255816</v>
      </c>
      <c r="AT22">
        <f t="shared" si="9"/>
        <v>22.374466013138409</v>
      </c>
      <c r="AU22">
        <f t="shared" si="9"/>
        <v>34.58228482257713</v>
      </c>
      <c r="AW22">
        <v>19</v>
      </c>
      <c r="AX22">
        <f>(R22*SUMPRODUCT(K23:$K$23, X23:$X$23)-$AZ$3*SUMPRODUCT(K22:$K$22, W23:$W$23))/Z22</f>
        <v>104.54366662213415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1493.7018989178516</v>
      </c>
      <c r="P23">
        <f t="shared" si="22"/>
        <v>74.685094945892587</v>
      </c>
      <c r="Q23" s="4">
        <f t="shared" si="23"/>
        <v>50</v>
      </c>
      <c r="R23">
        <f t="shared" si="0"/>
        <v>250000</v>
      </c>
      <c r="S23">
        <f t="shared" si="1"/>
        <v>106.2184123293307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80.105163627380676</v>
      </c>
      <c r="AC23">
        <f t="shared" si="2"/>
        <v>80.105163627380676</v>
      </c>
      <c r="AE23">
        <f t="shared" si="3"/>
        <v>1126.4829929142443</v>
      </c>
      <c r="AF23">
        <f t="shared" si="4"/>
        <v>-56.324149645712225</v>
      </c>
      <c r="AG23">
        <f t="shared" si="4"/>
        <v>-37.707757944552128</v>
      </c>
      <c r="AH23">
        <f t="shared" si="5"/>
        <v>-1104.7213417261571</v>
      </c>
      <c r="AI23">
        <f t="shared" si="6"/>
        <v>-72.27025640217721</v>
      </c>
      <c r="AJ23">
        <f t="shared" si="7"/>
        <v>0</v>
      </c>
      <c r="AK23">
        <f t="shared" si="24"/>
        <v>98.43039159809706</v>
      </c>
      <c r="AL23">
        <f t="shared" si="8"/>
        <v>26.16013519591985</v>
      </c>
      <c r="AN23">
        <f t="shared" si="9"/>
        <v>218.04793460633448</v>
      </c>
      <c r="AO23">
        <f t="shared" si="9"/>
        <v>-10.902396730316728</v>
      </c>
      <c r="AP23">
        <f t="shared" si="9"/>
        <v>-7.2989106716776826</v>
      </c>
      <c r="AQ23">
        <f t="shared" si="9"/>
        <v>-213.83563568568215</v>
      </c>
      <c r="AR23">
        <f t="shared" si="9"/>
        <v>-13.98900848134207</v>
      </c>
      <c r="AS23">
        <f t="shared" si="9"/>
        <v>0</v>
      </c>
      <c r="AT23">
        <f t="shared" si="9"/>
        <v>19.052700951066772</v>
      </c>
      <c r="AU23">
        <f t="shared" si="9"/>
        <v>5.0636924697246997</v>
      </c>
      <c r="AW23">
        <v>20</v>
      </c>
      <c r="AX23">
        <f>(R23*SUMPRODUCT(K$23:$K24, X$23:$X24)-$AZ$3*SUMPRODUCT(K$22:$K23, W$23:$W24))/Z23</f>
        <v>106.2184123293307</v>
      </c>
    </row>
    <row r="25" spans="5:50" x14ac:dyDescent="0.25">
      <c r="AN25" s="8">
        <f t="shared" ref="AN25:AU25" si="25">SUM(AN3:AN23)</f>
        <v>12822.804564981818</v>
      </c>
      <c r="AO25" s="8">
        <f t="shared" si="25"/>
        <v>-1761.4166524374796</v>
      </c>
      <c r="AP25" s="8">
        <f t="shared" si="25"/>
        <v>-779.2290374093925</v>
      </c>
      <c r="AQ25" s="8">
        <f t="shared" si="25"/>
        <v>-7764.1005222519816</v>
      </c>
      <c r="AR25" s="8">
        <f t="shared" si="25"/>
        <v>2518.0583528829634</v>
      </c>
      <c r="AS25" s="8">
        <f t="shared" si="25"/>
        <v>-306.86340851769251</v>
      </c>
      <c r="AT25" s="8">
        <f t="shared" si="25"/>
        <v>1212.339109125513</v>
      </c>
      <c r="AU25" s="9">
        <f t="shared" si="25"/>
        <v>3423.5340534907846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EE3E5-CA8D-496F-86DC-516F10D32E3E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2188.4768903859936</v>
      </c>
      <c r="K3">
        <v>1</v>
      </c>
      <c r="L3" s="2">
        <v>0</v>
      </c>
      <c r="O3">
        <f>$C$3</f>
        <v>2188.4768903859936</v>
      </c>
      <c r="P3">
        <f>O3*B5</f>
        <v>1750.7815123087948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2188.4768903859936</v>
      </c>
      <c r="AF3">
        <f t="shared" ref="AF3:AG23" si="4">-$Z3*P3</f>
        <v>-1750.7815123087948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37.695378077198711</v>
      </c>
      <c r="AJ3">
        <f t="shared" ref="AJ3:AJ23" si="7">AB3-AC3</f>
        <v>0</v>
      </c>
      <c r="AL3">
        <f t="shared" ref="AL3:AL23" si="8">SUM(AI3:AK3)</f>
        <v>37.695378077198711</v>
      </c>
      <c r="AN3">
        <f t="shared" ref="AN3:AU23" si="9">AE3*$K3</f>
        <v>2188.4768903859936</v>
      </c>
      <c r="AO3">
        <f t="shared" si="9"/>
        <v>-1750.7815123087948</v>
      </c>
      <c r="AP3">
        <f t="shared" si="9"/>
        <v>-400</v>
      </c>
      <c r="AQ3">
        <f t="shared" si="9"/>
        <v>0</v>
      </c>
      <c r="AR3">
        <f t="shared" si="9"/>
        <v>37.695378077198711</v>
      </c>
      <c r="AS3">
        <f t="shared" si="9"/>
        <v>0</v>
      </c>
      <c r="AT3">
        <f t="shared" si="9"/>
        <v>0</v>
      </c>
      <c r="AU3">
        <f t="shared" si="9"/>
        <v>37.695378077198711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1249.7412010183305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367.74526880018328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362.65126133676313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-362.65126133676313</v>
      </c>
      <c r="AK4">
        <f>H4*SUM(AB4, AE4:AF4)</f>
        <v>0</v>
      </c>
      <c r="AL4">
        <f t="shared" si="8"/>
        <v>-1325.6512613367631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-887.08993968156881</v>
      </c>
      <c r="AR4">
        <f t="shared" si="9"/>
        <v>-887.08993968156881</v>
      </c>
      <c r="AS4">
        <f t="shared" si="9"/>
        <v>-334.06467865490555</v>
      </c>
      <c r="AT4">
        <f t="shared" si="9"/>
        <v>0</v>
      </c>
      <c r="AU4">
        <f t="shared" si="9"/>
        <v>-1221.1546183364744</v>
      </c>
      <c r="AW4">
        <v>1</v>
      </c>
      <c r="AX4">
        <f>(R4*SUMPRODUCT(K5:$K$23, X5:$X$23)-$AZ$3*SUMPRODUCT(K4:$K$22, W5:$W$23))/Z4</f>
        <v>367.74526880018328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2188.4768903859936</v>
      </c>
      <c r="P5">
        <f t="shared" ref="P5:P23" si="22">O5*$C$5</f>
        <v>109.42384451929968</v>
      </c>
      <c r="Q5" s="4">
        <f t="shared" ref="Q5:Q23" si="23">$C$8</f>
        <v>50</v>
      </c>
      <c r="R5">
        <f t="shared" si="0"/>
        <v>250000</v>
      </c>
      <c r="S5">
        <f t="shared" si="1"/>
        <v>678.85994772350659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362.65126133676313</v>
      </c>
      <c r="AC5">
        <f t="shared" si="2"/>
        <v>660.08064312955503</v>
      </c>
      <c r="AE5">
        <f t="shared" si="3"/>
        <v>2127.9370481708193</v>
      </c>
      <c r="AF5">
        <f t="shared" si="4"/>
        <v>-106.39685240854095</v>
      </c>
      <c r="AG5">
        <f t="shared" si="4"/>
        <v>-48.616849862999999</v>
      </c>
      <c r="AH5">
        <f t="shared" si="5"/>
        <v>-987.38068499999997</v>
      </c>
      <c r="AI5">
        <f t="shared" si="6"/>
        <v>985.5426608992783</v>
      </c>
      <c r="AJ5">
        <f t="shared" si="7"/>
        <v>-297.4293817927919</v>
      </c>
      <c r="AK5">
        <f>H5*SUM(AB5, AE5:AF5)</f>
        <v>204.02003136687921</v>
      </c>
      <c r="AL5">
        <f t="shared" si="8"/>
        <v>892.13331047336555</v>
      </c>
      <c r="AN5">
        <f t="shared" si="9"/>
        <v>1805.6830014750635</v>
      </c>
      <c r="AO5">
        <f t="shared" si="9"/>
        <v>-90.284150073753167</v>
      </c>
      <c r="AP5">
        <f t="shared" si="9"/>
        <v>-41.254331023723651</v>
      </c>
      <c r="AQ5">
        <f t="shared" si="9"/>
        <v>-837.85209737378602</v>
      </c>
      <c r="AR5">
        <f t="shared" si="9"/>
        <v>836.29242300380054</v>
      </c>
      <c r="AS5">
        <f t="shared" si="9"/>
        <v>-252.38677962966156</v>
      </c>
      <c r="AT5">
        <f t="shared" si="9"/>
        <v>173.12330875401454</v>
      </c>
      <c r="AU5">
        <f t="shared" si="9"/>
        <v>757.02895212815349</v>
      </c>
      <c r="AW5">
        <v>2</v>
      </c>
      <c r="AX5">
        <f>(R5*SUMPRODUCT(K6:$K$23, X6:$X$23)-$AZ$3*SUMPRODUCT(K5:$K$22, W6:$W$23))/Z5</f>
        <v>678.85994772350659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2188.4768903859936</v>
      </c>
      <c r="P6">
        <f t="shared" si="22"/>
        <v>109.42384451929968</v>
      </c>
      <c r="Q6" s="4">
        <f t="shared" si="23"/>
        <v>50</v>
      </c>
      <c r="R6">
        <f t="shared" si="0"/>
        <v>250000</v>
      </c>
      <c r="S6">
        <f t="shared" si="1"/>
        <v>938.91993799167335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660.08064312955503</v>
      </c>
      <c r="AC6">
        <f t="shared" si="2"/>
        <v>900.01561762864731</v>
      </c>
      <c r="AE6">
        <f t="shared" si="3"/>
        <v>2097.7969478205277</v>
      </c>
      <c r="AF6">
        <f t="shared" si="4"/>
        <v>-104.88984739102638</v>
      </c>
      <c r="AG6">
        <f t="shared" si="4"/>
        <v>-47.928240801540468</v>
      </c>
      <c r="AH6">
        <f t="shared" si="5"/>
        <v>-1012.2028141476601</v>
      </c>
      <c r="AI6">
        <f t="shared" si="6"/>
        <v>932.77604548030081</v>
      </c>
      <c r="AJ6">
        <f t="shared" si="7"/>
        <v>-239.93497449909228</v>
      </c>
      <c r="AK6">
        <f>H6*SUM(AB6, AE6:AF6)</f>
        <v>227.0214671918356</v>
      </c>
      <c r="AL6">
        <f t="shared" si="8"/>
        <v>919.86253817304419</v>
      </c>
      <c r="AN6">
        <f t="shared" si="9"/>
        <v>1639.7874184689463</v>
      </c>
      <c r="AO6">
        <f t="shared" si="9"/>
        <v>-81.989370923447311</v>
      </c>
      <c r="AP6">
        <f t="shared" si="9"/>
        <v>-37.46412460813621</v>
      </c>
      <c r="AQ6">
        <f t="shared" si="9"/>
        <v>-791.20976951683235</v>
      </c>
      <c r="AR6">
        <f t="shared" si="9"/>
        <v>729.12415342053043</v>
      </c>
      <c r="AS6">
        <f t="shared" si="9"/>
        <v>-187.55025496773629</v>
      </c>
      <c r="AT6">
        <f t="shared" si="9"/>
        <v>177.45613845529397</v>
      </c>
      <c r="AU6">
        <f t="shared" si="9"/>
        <v>719.03003690808805</v>
      </c>
      <c r="AW6">
        <v>3</v>
      </c>
      <c r="AX6">
        <f>(R6*SUMPRODUCT(K7:$K$23, X7:$X$23)-$AZ$3*SUMPRODUCT(K6:$K$22, W7:$W$23))/Z6</f>
        <v>938.91993799167335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2188.4768903859936</v>
      </c>
      <c r="P7">
        <f t="shared" si="22"/>
        <v>109.42384451929968</v>
      </c>
      <c r="Q7" s="4">
        <f t="shared" si="23"/>
        <v>50</v>
      </c>
      <c r="R7">
        <f t="shared" si="0"/>
        <v>250000</v>
      </c>
      <c r="S7">
        <f t="shared" si="1"/>
        <v>1151.9607343516104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900.01561762864731</v>
      </c>
      <c r="AC7">
        <f t="shared" si="2"/>
        <v>1088.3999062620405</v>
      </c>
      <c r="AE7">
        <f t="shared" si="3"/>
        <v>2067.7250285735204</v>
      </c>
      <c r="AF7">
        <f t="shared" si="4"/>
        <v>-103.38625142867602</v>
      </c>
      <c r="AG7">
        <f t="shared" si="4"/>
        <v>-47.241189469650386</v>
      </c>
      <c r="AH7">
        <f t="shared" si="5"/>
        <v>-1038.8446193733898</v>
      </c>
      <c r="AI7">
        <f t="shared" si="6"/>
        <v>878.252968301804</v>
      </c>
      <c r="AJ7">
        <f t="shared" si="7"/>
        <v>-188.38428863339323</v>
      </c>
      <c r="AK7">
        <f>H7*SUM(AB7, AE7:AF7)</f>
        <v>245.10853426955725</v>
      </c>
      <c r="AL7">
        <f t="shared" si="8"/>
        <v>934.97721393796803</v>
      </c>
      <c r="AN7">
        <f t="shared" si="9"/>
        <v>1488.875050042921</v>
      </c>
      <c r="AO7">
        <f t="shared" si="9"/>
        <v>-74.443752502146054</v>
      </c>
      <c r="AP7">
        <f t="shared" si="9"/>
        <v>-34.016238795656648</v>
      </c>
      <c r="AQ7">
        <f t="shared" si="9"/>
        <v>-748.02491302405781</v>
      </c>
      <c r="AR7">
        <f t="shared" si="9"/>
        <v>632.39014572106043</v>
      </c>
      <c r="AS7">
        <f t="shared" si="9"/>
        <v>-135.64698559548853</v>
      </c>
      <c r="AT7">
        <f t="shared" si="9"/>
        <v>176.49154320983175</v>
      </c>
      <c r="AU7">
        <f t="shared" si="9"/>
        <v>673.23470333540365</v>
      </c>
      <c r="AW7">
        <v>4</v>
      </c>
      <c r="AX7">
        <f>(R7*SUMPRODUCT(K8:$K$23, X8:$X$23)-$AZ$3*SUMPRODUCT(K7:$K$22, W8:$W$23))/Z7</f>
        <v>1151.9607343516104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2188.4768903859936</v>
      </c>
      <c r="P8">
        <f t="shared" si="22"/>
        <v>109.42384451929968</v>
      </c>
      <c r="Q8" s="4">
        <f t="shared" si="23"/>
        <v>50</v>
      </c>
      <c r="R8">
        <f t="shared" si="0"/>
        <v>250000</v>
      </c>
      <c r="S8">
        <f t="shared" si="1"/>
        <v>1321.1736086308922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1088.3999062620405</v>
      </c>
      <c r="AC8">
        <f t="shared" si="2"/>
        <v>1230.1487875724424</v>
      </c>
      <c r="AE8">
        <f t="shared" si="3"/>
        <v>2037.6975257085758</v>
      </c>
      <c r="AF8">
        <f t="shared" si="4"/>
        <v>-101.88487628542879</v>
      </c>
      <c r="AG8">
        <f t="shared" si="4"/>
        <v>-46.555152916172119</v>
      </c>
      <c r="AH8">
        <f t="shared" si="5"/>
        <v>-1068.1232939087952</v>
      </c>
      <c r="AI8">
        <f t="shared" si="6"/>
        <v>821.13420259817963</v>
      </c>
      <c r="AJ8">
        <f t="shared" si="7"/>
        <v>-141.74888131040188</v>
      </c>
      <c r="AK8">
        <f t="shared" ref="AK8:AK23" si="24">H8*SUM(AB8:AB8, AE8:AF8)</f>
        <v>258.7879168150929</v>
      </c>
      <c r="AL8">
        <f t="shared" si="8"/>
        <v>938.17323810287064</v>
      </c>
      <c r="AN8">
        <f t="shared" si="9"/>
        <v>1351.5949255933258</v>
      </c>
      <c r="AO8">
        <f t="shared" si="9"/>
        <v>-67.579746279666296</v>
      </c>
      <c r="AP8">
        <f t="shared" si="9"/>
        <v>-30.879808042088523</v>
      </c>
      <c r="AQ8">
        <f t="shared" si="9"/>
        <v>-708.48102122180455</v>
      </c>
      <c r="AR8">
        <f t="shared" si="9"/>
        <v>544.65435004976644</v>
      </c>
      <c r="AS8">
        <f t="shared" si="9"/>
        <v>-94.021348247477775</v>
      </c>
      <c r="AT8">
        <f t="shared" si="9"/>
        <v>171.65277513428705</v>
      </c>
      <c r="AU8">
        <f t="shared" si="9"/>
        <v>622.28577693657564</v>
      </c>
      <c r="AW8">
        <v>5</v>
      </c>
      <c r="AX8">
        <f>(R8*SUMPRODUCT(K9:$K$23, X9:$X$23)-$AZ$3*SUMPRODUCT(K8:$K$22, W9:$W$23))/Z8</f>
        <v>1321.1736086308922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2188.4768903859936</v>
      </c>
      <c r="P9">
        <f t="shared" si="22"/>
        <v>109.42384451929968</v>
      </c>
      <c r="Q9" s="4">
        <f t="shared" si="23"/>
        <v>50</v>
      </c>
      <c r="R9">
        <f t="shared" si="0"/>
        <v>250000</v>
      </c>
      <c r="S9">
        <f t="shared" si="1"/>
        <v>1446.3340763372212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1230.1487875724424</v>
      </c>
      <c r="AC9">
        <f t="shared" si="2"/>
        <v>1326.8265021861771</v>
      </c>
      <c r="AE9">
        <f t="shared" si="3"/>
        <v>2007.6476002969514</v>
      </c>
      <c r="AF9">
        <f t="shared" si="4"/>
        <v>-100.38238001484757</v>
      </c>
      <c r="AG9">
        <f t="shared" si="4"/>
        <v>-45.868604076117329</v>
      </c>
      <c r="AH9">
        <f t="shared" si="5"/>
        <v>-1104.9865544653455</v>
      </c>
      <c r="AI9">
        <f t="shared" si="6"/>
        <v>756.41006174064091</v>
      </c>
      <c r="AJ9">
        <f t="shared" si="7"/>
        <v>-96.677714613734679</v>
      </c>
      <c r="AK9">
        <f t="shared" si="24"/>
        <v>268.47479148012923</v>
      </c>
      <c r="AL9">
        <f t="shared" si="8"/>
        <v>928.2071386070354</v>
      </c>
      <c r="AN9">
        <f t="shared" si="9"/>
        <v>1226.6924305579005</v>
      </c>
      <c r="AO9">
        <f t="shared" si="9"/>
        <v>-61.334621527895017</v>
      </c>
      <c r="AP9">
        <f t="shared" si="9"/>
        <v>-28.026168243922875</v>
      </c>
      <c r="AQ9">
        <f t="shared" si="9"/>
        <v>-675.15765318096931</v>
      </c>
      <c r="AR9">
        <f t="shared" si="9"/>
        <v>462.1739876051131</v>
      </c>
      <c r="AS9">
        <f t="shared" si="9"/>
        <v>-59.071034529547923</v>
      </c>
      <c r="AT9">
        <f t="shared" si="9"/>
        <v>164.04073825285528</v>
      </c>
      <c r="AU9">
        <f t="shared" si="9"/>
        <v>567.14369132842046</v>
      </c>
      <c r="AW9">
        <v>6</v>
      </c>
      <c r="AX9">
        <f>(R9*SUMPRODUCT(K10:$K$23, X10:$X$23)-$AZ$3*SUMPRODUCT(K9:$K$22, W10:$W$23))/Z9</f>
        <v>1446.3340763372212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2188.4768903859936</v>
      </c>
      <c r="P10">
        <f t="shared" si="22"/>
        <v>109.42384451929968</v>
      </c>
      <c r="Q10" s="4">
        <f t="shared" si="23"/>
        <v>50</v>
      </c>
      <c r="R10">
        <f t="shared" si="0"/>
        <v>250000</v>
      </c>
      <c r="S10">
        <f t="shared" si="1"/>
        <v>1531.1574743244494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1326.8265021861771</v>
      </c>
      <c r="AC10">
        <f t="shared" si="2"/>
        <v>1383.5897629036781</v>
      </c>
      <c r="AE10">
        <f t="shared" si="3"/>
        <v>1977.5589857113009</v>
      </c>
      <c r="AF10">
        <f t="shared" si="4"/>
        <v>-98.877949285565037</v>
      </c>
      <c r="AG10">
        <f t="shared" si="4"/>
        <v>-45.18117130682856</v>
      </c>
      <c r="AH10">
        <f t="shared" si="5"/>
        <v>-1143.7336426379857</v>
      </c>
      <c r="AI10">
        <f t="shared" si="6"/>
        <v>689.76622248092144</v>
      </c>
      <c r="AJ10">
        <f t="shared" si="7"/>
        <v>-56.763260717500998</v>
      </c>
      <c r="AK10">
        <f t="shared" si="24"/>
        <v>274.30169109409866</v>
      </c>
      <c r="AL10">
        <f t="shared" si="8"/>
        <v>907.30465285751916</v>
      </c>
      <c r="AN10">
        <f t="shared" si="9"/>
        <v>1113.061124551047</v>
      </c>
      <c r="AO10">
        <f t="shared" si="9"/>
        <v>-55.653056227552348</v>
      </c>
      <c r="AP10">
        <f t="shared" si="9"/>
        <v>-25.43004062416054</v>
      </c>
      <c r="AQ10">
        <f t="shared" si="9"/>
        <v>-643.7458825045386</v>
      </c>
      <c r="AR10">
        <f t="shared" si="9"/>
        <v>388.23214519479541</v>
      </c>
      <c r="AS10">
        <f t="shared" si="9"/>
        <v>-31.948973084451687</v>
      </c>
      <c r="AT10">
        <f t="shared" si="9"/>
        <v>154.3896040327889</v>
      </c>
      <c r="AU10">
        <f t="shared" si="9"/>
        <v>510.67277614313264</v>
      </c>
      <c r="AW10">
        <v>7</v>
      </c>
      <c r="AX10">
        <f>(R10*SUMPRODUCT(K11:$K$23, X11:$X$23)-$AZ$3*SUMPRODUCT(K10:$K$22, W11:$W$23))/Z10</f>
        <v>1531.1574743244494</v>
      </c>
    </row>
    <row r="11" spans="1:52" x14ac:dyDescent="0.25">
      <c r="A11" t="s">
        <v>33</v>
      </c>
      <c r="C11" s="7">
        <f>AU25</f>
        <v>4952.5015004465477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2188.4768903859936</v>
      </c>
      <c r="P11">
        <f t="shared" si="22"/>
        <v>109.42384451929968</v>
      </c>
      <c r="Q11" s="4">
        <f t="shared" si="23"/>
        <v>50</v>
      </c>
      <c r="R11">
        <f t="shared" si="0"/>
        <v>250000</v>
      </c>
      <c r="S11">
        <f t="shared" si="1"/>
        <v>1581.3830149797634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1383.5897629036781</v>
      </c>
      <c r="AC11">
        <f t="shared" si="2"/>
        <v>1407.2185976436849</v>
      </c>
      <c r="AE11">
        <f t="shared" si="3"/>
        <v>1947.4506501538465</v>
      </c>
      <c r="AF11">
        <f t="shared" si="4"/>
        <v>-97.372532507692327</v>
      </c>
      <c r="AG11">
        <f t="shared" si="4"/>
        <v>-44.493287973682101</v>
      </c>
      <c r="AH11">
        <f t="shared" si="5"/>
        <v>-1180.358100390896</v>
      </c>
      <c r="AI11">
        <f t="shared" si="6"/>
        <v>625.22672928157613</v>
      </c>
      <c r="AJ11">
        <f t="shared" si="7"/>
        <v>-23.628834740006823</v>
      </c>
      <c r="AK11">
        <f t="shared" si="24"/>
        <v>276.71142787441022</v>
      </c>
      <c r="AL11">
        <f t="shared" si="8"/>
        <v>878.30932241597952</v>
      </c>
      <c r="AN11">
        <f t="shared" si="9"/>
        <v>1009.7117178130584</v>
      </c>
      <c r="AO11">
        <f t="shared" si="9"/>
        <v>-50.485585890652921</v>
      </c>
      <c r="AP11">
        <f t="shared" si="9"/>
        <v>-23.068822939112007</v>
      </c>
      <c r="AQ11">
        <f t="shared" si="9"/>
        <v>-611.99055549166155</v>
      </c>
      <c r="AR11">
        <f t="shared" si="9"/>
        <v>324.16675349163194</v>
      </c>
      <c r="AS11">
        <f t="shared" si="9"/>
        <v>-12.251047960249149</v>
      </c>
      <c r="AT11">
        <f t="shared" si="9"/>
        <v>143.46898657252382</v>
      </c>
      <c r="AU11">
        <f t="shared" si="9"/>
        <v>455.38469210390656</v>
      </c>
      <c r="AW11">
        <v>8</v>
      </c>
      <c r="AX11">
        <f>(R11*SUMPRODUCT(K12:$K$23, X12:$X$23)-$AZ$3*SUMPRODUCT(K11:$K$22, W12:$W$23))/Z11</f>
        <v>1581.3830149797634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2188.4768903859936</v>
      </c>
      <c r="P12">
        <f t="shared" si="22"/>
        <v>109.42384451929968</v>
      </c>
      <c r="Q12" s="4">
        <f t="shared" si="23"/>
        <v>50</v>
      </c>
      <c r="R12">
        <f t="shared" si="0"/>
        <v>250000</v>
      </c>
      <c r="S12">
        <f t="shared" si="1"/>
        <v>1598.8306746953376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1407.2185976436849</v>
      </c>
      <c r="AC12">
        <f t="shared" si="2"/>
        <v>1400.7092031181769</v>
      </c>
      <c r="AE12">
        <f t="shared" si="3"/>
        <v>1917.2885344842639</v>
      </c>
      <c r="AF12">
        <f t="shared" si="4"/>
        <v>-95.864426724213189</v>
      </c>
      <c r="AG12">
        <f t="shared" si="4"/>
        <v>-43.804175929545714</v>
      </c>
      <c r="AH12">
        <f t="shared" si="5"/>
        <v>-1220.8958219978367</v>
      </c>
      <c r="AI12">
        <f t="shared" si="6"/>
        <v>556.72410983266832</v>
      </c>
      <c r="AJ12">
        <f t="shared" si="7"/>
        <v>6.5093945255080143</v>
      </c>
      <c r="AK12">
        <f t="shared" si="24"/>
        <v>276.28141358680853</v>
      </c>
      <c r="AL12">
        <f t="shared" si="8"/>
        <v>839.51491794498486</v>
      </c>
      <c r="AN12">
        <f t="shared" si="9"/>
        <v>915.71383816786908</v>
      </c>
      <c r="AO12">
        <f t="shared" si="9"/>
        <v>-45.785691908393453</v>
      </c>
      <c r="AP12">
        <f t="shared" si="9"/>
        <v>-20.921259031580625</v>
      </c>
      <c r="AQ12">
        <f t="shared" si="9"/>
        <v>-583.11056424560832</v>
      </c>
      <c r="AR12">
        <f t="shared" si="9"/>
        <v>265.89632298228673</v>
      </c>
      <c r="AS12">
        <f t="shared" si="9"/>
        <v>3.1089439789015656</v>
      </c>
      <c r="AT12">
        <f t="shared" si="9"/>
        <v>131.95442892380021</v>
      </c>
      <c r="AU12">
        <f t="shared" si="9"/>
        <v>400.95969588498849</v>
      </c>
      <c r="AW12">
        <v>9</v>
      </c>
      <c r="AX12">
        <f>(R12*SUMPRODUCT(K13:$K$23, X13:$X$23)-$AZ$3*SUMPRODUCT(K12:$K$22, W13:$W$23))/Z12</f>
        <v>1598.8306746953376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2188.4768903859936</v>
      </c>
      <c r="P13">
        <f t="shared" si="22"/>
        <v>109.42384451929968</v>
      </c>
      <c r="Q13" s="4">
        <f t="shared" si="23"/>
        <v>50</v>
      </c>
      <c r="R13">
        <f t="shared" si="0"/>
        <v>250000</v>
      </c>
      <c r="S13">
        <f t="shared" si="1"/>
        <v>1586.4180743575669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1400.7092031181769</v>
      </c>
      <c r="AC13">
        <f t="shared" si="2"/>
        <v>1367.9212043745192</v>
      </c>
      <c r="AE13">
        <f t="shared" si="3"/>
        <v>1887.0586461610505</v>
      </c>
      <c r="AF13">
        <f t="shared" si="4"/>
        <v>-94.35293230805253</v>
      </c>
      <c r="AG13">
        <f t="shared" si="4"/>
        <v>-43.113515487664564</v>
      </c>
      <c r="AH13">
        <f t="shared" si="5"/>
        <v>-1263.0934129284508</v>
      </c>
      <c r="AI13">
        <f t="shared" si="6"/>
        <v>486.49878543688283</v>
      </c>
      <c r="AJ13">
        <f t="shared" si="7"/>
        <v>32.787998743657681</v>
      </c>
      <c r="AK13">
        <f t="shared" si="24"/>
        <v>273.26690127505742</v>
      </c>
      <c r="AL13">
        <f t="shared" si="8"/>
        <v>792.55368545559793</v>
      </c>
      <c r="AN13">
        <f t="shared" si="9"/>
        <v>830.2312311679708</v>
      </c>
      <c r="AO13">
        <f t="shared" si="9"/>
        <v>-41.51156155839854</v>
      </c>
      <c r="AP13">
        <f t="shared" si="9"/>
        <v>-18.968243046458177</v>
      </c>
      <c r="AQ13">
        <f t="shared" si="9"/>
        <v>-555.71118652252221</v>
      </c>
      <c r="AR13">
        <f t="shared" si="9"/>
        <v>214.04024004059193</v>
      </c>
      <c r="AS13">
        <f t="shared" si="9"/>
        <v>14.425423724831905</v>
      </c>
      <c r="AT13">
        <f t="shared" si="9"/>
        <v>120.22663754758827</v>
      </c>
      <c r="AU13">
        <f t="shared" si="9"/>
        <v>348.69230131301208</v>
      </c>
      <c r="AW13">
        <v>10</v>
      </c>
      <c r="AX13">
        <f>(R13*SUMPRODUCT(K14:$K$23, X14:$X$23)-$AZ$3*SUMPRODUCT(K13:$K$22, W14:$W$23))/Z13</f>
        <v>1586.4180743575669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2188.4768903859936</v>
      </c>
      <c r="P14">
        <f t="shared" si="22"/>
        <v>109.42384451929968</v>
      </c>
      <c r="Q14" s="4">
        <f t="shared" si="23"/>
        <v>50</v>
      </c>
      <c r="R14">
        <f t="shared" si="0"/>
        <v>250000</v>
      </c>
      <c r="S14">
        <f t="shared" si="1"/>
        <v>1545.2770127582528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1367.9212043745192</v>
      </c>
      <c r="AC14">
        <f t="shared" si="2"/>
        <v>1311.0234138044693</v>
      </c>
      <c r="AE14">
        <f t="shared" si="3"/>
        <v>1856.7185172480731</v>
      </c>
      <c r="AF14">
        <f t="shared" si="4"/>
        <v>-92.835925862403656</v>
      </c>
      <c r="AG14">
        <f t="shared" si="4"/>
        <v>-42.420336385653897</v>
      </c>
      <c r="AH14">
        <f t="shared" si="5"/>
        <v>-1310.2197356701263</v>
      </c>
      <c r="AI14">
        <f t="shared" si="6"/>
        <v>411.24251932988932</v>
      </c>
      <c r="AJ14">
        <f t="shared" si="7"/>
        <v>56.897790570049892</v>
      </c>
      <c r="AK14">
        <f t="shared" si="24"/>
        <v>267.99471441079089</v>
      </c>
      <c r="AL14">
        <f t="shared" si="8"/>
        <v>736.13502431073016</v>
      </c>
      <c r="AN14">
        <f t="shared" si="9"/>
        <v>752.49064404134617</v>
      </c>
      <c r="AO14">
        <f t="shared" si="9"/>
        <v>-37.624532202067307</v>
      </c>
      <c r="AP14">
        <f t="shared" si="9"/>
        <v>-17.192108524130344</v>
      </c>
      <c r="AQ14">
        <f t="shared" si="9"/>
        <v>-531.00568749181457</v>
      </c>
      <c r="AR14">
        <f t="shared" si="9"/>
        <v>166.66831582333393</v>
      </c>
      <c r="AS14">
        <f t="shared" si="9"/>
        <v>23.059529310907404</v>
      </c>
      <c r="AT14">
        <f t="shared" si="9"/>
        <v>108.61286370189669</v>
      </c>
      <c r="AU14">
        <f t="shared" si="9"/>
        <v>298.34070883613805</v>
      </c>
      <c r="AW14">
        <v>11</v>
      </c>
      <c r="AX14">
        <f>(R14*SUMPRODUCT(K15:$K$23, X15:$X$23)-$AZ$3*SUMPRODUCT(K14:$K$22, W15:$W$23))/Z14</f>
        <v>1545.2770127582528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2188.4768903859936</v>
      </c>
      <c r="P15">
        <f t="shared" si="22"/>
        <v>109.42384451929968</v>
      </c>
      <c r="Q15" s="4">
        <f t="shared" si="23"/>
        <v>50</v>
      </c>
      <c r="R15">
        <f t="shared" si="0"/>
        <v>250000</v>
      </c>
      <c r="S15">
        <f t="shared" si="1"/>
        <v>1475.3276240193909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1311.0234138044693</v>
      </c>
      <c r="AC15">
        <f t="shared" si="2"/>
        <v>1231.1053041337532</v>
      </c>
      <c r="AE15">
        <f t="shared" si="3"/>
        <v>1826.2014916985838</v>
      </c>
      <c r="AF15">
        <f t="shared" si="4"/>
        <v>-91.310074584929183</v>
      </c>
      <c r="AG15">
        <f t="shared" si="4"/>
        <v>-41.723115736819288</v>
      </c>
      <c r="AH15">
        <f t="shared" si="5"/>
        <v>-1365.0864248903422</v>
      </c>
      <c r="AI15">
        <f t="shared" si="6"/>
        <v>328.08187648649323</v>
      </c>
      <c r="AJ15">
        <f t="shared" si="7"/>
        <v>79.918109670716149</v>
      </c>
      <c r="AK15">
        <f t="shared" si="24"/>
        <v>260.64502391132572</v>
      </c>
      <c r="AL15">
        <f t="shared" si="8"/>
        <v>668.64501006853516</v>
      </c>
      <c r="AN15">
        <f t="shared" si="9"/>
        <v>681.78131696090418</v>
      </c>
      <c r="AO15">
        <f t="shared" si="9"/>
        <v>-34.089065848045202</v>
      </c>
      <c r="AP15">
        <f t="shared" si="9"/>
        <v>-15.576616777540078</v>
      </c>
      <c r="AQ15">
        <f t="shared" si="9"/>
        <v>-509.63183677039791</v>
      </c>
      <c r="AR15">
        <f t="shared" si="9"/>
        <v>122.48379756492098</v>
      </c>
      <c r="AS15">
        <f t="shared" si="9"/>
        <v>29.836069189521776</v>
      </c>
      <c r="AT15">
        <f t="shared" si="9"/>
        <v>97.307393773008712</v>
      </c>
      <c r="AU15">
        <f t="shared" si="9"/>
        <v>249.62726052745148</v>
      </c>
      <c r="AW15">
        <v>12</v>
      </c>
      <c r="AX15">
        <f>(R15*SUMPRODUCT(K16:$K$23, X16:$X$23)-$AZ$3*SUMPRODUCT(K15:$K$22, W16:$W$23))/Z15</f>
        <v>1475.3276240193909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2188.4768903859936</v>
      </c>
      <c r="P16">
        <f t="shared" si="22"/>
        <v>109.42384451929968</v>
      </c>
      <c r="Q16" s="4">
        <f t="shared" si="23"/>
        <v>50</v>
      </c>
      <c r="R16">
        <f t="shared" si="0"/>
        <v>250000</v>
      </c>
      <c r="S16">
        <f t="shared" si="1"/>
        <v>1378.7304742453896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1231.1053041337532</v>
      </c>
      <c r="AC16">
        <f t="shared" si="2"/>
        <v>1131.1472360986124</v>
      </c>
      <c r="AE16">
        <f t="shared" si="3"/>
        <v>1795.4847826082134</v>
      </c>
      <c r="AF16">
        <f t="shared" si="4"/>
        <v>-89.774239130410677</v>
      </c>
      <c r="AG16">
        <f t="shared" si="4"/>
        <v>-41.021332930125986</v>
      </c>
      <c r="AH16">
        <f t="shared" si="5"/>
        <v>-1422.7582466255376</v>
      </c>
      <c r="AI16">
        <f t="shared" si="6"/>
        <v>241.9309639221392</v>
      </c>
      <c r="AJ16">
        <f t="shared" si="7"/>
        <v>99.958068035140741</v>
      </c>
      <c r="AK16">
        <f t="shared" si="24"/>
        <v>251.30920571181613</v>
      </c>
      <c r="AL16">
        <f t="shared" si="8"/>
        <v>593.1982376690961</v>
      </c>
      <c r="AN16">
        <f t="shared" si="9"/>
        <v>617.47516996534705</v>
      </c>
      <c r="AO16">
        <f t="shared" si="9"/>
        <v>-30.873758498267357</v>
      </c>
      <c r="AP16">
        <f t="shared" si="9"/>
        <v>-14.107418101555545</v>
      </c>
      <c r="AQ16">
        <f t="shared" si="9"/>
        <v>-489.29286322244559</v>
      </c>
      <c r="AR16">
        <f t="shared" si="9"/>
        <v>83.201130143078601</v>
      </c>
      <c r="AS16">
        <f t="shared" si="9"/>
        <v>34.376022368591869</v>
      </c>
      <c r="AT16">
        <f t="shared" si="9"/>
        <v>86.426349036131441</v>
      </c>
      <c r="AU16">
        <f t="shared" si="9"/>
        <v>204.00350154780193</v>
      </c>
      <c r="AW16">
        <v>13</v>
      </c>
      <c r="AX16">
        <f>(R16*SUMPRODUCT(K17:$K$23, X17:$X$23)-$AZ$3*SUMPRODUCT(K16:$K$22, W17:$W$23))/Z16</f>
        <v>1378.7304742453896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2188.4768903859936</v>
      </c>
      <c r="P17">
        <f t="shared" si="22"/>
        <v>109.42384451929968</v>
      </c>
      <c r="Q17" s="4">
        <f t="shared" si="23"/>
        <v>50</v>
      </c>
      <c r="R17">
        <f t="shared" si="0"/>
        <v>250000</v>
      </c>
      <c r="S17">
        <f t="shared" si="1"/>
        <v>1257.8200303006415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1131.1472360986124</v>
      </c>
      <c r="AC17">
        <f t="shared" si="2"/>
        <v>1014.1716977027662</v>
      </c>
      <c r="AE17">
        <f t="shared" si="3"/>
        <v>1764.5539662582216</v>
      </c>
      <c r="AF17">
        <f t="shared" si="4"/>
        <v>-88.227698312911087</v>
      </c>
      <c r="AG17">
        <f t="shared" si="4"/>
        <v>-40.314658427738706</v>
      </c>
      <c r="AH17">
        <f t="shared" si="5"/>
        <v>-1482.3058654301026</v>
      </c>
      <c r="AI17">
        <f t="shared" si="6"/>
        <v>153.70574408746916</v>
      </c>
      <c r="AJ17">
        <f t="shared" si="7"/>
        <v>116.97553839584623</v>
      </c>
      <c r="AK17">
        <f t="shared" si="24"/>
        <v>240.24112268804663</v>
      </c>
      <c r="AL17">
        <f t="shared" si="8"/>
        <v>510.92240517136202</v>
      </c>
      <c r="AN17">
        <f t="shared" si="9"/>
        <v>559.00292676335982</v>
      </c>
      <c r="AO17">
        <f t="shared" si="9"/>
        <v>-27.95014633816799</v>
      </c>
      <c r="AP17">
        <f t="shared" si="9"/>
        <v>-12.771506274959236</v>
      </c>
      <c r="AQ17">
        <f t="shared" si="9"/>
        <v>-469.58797122596167</v>
      </c>
      <c r="AR17">
        <f t="shared" si="9"/>
        <v>48.693302924270881</v>
      </c>
      <c r="AS17">
        <f t="shared" si="9"/>
        <v>37.057335492922412</v>
      </c>
      <c r="AT17">
        <f t="shared" si="9"/>
        <v>76.107329829254368</v>
      </c>
      <c r="AU17">
        <f t="shared" si="9"/>
        <v>161.85796824644765</v>
      </c>
      <c r="AW17">
        <v>14</v>
      </c>
      <c r="AX17">
        <f>(R17*SUMPRODUCT(K18:$K$23, X18:$X$23)-$AZ$3*SUMPRODUCT(K17:$K$22, W18:$W$23))/Z17</f>
        <v>1257.8200303006415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2188.4768903859936</v>
      </c>
      <c r="P18">
        <f t="shared" si="22"/>
        <v>109.42384451929968</v>
      </c>
      <c r="Q18" s="4">
        <f t="shared" si="23"/>
        <v>50</v>
      </c>
      <c r="R18">
        <f t="shared" si="0"/>
        <v>250000</v>
      </c>
      <c r="S18">
        <f t="shared" si="1"/>
        <v>1112.6720913156842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1014.1716977027662</v>
      </c>
      <c r="AC18">
        <f t="shared" si="2"/>
        <v>881.27308969064666</v>
      </c>
      <c r="AE18">
        <f t="shared" si="3"/>
        <v>1733.3460648109788</v>
      </c>
      <c r="AF18">
        <f t="shared" si="4"/>
        <v>-86.667303240548947</v>
      </c>
      <c r="AG18">
        <f t="shared" si="4"/>
        <v>-39.60165337878572</v>
      </c>
      <c r="AH18">
        <f t="shared" si="5"/>
        <v>-1549.2923233779984</v>
      </c>
      <c r="AI18">
        <f t="shared" si="6"/>
        <v>57.784784813645729</v>
      </c>
      <c r="AJ18">
        <f t="shared" si="7"/>
        <v>132.89860801211955</v>
      </c>
      <c r="AK18">
        <f t="shared" si="24"/>
        <v>227.69429550092596</v>
      </c>
      <c r="AL18">
        <f t="shared" si="8"/>
        <v>418.37768832669121</v>
      </c>
      <c r="AN18">
        <f t="shared" si="9"/>
        <v>505.83139672045985</v>
      </c>
      <c r="AO18">
        <f t="shared" si="9"/>
        <v>-25.291569836022997</v>
      </c>
      <c r="AP18">
        <f t="shared" si="9"/>
        <v>-11.556699523366767</v>
      </c>
      <c r="AQ18">
        <f t="shared" si="9"/>
        <v>-452.1201598297335</v>
      </c>
      <c r="AR18">
        <f t="shared" si="9"/>
        <v>16.862967531336622</v>
      </c>
      <c r="AS18">
        <f t="shared" si="9"/>
        <v>38.782958508811184</v>
      </c>
      <c r="AT18">
        <f t="shared" si="9"/>
        <v>66.446583204995662</v>
      </c>
      <c r="AU18">
        <f t="shared" si="9"/>
        <v>122.09250924514346</v>
      </c>
      <c r="AW18">
        <v>15</v>
      </c>
      <c r="AX18">
        <f>(R18*SUMPRODUCT(K19:$K$23, X19:$X$23)-$AZ$3*SUMPRODUCT(K18:$K$22, W19:$W$23))/Z18</f>
        <v>1112.6720913156842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2188.4768903859936</v>
      </c>
      <c r="P19">
        <f t="shared" si="22"/>
        <v>109.42384451929968</v>
      </c>
      <c r="Q19" s="4">
        <f t="shared" si="23"/>
        <v>50</v>
      </c>
      <c r="R19">
        <f t="shared" si="0"/>
        <v>250000</v>
      </c>
      <c r="S19">
        <f t="shared" si="1"/>
        <v>943.26338118877732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881.27308969064666</v>
      </c>
      <c r="AC19">
        <f t="shared" si="2"/>
        <v>733.49640468152654</v>
      </c>
      <c r="AE19">
        <f t="shared" si="3"/>
        <v>1701.7939663932245</v>
      </c>
      <c r="AF19">
        <f t="shared" si="4"/>
        <v>-85.089698319661224</v>
      </c>
      <c r="AG19">
        <f t="shared" si="4"/>
        <v>-38.880784482331684</v>
      </c>
      <c r="AH19">
        <f t="shared" si="5"/>
        <v>-1624.2618133308963</v>
      </c>
      <c r="AI19">
        <f t="shared" si="6"/>
        <v>-46.438329739664596</v>
      </c>
      <c r="AJ19">
        <f t="shared" si="7"/>
        <v>147.77668500912011</v>
      </c>
      <c r="AK19">
        <f t="shared" si="24"/>
        <v>213.75691845859899</v>
      </c>
      <c r="AL19">
        <f t="shared" si="8"/>
        <v>315.09527372805451</v>
      </c>
      <c r="AN19">
        <f t="shared" si="9"/>
        <v>457.47656332878643</v>
      </c>
      <c r="AO19">
        <f t="shared" si="9"/>
        <v>-22.873828166439321</v>
      </c>
      <c r="AP19">
        <f t="shared" si="9"/>
        <v>-10.4519395507096</v>
      </c>
      <c r="AQ19">
        <f t="shared" si="9"/>
        <v>-436.6343558519269</v>
      </c>
      <c r="AR19">
        <f t="shared" si="9"/>
        <v>-12.483560240289332</v>
      </c>
      <c r="AS19">
        <f t="shared" si="9"/>
        <v>39.725355320993003</v>
      </c>
      <c r="AT19">
        <f t="shared" si="9"/>
        <v>57.462173668087836</v>
      </c>
      <c r="AU19">
        <f t="shared" si="9"/>
        <v>84.70396874879151</v>
      </c>
      <c r="AW19">
        <v>16</v>
      </c>
      <c r="AX19">
        <f>(R19*SUMPRODUCT(K20:$K$23, X20:$X$23)-$AZ$3*SUMPRODUCT(K19:$K$22, W20:$W$23))/Z19</f>
        <v>943.26338118877732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2188.4768903859936</v>
      </c>
      <c r="P20">
        <f t="shared" si="22"/>
        <v>109.42384451929968</v>
      </c>
      <c r="Q20" s="4">
        <f t="shared" si="23"/>
        <v>50</v>
      </c>
      <c r="R20">
        <f t="shared" si="0"/>
        <v>250000</v>
      </c>
      <c r="S20">
        <f t="shared" si="1"/>
        <v>748.81660920593185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733.49640468152654</v>
      </c>
      <c r="AC20">
        <f t="shared" si="2"/>
        <v>571.34737441729771</v>
      </c>
      <c r="AE20">
        <f t="shared" si="3"/>
        <v>1669.808748794864</v>
      </c>
      <c r="AF20">
        <f t="shared" si="4"/>
        <v>-83.490437439743189</v>
      </c>
      <c r="AG20">
        <f t="shared" si="4"/>
        <v>-38.15002013798626</v>
      </c>
      <c r="AH20">
        <f t="shared" si="5"/>
        <v>-1709.7824976105358</v>
      </c>
      <c r="AI20">
        <f t="shared" si="6"/>
        <v>-161.61420639340122</v>
      </c>
      <c r="AJ20">
        <f t="shared" si="7"/>
        <v>162.14903026422883</v>
      </c>
      <c r="AK20">
        <f t="shared" si="24"/>
        <v>198.51118488068798</v>
      </c>
      <c r="AL20">
        <f t="shared" si="8"/>
        <v>199.04600875151559</v>
      </c>
      <c r="AN20">
        <f t="shared" si="9"/>
        <v>413.49472105122641</v>
      </c>
      <c r="AO20">
        <f t="shared" si="9"/>
        <v>-20.674736052561318</v>
      </c>
      <c r="AP20">
        <f t="shared" si="9"/>
        <v>-9.447089043245418</v>
      </c>
      <c r="AQ20">
        <f t="shared" si="9"/>
        <v>-423.39342000572481</v>
      </c>
      <c r="AR20">
        <f t="shared" si="9"/>
        <v>-40.020524050305134</v>
      </c>
      <c r="AS20">
        <f t="shared" si="9"/>
        <v>40.15296247922042</v>
      </c>
      <c r="AT20">
        <f t="shared" si="9"/>
        <v>49.15732240415543</v>
      </c>
      <c r="AU20">
        <f t="shared" si="9"/>
        <v>49.289760833070723</v>
      </c>
      <c r="AW20">
        <v>17</v>
      </c>
      <c r="AX20">
        <f>(R20*SUMPRODUCT(K21:$K$23, X21:$X$23)-$AZ$3*SUMPRODUCT(K20:$K$22, W21:$W$23))/Z20</f>
        <v>748.81660920593185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2188.4768903859936</v>
      </c>
      <c r="P21">
        <f t="shared" si="22"/>
        <v>109.42384451929968</v>
      </c>
      <c r="Q21" s="4">
        <f t="shared" si="23"/>
        <v>50</v>
      </c>
      <c r="R21">
        <f t="shared" si="0"/>
        <v>250000</v>
      </c>
      <c r="S21">
        <f t="shared" si="1"/>
        <v>528.06873812207914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571.34737441729771</v>
      </c>
      <c r="AC21">
        <f t="shared" si="2"/>
        <v>395.06864917098005</v>
      </c>
      <c r="AE21">
        <f t="shared" si="3"/>
        <v>1637.2842139858376</v>
      </c>
      <c r="AF21">
        <f t="shared" si="4"/>
        <v>-81.864210699291874</v>
      </c>
      <c r="AG21">
        <f t="shared" si="4"/>
        <v>-37.406934045738559</v>
      </c>
      <c r="AH21">
        <f t="shared" si="5"/>
        <v>-1807.9294543391686</v>
      </c>
      <c r="AI21">
        <f t="shared" si="6"/>
        <v>-289.91638509836139</v>
      </c>
      <c r="AJ21">
        <f t="shared" si="7"/>
        <v>176.27872524631766</v>
      </c>
      <c r="AK21">
        <f t="shared" si="24"/>
        <v>181.99173804487333</v>
      </c>
      <c r="AL21">
        <f t="shared" si="8"/>
        <v>68.354078192829604</v>
      </c>
      <c r="AN21">
        <f t="shared" si="9"/>
        <v>373.48114254475121</v>
      </c>
      <c r="AO21">
        <f t="shared" si="9"/>
        <v>-18.67405712723756</v>
      </c>
      <c r="AP21">
        <f t="shared" si="9"/>
        <v>-8.5329012196897889</v>
      </c>
      <c r="AQ21">
        <f t="shared" si="9"/>
        <v>-412.40705338697046</v>
      </c>
      <c r="AR21">
        <f t="shared" si="9"/>
        <v>-66.132869189146589</v>
      </c>
      <c r="AS21">
        <f t="shared" si="9"/>
        <v>40.210965908632701</v>
      </c>
      <c r="AT21">
        <f t="shared" si="9"/>
        <v>41.51416209726694</v>
      </c>
      <c r="AU21">
        <f t="shared" si="9"/>
        <v>15.59225881675305</v>
      </c>
      <c r="AW21">
        <v>18</v>
      </c>
      <c r="AX21">
        <f>(R21*SUMPRODUCT(K22:$K$23, X22:$X$23)-$AZ$3*SUMPRODUCT(K21:$K$22, W22:$W$23))/Z21</f>
        <v>528.06873812207914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2188.4768903859936</v>
      </c>
      <c r="P22">
        <f t="shared" si="22"/>
        <v>109.42384451929968</v>
      </c>
      <c r="Q22" s="4">
        <f t="shared" si="23"/>
        <v>50</v>
      </c>
      <c r="R22">
        <f t="shared" si="0"/>
        <v>250000</v>
      </c>
      <c r="S22">
        <f t="shared" si="1"/>
        <v>279.56934165143639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395.06864917098005</v>
      </c>
      <c r="AC22">
        <f t="shared" si="2"/>
        <v>204.91807920837115</v>
      </c>
      <c r="AE22">
        <f t="shared" si="3"/>
        <v>1604.1046493894146</v>
      </c>
      <c r="AF22">
        <f t="shared" si="4"/>
        <v>-80.205232469470729</v>
      </c>
      <c r="AG22">
        <f t="shared" si="4"/>
        <v>-36.648882527301666</v>
      </c>
      <c r="AH22">
        <f t="shared" si="5"/>
        <v>-1919.9108898975314</v>
      </c>
      <c r="AI22">
        <f t="shared" si="6"/>
        <v>-432.66035550488914</v>
      </c>
      <c r="AJ22">
        <f t="shared" si="7"/>
        <v>190.1505699626089</v>
      </c>
      <c r="AK22">
        <f t="shared" si="24"/>
        <v>164.20993535153255</v>
      </c>
      <c r="AL22">
        <f t="shared" si="8"/>
        <v>-78.299850190747691</v>
      </c>
      <c r="AN22">
        <f t="shared" si="9"/>
        <v>337.06888828293455</v>
      </c>
      <c r="AO22">
        <f t="shared" si="9"/>
        <v>-16.853444414146729</v>
      </c>
      <c r="AP22">
        <f t="shared" si="9"/>
        <v>-7.700992634733371</v>
      </c>
      <c r="AQ22">
        <f t="shared" si="9"/>
        <v>-403.42893433192671</v>
      </c>
      <c r="AR22">
        <f t="shared" si="9"/>
        <v>-90.91448309787225</v>
      </c>
      <c r="AS22">
        <f t="shared" si="9"/>
        <v>39.956147030718718</v>
      </c>
      <c r="AT22">
        <f t="shared" si="9"/>
        <v>34.505267704960552</v>
      </c>
      <c r="AU22">
        <f t="shared" si="9"/>
        <v>-16.453068362192983</v>
      </c>
      <c r="AW22">
        <v>19</v>
      </c>
      <c r="AX22">
        <f>(R22*SUMPRODUCT(K23:$K$23, X23:$X$23)-$AZ$3*SUMPRODUCT(K22:$K$22, W23:$W$23))/Z22</f>
        <v>279.56934165143639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2188.4768903859936</v>
      </c>
      <c r="P23">
        <f t="shared" si="22"/>
        <v>109.42384451929968</v>
      </c>
      <c r="Q23" s="4">
        <f t="shared" si="23"/>
        <v>50</v>
      </c>
      <c r="R23">
        <f t="shared" si="0"/>
        <v>250000</v>
      </c>
      <c r="S23">
        <f t="shared" si="1"/>
        <v>285.62575005561564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204.91807920837115</v>
      </c>
      <c r="AC23">
        <f t="shared" si="2"/>
        <v>204.91807920837115</v>
      </c>
      <c r="AE23">
        <f t="shared" si="3"/>
        <v>1570.0912144037616</v>
      </c>
      <c r="AF23">
        <f t="shared" si="4"/>
        <v>-78.504560720188081</v>
      </c>
      <c r="AG23">
        <f t="shared" si="4"/>
        <v>-35.871779622192768</v>
      </c>
      <c r="AH23">
        <f t="shared" si="5"/>
        <v>-2053.0703991794398</v>
      </c>
      <c r="AI23">
        <f t="shared" si="6"/>
        <v>-597.35552511805895</v>
      </c>
      <c r="AJ23">
        <f t="shared" si="7"/>
        <v>0</v>
      </c>
      <c r="AK23">
        <f t="shared" si="24"/>
        <v>145.1733030030295</v>
      </c>
      <c r="AL23">
        <f t="shared" si="8"/>
        <v>-452.18222211502945</v>
      </c>
      <c r="AN23">
        <f t="shared" si="9"/>
        <v>303.91506005661836</v>
      </c>
      <c r="AO23">
        <f t="shared" si="9"/>
        <v>-15.195753002830918</v>
      </c>
      <c r="AP23">
        <f t="shared" si="9"/>
        <v>-6.9435291135977035</v>
      </c>
      <c r="AQ23">
        <f t="shared" si="9"/>
        <v>-397.40303489567123</v>
      </c>
      <c r="AR23">
        <f t="shared" si="9"/>
        <v>-115.62725695548146</v>
      </c>
      <c r="AS23">
        <f t="shared" si="9"/>
        <v>0</v>
      </c>
      <c r="AT23">
        <f t="shared" si="9"/>
        <v>28.100503140219125</v>
      </c>
      <c r="AU23">
        <f t="shared" si="9"/>
        <v>-87.526753815262325</v>
      </c>
      <c r="AW23">
        <v>20</v>
      </c>
      <c r="AX23">
        <f>(R23*SUMPRODUCT(K$23:$K24, X$23:$X24)-$AZ$3*SUMPRODUCT(K$22:$K23, W$23:$W24))/Z23</f>
        <v>285.62575005561564</v>
      </c>
    </row>
    <row r="25" spans="5:50" x14ac:dyDescent="0.25">
      <c r="AN25" s="8">
        <f t="shared" ref="AN25:AU25" si="25">SUM(AN3:AN23)</f>
        <v>18571.845457939831</v>
      </c>
      <c r="AO25" s="8">
        <f t="shared" si="25"/>
        <v>-2569.9499406864866</v>
      </c>
      <c r="AP25" s="8">
        <f t="shared" si="25"/>
        <v>-774.30983711836711</v>
      </c>
      <c r="AQ25" s="8">
        <f t="shared" si="25"/>
        <v>-11567.278899775923</v>
      </c>
      <c r="AR25" s="8">
        <f t="shared" si="25"/>
        <v>3660.3067803590534</v>
      </c>
      <c r="AS25" s="8">
        <f t="shared" si="25"/>
        <v>-766.2493893554655</v>
      </c>
      <c r="AT25" s="8">
        <f t="shared" si="25"/>
        <v>2058.4441094429603</v>
      </c>
      <c r="AU25" s="9">
        <f t="shared" si="25"/>
        <v>4952.5015004465477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E6A2D-884B-4ACB-906F-9CB8805067C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2173.4817159336608</v>
      </c>
      <c r="K3">
        <v>1</v>
      </c>
      <c r="L3" s="2">
        <v>0</v>
      </c>
      <c r="O3">
        <f>$C$3</f>
        <v>2173.4817159336608</v>
      </c>
      <c r="P3">
        <f>O3*B5</f>
        <v>1738.7853727469287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2173.4817159336608</v>
      </c>
      <c r="AF3">
        <f t="shared" ref="AF3:AG23" si="4">-$Z3*P3</f>
        <v>-1738.7853727469287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34.696343186732065</v>
      </c>
      <c r="AJ3">
        <f t="shared" ref="AJ3:AJ23" si="7">AB3-AC3</f>
        <v>0</v>
      </c>
      <c r="AL3">
        <f t="shared" ref="AL3:AL23" si="8">SUM(AI3:AK3)</f>
        <v>34.696343186732065</v>
      </c>
      <c r="AN3">
        <f t="shared" ref="AN3:AU23" si="9">AE3*$K3</f>
        <v>2173.4817159336608</v>
      </c>
      <c r="AO3">
        <f t="shared" si="9"/>
        <v>-1738.7853727469287</v>
      </c>
      <c r="AP3">
        <f t="shared" si="9"/>
        <v>-400</v>
      </c>
      <c r="AQ3">
        <f t="shared" si="9"/>
        <v>0</v>
      </c>
      <c r="AR3">
        <f t="shared" si="9"/>
        <v>34.696343186732065</v>
      </c>
      <c r="AS3">
        <f t="shared" si="9"/>
        <v>0</v>
      </c>
      <c r="AT3">
        <f t="shared" si="9"/>
        <v>0</v>
      </c>
      <c r="AU3">
        <f t="shared" si="9"/>
        <v>34.696343186732065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1230.2499778023021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35.474350731766592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35.027551284299989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-35.027551284299989</v>
      </c>
      <c r="AK4">
        <f>G4*MAX(0, SUM(AB4, AE4:AF4))</f>
        <v>0</v>
      </c>
      <c r="AL4">
        <f t="shared" si="8"/>
        <v>-1332.5275512843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-1195.2224265180016</v>
      </c>
      <c r="AR4">
        <f t="shared" si="9"/>
        <v>-1195.2224265180016</v>
      </c>
      <c r="AS4">
        <f t="shared" si="9"/>
        <v>-32.266446890947805</v>
      </c>
      <c r="AT4">
        <f t="shared" si="9"/>
        <v>0</v>
      </c>
      <c r="AU4">
        <f t="shared" si="9"/>
        <v>-1227.4888734089495</v>
      </c>
      <c r="AW4">
        <v>1</v>
      </c>
      <c r="AX4">
        <f>(R4*SUMPRODUCT(K5:$K$23, X5:$X$23)-$AZ$3*SUMPRODUCT(K4:$K$22, W5:$W$23))/Z4</f>
        <v>35.474350731766592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2173.4817159336608</v>
      </c>
      <c r="P5">
        <f t="shared" ref="P5:P23" si="22">O5*$C$5</f>
        <v>108.67408579668304</v>
      </c>
      <c r="Q5" s="4">
        <f t="shared" ref="Q5:Q23" si="23">$C$8</f>
        <v>50</v>
      </c>
      <c r="R5">
        <f t="shared" si="0"/>
        <v>500000</v>
      </c>
      <c r="S5">
        <f t="shared" si="1"/>
        <v>66.88637840889379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35.027551284299989</v>
      </c>
      <c r="AC5">
        <f t="shared" si="2"/>
        <v>65.21185681642055</v>
      </c>
      <c r="AE5">
        <f t="shared" si="3"/>
        <v>2119.0679152352996</v>
      </c>
      <c r="AF5">
        <f t="shared" si="4"/>
        <v>-105.95339576176498</v>
      </c>
      <c r="AG5">
        <f t="shared" si="4"/>
        <v>-48.748234220250005</v>
      </c>
      <c r="AH5">
        <f t="shared" si="5"/>
        <v>-1283.1327975000002</v>
      </c>
      <c r="AI5">
        <f t="shared" si="6"/>
        <v>681.23348775328441</v>
      </c>
      <c r="AJ5">
        <f t="shared" si="7"/>
        <v>-30.184305532120561</v>
      </c>
      <c r="AK5">
        <f>G5*SUM(AB5, AE5:AF5)</f>
        <v>143.36994495304842</v>
      </c>
      <c r="AL5">
        <f t="shared" si="8"/>
        <v>794.41912717421224</v>
      </c>
      <c r="AN5">
        <f t="shared" si="9"/>
        <v>1798.1570069475199</v>
      </c>
      <c r="AO5">
        <f t="shared" si="9"/>
        <v>-89.907850347375998</v>
      </c>
      <c r="AP5">
        <f t="shared" si="9"/>
        <v>-41.365818579593785</v>
      </c>
      <c r="AQ5">
        <f t="shared" si="9"/>
        <v>-1088.8156127891732</v>
      </c>
      <c r="AR5">
        <f t="shared" si="9"/>
        <v>578.06772523137693</v>
      </c>
      <c r="AS5">
        <f t="shared" si="9"/>
        <v>-25.613204797355728</v>
      </c>
      <c r="AT5">
        <f t="shared" si="9"/>
        <v>121.65805033878688</v>
      </c>
      <c r="AU5">
        <f t="shared" si="9"/>
        <v>674.11257077280811</v>
      </c>
      <c r="AW5">
        <v>2</v>
      </c>
      <c r="AX5">
        <f>(R5*SUMPRODUCT(K6:$K$23, X6:$X$23)-$AZ$3*SUMPRODUCT(K5:$K$22, W6:$W$23))/Z5</f>
        <v>66.88637840889379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2173.4817159336608</v>
      </c>
      <c r="P6">
        <f t="shared" si="22"/>
        <v>108.67408579668304</v>
      </c>
      <c r="Q6" s="4">
        <f t="shared" si="23"/>
        <v>50</v>
      </c>
      <c r="R6">
        <f t="shared" si="0"/>
        <v>500000</v>
      </c>
      <c r="S6">
        <f t="shared" si="1"/>
        <v>94.675884958371029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65.21185681642055</v>
      </c>
      <c r="AC6">
        <f t="shared" si="2"/>
        <v>91.142316264099463</v>
      </c>
      <c r="AE6">
        <f t="shared" si="3"/>
        <v>2092.3613022995892</v>
      </c>
      <c r="AF6">
        <f t="shared" si="4"/>
        <v>-104.61806511497946</v>
      </c>
      <c r="AG6">
        <f t="shared" si="4"/>
        <v>-48.133860224372192</v>
      </c>
      <c r="AH6">
        <f t="shared" si="5"/>
        <v>-1268.9165367531075</v>
      </c>
      <c r="AI6">
        <f t="shared" si="6"/>
        <v>670.69284020713008</v>
      </c>
      <c r="AJ6">
        <f t="shared" si="7"/>
        <v>-25.930459447678913</v>
      </c>
      <c r="AK6">
        <f>G6*SUM(AB6, AE6:AF6)</f>
        <v>143.70685658007213</v>
      </c>
      <c r="AL6">
        <f t="shared" si="8"/>
        <v>788.46923733952326</v>
      </c>
      <c r="AN6">
        <f t="shared" si="9"/>
        <v>1635.5385310131071</v>
      </c>
      <c r="AO6">
        <f t="shared" si="9"/>
        <v>-81.776926550655361</v>
      </c>
      <c r="AP6">
        <f t="shared" si="9"/>
        <v>-37.624851385292885</v>
      </c>
      <c r="AQ6">
        <f t="shared" si="9"/>
        <v>-991.87548833870642</v>
      </c>
      <c r="AR6">
        <f t="shared" si="9"/>
        <v>524.2612647384525</v>
      </c>
      <c r="AS6">
        <f t="shared" si="9"/>
        <v>-20.269092869831386</v>
      </c>
      <c r="AT6">
        <f t="shared" si="9"/>
        <v>112.33150835334514</v>
      </c>
      <c r="AU6">
        <f t="shared" si="9"/>
        <v>616.32368022196624</v>
      </c>
      <c r="AW6">
        <v>3</v>
      </c>
      <c r="AX6">
        <f>(R6*SUMPRODUCT(K7:$K$23, X7:$X$23)-$AZ$3*SUMPRODUCT(K6:$K$22, W7:$W$23))/Z6</f>
        <v>94.675884958371029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2173.4817159336608</v>
      </c>
      <c r="P7">
        <f t="shared" si="22"/>
        <v>108.67408579668304</v>
      </c>
      <c r="Q7" s="4">
        <f t="shared" si="23"/>
        <v>50</v>
      </c>
      <c r="R7">
        <f t="shared" si="0"/>
        <v>500000</v>
      </c>
      <c r="S7">
        <f t="shared" si="1"/>
        <v>118.87432452073358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91.142316264099463</v>
      </c>
      <c r="AC7">
        <f t="shared" si="2"/>
        <v>112.99477312370527</v>
      </c>
      <c r="AE7">
        <f t="shared" si="3"/>
        <v>2065.9808110001959</v>
      </c>
      <c r="AF7">
        <f t="shared" si="4"/>
        <v>-103.29904055000981</v>
      </c>
      <c r="AG7">
        <f t="shared" si="4"/>
        <v>-47.526988514663309</v>
      </c>
      <c r="AH7">
        <f t="shared" si="5"/>
        <v>-1255.3310746516267</v>
      </c>
      <c r="AI7">
        <f t="shared" si="6"/>
        <v>659.82370728389606</v>
      </c>
      <c r="AJ7">
        <f t="shared" si="7"/>
        <v>-21.852456859605809</v>
      </c>
      <c r="AK7">
        <f>G7*SUM(AB7, AE7:AF7)</f>
        <v>143.76768607</v>
      </c>
      <c r="AL7">
        <f t="shared" si="8"/>
        <v>781.73893649429021</v>
      </c>
      <c r="AN7">
        <f t="shared" si="9"/>
        <v>1487.619118044767</v>
      </c>
      <c r="AO7">
        <f t="shared" si="9"/>
        <v>-74.380955902238355</v>
      </c>
      <c r="AP7">
        <f t="shared" si="9"/>
        <v>-34.222029730894967</v>
      </c>
      <c r="AQ7">
        <f t="shared" si="9"/>
        <v>-903.90699477182386</v>
      </c>
      <c r="AR7">
        <f t="shared" si="9"/>
        <v>475.10913763980983</v>
      </c>
      <c r="AS7">
        <f t="shared" si="9"/>
        <v>-15.734963474738212</v>
      </c>
      <c r="AT7">
        <f t="shared" si="9"/>
        <v>103.52059284192939</v>
      </c>
      <c r="AU7">
        <f t="shared" si="9"/>
        <v>562.89476700700095</v>
      </c>
      <c r="AW7">
        <v>4</v>
      </c>
      <c r="AX7">
        <f>(R7*SUMPRODUCT(K8:$K$23, X8:$X$23)-$AZ$3*SUMPRODUCT(K7:$K$22, W8:$W$23))/Z7</f>
        <v>118.87432452073358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2173.4817159336608</v>
      </c>
      <c r="P8">
        <f t="shared" si="22"/>
        <v>108.67408579668304</v>
      </c>
      <c r="Q8" s="4">
        <f t="shared" si="23"/>
        <v>50</v>
      </c>
      <c r="R8">
        <f t="shared" si="0"/>
        <v>500000</v>
      </c>
      <c r="S8">
        <f t="shared" si="1"/>
        <v>139.55512035894355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112.99477312370527</v>
      </c>
      <c r="AC8">
        <f t="shared" si="2"/>
        <v>130.97941099173022</v>
      </c>
      <c r="AE8">
        <f t="shared" si="3"/>
        <v>2039.9205290502393</v>
      </c>
      <c r="AF8">
        <f t="shared" si="4"/>
        <v>-101.99602645251197</v>
      </c>
      <c r="AG8">
        <f t="shared" si="4"/>
        <v>-46.927483081539343</v>
      </c>
      <c r="AH8">
        <f t="shared" si="5"/>
        <v>-1242.3554797732988</v>
      </c>
      <c r="AI8">
        <f t="shared" si="6"/>
        <v>648.64153974288911</v>
      </c>
      <c r="AJ8">
        <f t="shared" si="7"/>
        <v>-17.984637868024947</v>
      </c>
      <c r="AK8">
        <f t="shared" ref="AK8:AK23" si="24">G8*SUM(AB8:AB8, AE8:AF8)</f>
        <v>143.56434930050031</v>
      </c>
      <c r="AL8">
        <f t="shared" si="8"/>
        <v>774.2212511753645</v>
      </c>
      <c r="AN8">
        <f t="shared" si="9"/>
        <v>1353.0694329715122</v>
      </c>
      <c r="AO8">
        <f t="shared" si="9"/>
        <v>-67.653471648575618</v>
      </c>
      <c r="AP8">
        <f t="shared" si="9"/>
        <v>-31.126772842215406</v>
      </c>
      <c r="AQ8">
        <f t="shared" si="9"/>
        <v>-824.04838846764153</v>
      </c>
      <c r="AR8">
        <f t="shared" si="9"/>
        <v>430.24080001307959</v>
      </c>
      <c r="AS8">
        <f t="shared" si="9"/>
        <v>-11.92912342208562</v>
      </c>
      <c r="AT8">
        <f t="shared" si="9"/>
        <v>95.225539395592804</v>
      </c>
      <c r="AU8">
        <f t="shared" si="9"/>
        <v>513.53721598658683</v>
      </c>
      <c r="AW8">
        <v>5</v>
      </c>
      <c r="AX8">
        <f>(R8*SUMPRODUCT(K9:$K$23, X9:$X$23)-$AZ$3*SUMPRODUCT(K8:$K$22, W9:$W$23))/Z8</f>
        <v>139.55512035894355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2173.4817159336608</v>
      </c>
      <c r="P9">
        <f t="shared" si="22"/>
        <v>108.67408579668304</v>
      </c>
      <c r="Q9" s="4">
        <f t="shared" si="23"/>
        <v>50</v>
      </c>
      <c r="R9">
        <f t="shared" si="0"/>
        <v>500000</v>
      </c>
      <c r="S9">
        <f t="shared" si="1"/>
        <v>155.89712865669588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130.97941099173022</v>
      </c>
      <c r="AC9">
        <f t="shared" si="2"/>
        <v>144.47008905060738</v>
      </c>
      <c r="AE9">
        <f t="shared" si="3"/>
        <v>2014.1685722915092</v>
      </c>
      <c r="AF9">
        <f t="shared" si="4"/>
        <v>-100.70842861457547</v>
      </c>
      <c r="AG9">
        <f t="shared" si="4"/>
        <v>-46.335070535117993</v>
      </c>
      <c r="AH9">
        <f t="shared" si="5"/>
        <v>-1231.3771560595924</v>
      </c>
      <c r="AI9">
        <f t="shared" si="6"/>
        <v>635.74791708222347</v>
      </c>
      <c r="AJ9">
        <f t="shared" si="7"/>
        <v>-13.490678058877165</v>
      </c>
      <c r="AK9">
        <f t="shared" si="24"/>
        <v>143.11076882680646</v>
      </c>
      <c r="AL9">
        <f t="shared" si="8"/>
        <v>765.36800785015271</v>
      </c>
      <c r="AN9">
        <f t="shared" si="9"/>
        <v>1230.6768085854094</v>
      </c>
      <c r="AO9">
        <f t="shared" si="9"/>
        <v>-61.533840429270469</v>
      </c>
      <c r="AP9">
        <f t="shared" si="9"/>
        <v>-28.3111838384329</v>
      </c>
      <c r="AQ9">
        <f t="shared" si="9"/>
        <v>-752.38355390497566</v>
      </c>
      <c r="AR9">
        <f t="shared" si="9"/>
        <v>388.44823041273031</v>
      </c>
      <c r="AS9">
        <f t="shared" si="9"/>
        <v>-8.2429369852908518</v>
      </c>
      <c r="AT9">
        <f t="shared" si="9"/>
        <v>87.442087358956314</v>
      </c>
      <c r="AU9">
        <f t="shared" si="9"/>
        <v>467.64738078639573</v>
      </c>
      <c r="AW9">
        <v>6</v>
      </c>
      <c r="AX9">
        <f>(R9*SUMPRODUCT(K10:$K$23, X10:$X$23)-$AZ$3*SUMPRODUCT(K9:$K$22, W10:$W$23))/Z9</f>
        <v>155.89712865669588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2173.4817159336608</v>
      </c>
      <c r="P10">
        <f t="shared" si="22"/>
        <v>108.67408579668304</v>
      </c>
      <c r="Q10" s="4">
        <f t="shared" si="23"/>
        <v>50</v>
      </c>
      <c r="R10">
        <f t="shared" si="0"/>
        <v>500000</v>
      </c>
      <c r="S10">
        <f t="shared" si="1"/>
        <v>168.16717973840565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144.47008905060738</v>
      </c>
      <c r="AC10">
        <f t="shared" si="2"/>
        <v>153.87171466073596</v>
      </c>
      <c r="AE10">
        <f t="shared" si="3"/>
        <v>1988.7195523806063</v>
      </c>
      <c r="AF10">
        <f t="shared" si="4"/>
        <v>-99.435977619030311</v>
      </c>
      <c r="AG10">
        <f t="shared" si="4"/>
        <v>-45.749626918906785</v>
      </c>
      <c r="AH10">
        <f t="shared" si="5"/>
        <v>-1220.9291086003593</v>
      </c>
      <c r="AI10">
        <f t="shared" si="6"/>
        <v>622.60483924230971</v>
      </c>
      <c r="AJ10">
        <f t="shared" si="7"/>
        <v>-9.4016256101285762</v>
      </c>
      <c r="AK10">
        <f t="shared" si="24"/>
        <v>142.36275646685283</v>
      </c>
      <c r="AL10">
        <f t="shared" si="8"/>
        <v>755.56597009903396</v>
      </c>
      <c r="AN10">
        <f t="shared" si="9"/>
        <v>1119.3428046310451</v>
      </c>
      <c r="AO10">
        <f t="shared" si="9"/>
        <v>-55.967140231552257</v>
      </c>
      <c r="AP10">
        <f t="shared" si="9"/>
        <v>-25.749993580006031</v>
      </c>
      <c r="AQ10">
        <f t="shared" si="9"/>
        <v>-687.1950401656519</v>
      </c>
      <c r="AR10">
        <f t="shared" si="9"/>
        <v>350.43063065383478</v>
      </c>
      <c r="AS10">
        <f t="shared" si="9"/>
        <v>-5.2916671764678966</v>
      </c>
      <c r="AT10">
        <f t="shared" si="9"/>
        <v>80.12830512369608</v>
      </c>
      <c r="AU10">
        <f t="shared" si="9"/>
        <v>425.26726860106299</v>
      </c>
      <c r="AW10">
        <v>7</v>
      </c>
      <c r="AX10">
        <f>(R10*SUMPRODUCT(K11:$K$23, X11:$X$23)-$AZ$3*SUMPRODUCT(K10:$K$22, W11:$W$23))/Z10</f>
        <v>168.16717973840565</v>
      </c>
    </row>
    <row r="11" spans="1:52" x14ac:dyDescent="0.25">
      <c r="A11" t="s">
        <v>33</v>
      </c>
      <c r="C11" s="7">
        <f>AU25</f>
        <v>4943.4984931129238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2173.4817159336608</v>
      </c>
      <c r="P11">
        <f t="shared" si="22"/>
        <v>108.67408579668304</v>
      </c>
      <c r="Q11" s="4">
        <f t="shared" si="23"/>
        <v>50</v>
      </c>
      <c r="R11">
        <f t="shared" si="0"/>
        <v>500000</v>
      </c>
      <c r="S11">
        <f t="shared" si="1"/>
        <v>176.6357619497019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153.87171466073596</v>
      </c>
      <c r="AC11">
        <f t="shared" si="2"/>
        <v>159.57639094286333</v>
      </c>
      <c r="AE11">
        <f t="shared" si="3"/>
        <v>1963.568216201649</v>
      </c>
      <c r="AF11">
        <f t="shared" si="4"/>
        <v>-98.178410810082454</v>
      </c>
      <c r="AG11">
        <f t="shared" si="4"/>
        <v>-45.171031387263369</v>
      </c>
      <c r="AH11">
        <f t="shared" si="5"/>
        <v>-1210.9926245434626</v>
      </c>
      <c r="AI11">
        <f t="shared" si="6"/>
        <v>609.22614946084059</v>
      </c>
      <c r="AJ11">
        <f t="shared" si="7"/>
        <v>-5.704676282127366</v>
      </c>
      <c r="AK11">
        <f t="shared" si="24"/>
        <v>141.34830640366121</v>
      </c>
      <c r="AL11">
        <f t="shared" si="8"/>
        <v>744.86977958237446</v>
      </c>
      <c r="AN11">
        <f t="shared" si="9"/>
        <v>1018.0683328060013</v>
      </c>
      <c r="AO11">
        <f t="shared" si="9"/>
        <v>-50.903416640300073</v>
      </c>
      <c r="AP11">
        <f t="shared" si="9"/>
        <v>-23.42021847578944</v>
      </c>
      <c r="AQ11">
        <f t="shared" si="9"/>
        <v>-627.87390432210827</v>
      </c>
      <c r="AR11">
        <f t="shared" si="9"/>
        <v>315.87079336780357</v>
      </c>
      <c r="AS11">
        <f t="shared" si="9"/>
        <v>-2.9577532493258274</v>
      </c>
      <c r="AT11">
        <f t="shared" si="9"/>
        <v>73.286088793845678</v>
      </c>
      <c r="AU11">
        <f t="shared" si="9"/>
        <v>386.19912891232349</v>
      </c>
      <c r="AW11">
        <v>8</v>
      </c>
      <c r="AX11">
        <f>(R11*SUMPRODUCT(K12:$K$23, X12:$X$23)-$AZ$3*SUMPRODUCT(K11:$K$22, W12:$W$23))/Z11</f>
        <v>176.6357619497019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2173.4817159336608</v>
      </c>
      <c r="P12">
        <f t="shared" si="22"/>
        <v>108.67408579668304</v>
      </c>
      <c r="Q12" s="4">
        <f t="shared" si="23"/>
        <v>50</v>
      </c>
      <c r="R12">
        <f t="shared" si="0"/>
        <v>500000</v>
      </c>
      <c r="S12">
        <f t="shared" si="1"/>
        <v>181.33155087903287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159.57639094286333</v>
      </c>
      <c r="AC12">
        <f t="shared" si="2"/>
        <v>161.74455542626674</v>
      </c>
      <c r="AE12">
        <f t="shared" si="3"/>
        <v>1938.7074790163199</v>
      </c>
      <c r="AF12">
        <f t="shared" si="4"/>
        <v>-96.935373950816</v>
      </c>
      <c r="AG12">
        <f t="shared" si="4"/>
        <v>-44.599120958869229</v>
      </c>
      <c r="AH12">
        <f t="shared" si="5"/>
        <v>-1202.0011452150784</v>
      </c>
      <c r="AI12">
        <f t="shared" si="6"/>
        <v>595.17183889155626</v>
      </c>
      <c r="AJ12">
        <f t="shared" si="7"/>
        <v>-2.1681644834034159</v>
      </c>
      <c r="AK12">
        <f t="shared" si="24"/>
        <v>140.09439472058571</v>
      </c>
      <c r="AL12">
        <f t="shared" si="8"/>
        <v>733.09806912873853</v>
      </c>
      <c r="AN12">
        <f t="shared" si="9"/>
        <v>925.94371413811768</v>
      </c>
      <c r="AO12">
        <f t="shared" si="9"/>
        <v>-46.297185706905886</v>
      </c>
      <c r="AP12">
        <f t="shared" si="9"/>
        <v>-21.300931757329291</v>
      </c>
      <c r="AQ12">
        <f t="shared" si="9"/>
        <v>-574.08630071589641</v>
      </c>
      <c r="AR12">
        <f t="shared" si="9"/>
        <v>284.25929595798596</v>
      </c>
      <c r="AS12">
        <f t="shared" si="9"/>
        <v>-1.0355343941023771</v>
      </c>
      <c r="AT12">
        <f t="shared" si="9"/>
        <v>66.910312969612605</v>
      </c>
      <c r="AU12">
        <f t="shared" si="9"/>
        <v>350.13407453349618</v>
      </c>
      <c r="AW12">
        <v>9</v>
      </c>
      <c r="AX12">
        <f>(R12*SUMPRODUCT(K13:$K$23, X13:$X$23)-$AZ$3*SUMPRODUCT(K12:$K$22, W13:$W$23))/Z12</f>
        <v>181.33155087903287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2173.4817159336608</v>
      </c>
      <c r="P13">
        <f t="shared" si="22"/>
        <v>108.67408579668304</v>
      </c>
      <c r="Q13" s="4">
        <f t="shared" si="23"/>
        <v>50</v>
      </c>
      <c r="R13">
        <f t="shared" si="0"/>
        <v>500000</v>
      </c>
      <c r="S13">
        <f t="shared" si="1"/>
        <v>182.55670621457256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161.74455542626674</v>
      </c>
      <c r="AC13">
        <f t="shared" si="2"/>
        <v>160.77324591319984</v>
      </c>
      <c r="AE13">
        <f t="shared" si="3"/>
        <v>1914.1324230123089</v>
      </c>
      <c r="AF13">
        <f t="shared" si="4"/>
        <v>-95.706621150615447</v>
      </c>
      <c r="AG13">
        <f t="shared" si="4"/>
        <v>-44.033782501594601</v>
      </c>
      <c r="AH13">
        <f t="shared" si="5"/>
        <v>-1193.4724768593405</v>
      </c>
      <c r="AI13">
        <f t="shared" si="6"/>
        <v>580.91954250075833</v>
      </c>
      <c r="AJ13">
        <f t="shared" si="7"/>
        <v>0.97130951306689894</v>
      </c>
      <c r="AK13">
        <f t="shared" si="24"/>
        <v>138.61192501015722</v>
      </c>
      <c r="AL13">
        <f t="shared" si="8"/>
        <v>720.50277702398239</v>
      </c>
      <c r="AN13">
        <f t="shared" si="9"/>
        <v>842.14262307585568</v>
      </c>
      <c r="AO13">
        <f t="shared" si="9"/>
        <v>-42.107131153792785</v>
      </c>
      <c r="AP13">
        <f t="shared" si="9"/>
        <v>-19.373124165300307</v>
      </c>
      <c r="AQ13">
        <f t="shared" si="9"/>
        <v>-525.08072594552175</v>
      </c>
      <c r="AR13">
        <f t="shared" si="9"/>
        <v>255.58164181124096</v>
      </c>
      <c r="AS13">
        <f t="shared" si="9"/>
        <v>0.42733780135515231</v>
      </c>
      <c r="AT13">
        <f t="shared" si="9"/>
        <v>60.983769312023703</v>
      </c>
      <c r="AU13">
        <f t="shared" si="9"/>
        <v>316.99274892461978</v>
      </c>
      <c r="AW13">
        <v>10</v>
      </c>
      <c r="AX13">
        <f>(R13*SUMPRODUCT(K14:$K$23, X14:$X$23)-$AZ$3*SUMPRODUCT(K13:$K$22, W14:$W$23))/Z13</f>
        <v>182.55670621457256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2173.4817159336608</v>
      </c>
      <c r="P14">
        <f t="shared" si="22"/>
        <v>108.67408579668304</v>
      </c>
      <c r="Q14" s="4">
        <f t="shared" si="23"/>
        <v>50</v>
      </c>
      <c r="R14">
        <f t="shared" si="0"/>
        <v>500000</v>
      </c>
      <c r="S14">
        <f t="shared" si="1"/>
        <v>180.39852933182286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160.77324591319984</v>
      </c>
      <c r="AC14">
        <f t="shared" si="2"/>
        <v>156.85602227277695</v>
      </c>
      <c r="AE14">
        <f t="shared" si="3"/>
        <v>1889.8363401670138</v>
      </c>
      <c r="AF14">
        <f t="shared" si="4"/>
        <v>-94.491817008350694</v>
      </c>
      <c r="AG14">
        <f t="shared" si="4"/>
        <v>-43.474861700301865</v>
      </c>
      <c r="AH14">
        <f t="shared" si="5"/>
        <v>-1185.8297627679428</v>
      </c>
      <c r="AI14">
        <f t="shared" si="6"/>
        <v>566.03989869041834</v>
      </c>
      <c r="AJ14">
        <f t="shared" si="7"/>
        <v>3.9172236404228897</v>
      </c>
      <c r="AK14">
        <f t="shared" si="24"/>
        <v>136.9282438350304</v>
      </c>
      <c r="AL14">
        <f t="shared" si="8"/>
        <v>706.88536616587157</v>
      </c>
      <c r="AN14">
        <f t="shared" si="9"/>
        <v>765.91263109324302</v>
      </c>
      <c r="AO14">
        <f t="shared" si="9"/>
        <v>-38.295631554662158</v>
      </c>
      <c r="AP14">
        <f t="shared" si="9"/>
        <v>-17.619486409257199</v>
      </c>
      <c r="AQ14">
        <f t="shared" si="9"/>
        <v>-480.59293512686168</v>
      </c>
      <c r="AR14">
        <f t="shared" si="9"/>
        <v>229.40457800246202</v>
      </c>
      <c r="AS14">
        <f t="shared" si="9"/>
        <v>1.5875718977611579</v>
      </c>
      <c r="AT14">
        <f t="shared" si="9"/>
        <v>55.494261210680797</v>
      </c>
      <c r="AU14">
        <f t="shared" si="9"/>
        <v>286.48641111090393</v>
      </c>
      <c r="AW14">
        <v>11</v>
      </c>
      <c r="AX14">
        <f>(R14*SUMPRODUCT(K15:$K$23, X15:$X$23)-$AZ$3*SUMPRODUCT(K14:$K$22, W15:$W$23))/Z14</f>
        <v>180.39852933182286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2173.4817159336608</v>
      </c>
      <c r="P15">
        <f t="shared" si="22"/>
        <v>108.67408579668304</v>
      </c>
      <c r="Q15" s="4">
        <f t="shared" si="23"/>
        <v>50</v>
      </c>
      <c r="R15">
        <f t="shared" si="0"/>
        <v>500000</v>
      </c>
      <c r="S15">
        <f t="shared" si="1"/>
        <v>174.03437177361511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156.85602227277695</v>
      </c>
      <c r="AC15">
        <f t="shared" si="2"/>
        <v>149.39803785628874</v>
      </c>
      <c r="AE15">
        <f t="shared" si="3"/>
        <v>1865.80329142911</v>
      </c>
      <c r="AF15">
        <f t="shared" si="4"/>
        <v>-93.290164571455506</v>
      </c>
      <c r="AG15">
        <f t="shared" si="4"/>
        <v>-42.921991884059132</v>
      </c>
      <c r="AH15">
        <f t="shared" si="5"/>
        <v>-1181.2119923972014</v>
      </c>
      <c r="AI15">
        <f t="shared" si="6"/>
        <v>548.37914257639409</v>
      </c>
      <c r="AJ15">
        <f t="shared" si="7"/>
        <v>7.4579844164882161</v>
      </c>
      <c r="AK15">
        <f t="shared" si="24"/>
        <v>135.05584043913021</v>
      </c>
      <c r="AL15">
        <f t="shared" si="8"/>
        <v>690.89296743201248</v>
      </c>
      <c r="AN15">
        <f t="shared" si="9"/>
        <v>696.56597642867575</v>
      </c>
      <c r="AO15">
        <f t="shared" si="9"/>
        <v>-34.828298821433791</v>
      </c>
      <c r="AP15">
        <f t="shared" si="9"/>
        <v>-16.024196829496965</v>
      </c>
      <c r="AQ15">
        <f t="shared" si="9"/>
        <v>-440.98543969402124</v>
      </c>
      <c r="AR15">
        <f t="shared" si="9"/>
        <v>204.72804108372381</v>
      </c>
      <c r="AS15">
        <f t="shared" si="9"/>
        <v>2.7843118409775522</v>
      </c>
      <c r="AT15">
        <f t="shared" si="9"/>
        <v>50.42080470113293</v>
      </c>
      <c r="AU15">
        <f t="shared" si="9"/>
        <v>257.93315762583427</v>
      </c>
      <c r="AW15">
        <v>12</v>
      </c>
      <c r="AX15">
        <f>(R15*SUMPRODUCT(K16:$K$23, X16:$X$23)-$AZ$3*SUMPRODUCT(K15:$K$22, W16:$W$23))/Z15</f>
        <v>174.03437177361511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2173.4817159336608</v>
      </c>
      <c r="P16">
        <f t="shared" si="22"/>
        <v>108.67408579668304</v>
      </c>
      <c r="Q16" s="4">
        <f t="shared" si="23"/>
        <v>50</v>
      </c>
      <c r="R16">
        <f t="shared" si="0"/>
        <v>500000</v>
      </c>
      <c r="S16">
        <f t="shared" si="1"/>
        <v>163.40102713038198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149.39803785628874</v>
      </c>
      <c r="AC16">
        <f t="shared" si="2"/>
        <v>138.48221067861368</v>
      </c>
      <c r="AE16">
        <f t="shared" si="3"/>
        <v>1842.0236284798461</v>
      </c>
      <c r="AF16">
        <f t="shared" si="4"/>
        <v>-92.101181423992315</v>
      </c>
      <c r="AG16">
        <f t="shared" si="4"/>
        <v>-42.374951097496798</v>
      </c>
      <c r="AH16">
        <f t="shared" si="5"/>
        <v>-1178.2086772174232</v>
      </c>
      <c r="AI16">
        <f t="shared" si="6"/>
        <v>529.3388187409339</v>
      </c>
      <c r="AJ16">
        <f t="shared" si="7"/>
        <v>10.915827177675055</v>
      </c>
      <c r="AK16">
        <f t="shared" si="24"/>
        <v>132.95243394385</v>
      </c>
      <c r="AL16">
        <f t="shared" si="8"/>
        <v>673.20707986245895</v>
      </c>
      <c r="AN16">
        <f t="shared" si="9"/>
        <v>633.48008520769918</v>
      </c>
      <c r="AO16">
        <f t="shared" si="9"/>
        <v>-31.674004260384962</v>
      </c>
      <c r="AP16">
        <f t="shared" si="9"/>
        <v>-14.572933385261436</v>
      </c>
      <c r="AQ16">
        <f t="shared" si="9"/>
        <v>-405.19118305344256</v>
      </c>
      <c r="AR16">
        <f t="shared" si="9"/>
        <v>182.04196450861028</v>
      </c>
      <c r="AS16">
        <f t="shared" si="9"/>
        <v>3.7540013188282346</v>
      </c>
      <c r="AT16">
        <f t="shared" si="9"/>
        <v>45.722930955466076</v>
      </c>
      <c r="AU16">
        <f t="shared" si="9"/>
        <v>231.51889678290456</v>
      </c>
      <c r="AW16">
        <v>13</v>
      </c>
      <c r="AX16">
        <f>(R16*SUMPRODUCT(K17:$K$23, X17:$X$23)-$AZ$3*SUMPRODUCT(K16:$K$22, W17:$W$23))/Z16</f>
        <v>163.40102713038198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2173.4817159336608</v>
      </c>
      <c r="P17">
        <f t="shared" si="22"/>
        <v>108.67408579668304</v>
      </c>
      <c r="Q17" s="4">
        <f t="shared" si="23"/>
        <v>50</v>
      </c>
      <c r="R17">
        <f t="shared" si="0"/>
        <v>500000</v>
      </c>
      <c r="S17">
        <f t="shared" si="1"/>
        <v>149.15753829873802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138.48221067861368</v>
      </c>
      <c r="AC17">
        <f t="shared" si="2"/>
        <v>124.79622180991645</v>
      </c>
      <c r="AE17">
        <f t="shared" si="3"/>
        <v>1818.4954606732729</v>
      </c>
      <c r="AF17">
        <f t="shared" si="4"/>
        <v>-90.924773033663655</v>
      </c>
      <c r="AG17">
        <f t="shared" si="4"/>
        <v>-41.833695847128475</v>
      </c>
      <c r="AH17">
        <f t="shared" si="5"/>
        <v>-1175.0573939335861</v>
      </c>
      <c r="AI17">
        <f t="shared" si="6"/>
        <v>510.67959785889479</v>
      </c>
      <c r="AJ17">
        <f t="shared" si="7"/>
        <v>13.685988868697237</v>
      </c>
      <c r="AK17">
        <f t="shared" si="24"/>
        <v>130.62370288227564</v>
      </c>
      <c r="AL17">
        <f t="shared" si="8"/>
        <v>654.98928960986768</v>
      </c>
      <c r="AN17">
        <f t="shared" si="9"/>
        <v>576.09135467692715</v>
      </c>
      <c r="AO17">
        <f t="shared" si="9"/>
        <v>-28.804567733846362</v>
      </c>
      <c r="AP17">
        <f t="shared" si="9"/>
        <v>-13.252730640741925</v>
      </c>
      <c r="AQ17">
        <f t="shared" si="9"/>
        <v>-372.25300834334303</v>
      </c>
      <c r="AR17">
        <f t="shared" si="9"/>
        <v>161.78104795899591</v>
      </c>
      <c r="AS17">
        <f t="shared" si="9"/>
        <v>4.3356610109667555</v>
      </c>
      <c r="AT17">
        <f t="shared" si="9"/>
        <v>41.381013906136396</v>
      </c>
      <c r="AU17">
        <f t="shared" si="9"/>
        <v>207.49772287609906</v>
      </c>
      <c r="AW17">
        <v>14</v>
      </c>
      <c r="AX17">
        <f>(R17*SUMPRODUCT(K18:$K$23, X18:$X$23)-$AZ$3*SUMPRODUCT(K17:$K$22, W18:$W$23))/Z17</f>
        <v>149.15753829873802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2173.4817159336608</v>
      </c>
      <c r="P18">
        <f t="shared" si="22"/>
        <v>108.67408579668304</v>
      </c>
      <c r="Q18" s="4">
        <f t="shared" si="23"/>
        <v>50</v>
      </c>
      <c r="R18">
        <f t="shared" si="0"/>
        <v>500000</v>
      </c>
      <c r="S18">
        <f t="shared" si="1"/>
        <v>131.73685852256537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124.79622180991645</v>
      </c>
      <c r="AC18">
        <f t="shared" si="2"/>
        <v>108.809746828347</v>
      </c>
      <c r="AE18">
        <f t="shared" si="3"/>
        <v>1795.2150817857339</v>
      </c>
      <c r="AF18">
        <f t="shared" si="4"/>
        <v>-89.760754089286692</v>
      </c>
      <c r="AG18">
        <f t="shared" si="4"/>
        <v>-41.298140872893534</v>
      </c>
      <c r="AH18">
        <f t="shared" si="5"/>
        <v>-1172.1801576365397</v>
      </c>
      <c r="AI18">
        <f t="shared" si="6"/>
        <v>491.97602918701409</v>
      </c>
      <c r="AJ18">
        <f t="shared" si="7"/>
        <v>15.986474981569444</v>
      </c>
      <c r="AK18">
        <f t="shared" si="24"/>
        <v>128.11753846544548</v>
      </c>
      <c r="AL18">
        <f t="shared" si="8"/>
        <v>636.08004263402904</v>
      </c>
      <c r="AN18">
        <f t="shared" si="9"/>
        <v>523.88623983886214</v>
      </c>
      <c r="AO18">
        <f t="shared" si="9"/>
        <v>-26.19431199194311</v>
      </c>
      <c r="AP18">
        <f t="shared" si="9"/>
        <v>-12.051774716996336</v>
      </c>
      <c r="AQ18">
        <f t="shared" si="9"/>
        <v>-342.06990651342215</v>
      </c>
      <c r="AR18">
        <f t="shared" si="9"/>
        <v>143.57024661650061</v>
      </c>
      <c r="AS18">
        <f t="shared" si="9"/>
        <v>4.6652316768872044</v>
      </c>
      <c r="AT18">
        <f t="shared" si="9"/>
        <v>37.387729283840734</v>
      </c>
      <c r="AU18">
        <f t="shared" si="9"/>
        <v>185.62320757722856</v>
      </c>
      <c r="AW18">
        <v>15</v>
      </c>
      <c r="AX18">
        <f>(R18*SUMPRODUCT(K19:$K$23, X19:$X$23)-$AZ$3*SUMPRODUCT(K18:$K$22, W19:$W$23))/Z18</f>
        <v>131.73685852256537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2173.4817159336608</v>
      </c>
      <c r="P19">
        <f t="shared" si="22"/>
        <v>108.67408579668304</v>
      </c>
      <c r="Q19" s="4">
        <f t="shared" si="23"/>
        <v>50</v>
      </c>
      <c r="R19">
        <f t="shared" si="0"/>
        <v>500000</v>
      </c>
      <c r="S19">
        <f t="shared" si="1"/>
        <v>110.85452435958385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108.809746828347</v>
      </c>
      <c r="AC19">
        <f t="shared" si="2"/>
        <v>90.386337529098796</v>
      </c>
      <c r="AE19">
        <f t="shared" si="3"/>
        <v>1772.1699057808505</v>
      </c>
      <c r="AF19">
        <f t="shared" si="4"/>
        <v>-88.608495289042523</v>
      </c>
      <c r="AG19">
        <f t="shared" si="4"/>
        <v>-40.767996638508201</v>
      </c>
      <c r="AH19">
        <f t="shared" si="5"/>
        <v>-1171.6282565639895</v>
      </c>
      <c r="AI19">
        <f t="shared" si="6"/>
        <v>471.16515728931017</v>
      </c>
      <c r="AJ19">
        <f t="shared" si="7"/>
        <v>18.423409299248206</v>
      </c>
      <c r="AK19">
        <f t="shared" si="24"/>
        <v>125.46598101241085</v>
      </c>
      <c r="AL19">
        <f t="shared" si="8"/>
        <v>615.05454760096927</v>
      </c>
      <c r="AN19">
        <f t="shared" si="9"/>
        <v>476.39503614504679</v>
      </c>
      <c r="AO19">
        <f t="shared" si="9"/>
        <v>-23.819751807252338</v>
      </c>
      <c r="AP19">
        <f t="shared" si="9"/>
        <v>-10.959260265513716</v>
      </c>
      <c r="AQ19">
        <f t="shared" si="9"/>
        <v>-314.95732086051044</v>
      </c>
      <c r="AR19">
        <f t="shared" si="9"/>
        <v>126.65870321177024</v>
      </c>
      <c r="AS19">
        <f t="shared" si="9"/>
        <v>4.9525842360826644</v>
      </c>
      <c r="AT19">
        <f t="shared" si="9"/>
        <v>33.727787817864375</v>
      </c>
      <c r="AU19">
        <f t="shared" si="9"/>
        <v>165.3390752657173</v>
      </c>
      <c r="AW19">
        <v>16</v>
      </c>
      <c r="AX19">
        <f>(R19*SUMPRODUCT(K20:$K$23, X20:$X$23)-$AZ$3*SUMPRODUCT(K19:$K$22, W20:$W$23))/Z19</f>
        <v>110.85452435958385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2173.4817159336608</v>
      </c>
      <c r="P20">
        <f t="shared" si="22"/>
        <v>108.67408579668304</v>
      </c>
      <c r="Q20" s="4">
        <f t="shared" si="23"/>
        <v>50</v>
      </c>
      <c r="R20">
        <f t="shared" si="0"/>
        <v>500000</v>
      </c>
      <c r="S20">
        <f t="shared" si="1"/>
        <v>87.220311292721732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90.386337529098796</v>
      </c>
      <c r="AC20">
        <f t="shared" si="2"/>
        <v>70.200613796035213</v>
      </c>
      <c r="AE20">
        <f t="shared" si="3"/>
        <v>1749.3603069235451</v>
      </c>
      <c r="AF20">
        <f t="shared" si="4"/>
        <v>-87.468015346177253</v>
      </c>
      <c r="AG20">
        <f t="shared" si="4"/>
        <v>-40.243271753773961</v>
      </c>
      <c r="AH20">
        <f t="shared" si="5"/>
        <v>-1170.4491834915705</v>
      </c>
      <c r="AI20">
        <f t="shared" si="6"/>
        <v>451.19983633202332</v>
      </c>
      <c r="AJ20">
        <f t="shared" si="7"/>
        <v>20.185723733063583</v>
      </c>
      <c r="AK20">
        <f t="shared" si="24"/>
        <v>122.65950403745268</v>
      </c>
      <c r="AL20">
        <f t="shared" si="8"/>
        <v>594.04506410253953</v>
      </c>
      <c r="AN20">
        <f t="shared" si="9"/>
        <v>433.19407246578203</v>
      </c>
      <c r="AO20">
        <f t="shared" si="9"/>
        <v>-21.659703623289101</v>
      </c>
      <c r="AP20">
        <f t="shared" si="9"/>
        <v>-9.9654409165272231</v>
      </c>
      <c r="AQ20">
        <f t="shared" si="9"/>
        <v>-289.83831770062125</v>
      </c>
      <c r="AR20">
        <f t="shared" si="9"/>
        <v>111.73061022534442</v>
      </c>
      <c r="AS20">
        <f t="shared" si="9"/>
        <v>4.9985905333435516</v>
      </c>
      <c r="AT20">
        <f t="shared" si="9"/>
        <v>30.37417155878078</v>
      </c>
      <c r="AU20">
        <f t="shared" si="9"/>
        <v>147.10337231746874</v>
      </c>
      <c r="AW20">
        <v>17</v>
      </c>
      <c r="AX20">
        <f>(R20*SUMPRODUCT(K21:$K$23, X21:$X$23)-$AZ$3*SUMPRODUCT(K20:$K$22, W21:$W$23))/Z20</f>
        <v>87.220311292721732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2173.4817159336608</v>
      </c>
      <c r="P21">
        <f t="shared" si="22"/>
        <v>108.67408579668304</v>
      </c>
      <c r="Q21" s="4">
        <f t="shared" si="23"/>
        <v>50</v>
      </c>
      <c r="R21">
        <f t="shared" si="0"/>
        <v>500000</v>
      </c>
      <c r="S21">
        <f t="shared" si="1"/>
        <v>60.751132394865294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70.200613796035213</v>
      </c>
      <c r="AC21">
        <f t="shared" si="2"/>
        <v>48.265232964233689</v>
      </c>
      <c r="AE21">
        <f t="shared" si="3"/>
        <v>1726.7760653611622</v>
      </c>
      <c r="AF21">
        <f t="shared" si="4"/>
        <v>-86.338803268058115</v>
      </c>
      <c r="AG21">
        <f t="shared" si="4"/>
        <v>-39.723731115432741</v>
      </c>
      <c r="AH21">
        <f t="shared" si="5"/>
        <v>-1171.0792080348222</v>
      </c>
      <c r="AI21">
        <f t="shared" si="6"/>
        <v>429.63432294284917</v>
      </c>
      <c r="AJ21">
        <f t="shared" si="7"/>
        <v>21.935380831801524</v>
      </c>
      <c r="AK21">
        <f t="shared" si="24"/>
        <v>119.74465131223975</v>
      </c>
      <c r="AL21">
        <f t="shared" si="8"/>
        <v>571.31435508689049</v>
      </c>
      <c r="AN21">
        <f t="shared" si="9"/>
        <v>393.89514190698435</v>
      </c>
      <c r="AO21">
        <f t="shared" si="9"/>
        <v>-19.694757095349217</v>
      </c>
      <c r="AP21">
        <f t="shared" si="9"/>
        <v>-9.0613861395603941</v>
      </c>
      <c r="AQ21">
        <f t="shared" si="9"/>
        <v>-267.135050158757</v>
      </c>
      <c r="AR21">
        <f t="shared" si="9"/>
        <v>98.003948513317738</v>
      </c>
      <c r="AS21">
        <f t="shared" si="9"/>
        <v>5.0036829435199897</v>
      </c>
      <c r="AT21">
        <f t="shared" si="9"/>
        <v>27.314969999524461</v>
      </c>
      <c r="AU21">
        <f t="shared" si="9"/>
        <v>130.32260145636221</v>
      </c>
      <c r="AW21">
        <v>18</v>
      </c>
      <c r="AX21">
        <f>(R21*SUMPRODUCT(K22:$K$23, X22:$X$23)-$AZ$3*SUMPRODUCT(K21:$K$22, W22:$W$23))/Z21</f>
        <v>60.751132394865294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2173.4817159336608</v>
      </c>
      <c r="P22">
        <f t="shared" si="22"/>
        <v>108.67408579668304</v>
      </c>
      <c r="Q22" s="4">
        <f t="shared" si="23"/>
        <v>50</v>
      </c>
      <c r="R22">
        <f t="shared" si="0"/>
        <v>500000</v>
      </c>
      <c r="S22">
        <f t="shared" si="1"/>
        <v>31.643089009406474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48.265232964233689</v>
      </c>
      <c r="AC22">
        <f t="shared" si="2"/>
        <v>24.814022686261893</v>
      </c>
      <c r="AE22">
        <f t="shared" si="3"/>
        <v>1704.4108617626046</v>
      </c>
      <c r="AF22">
        <f t="shared" si="4"/>
        <v>-85.220543088130228</v>
      </c>
      <c r="AG22">
        <f t="shared" si="4"/>
        <v>-39.209229350025659</v>
      </c>
      <c r="AH22">
        <f t="shared" si="5"/>
        <v>-1172.6445425275745</v>
      </c>
      <c r="AI22">
        <f t="shared" si="6"/>
        <v>407.33654679687425</v>
      </c>
      <c r="AJ22">
        <f t="shared" si="7"/>
        <v>23.451210277971796</v>
      </c>
      <c r="AK22">
        <f t="shared" si="24"/>
        <v>116.72188861470958</v>
      </c>
      <c r="AL22">
        <f t="shared" si="8"/>
        <v>547.50964568955555</v>
      </c>
      <c r="AN22">
        <f t="shared" si="9"/>
        <v>358.1461312828676</v>
      </c>
      <c r="AO22">
        <f t="shared" si="9"/>
        <v>-17.907306564143379</v>
      </c>
      <c r="AP22">
        <f t="shared" si="9"/>
        <v>-8.238995724171966</v>
      </c>
      <c r="AQ22">
        <f t="shared" si="9"/>
        <v>-246.40661221901712</v>
      </c>
      <c r="AR22">
        <f t="shared" si="9"/>
        <v>85.59321677553514</v>
      </c>
      <c r="AS22">
        <f t="shared" si="9"/>
        <v>4.9277791073631709</v>
      </c>
      <c r="AT22">
        <f t="shared" si="9"/>
        <v>24.526652452893451</v>
      </c>
      <c r="AU22">
        <f t="shared" si="9"/>
        <v>115.04764833579175</v>
      </c>
      <c r="AW22">
        <v>19</v>
      </c>
      <c r="AX22">
        <f>(R22*SUMPRODUCT(K23:$K$23, X23:$X$23)-$AZ$3*SUMPRODUCT(K22:$K$22, W23:$W$23))/Z22</f>
        <v>31.643089009406474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2173.4817159336608</v>
      </c>
      <c r="P23">
        <f t="shared" si="22"/>
        <v>108.67408579668304</v>
      </c>
      <c r="Q23" s="4">
        <f t="shared" si="23"/>
        <v>50</v>
      </c>
      <c r="R23">
        <f t="shared" si="0"/>
        <v>500000</v>
      </c>
      <c r="S23">
        <f t="shared" si="1"/>
        <v>32.059802319961328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24.814022686261893</v>
      </c>
      <c r="AC23">
        <f t="shared" si="2"/>
        <v>24.81402268626189</v>
      </c>
      <c r="AE23">
        <f t="shared" si="3"/>
        <v>1682.2569293814142</v>
      </c>
      <c r="AF23">
        <f t="shared" si="4"/>
        <v>-84.112846469070718</v>
      </c>
      <c r="AG23">
        <f t="shared" si="4"/>
        <v>-38.699587786934025</v>
      </c>
      <c r="AH23">
        <f t="shared" si="5"/>
        <v>-1175.492695913769</v>
      </c>
      <c r="AI23">
        <f t="shared" si="6"/>
        <v>383.95179921164049</v>
      </c>
      <c r="AJ23">
        <f t="shared" si="7"/>
        <v>0</v>
      </c>
      <c r="AK23">
        <f t="shared" si="24"/>
        <v>113.60706739190239</v>
      </c>
      <c r="AL23">
        <f t="shared" si="8"/>
        <v>497.55886660354287</v>
      </c>
      <c r="AN23">
        <f t="shared" si="9"/>
        <v>325.62644197570768</v>
      </c>
      <c r="AO23">
        <f t="shared" si="9"/>
        <v>-16.281322098785385</v>
      </c>
      <c r="AP23">
        <f t="shared" si="9"/>
        <v>-7.490894438829649</v>
      </c>
      <c r="AQ23">
        <f t="shared" si="9"/>
        <v>-227.5345088217783</v>
      </c>
      <c r="AR23">
        <f t="shared" si="9"/>
        <v>74.319716616314324</v>
      </c>
      <c r="AS23">
        <f t="shared" si="9"/>
        <v>0</v>
      </c>
      <c r="AT23">
        <f t="shared" si="9"/>
        <v>21.990377624256567</v>
      </c>
      <c r="AU23">
        <f t="shared" si="9"/>
        <v>96.310094240570891</v>
      </c>
      <c r="AW23">
        <v>20</v>
      </c>
      <c r="AX23">
        <f>(R23*SUMPRODUCT(K$23:$K24, X$23:$X24)-$AZ$3*SUMPRODUCT(K$22:$K23, W$23:$W24))/Z23</f>
        <v>32.059802319961328</v>
      </c>
    </row>
    <row r="25" spans="5:50" x14ac:dyDescent="0.25">
      <c r="AN25" s="8">
        <f t="shared" ref="AN25:AU25" si="25">SUM(AN3:AN23)</f>
        <v>18767.233199168793</v>
      </c>
      <c r="AO25" s="8">
        <f t="shared" si="25"/>
        <v>-2568.4729469086865</v>
      </c>
      <c r="AP25" s="8">
        <f t="shared" si="25"/>
        <v>-781.73202382121178</v>
      </c>
      <c r="AQ25" s="8">
        <f t="shared" si="25"/>
        <v>-11557.452718431276</v>
      </c>
      <c r="AR25" s="8">
        <f t="shared" si="25"/>
        <v>3859.5755100076194</v>
      </c>
      <c r="AS25" s="8">
        <f t="shared" si="25"/>
        <v>-85.90397089306029</v>
      </c>
      <c r="AT25" s="8">
        <f t="shared" si="25"/>
        <v>1169.8269539983651</v>
      </c>
      <c r="AU25" s="9">
        <f t="shared" si="25"/>
        <v>4943.4984931129238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4A25B-A6C9-456D-B787-32D364CA5244}">
  <dimension ref="A1:AZ29"/>
  <sheetViews>
    <sheetView workbookViewId="0">
      <selection activeCell="G73" sqref="G7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2358.783785756098</v>
      </c>
      <c r="K3">
        <v>1</v>
      </c>
      <c r="L3" s="2">
        <v>0</v>
      </c>
      <c r="O3">
        <f>$C$3</f>
        <v>2358.783785756098</v>
      </c>
      <c r="P3">
        <f>O3*B5</f>
        <v>1887.0270286048785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2358.783785756098</v>
      </c>
      <c r="AF3">
        <f t="shared" ref="AF3:AG23" si="4">-$Z3*P3</f>
        <v>-1887.0270286048785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71.756757151219517</v>
      </c>
      <c r="AJ3">
        <f t="shared" ref="AJ3:AJ23" si="7">AB3-AC3</f>
        <v>0</v>
      </c>
      <c r="AL3">
        <f t="shared" ref="AL3:AL23" si="8">SUM(AI3:AK3)</f>
        <v>71.756757151219517</v>
      </c>
      <c r="AN3">
        <f t="shared" ref="AN3:AU23" si="9">AE3*$K3</f>
        <v>2358.783785756098</v>
      </c>
      <c r="AO3">
        <f t="shared" si="9"/>
        <v>-1887.0270286048785</v>
      </c>
      <c r="AP3">
        <f t="shared" si="9"/>
        <v>-400</v>
      </c>
      <c r="AQ3">
        <f t="shared" si="9"/>
        <v>0</v>
      </c>
      <c r="AR3">
        <f t="shared" si="9"/>
        <v>71.756757151219517</v>
      </c>
      <c r="AS3">
        <f t="shared" si="9"/>
        <v>0</v>
      </c>
      <c r="AT3">
        <f t="shared" si="9"/>
        <v>0</v>
      </c>
      <c r="AU3">
        <f t="shared" si="9"/>
        <v>71.756757151219517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1338.4642728408883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107.29438917230266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105.93432549515455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-105.93432549515455</v>
      </c>
      <c r="AK4">
        <f>G4*MAX(0, SUM(AB4, AE4:AF4))</f>
        <v>0</v>
      </c>
      <c r="AL4">
        <f t="shared" si="8"/>
        <v>-1443.9343254951546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-1232.5299473457312</v>
      </c>
      <c r="AR4">
        <f t="shared" si="9"/>
        <v>-1232.5299473457312</v>
      </c>
      <c r="AS4">
        <f t="shared" si="9"/>
        <v>-97.583877895850819</v>
      </c>
      <c r="AT4">
        <f t="shared" si="9"/>
        <v>0</v>
      </c>
      <c r="AU4">
        <f t="shared" si="9"/>
        <v>-1330.1138252415819</v>
      </c>
      <c r="AW4">
        <v>1</v>
      </c>
      <c r="AX4">
        <f>(R4*SUMPRODUCT(K5:$K$23, X5:$X$23)-$AZ$3*SUMPRODUCT(K4:$K$22, W5:$W$23))/Z4</f>
        <v>107.29438917230266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2358.783785756098</v>
      </c>
      <c r="P5">
        <f t="shared" ref="P5:P23" si="22">O5*$C$5</f>
        <v>117.93918928780491</v>
      </c>
      <c r="Q5" s="4">
        <f t="shared" ref="Q5:Q23" si="23">$C$8</f>
        <v>50</v>
      </c>
      <c r="R5">
        <f t="shared" si="0"/>
        <v>500000</v>
      </c>
      <c r="S5">
        <f t="shared" si="1"/>
        <v>200.20672811265803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105.93432549515455</v>
      </c>
      <c r="AC5">
        <f t="shared" si="2"/>
        <v>195.15989618259118</v>
      </c>
      <c r="AE5">
        <f t="shared" si="3"/>
        <v>2299.3233198751554</v>
      </c>
      <c r="AF5">
        <f t="shared" si="4"/>
        <v>-114.96616599375778</v>
      </c>
      <c r="AG5">
        <f t="shared" si="4"/>
        <v>-48.739594823399997</v>
      </c>
      <c r="AH5">
        <f t="shared" si="5"/>
        <v>-1329.4317659999999</v>
      </c>
      <c r="AI5">
        <f t="shared" si="6"/>
        <v>806.1857930579979</v>
      </c>
      <c r="AJ5">
        <f t="shared" si="7"/>
        <v>-89.22557068743663</v>
      </c>
      <c r="AK5">
        <f>G5*SUM(AB5, AE5:AF5)</f>
        <v>160.32040355635866</v>
      </c>
      <c r="AL5">
        <f t="shared" si="8"/>
        <v>877.28062592691992</v>
      </c>
      <c r="AN5">
        <f t="shared" si="9"/>
        <v>1951.1145957831409</v>
      </c>
      <c r="AO5">
        <f t="shared" si="9"/>
        <v>-97.555729789157056</v>
      </c>
      <c r="AP5">
        <f t="shared" si="9"/>
        <v>-41.35848752999884</v>
      </c>
      <c r="AQ5">
        <f t="shared" si="9"/>
        <v>-1128.1030815975869</v>
      </c>
      <c r="AR5">
        <f t="shared" si="9"/>
        <v>684.09729686639821</v>
      </c>
      <c r="AS5">
        <f t="shared" si="9"/>
        <v>-75.713281286074363</v>
      </c>
      <c r="AT5">
        <f t="shared" si="9"/>
        <v>136.04153738485059</v>
      </c>
      <c r="AU5">
        <f t="shared" si="9"/>
        <v>744.42555296517446</v>
      </c>
      <c r="AW5">
        <v>2</v>
      </c>
      <c r="AX5">
        <f>(R5*SUMPRODUCT(K6:$K$23, X6:$X$23)-$AZ$3*SUMPRODUCT(K5:$K$22, W6:$W$23))/Z5</f>
        <v>200.20672811265803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2358.783785756098</v>
      </c>
      <c r="P6">
        <f t="shared" si="22"/>
        <v>117.93918928780491</v>
      </c>
      <c r="Q6" s="4">
        <f t="shared" si="23"/>
        <v>50</v>
      </c>
      <c r="R6">
        <f t="shared" si="0"/>
        <v>500000</v>
      </c>
      <c r="S6">
        <f t="shared" si="1"/>
        <v>277.60443253855993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195.15989618259118</v>
      </c>
      <c r="AC6">
        <f t="shared" si="2"/>
        <v>267.16524774978461</v>
      </c>
      <c r="AE6">
        <f t="shared" si="3"/>
        <v>2270.0828252163033</v>
      </c>
      <c r="AF6">
        <f t="shared" si="4"/>
        <v>-113.50414126081516</v>
      </c>
      <c r="AG6">
        <f t="shared" si="4"/>
        <v>-48.119773396030823</v>
      </c>
      <c r="AH6">
        <f t="shared" si="5"/>
        <v>-1324.2547913517778</v>
      </c>
      <c r="AI6">
        <f t="shared" si="6"/>
        <v>784.20411920767947</v>
      </c>
      <c r="AJ6">
        <f t="shared" si="7"/>
        <v>-72.005351567193429</v>
      </c>
      <c r="AK6">
        <f>G6*SUM(AB6, AE6:AF6)</f>
        <v>164.62170060966557</v>
      </c>
      <c r="AL6">
        <f t="shared" si="8"/>
        <v>876.82046825015163</v>
      </c>
      <c r="AN6">
        <f t="shared" si="9"/>
        <v>1774.4583237855868</v>
      </c>
      <c r="AO6">
        <f t="shared" si="9"/>
        <v>-88.722916189279346</v>
      </c>
      <c r="AP6">
        <f t="shared" si="9"/>
        <v>-37.613840117541585</v>
      </c>
      <c r="AQ6">
        <f t="shared" si="9"/>
        <v>-1035.1318071855837</v>
      </c>
      <c r="AR6">
        <f t="shared" si="9"/>
        <v>612.98976029318214</v>
      </c>
      <c r="AS6">
        <f t="shared" si="9"/>
        <v>-56.284508224205176</v>
      </c>
      <c r="AT6">
        <f t="shared" si="9"/>
        <v>128.68003919404393</v>
      </c>
      <c r="AU6">
        <f t="shared" si="9"/>
        <v>685.38529126302092</v>
      </c>
      <c r="AW6">
        <v>3</v>
      </c>
      <c r="AX6">
        <f>(R6*SUMPRODUCT(K7:$K$23, X7:$X$23)-$AZ$3*SUMPRODUCT(K6:$K$22, W7:$W$23))/Z6</f>
        <v>277.60443253855993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2358.783785756098</v>
      </c>
      <c r="P7">
        <f t="shared" si="22"/>
        <v>117.93918928780491</v>
      </c>
      <c r="Q7" s="4">
        <f t="shared" si="23"/>
        <v>50</v>
      </c>
      <c r="R7">
        <f t="shared" si="0"/>
        <v>500000</v>
      </c>
      <c r="S7">
        <f t="shared" si="1"/>
        <v>339.90038642340085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267.16524774978461</v>
      </c>
      <c r="AC7">
        <f t="shared" si="2"/>
        <v>322.94946499046546</v>
      </c>
      <c r="AE7">
        <f t="shared" si="3"/>
        <v>2241.1506196089213</v>
      </c>
      <c r="AF7">
        <f t="shared" si="4"/>
        <v>-112.05753098044607</v>
      </c>
      <c r="AG7">
        <f t="shared" si="4"/>
        <v>-47.506486884098408</v>
      </c>
      <c r="AH7">
        <f t="shared" si="5"/>
        <v>-1320.8877797210462</v>
      </c>
      <c r="AI7">
        <f t="shared" si="6"/>
        <v>760.69882202333065</v>
      </c>
      <c r="AJ7">
        <f t="shared" si="7"/>
        <v>-55.784217240680846</v>
      </c>
      <c r="AK7">
        <f>G7*SUM(AB7, AE7:AF7)</f>
        <v>167.73808354647818</v>
      </c>
      <c r="AL7">
        <f t="shared" si="8"/>
        <v>872.65268832912795</v>
      </c>
      <c r="AN7">
        <f t="shared" si="9"/>
        <v>1613.7509556703189</v>
      </c>
      <c r="AO7">
        <f t="shared" si="9"/>
        <v>-80.687547783515953</v>
      </c>
      <c r="AP7">
        <f t="shared" si="9"/>
        <v>-34.207267436193561</v>
      </c>
      <c r="AQ7">
        <f t="shared" si="9"/>
        <v>-951.11140599289274</v>
      </c>
      <c r="AR7">
        <f t="shared" si="9"/>
        <v>547.74473445771662</v>
      </c>
      <c r="AS7">
        <f t="shared" si="9"/>
        <v>-40.167685784179078</v>
      </c>
      <c r="AT7">
        <f t="shared" si="9"/>
        <v>120.7805893352548</v>
      </c>
      <c r="AU7">
        <f t="shared" si="9"/>
        <v>628.35763800879238</v>
      </c>
      <c r="AW7">
        <v>4</v>
      </c>
      <c r="AX7">
        <f>(R7*SUMPRODUCT(K8:$K$23, X8:$X$23)-$AZ$3*SUMPRODUCT(K7:$K$22, W8:$W$23))/Z7</f>
        <v>339.90038642340085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2358.783785756098</v>
      </c>
      <c r="P8">
        <f t="shared" si="22"/>
        <v>117.93918928780491</v>
      </c>
      <c r="Q8" s="4">
        <f t="shared" si="23"/>
        <v>50</v>
      </c>
      <c r="R8">
        <f t="shared" si="0"/>
        <v>500000</v>
      </c>
      <c r="S8">
        <f t="shared" si="1"/>
        <v>388.97748524142054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322.94946499046546</v>
      </c>
      <c r="AC8">
        <f t="shared" si="2"/>
        <v>364.85844247866225</v>
      </c>
      <c r="AE8">
        <f t="shared" si="3"/>
        <v>2212.5244027446565</v>
      </c>
      <c r="AF8">
        <f t="shared" si="4"/>
        <v>-110.62622013723283</v>
      </c>
      <c r="AG8">
        <f t="shared" si="4"/>
        <v>-46.89968652712782</v>
      </c>
      <c r="AH8">
        <f t="shared" si="5"/>
        <v>-1317.3548812960489</v>
      </c>
      <c r="AI8">
        <f t="shared" si="6"/>
        <v>737.64361478424689</v>
      </c>
      <c r="AJ8">
        <f t="shared" si="7"/>
        <v>-41.908977488196797</v>
      </c>
      <c r="AK8">
        <f t="shared" ref="AK8:AK23" si="24">G8*SUM(AB8:AB8, AE8:AF8)</f>
        <v>169.73933533185226</v>
      </c>
      <c r="AL8">
        <f t="shared" si="8"/>
        <v>865.47397262790241</v>
      </c>
      <c r="AN8">
        <f t="shared" si="9"/>
        <v>1467.5567486205816</v>
      </c>
      <c r="AO8">
        <f t="shared" si="9"/>
        <v>-73.377837431029093</v>
      </c>
      <c r="AP8">
        <f t="shared" si="9"/>
        <v>-31.108335521947016</v>
      </c>
      <c r="AQ8">
        <f t="shared" si="9"/>
        <v>-873.79512920897707</v>
      </c>
      <c r="AR8">
        <f t="shared" si="9"/>
        <v>489.27544645862849</v>
      </c>
      <c r="AS8">
        <f t="shared" si="9"/>
        <v>-27.798022324316612</v>
      </c>
      <c r="AT8">
        <f t="shared" si="9"/>
        <v>112.58728119048916</v>
      </c>
      <c r="AU8">
        <f t="shared" si="9"/>
        <v>574.06470532480114</v>
      </c>
      <c r="AW8">
        <v>5</v>
      </c>
      <c r="AX8">
        <f>(R8*SUMPRODUCT(K9:$K$23, X9:$X$23)-$AZ$3*SUMPRODUCT(K8:$K$22, W9:$W$23))/Z8</f>
        <v>388.97748524142054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2358.783785756098</v>
      </c>
      <c r="P9">
        <f t="shared" si="22"/>
        <v>117.93918928780491</v>
      </c>
      <c r="Q9" s="4">
        <f t="shared" si="23"/>
        <v>50</v>
      </c>
      <c r="R9">
        <f t="shared" si="0"/>
        <v>500000</v>
      </c>
      <c r="S9">
        <f t="shared" si="1"/>
        <v>426.20587963791417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364.85844247866225</v>
      </c>
      <c r="AC9">
        <f t="shared" si="2"/>
        <v>394.66047939318742</v>
      </c>
      <c r="AE9">
        <f t="shared" si="3"/>
        <v>2184.1996653407195</v>
      </c>
      <c r="AF9">
        <f t="shared" si="4"/>
        <v>-109.20998326703599</v>
      </c>
      <c r="AG9">
        <f t="shared" si="4"/>
        <v>-46.299276740207532</v>
      </c>
      <c r="AH9">
        <f t="shared" si="5"/>
        <v>-1314.1292164901215</v>
      </c>
      <c r="AI9">
        <f t="shared" si="6"/>
        <v>714.56118884335456</v>
      </c>
      <c r="AJ9">
        <f t="shared" si="7"/>
        <v>-29.802036914525161</v>
      </c>
      <c r="AK9">
        <f t="shared" si="24"/>
        <v>170.78936871866421</v>
      </c>
      <c r="AL9">
        <f t="shared" si="8"/>
        <v>855.54852064749366</v>
      </c>
      <c r="AN9">
        <f t="shared" si="9"/>
        <v>1334.5674788265919</v>
      </c>
      <c r="AO9">
        <f t="shared" si="9"/>
        <v>-66.728373941329608</v>
      </c>
      <c r="AP9">
        <f t="shared" si="9"/>
        <v>-28.289313477682782</v>
      </c>
      <c r="AQ9">
        <f t="shared" si="9"/>
        <v>-802.94587675893945</v>
      </c>
      <c r="AR9">
        <f t="shared" si="9"/>
        <v>436.60391464864017</v>
      </c>
      <c r="AS9">
        <f t="shared" si="9"/>
        <v>-18.209337680999319</v>
      </c>
      <c r="AT9">
        <f t="shared" si="9"/>
        <v>104.3539841334503</v>
      </c>
      <c r="AU9">
        <f t="shared" si="9"/>
        <v>522.74856110109124</v>
      </c>
      <c r="AW9">
        <v>6</v>
      </c>
      <c r="AX9">
        <f>(R9*SUMPRODUCT(K10:$K$23, X10:$X$23)-$AZ$3*SUMPRODUCT(K9:$K$22, W10:$W$23))/Z9</f>
        <v>426.20587963791417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2358.783785756098</v>
      </c>
      <c r="P10">
        <f t="shared" si="22"/>
        <v>117.93918928780491</v>
      </c>
      <c r="Q10" s="4">
        <f t="shared" si="23"/>
        <v>50</v>
      </c>
      <c r="R10">
        <f t="shared" si="0"/>
        <v>500000</v>
      </c>
      <c r="S10">
        <f t="shared" si="1"/>
        <v>451.41855306905234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394.66047939318742</v>
      </c>
      <c r="AC10">
        <f t="shared" si="2"/>
        <v>412.64109377966452</v>
      </c>
      <c r="AE10">
        <f t="shared" si="3"/>
        <v>2156.1610942367411</v>
      </c>
      <c r="AF10">
        <f t="shared" si="4"/>
        <v>-107.80805471183704</v>
      </c>
      <c r="AG10">
        <f t="shared" si="4"/>
        <v>-45.704932924693495</v>
      </c>
      <c r="AH10">
        <f t="shared" si="5"/>
        <v>-1313.5104811196879</v>
      </c>
      <c r="AI10">
        <f t="shared" si="6"/>
        <v>689.1376254805225</v>
      </c>
      <c r="AJ10">
        <f t="shared" si="7"/>
        <v>-17.9806143864771</v>
      </c>
      <c r="AK10">
        <f t="shared" si="24"/>
        <v>171.01094632426643</v>
      </c>
      <c r="AL10">
        <f t="shared" si="8"/>
        <v>842.16795741831186</v>
      </c>
      <c r="AN10">
        <f t="shared" si="9"/>
        <v>1213.5866032846236</v>
      </c>
      <c r="AO10">
        <f t="shared" si="9"/>
        <v>-60.679330164231175</v>
      </c>
      <c r="AP10">
        <f t="shared" si="9"/>
        <v>-25.724837745050326</v>
      </c>
      <c r="AQ10">
        <f t="shared" si="9"/>
        <v>-739.30409347501666</v>
      </c>
      <c r="AR10">
        <f t="shared" si="9"/>
        <v>387.87834190032538</v>
      </c>
      <c r="AS10">
        <f t="shared" si="9"/>
        <v>-10.120316518362836</v>
      </c>
      <c r="AT10">
        <f t="shared" si="9"/>
        <v>96.252823608071552</v>
      </c>
      <c r="AU10">
        <f t="shared" si="9"/>
        <v>474.01084899003411</v>
      </c>
      <c r="AW10">
        <v>7</v>
      </c>
      <c r="AX10">
        <f>(R10*SUMPRODUCT(K11:$K$23, X11:$X$23)-$AZ$3*SUMPRODUCT(K10:$K$22, W11:$W$23))/Z10</f>
        <v>451.41855306905234</v>
      </c>
    </row>
    <row r="11" spans="1:52" x14ac:dyDescent="0.25">
      <c r="A11" t="s">
        <v>33</v>
      </c>
      <c r="C11" s="7">
        <f>AU25</f>
        <v>5356.4030941654219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2358.783785756098</v>
      </c>
      <c r="P11">
        <f t="shared" si="22"/>
        <v>117.93918928780491</v>
      </c>
      <c r="Q11" s="4">
        <f t="shared" si="23"/>
        <v>50</v>
      </c>
      <c r="R11">
        <f t="shared" si="0"/>
        <v>500000</v>
      </c>
      <c r="S11">
        <f t="shared" si="1"/>
        <v>466.49585535837468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412.64109377966452</v>
      </c>
      <c r="AC11">
        <f t="shared" si="2"/>
        <v>420.93474211094144</v>
      </c>
      <c r="AE11">
        <f t="shared" si="3"/>
        <v>2128.4091447928199</v>
      </c>
      <c r="AF11">
        <f t="shared" si="4"/>
        <v>-106.420457239641</v>
      </c>
      <c r="AG11">
        <f t="shared" si="4"/>
        <v>-45.116664733019761</v>
      </c>
      <c r="AH11">
        <f t="shared" si="5"/>
        <v>-1312.18862426795</v>
      </c>
      <c r="AI11">
        <f t="shared" si="6"/>
        <v>664.68339855220916</v>
      </c>
      <c r="AJ11">
        <f t="shared" si="7"/>
        <v>-8.2936483312769269</v>
      </c>
      <c r="AK11">
        <f t="shared" si="24"/>
        <v>170.42408469329905</v>
      </c>
      <c r="AL11">
        <f t="shared" si="8"/>
        <v>826.81383491423128</v>
      </c>
      <c r="AN11">
        <f t="shared" si="9"/>
        <v>1103.5348462504073</v>
      </c>
      <c r="AO11">
        <f t="shared" si="9"/>
        <v>-55.176742312520368</v>
      </c>
      <c r="AP11">
        <f t="shared" si="9"/>
        <v>-23.392030522557494</v>
      </c>
      <c r="AQ11">
        <f t="shared" si="9"/>
        <v>-680.34187659629652</v>
      </c>
      <c r="AR11">
        <f t="shared" si="9"/>
        <v>344.62419681903293</v>
      </c>
      <c r="AS11">
        <f t="shared" si="9"/>
        <v>-4.3000801601054581</v>
      </c>
      <c r="AT11">
        <f t="shared" si="9"/>
        <v>88.361261066510238</v>
      </c>
      <c r="AU11">
        <f t="shared" si="9"/>
        <v>428.68537772543772</v>
      </c>
      <c r="AW11">
        <v>8</v>
      </c>
      <c r="AX11">
        <f>(R11*SUMPRODUCT(K12:$K$23, X12:$X$23)-$AZ$3*SUMPRODUCT(K11:$K$22, W12:$W$23))/Z11</f>
        <v>466.49585535837468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2358.783785756098</v>
      </c>
      <c r="P12">
        <f t="shared" si="22"/>
        <v>117.93918928780491</v>
      </c>
      <c r="Q12" s="4">
        <f t="shared" si="23"/>
        <v>50</v>
      </c>
      <c r="R12">
        <f t="shared" si="0"/>
        <v>500000</v>
      </c>
      <c r="S12">
        <f t="shared" si="1"/>
        <v>471.62905249601812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420.93474211094144</v>
      </c>
      <c r="AC12">
        <f t="shared" si="2"/>
        <v>420.07253203165237</v>
      </c>
      <c r="AE12">
        <f t="shared" si="3"/>
        <v>2100.9313827335445</v>
      </c>
      <c r="AF12">
        <f t="shared" si="4"/>
        <v>-105.04656913667723</v>
      </c>
      <c r="AG12">
        <f t="shared" si="4"/>
        <v>-44.534208591316478</v>
      </c>
      <c r="AH12">
        <f t="shared" si="5"/>
        <v>-1312.894943730875</v>
      </c>
      <c r="AI12">
        <f t="shared" si="6"/>
        <v>638.455661274676</v>
      </c>
      <c r="AJ12">
        <f t="shared" si="7"/>
        <v>0.86221007928907056</v>
      </c>
      <c r="AK12">
        <f t="shared" si="24"/>
        <v>169.17736889954662</v>
      </c>
      <c r="AL12">
        <f t="shared" si="8"/>
        <v>808.49524025351172</v>
      </c>
      <c r="AN12">
        <f t="shared" si="9"/>
        <v>1003.4232749051326</v>
      </c>
      <c r="AO12">
        <f t="shared" si="9"/>
        <v>-50.171163745256635</v>
      </c>
      <c r="AP12">
        <f t="shared" si="9"/>
        <v>-21.269929040645188</v>
      </c>
      <c r="AQ12">
        <f t="shared" si="9"/>
        <v>-627.05015255222418</v>
      </c>
      <c r="AR12">
        <f t="shared" si="9"/>
        <v>304.93202956700668</v>
      </c>
      <c r="AS12">
        <f t="shared" si="9"/>
        <v>0.41179910421004901</v>
      </c>
      <c r="AT12">
        <f t="shared" si="9"/>
        <v>80.800596790621867</v>
      </c>
      <c r="AU12">
        <f t="shared" si="9"/>
        <v>386.14442546183864</v>
      </c>
      <c r="AW12">
        <v>9</v>
      </c>
      <c r="AX12">
        <f>(R12*SUMPRODUCT(K13:$K$23, X13:$X$23)-$AZ$3*SUMPRODUCT(K12:$K$22, W13:$W$23))/Z12</f>
        <v>471.62905249601812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2358.783785756098</v>
      </c>
      <c r="P13">
        <f t="shared" si="22"/>
        <v>117.93918928780491</v>
      </c>
      <c r="Q13" s="4">
        <f t="shared" si="23"/>
        <v>50</v>
      </c>
      <c r="R13">
        <f t="shared" si="0"/>
        <v>500000</v>
      </c>
      <c r="S13">
        <f t="shared" si="1"/>
        <v>467.56557936696333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420.07253203165237</v>
      </c>
      <c r="AC13">
        <f t="shared" si="2"/>
        <v>411.05935819865317</v>
      </c>
      <c r="AE13">
        <f t="shared" si="3"/>
        <v>2073.7201194643799</v>
      </c>
      <c r="AF13">
        <f t="shared" si="4"/>
        <v>-103.686005973219</v>
      </c>
      <c r="AG13">
        <f t="shared" si="4"/>
        <v>-43.957401521641749</v>
      </c>
      <c r="AH13">
        <f t="shared" si="5"/>
        <v>-1314.6498376156626</v>
      </c>
      <c r="AI13">
        <f t="shared" si="6"/>
        <v>611.42687435385665</v>
      </c>
      <c r="AJ13">
        <f t="shared" si="7"/>
        <v>9.0131738329992004</v>
      </c>
      <c r="AK13">
        <f t="shared" si="24"/>
        <v>167.30746518659694</v>
      </c>
      <c r="AL13">
        <f t="shared" si="8"/>
        <v>787.74751337345276</v>
      </c>
      <c r="AN13">
        <f t="shared" si="9"/>
        <v>912.3549028977917</v>
      </c>
      <c r="AO13">
        <f t="shared" si="9"/>
        <v>-45.617745144889582</v>
      </c>
      <c r="AP13">
        <f t="shared" si="9"/>
        <v>-19.339519552559164</v>
      </c>
      <c r="AQ13">
        <f t="shared" si="9"/>
        <v>-578.3939759682878</v>
      </c>
      <c r="AR13">
        <f t="shared" si="9"/>
        <v>269.00366223205515</v>
      </c>
      <c r="AS13">
        <f t="shared" si="9"/>
        <v>3.9654403021999283</v>
      </c>
      <c r="AT13">
        <f t="shared" si="9"/>
        <v>73.608672993836606</v>
      </c>
      <c r="AU13">
        <f t="shared" si="9"/>
        <v>346.57777552809171</v>
      </c>
      <c r="AW13">
        <v>10</v>
      </c>
      <c r="AX13">
        <f>(R13*SUMPRODUCT(K14:$K$23, X14:$X$23)-$AZ$3*SUMPRODUCT(K13:$K$22, W14:$W$23))/Z13</f>
        <v>467.56557936696333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2358.783785756098</v>
      </c>
      <c r="P14">
        <f t="shared" si="22"/>
        <v>117.93918928780491</v>
      </c>
      <c r="Q14" s="4">
        <f t="shared" si="23"/>
        <v>50</v>
      </c>
      <c r="R14">
        <f t="shared" si="0"/>
        <v>500000</v>
      </c>
      <c r="S14">
        <f t="shared" si="1"/>
        <v>454.83437396336052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411.05935819865317</v>
      </c>
      <c r="AC14">
        <f t="shared" si="2"/>
        <v>394.66927610396851</v>
      </c>
      <c r="AE14">
        <f t="shared" si="3"/>
        <v>2046.7659053515818</v>
      </c>
      <c r="AF14">
        <f t="shared" si="4"/>
        <v>-102.3382952675791</v>
      </c>
      <c r="AG14">
        <f t="shared" si="4"/>
        <v>-43.386043216663452</v>
      </c>
      <c r="AH14">
        <f t="shared" si="5"/>
        <v>-1317.8428976188195</v>
      </c>
      <c r="AI14">
        <f t="shared" si="6"/>
        <v>583.19866924851976</v>
      </c>
      <c r="AJ14">
        <f t="shared" si="7"/>
        <v>16.390082094684658</v>
      </c>
      <c r="AK14">
        <f t="shared" si="24"/>
        <v>164.88408777978592</v>
      </c>
      <c r="AL14">
        <f t="shared" si="8"/>
        <v>764.47283912299031</v>
      </c>
      <c r="AN14">
        <f t="shared" si="9"/>
        <v>829.51302527140183</v>
      </c>
      <c r="AO14">
        <f t="shared" si="9"/>
        <v>-41.4756512635701</v>
      </c>
      <c r="AP14">
        <f t="shared" si="9"/>
        <v>-17.58349006552767</v>
      </c>
      <c r="AQ14">
        <f t="shared" si="9"/>
        <v>-534.0952015948493</v>
      </c>
      <c r="AR14">
        <f t="shared" si="9"/>
        <v>236.35868234745482</v>
      </c>
      <c r="AS14">
        <f t="shared" si="9"/>
        <v>6.6425703825045392</v>
      </c>
      <c r="AT14">
        <f t="shared" si="9"/>
        <v>66.824202081786893</v>
      </c>
      <c r="AU14">
        <f t="shared" si="9"/>
        <v>309.82545481174623</v>
      </c>
      <c r="AW14">
        <v>11</v>
      </c>
      <c r="AX14">
        <f>(R14*SUMPRODUCT(K15:$K$23, X15:$X$23)-$AZ$3*SUMPRODUCT(K14:$K$22, W15:$W$23))/Z14</f>
        <v>454.83437396336052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2358.783785756098</v>
      </c>
      <c r="P15">
        <f t="shared" si="22"/>
        <v>117.93918928780491</v>
      </c>
      <c r="Q15" s="4">
        <f t="shared" si="23"/>
        <v>50</v>
      </c>
      <c r="R15">
        <f t="shared" si="0"/>
        <v>500000</v>
      </c>
      <c r="S15">
        <f t="shared" si="1"/>
        <v>434.17888065316953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394.66927610396851</v>
      </c>
      <c r="AC15">
        <f t="shared" si="2"/>
        <v>371.83066757341749</v>
      </c>
      <c r="AE15">
        <f t="shared" si="3"/>
        <v>2020.0617505844598</v>
      </c>
      <c r="AF15">
        <f t="shared" si="4"/>
        <v>-101.003087529223</v>
      </c>
      <c r="AG15">
        <f t="shared" si="4"/>
        <v>-42.819985510815641</v>
      </c>
      <c r="AH15">
        <f t="shared" si="5"/>
        <v>-1321.9727368117351</v>
      </c>
      <c r="AI15">
        <f t="shared" si="6"/>
        <v>554.26594073268598</v>
      </c>
      <c r="AJ15">
        <f t="shared" si="7"/>
        <v>22.838608530551028</v>
      </c>
      <c r="AK15">
        <f t="shared" si="24"/>
        <v>161.96095574114437</v>
      </c>
      <c r="AL15">
        <f t="shared" si="8"/>
        <v>739.06550500438141</v>
      </c>
      <c r="AN15">
        <f t="shared" si="9"/>
        <v>754.15575275586139</v>
      </c>
      <c r="AO15">
        <f t="shared" si="9"/>
        <v>-37.707787637793075</v>
      </c>
      <c r="AP15">
        <f t="shared" si="9"/>
        <v>-15.986114482174125</v>
      </c>
      <c r="AQ15">
        <f t="shared" si="9"/>
        <v>-493.53607342177952</v>
      </c>
      <c r="AR15">
        <f t="shared" si="9"/>
        <v>206.9257772141147</v>
      </c>
      <c r="AS15">
        <f t="shared" si="9"/>
        <v>8.5264066820090072</v>
      </c>
      <c r="AT15">
        <f t="shared" si="9"/>
        <v>60.465372634614717</v>
      </c>
      <c r="AU15">
        <f t="shared" si="9"/>
        <v>275.91755653073847</v>
      </c>
      <c r="AW15">
        <v>12</v>
      </c>
      <c r="AX15">
        <f>(R15*SUMPRODUCT(K16:$K$23, X16:$X$23)-$AZ$3*SUMPRODUCT(K15:$K$22, W16:$W$23))/Z15</f>
        <v>434.17888065316953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2358.783785756098</v>
      </c>
      <c r="P16">
        <f t="shared" si="22"/>
        <v>117.93918928780491</v>
      </c>
      <c r="Q16" s="4">
        <f t="shared" si="23"/>
        <v>50</v>
      </c>
      <c r="R16">
        <f t="shared" si="0"/>
        <v>500000</v>
      </c>
      <c r="S16">
        <f t="shared" si="1"/>
        <v>405.44506647323567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371.83066757341749</v>
      </c>
      <c r="AC16">
        <f t="shared" si="2"/>
        <v>342.67302675374731</v>
      </c>
      <c r="AE16">
        <f t="shared" si="3"/>
        <v>1993.590861404801</v>
      </c>
      <c r="AF16">
        <f t="shared" si="4"/>
        <v>-99.679543070240058</v>
      </c>
      <c r="AG16">
        <f t="shared" si="4"/>
        <v>-42.258872420681911</v>
      </c>
      <c r="AH16">
        <f t="shared" si="5"/>
        <v>-1329.1323502557177</v>
      </c>
      <c r="AI16">
        <f t="shared" si="6"/>
        <v>522.52009565816138</v>
      </c>
      <c r="AJ16">
        <f t="shared" si="7"/>
        <v>29.157640819670178</v>
      </c>
      <c r="AK16">
        <f t="shared" si="24"/>
        <v>158.60193901355854</v>
      </c>
      <c r="AL16">
        <f t="shared" si="8"/>
        <v>710.27967549139009</v>
      </c>
      <c r="AN16">
        <f t="shared" si="9"/>
        <v>685.60472798833121</v>
      </c>
      <c r="AO16">
        <f t="shared" si="9"/>
        <v>-34.280236399416566</v>
      </c>
      <c r="AP16">
        <f t="shared" si="9"/>
        <v>-14.533013414126117</v>
      </c>
      <c r="AQ16">
        <f t="shared" si="9"/>
        <v>-457.09450273835819</v>
      </c>
      <c r="AR16">
        <f t="shared" si="9"/>
        <v>179.69697543643034</v>
      </c>
      <c r="AS16">
        <f t="shared" si="9"/>
        <v>10.027441833709489</v>
      </c>
      <c r="AT16">
        <f t="shared" si="9"/>
        <v>54.543909365229212</v>
      </c>
      <c r="AU16">
        <f t="shared" si="9"/>
        <v>244.26832663536905</v>
      </c>
      <c r="AW16">
        <v>13</v>
      </c>
      <c r="AX16">
        <f>(R16*SUMPRODUCT(K17:$K$23, X17:$X$23)-$AZ$3*SUMPRODUCT(K16:$K$22, W17:$W$23))/Z16</f>
        <v>405.44506647323567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2358.783785756098</v>
      </c>
      <c r="P17">
        <f t="shared" si="22"/>
        <v>117.93918928780491</v>
      </c>
      <c r="Q17" s="4">
        <f t="shared" si="23"/>
        <v>50</v>
      </c>
      <c r="R17">
        <f t="shared" si="0"/>
        <v>500000</v>
      </c>
      <c r="S17">
        <f t="shared" si="1"/>
        <v>368.48072905549185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342.67302675374731</v>
      </c>
      <c r="AC17">
        <f t="shared" si="2"/>
        <v>307.33004816946914</v>
      </c>
      <c r="AE17">
        <f t="shared" si="3"/>
        <v>1967.3352697600999</v>
      </c>
      <c r="AF17">
        <f t="shared" si="4"/>
        <v>-98.366763488005006</v>
      </c>
      <c r="AG17">
        <f t="shared" si="4"/>
        <v>-41.702323070901535</v>
      </c>
      <c r="AH17">
        <f t="shared" si="5"/>
        <v>-1339.6062557356165</v>
      </c>
      <c r="AI17">
        <f t="shared" si="6"/>
        <v>487.65992746557686</v>
      </c>
      <c r="AJ17">
        <f t="shared" si="7"/>
        <v>35.342978584278171</v>
      </c>
      <c r="AK17">
        <f t="shared" si="24"/>
        <v>154.81490731180898</v>
      </c>
      <c r="AL17">
        <f t="shared" si="8"/>
        <v>677.81781336166398</v>
      </c>
      <c r="AN17">
        <f t="shared" si="9"/>
        <v>623.24315081885402</v>
      </c>
      <c r="AO17">
        <f t="shared" si="9"/>
        <v>-31.162157540942701</v>
      </c>
      <c r="AP17">
        <f t="shared" si="9"/>
        <v>-13.211112323698545</v>
      </c>
      <c r="AQ17">
        <f t="shared" si="9"/>
        <v>-424.38136321478254</v>
      </c>
      <c r="AR17">
        <f t="shared" si="9"/>
        <v>154.48851773943019</v>
      </c>
      <c r="AS17">
        <f t="shared" si="9"/>
        <v>11.19649999202975</v>
      </c>
      <c r="AT17">
        <f t="shared" si="9"/>
        <v>49.044680949834486</v>
      </c>
      <c r="AU17">
        <f t="shared" si="9"/>
        <v>214.72969868129442</v>
      </c>
      <c r="AW17">
        <v>14</v>
      </c>
      <c r="AX17">
        <f>(R17*SUMPRODUCT(K18:$K$23, X18:$X$23)-$AZ$3*SUMPRODUCT(K17:$K$22, W18:$W$23))/Z17</f>
        <v>368.48072905549185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2358.783785756098</v>
      </c>
      <c r="P18">
        <f t="shared" si="22"/>
        <v>117.93918928780491</v>
      </c>
      <c r="Q18" s="4">
        <f t="shared" si="23"/>
        <v>50</v>
      </c>
      <c r="R18">
        <f t="shared" si="0"/>
        <v>500000</v>
      </c>
      <c r="S18">
        <f t="shared" si="1"/>
        <v>324.18376483496661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307.33004816946914</v>
      </c>
      <c r="AC18">
        <f t="shared" si="2"/>
        <v>266.80470387201535</v>
      </c>
      <c r="AE18">
        <f t="shared" si="3"/>
        <v>1941.2897181237461</v>
      </c>
      <c r="AF18">
        <f t="shared" si="4"/>
        <v>-97.064485906187301</v>
      </c>
      <c r="AG18">
        <f t="shared" si="4"/>
        <v>-41.150226015765874</v>
      </c>
      <c r="AH18">
        <f t="shared" si="5"/>
        <v>-1350.7382442665009</v>
      </c>
      <c r="AI18">
        <f t="shared" si="6"/>
        <v>452.33676193529209</v>
      </c>
      <c r="AJ18">
        <f t="shared" si="7"/>
        <v>40.525344297453785</v>
      </c>
      <c r="AK18">
        <f t="shared" si="24"/>
        <v>150.60886962709199</v>
      </c>
      <c r="AL18">
        <f t="shared" si="8"/>
        <v>643.47097585983784</v>
      </c>
      <c r="AN18">
        <f t="shared" si="9"/>
        <v>566.51427518871458</v>
      </c>
      <c r="AO18">
        <f t="shared" si="9"/>
        <v>-28.325713759435729</v>
      </c>
      <c r="AP18">
        <f t="shared" si="9"/>
        <v>-12.008609661676152</v>
      </c>
      <c r="AQ18">
        <f t="shared" si="9"/>
        <v>-394.17738129262364</v>
      </c>
      <c r="AR18">
        <f t="shared" si="9"/>
        <v>132.00257047497911</v>
      </c>
      <c r="AS18">
        <f t="shared" si="9"/>
        <v>11.826254390114524</v>
      </c>
      <c r="AT18">
        <f t="shared" si="9"/>
        <v>43.951231914135569</v>
      </c>
      <c r="AU18">
        <f t="shared" si="9"/>
        <v>187.7800567792292</v>
      </c>
      <c r="AW18">
        <v>15</v>
      </c>
      <c r="AX18">
        <f>(R18*SUMPRODUCT(K19:$K$23, X19:$X$23)-$AZ$3*SUMPRODUCT(K18:$K$22, W19:$W$23))/Z18</f>
        <v>324.18376483496661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2358.783785756098</v>
      </c>
      <c r="P19">
        <f t="shared" si="22"/>
        <v>117.93918928780491</v>
      </c>
      <c r="Q19" s="4">
        <f t="shared" si="23"/>
        <v>50</v>
      </c>
      <c r="R19">
        <f t="shared" si="0"/>
        <v>500000</v>
      </c>
      <c r="S19">
        <f t="shared" si="1"/>
        <v>272.84276096405307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266.80470387201535</v>
      </c>
      <c r="AC19">
        <f t="shared" si="2"/>
        <v>221.56093136574711</v>
      </c>
      <c r="AE19">
        <f t="shared" si="3"/>
        <v>1915.4414455269284</v>
      </c>
      <c r="AF19">
        <f t="shared" si="4"/>
        <v>-95.772072276346421</v>
      </c>
      <c r="AG19">
        <f t="shared" si="4"/>
        <v>-40.602310756365952</v>
      </c>
      <c r="AH19">
        <f t="shared" si="5"/>
        <v>-1364.1299924226387</v>
      </c>
      <c r="AI19">
        <f t="shared" si="6"/>
        <v>414.93707007157718</v>
      </c>
      <c r="AJ19">
        <f t="shared" si="7"/>
        <v>45.243772506268243</v>
      </c>
      <c r="AK19">
        <f t="shared" si="24"/>
        <v>146.05318539858183</v>
      </c>
      <c r="AL19">
        <f t="shared" si="8"/>
        <v>606.23402797642723</v>
      </c>
      <c r="AN19">
        <f t="shared" si="9"/>
        <v>514.90931749766651</v>
      </c>
      <c r="AO19">
        <f t="shared" si="9"/>
        <v>-25.745465874883326</v>
      </c>
      <c r="AP19">
        <f t="shared" si="9"/>
        <v>-10.914720556564589</v>
      </c>
      <c r="AQ19">
        <f t="shared" si="9"/>
        <v>-366.70567247917637</v>
      </c>
      <c r="AR19">
        <f t="shared" si="9"/>
        <v>111.54345858704222</v>
      </c>
      <c r="AS19">
        <f t="shared" si="9"/>
        <v>12.162439147709648</v>
      </c>
      <c r="AT19">
        <f t="shared" si="9"/>
        <v>39.262043842460372</v>
      </c>
      <c r="AU19">
        <f t="shared" si="9"/>
        <v>162.96794157721223</v>
      </c>
      <c r="AW19">
        <v>16</v>
      </c>
      <c r="AX19">
        <f>(R19*SUMPRODUCT(K20:$K$23, X20:$X$23)-$AZ$3*SUMPRODUCT(K19:$K$22, W20:$W$23))/Z19</f>
        <v>272.84276096405307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2358.783785756098</v>
      </c>
      <c r="P20">
        <f t="shared" si="22"/>
        <v>117.93918928780491</v>
      </c>
      <c r="Q20" s="4">
        <f t="shared" si="23"/>
        <v>50</v>
      </c>
      <c r="R20">
        <f t="shared" si="0"/>
        <v>500000</v>
      </c>
      <c r="S20">
        <f t="shared" si="1"/>
        <v>214.92883640856178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221.56093136574711</v>
      </c>
      <c r="AC20">
        <f t="shared" si="2"/>
        <v>172.19394093883</v>
      </c>
      <c r="AE20">
        <f t="shared" si="3"/>
        <v>1889.7802764812041</v>
      </c>
      <c r="AF20">
        <f t="shared" si="4"/>
        <v>-94.489013824060208</v>
      </c>
      <c r="AG20">
        <f t="shared" si="4"/>
        <v>-40.058361599162915</v>
      </c>
      <c r="AH20">
        <f t="shared" si="5"/>
        <v>-1379.2604963937513</v>
      </c>
      <c r="AI20">
        <f t="shared" si="6"/>
        <v>375.97240466422954</v>
      </c>
      <c r="AJ20">
        <f t="shared" si="7"/>
        <v>49.366990426917113</v>
      </c>
      <c r="AK20">
        <f t="shared" si="24"/>
        <v>141.17965358160237</v>
      </c>
      <c r="AL20">
        <f t="shared" si="8"/>
        <v>566.51904867274902</v>
      </c>
      <c r="AN20">
        <f t="shared" si="9"/>
        <v>467.96626789485208</v>
      </c>
      <c r="AO20">
        <f t="shared" si="9"/>
        <v>-23.398313394742605</v>
      </c>
      <c r="AP20">
        <f t="shared" si="9"/>
        <v>-9.919651617090615</v>
      </c>
      <c r="AQ20">
        <f t="shared" si="9"/>
        <v>-341.54626068699184</v>
      </c>
      <c r="AR20">
        <f t="shared" si="9"/>
        <v>93.102042196026972</v>
      </c>
      <c r="AS20">
        <f t="shared" si="9"/>
        <v>12.224747265487224</v>
      </c>
      <c r="AT20">
        <f t="shared" si="9"/>
        <v>34.960315975087198</v>
      </c>
      <c r="AU20">
        <f t="shared" si="9"/>
        <v>140.28710543660139</v>
      </c>
      <c r="AW20">
        <v>17</v>
      </c>
      <c r="AX20">
        <f>(R20*SUMPRODUCT(K21:$K$23, X21:$X$23)-$AZ$3*SUMPRODUCT(K20:$K$22, W21:$W$23))/Z20</f>
        <v>214.92883640856178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2358.783785756098</v>
      </c>
      <c r="P21">
        <f t="shared" si="22"/>
        <v>117.93918928780491</v>
      </c>
      <c r="Q21" s="4">
        <f t="shared" si="23"/>
        <v>50</v>
      </c>
      <c r="R21">
        <f t="shared" si="0"/>
        <v>500000</v>
      </c>
      <c r="S21">
        <f t="shared" si="1"/>
        <v>150.23326431257323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172.19394093883</v>
      </c>
      <c r="AC21">
        <f t="shared" si="2"/>
        <v>118.73816520379518</v>
      </c>
      <c r="AE21">
        <f t="shared" si="3"/>
        <v>1864.2852507711964</v>
      </c>
      <c r="AF21">
        <f t="shared" si="4"/>
        <v>-93.214262538559822</v>
      </c>
      <c r="AG21">
        <f t="shared" si="4"/>
        <v>-39.517934242828609</v>
      </c>
      <c r="AH21">
        <f t="shared" si="5"/>
        <v>-1398.4374034267773</v>
      </c>
      <c r="AI21">
        <f t="shared" si="6"/>
        <v>333.11565056303061</v>
      </c>
      <c r="AJ21">
        <f t="shared" si="7"/>
        <v>53.45577573503482</v>
      </c>
      <c r="AK21">
        <f t="shared" si="24"/>
        <v>136.02854504200269</v>
      </c>
      <c r="AL21">
        <f t="shared" si="8"/>
        <v>522.59997134006812</v>
      </c>
      <c r="AN21">
        <f t="shared" si="9"/>
        <v>425.26238238889977</v>
      </c>
      <c r="AO21">
        <f t="shared" si="9"/>
        <v>-21.263119119444987</v>
      </c>
      <c r="AP21">
        <f t="shared" si="9"/>
        <v>-9.014441784722198</v>
      </c>
      <c r="AQ21">
        <f t="shared" si="9"/>
        <v>-318.99776150511747</v>
      </c>
      <c r="AR21">
        <f t="shared" si="9"/>
        <v>75.987059979615083</v>
      </c>
      <c r="AS21">
        <f t="shared" si="9"/>
        <v>12.19380485476878</v>
      </c>
      <c r="AT21">
        <f t="shared" si="9"/>
        <v>31.029491390079919</v>
      </c>
      <c r="AU21">
        <f t="shared" si="9"/>
        <v>119.21035622446378</v>
      </c>
      <c r="AW21">
        <v>18</v>
      </c>
      <c r="AX21">
        <f>(R21*SUMPRODUCT(K22:$K$23, X22:$X$23)-$AZ$3*SUMPRODUCT(K21:$K$22, W22:$W$23))/Z21</f>
        <v>150.23326431257323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2358.783785756098</v>
      </c>
      <c r="P22">
        <f t="shared" si="22"/>
        <v>117.93918928780491</v>
      </c>
      <c r="Q22" s="4">
        <f t="shared" si="23"/>
        <v>50</v>
      </c>
      <c r="R22">
        <f t="shared" si="0"/>
        <v>500000</v>
      </c>
      <c r="S22">
        <f t="shared" si="1"/>
        <v>78.490827180495458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118.73816520379518</v>
      </c>
      <c r="AC22">
        <f t="shared" si="2"/>
        <v>61.192280645153772</v>
      </c>
      <c r="AE22">
        <f t="shared" si="3"/>
        <v>1838.9328356459589</v>
      </c>
      <c r="AF22">
        <f t="shared" si="4"/>
        <v>-91.946641782297945</v>
      </c>
      <c r="AG22">
        <f t="shared" si="4"/>
        <v>-38.980529855060389</v>
      </c>
      <c r="AH22">
        <f t="shared" si="5"/>
        <v>-1422.250453399402</v>
      </c>
      <c r="AI22">
        <f t="shared" si="6"/>
        <v>285.75521060919846</v>
      </c>
      <c r="AJ22">
        <f t="shared" si="7"/>
        <v>57.545884558641404</v>
      </c>
      <c r="AK22">
        <f t="shared" si="24"/>
        <v>130.60070513472195</v>
      </c>
      <c r="AL22">
        <f t="shared" si="8"/>
        <v>473.90180030256181</v>
      </c>
      <c r="AN22">
        <f t="shared" si="9"/>
        <v>386.41309765800253</v>
      </c>
      <c r="AO22">
        <f t="shared" si="9"/>
        <v>-19.320654882900126</v>
      </c>
      <c r="AP22">
        <f t="shared" si="9"/>
        <v>-8.1909393305020437</v>
      </c>
      <c r="AQ22">
        <f t="shared" si="9"/>
        <v>-298.8560499277358</v>
      </c>
      <c r="AR22">
        <f t="shared" si="9"/>
        <v>60.045453516864519</v>
      </c>
      <c r="AS22">
        <f t="shared" si="9"/>
        <v>12.09205854544626</v>
      </c>
      <c r="AT22">
        <f t="shared" si="9"/>
        <v>27.442994137249315</v>
      </c>
      <c r="AU22">
        <f t="shared" si="9"/>
        <v>99.580506199560091</v>
      </c>
      <c r="AW22">
        <v>19</v>
      </c>
      <c r="AX22">
        <f>(R22*SUMPRODUCT(K23:$K$23, X23:$X$23)-$AZ$3*SUMPRODUCT(K22:$K$22, W23:$W$23))/Z22</f>
        <v>78.490827180495458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2358.783785756098</v>
      </c>
      <c r="P23">
        <f t="shared" si="22"/>
        <v>117.93918928780491</v>
      </c>
      <c r="Q23" s="4">
        <f t="shared" si="23"/>
        <v>50</v>
      </c>
      <c r="R23">
        <f t="shared" si="0"/>
        <v>500000</v>
      </c>
      <c r="S23">
        <f t="shared" si="1"/>
        <v>79.582459781315777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61.192280645153772</v>
      </c>
      <c r="AC23">
        <f t="shared" si="2"/>
        <v>61.192280645153772</v>
      </c>
      <c r="AE23">
        <f t="shared" si="3"/>
        <v>1813.7081939394031</v>
      </c>
      <c r="AF23">
        <f t="shared" si="4"/>
        <v>-90.685409696970154</v>
      </c>
      <c r="AG23">
        <f t="shared" si="4"/>
        <v>-38.445833927038521</v>
      </c>
      <c r="AH23">
        <f t="shared" si="5"/>
        <v>-1448.9062947125944</v>
      </c>
      <c r="AI23">
        <f t="shared" si="6"/>
        <v>235.67065560280003</v>
      </c>
      <c r="AJ23">
        <f t="shared" si="7"/>
        <v>0</v>
      </c>
      <c r="AK23">
        <f t="shared" si="24"/>
        <v>124.89505454213109</v>
      </c>
      <c r="AL23">
        <f t="shared" si="8"/>
        <v>360.56571014493113</v>
      </c>
      <c r="AN23">
        <f t="shared" si="9"/>
        <v>351.07083564925011</v>
      </c>
      <c r="AO23">
        <f t="shared" si="9"/>
        <v>-17.553541782462503</v>
      </c>
      <c r="AP23">
        <f t="shared" si="9"/>
        <v>-7.4417765157037454</v>
      </c>
      <c r="AQ23">
        <f t="shared" si="9"/>
        <v>-280.45787374283873</v>
      </c>
      <c r="AR23">
        <f t="shared" si="9"/>
        <v>45.617643608245132</v>
      </c>
      <c r="AS23">
        <f t="shared" si="9"/>
        <v>0</v>
      </c>
      <c r="AT23">
        <f t="shared" si="9"/>
        <v>24.175339403042681</v>
      </c>
      <c r="AU23">
        <f t="shared" si="9"/>
        <v>69.792983011287816</v>
      </c>
      <c r="AW23">
        <v>20</v>
      </c>
      <c r="AX23">
        <f>(R23*SUMPRODUCT(K$23:$K24, X$23:$X24)-$AZ$3*SUMPRODUCT(K$22:$K23, W$23:$W24))/Z23</f>
        <v>79.582459781315777</v>
      </c>
    </row>
    <row r="25" spans="5:50" x14ac:dyDescent="0.25">
      <c r="AN25" s="8">
        <f t="shared" ref="AN25:AU25" si="25">SUM(AN3:AN23)</f>
        <v>20337.784348892106</v>
      </c>
      <c r="AO25" s="8">
        <f t="shared" si="25"/>
        <v>-2785.9770567616793</v>
      </c>
      <c r="AP25" s="8">
        <f t="shared" si="25"/>
        <v>-781.10743069596174</v>
      </c>
      <c r="AQ25" s="8">
        <f t="shared" si="25"/>
        <v>-12558.55548728579</v>
      </c>
      <c r="AR25" s="8">
        <f t="shared" si="25"/>
        <v>4212.1443741486773</v>
      </c>
      <c r="AS25" s="8">
        <f t="shared" si="25"/>
        <v>-228.90764737390444</v>
      </c>
      <c r="AT25" s="8">
        <f t="shared" si="25"/>
        <v>1373.1663673906496</v>
      </c>
      <c r="AU25" s="9">
        <f t="shared" si="25"/>
        <v>5356.4030941654219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A606D-9EE9-45CF-8DCD-AC285B80A65A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2851.4114723983625</v>
      </c>
      <c r="K3">
        <v>1</v>
      </c>
      <c r="L3" s="2">
        <v>0</v>
      </c>
      <c r="O3">
        <f>$C$3</f>
        <v>2851.4114723983625</v>
      </c>
      <c r="P3">
        <f>O3*B5</f>
        <v>2281.1291779186899</v>
      </c>
      <c r="Q3" s="4">
        <f>B8</f>
        <v>400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2851.4114723983625</v>
      </c>
      <c r="AF3">
        <f t="shared" ref="AF3:AG23" si="4">-$Z3*P3</f>
        <v>-2281.1291779186899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170.2822944796726</v>
      </c>
      <c r="AJ3">
        <f t="shared" ref="AJ3:AJ23" si="7">AB3-AC3</f>
        <v>1.8189894035458565E-12</v>
      </c>
      <c r="AL3">
        <f t="shared" ref="AL3:AL23" si="8">SUM(AI3:AK3)</f>
        <v>170.28229447967442</v>
      </c>
      <c r="AN3">
        <f t="shared" ref="AN3:AU23" si="9">AE3*$K3</f>
        <v>2851.4114723983625</v>
      </c>
      <c r="AO3">
        <f t="shared" si="9"/>
        <v>-2281.1291779186899</v>
      </c>
      <c r="AP3">
        <f t="shared" si="9"/>
        <v>-400</v>
      </c>
      <c r="AQ3">
        <f t="shared" si="9"/>
        <v>0</v>
      </c>
      <c r="AR3">
        <f t="shared" si="9"/>
        <v>170.2822944796726</v>
      </c>
      <c r="AS3">
        <f t="shared" si="9"/>
        <v>1.8189894035458565E-12</v>
      </c>
      <c r="AT3">
        <f t="shared" si="9"/>
        <v>0</v>
      </c>
      <c r="AU3">
        <f t="shared" si="9"/>
        <v>170.28229447967442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1661.1605863792095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284.0133343968231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-1.8189894035458565E-12</v>
      </c>
      <c r="AC4">
        <f t="shared" si="2"/>
        <v>280.32172907633321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-280.32172907633503</v>
      </c>
      <c r="AK4">
        <f>H4*SUM(AB4, AE4:AF4)</f>
        <v>-1.5565456124022605E-13</v>
      </c>
      <c r="AL4">
        <f t="shared" si="8"/>
        <v>-1779.3217290763353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-1380.8388573028783</v>
      </c>
      <c r="AR4">
        <f t="shared" si="9"/>
        <v>-1380.8388573028783</v>
      </c>
      <c r="AS4">
        <f t="shared" si="9"/>
        <v>-258.22490730816111</v>
      </c>
      <c r="AT4">
        <f t="shared" si="9"/>
        <v>-1.4338483420742803E-13</v>
      </c>
      <c r="AU4">
        <f t="shared" si="9"/>
        <v>-1639.0637646110395</v>
      </c>
      <c r="AW4">
        <v>1</v>
      </c>
      <c r="AX4">
        <f>(R4*SUMPRODUCT(K5:$K$23, X5:$X$23)-$AZ$3*SUMPRODUCT(K4:$K$22, W5:$W$23))/Z4</f>
        <v>284.0133343968231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2851.4114723983625</v>
      </c>
      <c r="P5">
        <f t="shared" ref="P5:P23" si="22">O5*$C$5</f>
        <v>142.57057361991812</v>
      </c>
      <c r="Q5" s="4">
        <f t="shared" ref="Q5:Q23" si="23">$C$8</f>
        <v>50</v>
      </c>
      <c r="R5">
        <f t="shared" si="0"/>
        <v>500000</v>
      </c>
      <c r="S5">
        <f t="shared" si="1"/>
        <v>528.34178850095327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280.32172907633321</v>
      </c>
      <c r="AC5">
        <f t="shared" si="2"/>
        <v>514.67072541198468</v>
      </c>
      <c r="AE5">
        <f t="shared" si="3"/>
        <v>2777.6300169462611</v>
      </c>
      <c r="AF5">
        <f t="shared" si="4"/>
        <v>-138.88150084731305</v>
      </c>
      <c r="AG5">
        <f t="shared" si="4"/>
        <v>-48.706229245300001</v>
      </c>
      <c r="AH5">
        <f t="shared" si="5"/>
        <v>-1503.697547</v>
      </c>
      <c r="AI5">
        <f t="shared" si="6"/>
        <v>1086.344739853648</v>
      </c>
      <c r="AJ5">
        <f t="shared" si="7"/>
        <v>-234.34899633565146</v>
      </c>
      <c r="AK5">
        <f>H5*SUM(AB5, AE5:AF5)</f>
        <v>249.79067902013921</v>
      </c>
      <c r="AL5">
        <f t="shared" si="8"/>
        <v>1101.7864225381356</v>
      </c>
      <c r="AN5">
        <f t="shared" si="9"/>
        <v>2356.9866929560303</v>
      </c>
      <c r="AO5">
        <f t="shared" si="9"/>
        <v>-117.84933464780151</v>
      </c>
      <c r="AP5">
        <f t="shared" si="9"/>
        <v>-41.330174823445169</v>
      </c>
      <c r="AQ5">
        <f t="shared" si="9"/>
        <v>-1275.9781133147924</v>
      </c>
      <c r="AR5">
        <f t="shared" si="9"/>
        <v>921.82907016999116</v>
      </c>
      <c r="AS5">
        <f t="shared" si="9"/>
        <v>-198.85926581323321</v>
      </c>
      <c r="AT5">
        <f t="shared" si="9"/>
        <v>211.96246544102269</v>
      </c>
      <c r="AU5">
        <f t="shared" si="9"/>
        <v>934.93226979778058</v>
      </c>
      <c r="AW5">
        <v>2</v>
      </c>
      <c r="AX5">
        <f>(R5*SUMPRODUCT(K6:$K$23, X6:$X$23)-$AZ$3*SUMPRODUCT(K5:$K$22, W6:$W$23))/Z5</f>
        <v>528.34178850095327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2851.4114723983625</v>
      </c>
      <c r="P6">
        <f t="shared" si="22"/>
        <v>142.57057361991812</v>
      </c>
      <c r="Q6" s="4">
        <f t="shared" si="23"/>
        <v>50</v>
      </c>
      <c r="R6">
        <f t="shared" si="0"/>
        <v>500000</v>
      </c>
      <c r="S6">
        <f t="shared" si="1"/>
        <v>734.40678630862578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514.67072541198468</v>
      </c>
      <c r="AC6">
        <f t="shared" si="2"/>
        <v>706.02905570338407</v>
      </c>
      <c r="AE6">
        <f t="shared" si="3"/>
        <v>2741.2319532041975</v>
      </c>
      <c r="AF6">
        <f t="shared" si="4"/>
        <v>-137.06159766020986</v>
      </c>
      <c r="AG6">
        <f t="shared" si="4"/>
        <v>-48.067982817269588</v>
      </c>
      <c r="AH6">
        <f t="shared" si="5"/>
        <v>-1511.8413557741119</v>
      </c>
      <c r="AI6">
        <f t="shared" si="6"/>
        <v>1044.261016952606</v>
      </c>
      <c r="AJ6">
        <f t="shared" si="7"/>
        <v>-191.3583302913994</v>
      </c>
      <c r="AK6">
        <f>H6*SUM(AB6, AE6:AF6)</f>
        <v>266.88546897956451</v>
      </c>
      <c r="AL6">
        <f t="shared" si="8"/>
        <v>1119.788155640771</v>
      </c>
      <c r="AN6">
        <f t="shared" si="9"/>
        <v>2142.7420192594641</v>
      </c>
      <c r="AO6">
        <f t="shared" si="9"/>
        <v>-107.13710096297319</v>
      </c>
      <c r="AP6">
        <f t="shared" si="9"/>
        <v>-37.573356914657658</v>
      </c>
      <c r="AQ6">
        <f t="shared" si="9"/>
        <v>-1181.7628186059865</v>
      </c>
      <c r="AR6">
        <f t="shared" si="9"/>
        <v>816.26874277584659</v>
      </c>
      <c r="AS6">
        <f t="shared" si="9"/>
        <v>-149.57929210311116</v>
      </c>
      <c r="AT6">
        <f t="shared" si="9"/>
        <v>208.61667982668598</v>
      </c>
      <c r="AU6">
        <f t="shared" si="9"/>
        <v>875.30613049942133</v>
      </c>
      <c r="AW6">
        <v>3</v>
      </c>
      <c r="AX6">
        <f>(R6*SUMPRODUCT(K7:$K$23, X7:$X$23)-$AZ$3*SUMPRODUCT(K6:$K$22, W7:$W$23))/Z6</f>
        <v>734.40678630862578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2851.4114723983625</v>
      </c>
      <c r="P7">
        <f t="shared" si="22"/>
        <v>142.57057361991812</v>
      </c>
      <c r="Q7" s="4">
        <f t="shared" si="23"/>
        <v>50</v>
      </c>
      <c r="R7">
        <f t="shared" si="0"/>
        <v>500000</v>
      </c>
      <c r="S7">
        <f t="shared" si="1"/>
        <v>903.5006053336117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706.02905570338407</v>
      </c>
      <c r="AC7">
        <f t="shared" si="2"/>
        <v>857.14971390715982</v>
      </c>
      <c r="AE7">
        <f t="shared" si="3"/>
        <v>2705.1299283804979</v>
      </c>
      <c r="AF7">
        <f t="shared" si="4"/>
        <v>-135.2564964190249</v>
      </c>
      <c r="AG7">
        <f t="shared" si="4"/>
        <v>-47.434927483566149</v>
      </c>
      <c r="AH7">
        <f t="shared" si="5"/>
        <v>-1523.7550553074461</v>
      </c>
      <c r="AI7">
        <f t="shared" si="6"/>
        <v>998.68344917046034</v>
      </c>
      <c r="AJ7">
        <f t="shared" si="7"/>
        <v>-151.12065820377575</v>
      </c>
      <c r="AK7">
        <f>H7*SUM(AB7, AE7:AF7)</f>
        <v>280.32552767445713</v>
      </c>
      <c r="AL7">
        <f t="shared" si="8"/>
        <v>1127.8883186411417</v>
      </c>
      <c r="AN7">
        <f t="shared" si="9"/>
        <v>1947.8414208047157</v>
      </c>
      <c r="AO7">
        <f t="shared" si="9"/>
        <v>-97.392071040235777</v>
      </c>
      <c r="AP7">
        <f t="shared" si="9"/>
        <v>-34.155740756109793</v>
      </c>
      <c r="AQ7">
        <f t="shared" si="9"/>
        <v>-1097.1869338879853</v>
      </c>
      <c r="AR7">
        <f t="shared" si="9"/>
        <v>719.10667512038435</v>
      </c>
      <c r="AS7">
        <f t="shared" si="9"/>
        <v>-108.81513471880173</v>
      </c>
      <c r="AT7">
        <f t="shared" si="9"/>
        <v>201.84970355199988</v>
      </c>
      <c r="AU7">
        <f t="shared" si="9"/>
        <v>812.1412439535826</v>
      </c>
      <c r="AW7">
        <v>4</v>
      </c>
      <c r="AX7">
        <f>(R7*SUMPRODUCT(K8:$K$23, X8:$X$23)-$AZ$3*SUMPRODUCT(K7:$K$22, W8:$W$23))/Z7</f>
        <v>903.5006053336117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2851.4114723983625</v>
      </c>
      <c r="P8">
        <f t="shared" si="22"/>
        <v>142.57057361991812</v>
      </c>
      <c r="Q8" s="4">
        <f t="shared" si="23"/>
        <v>50</v>
      </c>
      <c r="R8">
        <f t="shared" si="0"/>
        <v>500000</v>
      </c>
      <c r="S8">
        <f t="shared" si="1"/>
        <v>1039.1781857705612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857.14971390715982</v>
      </c>
      <c r="AC8">
        <f t="shared" si="2"/>
        <v>972.81494662642206</v>
      </c>
      <c r="AE8">
        <f t="shared" si="3"/>
        <v>2669.3167132586686</v>
      </c>
      <c r="AF8">
        <f t="shared" si="4"/>
        <v>-133.46583566293344</v>
      </c>
      <c r="AG8">
        <f t="shared" si="4"/>
        <v>-46.806936478611213</v>
      </c>
      <c r="AH8">
        <f t="shared" si="5"/>
        <v>-1536.4173011927076</v>
      </c>
      <c r="AI8">
        <f t="shared" si="6"/>
        <v>952.62663992441662</v>
      </c>
      <c r="AJ8">
        <f t="shared" si="7"/>
        <v>-115.66523271926224</v>
      </c>
      <c r="AK8">
        <f t="shared" ref="AK8:AK23" si="24">H8*SUM(AB8:AB8, AE8:AF8)</f>
        <v>290.34584661608579</v>
      </c>
      <c r="AL8">
        <f t="shared" si="8"/>
        <v>1127.3072538212402</v>
      </c>
      <c r="AN8">
        <f t="shared" si="9"/>
        <v>1770.5448816243256</v>
      </c>
      <c r="AO8">
        <f t="shared" si="9"/>
        <v>-88.527244081216281</v>
      </c>
      <c r="AP8">
        <f t="shared" si="9"/>
        <v>-31.046814862800126</v>
      </c>
      <c r="AQ8">
        <f t="shared" si="9"/>
        <v>-1019.0981741334489</v>
      </c>
      <c r="AR8">
        <f t="shared" si="9"/>
        <v>631.87264854686032</v>
      </c>
      <c r="AS8">
        <f t="shared" si="9"/>
        <v>-76.720190135463739</v>
      </c>
      <c r="AT8">
        <f t="shared" si="9"/>
        <v>192.58499752898243</v>
      </c>
      <c r="AU8">
        <f t="shared" si="9"/>
        <v>747.73745594037905</v>
      </c>
      <c r="AW8">
        <v>5</v>
      </c>
      <c r="AX8">
        <f>(R8*SUMPRODUCT(K9:$K$23, X9:$X$23)-$AZ$3*SUMPRODUCT(K8:$K$22, W9:$W$23))/Z8</f>
        <v>1039.1781857705612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2851.4114723983625</v>
      </c>
      <c r="P9">
        <f t="shared" si="22"/>
        <v>142.57057361991812</v>
      </c>
      <c r="Q9" s="4">
        <f t="shared" si="23"/>
        <v>50</v>
      </c>
      <c r="R9">
        <f t="shared" si="0"/>
        <v>500000</v>
      </c>
      <c r="S9">
        <f t="shared" si="1"/>
        <v>1143.494808968039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972.81494662642206</v>
      </c>
      <c r="AC9">
        <f t="shared" si="2"/>
        <v>1056.2164726491683</v>
      </c>
      <c r="AE9">
        <f t="shared" si="3"/>
        <v>2633.7747612216294</v>
      </c>
      <c r="AF9">
        <f t="shared" si="4"/>
        <v>-131.68873806108147</v>
      </c>
      <c r="AG9">
        <f t="shared" si="4"/>
        <v>-46.183702119398504</v>
      </c>
      <c r="AH9">
        <f t="shared" si="5"/>
        <v>-1551.6499442659617</v>
      </c>
      <c r="AI9">
        <f t="shared" si="6"/>
        <v>904.25237677518794</v>
      </c>
      <c r="AJ9">
        <f t="shared" si="7"/>
        <v>-83.401526022746225</v>
      </c>
      <c r="AK9">
        <f t="shared" si="24"/>
        <v>297.35422578661064</v>
      </c>
      <c r="AL9">
        <f t="shared" si="8"/>
        <v>1118.2050765390522</v>
      </c>
      <c r="AN9">
        <f t="shared" si="9"/>
        <v>1609.262284330747</v>
      </c>
      <c r="AO9">
        <f t="shared" si="9"/>
        <v>-80.463114216537335</v>
      </c>
      <c r="AP9">
        <f t="shared" si="9"/>
        <v>-28.218696247602132</v>
      </c>
      <c r="AQ9">
        <f t="shared" si="9"/>
        <v>-948.07337763116971</v>
      </c>
      <c r="AR9">
        <f t="shared" si="9"/>
        <v>552.50709623543787</v>
      </c>
      <c r="AS9">
        <f t="shared" si="9"/>
        <v>-50.9591527188079</v>
      </c>
      <c r="AT9">
        <f t="shared" si="9"/>
        <v>181.68635666582526</v>
      </c>
      <c r="AU9">
        <f t="shared" si="9"/>
        <v>683.23430018245517</v>
      </c>
      <c r="AW9">
        <v>6</v>
      </c>
      <c r="AX9">
        <f>(R9*SUMPRODUCT(K10:$K$23, X10:$X$23)-$AZ$3*SUMPRODUCT(K9:$K$22, W10:$W$23))/Z9</f>
        <v>1143.494808968039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2851.4114723983625</v>
      </c>
      <c r="P10">
        <f t="shared" si="22"/>
        <v>142.57057361991812</v>
      </c>
      <c r="Q10" s="4">
        <f t="shared" si="23"/>
        <v>50</v>
      </c>
      <c r="R10">
        <f t="shared" si="0"/>
        <v>500000</v>
      </c>
      <c r="S10">
        <f t="shared" si="1"/>
        <v>1218.8148319877851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1056.2164726491683</v>
      </c>
      <c r="AC10">
        <f t="shared" si="2"/>
        <v>1110.7054460021272</v>
      </c>
      <c r="AE10">
        <f t="shared" si="3"/>
        <v>2598.4900807455433</v>
      </c>
      <c r="AF10">
        <f t="shared" si="4"/>
        <v>-129.92450403727716</v>
      </c>
      <c r="AG10">
        <f t="shared" si="4"/>
        <v>-45.564979062104925</v>
      </c>
      <c r="AH10">
        <f t="shared" si="5"/>
        <v>-1568.8603609959671</v>
      </c>
      <c r="AI10">
        <f t="shared" si="6"/>
        <v>854.14023665019408</v>
      </c>
      <c r="AJ10">
        <f t="shared" si="7"/>
        <v>-54.488973352958965</v>
      </c>
      <c r="AK10">
        <f t="shared" si="24"/>
        <v>301.62264952761444</v>
      </c>
      <c r="AL10">
        <f t="shared" si="8"/>
        <v>1101.2739128248495</v>
      </c>
      <c r="AN10">
        <f t="shared" si="9"/>
        <v>1462.5496950064742</v>
      </c>
      <c r="AO10">
        <f t="shared" si="9"/>
        <v>-73.127484750323703</v>
      </c>
      <c r="AP10">
        <f t="shared" si="9"/>
        <v>-25.646065276161334</v>
      </c>
      <c r="AQ10">
        <f t="shared" si="9"/>
        <v>-883.02674675751075</v>
      </c>
      <c r="AR10">
        <f t="shared" si="9"/>
        <v>480.74939822247831</v>
      </c>
      <c r="AS10">
        <f t="shared" si="9"/>
        <v>-30.668899584839298</v>
      </c>
      <c r="AT10">
        <f t="shared" si="9"/>
        <v>169.76709564621021</v>
      </c>
      <c r="AU10">
        <f t="shared" si="9"/>
        <v>619.84759428384916</v>
      </c>
      <c r="AW10">
        <v>7</v>
      </c>
      <c r="AX10">
        <f>(R10*SUMPRODUCT(K11:$K$23, X11:$X$23)-$AZ$3*SUMPRODUCT(K10:$K$22, W11:$W$23))/Z10</f>
        <v>1218.8148319877851</v>
      </c>
    </row>
    <row r="11" spans="1:52" x14ac:dyDescent="0.25">
      <c r="A11" t="s">
        <v>33</v>
      </c>
      <c r="C11" s="7">
        <f>AU25</f>
        <v>6535.3764920178082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2851.4114723983625</v>
      </c>
      <c r="P11">
        <f t="shared" si="22"/>
        <v>142.57057361991812</v>
      </c>
      <c r="Q11" s="4">
        <f t="shared" si="23"/>
        <v>50</v>
      </c>
      <c r="R11">
        <f t="shared" si="0"/>
        <v>500000</v>
      </c>
      <c r="S11">
        <f t="shared" si="1"/>
        <v>1265.8655785580445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1110.7054460021272</v>
      </c>
      <c r="AC11">
        <f t="shared" si="2"/>
        <v>1138.0197864764195</v>
      </c>
      <c r="AE11">
        <f t="shared" si="3"/>
        <v>2563.4338510662051</v>
      </c>
      <c r="AF11">
        <f t="shared" si="4"/>
        <v>-128.17169255331027</v>
      </c>
      <c r="AG11">
        <f t="shared" si="4"/>
        <v>-44.950261929578069</v>
      </c>
      <c r="AH11">
        <f t="shared" si="5"/>
        <v>-1590.673419058083</v>
      </c>
      <c r="AI11">
        <f t="shared" si="6"/>
        <v>799.63847752523384</v>
      </c>
      <c r="AJ11">
        <f t="shared" si="7"/>
        <v>-27.314340474292294</v>
      </c>
      <c r="AK11">
        <f t="shared" si="24"/>
        <v>303.43553985355953</v>
      </c>
      <c r="AL11">
        <f t="shared" si="8"/>
        <v>1075.759676904501</v>
      </c>
      <c r="AN11">
        <f t="shared" si="9"/>
        <v>1329.0858985595996</v>
      </c>
      <c r="AO11">
        <f t="shared" si="9"/>
        <v>-66.454294927979987</v>
      </c>
      <c r="AP11">
        <f t="shared" si="9"/>
        <v>-23.30575421024183</v>
      </c>
      <c r="AQ11">
        <f t="shared" si="9"/>
        <v>-824.73031617506001</v>
      </c>
      <c r="AR11">
        <f t="shared" si="9"/>
        <v>414.59553324631793</v>
      </c>
      <c r="AS11">
        <f t="shared" si="9"/>
        <v>-14.161904251103699</v>
      </c>
      <c r="AT11">
        <f t="shared" si="9"/>
        <v>157.32486990972862</v>
      </c>
      <c r="AU11">
        <f t="shared" si="9"/>
        <v>557.75849890494283</v>
      </c>
      <c r="AW11">
        <v>8</v>
      </c>
      <c r="AX11">
        <f>(R11*SUMPRODUCT(K12:$K$23, X12:$X$23)-$AZ$3*SUMPRODUCT(K11:$K$22, W12:$W$23))/Z11</f>
        <v>1265.8655785580445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2851.4114723983625</v>
      </c>
      <c r="P12">
        <f t="shared" si="22"/>
        <v>142.57057361991812</v>
      </c>
      <c r="Q12" s="4">
        <f t="shared" si="23"/>
        <v>50</v>
      </c>
      <c r="R12">
        <f t="shared" si="0"/>
        <v>500000</v>
      </c>
      <c r="S12">
        <f t="shared" si="1"/>
        <v>1285.161907818486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1138.0197864764195</v>
      </c>
      <c r="AC12">
        <f t="shared" si="2"/>
        <v>1139.6554478235184</v>
      </c>
      <c r="AE12">
        <f t="shared" si="3"/>
        <v>2528.5737141255554</v>
      </c>
      <c r="AF12">
        <f t="shared" si="4"/>
        <v>-126.42868570627778</v>
      </c>
      <c r="AG12">
        <f t="shared" si="4"/>
        <v>-44.33898331759773</v>
      </c>
      <c r="AH12">
        <f t="shared" si="5"/>
        <v>-1617.7599268455147</v>
      </c>
      <c r="AI12">
        <f t="shared" si="6"/>
        <v>740.04611825616485</v>
      </c>
      <c r="AJ12">
        <f t="shared" si="7"/>
        <v>-1.6356613470989032</v>
      </c>
      <c r="AK12">
        <f t="shared" si="24"/>
        <v>302.93898354025464</v>
      </c>
      <c r="AL12">
        <f t="shared" si="8"/>
        <v>1041.3494404493206</v>
      </c>
      <c r="AN12">
        <f t="shared" si="9"/>
        <v>1207.6690071456223</v>
      </c>
      <c r="AO12">
        <f t="shared" si="9"/>
        <v>-60.38345035728112</v>
      </c>
      <c r="AP12">
        <f t="shared" si="9"/>
        <v>-21.176687735808173</v>
      </c>
      <c r="AQ12">
        <f t="shared" si="9"/>
        <v>-772.65634525080179</v>
      </c>
      <c r="AR12">
        <f t="shared" si="9"/>
        <v>353.4525238017311</v>
      </c>
      <c r="AS12">
        <f t="shared" si="9"/>
        <v>-0.78120622074113633</v>
      </c>
      <c r="AT12">
        <f t="shared" si="9"/>
        <v>144.68631839126886</v>
      </c>
      <c r="AU12">
        <f t="shared" si="9"/>
        <v>497.35763597225883</v>
      </c>
      <c r="AW12">
        <v>9</v>
      </c>
      <c r="AX12">
        <f>(R12*SUMPRODUCT(K13:$K$23, X13:$X$23)-$AZ$3*SUMPRODUCT(K12:$K$22, W13:$W$23))/Z12</f>
        <v>1285.161907818486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2851.4114723983625</v>
      </c>
      <c r="P13">
        <f t="shared" si="22"/>
        <v>142.57057361991812</v>
      </c>
      <c r="Q13" s="4">
        <f t="shared" si="23"/>
        <v>50</v>
      </c>
      <c r="R13">
        <f t="shared" si="0"/>
        <v>500000</v>
      </c>
      <c r="S13">
        <f t="shared" si="1"/>
        <v>1278.416269655005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1139.6554478235184</v>
      </c>
      <c r="AC13">
        <f t="shared" si="2"/>
        <v>1118.1229529362026</v>
      </c>
      <c r="AE13">
        <f t="shared" si="3"/>
        <v>2493.8892684888951</v>
      </c>
      <c r="AF13">
        <f t="shared" si="4"/>
        <v>-124.69446342444475</v>
      </c>
      <c r="AG13">
        <f t="shared" si="4"/>
        <v>-43.730785483430239</v>
      </c>
      <c r="AH13">
        <f t="shared" si="5"/>
        <v>-1648.0800099151074</v>
      </c>
      <c r="AI13">
        <f t="shared" si="6"/>
        <v>677.3840096659128</v>
      </c>
      <c r="AJ13">
        <f t="shared" si="7"/>
        <v>21.532494887315806</v>
      </c>
      <c r="AK13">
        <f t="shared" si="24"/>
        <v>300.25933384012933</v>
      </c>
      <c r="AL13">
        <f t="shared" si="8"/>
        <v>999.17583839335794</v>
      </c>
      <c r="AN13">
        <f t="shared" si="9"/>
        <v>1097.2127241441433</v>
      </c>
      <c r="AO13">
        <f t="shared" si="9"/>
        <v>-54.860636207207165</v>
      </c>
      <c r="AP13">
        <f t="shared" si="9"/>
        <v>-19.239817451201848</v>
      </c>
      <c r="AQ13">
        <f t="shared" si="9"/>
        <v>-725.09007522300658</v>
      </c>
      <c r="AR13">
        <f t="shared" si="9"/>
        <v>298.02219526272779</v>
      </c>
      <c r="AS13">
        <f t="shared" si="9"/>
        <v>9.4734468251860218</v>
      </c>
      <c r="AT13">
        <f t="shared" si="9"/>
        <v>132.10224118413021</v>
      </c>
      <c r="AU13">
        <f t="shared" si="9"/>
        <v>439.59788327204404</v>
      </c>
      <c r="AW13">
        <v>10</v>
      </c>
      <c r="AX13">
        <f>(R13*SUMPRODUCT(K14:$K$23, X14:$X$23)-$AZ$3*SUMPRODUCT(K13:$K$22, W14:$W$23))/Z13</f>
        <v>1278.416269655005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2851.4114723983625</v>
      </c>
      <c r="P14">
        <f t="shared" si="22"/>
        <v>142.57057361991812</v>
      </c>
      <c r="Q14" s="4">
        <f t="shared" si="23"/>
        <v>50</v>
      </c>
      <c r="R14">
        <f t="shared" si="0"/>
        <v>500000</v>
      </c>
      <c r="S14">
        <f t="shared" si="1"/>
        <v>1245.9511625638518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1118.1229529362026</v>
      </c>
      <c r="AC14">
        <f t="shared" si="2"/>
        <v>1074.6335416267098</v>
      </c>
      <c r="AE14">
        <f t="shared" si="3"/>
        <v>2459.3439143417872</v>
      </c>
      <c r="AF14">
        <f t="shared" si="4"/>
        <v>-122.96719571708935</v>
      </c>
      <c r="AG14">
        <f t="shared" si="4"/>
        <v>-43.125026642913767</v>
      </c>
      <c r="AH14">
        <f t="shared" si="5"/>
        <v>-1684.5098568217327</v>
      </c>
      <c r="AI14">
        <f t="shared" si="6"/>
        <v>608.74183516005132</v>
      </c>
      <c r="AJ14">
        <f t="shared" si="7"/>
        <v>43.48941130949288</v>
      </c>
      <c r="AK14">
        <f t="shared" si="24"/>
        <v>295.60844589480939</v>
      </c>
      <c r="AL14">
        <f t="shared" si="8"/>
        <v>947.8396923643536</v>
      </c>
      <c r="AN14">
        <f t="shared" si="9"/>
        <v>996.7225881740676</v>
      </c>
      <c r="AO14">
        <f t="shared" si="9"/>
        <v>-49.836129408703378</v>
      </c>
      <c r="AP14">
        <f t="shared" si="9"/>
        <v>-17.47770530178358</v>
      </c>
      <c r="AQ14">
        <f t="shared" si="9"/>
        <v>-682.69794009084171</v>
      </c>
      <c r="AR14">
        <f t="shared" si="9"/>
        <v>246.71081337273895</v>
      </c>
      <c r="AS14">
        <f t="shared" si="9"/>
        <v>17.625383073015861</v>
      </c>
      <c r="AT14">
        <f t="shared" si="9"/>
        <v>119.8041532785157</v>
      </c>
      <c r="AU14">
        <f t="shared" si="9"/>
        <v>384.14034972427055</v>
      </c>
      <c r="AW14">
        <v>11</v>
      </c>
      <c r="AX14">
        <f>(R14*SUMPRODUCT(K15:$K$23, X15:$X$23)-$AZ$3*SUMPRODUCT(K14:$K$22, W15:$W$23))/Z14</f>
        <v>1245.9511625638518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2851.4114723983625</v>
      </c>
      <c r="P15">
        <f t="shared" si="22"/>
        <v>142.57057361991812</v>
      </c>
      <c r="Q15" s="4">
        <f t="shared" si="23"/>
        <v>50</v>
      </c>
      <c r="R15">
        <f t="shared" si="0"/>
        <v>500000</v>
      </c>
      <c r="S15">
        <f t="shared" si="1"/>
        <v>1188.2278732869677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1074.6335416267098</v>
      </c>
      <c r="AC15">
        <f t="shared" si="2"/>
        <v>1010.4941891970566</v>
      </c>
      <c r="AE15">
        <f t="shared" si="3"/>
        <v>2424.9008028214303</v>
      </c>
      <c r="AF15">
        <f t="shared" si="4"/>
        <v>-121.24504014107151</v>
      </c>
      <c r="AG15">
        <f t="shared" si="4"/>
        <v>-42.521060644779759</v>
      </c>
      <c r="AH15">
        <f t="shared" si="5"/>
        <v>-1727.1573170486963</v>
      </c>
      <c r="AI15">
        <f t="shared" si="6"/>
        <v>533.9773849868825</v>
      </c>
      <c r="AJ15">
        <f t="shared" si="7"/>
        <v>64.139352429653172</v>
      </c>
      <c r="AK15">
        <f t="shared" si="24"/>
        <v>289.08697234816452</v>
      </c>
      <c r="AL15">
        <f t="shared" si="8"/>
        <v>887.20370976470019</v>
      </c>
      <c r="AN15">
        <f t="shared" si="9"/>
        <v>905.29553850568163</v>
      </c>
      <c r="AO15">
        <f t="shared" si="9"/>
        <v>-45.264776925284082</v>
      </c>
      <c r="AP15">
        <f t="shared" si="9"/>
        <v>-15.874515959357923</v>
      </c>
      <c r="AQ15">
        <f t="shared" si="9"/>
        <v>-644.80485618312957</v>
      </c>
      <c r="AR15">
        <f t="shared" si="9"/>
        <v>199.35138943790997</v>
      </c>
      <c r="AS15">
        <f t="shared" si="9"/>
        <v>23.94533810605715</v>
      </c>
      <c r="AT15">
        <f t="shared" si="9"/>
        <v>107.92571226105572</v>
      </c>
      <c r="AU15">
        <f t="shared" si="9"/>
        <v>331.22243980502282</v>
      </c>
      <c r="AW15">
        <v>12</v>
      </c>
      <c r="AX15">
        <f>(R15*SUMPRODUCT(K16:$K$23, X16:$X$23)-$AZ$3*SUMPRODUCT(K15:$K$22, W16:$W$23))/Z15</f>
        <v>1188.2278732869677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2851.4114723983625</v>
      </c>
      <c r="P16">
        <f t="shared" si="22"/>
        <v>142.57057361991812</v>
      </c>
      <c r="Q16" s="4">
        <f t="shared" si="23"/>
        <v>50</v>
      </c>
      <c r="R16">
        <f t="shared" si="0"/>
        <v>500000</v>
      </c>
      <c r="S16">
        <f t="shared" si="1"/>
        <v>1108.0797905248262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1010.4941891970566</v>
      </c>
      <c r="AC16">
        <f t="shared" si="2"/>
        <v>928.98733274326594</v>
      </c>
      <c r="AE16">
        <f t="shared" si="3"/>
        <v>2390.5545078502678</v>
      </c>
      <c r="AF16">
        <f t="shared" si="4"/>
        <v>-119.52772539251337</v>
      </c>
      <c r="AG16">
        <f t="shared" si="4"/>
        <v>-41.918792341807098</v>
      </c>
      <c r="AH16">
        <f t="shared" si="5"/>
        <v>-1770.5769652486292</v>
      </c>
      <c r="AI16">
        <f t="shared" si="6"/>
        <v>458.53102486731814</v>
      </c>
      <c r="AJ16">
        <f t="shared" si="7"/>
        <v>81.506856453790647</v>
      </c>
      <c r="AK16">
        <f t="shared" si="24"/>
        <v>280.80631258644553</v>
      </c>
      <c r="AL16">
        <f t="shared" si="8"/>
        <v>820.84419390755431</v>
      </c>
      <c r="AN16">
        <f t="shared" si="9"/>
        <v>822.1222843793754</v>
      </c>
      <c r="AO16">
        <f t="shared" si="9"/>
        <v>-41.10611421896877</v>
      </c>
      <c r="AP16">
        <f t="shared" si="9"/>
        <v>-14.416058368592392</v>
      </c>
      <c r="AQ16">
        <f t="shared" si="9"/>
        <v>-608.90926124445366</v>
      </c>
      <c r="AR16">
        <f t="shared" si="9"/>
        <v>157.69085054736061</v>
      </c>
      <c r="AS16">
        <f t="shared" si="9"/>
        <v>28.030568974823513</v>
      </c>
      <c r="AT16">
        <f t="shared" si="9"/>
        <v>96.570534749830216</v>
      </c>
      <c r="AU16">
        <f t="shared" si="9"/>
        <v>282.29195427201432</v>
      </c>
      <c r="AW16">
        <v>13</v>
      </c>
      <c r="AX16">
        <f>(R16*SUMPRODUCT(K17:$K$23, X17:$X$23)-$AZ$3*SUMPRODUCT(K16:$K$22, W17:$W$23))/Z16</f>
        <v>1108.0797905248262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2851.4114723983625</v>
      </c>
      <c r="P17">
        <f t="shared" si="22"/>
        <v>142.57057361991812</v>
      </c>
      <c r="Q17" s="4">
        <f t="shared" si="23"/>
        <v>50</v>
      </c>
      <c r="R17">
        <f t="shared" si="0"/>
        <v>500000</v>
      </c>
      <c r="S17">
        <f t="shared" si="1"/>
        <v>1007.1432164297017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928.98733274326594</v>
      </c>
      <c r="AC17">
        <f t="shared" si="2"/>
        <v>832.26058117886214</v>
      </c>
      <c r="AE17">
        <f t="shared" si="3"/>
        <v>2356.2859089802341</v>
      </c>
      <c r="AF17">
        <f t="shared" si="4"/>
        <v>-117.81429544901169</v>
      </c>
      <c r="AG17">
        <f t="shared" si="4"/>
        <v>-41.317886453587292</v>
      </c>
      <c r="AH17">
        <f t="shared" si="5"/>
        <v>-1817.1796480173377</v>
      </c>
      <c r="AI17">
        <f t="shared" si="6"/>
        <v>379.97407906029753</v>
      </c>
      <c r="AJ17">
        <f t="shared" si="7"/>
        <v>96.726751564403799</v>
      </c>
      <c r="AK17">
        <f t="shared" si="24"/>
        <v>271.04579695060056</v>
      </c>
      <c r="AL17">
        <f t="shared" si="8"/>
        <v>747.74662757530189</v>
      </c>
      <c r="AN17">
        <f t="shared" si="9"/>
        <v>746.46100068240253</v>
      </c>
      <c r="AO17">
        <f t="shared" si="9"/>
        <v>-37.323050034120122</v>
      </c>
      <c r="AP17">
        <f t="shared" si="9"/>
        <v>-13.089324496098481</v>
      </c>
      <c r="AQ17">
        <f t="shared" si="9"/>
        <v>-575.67451102136033</v>
      </c>
      <c r="AR17">
        <f t="shared" si="9"/>
        <v>120.3741151308236</v>
      </c>
      <c r="AS17">
        <f t="shared" si="9"/>
        <v>30.642608984905099</v>
      </c>
      <c r="AT17">
        <f t="shared" si="9"/>
        <v>85.86611499538607</v>
      </c>
      <c r="AU17">
        <f t="shared" si="9"/>
        <v>236.88283911111475</v>
      </c>
      <c r="AW17">
        <v>14</v>
      </c>
      <c r="AX17">
        <f>(R17*SUMPRODUCT(K18:$K$23, X18:$X$23)-$AZ$3*SUMPRODUCT(K17:$K$22, W18:$W$23))/Z17</f>
        <v>1007.1432164297017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2851.4114723983625</v>
      </c>
      <c r="P18">
        <f t="shared" si="22"/>
        <v>142.57057361991812</v>
      </c>
      <c r="Q18" s="4">
        <f t="shared" si="23"/>
        <v>50</v>
      </c>
      <c r="R18">
        <f t="shared" si="0"/>
        <v>500000</v>
      </c>
      <c r="S18">
        <f t="shared" si="1"/>
        <v>886.45132126952728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832.26058117886214</v>
      </c>
      <c r="AC18">
        <f t="shared" si="2"/>
        <v>721.88815964585251</v>
      </c>
      <c r="AE18">
        <f t="shared" si="3"/>
        <v>2322.0679250100229</v>
      </c>
      <c r="AF18">
        <f t="shared" si="4"/>
        <v>-116.10339625050115</v>
      </c>
      <c r="AG18">
        <f t="shared" si="4"/>
        <v>-40.717868106508298</v>
      </c>
      <c r="AH18">
        <f t="shared" si="5"/>
        <v>-1868.3948254312172</v>
      </c>
      <c r="AI18">
        <f t="shared" si="6"/>
        <v>296.85183522179614</v>
      </c>
      <c r="AJ18">
        <f t="shared" si="7"/>
        <v>110.37242153300963</v>
      </c>
      <c r="AK18">
        <f t="shared" si="24"/>
        <v>259.98699910764742</v>
      </c>
      <c r="AL18">
        <f t="shared" si="8"/>
        <v>667.21125586245319</v>
      </c>
      <c r="AN18">
        <f t="shared" si="9"/>
        <v>677.63436605816344</v>
      </c>
      <c r="AO18">
        <f t="shared" si="9"/>
        <v>-33.881718302908176</v>
      </c>
      <c r="AP18">
        <f t="shared" si="9"/>
        <v>-11.882437393158758</v>
      </c>
      <c r="AQ18">
        <f t="shared" si="9"/>
        <v>-545.24182063794319</v>
      </c>
      <c r="AR18">
        <f t="shared" si="9"/>
        <v>86.628389724153294</v>
      </c>
      <c r="AS18">
        <f t="shared" si="9"/>
        <v>32.20928427212246</v>
      </c>
      <c r="AT18">
        <f t="shared" si="9"/>
        <v>75.870358238084066</v>
      </c>
      <c r="AU18">
        <f t="shared" si="9"/>
        <v>194.70803223435982</v>
      </c>
      <c r="AW18">
        <v>15</v>
      </c>
      <c r="AX18">
        <f>(R18*SUMPRODUCT(K19:$K$23, X19:$X$23)-$AZ$3*SUMPRODUCT(K18:$K$22, W19:$W$23))/Z18</f>
        <v>886.45132126952728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2851.4114723983625</v>
      </c>
      <c r="P19">
        <f t="shared" si="22"/>
        <v>142.57057361991812</v>
      </c>
      <c r="Q19" s="4">
        <f t="shared" si="23"/>
        <v>50</v>
      </c>
      <c r="R19">
        <f t="shared" si="0"/>
        <v>500000</v>
      </c>
      <c r="S19">
        <f t="shared" si="1"/>
        <v>744.14651459930769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721.88815964585251</v>
      </c>
      <c r="AC19">
        <f t="shared" si="2"/>
        <v>597.06449307918228</v>
      </c>
      <c r="AE19">
        <f t="shared" si="3"/>
        <v>2287.8243893199001</v>
      </c>
      <c r="AF19">
        <f t="shared" si="4"/>
        <v>-114.39121946599499</v>
      </c>
      <c r="AG19">
        <f t="shared" si="4"/>
        <v>-40.117401705541617</v>
      </c>
      <c r="AH19">
        <f t="shared" si="5"/>
        <v>-1932.8771990159491</v>
      </c>
      <c r="AI19">
        <f t="shared" si="6"/>
        <v>200.43856913241439</v>
      </c>
      <c r="AJ19">
        <f t="shared" si="7"/>
        <v>124.82366656667023</v>
      </c>
      <c r="AK19">
        <f t="shared" si="24"/>
        <v>247.7584368079533</v>
      </c>
      <c r="AL19">
        <f t="shared" si="8"/>
        <v>573.02067250703794</v>
      </c>
      <c r="AN19">
        <f t="shared" si="9"/>
        <v>615.01336812473403</v>
      </c>
      <c r="AO19">
        <f t="shared" si="9"/>
        <v>-30.750668406236699</v>
      </c>
      <c r="AP19">
        <f t="shared" si="9"/>
        <v>-10.784367217394927</v>
      </c>
      <c r="AQ19">
        <f t="shared" si="9"/>
        <v>-519.59639991934796</v>
      </c>
      <c r="AR19">
        <f t="shared" si="9"/>
        <v>53.881932581754505</v>
      </c>
      <c r="AS19">
        <f t="shared" si="9"/>
        <v>33.555120731826555</v>
      </c>
      <c r="AT19">
        <f t="shared" si="9"/>
        <v>66.602468010175713</v>
      </c>
      <c r="AU19">
        <f t="shared" si="9"/>
        <v>154.03952132375679</v>
      </c>
      <c r="AW19">
        <v>16</v>
      </c>
      <c r="AX19">
        <f>(R19*SUMPRODUCT(K20:$K$23, X20:$X$23)-$AZ$3*SUMPRODUCT(K19:$K$22, W20:$W$23))/Z19</f>
        <v>744.14651459930769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2851.4114723983625</v>
      </c>
      <c r="P20">
        <f t="shared" si="22"/>
        <v>142.57057361991812</v>
      </c>
      <c r="Q20" s="4">
        <f t="shared" si="23"/>
        <v>50</v>
      </c>
      <c r="R20">
        <f t="shared" si="0"/>
        <v>500000</v>
      </c>
      <c r="S20">
        <f t="shared" si="1"/>
        <v>581.9564100341305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597.06449307918228</v>
      </c>
      <c r="AC20">
        <f t="shared" si="2"/>
        <v>459.93367791670573</v>
      </c>
      <c r="AE20">
        <f t="shared" si="3"/>
        <v>2253.5367651971628</v>
      </c>
      <c r="AF20">
        <f t="shared" si="4"/>
        <v>-112.67683825985813</v>
      </c>
      <c r="AG20">
        <f t="shared" si="4"/>
        <v>-39.516162206180667</v>
      </c>
      <c r="AH20">
        <f t="shared" si="5"/>
        <v>-2000.6548230553606</v>
      </c>
      <c r="AI20">
        <f t="shared" si="6"/>
        <v>100.68894167576377</v>
      </c>
      <c r="AJ20">
        <f t="shared" si="7"/>
        <v>137.13081516247655</v>
      </c>
      <c r="AK20">
        <f t="shared" si="24"/>
        <v>234.28966846965088</v>
      </c>
      <c r="AL20">
        <f t="shared" si="8"/>
        <v>472.10942530789123</v>
      </c>
      <c r="AN20">
        <f t="shared" si="9"/>
        <v>558.04328296662845</v>
      </c>
      <c r="AO20">
        <f t="shared" si="9"/>
        <v>-27.902164148331419</v>
      </c>
      <c r="AP20">
        <f t="shared" si="9"/>
        <v>-9.7853867877099177</v>
      </c>
      <c r="AQ20">
        <f t="shared" si="9"/>
        <v>-495.42213057400625</v>
      </c>
      <c r="AR20">
        <f t="shared" si="9"/>
        <v>24.933601456580899</v>
      </c>
      <c r="AS20">
        <f t="shared" si="9"/>
        <v>33.957702164430017</v>
      </c>
      <c r="AT20">
        <f t="shared" si="9"/>
        <v>58.01714787933718</v>
      </c>
      <c r="AU20">
        <f t="shared" si="9"/>
        <v>116.90845150034811</v>
      </c>
      <c r="AW20">
        <v>17</v>
      </c>
      <c r="AX20">
        <f>(R20*SUMPRODUCT(K21:$K$23, X21:$X$23)-$AZ$3*SUMPRODUCT(K20:$K$22, W21:$W$23))/Z20</f>
        <v>581.9564100341305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2851.4114723983625</v>
      </c>
      <c r="P21">
        <f t="shared" si="22"/>
        <v>142.57057361991812</v>
      </c>
      <c r="Q21" s="4">
        <f t="shared" si="23"/>
        <v>50</v>
      </c>
      <c r="R21">
        <f t="shared" si="0"/>
        <v>500000</v>
      </c>
      <c r="S21">
        <f t="shared" si="1"/>
        <v>403.51534918121115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459.93367791670573</v>
      </c>
      <c r="AC21">
        <f t="shared" si="2"/>
        <v>314.05219222032974</v>
      </c>
      <c r="AE21">
        <f t="shared" si="3"/>
        <v>2219.2266679470363</v>
      </c>
      <c r="AF21">
        <f t="shared" si="4"/>
        <v>-110.96133339735179</v>
      </c>
      <c r="AG21">
        <f t="shared" si="4"/>
        <v>-38.914528636591569</v>
      </c>
      <c r="AH21">
        <f t="shared" si="5"/>
        <v>-2064.7194752729397</v>
      </c>
      <c r="AI21">
        <f t="shared" si="6"/>
        <v>4.6313306401534646</v>
      </c>
      <c r="AJ21">
        <f t="shared" si="7"/>
        <v>145.88148569637599</v>
      </c>
      <c r="AK21">
        <f t="shared" si="24"/>
        <v>219.76592589477397</v>
      </c>
      <c r="AL21">
        <f t="shared" si="8"/>
        <v>370.27874223130345</v>
      </c>
      <c r="AN21">
        <f t="shared" si="9"/>
        <v>506.22812119643982</v>
      </c>
      <c r="AO21">
        <f t="shared" si="9"/>
        <v>-25.311406059821987</v>
      </c>
      <c r="AP21">
        <f t="shared" si="9"/>
        <v>-8.8767988432522529</v>
      </c>
      <c r="AQ21">
        <f t="shared" si="9"/>
        <v>-470.98346278076735</v>
      </c>
      <c r="AR21">
        <f t="shared" si="9"/>
        <v>1.0564535125982666</v>
      </c>
      <c r="AS21">
        <f t="shared" si="9"/>
        <v>33.277047129997904</v>
      </c>
      <c r="AT21">
        <f t="shared" si="9"/>
        <v>50.130837636168209</v>
      </c>
      <c r="AU21">
        <f t="shared" si="9"/>
        <v>84.464338278764373</v>
      </c>
      <c r="AW21">
        <v>18</v>
      </c>
      <c r="AX21">
        <f>(R21*SUMPRODUCT(K22:$K$23, X22:$X$23)-$AZ$3*SUMPRODUCT(K21:$K$22, W22:$W$23))/Z21</f>
        <v>403.51534918121115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2851.4114723983625</v>
      </c>
      <c r="P22">
        <f t="shared" si="22"/>
        <v>142.57057361991812</v>
      </c>
      <c r="Q22" s="4">
        <f t="shared" si="23"/>
        <v>50</v>
      </c>
      <c r="R22">
        <f t="shared" si="0"/>
        <v>500000</v>
      </c>
      <c r="S22">
        <f t="shared" si="1"/>
        <v>209.08733324426831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314.05219222032974</v>
      </c>
      <c r="AC22">
        <f t="shared" si="2"/>
        <v>160.21032725476135</v>
      </c>
      <c r="AE22">
        <f t="shared" si="3"/>
        <v>2184.8552853138726</v>
      </c>
      <c r="AF22">
        <f t="shared" si="4"/>
        <v>-109.24276426569362</v>
      </c>
      <c r="AG22">
        <f t="shared" si="4"/>
        <v>-38.311820417068034</v>
      </c>
      <c r="AH22">
        <f t="shared" si="5"/>
        <v>-2135.629331576145</v>
      </c>
      <c r="AI22">
        <f t="shared" si="6"/>
        <v>-98.328630945033865</v>
      </c>
      <c r="AJ22">
        <f t="shared" si="7"/>
        <v>153.84186496556839</v>
      </c>
      <c r="AK22">
        <f t="shared" si="24"/>
        <v>204.48838884381286</v>
      </c>
      <c r="AL22">
        <f t="shared" si="8"/>
        <v>260.00162286434738</v>
      </c>
      <c r="AN22">
        <f t="shared" si="9"/>
        <v>459.10143229131683</v>
      </c>
      <c r="AO22">
        <f t="shared" si="9"/>
        <v>-22.955071614565838</v>
      </c>
      <c r="AP22">
        <f t="shared" si="9"/>
        <v>-8.0504240923383819</v>
      </c>
      <c r="AQ22">
        <f t="shared" si="9"/>
        <v>-448.75763239811238</v>
      </c>
      <c r="AR22">
        <f t="shared" si="9"/>
        <v>-20.661695813699719</v>
      </c>
      <c r="AS22">
        <f t="shared" si="9"/>
        <v>32.326635556511633</v>
      </c>
      <c r="AT22">
        <f t="shared" si="9"/>
        <v>42.968938417196561</v>
      </c>
      <c r="AU22">
        <f t="shared" si="9"/>
        <v>54.633878160008479</v>
      </c>
      <c r="AW22">
        <v>19</v>
      </c>
      <c r="AX22">
        <f>(R22*SUMPRODUCT(K23:$K$23, X23:$X$23)-$AZ$3*SUMPRODUCT(K22:$K$22, W23:$W$23))/Z22</f>
        <v>209.08733324426831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2851.4114723983625</v>
      </c>
      <c r="P23">
        <f t="shared" si="22"/>
        <v>142.57057361991812</v>
      </c>
      <c r="Q23" s="4">
        <f t="shared" si="23"/>
        <v>50</v>
      </c>
      <c r="R23">
        <f t="shared" si="0"/>
        <v>500000</v>
      </c>
      <c r="S23">
        <f t="shared" si="1"/>
        <v>212.43682465866141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160.21032725476135</v>
      </c>
      <c r="AC23">
        <f t="shared" si="2"/>
        <v>160.21032725476135</v>
      </c>
      <c r="AE23">
        <f t="shared" si="3"/>
        <v>2150.4066720303285</v>
      </c>
      <c r="AF23">
        <f t="shared" si="4"/>
        <v>-107.52033360151643</v>
      </c>
      <c r="AG23">
        <f t="shared" si="4"/>
        <v>-37.707757944552128</v>
      </c>
      <c r="AH23">
        <f t="shared" si="5"/>
        <v>-2209.4426834523142</v>
      </c>
      <c r="AI23">
        <f t="shared" si="6"/>
        <v>-204.26410296805443</v>
      </c>
      <c r="AJ23">
        <f t="shared" si="7"/>
        <v>0</v>
      </c>
      <c r="AK23">
        <f t="shared" si="24"/>
        <v>188.52338787587476</v>
      </c>
      <c r="AL23">
        <f t="shared" si="8"/>
        <v>-15.74071509217967</v>
      </c>
      <c r="AN23">
        <f t="shared" si="9"/>
        <v>416.24395250465159</v>
      </c>
      <c r="AO23">
        <f t="shared" si="9"/>
        <v>-20.812197625232578</v>
      </c>
      <c r="AP23">
        <f t="shared" si="9"/>
        <v>-7.2989106716776826</v>
      </c>
      <c r="AQ23">
        <f t="shared" si="9"/>
        <v>-427.6712713713643</v>
      </c>
      <c r="AR23">
        <f t="shared" si="9"/>
        <v>-39.538427163623012</v>
      </c>
      <c r="AS23">
        <f t="shared" si="9"/>
        <v>0</v>
      </c>
      <c r="AT23">
        <f t="shared" si="9"/>
        <v>36.491572096421997</v>
      </c>
      <c r="AU23">
        <f t="shared" si="9"/>
        <v>-3.0468550672010193</v>
      </c>
      <c r="AW23">
        <v>20</v>
      </c>
      <c r="AX23">
        <f>(R23*SUMPRODUCT(K$23:$K24, X$23:$X24)-$AZ$3*SUMPRODUCT(K$22:$K23, W$23:$W24))/Z23</f>
        <v>212.43682465866141</v>
      </c>
    </row>
    <row r="25" spans="5:50" x14ac:dyDescent="0.25">
      <c r="AN25" s="8">
        <f t="shared" ref="AN25:AU25" si="25">SUM(AN3:AN23)</f>
        <v>24478.172031112947</v>
      </c>
      <c r="AO25" s="8">
        <f t="shared" si="25"/>
        <v>-3362.4672058544197</v>
      </c>
      <c r="AP25" s="8">
        <f t="shared" si="25"/>
        <v>-779.2290374093925</v>
      </c>
      <c r="AQ25" s="8">
        <f t="shared" si="25"/>
        <v>-15528.201044503963</v>
      </c>
      <c r="AR25" s="8">
        <f t="shared" si="25"/>
        <v>4808.2747433451659</v>
      </c>
      <c r="AS25" s="8">
        <f t="shared" si="25"/>
        <v>-613.72681703538501</v>
      </c>
      <c r="AT25" s="8">
        <f t="shared" si="25"/>
        <v>2340.8285657080255</v>
      </c>
      <c r="AU25" s="9">
        <f t="shared" si="25"/>
        <v>6535.3764920178082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7E4E-494B-4169-8116-4F8614C5AE00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4240.0888704328954</v>
      </c>
      <c r="K3">
        <v>1</v>
      </c>
      <c r="L3" s="2">
        <v>0</v>
      </c>
      <c r="O3">
        <f>$C$3</f>
        <v>4240.0888704328954</v>
      </c>
      <c r="P3">
        <f>O3*B5</f>
        <v>3392.0710963463166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4240.0888704328954</v>
      </c>
      <c r="AF3">
        <f t="shared" ref="AF3:AG23" si="4">-$Z3*P3</f>
        <v>-3392.0710963463166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448.01777408657881</v>
      </c>
      <c r="AJ3">
        <f t="shared" ref="AJ3:AJ23" si="7">AB3-AC3</f>
        <v>0</v>
      </c>
      <c r="AL3">
        <f t="shared" ref="AL3:AL23" si="8">SUM(AI3:AK3)</f>
        <v>448.01777408657881</v>
      </c>
      <c r="AN3">
        <f t="shared" ref="AN3:AU23" si="9">AE3*$K3</f>
        <v>4240.0888704328954</v>
      </c>
      <c r="AO3">
        <f t="shared" si="9"/>
        <v>-3392.0710963463166</v>
      </c>
      <c r="AP3">
        <f t="shared" si="9"/>
        <v>-400</v>
      </c>
      <c r="AQ3">
        <f t="shared" si="9"/>
        <v>0</v>
      </c>
      <c r="AR3">
        <f t="shared" si="9"/>
        <v>448.01777408657881</v>
      </c>
      <c r="AS3">
        <f t="shared" si="9"/>
        <v>0</v>
      </c>
      <c r="AT3">
        <f t="shared" si="9"/>
        <v>0</v>
      </c>
      <c r="AU3">
        <f t="shared" si="9"/>
        <v>448.01777408657881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2499.4824020366609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735.49053760036657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725.30252267352625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-725.30252267352625</v>
      </c>
      <c r="AK4">
        <f>H4*SUM(AB4, AE4:AF4)</f>
        <v>0</v>
      </c>
      <c r="AL4">
        <f t="shared" si="8"/>
        <v>-2651.3025226735263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-1774.1798793631376</v>
      </c>
      <c r="AR4">
        <f t="shared" si="9"/>
        <v>-1774.1798793631376</v>
      </c>
      <c r="AS4">
        <f t="shared" si="9"/>
        <v>-668.1293573098111</v>
      </c>
      <c r="AT4">
        <f t="shared" si="9"/>
        <v>0</v>
      </c>
      <c r="AU4">
        <f t="shared" si="9"/>
        <v>-2442.3092366729488</v>
      </c>
      <c r="AW4">
        <v>1</v>
      </c>
      <c r="AX4">
        <f>(R4*SUMPRODUCT(K5:$K$23, X5:$X$23)-$AZ$3*SUMPRODUCT(K4:$K$22, W5:$W$23))/Z4</f>
        <v>735.49053760036657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4240.0888704328954</v>
      </c>
      <c r="P5">
        <f t="shared" ref="P5:P23" si="22">O5*$C$5</f>
        <v>212.00444352164479</v>
      </c>
      <c r="Q5" s="4">
        <f t="shared" ref="Q5:Q23" si="23">$C$8</f>
        <v>50</v>
      </c>
      <c r="R5">
        <f t="shared" si="0"/>
        <v>500000</v>
      </c>
      <c r="S5">
        <f t="shared" si="1"/>
        <v>1357.7198954470132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725.30252267352625</v>
      </c>
      <c r="AC5">
        <f t="shared" si="2"/>
        <v>1320.1612862591101</v>
      </c>
      <c r="AE5">
        <f t="shared" si="3"/>
        <v>4122.7952803922672</v>
      </c>
      <c r="AF5">
        <f t="shared" si="4"/>
        <v>-206.13976401961335</v>
      </c>
      <c r="AG5">
        <f t="shared" si="4"/>
        <v>-48.616849862999999</v>
      </c>
      <c r="AH5">
        <f t="shared" si="5"/>
        <v>-1974.7613699999999</v>
      </c>
      <c r="AI5">
        <f t="shared" si="6"/>
        <v>1893.277296509654</v>
      </c>
      <c r="AJ5">
        <f t="shared" si="7"/>
        <v>-594.8587635855838</v>
      </c>
      <c r="AK5">
        <f>H5*SUM(AB5, AE5:AF5)</f>
        <v>397.22163331725972</v>
      </c>
      <c r="AL5">
        <f t="shared" si="8"/>
        <v>1695.64016624133</v>
      </c>
      <c r="AN5">
        <f t="shared" si="9"/>
        <v>3498.4405966169043</v>
      </c>
      <c r="AO5">
        <f t="shared" si="9"/>
        <v>-174.92202983084519</v>
      </c>
      <c r="AP5">
        <f t="shared" si="9"/>
        <v>-41.254331023723651</v>
      </c>
      <c r="AQ5">
        <f t="shared" si="9"/>
        <v>-1675.704194747572</v>
      </c>
      <c r="AR5">
        <f t="shared" si="9"/>
        <v>1606.5600410147633</v>
      </c>
      <c r="AS5">
        <f t="shared" si="9"/>
        <v>-504.77355925932312</v>
      </c>
      <c r="AT5">
        <f t="shared" si="9"/>
        <v>337.0665272808198</v>
      </c>
      <c r="AU5">
        <f t="shared" si="9"/>
        <v>1438.8530090362601</v>
      </c>
      <c r="AW5">
        <v>2</v>
      </c>
      <c r="AX5">
        <f>(R5*SUMPRODUCT(K6:$K$23, X6:$X$23)-$AZ$3*SUMPRODUCT(K5:$K$22, W6:$W$23))/Z5</f>
        <v>1357.7198954470132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4240.0888704328954</v>
      </c>
      <c r="P6">
        <f t="shared" si="22"/>
        <v>212.00444352164479</v>
      </c>
      <c r="Q6" s="4">
        <f t="shared" si="23"/>
        <v>50</v>
      </c>
      <c r="R6">
        <f t="shared" si="0"/>
        <v>500000</v>
      </c>
      <c r="S6">
        <f t="shared" si="1"/>
        <v>1877.8398759833467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1320.1612862591101</v>
      </c>
      <c r="AC6">
        <f t="shared" si="2"/>
        <v>1800.0312352572946</v>
      </c>
      <c r="AE6">
        <f t="shared" si="3"/>
        <v>4064.4000080407905</v>
      </c>
      <c r="AF6">
        <f t="shared" si="4"/>
        <v>-203.22000040203955</v>
      </c>
      <c r="AG6">
        <f t="shared" si="4"/>
        <v>-47.928240801540468</v>
      </c>
      <c r="AH6">
        <f t="shared" si="5"/>
        <v>-2024.4056282953202</v>
      </c>
      <c r="AI6">
        <f t="shared" si="6"/>
        <v>1788.84613854189</v>
      </c>
      <c r="AJ6">
        <f t="shared" si="7"/>
        <v>-479.86994899818455</v>
      </c>
      <c r="AK6">
        <f>H6*SUM(AB6, AE6:AF6)</f>
        <v>443.37773720142781</v>
      </c>
      <c r="AL6">
        <f t="shared" si="8"/>
        <v>1752.3539267451333</v>
      </c>
      <c r="AN6">
        <f t="shared" si="9"/>
        <v>3177.0243558293896</v>
      </c>
      <c r="AO6">
        <f t="shared" si="9"/>
        <v>-158.85121779146951</v>
      </c>
      <c r="AP6">
        <f t="shared" si="9"/>
        <v>-37.46412460813621</v>
      </c>
      <c r="AQ6">
        <f t="shared" si="9"/>
        <v>-1582.4195390336647</v>
      </c>
      <c r="AR6">
        <f t="shared" si="9"/>
        <v>1398.2894743961192</v>
      </c>
      <c r="AS6">
        <f t="shared" si="9"/>
        <v>-375.10050993547259</v>
      </c>
      <c r="AT6">
        <f t="shared" si="9"/>
        <v>346.575599629642</v>
      </c>
      <c r="AU6">
        <f t="shared" si="9"/>
        <v>1369.7645640902886</v>
      </c>
      <c r="AW6">
        <v>3</v>
      </c>
      <c r="AX6">
        <f>(R6*SUMPRODUCT(K7:$K$23, X7:$X$23)-$AZ$3*SUMPRODUCT(K6:$K$22, W7:$W$23))/Z6</f>
        <v>1877.8398759833467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4240.0888704328954</v>
      </c>
      <c r="P7">
        <f t="shared" si="22"/>
        <v>212.00444352164479</v>
      </c>
      <c r="Q7" s="4">
        <f t="shared" si="23"/>
        <v>50</v>
      </c>
      <c r="R7">
        <f t="shared" si="0"/>
        <v>500000</v>
      </c>
      <c r="S7">
        <f t="shared" si="1"/>
        <v>2303.9214687032209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1800.0312352572946</v>
      </c>
      <c r="AC7">
        <f t="shared" si="2"/>
        <v>2176.7998125240811</v>
      </c>
      <c r="AE7">
        <f t="shared" si="3"/>
        <v>4006.1368339255259</v>
      </c>
      <c r="AF7">
        <f t="shared" si="4"/>
        <v>-200.30684169627631</v>
      </c>
      <c r="AG7">
        <f t="shared" si="4"/>
        <v>-47.241189469650386</v>
      </c>
      <c r="AH7">
        <f t="shared" si="5"/>
        <v>-2077.6892387467797</v>
      </c>
      <c r="AI7">
        <f t="shared" si="6"/>
        <v>1680.8995640128196</v>
      </c>
      <c r="AJ7">
        <f t="shared" si="7"/>
        <v>-376.76857726678645</v>
      </c>
      <c r="AK7">
        <f>H7*SUM(AB7, AE7:AF7)</f>
        <v>479.70475695847864</v>
      </c>
      <c r="AL7">
        <f t="shared" si="8"/>
        <v>1783.8357437045117</v>
      </c>
      <c r="AN7">
        <f t="shared" si="9"/>
        <v>2884.6375106290284</v>
      </c>
      <c r="AO7">
        <f t="shared" si="9"/>
        <v>-144.23187553145144</v>
      </c>
      <c r="AP7">
        <f t="shared" si="9"/>
        <v>-34.016238795656648</v>
      </c>
      <c r="AQ7">
        <f t="shared" si="9"/>
        <v>-1496.0498260481156</v>
      </c>
      <c r="AR7">
        <f t="shared" si="9"/>
        <v>1210.3395702538048</v>
      </c>
      <c r="AS7">
        <f t="shared" si="9"/>
        <v>-271.29397119097706</v>
      </c>
      <c r="AT7">
        <f t="shared" si="9"/>
        <v>345.413647439915</v>
      </c>
      <c r="AU7">
        <f t="shared" si="9"/>
        <v>1284.4592465027426</v>
      </c>
      <c r="AW7">
        <v>4</v>
      </c>
      <c r="AX7">
        <f>(R7*SUMPRODUCT(K8:$K$23, X8:$X$23)-$AZ$3*SUMPRODUCT(K7:$K$22, W8:$W$23))/Z7</f>
        <v>2303.9214687032209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4240.0888704328954</v>
      </c>
      <c r="P8">
        <f t="shared" si="22"/>
        <v>212.00444352164479</v>
      </c>
      <c r="Q8" s="4">
        <f t="shared" si="23"/>
        <v>50</v>
      </c>
      <c r="R8">
        <f t="shared" si="0"/>
        <v>500000</v>
      </c>
      <c r="S8">
        <f t="shared" si="1"/>
        <v>2642.3472172617844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2176.7998125240811</v>
      </c>
      <c r="AC8">
        <f t="shared" si="2"/>
        <v>2460.2975751448848</v>
      </c>
      <c r="AE8">
        <f t="shared" si="3"/>
        <v>3947.9597148232592</v>
      </c>
      <c r="AF8">
        <f t="shared" si="4"/>
        <v>-197.39798574116298</v>
      </c>
      <c r="AG8">
        <f t="shared" si="4"/>
        <v>-46.555152916172119</v>
      </c>
      <c r="AH8">
        <f t="shared" si="5"/>
        <v>-2136.2465878175904</v>
      </c>
      <c r="AI8">
        <f t="shared" si="6"/>
        <v>1567.759988348334</v>
      </c>
      <c r="AJ8">
        <f t="shared" si="7"/>
        <v>-283.49776262080377</v>
      </c>
      <c r="AK8">
        <f t="shared" ref="AK8:AK23" si="24">H8*SUM(AB8:AB8, AE8:AF8)</f>
        <v>507.21618183832379</v>
      </c>
      <c r="AL8">
        <f t="shared" si="8"/>
        <v>1791.478407565854</v>
      </c>
      <c r="AN8">
        <f t="shared" si="9"/>
        <v>2618.6626080072751</v>
      </c>
      <c r="AO8">
        <f t="shared" si="9"/>
        <v>-130.93313040036378</v>
      </c>
      <c r="AP8">
        <f t="shared" si="9"/>
        <v>-30.879808042088523</v>
      </c>
      <c r="AQ8">
        <f t="shared" si="9"/>
        <v>-1416.9620424436091</v>
      </c>
      <c r="AR8">
        <f t="shared" si="9"/>
        <v>1039.8876271212141</v>
      </c>
      <c r="AS8">
        <f t="shared" si="9"/>
        <v>-188.04269649495555</v>
      </c>
      <c r="AT8">
        <f t="shared" si="9"/>
        <v>336.43404327789574</v>
      </c>
      <c r="AU8">
        <f t="shared" si="9"/>
        <v>1188.2789739041541</v>
      </c>
      <c r="AW8">
        <v>5</v>
      </c>
      <c r="AX8">
        <f>(R8*SUMPRODUCT(K9:$K$23, X9:$X$23)-$AZ$3*SUMPRODUCT(K8:$K$22, W9:$W$23))/Z8</f>
        <v>2642.3472172617844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4240.0888704328954</v>
      </c>
      <c r="P9">
        <f t="shared" si="22"/>
        <v>212.00444352164479</v>
      </c>
      <c r="Q9" s="4">
        <f t="shared" si="23"/>
        <v>50</v>
      </c>
      <c r="R9">
        <f t="shared" si="0"/>
        <v>500000</v>
      </c>
      <c r="S9">
        <f t="shared" si="1"/>
        <v>2892.6681526744424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2460.2975751448848</v>
      </c>
      <c r="AC9">
        <f t="shared" si="2"/>
        <v>2653.6530043723542</v>
      </c>
      <c r="AE9">
        <f t="shared" si="3"/>
        <v>3889.7391529087608</v>
      </c>
      <c r="AF9">
        <f t="shared" si="4"/>
        <v>-194.48695764543805</v>
      </c>
      <c r="AG9">
        <f t="shared" si="4"/>
        <v>-45.868604076117329</v>
      </c>
      <c r="AH9">
        <f t="shared" si="5"/>
        <v>-2209.9731089306911</v>
      </c>
      <c r="AI9">
        <f t="shared" si="6"/>
        <v>1439.4104822565146</v>
      </c>
      <c r="AJ9">
        <f t="shared" si="7"/>
        <v>-193.35542922746936</v>
      </c>
      <c r="AK9">
        <f t="shared" si="24"/>
        <v>526.74270495337112</v>
      </c>
      <c r="AL9">
        <f t="shared" si="8"/>
        <v>1772.7977579824164</v>
      </c>
      <c r="AN9">
        <f t="shared" si="9"/>
        <v>2376.6688810387445</v>
      </c>
      <c r="AO9">
        <f t="shared" si="9"/>
        <v>-118.83344405193724</v>
      </c>
      <c r="AP9">
        <f t="shared" si="9"/>
        <v>-28.026168243922875</v>
      </c>
      <c r="AQ9">
        <f t="shared" si="9"/>
        <v>-1350.3153063619386</v>
      </c>
      <c r="AR9">
        <f t="shared" si="9"/>
        <v>879.49396238094596</v>
      </c>
      <c r="AS9">
        <f t="shared" si="9"/>
        <v>-118.14206905909585</v>
      </c>
      <c r="AT9">
        <f t="shared" si="9"/>
        <v>321.84497365091437</v>
      </c>
      <c r="AU9">
        <f t="shared" si="9"/>
        <v>1083.1968669727646</v>
      </c>
      <c r="AW9">
        <v>6</v>
      </c>
      <c r="AX9">
        <f>(R9*SUMPRODUCT(K10:$K$23, X10:$X$23)-$AZ$3*SUMPRODUCT(K9:$K$22, W10:$W$23))/Z9</f>
        <v>2892.6681526744424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4240.0888704328954</v>
      </c>
      <c r="P10">
        <f t="shared" si="22"/>
        <v>212.00444352164479</v>
      </c>
      <c r="Q10" s="4">
        <f t="shared" si="23"/>
        <v>50</v>
      </c>
      <c r="R10">
        <f t="shared" si="0"/>
        <v>500000</v>
      </c>
      <c r="S10">
        <f t="shared" si="1"/>
        <v>3062.3149486488987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2653.6530043723542</v>
      </c>
      <c r="AC10">
        <f t="shared" si="2"/>
        <v>2767.1795258073562</v>
      </c>
      <c r="AE10">
        <f t="shared" si="3"/>
        <v>3831.4436322241172</v>
      </c>
      <c r="AF10">
        <f t="shared" si="4"/>
        <v>-191.57218161120588</v>
      </c>
      <c r="AG10">
        <f t="shared" si="4"/>
        <v>-45.18117130682856</v>
      </c>
      <c r="AH10">
        <f t="shared" si="5"/>
        <v>-2287.4672852759713</v>
      </c>
      <c r="AI10">
        <f t="shared" si="6"/>
        <v>1307.2229940301113</v>
      </c>
      <c r="AJ10">
        <f t="shared" si="7"/>
        <v>-113.526521435002</v>
      </c>
      <c r="AK10">
        <f t="shared" si="24"/>
        <v>538.54947466199928</v>
      </c>
      <c r="AL10">
        <f t="shared" si="8"/>
        <v>1732.2459472571086</v>
      </c>
      <c r="AN10">
        <f t="shared" si="9"/>
        <v>2156.5126445031901</v>
      </c>
      <c r="AO10">
        <f t="shared" si="9"/>
        <v>-107.82563222515952</v>
      </c>
      <c r="AP10">
        <f t="shared" si="9"/>
        <v>-25.43004062416054</v>
      </c>
      <c r="AQ10">
        <f t="shared" si="9"/>
        <v>-1287.4917650090772</v>
      </c>
      <c r="AR10">
        <f t="shared" si="9"/>
        <v>735.7652066447929</v>
      </c>
      <c r="AS10">
        <f t="shared" si="9"/>
        <v>-63.897946168903374</v>
      </c>
      <c r="AT10">
        <f t="shared" si="9"/>
        <v>303.1204066350773</v>
      </c>
      <c r="AU10">
        <f t="shared" si="9"/>
        <v>974.98766711096675</v>
      </c>
      <c r="AW10">
        <v>7</v>
      </c>
      <c r="AX10">
        <f>(R10*SUMPRODUCT(K11:$K$23, X11:$X$23)-$AZ$3*SUMPRODUCT(K10:$K$22, W11:$W$23))/Z10</f>
        <v>3062.3149486488987</v>
      </c>
    </row>
    <row r="11" spans="1:52" x14ac:dyDescent="0.25">
      <c r="A11" t="s">
        <v>33</v>
      </c>
      <c r="C11" s="7">
        <f>AU25</f>
        <v>9595.2790660457504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4240.0888704328954</v>
      </c>
      <c r="P11">
        <f t="shared" si="22"/>
        <v>212.00444352164479</v>
      </c>
      <c r="Q11" s="4">
        <f t="shared" si="23"/>
        <v>50</v>
      </c>
      <c r="R11">
        <f t="shared" si="0"/>
        <v>500000</v>
      </c>
      <c r="S11">
        <f t="shared" si="1"/>
        <v>3162.7660299595268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2767.1795258073562</v>
      </c>
      <c r="AC11">
        <f t="shared" si="2"/>
        <v>2814.4371952873698</v>
      </c>
      <c r="AE11">
        <f t="shared" si="3"/>
        <v>3773.1099029235052</v>
      </c>
      <c r="AF11">
        <f t="shared" si="4"/>
        <v>-188.65549514617527</v>
      </c>
      <c r="AG11">
        <f t="shared" si="4"/>
        <v>-44.493287973682101</v>
      </c>
      <c r="AH11">
        <f t="shared" si="5"/>
        <v>-2360.7162007817919</v>
      </c>
      <c r="AI11">
        <f t="shared" si="6"/>
        <v>1179.2449190218558</v>
      </c>
      <c r="AJ11">
        <f t="shared" si="7"/>
        <v>-47.257669480013647</v>
      </c>
      <c r="AK11">
        <f t="shared" si="24"/>
        <v>543.52201896470876</v>
      </c>
      <c r="AL11">
        <f t="shared" si="8"/>
        <v>1675.5092685065511</v>
      </c>
      <c r="AN11">
        <f t="shared" si="9"/>
        <v>1956.2771879623178</v>
      </c>
      <c r="AO11">
        <f t="shared" si="9"/>
        <v>-97.813859398115895</v>
      </c>
      <c r="AP11">
        <f t="shared" si="9"/>
        <v>-23.068822939112007</v>
      </c>
      <c r="AQ11">
        <f t="shared" si="9"/>
        <v>-1223.9811109833231</v>
      </c>
      <c r="AR11">
        <f t="shared" si="9"/>
        <v>611.41339464176679</v>
      </c>
      <c r="AS11">
        <f t="shared" si="9"/>
        <v>-24.502095920498299</v>
      </c>
      <c r="AT11">
        <f t="shared" si="9"/>
        <v>281.80459997521535</v>
      </c>
      <c r="AU11">
        <f t="shared" si="9"/>
        <v>868.71589869648392</v>
      </c>
      <c r="AW11">
        <v>8</v>
      </c>
      <c r="AX11">
        <f>(R11*SUMPRODUCT(K12:$K$23, X12:$X$23)-$AZ$3*SUMPRODUCT(K11:$K$22, W12:$W$23))/Z11</f>
        <v>3162.7660299595268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4240.0888704328954</v>
      </c>
      <c r="P12">
        <f t="shared" si="22"/>
        <v>212.00444352164479</v>
      </c>
      <c r="Q12" s="4">
        <f t="shared" si="23"/>
        <v>50</v>
      </c>
      <c r="R12">
        <f t="shared" si="0"/>
        <v>500000</v>
      </c>
      <c r="S12">
        <f t="shared" si="1"/>
        <v>3197.6613493906752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2814.4371952873698</v>
      </c>
      <c r="AC12">
        <f t="shared" si="2"/>
        <v>2801.4184062363538</v>
      </c>
      <c r="AE12">
        <f t="shared" si="3"/>
        <v>3714.6719767470263</v>
      </c>
      <c r="AF12">
        <f t="shared" si="4"/>
        <v>-185.73359883735134</v>
      </c>
      <c r="AG12">
        <f t="shared" si="4"/>
        <v>-43.804175929545714</v>
      </c>
      <c r="AH12">
        <f t="shared" si="5"/>
        <v>-2441.7916439956734</v>
      </c>
      <c r="AI12">
        <f t="shared" si="6"/>
        <v>1043.3425579844561</v>
      </c>
      <c r="AJ12">
        <f t="shared" si="7"/>
        <v>13.018789051016029</v>
      </c>
      <c r="AK12">
        <f t="shared" si="24"/>
        <v>542.81533454961755</v>
      </c>
      <c r="AL12">
        <f t="shared" si="8"/>
        <v>1599.1766815850897</v>
      </c>
      <c r="AN12">
        <f t="shared" si="9"/>
        <v>1774.1599515049743</v>
      </c>
      <c r="AO12">
        <f t="shared" si="9"/>
        <v>-88.707997575248726</v>
      </c>
      <c r="AP12">
        <f t="shared" si="9"/>
        <v>-20.921259031580625</v>
      </c>
      <c r="AQ12">
        <f t="shared" si="9"/>
        <v>-1166.2211284912166</v>
      </c>
      <c r="AR12">
        <f t="shared" si="9"/>
        <v>498.30956640692841</v>
      </c>
      <c r="AS12">
        <f t="shared" si="9"/>
        <v>6.2178879578031312</v>
      </c>
      <c r="AT12">
        <f t="shared" si="9"/>
        <v>259.25336978584318</v>
      </c>
      <c r="AU12">
        <f t="shared" si="9"/>
        <v>763.78082415057474</v>
      </c>
      <c r="AW12">
        <v>9</v>
      </c>
      <c r="AX12">
        <f>(R12*SUMPRODUCT(K13:$K$23, X13:$X$23)-$AZ$3*SUMPRODUCT(K12:$K$22, W13:$W$23))/Z12</f>
        <v>3197.6613493906752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4240.0888704328954</v>
      </c>
      <c r="P13">
        <f t="shared" si="22"/>
        <v>212.00444352164479</v>
      </c>
      <c r="Q13" s="4">
        <f t="shared" si="23"/>
        <v>50</v>
      </c>
      <c r="R13">
        <f t="shared" si="0"/>
        <v>500000</v>
      </c>
      <c r="S13">
        <f t="shared" si="1"/>
        <v>3172.8361487151337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2801.4184062363538</v>
      </c>
      <c r="AC13">
        <f t="shared" si="2"/>
        <v>2735.8424087490384</v>
      </c>
      <c r="AE13">
        <f t="shared" si="3"/>
        <v>3656.1027436896561</v>
      </c>
      <c r="AF13">
        <f t="shared" si="4"/>
        <v>-182.80513718448282</v>
      </c>
      <c r="AG13">
        <f t="shared" si="4"/>
        <v>-43.113515487664564</v>
      </c>
      <c r="AH13">
        <f t="shared" si="5"/>
        <v>-2526.1868258569016</v>
      </c>
      <c r="AI13">
        <f t="shared" si="6"/>
        <v>903.99726516060718</v>
      </c>
      <c r="AJ13">
        <f t="shared" si="7"/>
        <v>65.575997487315362</v>
      </c>
      <c r="AK13">
        <f t="shared" si="24"/>
        <v>536.93999864231796</v>
      </c>
      <c r="AL13">
        <f t="shared" si="8"/>
        <v>1506.5132612902405</v>
      </c>
      <c r="AN13">
        <f t="shared" si="9"/>
        <v>1608.5407246590696</v>
      </c>
      <c r="AO13">
        <f t="shared" si="9"/>
        <v>-80.427036232953483</v>
      </c>
      <c r="AP13">
        <f t="shared" si="9"/>
        <v>-18.968243046458177</v>
      </c>
      <c r="AQ13">
        <f t="shared" si="9"/>
        <v>-1111.4223730450444</v>
      </c>
      <c r="AR13">
        <f t="shared" si="9"/>
        <v>397.72307233461356</v>
      </c>
      <c r="AS13">
        <f t="shared" si="9"/>
        <v>28.85084744966381</v>
      </c>
      <c r="AT13">
        <f t="shared" si="9"/>
        <v>236.23238050551547</v>
      </c>
      <c r="AU13">
        <f t="shared" si="9"/>
        <v>662.80630028979283</v>
      </c>
      <c r="AW13">
        <v>10</v>
      </c>
      <c r="AX13">
        <f>(R13*SUMPRODUCT(K14:$K$23, X14:$X$23)-$AZ$3*SUMPRODUCT(K13:$K$22, W14:$W$23))/Z13</f>
        <v>3172.8361487151337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4240.0888704328954</v>
      </c>
      <c r="P14">
        <f t="shared" si="22"/>
        <v>212.00444352164479</v>
      </c>
      <c r="Q14" s="4">
        <f t="shared" si="23"/>
        <v>50</v>
      </c>
      <c r="R14">
        <f t="shared" si="0"/>
        <v>500000</v>
      </c>
      <c r="S14">
        <f t="shared" si="1"/>
        <v>3090.5540255165056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2735.8424087490384</v>
      </c>
      <c r="AC14">
        <f t="shared" si="2"/>
        <v>2622.0468276089387</v>
      </c>
      <c r="AE14">
        <f t="shared" si="3"/>
        <v>3597.3199237766135</v>
      </c>
      <c r="AF14">
        <f t="shared" si="4"/>
        <v>-179.86599618883068</v>
      </c>
      <c r="AG14">
        <f t="shared" si="4"/>
        <v>-42.420336385653897</v>
      </c>
      <c r="AH14">
        <f t="shared" si="5"/>
        <v>-2620.4394713402526</v>
      </c>
      <c r="AI14">
        <f t="shared" si="6"/>
        <v>754.59411986187615</v>
      </c>
      <c r="AJ14">
        <f t="shared" si="7"/>
        <v>113.79558114009978</v>
      </c>
      <c r="AK14">
        <f t="shared" si="24"/>
        <v>526.54987409301452</v>
      </c>
      <c r="AL14">
        <f t="shared" si="8"/>
        <v>1394.9395750949905</v>
      </c>
      <c r="AN14">
        <f t="shared" si="9"/>
        <v>1457.9213602487914</v>
      </c>
      <c r="AO14">
        <f t="shared" si="9"/>
        <v>-72.896068012439585</v>
      </c>
      <c r="AP14">
        <f t="shared" si="9"/>
        <v>-17.192108524130344</v>
      </c>
      <c r="AQ14">
        <f t="shared" si="9"/>
        <v>-1062.0113749836291</v>
      </c>
      <c r="AR14">
        <f t="shared" si="9"/>
        <v>305.82180872859243</v>
      </c>
      <c r="AS14">
        <f t="shared" si="9"/>
        <v>46.119058621814808</v>
      </c>
      <c r="AT14">
        <f t="shared" si="9"/>
        <v>213.40006586642093</v>
      </c>
      <c r="AU14">
        <f t="shared" si="9"/>
        <v>565.34093321682815</v>
      </c>
      <c r="AW14">
        <v>11</v>
      </c>
      <c r="AX14">
        <f>(R14*SUMPRODUCT(K15:$K$23, X15:$X$23)-$AZ$3*SUMPRODUCT(K14:$K$22, W15:$W$23))/Z14</f>
        <v>3090.5540255165056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4240.0888704328954</v>
      </c>
      <c r="P15">
        <f t="shared" si="22"/>
        <v>212.00444352164479</v>
      </c>
      <c r="Q15" s="4">
        <f t="shared" si="23"/>
        <v>50</v>
      </c>
      <c r="R15">
        <f t="shared" si="0"/>
        <v>500000</v>
      </c>
      <c r="S15">
        <f t="shared" si="1"/>
        <v>2950.6552480387818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2622.0468276089387</v>
      </c>
      <c r="AC15">
        <f t="shared" si="2"/>
        <v>2462.2106082675064</v>
      </c>
      <c r="AE15">
        <f t="shared" si="3"/>
        <v>3538.194373509421</v>
      </c>
      <c r="AF15">
        <f t="shared" si="4"/>
        <v>-176.90971867547108</v>
      </c>
      <c r="AG15">
        <f t="shared" si="4"/>
        <v>-41.723115736819288</v>
      </c>
      <c r="AH15">
        <f t="shared" si="5"/>
        <v>-2730.1728497806844</v>
      </c>
      <c r="AI15">
        <f t="shared" si="6"/>
        <v>589.38868931644629</v>
      </c>
      <c r="AJ15">
        <f t="shared" si="7"/>
        <v>159.8362193414323</v>
      </c>
      <c r="AK15">
        <f t="shared" si="24"/>
        <v>512.00564161560294</v>
      </c>
      <c r="AL15">
        <f t="shared" si="8"/>
        <v>1261.2305502734816</v>
      </c>
      <c r="AN15">
        <f t="shared" si="9"/>
        <v>1320.92478874892</v>
      </c>
      <c r="AO15">
        <f t="shared" si="9"/>
        <v>-66.046239437446005</v>
      </c>
      <c r="AP15">
        <f t="shared" si="9"/>
        <v>-15.576616777540078</v>
      </c>
      <c r="AQ15">
        <f t="shared" si="9"/>
        <v>-1019.2636735407958</v>
      </c>
      <c r="AR15">
        <f t="shared" si="9"/>
        <v>220.03825899313799</v>
      </c>
      <c r="AS15">
        <f t="shared" si="9"/>
        <v>59.672138379043552</v>
      </c>
      <c r="AT15">
        <f t="shared" si="9"/>
        <v>191.14861214323977</v>
      </c>
      <c r="AU15">
        <f t="shared" si="9"/>
        <v>470.85900951542135</v>
      </c>
      <c r="AW15">
        <v>12</v>
      </c>
      <c r="AX15">
        <f>(R15*SUMPRODUCT(K16:$K$23, X16:$X$23)-$AZ$3*SUMPRODUCT(K15:$K$22, W16:$W$23))/Z15</f>
        <v>2950.6552480387818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4240.0888704328954</v>
      </c>
      <c r="P16">
        <f t="shared" si="22"/>
        <v>212.00444352164479</v>
      </c>
      <c r="Q16" s="4">
        <f t="shared" si="23"/>
        <v>50</v>
      </c>
      <c r="R16">
        <f t="shared" si="0"/>
        <v>500000</v>
      </c>
      <c r="S16">
        <f t="shared" si="1"/>
        <v>2757.4609484907792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2462.2106082675064</v>
      </c>
      <c r="AC16">
        <f t="shared" si="2"/>
        <v>2262.2944721972249</v>
      </c>
      <c r="AE16">
        <f t="shared" si="3"/>
        <v>3478.6819441469925</v>
      </c>
      <c r="AF16">
        <f t="shared" si="4"/>
        <v>-173.93409720734965</v>
      </c>
      <c r="AG16">
        <f t="shared" si="4"/>
        <v>-41.021332930125986</v>
      </c>
      <c r="AH16">
        <f t="shared" si="5"/>
        <v>-2845.5164932510752</v>
      </c>
      <c r="AI16">
        <f t="shared" si="6"/>
        <v>418.21002075844171</v>
      </c>
      <c r="AJ16">
        <f t="shared" si="7"/>
        <v>199.91613607028148</v>
      </c>
      <c r="AK16">
        <f t="shared" si="24"/>
        <v>493.49016892898624</v>
      </c>
      <c r="AL16">
        <f t="shared" si="8"/>
        <v>1111.6163257577095</v>
      </c>
      <c r="AN16">
        <f t="shared" si="9"/>
        <v>1196.3341296589847</v>
      </c>
      <c r="AO16">
        <f t="shared" si="9"/>
        <v>-59.816706482949236</v>
      </c>
      <c r="AP16">
        <f t="shared" si="9"/>
        <v>-14.107418101555545</v>
      </c>
      <c r="AQ16">
        <f t="shared" si="9"/>
        <v>-978.58572644489118</v>
      </c>
      <c r="AR16">
        <f t="shared" si="9"/>
        <v>143.82427862958866</v>
      </c>
      <c r="AS16">
        <f t="shared" si="9"/>
        <v>68.752044737183738</v>
      </c>
      <c r="AT16">
        <f t="shared" si="9"/>
        <v>169.71345504416067</v>
      </c>
      <c r="AU16">
        <f t="shared" si="9"/>
        <v>382.28977841093308</v>
      </c>
      <c r="AW16">
        <v>13</v>
      </c>
      <c r="AX16">
        <f>(R16*SUMPRODUCT(K17:$K$23, X17:$X$23)-$AZ$3*SUMPRODUCT(K16:$K$22, W17:$W$23))/Z16</f>
        <v>2757.4609484907792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4240.0888704328954</v>
      </c>
      <c r="P17">
        <f t="shared" si="22"/>
        <v>212.00444352164479</v>
      </c>
      <c r="Q17" s="4">
        <f t="shared" si="23"/>
        <v>50</v>
      </c>
      <c r="R17">
        <f t="shared" si="0"/>
        <v>500000</v>
      </c>
      <c r="S17">
        <f t="shared" si="1"/>
        <v>2515.640060601283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2262.2944721972249</v>
      </c>
      <c r="AC17">
        <f t="shared" si="2"/>
        <v>2028.3433954055324</v>
      </c>
      <c r="AE17">
        <f t="shared" si="3"/>
        <v>3418.7546902951722</v>
      </c>
      <c r="AF17">
        <f t="shared" si="4"/>
        <v>-170.93773451475863</v>
      </c>
      <c r="AG17">
        <f t="shared" si="4"/>
        <v>-40.314658427738706</v>
      </c>
      <c r="AH17">
        <f t="shared" si="5"/>
        <v>-2964.6117308602052</v>
      </c>
      <c r="AI17">
        <f t="shared" si="6"/>
        <v>242.89056649246959</v>
      </c>
      <c r="AJ17">
        <f t="shared" si="7"/>
        <v>233.95107679169246</v>
      </c>
      <c r="AK17">
        <f t="shared" si="24"/>
        <v>471.5112551149025</v>
      </c>
      <c r="AL17">
        <f t="shared" si="8"/>
        <v>948.35289839906454</v>
      </c>
      <c r="AN17">
        <f t="shared" si="9"/>
        <v>1083.0464323023707</v>
      </c>
      <c r="AO17">
        <f t="shared" si="9"/>
        <v>-54.152321615118545</v>
      </c>
      <c r="AP17">
        <f t="shared" si="9"/>
        <v>-12.771506274959236</v>
      </c>
      <c r="AQ17">
        <f t="shared" si="9"/>
        <v>-939.17594245192333</v>
      </c>
      <c r="AR17">
        <f t="shared" si="9"/>
        <v>76.946661960369681</v>
      </c>
      <c r="AS17">
        <f t="shared" si="9"/>
        <v>74.114670985844825</v>
      </c>
      <c r="AT17">
        <f t="shared" si="9"/>
        <v>149.37268944514923</v>
      </c>
      <c r="AU17">
        <f t="shared" si="9"/>
        <v>300.43402239136373</v>
      </c>
      <c r="AW17">
        <v>14</v>
      </c>
      <c r="AX17">
        <f>(R17*SUMPRODUCT(K18:$K$23, X18:$X$23)-$AZ$3*SUMPRODUCT(K17:$K$22, W18:$W$23))/Z17</f>
        <v>2515.640060601283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4240.0888704328954</v>
      </c>
      <c r="P18">
        <f t="shared" si="22"/>
        <v>212.00444352164479</v>
      </c>
      <c r="Q18" s="4">
        <f t="shared" si="23"/>
        <v>50</v>
      </c>
      <c r="R18">
        <f t="shared" si="0"/>
        <v>500000</v>
      </c>
      <c r="S18">
        <f t="shared" si="1"/>
        <v>2225.3441826313683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2028.3433954055324</v>
      </c>
      <c r="AC18">
        <f t="shared" si="2"/>
        <v>1762.5461793812933</v>
      </c>
      <c r="AE18">
        <f t="shared" si="3"/>
        <v>3358.2905948426119</v>
      </c>
      <c r="AF18">
        <f t="shared" si="4"/>
        <v>-167.91452974213061</v>
      </c>
      <c r="AG18">
        <f t="shared" si="4"/>
        <v>-39.60165337878572</v>
      </c>
      <c r="AH18">
        <f t="shared" si="5"/>
        <v>-3098.5846467559968</v>
      </c>
      <c r="AI18">
        <f t="shared" si="6"/>
        <v>52.189764965698942</v>
      </c>
      <c r="AJ18">
        <f t="shared" si="7"/>
        <v>265.79721602423911</v>
      </c>
      <c r="AK18">
        <f t="shared" si="24"/>
        <v>446.57626167442061</v>
      </c>
      <c r="AL18">
        <f t="shared" si="8"/>
        <v>764.56324266435865</v>
      </c>
      <c r="AN18">
        <f t="shared" si="9"/>
        <v>980.02866055929144</v>
      </c>
      <c r="AO18">
        <f t="shared" si="9"/>
        <v>-49.00143302796458</v>
      </c>
      <c r="AP18">
        <f t="shared" si="9"/>
        <v>-11.556699523366767</v>
      </c>
      <c r="AQ18">
        <f t="shared" si="9"/>
        <v>-904.24031965946699</v>
      </c>
      <c r="AR18">
        <f t="shared" si="9"/>
        <v>15.230208348493209</v>
      </c>
      <c r="AS18">
        <f t="shared" si="9"/>
        <v>77.565917017622368</v>
      </c>
      <c r="AT18">
        <f t="shared" si="9"/>
        <v>130.32152019199194</v>
      </c>
      <c r="AU18">
        <f t="shared" si="9"/>
        <v>223.11764555810751</v>
      </c>
      <c r="AW18">
        <v>15</v>
      </c>
      <c r="AX18">
        <f>(R18*SUMPRODUCT(K19:$K$23, X19:$X$23)-$AZ$3*SUMPRODUCT(K18:$K$22, W19:$W$23))/Z18</f>
        <v>2225.3441826313683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4240.0888704328954</v>
      </c>
      <c r="P19">
        <f t="shared" si="22"/>
        <v>212.00444352164479</v>
      </c>
      <c r="Q19" s="4">
        <f t="shared" si="23"/>
        <v>50</v>
      </c>
      <c r="R19">
        <f t="shared" si="0"/>
        <v>500000</v>
      </c>
      <c r="S19">
        <f t="shared" si="1"/>
        <v>1886.5267623775546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1762.5461793812933</v>
      </c>
      <c r="AC19">
        <f t="shared" si="2"/>
        <v>1466.9928093630531</v>
      </c>
      <c r="AE19">
        <f t="shared" si="3"/>
        <v>3297.159631144692</v>
      </c>
      <c r="AF19">
        <f t="shared" si="4"/>
        <v>-164.85798155723461</v>
      </c>
      <c r="AG19">
        <f t="shared" si="4"/>
        <v>-38.880784482331684</v>
      </c>
      <c r="AH19">
        <f t="shared" si="5"/>
        <v>-3248.5236266617926</v>
      </c>
      <c r="AI19">
        <f t="shared" si="6"/>
        <v>-155.10276155666725</v>
      </c>
      <c r="AJ19">
        <f t="shared" si="7"/>
        <v>295.55337001824023</v>
      </c>
      <c r="AK19">
        <f t="shared" si="24"/>
        <v>418.86191842051397</v>
      </c>
      <c r="AL19">
        <f t="shared" si="8"/>
        <v>559.31252688208701</v>
      </c>
      <c r="AN19">
        <f t="shared" si="9"/>
        <v>886.34305126802349</v>
      </c>
      <c r="AO19">
        <f t="shared" si="9"/>
        <v>-44.31715256340118</v>
      </c>
      <c r="AP19">
        <f t="shared" si="9"/>
        <v>-10.4519395507096</v>
      </c>
      <c r="AQ19">
        <f t="shared" si="9"/>
        <v>-873.2687117038538</v>
      </c>
      <c r="AR19">
        <f t="shared" si="9"/>
        <v>-41.694752549941143</v>
      </c>
      <c r="AS19">
        <f t="shared" si="9"/>
        <v>79.450710641986007</v>
      </c>
      <c r="AT19">
        <f t="shared" si="9"/>
        <v>112.59853703350288</v>
      </c>
      <c r="AU19">
        <f t="shared" si="9"/>
        <v>150.35449512554774</v>
      </c>
      <c r="AW19">
        <v>16</v>
      </c>
      <c r="AX19">
        <f>(R19*SUMPRODUCT(K20:$K$23, X20:$X$23)-$AZ$3*SUMPRODUCT(K19:$K$22, W20:$W$23))/Z19</f>
        <v>1886.5267623775546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4240.0888704328954</v>
      </c>
      <c r="P20">
        <f t="shared" si="22"/>
        <v>212.00444352164479</v>
      </c>
      <c r="Q20" s="4">
        <f t="shared" si="23"/>
        <v>50</v>
      </c>
      <c r="R20">
        <f t="shared" si="0"/>
        <v>500000</v>
      </c>
      <c r="S20">
        <f t="shared" si="1"/>
        <v>1497.6332184118637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1466.9928093630531</v>
      </c>
      <c r="AC20">
        <f t="shared" si="2"/>
        <v>1142.6947488345954</v>
      </c>
      <c r="AE20">
        <f t="shared" si="3"/>
        <v>3235.1895158773273</v>
      </c>
      <c r="AF20">
        <f t="shared" si="4"/>
        <v>-161.75947579386639</v>
      </c>
      <c r="AG20">
        <f t="shared" si="4"/>
        <v>-38.15002013798626</v>
      </c>
      <c r="AH20">
        <f t="shared" si="5"/>
        <v>-3419.5649952210715</v>
      </c>
      <c r="AI20">
        <f t="shared" si="6"/>
        <v>-384.28497527559693</v>
      </c>
      <c r="AJ20">
        <f t="shared" si="7"/>
        <v>324.29806052845765</v>
      </c>
      <c r="AK20">
        <f t="shared" si="24"/>
        <v>388.53306407283708</v>
      </c>
      <c r="AL20">
        <f t="shared" si="8"/>
        <v>328.5461493256978</v>
      </c>
      <c r="AN20">
        <f t="shared" si="9"/>
        <v>801.12994220506891</v>
      </c>
      <c r="AO20">
        <f t="shared" si="9"/>
        <v>-40.056497110253446</v>
      </c>
      <c r="AP20">
        <f t="shared" si="9"/>
        <v>-9.447089043245418</v>
      </c>
      <c r="AQ20">
        <f t="shared" si="9"/>
        <v>-846.78684001144961</v>
      </c>
      <c r="AR20">
        <f t="shared" si="9"/>
        <v>-95.16048395987967</v>
      </c>
      <c r="AS20">
        <f t="shared" si="9"/>
        <v>80.305924958440841</v>
      </c>
      <c r="AT20">
        <f t="shared" si="9"/>
        <v>96.212438139352869</v>
      </c>
      <c r="AU20">
        <f t="shared" si="9"/>
        <v>81.35787913791404</v>
      </c>
      <c r="AW20">
        <v>17</v>
      </c>
      <c r="AX20">
        <f>(R20*SUMPRODUCT(K21:$K$23, X21:$X$23)-$AZ$3*SUMPRODUCT(K20:$K$22, W21:$W$23))/Z20</f>
        <v>1497.6332184118637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4240.0888704328954</v>
      </c>
      <c r="P21">
        <f t="shared" si="22"/>
        <v>212.00444352164479</v>
      </c>
      <c r="Q21" s="4">
        <f t="shared" si="23"/>
        <v>50</v>
      </c>
      <c r="R21">
        <f t="shared" si="0"/>
        <v>500000</v>
      </c>
      <c r="S21">
        <f t="shared" si="1"/>
        <v>1056.1374762441583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1142.6947488345954</v>
      </c>
      <c r="AC21">
        <f t="shared" si="2"/>
        <v>790.1372983419601</v>
      </c>
      <c r="AE21">
        <f t="shared" si="3"/>
        <v>3172.1744944870684</v>
      </c>
      <c r="AF21">
        <f t="shared" si="4"/>
        <v>-158.60872472435344</v>
      </c>
      <c r="AG21">
        <f t="shared" si="4"/>
        <v>-37.406934045738559</v>
      </c>
      <c r="AH21">
        <f t="shared" si="5"/>
        <v>-3615.8589086783372</v>
      </c>
      <c r="AI21">
        <f t="shared" si="6"/>
        <v>-639.700072961361</v>
      </c>
      <c r="AJ21">
        <f t="shared" si="7"/>
        <v>352.55745049263533</v>
      </c>
      <c r="AK21">
        <f t="shared" si="24"/>
        <v>355.65952509740913</v>
      </c>
      <c r="AL21">
        <f t="shared" si="8"/>
        <v>68.516902628683454</v>
      </c>
      <c r="AN21">
        <f t="shared" si="9"/>
        <v>723.60518988219894</v>
      </c>
      <c r="AO21">
        <f t="shared" si="9"/>
        <v>-36.180259494109954</v>
      </c>
      <c r="AP21">
        <f t="shared" si="9"/>
        <v>-8.5329012196897889</v>
      </c>
      <c r="AQ21">
        <f t="shared" si="9"/>
        <v>-824.81410677394092</v>
      </c>
      <c r="AR21">
        <f t="shared" si="9"/>
        <v>-145.92207760554174</v>
      </c>
      <c r="AS21">
        <f t="shared" si="9"/>
        <v>80.421931817265403</v>
      </c>
      <c r="AT21">
        <f t="shared" si="9"/>
        <v>81.129546511008485</v>
      </c>
      <c r="AU21">
        <f t="shared" si="9"/>
        <v>15.629400722732134</v>
      </c>
      <c r="AW21">
        <v>18</v>
      </c>
      <c r="AX21">
        <f>(R21*SUMPRODUCT(K22:$K$23, X22:$X$23)-$AZ$3*SUMPRODUCT(K21:$K$22, W22:$W$23))/Z21</f>
        <v>1056.1374762441583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4240.0888704328954</v>
      </c>
      <c r="P22">
        <f t="shared" si="22"/>
        <v>212.00444352164479</v>
      </c>
      <c r="Q22" s="4">
        <f t="shared" si="23"/>
        <v>50</v>
      </c>
      <c r="R22">
        <f t="shared" si="0"/>
        <v>500000</v>
      </c>
      <c r="S22">
        <f t="shared" si="1"/>
        <v>559.13868330287278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790.1372983419601</v>
      </c>
      <c r="AC22">
        <f t="shared" si="2"/>
        <v>409.83615841674231</v>
      </c>
      <c r="AE22">
        <f t="shared" si="3"/>
        <v>3107.8903783562882</v>
      </c>
      <c r="AF22">
        <f t="shared" si="4"/>
        <v>-155.39451891781442</v>
      </c>
      <c r="AG22">
        <f t="shared" si="4"/>
        <v>-36.648882527301666</v>
      </c>
      <c r="AH22">
        <f t="shared" si="5"/>
        <v>-3839.8217797950629</v>
      </c>
      <c r="AI22">
        <f t="shared" si="6"/>
        <v>-923.97480288389079</v>
      </c>
      <c r="AJ22">
        <f t="shared" si="7"/>
        <v>380.3011399252178</v>
      </c>
      <c r="AK22">
        <f t="shared" si="24"/>
        <v>320.26460457758731</v>
      </c>
      <c r="AL22">
        <f t="shared" si="8"/>
        <v>-223.40905838108574</v>
      </c>
      <c r="AN22">
        <f t="shared" si="9"/>
        <v>653.05786323637335</v>
      </c>
      <c r="AO22">
        <f t="shared" si="9"/>
        <v>-32.652893161818668</v>
      </c>
      <c r="AP22">
        <f t="shared" si="9"/>
        <v>-7.700992634733371</v>
      </c>
      <c r="AQ22">
        <f t="shared" si="9"/>
        <v>-806.85786866385342</v>
      </c>
      <c r="AR22">
        <f t="shared" si="9"/>
        <v>-194.15389122403218</v>
      </c>
      <c r="AS22">
        <f t="shared" si="9"/>
        <v>79.912294061437436</v>
      </c>
      <c r="AT22">
        <f t="shared" si="9"/>
        <v>67.296877583661072</v>
      </c>
      <c r="AU22">
        <f t="shared" si="9"/>
        <v>-46.944719578933679</v>
      </c>
      <c r="AW22">
        <v>19</v>
      </c>
      <c r="AX22">
        <f>(R22*SUMPRODUCT(K23:$K$23, X23:$X$23)-$AZ$3*SUMPRODUCT(K22:$K$22, W23:$W$23))/Z22</f>
        <v>559.13868330287278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4240.0888704328954</v>
      </c>
      <c r="P23">
        <f t="shared" si="22"/>
        <v>212.00444352164479</v>
      </c>
      <c r="Q23" s="4">
        <f t="shared" si="23"/>
        <v>50</v>
      </c>
      <c r="R23">
        <f t="shared" si="0"/>
        <v>500000</v>
      </c>
      <c r="S23">
        <f t="shared" si="1"/>
        <v>571.25150011123128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409.83615841674231</v>
      </c>
      <c r="AC23">
        <f t="shared" si="2"/>
        <v>409.83615841674231</v>
      </c>
      <c r="AE23">
        <f t="shared" si="3"/>
        <v>3041.9906707736218</v>
      </c>
      <c r="AF23">
        <f t="shared" si="4"/>
        <v>-152.0995335386811</v>
      </c>
      <c r="AG23">
        <f t="shared" si="4"/>
        <v>-35.871779622192768</v>
      </c>
      <c r="AH23">
        <f t="shared" si="5"/>
        <v>-4106.1407983588797</v>
      </c>
      <c r="AI23">
        <f t="shared" si="6"/>
        <v>-1252.1214407461316</v>
      </c>
      <c r="AJ23">
        <f t="shared" si="7"/>
        <v>0</v>
      </c>
      <c r="AK23">
        <f t="shared" si="24"/>
        <v>282.36426414350586</v>
      </c>
      <c r="AL23">
        <f t="shared" si="8"/>
        <v>-969.7571766026258</v>
      </c>
      <c r="AN23">
        <f t="shared" si="9"/>
        <v>588.82361032184826</v>
      </c>
      <c r="AO23">
        <f t="shared" si="9"/>
        <v>-29.441180516092412</v>
      </c>
      <c r="AP23">
        <f t="shared" si="9"/>
        <v>-6.9435291135977035</v>
      </c>
      <c r="AQ23">
        <f t="shared" si="9"/>
        <v>-794.80606979134245</v>
      </c>
      <c r="AR23">
        <f t="shared" si="9"/>
        <v>-242.36716909918428</v>
      </c>
      <c r="AS23">
        <f t="shared" si="9"/>
        <v>0</v>
      </c>
      <c r="AT23">
        <f t="shared" si="9"/>
        <v>54.655902477362993</v>
      </c>
      <c r="AU23">
        <f t="shared" si="9"/>
        <v>-187.7112666218213</v>
      </c>
      <c r="AW23">
        <v>20</v>
      </c>
      <c r="AX23">
        <f>(R23*SUMPRODUCT(K$23:$K24, X$23:$X24)-$AZ$3*SUMPRODUCT(K$22:$K23, W$23:$W24))/Z23</f>
        <v>571.25150011123128</v>
      </c>
    </row>
    <row r="25" spans="5:50" x14ac:dyDescent="0.25">
      <c r="AN25" s="8">
        <f t="shared" ref="AN25:AU25" si="25">SUM(AN3:AN23)</f>
        <v>35982.228359615663</v>
      </c>
      <c r="AO25" s="8">
        <f t="shared" si="25"/>
        <v>-4979.1780708054539</v>
      </c>
      <c r="AP25" s="8">
        <f t="shared" si="25"/>
        <v>-774.30983711836711</v>
      </c>
      <c r="AQ25" s="8">
        <f t="shared" si="25"/>
        <v>-23134.557799551847</v>
      </c>
      <c r="AR25" s="8">
        <f t="shared" si="25"/>
        <v>7094.1826521399935</v>
      </c>
      <c r="AS25" s="8">
        <f t="shared" si="25"/>
        <v>-1532.498778710931</v>
      </c>
      <c r="AT25" s="8">
        <f t="shared" si="25"/>
        <v>4033.5951926166886</v>
      </c>
      <c r="AU25" s="9">
        <f t="shared" si="25"/>
        <v>9595.2790660457504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1E2C-1D7F-43E2-A279-A32477E4839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4209.4834457479938</v>
      </c>
      <c r="K3">
        <v>1</v>
      </c>
      <c r="L3" s="2">
        <v>0</v>
      </c>
      <c r="O3">
        <f>$C$3</f>
        <v>4209.4834457479938</v>
      </c>
      <c r="P3">
        <f>O3*B5</f>
        <v>3367.5867565983954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4209.4834457479938</v>
      </c>
      <c r="AF3">
        <f t="shared" ref="AF3:AG23" si="4">-$Z3*P3</f>
        <v>-3367.5867565983954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441.89668914959839</v>
      </c>
      <c r="AJ3">
        <f t="shared" ref="AJ3:AJ23" si="7">AB3-AC3</f>
        <v>0</v>
      </c>
      <c r="AL3">
        <f t="shared" ref="AL3:AL23" si="8">SUM(AI3:AK3)</f>
        <v>441.89668914959839</v>
      </c>
      <c r="AN3">
        <f t="shared" ref="AN3:AU23" si="9">AE3*$K3</f>
        <v>4209.4834457479938</v>
      </c>
      <c r="AO3">
        <f t="shared" si="9"/>
        <v>-3367.5867565983954</v>
      </c>
      <c r="AP3">
        <f t="shared" si="9"/>
        <v>-400</v>
      </c>
      <c r="AQ3">
        <f t="shared" si="9"/>
        <v>0</v>
      </c>
      <c r="AR3">
        <f t="shared" si="9"/>
        <v>441.89668914959839</v>
      </c>
      <c r="AS3">
        <f t="shared" si="9"/>
        <v>0</v>
      </c>
      <c r="AT3">
        <f t="shared" si="9"/>
        <v>0</v>
      </c>
      <c r="AU3">
        <f t="shared" si="9"/>
        <v>441.89668914959839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2460.4999556046041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70.948701463533183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70.055102568599978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-70.055102568599978</v>
      </c>
      <c r="AK4">
        <f>G4*MAX(0, SUM(AB4, AE4:AF4))</f>
        <v>0</v>
      </c>
      <c r="AL4">
        <f t="shared" si="8"/>
        <v>-2665.0551025686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-2390.4448530360032</v>
      </c>
      <c r="AR4">
        <f t="shared" si="9"/>
        <v>-2390.4448530360032</v>
      </c>
      <c r="AS4">
        <f t="shared" si="9"/>
        <v>-64.532893781895609</v>
      </c>
      <c r="AT4">
        <f t="shared" si="9"/>
        <v>0</v>
      </c>
      <c r="AU4">
        <f t="shared" si="9"/>
        <v>-2454.9777468178991</v>
      </c>
      <c r="AW4">
        <v>1</v>
      </c>
      <c r="AX4">
        <f>(R4*SUMPRODUCT(K5:$K$23, X5:$X$23)-$AZ$3*SUMPRODUCT(K4:$K$22, W5:$W$23))/Z4</f>
        <v>70.948701463533183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4209.4834457479938</v>
      </c>
      <c r="P5">
        <f t="shared" ref="P5:P23" si="22">O5*$C$5</f>
        <v>210.47417228739971</v>
      </c>
      <c r="Q5" s="4">
        <f t="shared" ref="Q5:Q23" si="23">$C$8</f>
        <v>50</v>
      </c>
      <c r="R5">
        <f t="shared" si="0"/>
        <v>1000000</v>
      </c>
      <c r="S5">
        <f t="shared" si="1"/>
        <v>133.77275681778758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70.055102568599978</v>
      </c>
      <c r="AC5">
        <f t="shared" si="2"/>
        <v>130.4237136328411</v>
      </c>
      <c r="AE5">
        <f t="shared" si="3"/>
        <v>4104.0976991917651</v>
      </c>
      <c r="AF5">
        <f t="shared" si="4"/>
        <v>-205.20488495958827</v>
      </c>
      <c r="AG5">
        <f t="shared" si="4"/>
        <v>-48.748234220250005</v>
      </c>
      <c r="AH5">
        <f t="shared" si="5"/>
        <v>-2566.2655950000003</v>
      </c>
      <c r="AI5">
        <f t="shared" si="6"/>
        <v>1283.8789850119265</v>
      </c>
      <c r="AJ5">
        <f t="shared" si="7"/>
        <v>-60.368611064241122</v>
      </c>
      <c r="AK5">
        <f>G5*SUM(AB5, AE5:AF5)</f>
        <v>277.82635417605439</v>
      </c>
      <c r="AL5">
        <f t="shared" si="8"/>
        <v>1501.3367281237397</v>
      </c>
      <c r="AN5">
        <f t="shared" si="9"/>
        <v>3482.5745706122966</v>
      </c>
      <c r="AO5">
        <f t="shared" si="9"/>
        <v>-174.12872853061484</v>
      </c>
      <c r="AP5">
        <f t="shared" si="9"/>
        <v>-41.365818579593785</v>
      </c>
      <c r="AQ5">
        <f t="shared" si="9"/>
        <v>-2177.6312255783464</v>
      </c>
      <c r="AR5">
        <f t="shared" si="9"/>
        <v>1089.4487979237413</v>
      </c>
      <c r="AS5">
        <f t="shared" si="9"/>
        <v>-51.226409594711455</v>
      </c>
      <c r="AT5">
        <f t="shared" si="9"/>
        <v>235.75242769927132</v>
      </c>
      <c r="AU5">
        <f t="shared" si="9"/>
        <v>1273.9748160283011</v>
      </c>
      <c r="AW5">
        <v>2</v>
      </c>
      <c r="AX5">
        <f>(R5*SUMPRODUCT(K6:$K$23, X6:$X$23)-$AZ$3*SUMPRODUCT(K5:$K$22, W6:$W$23))/Z5</f>
        <v>133.77275681778758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4209.4834457479938</v>
      </c>
      <c r="P6">
        <f t="shared" si="22"/>
        <v>210.47417228739971</v>
      </c>
      <c r="Q6" s="4">
        <f t="shared" si="23"/>
        <v>50</v>
      </c>
      <c r="R6">
        <f t="shared" si="0"/>
        <v>1000000</v>
      </c>
      <c r="S6">
        <f t="shared" si="1"/>
        <v>189.35176991674206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130.4237136328411</v>
      </c>
      <c r="AC6">
        <f t="shared" si="2"/>
        <v>182.28463252819893</v>
      </c>
      <c r="AE6">
        <f t="shared" si="3"/>
        <v>4052.3737558888511</v>
      </c>
      <c r="AF6">
        <f t="shared" si="4"/>
        <v>-202.61868779444259</v>
      </c>
      <c r="AG6">
        <f t="shared" si="4"/>
        <v>-48.133860224372192</v>
      </c>
      <c r="AH6">
        <f t="shared" si="5"/>
        <v>-2537.833073506215</v>
      </c>
      <c r="AI6">
        <f t="shared" si="6"/>
        <v>1263.7881343638214</v>
      </c>
      <c r="AJ6">
        <f t="shared" si="7"/>
        <v>-51.860918895357827</v>
      </c>
      <c r="AK6">
        <f>G6*SUM(AB6, AE6:AF6)</f>
        <v>278.61251472090754</v>
      </c>
      <c r="AL6">
        <f t="shared" si="8"/>
        <v>1490.5397301893711</v>
      </c>
      <c r="AN6">
        <f t="shared" si="9"/>
        <v>3167.6237811023775</v>
      </c>
      <c r="AO6">
        <f t="shared" si="9"/>
        <v>-158.38118905511891</v>
      </c>
      <c r="AP6">
        <f t="shared" si="9"/>
        <v>-37.624851385292885</v>
      </c>
      <c r="AQ6">
        <f t="shared" si="9"/>
        <v>-1983.7509766774128</v>
      </c>
      <c r="AR6">
        <f t="shared" si="9"/>
        <v>987.86676398455279</v>
      </c>
      <c r="AS6">
        <f t="shared" si="9"/>
        <v>-40.538185739662772</v>
      </c>
      <c r="AT6">
        <f t="shared" si="9"/>
        <v>217.78337352525517</v>
      </c>
      <c r="AU6">
        <f t="shared" si="9"/>
        <v>1165.1119517701452</v>
      </c>
      <c r="AW6">
        <v>3</v>
      </c>
      <c r="AX6">
        <f>(R6*SUMPRODUCT(K7:$K$23, X7:$X$23)-$AZ$3*SUMPRODUCT(K6:$K$22, W7:$W$23))/Z6</f>
        <v>189.35176991674206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4209.4834457479938</v>
      </c>
      <c r="P7">
        <f t="shared" si="22"/>
        <v>210.47417228739971</v>
      </c>
      <c r="Q7" s="4">
        <f t="shared" si="23"/>
        <v>50</v>
      </c>
      <c r="R7">
        <f t="shared" si="0"/>
        <v>1000000</v>
      </c>
      <c r="S7">
        <f t="shared" si="1"/>
        <v>237.74864904146716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182.28463252819893</v>
      </c>
      <c r="AC7">
        <f t="shared" si="2"/>
        <v>225.98954624741054</v>
      </c>
      <c r="AE7">
        <f t="shared" si="3"/>
        <v>4001.2814275746045</v>
      </c>
      <c r="AF7">
        <f t="shared" si="4"/>
        <v>-200.06407137873026</v>
      </c>
      <c r="AG7">
        <f t="shared" si="4"/>
        <v>-47.526988514663309</v>
      </c>
      <c r="AH7">
        <f t="shared" si="5"/>
        <v>-2510.6621493032535</v>
      </c>
      <c r="AI7">
        <f t="shared" si="6"/>
        <v>1243.0282183779577</v>
      </c>
      <c r="AJ7">
        <f t="shared" si="7"/>
        <v>-43.704913719211618</v>
      </c>
      <c r="AK7">
        <f>G7*SUM(AB7, AE7:AF7)</f>
        <v>278.84513921068515</v>
      </c>
      <c r="AL7">
        <f t="shared" si="8"/>
        <v>1478.1684438694313</v>
      </c>
      <c r="AN7">
        <f t="shared" si="9"/>
        <v>2881.141352641961</v>
      </c>
      <c r="AO7">
        <f t="shared" si="9"/>
        <v>-144.05706763209807</v>
      </c>
      <c r="AP7">
        <f t="shared" si="9"/>
        <v>-34.222029730894967</v>
      </c>
      <c r="AQ7">
        <f t="shared" si="9"/>
        <v>-1807.8139895436477</v>
      </c>
      <c r="AR7">
        <f t="shared" si="9"/>
        <v>895.04826573532011</v>
      </c>
      <c r="AS7">
        <f t="shared" si="9"/>
        <v>-31.469926949476424</v>
      </c>
      <c r="AT7">
        <f t="shared" si="9"/>
        <v>200.78374293459515</v>
      </c>
      <c r="AU7">
        <f t="shared" si="9"/>
        <v>1064.3620817204389</v>
      </c>
      <c r="AW7">
        <v>4</v>
      </c>
      <c r="AX7">
        <f>(R7*SUMPRODUCT(K8:$K$23, X8:$X$23)-$AZ$3*SUMPRODUCT(K7:$K$22, W8:$W$23))/Z7</f>
        <v>237.74864904146716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4209.4834457479938</v>
      </c>
      <c r="P8">
        <f t="shared" si="22"/>
        <v>210.47417228739971</v>
      </c>
      <c r="Q8" s="4">
        <f t="shared" si="23"/>
        <v>50</v>
      </c>
      <c r="R8">
        <f t="shared" si="0"/>
        <v>1000000</v>
      </c>
      <c r="S8">
        <f t="shared" si="1"/>
        <v>279.11024071788711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225.98954624741054</v>
      </c>
      <c r="AC8">
        <f t="shared" si="2"/>
        <v>261.95882198346044</v>
      </c>
      <c r="AE8">
        <f t="shared" si="3"/>
        <v>3950.8092636471783</v>
      </c>
      <c r="AF8">
        <f t="shared" si="4"/>
        <v>-197.54046318235893</v>
      </c>
      <c r="AG8">
        <f t="shared" si="4"/>
        <v>-46.927483081539343</v>
      </c>
      <c r="AH8">
        <f t="shared" si="5"/>
        <v>-2484.7109595465977</v>
      </c>
      <c r="AI8">
        <f t="shared" si="6"/>
        <v>1221.6303578366824</v>
      </c>
      <c r="AJ8">
        <f t="shared" si="7"/>
        <v>-35.969275736049894</v>
      </c>
      <c r="AK8">
        <f t="shared" ref="AK8:AK23" si="24">G8*SUM(AB8:AB8, AE8:AF8)</f>
        <v>278.54808426985613</v>
      </c>
      <c r="AL8">
        <f t="shared" si="8"/>
        <v>1464.2091663704887</v>
      </c>
      <c r="AN8">
        <f t="shared" si="9"/>
        <v>2620.5526999772796</v>
      </c>
      <c r="AO8">
        <f t="shared" si="9"/>
        <v>-131.02763499886399</v>
      </c>
      <c r="AP8">
        <f t="shared" si="9"/>
        <v>-31.126772842215406</v>
      </c>
      <c r="AQ8">
        <f t="shared" si="9"/>
        <v>-1648.0967769352831</v>
      </c>
      <c r="AR8">
        <f t="shared" si="9"/>
        <v>810.30151520091715</v>
      </c>
      <c r="AS8">
        <f t="shared" si="9"/>
        <v>-23.858246844171241</v>
      </c>
      <c r="AT8">
        <f t="shared" si="9"/>
        <v>184.75959875446355</v>
      </c>
      <c r="AU8">
        <f t="shared" si="9"/>
        <v>971.20286711120946</v>
      </c>
      <c r="AW8">
        <v>5</v>
      </c>
      <c r="AX8">
        <f>(R8*SUMPRODUCT(K9:$K$23, X9:$X$23)-$AZ$3*SUMPRODUCT(K8:$K$22, W9:$W$23))/Z8</f>
        <v>279.11024071788711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4209.4834457479938</v>
      </c>
      <c r="P9">
        <f t="shared" si="22"/>
        <v>210.47417228739971</v>
      </c>
      <c r="Q9" s="4">
        <f t="shared" si="23"/>
        <v>50</v>
      </c>
      <c r="R9">
        <f t="shared" si="0"/>
        <v>1000000</v>
      </c>
      <c r="S9">
        <f t="shared" si="1"/>
        <v>311.79425731339177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261.95882198346044</v>
      </c>
      <c r="AC9">
        <f t="shared" si="2"/>
        <v>288.94017810121477</v>
      </c>
      <c r="AE9">
        <f t="shared" si="3"/>
        <v>3900.9342475028966</v>
      </c>
      <c r="AF9">
        <f t="shared" si="4"/>
        <v>-195.04671237514486</v>
      </c>
      <c r="AG9">
        <f t="shared" si="4"/>
        <v>-46.335070535117993</v>
      </c>
      <c r="AH9">
        <f t="shared" si="5"/>
        <v>-2462.7543121191848</v>
      </c>
      <c r="AI9">
        <f t="shared" si="6"/>
        <v>1196.7981524734487</v>
      </c>
      <c r="AJ9">
        <f t="shared" si="7"/>
        <v>-26.981356117754331</v>
      </c>
      <c r="AK9">
        <f t="shared" si="24"/>
        <v>277.7492449977849</v>
      </c>
      <c r="AL9">
        <f t="shared" si="8"/>
        <v>1447.5660413534792</v>
      </c>
      <c r="AN9">
        <f t="shared" si="9"/>
        <v>2383.5091939482286</v>
      </c>
      <c r="AO9">
        <f t="shared" si="9"/>
        <v>-119.17545969741145</v>
      </c>
      <c r="AP9">
        <f t="shared" si="9"/>
        <v>-28.3111838384329</v>
      </c>
      <c r="AQ9">
        <f t="shared" si="9"/>
        <v>-1504.7671078099513</v>
      </c>
      <c r="AR9">
        <f t="shared" si="9"/>
        <v>731.25544260243282</v>
      </c>
      <c r="AS9">
        <f t="shared" si="9"/>
        <v>-16.485873970581704</v>
      </c>
      <c r="AT9">
        <f t="shared" si="9"/>
        <v>169.70752057361045</v>
      </c>
      <c r="AU9">
        <f t="shared" si="9"/>
        <v>884.47708920546154</v>
      </c>
      <c r="AW9">
        <v>6</v>
      </c>
      <c r="AX9">
        <f>(R9*SUMPRODUCT(K10:$K$23, X10:$X$23)-$AZ$3*SUMPRODUCT(K9:$K$22, W10:$W$23))/Z9</f>
        <v>311.79425731339177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4209.4834457479938</v>
      </c>
      <c r="P10">
        <f t="shared" si="22"/>
        <v>210.47417228739971</v>
      </c>
      <c r="Q10" s="4">
        <f t="shared" si="23"/>
        <v>50</v>
      </c>
      <c r="R10">
        <f t="shared" si="0"/>
        <v>1000000</v>
      </c>
      <c r="S10">
        <f t="shared" si="1"/>
        <v>336.3343594768113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288.94017810121477</v>
      </c>
      <c r="AC10">
        <f t="shared" si="2"/>
        <v>307.74342932147192</v>
      </c>
      <c r="AE10">
        <f t="shared" si="3"/>
        <v>3851.6459432856977</v>
      </c>
      <c r="AF10">
        <f t="shared" si="4"/>
        <v>-192.58229716428491</v>
      </c>
      <c r="AG10">
        <f t="shared" si="4"/>
        <v>-45.749626918906785</v>
      </c>
      <c r="AH10">
        <f t="shared" si="5"/>
        <v>-2441.8582172007186</v>
      </c>
      <c r="AI10">
        <f t="shared" si="6"/>
        <v>1171.4558020017871</v>
      </c>
      <c r="AJ10">
        <f t="shared" si="7"/>
        <v>-18.803251220257152</v>
      </c>
      <c r="AK10">
        <f t="shared" si="24"/>
        <v>276.36026769558396</v>
      </c>
      <c r="AL10">
        <f t="shared" si="8"/>
        <v>1429.0128184771138</v>
      </c>
      <c r="AN10">
        <f t="shared" si="9"/>
        <v>2167.8834340630501</v>
      </c>
      <c r="AO10">
        <f t="shared" si="9"/>
        <v>-108.39417170315251</v>
      </c>
      <c r="AP10">
        <f t="shared" si="9"/>
        <v>-25.749993580006031</v>
      </c>
      <c r="AQ10">
        <f t="shared" si="9"/>
        <v>-1374.3900803313038</v>
      </c>
      <c r="AR10">
        <f t="shared" si="9"/>
        <v>659.34918844858737</v>
      </c>
      <c r="AS10">
        <f t="shared" si="9"/>
        <v>-10.583334352935793</v>
      </c>
      <c r="AT10">
        <f t="shared" si="9"/>
        <v>155.54826559665599</v>
      </c>
      <c r="AU10">
        <f t="shared" si="9"/>
        <v>804.31411969230749</v>
      </c>
      <c r="AW10">
        <v>7</v>
      </c>
      <c r="AX10">
        <f>(R10*SUMPRODUCT(K11:$K$23, X11:$X$23)-$AZ$3*SUMPRODUCT(K10:$K$22, W11:$W$23))/Z10</f>
        <v>336.3343594768113</v>
      </c>
    </row>
    <row r="11" spans="1:52" x14ac:dyDescent="0.25">
      <c r="A11" t="s">
        <v>33</v>
      </c>
      <c r="C11" s="7">
        <f>AU25</f>
        <v>9574.3041766973693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4209.4834457479938</v>
      </c>
      <c r="P11">
        <f t="shared" si="22"/>
        <v>210.47417228739971</v>
      </c>
      <c r="Q11" s="4">
        <f t="shared" si="23"/>
        <v>50</v>
      </c>
      <c r="R11">
        <f t="shared" si="0"/>
        <v>1000000</v>
      </c>
      <c r="S11">
        <f t="shared" si="1"/>
        <v>353.2715238994038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307.74342932147192</v>
      </c>
      <c r="AC11">
        <f t="shared" si="2"/>
        <v>319.15278188572665</v>
      </c>
      <c r="AE11">
        <f t="shared" si="3"/>
        <v>3802.9341770409637</v>
      </c>
      <c r="AF11">
        <f t="shared" si="4"/>
        <v>-190.14670885204822</v>
      </c>
      <c r="AG11">
        <f t="shared" si="4"/>
        <v>-45.171031387263369</v>
      </c>
      <c r="AH11">
        <f t="shared" si="5"/>
        <v>-2421.9852490869253</v>
      </c>
      <c r="AI11">
        <f t="shared" si="6"/>
        <v>1145.6311877147273</v>
      </c>
      <c r="AJ11">
        <f t="shared" si="7"/>
        <v>-11.409352564254732</v>
      </c>
      <c r="AK11">
        <f t="shared" si="24"/>
        <v>274.43716282572717</v>
      </c>
      <c r="AL11">
        <f t="shared" si="8"/>
        <v>1408.6589979761998</v>
      </c>
      <c r="AN11">
        <f t="shared" si="9"/>
        <v>1971.7404393927393</v>
      </c>
      <c r="AO11">
        <f t="shared" si="9"/>
        <v>-98.587021969636979</v>
      </c>
      <c r="AP11">
        <f t="shared" si="9"/>
        <v>-23.42021847578944</v>
      </c>
      <c r="AQ11">
        <f t="shared" si="9"/>
        <v>-1255.7478086442165</v>
      </c>
      <c r="AR11">
        <f t="shared" si="9"/>
        <v>593.98539030309655</v>
      </c>
      <c r="AS11">
        <f t="shared" si="9"/>
        <v>-5.9155064986516548</v>
      </c>
      <c r="AT11">
        <f t="shared" si="9"/>
        <v>142.28982854411032</v>
      </c>
      <c r="AU11">
        <f t="shared" si="9"/>
        <v>730.35971234855526</v>
      </c>
      <c r="AW11">
        <v>8</v>
      </c>
      <c r="AX11">
        <f>(R11*SUMPRODUCT(K12:$K$23, X12:$X$23)-$AZ$3*SUMPRODUCT(K11:$K$22, W12:$W$23))/Z11</f>
        <v>353.2715238994038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4209.4834457479938</v>
      </c>
      <c r="P12">
        <f t="shared" si="22"/>
        <v>210.47417228739971</v>
      </c>
      <c r="Q12" s="4">
        <f t="shared" si="23"/>
        <v>50</v>
      </c>
      <c r="R12">
        <f t="shared" si="0"/>
        <v>1000000</v>
      </c>
      <c r="S12">
        <f t="shared" si="1"/>
        <v>362.66310175806575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319.15278188572665</v>
      </c>
      <c r="AC12">
        <f t="shared" si="2"/>
        <v>323.48911085253349</v>
      </c>
      <c r="AE12">
        <f t="shared" si="3"/>
        <v>3754.7852274254483</v>
      </c>
      <c r="AF12">
        <f t="shared" si="4"/>
        <v>-187.73926137127245</v>
      </c>
      <c r="AG12">
        <f t="shared" si="4"/>
        <v>-44.599120958869229</v>
      </c>
      <c r="AH12">
        <f t="shared" si="5"/>
        <v>-2404.0022904301568</v>
      </c>
      <c r="AI12">
        <f t="shared" si="6"/>
        <v>1118.44455466515</v>
      </c>
      <c r="AJ12">
        <f t="shared" si="7"/>
        <v>-4.3363289668068319</v>
      </c>
      <c r="AK12">
        <f t="shared" si="24"/>
        <v>272.03391235579323</v>
      </c>
      <c r="AL12">
        <f t="shared" si="8"/>
        <v>1386.1421380541365</v>
      </c>
      <c r="AN12">
        <f t="shared" si="9"/>
        <v>1793.3183922297076</v>
      </c>
      <c r="AO12">
        <f t="shared" si="9"/>
        <v>-89.665919611485393</v>
      </c>
      <c r="AP12">
        <f t="shared" si="9"/>
        <v>-21.300931757329291</v>
      </c>
      <c r="AQ12">
        <f t="shared" si="9"/>
        <v>-1148.1726014317928</v>
      </c>
      <c r="AR12">
        <f t="shared" si="9"/>
        <v>534.17893942910007</v>
      </c>
      <c r="AS12">
        <f t="shared" si="9"/>
        <v>-2.0710687882047543</v>
      </c>
      <c r="AT12">
        <f t="shared" si="9"/>
        <v>129.92578504213114</v>
      </c>
      <c r="AU12">
        <f t="shared" si="9"/>
        <v>662.03365568302638</v>
      </c>
      <c r="AW12">
        <v>9</v>
      </c>
      <c r="AX12">
        <f>(R12*SUMPRODUCT(K13:$K$23, X13:$X$23)-$AZ$3*SUMPRODUCT(K12:$K$22, W13:$W$23))/Z12</f>
        <v>362.66310175806575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4209.4834457479938</v>
      </c>
      <c r="P13">
        <f t="shared" si="22"/>
        <v>210.47417228739971</v>
      </c>
      <c r="Q13" s="4">
        <f t="shared" si="23"/>
        <v>50</v>
      </c>
      <c r="R13">
        <f t="shared" si="0"/>
        <v>1000000</v>
      </c>
      <c r="S13">
        <f t="shared" si="1"/>
        <v>365.11341242914511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323.48911085253349</v>
      </c>
      <c r="AC13">
        <f t="shared" si="2"/>
        <v>321.54649182639969</v>
      </c>
      <c r="AE13">
        <f t="shared" si="3"/>
        <v>3707.1895698826033</v>
      </c>
      <c r="AF13">
        <f t="shared" si="4"/>
        <v>-185.35947849413017</v>
      </c>
      <c r="AG13">
        <f t="shared" si="4"/>
        <v>-44.033782501594601</v>
      </c>
      <c r="AH13">
        <f t="shared" si="5"/>
        <v>-2386.9449537186811</v>
      </c>
      <c r="AI13">
        <f t="shared" si="6"/>
        <v>1090.8513551681976</v>
      </c>
      <c r="AJ13">
        <f t="shared" si="7"/>
        <v>1.9426190261337979</v>
      </c>
      <c r="AK13">
        <f t="shared" si="24"/>
        <v>269.17234415687051</v>
      </c>
      <c r="AL13">
        <f t="shared" si="8"/>
        <v>1361.9663183512021</v>
      </c>
      <c r="AN13">
        <f t="shared" si="9"/>
        <v>1631.0169093250415</v>
      </c>
      <c r="AO13">
        <f t="shared" si="9"/>
        <v>-81.550845466252071</v>
      </c>
      <c r="AP13">
        <f t="shared" si="9"/>
        <v>-19.373124165300307</v>
      </c>
      <c r="AQ13">
        <f t="shared" si="9"/>
        <v>-1050.1614518910435</v>
      </c>
      <c r="AR13">
        <f t="shared" si="9"/>
        <v>479.93148780244576</v>
      </c>
      <c r="AS13">
        <f t="shared" si="9"/>
        <v>0.85467560271030463</v>
      </c>
      <c r="AT13">
        <f t="shared" si="9"/>
        <v>118.42519422507387</v>
      </c>
      <c r="AU13">
        <f t="shared" si="9"/>
        <v>599.21135763022994</v>
      </c>
      <c r="AW13">
        <v>10</v>
      </c>
      <c r="AX13">
        <f>(R13*SUMPRODUCT(K14:$K$23, X14:$X$23)-$AZ$3*SUMPRODUCT(K13:$K$22, W14:$W$23))/Z13</f>
        <v>365.11341242914511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4209.4834457479938</v>
      </c>
      <c r="P14">
        <f t="shared" si="22"/>
        <v>210.47417228739971</v>
      </c>
      <c r="Q14" s="4">
        <f t="shared" si="23"/>
        <v>50</v>
      </c>
      <c r="R14">
        <f t="shared" si="0"/>
        <v>1000000</v>
      </c>
      <c r="S14">
        <f t="shared" si="1"/>
        <v>360.79705866364571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321.54649182639969</v>
      </c>
      <c r="AC14">
        <f t="shared" si="2"/>
        <v>313.71204454555391</v>
      </c>
      <c r="AE14">
        <f t="shared" si="3"/>
        <v>3660.1342126720833</v>
      </c>
      <c r="AF14">
        <f t="shared" si="4"/>
        <v>-183.0067106336042</v>
      </c>
      <c r="AG14">
        <f t="shared" si="4"/>
        <v>-43.474861700301865</v>
      </c>
      <c r="AH14">
        <f t="shared" si="5"/>
        <v>-2371.6595255358857</v>
      </c>
      <c r="AI14">
        <f t="shared" si="6"/>
        <v>1061.9931148022915</v>
      </c>
      <c r="AJ14">
        <f t="shared" si="7"/>
        <v>7.8344472808457795</v>
      </c>
      <c r="AK14">
        <f t="shared" si="24"/>
        <v>265.90717957054153</v>
      </c>
      <c r="AL14">
        <f t="shared" si="8"/>
        <v>1335.7347416536788</v>
      </c>
      <c r="AN14">
        <f t="shared" si="9"/>
        <v>1483.3787272469988</v>
      </c>
      <c r="AO14">
        <f t="shared" si="9"/>
        <v>-74.168936362349953</v>
      </c>
      <c r="AP14">
        <f t="shared" si="9"/>
        <v>-17.619486409257199</v>
      </c>
      <c r="AQ14">
        <f t="shared" si="9"/>
        <v>-961.18587025372335</v>
      </c>
      <c r="AR14">
        <f t="shared" si="9"/>
        <v>430.40443422166817</v>
      </c>
      <c r="AS14">
        <f t="shared" si="9"/>
        <v>3.1751437955223158</v>
      </c>
      <c r="AT14">
        <f t="shared" si="9"/>
        <v>107.76682784788569</v>
      </c>
      <c r="AU14">
        <f t="shared" si="9"/>
        <v>541.34640586507624</v>
      </c>
      <c r="AW14">
        <v>11</v>
      </c>
      <c r="AX14">
        <f>(R14*SUMPRODUCT(K15:$K$23, X15:$X$23)-$AZ$3*SUMPRODUCT(K14:$K$22, W15:$W$23))/Z14</f>
        <v>360.79705866364571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4209.4834457479938</v>
      </c>
      <c r="P15">
        <f t="shared" si="22"/>
        <v>210.47417228739971</v>
      </c>
      <c r="Q15" s="4">
        <f t="shared" si="23"/>
        <v>50</v>
      </c>
      <c r="R15">
        <f t="shared" si="0"/>
        <v>1000000</v>
      </c>
      <c r="S15">
        <f t="shared" si="1"/>
        <v>348.06874354723021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313.71204454555391</v>
      </c>
      <c r="AC15">
        <f t="shared" si="2"/>
        <v>298.79607571257748</v>
      </c>
      <c r="AE15">
        <f t="shared" si="3"/>
        <v>3613.5882858895329</v>
      </c>
      <c r="AF15">
        <f t="shared" si="4"/>
        <v>-180.67941429447666</v>
      </c>
      <c r="AG15">
        <f t="shared" si="4"/>
        <v>-42.921991884059132</v>
      </c>
      <c r="AH15">
        <f t="shared" si="5"/>
        <v>-2362.4239847944027</v>
      </c>
      <c r="AI15">
        <f t="shared" si="6"/>
        <v>1027.5628949165944</v>
      </c>
      <c r="AJ15">
        <f t="shared" si="7"/>
        <v>14.915968832976432</v>
      </c>
      <c r="AK15">
        <f t="shared" si="24"/>
        <v>262.2634641298427</v>
      </c>
      <c r="AL15">
        <f t="shared" si="8"/>
        <v>1304.7423278794136</v>
      </c>
      <c r="AN15">
        <f t="shared" si="9"/>
        <v>1349.0718257034991</v>
      </c>
      <c r="AO15">
        <f t="shared" si="9"/>
        <v>-67.453591285174966</v>
      </c>
      <c r="AP15">
        <f t="shared" si="9"/>
        <v>-16.024196829496965</v>
      </c>
      <c r="AQ15">
        <f t="shared" si="9"/>
        <v>-881.97087938804248</v>
      </c>
      <c r="AR15">
        <f t="shared" si="9"/>
        <v>383.6231582007847</v>
      </c>
      <c r="AS15">
        <f t="shared" si="9"/>
        <v>5.5686236819551045</v>
      </c>
      <c r="AT15">
        <f t="shared" si="9"/>
        <v>97.91161094653468</v>
      </c>
      <c r="AU15">
        <f t="shared" si="9"/>
        <v>487.10339282927453</v>
      </c>
      <c r="AW15">
        <v>12</v>
      </c>
      <c r="AX15">
        <f>(R15*SUMPRODUCT(K16:$K$23, X16:$X$23)-$AZ$3*SUMPRODUCT(K15:$K$22, W16:$W$23))/Z15</f>
        <v>348.06874354723021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4209.4834457479938</v>
      </c>
      <c r="P16">
        <f t="shared" si="22"/>
        <v>210.47417228739971</v>
      </c>
      <c r="Q16" s="4">
        <f t="shared" si="23"/>
        <v>50</v>
      </c>
      <c r="R16">
        <f t="shared" si="0"/>
        <v>1000000</v>
      </c>
      <c r="S16">
        <f t="shared" si="1"/>
        <v>326.80205426076395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298.79607571257748</v>
      </c>
      <c r="AC16">
        <f t="shared" si="2"/>
        <v>276.96442135722737</v>
      </c>
      <c r="AE16">
        <f t="shared" si="3"/>
        <v>3567.5331031858709</v>
      </c>
      <c r="AF16">
        <f t="shared" si="4"/>
        <v>-178.37665515929356</v>
      </c>
      <c r="AG16">
        <f t="shared" si="4"/>
        <v>-42.374951097496798</v>
      </c>
      <c r="AH16">
        <f t="shared" si="5"/>
        <v>-2356.4173544348464</v>
      </c>
      <c r="AI16">
        <f t="shared" si="6"/>
        <v>990.36414249423433</v>
      </c>
      <c r="AJ16">
        <f t="shared" si="7"/>
        <v>21.831654355350111</v>
      </c>
      <c r="AK16">
        <f t="shared" si="24"/>
        <v>258.15667666174085</v>
      </c>
      <c r="AL16">
        <f t="shared" si="8"/>
        <v>1270.3524735113253</v>
      </c>
      <c r="AN16">
        <f t="shared" si="9"/>
        <v>1226.8904368249257</v>
      </c>
      <c r="AO16">
        <f t="shared" si="9"/>
        <v>-61.344521841246291</v>
      </c>
      <c r="AP16">
        <f t="shared" si="9"/>
        <v>-14.572933385261436</v>
      </c>
      <c r="AQ16">
        <f t="shared" si="9"/>
        <v>-810.38236610688512</v>
      </c>
      <c r="AR16">
        <f t="shared" si="9"/>
        <v>340.5906154915329</v>
      </c>
      <c r="AS16">
        <f t="shared" si="9"/>
        <v>7.5080026376564692</v>
      </c>
      <c r="AT16">
        <f t="shared" si="9"/>
        <v>88.781224627165699</v>
      </c>
      <c r="AU16">
        <f t="shared" si="9"/>
        <v>436.87984275635506</v>
      </c>
      <c r="AW16">
        <v>13</v>
      </c>
      <c r="AX16">
        <f>(R16*SUMPRODUCT(K17:$K$23, X17:$X$23)-$AZ$3*SUMPRODUCT(K16:$K$22, W17:$W$23))/Z16</f>
        <v>326.80205426076395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4209.4834457479938</v>
      </c>
      <c r="P17">
        <f t="shared" si="22"/>
        <v>210.47417228739971</v>
      </c>
      <c r="Q17" s="4">
        <f t="shared" si="23"/>
        <v>50</v>
      </c>
      <c r="R17">
        <f t="shared" si="0"/>
        <v>1000000</v>
      </c>
      <c r="S17">
        <f t="shared" si="1"/>
        <v>298.31507659747604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276.96442135722737</v>
      </c>
      <c r="AC17">
        <f t="shared" si="2"/>
        <v>249.59244361983289</v>
      </c>
      <c r="AE17">
        <f t="shared" si="3"/>
        <v>3521.9650028588781</v>
      </c>
      <c r="AF17">
        <f t="shared" si="4"/>
        <v>-176.09825014294393</v>
      </c>
      <c r="AG17">
        <f t="shared" si="4"/>
        <v>-41.833695847128475</v>
      </c>
      <c r="AH17">
        <f t="shared" si="5"/>
        <v>-2350.1147878671723</v>
      </c>
      <c r="AI17">
        <f t="shared" si="6"/>
        <v>953.91826900163323</v>
      </c>
      <c r="AJ17">
        <f t="shared" si="7"/>
        <v>27.371977737394474</v>
      </c>
      <c r="AK17">
        <f t="shared" si="24"/>
        <v>253.59818218512132</v>
      </c>
      <c r="AL17">
        <f t="shared" si="8"/>
        <v>1234.8884289241489</v>
      </c>
      <c r="AN17">
        <f t="shared" si="9"/>
        <v>1115.7430048632066</v>
      </c>
      <c r="AO17">
        <f t="shared" si="9"/>
        <v>-55.78715024316034</v>
      </c>
      <c r="AP17">
        <f t="shared" si="9"/>
        <v>-13.252730640741925</v>
      </c>
      <c r="AQ17">
        <f t="shared" si="9"/>
        <v>-744.50601668668605</v>
      </c>
      <c r="AR17">
        <f t="shared" si="9"/>
        <v>302.19710729261828</v>
      </c>
      <c r="AS17">
        <f t="shared" si="9"/>
        <v>8.671322021933511</v>
      </c>
      <c r="AT17">
        <f t="shared" si="9"/>
        <v>80.338787463644692</v>
      </c>
      <c r="AU17">
        <f t="shared" si="9"/>
        <v>391.20721677819643</v>
      </c>
      <c r="AW17">
        <v>14</v>
      </c>
      <c r="AX17">
        <f>(R17*SUMPRODUCT(K18:$K$23, X18:$X$23)-$AZ$3*SUMPRODUCT(K17:$K$22, W18:$W$23))/Z17</f>
        <v>298.31507659747604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4209.4834457479938</v>
      </c>
      <c r="P18">
        <f t="shared" si="22"/>
        <v>210.47417228739971</v>
      </c>
      <c r="Q18" s="4">
        <f t="shared" si="23"/>
        <v>50</v>
      </c>
      <c r="R18">
        <f t="shared" si="0"/>
        <v>1000000</v>
      </c>
      <c r="S18">
        <f t="shared" si="1"/>
        <v>263.47371704513074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249.59244361983289</v>
      </c>
      <c r="AC18">
        <f t="shared" si="2"/>
        <v>217.619493656694</v>
      </c>
      <c r="AE18">
        <f t="shared" si="3"/>
        <v>3476.8768068922786</v>
      </c>
      <c r="AF18">
        <f t="shared" si="4"/>
        <v>-173.84384034461397</v>
      </c>
      <c r="AG18">
        <f t="shared" si="4"/>
        <v>-41.298140872893534</v>
      </c>
      <c r="AH18">
        <f t="shared" si="5"/>
        <v>-2344.3603152730793</v>
      </c>
      <c r="AI18">
        <f t="shared" si="6"/>
        <v>917.37451040169208</v>
      </c>
      <c r="AJ18">
        <f t="shared" si="7"/>
        <v>31.972949963138888</v>
      </c>
      <c r="AK18">
        <f t="shared" si="24"/>
        <v>248.68377871172487</v>
      </c>
      <c r="AL18">
        <f t="shared" si="8"/>
        <v>1198.0312390765559</v>
      </c>
      <c r="AN18">
        <f t="shared" si="9"/>
        <v>1014.6349232616059</v>
      </c>
      <c r="AO18">
        <f t="shared" si="9"/>
        <v>-50.731746163080302</v>
      </c>
      <c r="AP18">
        <f t="shared" si="9"/>
        <v>-12.051774716996336</v>
      </c>
      <c r="AQ18">
        <f t="shared" si="9"/>
        <v>-684.13981302684431</v>
      </c>
      <c r="AR18">
        <f t="shared" si="9"/>
        <v>267.71158935468497</v>
      </c>
      <c r="AS18">
        <f t="shared" si="9"/>
        <v>9.3304633537744088</v>
      </c>
      <c r="AT18">
        <f t="shared" si="9"/>
        <v>72.571811066009587</v>
      </c>
      <c r="AU18">
        <f t="shared" si="9"/>
        <v>349.613863774469</v>
      </c>
      <c r="AW18">
        <v>15</v>
      </c>
      <c r="AX18">
        <f>(R18*SUMPRODUCT(K19:$K$23, X19:$X$23)-$AZ$3*SUMPRODUCT(K18:$K$22, W19:$W$23))/Z18</f>
        <v>263.47371704513074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4209.4834457479938</v>
      </c>
      <c r="P19">
        <f t="shared" si="22"/>
        <v>210.47417228739971</v>
      </c>
      <c r="Q19" s="4">
        <f t="shared" si="23"/>
        <v>50</v>
      </c>
      <c r="R19">
        <f t="shared" si="0"/>
        <v>1000000</v>
      </c>
      <c r="S19">
        <f t="shared" si="1"/>
        <v>221.7090487191677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217.619493656694</v>
      </c>
      <c r="AC19">
        <f t="shared" si="2"/>
        <v>180.77267505819759</v>
      </c>
      <c r="AE19">
        <f t="shared" si="3"/>
        <v>3432.2441393222025</v>
      </c>
      <c r="AF19">
        <f t="shared" si="4"/>
        <v>-171.61220696611016</v>
      </c>
      <c r="AG19">
        <f t="shared" si="4"/>
        <v>-40.767996638508201</v>
      </c>
      <c r="AH19">
        <f t="shared" si="5"/>
        <v>-2343.2565131279789</v>
      </c>
      <c r="AI19">
        <f t="shared" si="6"/>
        <v>876.60742258960545</v>
      </c>
      <c r="AJ19">
        <f t="shared" si="7"/>
        <v>36.846818598496412</v>
      </c>
      <c r="AK19">
        <f t="shared" si="24"/>
        <v>243.47759982089508</v>
      </c>
      <c r="AL19">
        <f t="shared" si="8"/>
        <v>1156.9318410089968</v>
      </c>
      <c r="AN19">
        <f t="shared" si="9"/>
        <v>922.656493306475</v>
      </c>
      <c r="AO19">
        <f t="shared" si="9"/>
        <v>-46.13282466532376</v>
      </c>
      <c r="AP19">
        <f t="shared" si="9"/>
        <v>-10.959260265513716</v>
      </c>
      <c r="AQ19">
        <f t="shared" si="9"/>
        <v>-629.91464172102087</v>
      </c>
      <c r="AR19">
        <f t="shared" si="9"/>
        <v>235.64976665461666</v>
      </c>
      <c r="AS19">
        <f t="shared" si="9"/>
        <v>9.9051684721653288</v>
      </c>
      <c r="AT19">
        <f t="shared" si="9"/>
        <v>65.451692633318117</v>
      </c>
      <c r="AU19">
        <f t="shared" si="9"/>
        <v>311.00662776010006</v>
      </c>
      <c r="AW19">
        <v>16</v>
      </c>
      <c r="AX19">
        <f>(R19*SUMPRODUCT(K20:$K$23, X20:$X$23)-$AZ$3*SUMPRODUCT(K19:$K$22, W20:$W$23))/Z19</f>
        <v>221.7090487191677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4209.4834457479938</v>
      </c>
      <c r="P20">
        <f t="shared" si="22"/>
        <v>210.47417228739971</v>
      </c>
      <c r="Q20" s="4">
        <f t="shared" si="23"/>
        <v>50</v>
      </c>
      <c r="R20">
        <f t="shared" si="0"/>
        <v>1000000</v>
      </c>
      <c r="S20">
        <f t="shared" si="1"/>
        <v>174.44062258544346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180.77267505819759</v>
      </c>
      <c r="AC20">
        <f t="shared" si="2"/>
        <v>140.40122759207043</v>
      </c>
      <c r="AE20">
        <f t="shared" si="3"/>
        <v>3388.0677250049866</v>
      </c>
      <c r="AF20">
        <f t="shared" si="4"/>
        <v>-169.40338625024935</v>
      </c>
      <c r="AG20">
        <f t="shared" si="4"/>
        <v>-40.243271753773961</v>
      </c>
      <c r="AH20">
        <f t="shared" si="5"/>
        <v>-2340.8983669831409</v>
      </c>
      <c r="AI20">
        <f t="shared" si="6"/>
        <v>837.52270001782244</v>
      </c>
      <c r="AJ20">
        <f t="shared" si="7"/>
        <v>40.371447466127165</v>
      </c>
      <c r="AK20">
        <f t="shared" si="24"/>
        <v>237.9605909669055</v>
      </c>
      <c r="AL20">
        <f t="shared" si="8"/>
        <v>1115.8547384508552</v>
      </c>
      <c r="AN20">
        <f t="shared" si="9"/>
        <v>838.98717135402126</v>
      </c>
      <c r="AO20">
        <f t="shared" si="9"/>
        <v>-41.949358567701069</v>
      </c>
      <c r="AP20">
        <f t="shared" si="9"/>
        <v>-9.9654409165272231</v>
      </c>
      <c r="AQ20">
        <f t="shared" si="9"/>
        <v>-579.67663540124249</v>
      </c>
      <c r="AR20">
        <f t="shared" si="9"/>
        <v>207.39573646855041</v>
      </c>
      <c r="AS20">
        <f t="shared" si="9"/>
        <v>9.9971810666871033</v>
      </c>
      <c r="AT20">
        <f t="shared" si="9"/>
        <v>58.926178374654967</v>
      </c>
      <c r="AU20">
        <f t="shared" si="9"/>
        <v>276.3190959098925</v>
      </c>
      <c r="AW20">
        <v>17</v>
      </c>
      <c r="AX20">
        <f>(R20*SUMPRODUCT(K21:$K$23, X21:$X$23)-$AZ$3*SUMPRODUCT(K20:$K$22, W21:$W$23))/Z20</f>
        <v>174.44062258544346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4209.4834457479938</v>
      </c>
      <c r="P21">
        <f t="shared" si="22"/>
        <v>210.47417228739971</v>
      </c>
      <c r="Q21" s="4">
        <f t="shared" si="23"/>
        <v>50</v>
      </c>
      <c r="R21">
        <f t="shared" si="0"/>
        <v>1000000</v>
      </c>
      <c r="S21">
        <f t="shared" si="1"/>
        <v>121.50226478973059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140.40122759207043</v>
      </c>
      <c r="AC21">
        <f t="shared" si="2"/>
        <v>96.530465928467379</v>
      </c>
      <c r="AE21">
        <f t="shared" si="3"/>
        <v>3344.3277706751724</v>
      </c>
      <c r="AF21">
        <f t="shared" si="4"/>
        <v>-167.21638853375865</v>
      </c>
      <c r="AG21">
        <f t="shared" si="4"/>
        <v>-39.723731115432741</v>
      </c>
      <c r="AH21">
        <f t="shared" si="5"/>
        <v>-2342.1584160696443</v>
      </c>
      <c r="AI21">
        <f t="shared" si="6"/>
        <v>795.22923495633677</v>
      </c>
      <c r="AJ21">
        <f t="shared" si="7"/>
        <v>43.870761663603048</v>
      </c>
      <c r="AK21">
        <f t="shared" si="24"/>
        <v>232.2258826813439</v>
      </c>
      <c r="AL21">
        <f t="shared" si="8"/>
        <v>1071.3258793012837</v>
      </c>
      <c r="AN21">
        <f t="shared" si="9"/>
        <v>762.87509900019609</v>
      </c>
      <c r="AO21">
        <f t="shared" si="9"/>
        <v>-38.143754950009807</v>
      </c>
      <c r="AP21">
        <f t="shared" si="9"/>
        <v>-9.0613861395603941</v>
      </c>
      <c r="AQ21">
        <f t="shared" si="9"/>
        <v>-534.27010031751399</v>
      </c>
      <c r="AR21">
        <f t="shared" si="9"/>
        <v>181.39985759311188</v>
      </c>
      <c r="AS21">
        <f t="shared" si="9"/>
        <v>10.007365887039979</v>
      </c>
      <c r="AT21">
        <f t="shared" si="9"/>
        <v>52.973080208933048</v>
      </c>
      <c r="AU21">
        <f t="shared" si="9"/>
        <v>244.38030368908491</v>
      </c>
      <c r="AW21">
        <v>18</v>
      </c>
      <c r="AX21">
        <f>(R21*SUMPRODUCT(K22:$K$23, X22:$X$23)-$AZ$3*SUMPRODUCT(K21:$K$22, W22:$W$23))/Z21</f>
        <v>121.50226478973059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4209.4834457479938</v>
      </c>
      <c r="P22">
        <f t="shared" si="22"/>
        <v>210.47417228739971</v>
      </c>
      <c r="Q22" s="4">
        <f t="shared" si="23"/>
        <v>50</v>
      </c>
      <c r="R22">
        <f t="shared" si="0"/>
        <v>1000000</v>
      </c>
      <c r="S22">
        <f t="shared" si="1"/>
        <v>63.286178018812947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96.530465928467379</v>
      </c>
      <c r="AC22">
        <f t="shared" si="2"/>
        <v>49.628045372523786</v>
      </c>
      <c r="AE22">
        <f t="shared" si="3"/>
        <v>3301.0120373893878</v>
      </c>
      <c r="AF22">
        <f t="shared" si="4"/>
        <v>-165.0506018694694</v>
      </c>
      <c r="AG22">
        <f t="shared" si="4"/>
        <v>-39.209229350025659</v>
      </c>
      <c r="AH22">
        <f t="shared" si="5"/>
        <v>-2345.2890850551489</v>
      </c>
      <c r="AI22">
        <f t="shared" si="6"/>
        <v>751.4631211147439</v>
      </c>
      <c r="AJ22">
        <f t="shared" si="7"/>
        <v>46.902420555943593</v>
      </c>
      <c r="AK22">
        <f t="shared" si="24"/>
        <v>226.27443310138702</v>
      </c>
      <c r="AL22">
        <f t="shared" si="8"/>
        <v>1024.6399747720745</v>
      </c>
      <c r="AN22">
        <f t="shared" si="9"/>
        <v>693.63832220980794</v>
      </c>
      <c r="AO22">
        <f t="shared" si="9"/>
        <v>-34.681916110490398</v>
      </c>
      <c r="AP22">
        <f t="shared" si="9"/>
        <v>-8.238995724171966</v>
      </c>
      <c r="AQ22">
        <f t="shared" si="9"/>
        <v>-492.81322443803424</v>
      </c>
      <c r="AR22">
        <f t="shared" si="9"/>
        <v>157.90418593711135</v>
      </c>
      <c r="AS22">
        <f t="shared" si="9"/>
        <v>9.8555582147263419</v>
      </c>
      <c r="AT22">
        <f t="shared" si="9"/>
        <v>47.546817872117735</v>
      </c>
      <c r="AU22">
        <f t="shared" si="9"/>
        <v>215.30656202395545</v>
      </c>
      <c r="AW22">
        <v>19</v>
      </c>
      <c r="AX22">
        <f>(R22*SUMPRODUCT(K23:$K$23, X23:$X$23)-$AZ$3*SUMPRODUCT(K22:$K$22, W23:$W$23))/Z22</f>
        <v>63.286178018812947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4209.4834457479938</v>
      </c>
      <c r="P23">
        <f t="shared" si="22"/>
        <v>210.47417228739971</v>
      </c>
      <c r="Q23" s="4">
        <f t="shared" si="23"/>
        <v>50</v>
      </c>
      <c r="R23">
        <f t="shared" si="0"/>
        <v>1000000</v>
      </c>
      <c r="S23">
        <f t="shared" si="1"/>
        <v>64.119604639922656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49.628045372523786</v>
      </c>
      <c r="AC23">
        <f t="shared" si="2"/>
        <v>49.628045372523779</v>
      </c>
      <c r="AE23">
        <f t="shared" si="3"/>
        <v>3258.1054829274003</v>
      </c>
      <c r="AF23">
        <f t="shared" si="4"/>
        <v>-162.90527414637003</v>
      </c>
      <c r="AG23">
        <f t="shared" si="4"/>
        <v>-38.699587786934025</v>
      </c>
      <c r="AH23">
        <f t="shared" si="5"/>
        <v>-2350.985391827538</v>
      </c>
      <c r="AI23">
        <f t="shared" si="6"/>
        <v>705.51522916655813</v>
      </c>
      <c r="AJ23">
        <f t="shared" si="7"/>
        <v>0</v>
      </c>
      <c r="AK23">
        <f t="shared" si="24"/>
        <v>220.13797779074881</v>
      </c>
      <c r="AL23">
        <f t="shared" si="8"/>
        <v>925.65320695730691</v>
      </c>
      <c r="AN23">
        <f t="shared" si="9"/>
        <v>630.65592268198225</v>
      </c>
      <c r="AO23">
        <f t="shared" si="9"/>
        <v>-31.532796134099119</v>
      </c>
      <c r="AP23">
        <f t="shared" si="9"/>
        <v>-7.490894438829649</v>
      </c>
      <c r="AQ23">
        <f t="shared" si="9"/>
        <v>-455.06901764355661</v>
      </c>
      <c r="AR23">
        <f t="shared" si="9"/>
        <v>136.56321446549688</v>
      </c>
      <c r="AS23">
        <f t="shared" si="9"/>
        <v>0</v>
      </c>
      <c r="AT23">
        <f t="shared" si="9"/>
        <v>42.611057324095839</v>
      </c>
      <c r="AU23">
        <f t="shared" si="9"/>
        <v>179.17427178959272</v>
      </c>
      <c r="AW23">
        <v>20</v>
      </c>
      <c r="AX23">
        <f>(R23*SUMPRODUCT(K$23:$K24, X$23:$X24)-$AZ$3*SUMPRODUCT(K$22:$K23, W$23:$W24))/Z23</f>
        <v>64.119604639922656</v>
      </c>
    </row>
    <row r="25" spans="5:50" x14ac:dyDescent="0.25">
      <c r="AN25" s="8">
        <f t="shared" ref="AN25:AU25" si="25">SUM(AN3:AN23)</f>
        <v>36347.376145493385</v>
      </c>
      <c r="AO25" s="8">
        <f t="shared" si="25"/>
        <v>-4974.4813915856648</v>
      </c>
      <c r="AP25" s="8">
        <f t="shared" si="25"/>
        <v>-781.73202382121178</v>
      </c>
      <c r="AQ25" s="8">
        <f t="shared" si="25"/>
        <v>-23114.905436862551</v>
      </c>
      <c r="AR25" s="8">
        <f t="shared" si="25"/>
        <v>7476.2572932239655</v>
      </c>
      <c r="AS25" s="8">
        <f t="shared" si="25"/>
        <v>-171.80794178612058</v>
      </c>
      <c r="AT25" s="8">
        <f t="shared" si="25"/>
        <v>2269.8548252595269</v>
      </c>
      <c r="AU25" s="9">
        <f t="shared" si="25"/>
        <v>9574.3041766973693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873E4-430C-4402-9C31-762CBAF84F0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4579.977960717878</v>
      </c>
      <c r="K3">
        <v>1</v>
      </c>
      <c r="L3" s="2">
        <v>0</v>
      </c>
      <c r="O3">
        <f>$C$3</f>
        <v>4579.977960717878</v>
      </c>
      <c r="P3">
        <f>O3*B5</f>
        <v>3663.9823685743027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4579.977960717878</v>
      </c>
      <c r="AF3">
        <f t="shared" ref="AF3:AG23" si="4">-$Z3*P3</f>
        <v>-3663.9823685743027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515.99559214357532</v>
      </c>
      <c r="AJ3">
        <f t="shared" ref="AJ3:AJ23" si="7">AB3-AC3</f>
        <v>0</v>
      </c>
      <c r="AL3">
        <f t="shared" ref="AL3:AL23" si="8">SUM(AI3:AK3)</f>
        <v>515.99559214357532</v>
      </c>
      <c r="AN3">
        <f t="shared" ref="AN3:AU23" si="9">AE3*$K3</f>
        <v>4579.977960717878</v>
      </c>
      <c r="AO3">
        <f t="shared" si="9"/>
        <v>-3663.9823685743027</v>
      </c>
      <c r="AP3">
        <f t="shared" si="9"/>
        <v>-400</v>
      </c>
      <c r="AQ3">
        <f t="shared" si="9"/>
        <v>0</v>
      </c>
      <c r="AR3">
        <f t="shared" si="9"/>
        <v>515.99559214357532</v>
      </c>
      <c r="AS3">
        <f t="shared" si="9"/>
        <v>0</v>
      </c>
      <c r="AT3">
        <f t="shared" si="9"/>
        <v>0</v>
      </c>
      <c r="AU3">
        <f t="shared" si="9"/>
        <v>515.99559214357532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2676.9285456817765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214.58877834460532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211.86865099030911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-211.86865099030911</v>
      </c>
      <c r="AK4">
        <f>G4*MAX(0, SUM(AB4, AE4:AF4))</f>
        <v>0</v>
      </c>
      <c r="AL4">
        <f t="shared" si="8"/>
        <v>-2887.8686509903091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-2465.0598946914624</v>
      </c>
      <c r="AR4">
        <f t="shared" si="9"/>
        <v>-2465.0598946914624</v>
      </c>
      <c r="AS4">
        <f t="shared" si="9"/>
        <v>-195.16775579170164</v>
      </c>
      <c r="AT4">
        <f t="shared" si="9"/>
        <v>0</v>
      </c>
      <c r="AU4">
        <f t="shared" si="9"/>
        <v>-2660.2276504831639</v>
      </c>
      <c r="AW4">
        <v>1</v>
      </c>
      <c r="AX4">
        <f>(R4*SUMPRODUCT(K5:$K$23, X5:$X$23)-$AZ$3*SUMPRODUCT(K4:$K$22, W5:$W$23))/Z4</f>
        <v>214.58877834460532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4579.977960717878</v>
      </c>
      <c r="P5">
        <f t="shared" ref="P5:P23" si="22">O5*$C$5</f>
        <v>228.99889803589392</v>
      </c>
      <c r="Q5" s="4">
        <f t="shared" ref="Q5:Q23" si="23">$C$8</f>
        <v>50</v>
      </c>
      <c r="R5">
        <f t="shared" si="0"/>
        <v>1000000</v>
      </c>
      <c r="S5">
        <f t="shared" si="1"/>
        <v>400.41345622531605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211.86865099030911</v>
      </c>
      <c r="AC5">
        <f t="shared" si="2"/>
        <v>390.31979236518237</v>
      </c>
      <c r="AE5">
        <f t="shared" si="3"/>
        <v>4464.5254021098235</v>
      </c>
      <c r="AF5">
        <f t="shared" si="4"/>
        <v>-223.22627010549118</v>
      </c>
      <c r="AG5">
        <f t="shared" si="4"/>
        <v>-48.739594823399997</v>
      </c>
      <c r="AH5">
        <f t="shared" si="5"/>
        <v>-2658.8635319999999</v>
      </c>
      <c r="AI5">
        <f t="shared" si="6"/>
        <v>1533.6960051809324</v>
      </c>
      <c r="AJ5">
        <f t="shared" si="7"/>
        <v>-178.45114137487326</v>
      </c>
      <c r="AK5">
        <f>G5*SUM(AB5, AE5:AF5)</f>
        <v>311.72174480962491</v>
      </c>
      <c r="AL5">
        <f t="shared" si="8"/>
        <v>1666.966608615684</v>
      </c>
      <c r="AN5">
        <f t="shared" si="9"/>
        <v>3788.4192275203977</v>
      </c>
      <c r="AO5">
        <f t="shared" si="9"/>
        <v>-189.4209613760199</v>
      </c>
      <c r="AP5">
        <f t="shared" si="9"/>
        <v>-41.35848752999884</v>
      </c>
      <c r="AQ5">
        <f t="shared" si="9"/>
        <v>-2256.2061631951738</v>
      </c>
      <c r="AR5">
        <f t="shared" si="9"/>
        <v>1301.4336154192051</v>
      </c>
      <c r="AS5">
        <f t="shared" si="9"/>
        <v>-151.42656257214873</v>
      </c>
      <c r="AT5">
        <f t="shared" si="9"/>
        <v>264.51471216064994</v>
      </c>
      <c r="AU5">
        <f t="shared" si="9"/>
        <v>1414.5217650077063</v>
      </c>
      <c r="AW5">
        <v>2</v>
      </c>
      <c r="AX5">
        <f>(R5*SUMPRODUCT(K6:$K$23, X6:$X$23)-$AZ$3*SUMPRODUCT(K5:$K$22, W6:$W$23))/Z5</f>
        <v>400.41345622531605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4579.977960717878</v>
      </c>
      <c r="P6">
        <f t="shared" si="22"/>
        <v>228.99889803589392</v>
      </c>
      <c r="Q6" s="4">
        <f t="shared" si="23"/>
        <v>50</v>
      </c>
      <c r="R6">
        <f t="shared" si="0"/>
        <v>1000000</v>
      </c>
      <c r="S6">
        <f t="shared" si="1"/>
        <v>555.20886507711987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390.31979236518237</v>
      </c>
      <c r="AC6">
        <f t="shared" si="2"/>
        <v>534.33049549956922</v>
      </c>
      <c r="AE6">
        <f t="shared" si="3"/>
        <v>4407.7500325711926</v>
      </c>
      <c r="AF6">
        <f t="shared" si="4"/>
        <v>-220.38750162855968</v>
      </c>
      <c r="AG6">
        <f t="shared" si="4"/>
        <v>-48.119773396030823</v>
      </c>
      <c r="AH6">
        <f t="shared" si="5"/>
        <v>-2648.5095827035557</v>
      </c>
      <c r="AI6">
        <f t="shared" si="6"/>
        <v>1490.733174843047</v>
      </c>
      <c r="AJ6">
        <f t="shared" si="7"/>
        <v>-144.01070313438686</v>
      </c>
      <c r="AK6">
        <f>G6*SUM(AB6, AE6:AF6)</f>
        <v>320.43776263154712</v>
      </c>
      <c r="AL6">
        <f t="shared" si="8"/>
        <v>1667.1602343402074</v>
      </c>
      <c r="AN6">
        <f t="shared" si="9"/>
        <v>3445.411175126128</v>
      </c>
      <c r="AO6">
        <f t="shared" si="9"/>
        <v>-172.27055875630646</v>
      </c>
      <c r="AP6">
        <f t="shared" si="9"/>
        <v>-37.613840117541585</v>
      </c>
      <c r="AQ6">
        <f t="shared" si="9"/>
        <v>-2070.2636143711675</v>
      </c>
      <c r="AR6">
        <f t="shared" si="9"/>
        <v>1165.2631618811129</v>
      </c>
      <c r="AS6">
        <f t="shared" si="9"/>
        <v>-112.56901644841035</v>
      </c>
      <c r="AT6">
        <f t="shared" si="9"/>
        <v>250.47696447049233</v>
      </c>
      <c r="AU6">
        <f t="shared" si="9"/>
        <v>1303.171109903195</v>
      </c>
      <c r="AW6">
        <v>3</v>
      </c>
      <c r="AX6">
        <f>(R6*SUMPRODUCT(K7:$K$23, X7:$X$23)-$AZ$3*SUMPRODUCT(K6:$K$22, W7:$W$23))/Z6</f>
        <v>555.20886507711987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4579.977960717878</v>
      </c>
      <c r="P7">
        <f t="shared" si="22"/>
        <v>228.99889803589392</v>
      </c>
      <c r="Q7" s="4">
        <f t="shared" si="23"/>
        <v>50</v>
      </c>
      <c r="R7">
        <f t="shared" si="0"/>
        <v>1000000</v>
      </c>
      <c r="S7">
        <f t="shared" si="1"/>
        <v>679.80077284680169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534.33049549956922</v>
      </c>
      <c r="AC7">
        <f t="shared" si="2"/>
        <v>645.89892998093092</v>
      </c>
      <c r="AE7">
        <f t="shared" si="3"/>
        <v>4351.5732584060734</v>
      </c>
      <c r="AF7">
        <f t="shared" si="4"/>
        <v>-217.57866292030366</v>
      </c>
      <c r="AG7">
        <f t="shared" si="4"/>
        <v>-47.506486884098408</v>
      </c>
      <c r="AH7">
        <f t="shared" si="5"/>
        <v>-2641.7755594420923</v>
      </c>
      <c r="AI7">
        <f t="shared" si="6"/>
        <v>1444.7125491595789</v>
      </c>
      <c r="AJ7">
        <f t="shared" si="7"/>
        <v>-111.56843448136169</v>
      </c>
      <c r="AK7">
        <f>G7*SUM(AB7, AE7:AF7)</f>
        <v>326.78275636897376</v>
      </c>
      <c r="AL7">
        <f t="shared" si="8"/>
        <v>1659.9268710471911</v>
      </c>
      <c r="AN7">
        <f t="shared" si="9"/>
        <v>3133.3706190829776</v>
      </c>
      <c r="AO7">
        <f t="shared" si="9"/>
        <v>-156.66853095414888</v>
      </c>
      <c r="AP7">
        <f t="shared" si="9"/>
        <v>-34.207267436193561</v>
      </c>
      <c r="AQ7">
        <f t="shared" si="9"/>
        <v>-1902.2228119857855</v>
      </c>
      <c r="AR7">
        <f t="shared" si="9"/>
        <v>1040.2720087068496</v>
      </c>
      <c r="AS7">
        <f t="shared" si="9"/>
        <v>-80.335371568358156</v>
      </c>
      <c r="AT7">
        <f t="shared" si="9"/>
        <v>235.30144773537523</v>
      </c>
      <c r="AU7">
        <f t="shared" si="9"/>
        <v>1195.2380848738667</v>
      </c>
      <c r="AW7">
        <v>4</v>
      </c>
      <c r="AX7">
        <f>(R7*SUMPRODUCT(K8:$K$23, X8:$X$23)-$AZ$3*SUMPRODUCT(K7:$K$22, W8:$W$23))/Z7</f>
        <v>679.80077284680169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4579.977960717878</v>
      </c>
      <c r="P8">
        <f t="shared" si="22"/>
        <v>228.99889803589392</v>
      </c>
      <c r="Q8" s="4">
        <f t="shared" si="23"/>
        <v>50</v>
      </c>
      <c r="R8">
        <f t="shared" si="0"/>
        <v>1000000</v>
      </c>
      <c r="S8">
        <f t="shared" si="1"/>
        <v>777.95497048284108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645.89892998093092</v>
      </c>
      <c r="AC8">
        <f t="shared" si="2"/>
        <v>729.71688495732451</v>
      </c>
      <c r="AE8">
        <f t="shared" si="3"/>
        <v>4295.9906131764519</v>
      </c>
      <c r="AF8">
        <f t="shared" si="4"/>
        <v>-214.79953065882262</v>
      </c>
      <c r="AG8">
        <f t="shared" si="4"/>
        <v>-46.89968652712782</v>
      </c>
      <c r="AH8">
        <f t="shared" si="5"/>
        <v>-2634.7097625920978</v>
      </c>
      <c r="AI8">
        <f t="shared" si="6"/>
        <v>1399.5816333984035</v>
      </c>
      <c r="AJ8">
        <f t="shared" si="7"/>
        <v>-83.817954976393594</v>
      </c>
      <c r="AK8">
        <f t="shared" ref="AK8:AK23" si="24">G8*SUM(AB8:AB8, AE8:AF8)</f>
        <v>330.89630087489923</v>
      </c>
      <c r="AL8">
        <f t="shared" si="8"/>
        <v>1646.6599792969091</v>
      </c>
      <c r="AN8">
        <f t="shared" si="9"/>
        <v>2849.5098217026884</v>
      </c>
      <c r="AO8">
        <f t="shared" si="9"/>
        <v>-142.47549108513442</v>
      </c>
      <c r="AP8">
        <f t="shared" si="9"/>
        <v>-31.108335521947016</v>
      </c>
      <c r="AQ8">
        <f t="shared" si="9"/>
        <v>-1747.5902584179541</v>
      </c>
      <c r="AR8">
        <f t="shared" si="9"/>
        <v>928.33573667765256</v>
      </c>
      <c r="AS8">
        <f t="shared" si="9"/>
        <v>-55.596044648633224</v>
      </c>
      <c r="AT8">
        <f t="shared" si="9"/>
        <v>219.48191795766971</v>
      </c>
      <c r="AU8">
        <f t="shared" si="9"/>
        <v>1092.2216099866891</v>
      </c>
      <c r="AW8">
        <v>5</v>
      </c>
      <c r="AX8">
        <f>(R8*SUMPRODUCT(K9:$K$23, X9:$X$23)-$AZ$3*SUMPRODUCT(K8:$K$22, W9:$W$23))/Z8</f>
        <v>777.95497048284108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4579.977960717878</v>
      </c>
      <c r="P9">
        <f t="shared" si="22"/>
        <v>228.99889803589392</v>
      </c>
      <c r="Q9" s="4">
        <f t="shared" si="23"/>
        <v>50</v>
      </c>
      <c r="R9">
        <f t="shared" si="0"/>
        <v>1000000</v>
      </c>
      <c r="S9">
        <f t="shared" si="1"/>
        <v>852.41175927582833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729.71688495732451</v>
      </c>
      <c r="AC9">
        <f t="shared" si="2"/>
        <v>789.32095878637483</v>
      </c>
      <c r="AE9">
        <f t="shared" si="3"/>
        <v>4240.9933413465678</v>
      </c>
      <c r="AF9">
        <f t="shared" si="4"/>
        <v>-212.04966706732841</v>
      </c>
      <c r="AG9">
        <f t="shared" si="4"/>
        <v>-46.299276740207532</v>
      </c>
      <c r="AH9">
        <f t="shared" si="5"/>
        <v>-2628.258432980243</v>
      </c>
      <c r="AI9">
        <f t="shared" si="6"/>
        <v>1354.3859645587891</v>
      </c>
      <c r="AJ9">
        <f t="shared" si="7"/>
        <v>-59.604073829050321</v>
      </c>
      <c r="AK9">
        <f t="shared" si="24"/>
        <v>333.10623914655952</v>
      </c>
      <c r="AL9">
        <f t="shared" si="8"/>
        <v>1627.8881298762983</v>
      </c>
      <c r="AN9">
        <f t="shared" si="9"/>
        <v>2591.2886450325277</v>
      </c>
      <c r="AO9">
        <f t="shared" si="9"/>
        <v>-129.56443225162639</v>
      </c>
      <c r="AP9">
        <f t="shared" si="9"/>
        <v>-28.289313477682782</v>
      </c>
      <c r="AQ9">
        <f t="shared" si="9"/>
        <v>-1605.8917535178789</v>
      </c>
      <c r="AR9">
        <f t="shared" si="9"/>
        <v>827.54314578533956</v>
      </c>
      <c r="AS9">
        <f t="shared" si="9"/>
        <v>-36.418675361998638</v>
      </c>
      <c r="AT9">
        <f t="shared" si="9"/>
        <v>203.53118847762698</v>
      </c>
      <c r="AU9">
        <f t="shared" si="9"/>
        <v>994.65565890096798</v>
      </c>
      <c r="AW9">
        <v>6</v>
      </c>
      <c r="AX9">
        <f>(R9*SUMPRODUCT(K10:$K$23, X10:$X$23)-$AZ$3*SUMPRODUCT(K9:$K$22, W10:$W$23))/Z9</f>
        <v>852.41175927582833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4579.977960717878</v>
      </c>
      <c r="P10">
        <f t="shared" si="22"/>
        <v>228.99889803589392</v>
      </c>
      <c r="Q10" s="4">
        <f t="shared" si="23"/>
        <v>50</v>
      </c>
      <c r="R10">
        <f t="shared" si="0"/>
        <v>1000000</v>
      </c>
      <c r="S10">
        <f t="shared" si="1"/>
        <v>902.83710613810467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789.32095878637483</v>
      </c>
      <c r="AC10">
        <f t="shared" si="2"/>
        <v>825.28218755932903</v>
      </c>
      <c r="AE10">
        <f t="shared" si="3"/>
        <v>4186.5517098237024</v>
      </c>
      <c r="AF10">
        <f t="shared" si="4"/>
        <v>-209.32758549118512</v>
      </c>
      <c r="AG10">
        <f t="shared" si="4"/>
        <v>-45.704932924693495</v>
      </c>
      <c r="AH10">
        <f t="shared" si="5"/>
        <v>-2627.0209622393759</v>
      </c>
      <c r="AI10">
        <f t="shared" si="6"/>
        <v>1304.4982291684478</v>
      </c>
      <c r="AJ10">
        <f t="shared" si="7"/>
        <v>-35.9612287729542</v>
      </c>
      <c r="AK10">
        <f t="shared" si="24"/>
        <v>333.65815581832248</v>
      </c>
      <c r="AL10">
        <f t="shared" si="8"/>
        <v>1602.1951562138161</v>
      </c>
      <c r="AN10">
        <f t="shared" si="9"/>
        <v>2356.3837983074782</v>
      </c>
      <c r="AO10">
        <f t="shared" si="9"/>
        <v>-117.8191899153739</v>
      </c>
      <c r="AP10">
        <f t="shared" si="9"/>
        <v>-25.724837745050326</v>
      </c>
      <c r="AQ10">
        <f t="shared" si="9"/>
        <v>-1478.6081869500333</v>
      </c>
      <c r="AR10">
        <f t="shared" si="9"/>
        <v>734.23158369702048</v>
      </c>
      <c r="AS10">
        <f t="shared" si="9"/>
        <v>-20.240633036725672</v>
      </c>
      <c r="AT10">
        <f t="shared" si="9"/>
        <v>187.79815156673544</v>
      </c>
      <c r="AU10">
        <f t="shared" si="9"/>
        <v>901.78910222703018</v>
      </c>
      <c r="AW10">
        <v>7</v>
      </c>
      <c r="AX10">
        <f>(R10*SUMPRODUCT(K11:$K$23, X11:$X$23)-$AZ$3*SUMPRODUCT(K10:$K$22, W11:$W$23))/Z10</f>
        <v>902.83710613810467</v>
      </c>
    </row>
    <row r="11" spans="1:52" x14ac:dyDescent="0.25">
      <c r="A11" t="s">
        <v>33</v>
      </c>
      <c r="C11" s="7">
        <f>AU25</f>
        <v>10400.36321605245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4579.977960717878</v>
      </c>
      <c r="P11">
        <f t="shared" si="22"/>
        <v>228.99889803589392</v>
      </c>
      <c r="Q11" s="4">
        <f t="shared" si="23"/>
        <v>50</v>
      </c>
      <c r="R11">
        <f t="shared" si="0"/>
        <v>1000000</v>
      </c>
      <c r="S11">
        <f t="shared" si="1"/>
        <v>932.99171071674937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825.28218755932903</v>
      </c>
      <c r="AC11">
        <f t="shared" si="2"/>
        <v>841.86948422188289</v>
      </c>
      <c r="AE11">
        <f t="shared" si="3"/>
        <v>4132.6666027665615</v>
      </c>
      <c r="AF11">
        <f t="shared" si="4"/>
        <v>-206.63333013832806</v>
      </c>
      <c r="AG11">
        <f t="shared" si="4"/>
        <v>-45.116664733019761</v>
      </c>
      <c r="AH11">
        <f t="shared" si="5"/>
        <v>-2624.3772485359</v>
      </c>
      <c r="AI11">
        <f t="shared" si="6"/>
        <v>1256.5393593593139</v>
      </c>
      <c r="AJ11">
        <f t="shared" si="7"/>
        <v>-16.587296662553854</v>
      </c>
      <c r="AK11">
        <f t="shared" si="24"/>
        <v>332.5920822131294</v>
      </c>
      <c r="AL11">
        <f t="shared" si="8"/>
        <v>1572.5441449098894</v>
      </c>
      <c r="AN11">
        <f t="shared" si="9"/>
        <v>2142.6996849950647</v>
      </c>
      <c r="AO11">
        <f t="shared" si="9"/>
        <v>-107.13498424975323</v>
      </c>
      <c r="AP11">
        <f t="shared" si="9"/>
        <v>-23.392030522557494</v>
      </c>
      <c r="AQ11">
        <f t="shared" si="9"/>
        <v>-1360.683753192593</v>
      </c>
      <c r="AR11">
        <f t="shared" si="9"/>
        <v>651.48891703016125</v>
      </c>
      <c r="AS11">
        <f t="shared" si="9"/>
        <v>-8.6001603202109163</v>
      </c>
      <c r="AT11">
        <f t="shared" si="9"/>
        <v>172.44191663388813</v>
      </c>
      <c r="AU11">
        <f t="shared" si="9"/>
        <v>815.33067334383838</v>
      </c>
      <c r="AW11">
        <v>8</v>
      </c>
      <c r="AX11">
        <f>(R11*SUMPRODUCT(K12:$K$23, X12:$X$23)-$AZ$3*SUMPRODUCT(K11:$K$22, W12:$W$23))/Z11</f>
        <v>932.99171071674937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4579.977960717878</v>
      </c>
      <c r="P12">
        <f t="shared" si="22"/>
        <v>228.99889803589392</v>
      </c>
      <c r="Q12" s="4">
        <f t="shared" si="23"/>
        <v>50</v>
      </c>
      <c r="R12">
        <f t="shared" si="0"/>
        <v>1000000</v>
      </c>
      <c r="S12">
        <f t="shared" si="1"/>
        <v>943.25810499203624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841.86948422188289</v>
      </c>
      <c r="AC12">
        <f t="shared" si="2"/>
        <v>840.14506406330474</v>
      </c>
      <c r="AE12">
        <f t="shared" si="3"/>
        <v>4079.3138769248449</v>
      </c>
      <c r="AF12">
        <f t="shared" si="4"/>
        <v>-203.96569384624226</v>
      </c>
      <c r="AG12">
        <f t="shared" si="4"/>
        <v>-44.534208591316478</v>
      </c>
      <c r="AH12">
        <f t="shared" si="5"/>
        <v>-2625.7898874617499</v>
      </c>
      <c r="AI12">
        <f t="shared" si="6"/>
        <v>1205.0240870255361</v>
      </c>
      <c r="AJ12">
        <f t="shared" si="7"/>
        <v>1.7244201585781411</v>
      </c>
      <c r="AK12">
        <f t="shared" si="24"/>
        <v>330.20523671103405</v>
      </c>
      <c r="AL12">
        <f t="shared" si="8"/>
        <v>1536.9537438951484</v>
      </c>
      <c r="AN12">
        <f t="shared" si="9"/>
        <v>1948.3161246437626</v>
      </c>
      <c r="AO12">
        <f t="shared" si="9"/>
        <v>-97.415806232188132</v>
      </c>
      <c r="AP12">
        <f t="shared" si="9"/>
        <v>-21.269929040645188</v>
      </c>
      <c r="AQ12">
        <f t="shared" si="9"/>
        <v>-1254.1003051044484</v>
      </c>
      <c r="AR12">
        <f t="shared" si="9"/>
        <v>575.5300842664808</v>
      </c>
      <c r="AS12">
        <f t="shared" si="9"/>
        <v>0.82359820842009801</v>
      </c>
      <c r="AT12">
        <f t="shared" si="9"/>
        <v>157.70892030767132</v>
      </c>
      <c r="AU12">
        <f t="shared" si="9"/>
        <v>734.0626027825723</v>
      </c>
      <c r="AW12">
        <v>9</v>
      </c>
      <c r="AX12">
        <f>(R12*SUMPRODUCT(K13:$K$23, X13:$X$23)-$AZ$3*SUMPRODUCT(K12:$K$22, W13:$W$23))/Z12</f>
        <v>943.25810499203624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4579.977960717878</v>
      </c>
      <c r="P13">
        <f t="shared" si="22"/>
        <v>228.99889803589392</v>
      </c>
      <c r="Q13" s="4">
        <f t="shared" si="23"/>
        <v>50</v>
      </c>
      <c r="R13">
        <f t="shared" si="0"/>
        <v>1000000</v>
      </c>
      <c r="S13">
        <f t="shared" si="1"/>
        <v>935.13115873392667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840.14506406330474</v>
      </c>
      <c r="AC13">
        <f t="shared" si="2"/>
        <v>822.11871639730634</v>
      </c>
      <c r="AE13">
        <f t="shared" si="3"/>
        <v>4026.4786035909142</v>
      </c>
      <c r="AF13">
        <f t="shared" si="4"/>
        <v>-201.32393017954573</v>
      </c>
      <c r="AG13">
        <f t="shared" si="4"/>
        <v>-43.957401521641749</v>
      </c>
      <c r="AH13">
        <f t="shared" si="5"/>
        <v>-2629.2996752313252</v>
      </c>
      <c r="AI13">
        <f t="shared" si="6"/>
        <v>1151.8975966584017</v>
      </c>
      <c r="AJ13">
        <f t="shared" si="7"/>
        <v>18.026347665998401</v>
      </c>
      <c r="AK13">
        <f t="shared" si="24"/>
        <v>326.57098162322717</v>
      </c>
      <c r="AL13">
        <f t="shared" si="8"/>
        <v>1496.4949259476273</v>
      </c>
      <c r="AN13">
        <f t="shared" si="9"/>
        <v>1771.4914664318687</v>
      </c>
      <c r="AO13">
        <f t="shared" si="9"/>
        <v>-88.574573321593448</v>
      </c>
      <c r="AP13">
        <f t="shared" si="9"/>
        <v>-19.339519552559164</v>
      </c>
      <c r="AQ13">
        <f t="shared" si="9"/>
        <v>-1156.7879519365756</v>
      </c>
      <c r="AR13">
        <f t="shared" si="9"/>
        <v>506.7894216211406</v>
      </c>
      <c r="AS13">
        <f t="shared" si="9"/>
        <v>7.9308806043998565</v>
      </c>
      <c r="AT13">
        <f t="shared" si="9"/>
        <v>143.67832641998621</v>
      </c>
      <c r="AU13">
        <f t="shared" si="9"/>
        <v>658.39862864552663</v>
      </c>
      <c r="AW13">
        <v>10</v>
      </c>
      <c r="AX13">
        <f>(R13*SUMPRODUCT(K14:$K$23, X14:$X$23)-$AZ$3*SUMPRODUCT(K13:$K$22, W14:$W$23))/Z13</f>
        <v>935.13115873392667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4579.977960717878</v>
      </c>
      <c r="P14">
        <f t="shared" si="22"/>
        <v>228.99889803589392</v>
      </c>
      <c r="Q14" s="4">
        <f t="shared" si="23"/>
        <v>50</v>
      </c>
      <c r="R14">
        <f t="shared" si="0"/>
        <v>1000000</v>
      </c>
      <c r="S14">
        <f t="shared" si="1"/>
        <v>909.66874792672104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822.11871639730634</v>
      </c>
      <c r="AC14">
        <f t="shared" si="2"/>
        <v>789.33855220793703</v>
      </c>
      <c r="AE14">
        <f t="shared" si="3"/>
        <v>3974.1424347014399</v>
      </c>
      <c r="AF14">
        <f t="shared" si="4"/>
        <v>-198.70712173507201</v>
      </c>
      <c r="AG14">
        <f t="shared" si="4"/>
        <v>-43.386043216663452</v>
      </c>
      <c r="AH14">
        <f t="shared" si="5"/>
        <v>-2635.685795237639</v>
      </c>
      <c r="AI14">
        <f t="shared" si="6"/>
        <v>1096.3634745120653</v>
      </c>
      <c r="AJ14">
        <f t="shared" si="7"/>
        <v>32.780164189369316</v>
      </c>
      <c r="AK14">
        <f t="shared" si="24"/>
        <v>321.82878205545722</v>
      </c>
      <c r="AL14">
        <f t="shared" si="8"/>
        <v>1450.9724207568918</v>
      </c>
      <c r="AN14">
        <f t="shared" si="9"/>
        <v>1610.6399394523696</v>
      </c>
      <c r="AO14">
        <f t="shared" si="9"/>
        <v>-80.531996972618487</v>
      </c>
      <c r="AP14">
        <f t="shared" si="9"/>
        <v>-17.58349006552767</v>
      </c>
      <c r="AQ14">
        <f t="shared" si="9"/>
        <v>-1068.1904031896986</v>
      </c>
      <c r="AR14">
        <f t="shared" si="9"/>
        <v>444.33404922452479</v>
      </c>
      <c r="AS14">
        <f t="shared" si="9"/>
        <v>13.285140765009078</v>
      </c>
      <c r="AT14">
        <f t="shared" si="9"/>
        <v>130.43072777605991</v>
      </c>
      <c r="AU14">
        <f t="shared" si="9"/>
        <v>588.0499177655937</v>
      </c>
      <c r="AW14">
        <v>11</v>
      </c>
      <c r="AX14">
        <f>(R14*SUMPRODUCT(K15:$K$23, X15:$X$23)-$AZ$3*SUMPRODUCT(K14:$K$22, W15:$W$23))/Z14</f>
        <v>909.66874792672104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4579.977960717878</v>
      </c>
      <c r="P15">
        <f t="shared" si="22"/>
        <v>228.99889803589392</v>
      </c>
      <c r="Q15" s="4">
        <f t="shared" si="23"/>
        <v>50</v>
      </c>
      <c r="R15">
        <f t="shared" si="0"/>
        <v>1000000</v>
      </c>
      <c r="S15">
        <f t="shared" si="1"/>
        <v>868.35776130633906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789.33855220793703</v>
      </c>
      <c r="AC15">
        <f t="shared" si="2"/>
        <v>743.66133514683497</v>
      </c>
      <c r="AE15">
        <f t="shared" si="3"/>
        <v>3922.2917983558905</v>
      </c>
      <c r="AF15">
        <f t="shared" si="4"/>
        <v>-196.11458991779455</v>
      </c>
      <c r="AG15">
        <f t="shared" si="4"/>
        <v>-42.819985510815641</v>
      </c>
      <c r="AH15">
        <f t="shared" si="5"/>
        <v>-2643.9454736234702</v>
      </c>
      <c r="AI15">
        <f t="shared" si="6"/>
        <v>1039.4117493038102</v>
      </c>
      <c r="AJ15">
        <f t="shared" si="7"/>
        <v>45.677217061102056</v>
      </c>
      <c r="AK15">
        <f t="shared" si="24"/>
        <v>316.08610324522238</v>
      </c>
      <c r="AL15">
        <f t="shared" si="8"/>
        <v>1401.1750696101346</v>
      </c>
      <c r="AN15">
        <f t="shared" si="9"/>
        <v>1464.3210401174078</v>
      </c>
      <c r="AO15">
        <f t="shared" si="9"/>
        <v>-73.216052005870409</v>
      </c>
      <c r="AP15">
        <f t="shared" si="9"/>
        <v>-15.986114482174125</v>
      </c>
      <c r="AQ15">
        <f t="shared" si="9"/>
        <v>-987.07214684355904</v>
      </c>
      <c r="AR15">
        <f t="shared" si="9"/>
        <v>388.04672678580442</v>
      </c>
      <c r="AS15">
        <f t="shared" si="9"/>
        <v>17.052813364018014</v>
      </c>
      <c r="AT15">
        <f t="shared" si="9"/>
        <v>118.00537932050752</v>
      </c>
      <c r="AU15">
        <f t="shared" si="9"/>
        <v>523.10491947032995</v>
      </c>
      <c r="AW15">
        <v>12</v>
      </c>
      <c r="AX15">
        <f>(R15*SUMPRODUCT(K16:$K$23, X16:$X$23)-$AZ$3*SUMPRODUCT(K15:$K$22, W16:$W$23))/Z15</f>
        <v>868.35776130633906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4579.977960717878</v>
      </c>
      <c r="P16">
        <f t="shared" si="22"/>
        <v>228.99889803589392</v>
      </c>
      <c r="Q16" s="4">
        <f t="shared" si="23"/>
        <v>50</v>
      </c>
      <c r="R16">
        <f t="shared" si="0"/>
        <v>1000000</v>
      </c>
      <c r="S16">
        <f t="shared" si="1"/>
        <v>810.89013294647134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743.66133514683497</v>
      </c>
      <c r="AC16">
        <f t="shared" si="2"/>
        <v>685.34605350749462</v>
      </c>
      <c r="AE16">
        <f t="shared" si="3"/>
        <v>3870.8940866302346</v>
      </c>
      <c r="AF16">
        <f t="shared" si="4"/>
        <v>-193.54470433151175</v>
      </c>
      <c r="AG16">
        <f t="shared" si="4"/>
        <v>-42.258872420681911</v>
      </c>
      <c r="AH16">
        <f t="shared" si="5"/>
        <v>-2658.2647005114354</v>
      </c>
      <c r="AI16">
        <f t="shared" si="6"/>
        <v>976.82580936660543</v>
      </c>
      <c r="AJ16">
        <f t="shared" si="7"/>
        <v>58.315281639340355</v>
      </c>
      <c r="AK16">
        <f t="shared" si="24"/>
        <v>309.47075022118906</v>
      </c>
      <c r="AL16">
        <f t="shared" si="8"/>
        <v>1344.6118412271348</v>
      </c>
      <c r="AN16">
        <f t="shared" si="9"/>
        <v>1331.217622790298</v>
      </c>
      <c r="AO16">
        <f t="shared" si="9"/>
        <v>-66.560881139514905</v>
      </c>
      <c r="AP16">
        <f t="shared" si="9"/>
        <v>-14.533013414126117</v>
      </c>
      <c r="AQ16">
        <f t="shared" si="9"/>
        <v>-914.18900547671637</v>
      </c>
      <c r="AR16">
        <f t="shared" si="9"/>
        <v>335.9347227599406</v>
      </c>
      <c r="AS16">
        <f t="shared" si="9"/>
        <v>20.054883667418977</v>
      </c>
      <c r="AT16">
        <f t="shared" si="9"/>
        <v>106.42836182356517</v>
      </c>
      <c r="AU16">
        <f t="shared" si="9"/>
        <v>462.41796825092473</v>
      </c>
      <c r="AW16">
        <v>13</v>
      </c>
      <c r="AX16">
        <f>(R16*SUMPRODUCT(K17:$K$23, X17:$X$23)-$AZ$3*SUMPRODUCT(K16:$K$22, W17:$W$23))/Z16</f>
        <v>810.89013294647134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4579.977960717878</v>
      </c>
      <c r="P17">
        <f t="shared" si="22"/>
        <v>228.99889803589392</v>
      </c>
      <c r="Q17" s="4">
        <f t="shared" si="23"/>
        <v>50</v>
      </c>
      <c r="R17">
        <f t="shared" si="0"/>
        <v>1000000</v>
      </c>
      <c r="S17">
        <f t="shared" si="1"/>
        <v>736.9614581109837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685.34605350749462</v>
      </c>
      <c r="AC17">
        <f t="shared" si="2"/>
        <v>614.66009633893827</v>
      </c>
      <c r="AE17">
        <f t="shared" si="3"/>
        <v>3819.9144115093145</v>
      </c>
      <c r="AF17">
        <f t="shared" si="4"/>
        <v>-190.99572057546575</v>
      </c>
      <c r="AG17">
        <f t="shared" si="4"/>
        <v>-41.702323070901535</v>
      </c>
      <c r="AH17">
        <f t="shared" si="5"/>
        <v>-2679.212511471233</v>
      </c>
      <c r="AI17">
        <f t="shared" si="6"/>
        <v>908.00385639171418</v>
      </c>
      <c r="AJ17">
        <f t="shared" si="7"/>
        <v>70.685957168556342</v>
      </c>
      <c r="AK17">
        <f t="shared" si="24"/>
        <v>301.99853211089408</v>
      </c>
      <c r="AL17">
        <f t="shared" si="8"/>
        <v>1280.6883456711646</v>
      </c>
      <c r="AN17">
        <f t="shared" si="9"/>
        <v>1210.1320655821539</v>
      </c>
      <c r="AO17">
        <f t="shared" si="9"/>
        <v>-60.506603279107701</v>
      </c>
      <c r="AP17">
        <f t="shared" si="9"/>
        <v>-13.211112323698545</v>
      </c>
      <c r="AQ17">
        <f t="shared" si="9"/>
        <v>-848.76272642956508</v>
      </c>
      <c r="AR17">
        <f t="shared" si="9"/>
        <v>287.65162354978253</v>
      </c>
      <c r="AS17">
        <f t="shared" si="9"/>
        <v>22.3929999840595</v>
      </c>
      <c r="AT17">
        <f t="shared" si="9"/>
        <v>95.671805201974621</v>
      </c>
      <c r="AU17">
        <f t="shared" si="9"/>
        <v>405.71642873581663</v>
      </c>
      <c r="AW17">
        <v>14</v>
      </c>
      <c r="AX17">
        <f>(R17*SUMPRODUCT(K18:$K$23, X18:$X$23)-$AZ$3*SUMPRODUCT(K17:$K$22, W18:$W$23))/Z17</f>
        <v>736.9614581109837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4579.977960717878</v>
      </c>
      <c r="P18">
        <f t="shared" si="22"/>
        <v>228.99889803589392</v>
      </c>
      <c r="Q18" s="4">
        <f t="shared" si="23"/>
        <v>50</v>
      </c>
      <c r="R18">
        <f t="shared" si="0"/>
        <v>1000000</v>
      </c>
      <c r="S18">
        <f t="shared" si="1"/>
        <v>648.36752966993322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614.66009633893827</v>
      </c>
      <c r="AC18">
        <f t="shared" si="2"/>
        <v>533.6094077440307</v>
      </c>
      <c r="AE18">
        <f t="shared" si="3"/>
        <v>3769.3425646153432</v>
      </c>
      <c r="AF18">
        <f t="shared" si="4"/>
        <v>-188.46712823076717</v>
      </c>
      <c r="AG18">
        <f t="shared" si="4"/>
        <v>-41.150226015765874</v>
      </c>
      <c r="AH18">
        <f t="shared" si="5"/>
        <v>-2701.4764885330019</v>
      </c>
      <c r="AI18">
        <f t="shared" si="6"/>
        <v>838.24872183580828</v>
      </c>
      <c r="AJ18">
        <f t="shared" si="7"/>
        <v>81.050688594907569</v>
      </c>
      <c r="AK18">
        <f t="shared" si="24"/>
        <v>293.68748729064606</v>
      </c>
      <c r="AL18">
        <f t="shared" si="8"/>
        <v>1212.9868977213619</v>
      </c>
      <c r="AN18">
        <f t="shared" si="9"/>
        <v>1099.983351786811</v>
      </c>
      <c r="AO18">
        <f t="shared" si="9"/>
        <v>-54.999167589340551</v>
      </c>
      <c r="AP18">
        <f t="shared" si="9"/>
        <v>-12.008609661676152</v>
      </c>
      <c r="AQ18">
        <f t="shared" si="9"/>
        <v>-788.35476258524727</v>
      </c>
      <c r="AR18">
        <f t="shared" si="9"/>
        <v>244.62081195054705</v>
      </c>
      <c r="AS18">
        <f t="shared" si="9"/>
        <v>23.652508780229049</v>
      </c>
      <c r="AT18">
        <f t="shared" si="9"/>
        <v>85.70495812199502</v>
      </c>
      <c r="AU18">
        <f t="shared" si="9"/>
        <v>353.9782788527711</v>
      </c>
      <c r="AW18">
        <v>15</v>
      </c>
      <c r="AX18">
        <f>(R18*SUMPRODUCT(K19:$K$23, X19:$X$23)-$AZ$3*SUMPRODUCT(K18:$K$22, W19:$W$23))/Z18</f>
        <v>648.36752966993322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4579.977960717878</v>
      </c>
      <c r="P19">
        <f t="shared" si="22"/>
        <v>228.99889803589392</v>
      </c>
      <c r="Q19" s="4">
        <f t="shared" si="23"/>
        <v>50</v>
      </c>
      <c r="R19">
        <f t="shared" si="0"/>
        <v>1000000</v>
      </c>
      <c r="S19">
        <f t="shared" si="1"/>
        <v>545.68552192810614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533.6094077440307</v>
      </c>
      <c r="AC19">
        <f t="shared" si="2"/>
        <v>443.12186273149422</v>
      </c>
      <c r="AE19">
        <f t="shared" si="3"/>
        <v>3719.1537683674896</v>
      </c>
      <c r="AF19">
        <f t="shared" si="4"/>
        <v>-185.95768841837449</v>
      </c>
      <c r="AG19">
        <f t="shared" si="4"/>
        <v>-40.602310756365952</v>
      </c>
      <c r="AH19">
        <f t="shared" si="5"/>
        <v>-2728.2599848452774</v>
      </c>
      <c r="AI19">
        <f t="shared" si="6"/>
        <v>764.33378434747192</v>
      </c>
      <c r="AJ19">
        <f t="shared" si="7"/>
        <v>90.487545012536486</v>
      </c>
      <c r="AK19">
        <f t="shared" si="24"/>
        <v>284.67638413852029</v>
      </c>
      <c r="AL19">
        <f t="shared" si="8"/>
        <v>1139.4977134985286</v>
      </c>
      <c r="AN19">
        <f t="shared" si="9"/>
        <v>999.78359192920368</v>
      </c>
      <c r="AO19">
        <f t="shared" si="9"/>
        <v>-49.98917959646019</v>
      </c>
      <c r="AP19">
        <f t="shared" si="9"/>
        <v>-10.914720556564589</v>
      </c>
      <c r="AQ19">
        <f t="shared" si="9"/>
        <v>-733.41134495835274</v>
      </c>
      <c r="AR19">
        <f t="shared" si="9"/>
        <v>205.46834681782627</v>
      </c>
      <c r="AS19">
        <f t="shared" si="9"/>
        <v>24.324878295419296</v>
      </c>
      <c r="AT19">
        <f t="shared" si="9"/>
        <v>76.52675732102314</v>
      </c>
      <c r="AU19">
        <f t="shared" si="9"/>
        <v>306.3199824342687</v>
      </c>
      <c r="AW19">
        <v>16</v>
      </c>
      <c r="AX19">
        <f>(R19*SUMPRODUCT(K20:$K$23, X20:$X$23)-$AZ$3*SUMPRODUCT(K19:$K$22, W20:$W$23))/Z19</f>
        <v>545.68552192810614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4579.977960717878</v>
      </c>
      <c r="P20">
        <f t="shared" si="22"/>
        <v>228.99889803589392</v>
      </c>
      <c r="Q20" s="4">
        <f t="shared" si="23"/>
        <v>50</v>
      </c>
      <c r="R20">
        <f t="shared" si="0"/>
        <v>1000000</v>
      </c>
      <c r="S20">
        <f t="shared" si="1"/>
        <v>429.85767281712356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443.12186273149422</v>
      </c>
      <c r="AC20">
        <f t="shared" si="2"/>
        <v>344.38788187765999</v>
      </c>
      <c r="AE20">
        <f t="shared" si="3"/>
        <v>3669.3282653326705</v>
      </c>
      <c r="AF20">
        <f t="shared" si="4"/>
        <v>-183.46641326663354</v>
      </c>
      <c r="AG20">
        <f t="shared" si="4"/>
        <v>-40.058361599162915</v>
      </c>
      <c r="AH20">
        <f t="shared" si="5"/>
        <v>-2758.5209927875026</v>
      </c>
      <c r="AI20">
        <f t="shared" si="6"/>
        <v>687.28249767937177</v>
      </c>
      <c r="AJ20">
        <f t="shared" si="7"/>
        <v>98.733980853834225</v>
      </c>
      <c r="AK20">
        <f t="shared" si="24"/>
        <v>275.02886003582717</v>
      </c>
      <c r="AL20">
        <f t="shared" si="8"/>
        <v>1061.0453385690332</v>
      </c>
      <c r="AN20">
        <f t="shared" si="9"/>
        <v>908.63571568548957</v>
      </c>
      <c r="AO20">
        <f t="shared" si="9"/>
        <v>-45.431785784274481</v>
      </c>
      <c r="AP20">
        <f t="shared" si="9"/>
        <v>-9.919651617090615</v>
      </c>
      <c r="AQ20">
        <f t="shared" si="9"/>
        <v>-683.09252137398369</v>
      </c>
      <c r="AR20">
        <f t="shared" si="9"/>
        <v>170.1917569101409</v>
      </c>
      <c r="AS20">
        <f t="shared" si="9"/>
        <v>24.449494530974448</v>
      </c>
      <c r="AT20">
        <f t="shared" si="9"/>
        <v>68.10539341324413</v>
      </c>
      <c r="AU20">
        <f t="shared" si="9"/>
        <v>262.74664485435949</v>
      </c>
      <c r="AW20">
        <v>17</v>
      </c>
      <c r="AX20">
        <f>(R20*SUMPRODUCT(K21:$K$23, X21:$X$23)-$AZ$3*SUMPRODUCT(K20:$K$22, W21:$W$23))/Z20</f>
        <v>429.85767281712356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4579.977960717878</v>
      </c>
      <c r="P21">
        <f t="shared" si="22"/>
        <v>228.99889803589392</v>
      </c>
      <c r="Q21" s="4">
        <f t="shared" si="23"/>
        <v>50</v>
      </c>
      <c r="R21">
        <f t="shared" si="0"/>
        <v>1000000</v>
      </c>
      <c r="S21">
        <f t="shared" si="1"/>
        <v>300.46652862514645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344.38788187765999</v>
      </c>
      <c r="AC21">
        <f t="shared" si="2"/>
        <v>237.47633040759035</v>
      </c>
      <c r="AE21">
        <f t="shared" si="3"/>
        <v>3619.8253577050677</v>
      </c>
      <c r="AF21">
        <f t="shared" si="4"/>
        <v>-180.99126788525339</v>
      </c>
      <c r="AG21">
        <f t="shared" si="4"/>
        <v>-39.517934242828609</v>
      </c>
      <c r="AH21">
        <f t="shared" si="5"/>
        <v>-2796.8748068535547</v>
      </c>
      <c r="AI21">
        <f t="shared" si="6"/>
        <v>602.44134872343102</v>
      </c>
      <c r="AJ21">
        <f t="shared" si="7"/>
        <v>106.91155147006964</v>
      </c>
      <c r="AK21">
        <f t="shared" si="24"/>
        <v>264.82553801882324</v>
      </c>
      <c r="AL21">
        <f t="shared" si="8"/>
        <v>974.17843821232395</v>
      </c>
      <c r="AN21">
        <f t="shared" si="9"/>
        <v>825.71889404404021</v>
      </c>
      <c r="AO21">
        <f t="shared" si="9"/>
        <v>-41.285944702202009</v>
      </c>
      <c r="AP21">
        <f t="shared" si="9"/>
        <v>-9.014441784722198</v>
      </c>
      <c r="AQ21">
        <f t="shared" si="9"/>
        <v>-637.99552301023493</v>
      </c>
      <c r="AR21">
        <f t="shared" si="9"/>
        <v>137.42298454688097</v>
      </c>
      <c r="AS21">
        <f t="shared" si="9"/>
        <v>24.387609709537561</v>
      </c>
      <c r="AT21">
        <f t="shared" si="9"/>
        <v>60.409392376364835</v>
      </c>
      <c r="AU21">
        <f t="shared" si="9"/>
        <v>222.21998663278339</v>
      </c>
      <c r="AW21">
        <v>18</v>
      </c>
      <c r="AX21">
        <f>(R21*SUMPRODUCT(K22:$K$23, X22:$X$23)-$AZ$3*SUMPRODUCT(K21:$K$22, W22:$W$23))/Z21</f>
        <v>300.46652862514645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4579.977960717878</v>
      </c>
      <c r="P22">
        <f t="shared" si="22"/>
        <v>228.99889803589392</v>
      </c>
      <c r="Q22" s="4">
        <f t="shared" si="23"/>
        <v>50</v>
      </c>
      <c r="R22">
        <f t="shared" si="0"/>
        <v>1000000</v>
      </c>
      <c r="S22">
        <f t="shared" si="1"/>
        <v>156.98165436099092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237.47633040759035</v>
      </c>
      <c r="AC22">
        <f t="shared" si="2"/>
        <v>122.38456129030754</v>
      </c>
      <c r="AE22">
        <f t="shared" si="3"/>
        <v>3570.5993526656366</v>
      </c>
      <c r="AF22">
        <f t="shared" si="4"/>
        <v>-178.52996763328184</v>
      </c>
      <c r="AG22">
        <f t="shared" si="4"/>
        <v>-38.980529855060389</v>
      </c>
      <c r="AH22">
        <f t="shared" si="5"/>
        <v>-2844.500906798804</v>
      </c>
      <c r="AI22">
        <f t="shared" si="6"/>
        <v>508.58794837849018</v>
      </c>
      <c r="AJ22">
        <f t="shared" si="7"/>
        <v>115.09176911728281</v>
      </c>
      <c r="AK22">
        <f t="shared" si="24"/>
        <v>254.06820008079617</v>
      </c>
      <c r="AL22">
        <f t="shared" si="8"/>
        <v>877.74791757656919</v>
      </c>
      <c r="AN22">
        <f t="shared" si="9"/>
        <v>750.28643222553205</v>
      </c>
      <c r="AO22">
        <f t="shared" si="9"/>
        <v>-37.514321611276607</v>
      </c>
      <c r="AP22">
        <f t="shared" si="9"/>
        <v>-8.1909393305020437</v>
      </c>
      <c r="AQ22">
        <f t="shared" si="9"/>
        <v>-597.71209985547159</v>
      </c>
      <c r="AR22">
        <f t="shared" si="9"/>
        <v>106.86907142828174</v>
      </c>
      <c r="AS22">
        <f t="shared" si="9"/>
        <v>24.184117090892521</v>
      </c>
      <c r="AT22">
        <f t="shared" si="9"/>
        <v>53.387094028982169</v>
      </c>
      <c r="AU22">
        <f t="shared" si="9"/>
        <v>184.44028254815643</v>
      </c>
      <c r="AW22">
        <v>19</v>
      </c>
      <c r="AX22">
        <f>(R22*SUMPRODUCT(K23:$K$23, X23:$X$23)-$AZ$3*SUMPRODUCT(K22:$K$22, W23:$W$23))/Z22</f>
        <v>156.98165436099092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4579.977960717878</v>
      </c>
      <c r="P23">
        <f t="shared" si="22"/>
        <v>228.99889803589392</v>
      </c>
      <c r="Q23" s="4">
        <f t="shared" si="23"/>
        <v>50</v>
      </c>
      <c r="R23">
        <f t="shared" si="0"/>
        <v>1000000</v>
      </c>
      <c r="S23">
        <f t="shared" si="1"/>
        <v>159.16491956263155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122.38456129030754</v>
      </c>
      <c r="AC23">
        <f t="shared" si="2"/>
        <v>122.38456129030754</v>
      </c>
      <c r="AE23">
        <f t="shared" si="3"/>
        <v>3521.6214413451216</v>
      </c>
      <c r="AF23">
        <f t="shared" si="4"/>
        <v>-176.08107206725609</v>
      </c>
      <c r="AG23">
        <f t="shared" si="4"/>
        <v>-38.445833927038521</v>
      </c>
      <c r="AH23">
        <f t="shared" si="5"/>
        <v>-2897.8125894251889</v>
      </c>
      <c r="AI23">
        <f t="shared" si="6"/>
        <v>409.28194592563796</v>
      </c>
      <c r="AJ23">
        <f t="shared" si="7"/>
        <v>0</v>
      </c>
      <c r="AK23">
        <f t="shared" si="24"/>
        <v>242.75474513977213</v>
      </c>
      <c r="AL23">
        <f t="shared" si="8"/>
        <v>652.03669106541008</v>
      </c>
      <c r="AN23">
        <f t="shared" si="9"/>
        <v>681.6634486102206</v>
      </c>
      <c r="AO23">
        <f t="shared" si="9"/>
        <v>-34.083172430511034</v>
      </c>
      <c r="AP23">
        <f t="shared" si="9"/>
        <v>-7.4417765157037454</v>
      </c>
      <c r="AQ23">
        <f t="shared" si="9"/>
        <v>-560.91574748567746</v>
      </c>
      <c r="AR23">
        <f t="shared" si="9"/>
        <v>79.222752178328392</v>
      </c>
      <c r="AS23">
        <f t="shared" si="9"/>
        <v>0</v>
      </c>
      <c r="AT23">
        <f t="shared" si="9"/>
        <v>46.988876997314769</v>
      </c>
      <c r="AU23">
        <f t="shared" si="9"/>
        <v>126.21162917564317</v>
      </c>
      <c r="AW23">
        <v>20</v>
      </c>
      <c r="AX23">
        <f>(R23*SUMPRODUCT(K$23:$K24, X$23:$X24)-$AZ$3*SUMPRODUCT(K$22:$K23, W$23:$W24))/Z23</f>
        <v>159.16491956263155</v>
      </c>
    </row>
    <row r="25" spans="5:50" x14ac:dyDescent="0.25">
      <c r="AN25" s="8">
        <f t="shared" ref="AN25:AU25" si="25">SUM(AN3:AN23)</f>
        <v>39489.250625784291</v>
      </c>
      <c r="AO25" s="8">
        <f t="shared" si="25"/>
        <v>-5409.4460018276231</v>
      </c>
      <c r="AP25" s="8">
        <f t="shared" si="25"/>
        <v>-781.10743069596174</v>
      </c>
      <c r="AQ25" s="8">
        <f t="shared" si="25"/>
        <v>-25117.11097457158</v>
      </c>
      <c r="AR25" s="8">
        <f t="shared" si="25"/>
        <v>8181.5862186891354</v>
      </c>
      <c r="AS25" s="8">
        <f t="shared" si="25"/>
        <v>-457.81529474780888</v>
      </c>
      <c r="AT25" s="8">
        <f t="shared" si="25"/>
        <v>2676.5922921111269</v>
      </c>
      <c r="AU25" s="9">
        <f t="shared" si="25"/>
        <v>10400.36321605245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F2C05-9F27-4A43-9211-3BE78EB94D1B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5566.8306193593853</v>
      </c>
      <c r="K3">
        <v>1</v>
      </c>
      <c r="L3" s="2">
        <v>0</v>
      </c>
      <c r="O3">
        <f>$C$3</f>
        <v>5566.8306193593853</v>
      </c>
      <c r="P3">
        <f>O3*B5</f>
        <v>4453.4644954875084</v>
      </c>
      <c r="Q3" s="4">
        <f>B8</f>
        <v>400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5566.8306193593853</v>
      </c>
      <c r="AF3">
        <f t="shared" ref="AF3:AG23" si="4">-$Z3*P3</f>
        <v>-4453.4644954875084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713.36612387187688</v>
      </c>
      <c r="AJ3">
        <f t="shared" ref="AJ3:AJ23" si="7">AB3-AC3</f>
        <v>3.637978807091713E-12</v>
      </c>
      <c r="AL3">
        <f t="shared" ref="AL3:AL23" si="8">SUM(AI3:AK3)</f>
        <v>713.36612387188052</v>
      </c>
      <c r="AN3">
        <f t="shared" ref="AN3:AU23" si="9">AE3*$K3</f>
        <v>5566.8306193593853</v>
      </c>
      <c r="AO3">
        <f t="shared" si="9"/>
        <v>-4453.4644954875084</v>
      </c>
      <c r="AP3">
        <f t="shared" si="9"/>
        <v>-400</v>
      </c>
      <c r="AQ3">
        <f t="shared" si="9"/>
        <v>0</v>
      </c>
      <c r="AR3">
        <f t="shared" si="9"/>
        <v>713.36612387187688</v>
      </c>
      <c r="AS3">
        <f t="shared" si="9"/>
        <v>3.637978807091713E-12</v>
      </c>
      <c r="AT3">
        <f t="shared" si="9"/>
        <v>0</v>
      </c>
      <c r="AU3">
        <f t="shared" si="9"/>
        <v>713.36612387188052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3322.3211727584189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568.02666879364619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-3.637978807091713E-12</v>
      </c>
      <c r="AC4">
        <f t="shared" si="2"/>
        <v>560.64345815266643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-560.64345815267006</v>
      </c>
      <c r="AK4">
        <f>H4*SUM(AB4, AE4:AF4)</f>
        <v>-3.1130912248045209E-13</v>
      </c>
      <c r="AL4">
        <f t="shared" si="8"/>
        <v>-3558.6434581526705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-2761.6777146057566</v>
      </c>
      <c r="AR4">
        <f t="shared" si="9"/>
        <v>-2761.6777146057566</v>
      </c>
      <c r="AS4">
        <f t="shared" si="9"/>
        <v>-516.44981461632221</v>
      </c>
      <c r="AT4">
        <f t="shared" si="9"/>
        <v>-2.8676966841485605E-13</v>
      </c>
      <c r="AU4">
        <f t="shared" si="9"/>
        <v>-3278.1275292220789</v>
      </c>
      <c r="AW4">
        <v>1</v>
      </c>
      <c r="AX4">
        <f>(R4*SUMPRODUCT(K5:$K$23, X5:$X$23)-$AZ$3*SUMPRODUCT(K4:$K$22, W5:$W$23))/Z4</f>
        <v>568.02666879364619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5566.8306193593853</v>
      </c>
      <c r="P5">
        <f t="shared" ref="P5:P23" si="22">O5*$C$5</f>
        <v>278.34153096796928</v>
      </c>
      <c r="Q5" s="4">
        <f t="shared" ref="Q5:Q23" si="23">$C$8</f>
        <v>50</v>
      </c>
      <c r="R5">
        <f t="shared" si="0"/>
        <v>1000000</v>
      </c>
      <c r="S5">
        <f t="shared" si="1"/>
        <v>1056.6835770019065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560.64345815266643</v>
      </c>
      <c r="AC5">
        <f t="shared" si="2"/>
        <v>1029.3414508239694</v>
      </c>
      <c r="AE5">
        <f t="shared" si="3"/>
        <v>5422.7865663254715</v>
      </c>
      <c r="AF5">
        <f t="shared" si="4"/>
        <v>-271.13932831627358</v>
      </c>
      <c r="AG5">
        <f t="shared" si="4"/>
        <v>-48.706229245300001</v>
      </c>
      <c r="AH5">
        <f t="shared" si="5"/>
        <v>-3007.395094</v>
      </c>
      <c r="AI5">
        <f t="shared" si="6"/>
        <v>2095.5459147638981</v>
      </c>
      <c r="AJ5">
        <f t="shared" si="7"/>
        <v>-468.69799267130293</v>
      </c>
      <c r="AK5">
        <f>H5*SUM(AB5, AE5:AF5)</f>
        <v>488.81213945196311</v>
      </c>
      <c r="AL5">
        <f t="shared" si="8"/>
        <v>2115.6600615445582</v>
      </c>
      <c r="AN5">
        <f t="shared" si="9"/>
        <v>4601.5616542126181</v>
      </c>
      <c r="AO5">
        <f t="shared" si="9"/>
        <v>-230.07808271063089</v>
      </c>
      <c r="AP5">
        <f t="shared" si="9"/>
        <v>-41.330174823445169</v>
      </c>
      <c r="AQ5">
        <f t="shared" si="9"/>
        <v>-2551.9562266295848</v>
      </c>
      <c r="AR5">
        <f t="shared" si="9"/>
        <v>1778.1971700489576</v>
      </c>
      <c r="AS5">
        <f t="shared" si="9"/>
        <v>-397.71853162646642</v>
      </c>
      <c r="AT5">
        <f t="shared" si="9"/>
        <v>414.78659901230992</v>
      </c>
      <c r="AU5">
        <f t="shared" si="9"/>
        <v>1795.2652374348008</v>
      </c>
      <c r="AW5">
        <v>2</v>
      </c>
      <c r="AX5">
        <f>(R5*SUMPRODUCT(K6:$K$23, X6:$X$23)-$AZ$3*SUMPRODUCT(K5:$K$22, W6:$W$23))/Z5</f>
        <v>1056.6835770019065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5566.8306193593853</v>
      </c>
      <c r="P6">
        <f t="shared" si="22"/>
        <v>278.34153096796928</v>
      </c>
      <c r="Q6" s="4">
        <f t="shared" si="23"/>
        <v>50</v>
      </c>
      <c r="R6">
        <f t="shared" si="0"/>
        <v>1000000</v>
      </c>
      <c r="S6">
        <f t="shared" si="1"/>
        <v>1468.8135726172516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1029.3414508239694</v>
      </c>
      <c r="AC6">
        <f t="shared" si="2"/>
        <v>1412.0581114067681</v>
      </c>
      <c r="AE6">
        <f t="shared" si="3"/>
        <v>5351.7263711603428</v>
      </c>
      <c r="AF6">
        <f t="shared" si="4"/>
        <v>-267.58631855801718</v>
      </c>
      <c r="AG6">
        <f t="shared" si="4"/>
        <v>-48.067982817269588</v>
      </c>
      <c r="AH6">
        <f t="shared" si="5"/>
        <v>-3023.6827115482238</v>
      </c>
      <c r="AI6">
        <f t="shared" si="6"/>
        <v>2012.3893582368319</v>
      </c>
      <c r="AJ6">
        <f t="shared" si="7"/>
        <v>-382.7166605827988</v>
      </c>
      <c r="AK6">
        <f>H6*SUM(AB6, AE6:AF6)</f>
        <v>523.142839211195</v>
      </c>
      <c r="AL6">
        <f t="shared" si="8"/>
        <v>2152.8155368652278</v>
      </c>
      <c r="AN6">
        <f t="shared" si="9"/>
        <v>4183.290274892699</v>
      </c>
      <c r="AO6">
        <f t="shared" si="9"/>
        <v>-209.16451374463497</v>
      </c>
      <c r="AP6">
        <f t="shared" si="9"/>
        <v>-37.573356914657658</v>
      </c>
      <c r="AQ6">
        <f t="shared" si="9"/>
        <v>-2363.5256372119729</v>
      </c>
      <c r="AR6">
        <f t="shared" si="9"/>
        <v>1573.0267670214328</v>
      </c>
      <c r="AS6">
        <f t="shared" si="9"/>
        <v>-299.15858420622232</v>
      </c>
      <c r="AT6">
        <f t="shared" si="9"/>
        <v>408.92568114939945</v>
      </c>
      <c r="AU6">
        <f t="shared" si="9"/>
        <v>1682.7938639646097</v>
      </c>
      <c r="AW6">
        <v>3</v>
      </c>
      <c r="AX6">
        <f>(R6*SUMPRODUCT(K7:$K$23, X7:$X$23)-$AZ$3*SUMPRODUCT(K6:$K$22, W7:$W$23))/Z6</f>
        <v>1468.8135726172516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5566.8306193593853</v>
      </c>
      <c r="P7">
        <f t="shared" si="22"/>
        <v>278.34153096796928</v>
      </c>
      <c r="Q7" s="4">
        <f t="shared" si="23"/>
        <v>50</v>
      </c>
      <c r="R7">
        <f t="shared" si="0"/>
        <v>1000000</v>
      </c>
      <c r="S7">
        <f t="shared" si="1"/>
        <v>1807.0012106672234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1412.0581114067681</v>
      </c>
      <c r="AC7">
        <f t="shared" si="2"/>
        <v>1714.2994278143196</v>
      </c>
      <c r="AE7">
        <f t="shared" si="3"/>
        <v>5281.2441348521616</v>
      </c>
      <c r="AF7">
        <f t="shared" si="4"/>
        <v>-264.06220674260805</v>
      </c>
      <c r="AG7">
        <f t="shared" si="4"/>
        <v>-47.434927483566149</v>
      </c>
      <c r="AH7">
        <f t="shared" si="5"/>
        <v>-3047.5101106148923</v>
      </c>
      <c r="AI7">
        <f t="shared" si="6"/>
        <v>1922.2368900110951</v>
      </c>
      <c r="AJ7">
        <f t="shared" si="7"/>
        <v>-302.24131640755149</v>
      </c>
      <c r="AK7">
        <f>H7*SUM(AB7, AE7:AF7)</f>
        <v>550.1629286614907</v>
      </c>
      <c r="AL7">
        <f t="shared" si="8"/>
        <v>2170.1585022650343</v>
      </c>
      <c r="AN7">
        <f t="shared" si="9"/>
        <v>3802.7844693602656</v>
      </c>
      <c r="AO7">
        <f t="shared" si="9"/>
        <v>-190.13922346801326</v>
      </c>
      <c r="AP7">
        <f t="shared" si="9"/>
        <v>-34.155740756109793</v>
      </c>
      <c r="AQ7">
        <f t="shared" si="9"/>
        <v>-2194.3738677759707</v>
      </c>
      <c r="AR7">
        <f t="shared" si="9"/>
        <v>1384.1156373601721</v>
      </c>
      <c r="AS7">
        <f t="shared" si="9"/>
        <v>-217.63026943760346</v>
      </c>
      <c r="AT7">
        <f t="shared" si="9"/>
        <v>396.1473825693995</v>
      </c>
      <c r="AU7">
        <f t="shared" si="9"/>
        <v>1562.632750491968</v>
      </c>
      <c r="AW7">
        <v>4</v>
      </c>
      <c r="AX7">
        <f>(R7*SUMPRODUCT(K8:$K$23, X8:$X$23)-$AZ$3*SUMPRODUCT(K7:$K$22, W8:$W$23))/Z7</f>
        <v>1807.0012106672234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5566.8306193593853</v>
      </c>
      <c r="P8">
        <f t="shared" si="22"/>
        <v>278.34153096796928</v>
      </c>
      <c r="Q8" s="4">
        <f t="shared" si="23"/>
        <v>50</v>
      </c>
      <c r="R8">
        <f t="shared" si="0"/>
        <v>1000000</v>
      </c>
      <c r="S8">
        <f t="shared" si="1"/>
        <v>2078.3563715411224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1714.2994278143196</v>
      </c>
      <c r="AC8">
        <f t="shared" si="2"/>
        <v>1945.6298932528441</v>
      </c>
      <c r="AE8">
        <f t="shared" si="3"/>
        <v>5211.3257437508537</v>
      </c>
      <c r="AF8">
        <f t="shared" si="4"/>
        <v>-260.56628718754268</v>
      </c>
      <c r="AG8">
        <f t="shared" si="4"/>
        <v>-46.806936478611213</v>
      </c>
      <c r="AH8">
        <f t="shared" si="5"/>
        <v>-3072.8346023854151</v>
      </c>
      <c r="AI8">
        <f t="shared" si="6"/>
        <v>1831.1179176992841</v>
      </c>
      <c r="AJ8">
        <f t="shared" si="7"/>
        <v>-231.33046543852447</v>
      </c>
      <c r="AK8">
        <f t="shared" ref="AK8:AK23" si="24">H8*SUM(AB8:AB8, AE8:AF8)</f>
        <v>570.34241885396261</v>
      </c>
      <c r="AL8">
        <f t="shared" si="8"/>
        <v>2170.1298711147224</v>
      </c>
      <c r="AN8">
        <f t="shared" si="9"/>
        <v>3456.6471922363562</v>
      </c>
      <c r="AO8">
        <f t="shared" si="9"/>
        <v>-172.83235961181779</v>
      </c>
      <c r="AP8">
        <f t="shared" si="9"/>
        <v>-31.046814862800126</v>
      </c>
      <c r="AQ8">
        <f t="shared" si="9"/>
        <v>-2038.1963482668978</v>
      </c>
      <c r="AR8">
        <f t="shared" si="9"/>
        <v>1214.5716694948401</v>
      </c>
      <c r="AS8">
        <f t="shared" si="9"/>
        <v>-153.44038027092748</v>
      </c>
      <c r="AT8">
        <f t="shared" si="9"/>
        <v>378.30537135563389</v>
      </c>
      <c r="AU8">
        <f t="shared" si="9"/>
        <v>1439.4366605795465</v>
      </c>
      <c r="AW8">
        <v>5</v>
      </c>
      <c r="AX8">
        <f>(R8*SUMPRODUCT(K9:$K$23, X9:$X$23)-$AZ$3*SUMPRODUCT(K8:$K$22, W9:$W$23))/Z8</f>
        <v>2078.3563715411224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5566.8306193593853</v>
      </c>
      <c r="P9">
        <f t="shared" si="22"/>
        <v>278.34153096796928</v>
      </c>
      <c r="Q9" s="4">
        <f t="shared" si="23"/>
        <v>50</v>
      </c>
      <c r="R9">
        <f t="shared" si="0"/>
        <v>1000000</v>
      </c>
      <c r="S9">
        <f t="shared" si="1"/>
        <v>2286.989617936078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1945.6298932528441</v>
      </c>
      <c r="AC9">
        <f t="shared" si="2"/>
        <v>2112.4329452983366</v>
      </c>
      <c r="AE9">
        <f t="shared" si="3"/>
        <v>5141.9369414728108</v>
      </c>
      <c r="AF9">
        <f t="shared" si="4"/>
        <v>-257.09684707364056</v>
      </c>
      <c r="AG9">
        <f t="shared" si="4"/>
        <v>-46.183702119398504</v>
      </c>
      <c r="AH9">
        <f t="shared" si="5"/>
        <v>-3103.2998885319234</v>
      </c>
      <c r="AI9">
        <f t="shared" si="6"/>
        <v>1735.3565037478479</v>
      </c>
      <c r="AJ9">
        <f t="shared" si="7"/>
        <v>-166.80305204549245</v>
      </c>
      <c r="AK9">
        <f t="shared" si="24"/>
        <v>584.49697778335826</v>
      </c>
      <c r="AL9">
        <f t="shared" si="8"/>
        <v>2153.0504294857137</v>
      </c>
      <c r="AN9">
        <f t="shared" si="9"/>
        <v>3141.7740461910666</v>
      </c>
      <c r="AO9">
        <f t="shared" si="9"/>
        <v>-157.08870230955336</v>
      </c>
      <c r="AP9">
        <f t="shared" si="9"/>
        <v>-28.218696247602132</v>
      </c>
      <c r="AQ9">
        <f t="shared" si="9"/>
        <v>-1896.1467552623394</v>
      </c>
      <c r="AR9">
        <f t="shared" si="9"/>
        <v>1060.3198923715718</v>
      </c>
      <c r="AS9">
        <f t="shared" si="9"/>
        <v>-101.9183054376158</v>
      </c>
      <c r="AT9">
        <f t="shared" si="9"/>
        <v>357.13340240825312</v>
      </c>
      <c r="AU9">
        <f t="shared" si="9"/>
        <v>1315.534989342209</v>
      </c>
      <c r="AW9">
        <v>6</v>
      </c>
      <c r="AX9">
        <f>(R9*SUMPRODUCT(K10:$K$23, X10:$X$23)-$AZ$3*SUMPRODUCT(K9:$K$22, W10:$W$23))/Z9</f>
        <v>2286.989617936078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5566.8306193593853</v>
      </c>
      <c r="P10">
        <f t="shared" si="22"/>
        <v>278.34153096796928</v>
      </c>
      <c r="Q10" s="4">
        <f t="shared" si="23"/>
        <v>50</v>
      </c>
      <c r="R10">
        <f t="shared" si="0"/>
        <v>1000000</v>
      </c>
      <c r="S10">
        <f t="shared" si="1"/>
        <v>2437.6296639755701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2112.4329452983366</v>
      </c>
      <c r="AC10">
        <f t="shared" si="2"/>
        <v>2221.4108920042545</v>
      </c>
      <c r="AE10">
        <f t="shared" si="3"/>
        <v>5073.0504122678994</v>
      </c>
      <c r="AF10">
        <f t="shared" si="4"/>
        <v>-253.65252061339501</v>
      </c>
      <c r="AG10">
        <f t="shared" si="4"/>
        <v>-45.564979062104925</v>
      </c>
      <c r="AH10">
        <f t="shared" si="5"/>
        <v>-3137.7207219919342</v>
      </c>
      <c r="AI10">
        <f t="shared" si="6"/>
        <v>1636.112190600466</v>
      </c>
      <c r="AJ10">
        <f t="shared" si="7"/>
        <v>-108.97794670591793</v>
      </c>
      <c r="AK10">
        <f t="shared" si="24"/>
        <v>593.17062837972856</v>
      </c>
      <c r="AL10">
        <f t="shared" si="8"/>
        <v>2120.3048722742765</v>
      </c>
      <c r="AN10">
        <f t="shared" si="9"/>
        <v>2855.3460289084883</v>
      </c>
      <c r="AO10">
        <f t="shared" si="9"/>
        <v>-142.76730144542444</v>
      </c>
      <c r="AP10">
        <f t="shared" si="9"/>
        <v>-25.646065276161334</v>
      </c>
      <c r="AQ10">
        <f t="shared" si="9"/>
        <v>-1766.0534935150215</v>
      </c>
      <c r="AR10">
        <f t="shared" si="9"/>
        <v>920.8791686718813</v>
      </c>
      <c r="AS10">
        <f t="shared" si="9"/>
        <v>-61.337799169678597</v>
      </c>
      <c r="AT10">
        <f t="shared" si="9"/>
        <v>333.86370340681106</v>
      </c>
      <c r="AU10">
        <f t="shared" si="9"/>
        <v>1193.4050729090136</v>
      </c>
      <c r="AW10">
        <v>7</v>
      </c>
      <c r="AX10">
        <f>(R10*SUMPRODUCT(K11:$K$23, X11:$X$23)-$AZ$3*SUMPRODUCT(K10:$K$22, W11:$W$23))/Z10</f>
        <v>2437.6296639755701</v>
      </c>
    </row>
    <row r="11" spans="1:52" x14ac:dyDescent="0.25">
      <c r="A11" t="s">
        <v>33</v>
      </c>
      <c r="C11" s="7">
        <f>AU25</f>
        <v>12759.06136907186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5566.8306193593853</v>
      </c>
      <c r="P11">
        <f t="shared" si="22"/>
        <v>278.34153096796928</v>
      </c>
      <c r="Q11" s="4">
        <f t="shared" si="23"/>
        <v>50</v>
      </c>
      <c r="R11">
        <f t="shared" si="0"/>
        <v>1000000</v>
      </c>
      <c r="S11">
        <f t="shared" si="1"/>
        <v>2531.731157116089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2221.4108920042545</v>
      </c>
      <c r="AC11">
        <f t="shared" si="2"/>
        <v>2276.0395729528391</v>
      </c>
      <c r="AE11">
        <f t="shared" si="3"/>
        <v>5004.6098891559932</v>
      </c>
      <c r="AF11">
        <f t="shared" si="4"/>
        <v>-250.23049445779967</v>
      </c>
      <c r="AG11">
        <f t="shared" si="4"/>
        <v>-44.950261929578069</v>
      </c>
      <c r="AH11">
        <f t="shared" si="5"/>
        <v>-3181.3468381161661</v>
      </c>
      <c r="AI11">
        <f t="shared" si="6"/>
        <v>1528.082294652449</v>
      </c>
      <c r="AJ11">
        <f t="shared" si="7"/>
        <v>-54.628680948584588</v>
      </c>
      <c r="AK11">
        <f t="shared" si="24"/>
        <v>596.93232641370196</v>
      </c>
      <c r="AL11">
        <f t="shared" si="8"/>
        <v>2070.3859401175664</v>
      </c>
      <c r="AN11">
        <f t="shared" si="9"/>
        <v>2594.7837228967624</v>
      </c>
      <c r="AO11">
        <f t="shared" si="9"/>
        <v>-129.7391861448381</v>
      </c>
      <c r="AP11">
        <f t="shared" si="9"/>
        <v>-23.30575421024183</v>
      </c>
      <c r="AQ11">
        <f t="shared" si="9"/>
        <v>-1649.46063235012</v>
      </c>
      <c r="AR11">
        <f t="shared" si="9"/>
        <v>792.27815019156208</v>
      </c>
      <c r="AS11">
        <f t="shared" si="9"/>
        <v>-28.323808502207399</v>
      </c>
      <c r="AT11">
        <f t="shared" si="9"/>
        <v>309.49670774646296</v>
      </c>
      <c r="AU11">
        <f t="shared" si="9"/>
        <v>1073.4510494358176</v>
      </c>
      <c r="AW11">
        <v>8</v>
      </c>
      <c r="AX11">
        <f>(R11*SUMPRODUCT(K12:$K$23, X12:$X$23)-$AZ$3*SUMPRODUCT(K11:$K$22, W12:$W$23))/Z11</f>
        <v>2531.731157116089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5566.8306193593853</v>
      </c>
      <c r="P12">
        <f t="shared" si="22"/>
        <v>278.34153096796928</v>
      </c>
      <c r="Q12" s="4">
        <f t="shared" si="23"/>
        <v>50</v>
      </c>
      <c r="R12">
        <f t="shared" si="0"/>
        <v>1000000</v>
      </c>
      <c r="S12">
        <f t="shared" si="1"/>
        <v>2570.3238156369721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2276.0395729528391</v>
      </c>
      <c r="AC12">
        <f t="shared" si="2"/>
        <v>2279.3108956470369</v>
      </c>
      <c r="AE12">
        <f t="shared" si="3"/>
        <v>4936.5521992733602</v>
      </c>
      <c r="AF12">
        <f t="shared" si="4"/>
        <v>-246.82760996366804</v>
      </c>
      <c r="AG12">
        <f t="shared" si="4"/>
        <v>-44.33898331759773</v>
      </c>
      <c r="AH12">
        <f t="shared" si="5"/>
        <v>-3235.5198536910293</v>
      </c>
      <c r="AI12">
        <f t="shared" si="6"/>
        <v>1409.8657523010652</v>
      </c>
      <c r="AJ12">
        <f t="shared" si="7"/>
        <v>-3.2713226941978064</v>
      </c>
      <c r="AK12">
        <f t="shared" si="24"/>
        <v>596.07437089312941</v>
      </c>
      <c r="AL12">
        <f t="shared" si="8"/>
        <v>2002.6688004999969</v>
      </c>
      <c r="AN12">
        <f t="shared" si="9"/>
        <v>2357.7406740861857</v>
      </c>
      <c r="AO12">
        <f t="shared" si="9"/>
        <v>-117.8870337043093</v>
      </c>
      <c r="AP12">
        <f t="shared" si="9"/>
        <v>-21.176687735808173</v>
      </c>
      <c r="AQ12">
        <f t="shared" si="9"/>
        <v>-1545.3126905016036</v>
      </c>
      <c r="AR12">
        <f t="shared" si="9"/>
        <v>673.36426214446476</v>
      </c>
      <c r="AS12">
        <f t="shared" si="9"/>
        <v>-1.5624124414822727</v>
      </c>
      <c r="AT12">
        <f t="shared" si="9"/>
        <v>284.69035316631181</v>
      </c>
      <c r="AU12">
        <f t="shared" si="9"/>
        <v>956.49220286929437</v>
      </c>
      <c r="AW12">
        <v>9</v>
      </c>
      <c r="AX12">
        <f>(R12*SUMPRODUCT(K13:$K$23, X13:$X$23)-$AZ$3*SUMPRODUCT(K12:$K$22, W13:$W$23))/Z12</f>
        <v>2570.3238156369721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5566.8306193593853</v>
      </c>
      <c r="P13">
        <f t="shared" si="22"/>
        <v>278.34153096796928</v>
      </c>
      <c r="Q13" s="4">
        <f t="shared" si="23"/>
        <v>50</v>
      </c>
      <c r="R13">
        <f t="shared" si="0"/>
        <v>1000000</v>
      </c>
      <c r="S13">
        <f t="shared" si="1"/>
        <v>2556.8325393100099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2279.3108956470369</v>
      </c>
      <c r="AC13">
        <f t="shared" si="2"/>
        <v>2236.2459058724053</v>
      </c>
      <c r="AE13">
        <f t="shared" si="3"/>
        <v>4868.8375127559275</v>
      </c>
      <c r="AF13">
        <f t="shared" si="4"/>
        <v>-243.44187563779639</v>
      </c>
      <c r="AG13">
        <f t="shared" si="4"/>
        <v>-43.730785483430239</v>
      </c>
      <c r="AH13">
        <f t="shared" si="5"/>
        <v>-3296.1600198302149</v>
      </c>
      <c r="AI13">
        <f t="shared" si="6"/>
        <v>1285.5048318044865</v>
      </c>
      <c r="AJ13">
        <f t="shared" si="7"/>
        <v>43.064989774631613</v>
      </c>
      <c r="AK13">
        <f t="shared" si="24"/>
        <v>590.84954742178104</v>
      </c>
      <c r="AL13">
        <f t="shared" si="8"/>
        <v>1919.4193690008992</v>
      </c>
      <c r="AN13">
        <f t="shared" si="9"/>
        <v>2142.0960979647098</v>
      </c>
      <c r="AO13">
        <f t="shared" si="9"/>
        <v>-107.10480489823549</v>
      </c>
      <c r="AP13">
        <f t="shared" si="9"/>
        <v>-19.239817451201848</v>
      </c>
      <c r="AQ13">
        <f t="shared" si="9"/>
        <v>-1450.1801504460132</v>
      </c>
      <c r="AR13">
        <f t="shared" si="9"/>
        <v>565.57132516925947</v>
      </c>
      <c r="AS13">
        <f t="shared" si="9"/>
        <v>18.946893650372044</v>
      </c>
      <c r="AT13">
        <f t="shared" si="9"/>
        <v>259.95045156066573</v>
      </c>
      <c r="AU13">
        <f t="shared" si="9"/>
        <v>844.46867038029723</v>
      </c>
      <c r="AW13">
        <v>10</v>
      </c>
      <c r="AX13">
        <f>(R13*SUMPRODUCT(K14:$K$23, X14:$X$23)-$AZ$3*SUMPRODUCT(K13:$K$22, W14:$W$23))/Z13</f>
        <v>2556.8325393100099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5566.8306193593853</v>
      </c>
      <c r="P14">
        <f t="shared" si="22"/>
        <v>278.34153096796928</v>
      </c>
      <c r="Q14" s="4">
        <f t="shared" si="23"/>
        <v>50</v>
      </c>
      <c r="R14">
        <f t="shared" si="0"/>
        <v>1000000</v>
      </c>
      <c r="S14">
        <f t="shared" si="1"/>
        <v>2491.9023251277035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2236.2459058724053</v>
      </c>
      <c r="AC14">
        <f t="shared" si="2"/>
        <v>2149.2670832534195</v>
      </c>
      <c r="AE14">
        <f t="shared" si="3"/>
        <v>4801.394375529233</v>
      </c>
      <c r="AF14">
        <f t="shared" si="4"/>
        <v>-240.06971877646166</v>
      </c>
      <c r="AG14">
        <f t="shared" si="4"/>
        <v>-43.125026642913767</v>
      </c>
      <c r="AH14">
        <f t="shared" si="5"/>
        <v>-3369.0197136434654</v>
      </c>
      <c r="AI14">
        <f t="shared" si="6"/>
        <v>1149.1799164663926</v>
      </c>
      <c r="AJ14">
        <f t="shared" si="7"/>
        <v>86.97882261898576</v>
      </c>
      <c r="AK14">
        <f t="shared" si="24"/>
        <v>581.68170818496162</v>
      </c>
      <c r="AL14">
        <f t="shared" si="8"/>
        <v>1817.8404472703401</v>
      </c>
      <c r="AN14">
        <f t="shared" si="9"/>
        <v>1945.9085006021739</v>
      </c>
      <c r="AO14">
        <f t="shared" si="9"/>
        <v>-97.295425030108703</v>
      </c>
      <c r="AP14">
        <f t="shared" si="9"/>
        <v>-17.47770530178358</v>
      </c>
      <c r="AQ14">
        <f t="shared" si="9"/>
        <v>-1365.3958801816834</v>
      </c>
      <c r="AR14">
        <f t="shared" si="9"/>
        <v>465.73949008859842</v>
      </c>
      <c r="AS14">
        <f t="shared" si="9"/>
        <v>35.250766146031722</v>
      </c>
      <c r="AT14">
        <f t="shared" si="9"/>
        <v>235.74388856094464</v>
      </c>
      <c r="AU14">
        <f t="shared" si="9"/>
        <v>736.73414479557482</v>
      </c>
      <c r="AW14">
        <v>11</v>
      </c>
      <c r="AX14">
        <f>(R14*SUMPRODUCT(K15:$K$23, X15:$X$23)-$AZ$3*SUMPRODUCT(K14:$K$22, W15:$W$23))/Z14</f>
        <v>2491.9023251277035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5566.8306193593853</v>
      </c>
      <c r="P15">
        <f t="shared" si="22"/>
        <v>278.34153096796928</v>
      </c>
      <c r="Q15" s="4">
        <f t="shared" si="23"/>
        <v>50</v>
      </c>
      <c r="R15">
        <f t="shared" si="0"/>
        <v>1000000</v>
      </c>
      <c r="S15">
        <f t="shared" si="1"/>
        <v>2376.4557465739354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2149.2670832534195</v>
      </c>
      <c r="AC15">
        <f t="shared" si="2"/>
        <v>2020.9883783941132</v>
      </c>
      <c r="AE15">
        <f t="shared" si="3"/>
        <v>4734.1508472999458</v>
      </c>
      <c r="AF15">
        <f t="shared" si="4"/>
        <v>-236.70754236499729</v>
      </c>
      <c r="AG15">
        <f t="shared" si="4"/>
        <v>-42.521060644779759</v>
      </c>
      <c r="AH15">
        <f t="shared" si="5"/>
        <v>-3454.3146340973926</v>
      </c>
      <c r="AI15">
        <f t="shared" si="6"/>
        <v>1000.6076101927756</v>
      </c>
      <c r="AJ15">
        <f t="shared" si="7"/>
        <v>128.27870485930634</v>
      </c>
      <c r="AK15">
        <f t="shared" si="24"/>
        <v>568.77230133805506</v>
      </c>
      <c r="AL15">
        <f t="shared" si="8"/>
        <v>1697.658616390137</v>
      </c>
      <c r="AN15">
        <f t="shared" si="9"/>
        <v>1767.4148302012584</v>
      </c>
      <c r="AO15">
        <f t="shared" si="9"/>
        <v>-88.370741510062928</v>
      </c>
      <c r="AP15">
        <f t="shared" si="9"/>
        <v>-15.874515959357923</v>
      </c>
      <c r="AQ15">
        <f t="shared" si="9"/>
        <v>-1289.6097123662591</v>
      </c>
      <c r="AR15">
        <f t="shared" si="9"/>
        <v>373.55986036557817</v>
      </c>
      <c r="AS15">
        <f t="shared" si="9"/>
        <v>47.8906762121143</v>
      </c>
      <c r="AT15">
        <f t="shared" si="9"/>
        <v>212.34148061967883</v>
      </c>
      <c r="AU15">
        <f t="shared" si="9"/>
        <v>633.79201719737137</v>
      </c>
      <c r="AW15">
        <v>12</v>
      </c>
      <c r="AX15">
        <f>(R15*SUMPRODUCT(K16:$K$23, X16:$X$23)-$AZ$3*SUMPRODUCT(K15:$K$22, W16:$W$23))/Z15</f>
        <v>2376.4557465739354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5566.8306193593853</v>
      </c>
      <c r="P16">
        <f t="shared" si="22"/>
        <v>278.34153096796928</v>
      </c>
      <c r="Q16" s="4">
        <f t="shared" si="23"/>
        <v>50</v>
      </c>
      <c r="R16">
        <f t="shared" si="0"/>
        <v>1000000</v>
      </c>
      <c r="S16">
        <f t="shared" si="1"/>
        <v>2216.1595810496524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2020.9883783941132</v>
      </c>
      <c r="AC16">
        <f t="shared" si="2"/>
        <v>1857.9746654865319</v>
      </c>
      <c r="AE16">
        <f t="shared" si="3"/>
        <v>4667.0963346987892</v>
      </c>
      <c r="AF16">
        <f t="shared" si="4"/>
        <v>-233.35481673493948</v>
      </c>
      <c r="AG16">
        <f t="shared" si="4"/>
        <v>-41.918792341807098</v>
      </c>
      <c r="AH16">
        <f t="shared" si="5"/>
        <v>-3541.1539304972584</v>
      </c>
      <c r="AI16">
        <f t="shared" si="6"/>
        <v>850.66879512478499</v>
      </c>
      <c r="AJ16">
        <f t="shared" si="7"/>
        <v>163.01371290758129</v>
      </c>
      <c r="AK16">
        <f t="shared" si="24"/>
        <v>552.34414669114369</v>
      </c>
      <c r="AL16">
        <f t="shared" si="8"/>
        <v>1566.0266547235101</v>
      </c>
      <c r="AN16">
        <f t="shared" si="9"/>
        <v>1605.0351027350446</v>
      </c>
      <c r="AO16">
        <f t="shared" si="9"/>
        <v>-80.251755136752237</v>
      </c>
      <c r="AP16">
        <f t="shared" si="9"/>
        <v>-14.416058368592392</v>
      </c>
      <c r="AQ16">
        <f t="shared" si="9"/>
        <v>-1217.8185224889073</v>
      </c>
      <c r="AR16">
        <f t="shared" si="9"/>
        <v>292.54876674079298</v>
      </c>
      <c r="AS16">
        <f t="shared" si="9"/>
        <v>56.061137949647026</v>
      </c>
      <c r="AT16">
        <f t="shared" si="9"/>
        <v>189.95359869440887</v>
      </c>
      <c r="AU16">
        <f t="shared" si="9"/>
        <v>538.5635033848489</v>
      </c>
      <c r="AW16">
        <v>13</v>
      </c>
      <c r="AX16">
        <f>(R16*SUMPRODUCT(K17:$K$23, X17:$X$23)-$AZ$3*SUMPRODUCT(K16:$K$22, W17:$W$23))/Z16</f>
        <v>2216.1595810496524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5566.8306193593853</v>
      </c>
      <c r="P17">
        <f t="shared" si="22"/>
        <v>278.34153096796928</v>
      </c>
      <c r="Q17" s="4">
        <f t="shared" si="23"/>
        <v>50</v>
      </c>
      <c r="R17">
        <f t="shared" si="0"/>
        <v>1000000</v>
      </c>
      <c r="S17">
        <f t="shared" si="1"/>
        <v>2014.2864328594035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1857.9746654865319</v>
      </c>
      <c r="AC17">
        <f t="shared" si="2"/>
        <v>1664.5211623577243</v>
      </c>
      <c r="AE17">
        <f t="shared" si="3"/>
        <v>4600.193508740882</v>
      </c>
      <c r="AF17">
        <f t="shared" si="4"/>
        <v>-230.00967543704411</v>
      </c>
      <c r="AG17">
        <f t="shared" si="4"/>
        <v>-41.317886453587292</v>
      </c>
      <c r="AH17">
        <f t="shared" si="5"/>
        <v>-3634.3592960346755</v>
      </c>
      <c r="AI17">
        <f t="shared" si="6"/>
        <v>694.50665081557463</v>
      </c>
      <c r="AJ17">
        <f t="shared" si="7"/>
        <v>193.4535031288076</v>
      </c>
      <c r="AK17">
        <f t="shared" si="24"/>
        <v>532.95597905848956</v>
      </c>
      <c r="AL17">
        <f t="shared" si="8"/>
        <v>1420.9161330028719</v>
      </c>
      <c r="AN17">
        <f t="shared" si="9"/>
        <v>1457.3210478322376</v>
      </c>
      <c r="AO17">
        <f t="shared" si="9"/>
        <v>-72.866052391611888</v>
      </c>
      <c r="AP17">
        <f t="shared" si="9"/>
        <v>-13.089324496098481</v>
      </c>
      <c r="AQ17">
        <f t="shared" si="9"/>
        <v>-1151.3490220427207</v>
      </c>
      <c r="AR17">
        <f t="shared" si="9"/>
        <v>220.01664890180632</v>
      </c>
      <c r="AS17">
        <f t="shared" si="9"/>
        <v>61.285217969810198</v>
      </c>
      <c r="AT17">
        <f t="shared" si="9"/>
        <v>168.83810743486771</v>
      </c>
      <c r="AU17">
        <f t="shared" si="9"/>
        <v>450.13997430648425</v>
      </c>
      <c r="AW17">
        <v>14</v>
      </c>
      <c r="AX17">
        <f>(R17*SUMPRODUCT(K18:$K$23, X18:$X$23)-$AZ$3*SUMPRODUCT(K17:$K$22, W18:$W$23))/Z17</f>
        <v>2014.2864328594035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5566.8306193593853</v>
      </c>
      <c r="P18">
        <f t="shared" si="22"/>
        <v>278.34153096796928</v>
      </c>
      <c r="Q18" s="4">
        <f t="shared" si="23"/>
        <v>50</v>
      </c>
      <c r="R18">
        <f t="shared" si="0"/>
        <v>1000000</v>
      </c>
      <c r="S18">
        <f t="shared" si="1"/>
        <v>1772.9026425390546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1664.5211623577243</v>
      </c>
      <c r="AC18">
        <f t="shared" si="2"/>
        <v>1443.776319291705</v>
      </c>
      <c r="AE18">
        <f t="shared" si="3"/>
        <v>4533.3894986069472</v>
      </c>
      <c r="AF18">
        <f t="shared" si="4"/>
        <v>-226.66947493034735</v>
      </c>
      <c r="AG18">
        <f t="shared" si="4"/>
        <v>-40.717868106508298</v>
      </c>
      <c r="AH18">
        <f t="shared" si="5"/>
        <v>-3736.7896508624344</v>
      </c>
      <c r="AI18">
        <f t="shared" si="6"/>
        <v>529.2125047076579</v>
      </c>
      <c r="AJ18">
        <f t="shared" si="7"/>
        <v>220.74484306601926</v>
      </c>
      <c r="AK18">
        <f t="shared" si="24"/>
        <v>510.97105077132926</v>
      </c>
      <c r="AL18">
        <f t="shared" si="8"/>
        <v>1260.9283985450065</v>
      </c>
      <c r="AN18">
        <f t="shared" si="9"/>
        <v>1322.9503262571418</v>
      </c>
      <c r="AO18">
        <f t="shared" si="9"/>
        <v>-66.147516312857093</v>
      </c>
      <c r="AP18">
        <f t="shared" si="9"/>
        <v>-11.882437393158758</v>
      </c>
      <c r="AQ18">
        <f t="shared" si="9"/>
        <v>-1090.4836412758864</v>
      </c>
      <c r="AR18">
        <f t="shared" si="9"/>
        <v>154.43673127523982</v>
      </c>
      <c r="AS18">
        <f t="shared" si="9"/>
        <v>64.41856854424492</v>
      </c>
      <c r="AT18">
        <f t="shared" si="9"/>
        <v>149.11344338129507</v>
      </c>
      <c r="AU18">
        <f t="shared" si="9"/>
        <v>367.96874320077984</v>
      </c>
      <c r="AW18">
        <v>15</v>
      </c>
      <c r="AX18">
        <f>(R18*SUMPRODUCT(K19:$K$23, X19:$X$23)-$AZ$3*SUMPRODUCT(K18:$K$22, W19:$W$23))/Z18</f>
        <v>1772.9026425390546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5566.8306193593853</v>
      </c>
      <c r="P19">
        <f t="shared" si="22"/>
        <v>278.34153096796928</v>
      </c>
      <c r="Q19" s="4">
        <f t="shared" si="23"/>
        <v>50</v>
      </c>
      <c r="R19">
        <f t="shared" si="0"/>
        <v>1000000</v>
      </c>
      <c r="S19">
        <f t="shared" si="1"/>
        <v>1488.2930291986154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1443.776319291705</v>
      </c>
      <c r="AC19">
        <f t="shared" si="2"/>
        <v>1194.1289861583646</v>
      </c>
      <c r="AE19">
        <f t="shared" si="3"/>
        <v>4466.53560367099</v>
      </c>
      <c r="AF19">
        <f t="shared" si="4"/>
        <v>-223.32678018354952</v>
      </c>
      <c r="AG19">
        <f t="shared" si="4"/>
        <v>-40.117401705541617</v>
      </c>
      <c r="AH19">
        <f t="shared" si="5"/>
        <v>-3865.7543980318983</v>
      </c>
      <c r="AI19">
        <f t="shared" si="6"/>
        <v>337.33702375000075</v>
      </c>
      <c r="AJ19">
        <f t="shared" si="7"/>
        <v>249.64733313334045</v>
      </c>
      <c r="AK19">
        <f t="shared" si="24"/>
        <v>486.64669263789716</v>
      </c>
      <c r="AL19">
        <f t="shared" si="8"/>
        <v>1073.6310495212383</v>
      </c>
      <c r="AN19">
        <f t="shared" si="9"/>
        <v>1200.694912724193</v>
      </c>
      <c r="AO19">
        <f t="shared" si="9"/>
        <v>-60.034745636209657</v>
      </c>
      <c r="AP19">
        <f t="shared" si="9"/>
        <v>-10.784367217394927</v>
      </c>
      <c r="AQ19">
        <f t="shared" si="9"/>
        <v>-1039.1927998386959</v>
      </c>
      <c r="AR19">
        <f t="shared" si="9"/>
        <v>90.683000031892689</v>
      </c>
      <c r="AS19">
        <f t="shared" si="9"/>
        <v>67.110241463653111</v>
      </c>
      <c r="AT19">
        <f t="shared" si="9"/>
        <v>130.82045235778185</v>
      </c>
      <c r="AU19">
        <f t="shared" si="9"/>
        <v>288.61369385332762</v>
      </c>
      <c r="AW19">
        <v>16</v>
      </c>
      <c r="AX19">
        <f>(R19*SUMPRODUCT(K20:$K$23, X20:$X$23)-$AZ$3*SUMPRODUCT(K19:$K$22, W20:$W$23))/Z19</f>
        <v>1488.2930291986154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5566.8306193593853</v>
      </c>
      <c r="P20">
        <f t="shared" si="22"/>
        <v>278.34153096796928</v>
      </c>
      <c r="Q20" s="4">
        <f t="shared" si="23"/>
        <v>50</v>
      </c>
      <c r="R20">
        <f t="shared" si="0"/>
        <v>1000000</v>
      </c>
      <c r="S20">
        <f t="shared" si="1"/>
        <v>1163.912820068261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1194.1289861583646</v>
      </c>
      <c r="AC20">
        <f t="shared" si="2"/>
        <v>919.86735583341147</v>
      </c>
      <c r="AE20">
        <f t="shared" si="3"/>
        <v>4399.5956345787727</v>
      </c>
      <c r="AF20">
        <f t="shared" si="4"/>
        <v>-219.97978172893866</v>
      </c>
      <c r="AG20">
        <f t="shared" si="4"/>
        <v>-39.516162206180667</v>
      </c>
      <c r="AH20">
        <f t="shared" si="5"/>
        <v>-4001.3096461107211</v>
      </c>
      <c r="AI20">
        <f t="shared" si="6"/>
        <v>138.79004453293192</v>
      </c>
      <c r="AJ20">
        <f t="shared" si="7"/>
        <v>274.2616303249531</v>
      </c>
      <c r="AK20">
        <f t="shared" si="24"/>
        <v>459.84209336360959</v>
      </c>
      <c r="AL20">
        <f t="shared" si="8"/>
        <v>872.89376822149461</v>
      </c>
      <c r="AN20">
        <f t="shared" si="9"/>
        <v>1089.4718158419669</v>
      </c>
      <c r="AO20">
        <f t="shared" si="9"/>
        <v>-54.473590792098349</v>
      </c>
      <c r="AP20">
        <f t="shared" si="9"/>
        <v>-9.7853867877099177</v>
      </c>
      <c r="AQ20">
        <f t="shared" si="9"/>
        <v>-990.84426114801249</v>
      </c>
      <c r="AR20">
        <f t="shared" si="9"/>
        <v>34.368577114146028</v>
      </c>
      <c r="AS20">
        <f t="shared" si="9"/>
        <v>67.915404328860035</v>
      </c>
      <c r="AT20">
        <f t="shared" si="9"/>
        <v>113.87069223360307</v>
      </c>
      <c r="AU20">
        <f t="shared" si="9"/>
        <v>216.15467367660912</v>
      </c>
      <c r="AW20">
        <v>17</v>
      </c>
      <c r="AX20">
        <f>(R20*SUMPRODUCT(K21:$K$23, X21:$X$23)-$AZ$3*SUMPRODUCT(K20:$K$22, W21:$W$23))/Z20</f>
        <v>1163.912820068261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5566.8306193593853</v>
      </c>
      <c r="P21">
        <f t="shared" si="22"/>
        <v>278.34153096796928</v>
      </c>
      <c r="Q21" s="4">
        <f t="shared" si="23"/>
        <v>50</v>
      </c>
      <c r="R21">
        <f t="shared" si="0"/>
        <v>1000000</v>
      </c>
      <c r="S21">
        <f t="shared" si="1"/>
        <v>807.0306983624223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919.86735583341147</v>
      </c>
      <c r="AC21">
        <f t="shared" si="2"/>
        <v>628.10438444065949</v>
      </c>
      <c r="AE21">
        <f t="shared" si="3"/>
        <v>4332.6117910423118</v>
      </c>
      <c r="AF21">
        <f t="shared" si="4"/>
        <v>-216.63058955211557</v>
      </c>
      <c r="AG21">
        <f t="shared" si="4"/>
        <v>-38.914528636591569</v>
      </c>
      <c r="AH21">
        <f t="shared" si="5"/>
        <v>-4129.4389505458794</v>
      </c>
      <c r="AI21">
        <f t="shared" si="6"/>
        <v>-52.372277692274565</v>
      </c>
      <c r="AJ21">
        <f t="shared" si="7"/>
        <v>291.76297139275198</v>
      </c>
      <c r="AK21">
        <f t="shared" si="24"/>
        <v>430.92763274729577</v>
      </c>
      <c r="AL21">
        <f t="shared" si="8"/>
        <v>670.31832644777319</v>
      </c>
      <c r="AN21">
        <f t="shared" si="9"/>
        <v>988.31271205021244</v>
      </c>
      <c r="AO21">
        <f t="shared" si="9"/>
        <v>-49.415635602510612</v>
      </c>
      <c r="AP21">
        <f t="shared" si="9"/>
        <v>-8.8767988432522529</v>
      </c>
      <c r="AQ21">
        <f t="shared" si="9"/>
        <v>-941.96692556153471</v>
      </c>
      <c r="AR21">
        <f t="shared" si="9"/>
        <v>-11.946647957085162</v>
      </c>
      <c r="AS21">
        <f t="shared" si="9"/>
        <v>66.554094259995807</v>
      </c>
      <c r="AT21">
        <f t="shared" si="9"/>
        <v>98.298965602777827</v>
      </c>
      <c r="AU21">
        <f t="shared" si="9"/>
        <v>152.90641190568846</v>
      </c>
      <c r="AW21">
        <v>18</v>
      </c>
      <c r="AX21">
        <f>(R21*SUMPRODUCT(K22:$K$23, X22:$X$23)-$AZ$3*SUMPRODUCT(K21:$K$22, W22:$W$23))/Z21</f>
        <v>807.0306983624223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5566.8306193593853</v>
      </c>
      <c r="P22">
        <f t="shared" si="22"/>
        <v>278.34153096796928</v>
      </c>
      <c r="Q22" s="4">
        <f t="shared" si="23"/>
        <v>50</v>
      </c>
      <c r="R22">
        <f t="shared" si="0"/>
        <v>1000000</v>
      </c>
      <c r="S22">
        <f t="shared" si="1"/>
        <v>418.17466648853662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628.10438444065949</v>
      </c>
      <c r="AC22">
        <f t="shared" si="2"/>
        <v>320.42065450952271</v>
      </c>
      <c r="AE22">
        <f t="shared" si="3"/>
        <v>4265.5082996226483</v>
      </c>
      <c r="AF22">
        <f t="shared" si="4"/>
        <v>-213.27541498113243</v>
      </c>
      <c r="AG22">
        <f t="shared" si="4"/>
        <v>-38.311820417068034</v>
      </c>
      <c r="AH22">
        <f t="shared" si="5"/>
        <v>-4271.25866315229</v>
      </c>
      <c r="AI22">
        <f t="shared" si="6"/>
        <v>-257.33759892784246</v>
      </c>
      <c r="AJ22">
        <f t="shared" si="7"/>
        <v>307.68372993113678</v>
      </c>
      <c r="AK22">
        <f t="shared" si="24"/>
        <v>400.50582078989993</v>
      </c>
      <c r="AL22">
        <f t="shared" si="8"/>
        <v>450.85195179319425</v>
      </c>
      <c r="AN22">
        <f t="shared" si="9"/>
        <v>896.30694672115601</v>
      </c>
      <c r="AO22">
        <f t="shared" si="9"/>
        <v>-44.815347336057805</v>
      </c>
      <c r="AP22">
        <f t="shared" si="9"/>
        <v>-8.0504240923383819</v>
      </c>
      <c r="AQ22">
        <f t="shared" si="9"/>
        <v>-897.51526479622476</v>
      </c>
      <c r="AR22">
        <f t="shared" si="9"/>
        <v>-54.074089503465004</v>
      </c>
      <c r="AS22">
        <f t="shared" si="9"/>
        <v>64.653271113023266</v>
      </c>
      <c r="AT22">
        <f t="shared" si="9"/>
        <v>84.157883225312872</v>
      </c>
      <c r="AU22">
        <f t="shared" si="9"/>
        <v>94.737064834871134</v>
      </c>
      <c r="AW22">
        <v>19</v>
      </c>
      <c r="AX22">
        <f>(R22*SUMPRODUCT(K23:$K$23, X23:$X$23)-$AZ$3*SUMPRODUCT(K22:$K$22, W23:$W$23))/Z22</f>
        <v>418.17466648853662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5566.8306193593853</v>
      </c>
      <c r="P23">
        <f t="shared" si="22"/>
        <v>278.34153096796928</v>
      </c>
      <c r="Q23" s="4">
        <f t="shared" si="23"/>
        <v>50</v>
      </c>
      <c r="R23">
        <f t="shared" si="0"/>
        <v>1000000</v>
      </c>
      <c r="S23">
        <f t="shared" si="1"/>
        <v>424.87364931732282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320.42065450952271</v>
      </c>
      <c r="AC23">
        <f t="shared" si="2"/>
        <v>320.42065450952271</v>
      </c>
      <c r="AE23">
        <f t="shared" si="3"/>
        <v>4198.2540302624984</v>
      </c>
      <c r="AF23">
        <f t="shared" si="4"/>
        <v>-209.91270151312492</v>
      </c>
      <c r="AG23">
        <f t="shared" si="4"/>
        <v>-37.707757944552128</v>
      </c>
      <c r="AH23">
        <f t="shared" si="5"/>
        <v>-4418.8853669046284</v>
      </c>
      <c r="AI23">
        <f t="shared" si="6"/>
        <v>-468.25179609980705</v>
      </c>
      <c r="AJ23">
        <f t="shared" si="7"/>
        <v>0</v>
      </c>
      <c r="AK23">
        <f t="shared" si="24"/>
        <v>368.7093804314303</v>
      </c>
      <c r="AL23">
        <f t="shared" si="8"/>
        <v>-99.542415668376748</v>
      </c>
      <c r="AN23">
        <f t="shared" si="9"/>
        <v>812.63598830128603</v>
      </c>
      <c r="AO23">
        <f t="shared" si="9"/>
        <v>-40.6317994150643</v>
      </c>
      <c r="AP23">
        <f t="shared" si="9"/>
        <v>-7.2989106716776826</v>
      </c>
      <c r="AQ23">
        <f t="shared" si="9"/>
        <v>-855.3425427427286</v>
      </c>
      <c r="AR23">
        <f t="shared" si="9"/>
        <v>-90.637264528184545</v>
      </c>
      <c r="AS23">
        <f t="shared" si="9"/>
        <v>0</v>
      </c>
      <c r="AT23">
        <f t="shared" si="9"/>
        <v>71.369314387132476</v>
      </c>
      <c r="AU23">
        <f t="shared" si="9"/>
        <v>-19.267950141052076</v>
      </c>
      <c r="AW23">
        <v>20</v>
      </c>
      <c r="AX23">
        <f>(R23*SUMPRODUCT(K$23:$K24, X$23:$X24)-$AZ$3*SUMPRODUCT(K$22:$K23, W$23:$W24))/Z23</f>
        <v>424.87364931732282</v>
      </c>
    </row>
    <row r="25" spans="5:50" x14ac:dyDescent="0.25">
      <c r="AN25" s="8">
        <f t="shared" ref="AN25:AU25" si="25">SUM(AN3:AN23)</f>
        <v>47788.906963375201</v>
      </c>
      <c r="AO25" s="8">
        <f t="shared" si="25"/>
        <v>-6564.5683126882986</v>
      </c>
      <c r="AP25" s="8">
        <f t="shared" si="25"/>
        <v>-779.2290374093925</v>
      </c>
      <c r="AQ25" s="8">
        <f t="shared" si="25"/>
        <v>-31056.402089007926</v>
      </c>
      <c r="AR25" s="8">
        <f t="shared" si="25"/>
        <v>9388.7075242695828</v>
      </c>
      <c r="AS25" s="8">
        <f t="shared" si="25"/>
        <v>-1227.45363407077</v>
      </c>
      <c r="AT25" s="8">
        <f t="shared" si="25"/>
        <v>4597.8074788730501</v>
      </c>
      <c r="AU25" s="9">
        <f t="shared" si="25"/>
        <v>12759.06136907186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CF20-AF28-4F91-823A-088CB80768DB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8343.3128305267001</v>
      </c>
      <c r="K3">
        <v>1</v>
      </c>
      <c r="L3" s="2">
        <v>0</v>
      </c>
      <c r="O3">
        <f>$C$3</f>
        <v>8343.3128305267001</v>
      </c>
      <c r="P3">
        <f>O3*B5</f>
        <v>6674.6502644213606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8343.3128305267001</v>
      </c>
      <c r="AF3">
        <f t="shared" ref="AF3:AG23" si="4">-$Z3*P3</f>
        <v>-6674.6502644213606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1268.6625661053395</v>
      </c>
      <c r="AJ3">
        <f t="shared" ref="AJ3:AJ23" si="7">AB3-AC3</f>
        <v>0</v>
      </c>
      <c r="AL3">
        <f t="shared" ref="AL3:AL23" si="8">SUM(AI3:AK3)</f>
        <v>1268.6625661053395</v>
      </c>
      <c r="AN3">
        <f t="shared" ref="AN3:AU23" si="9">AE3*$K3</f>
        <v>8343.3128305267001</v>
      </c>
      <c r="AO3">
        <f t="shared" si="9"/>
        <v>-6674.6502644213606</v>
      </c>
      <c r="AP3">
        <f t="shared" si="9"/>
        <v>-400</v>
      </c>
      <c r="AQ3">
        <f t="shared" si="9"/>
        <v>0</v>
      </c>
      <c r="AR3">
        <f t="shared" si="9"/>
        <v>1268.6625661053395</v>
      </c>
      <c r="AS3">
        <f t="shared" si="9"/>
        <v>0</v>
      </c>
      <c r="AT3">
        <f t="shared" si="9"/>
        <v>0</v>
      </c>
      <c r="AU3">
        <f t="shared" si="9"/>
        <v>1268.6625661053395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4998.9648040733218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1470.9810752007331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1450.6050453470525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-1450.6050453470525</v>
      </c>
      <c r="AK4">
        <f>H4*SUM(AB4, AE4:AF4)</f>
        <v>0</v>
      </c>
      <c r="AL4">
        <f t="shared" si="8"/>
        <v>-5302.6050453470525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-3548.3597587262752</v>
      </c>
      <c r="AR4">
        <f t="shared" si="9"/>
        <v>-3548.3597587262752</v>
      </c>
      <c r="AS4">
        <f t="shared" si="9"/>
        <v>-1336.2587146196222</v>
      </c>
      <c r="AT4">
        <f t="shared" si="9"/>
        <v>0</v>
      </c>
      <c r="AU4">
        <f t="shared" si="9"/>
        <v>-4884.6184733458977</v>
      </c>
      <c r="AW4">
        <v>1</v>
      </c>
      <c r="AX4">
        <f>(R4*SUMPRODUCT(K5:$K$23, X5:$X$23)-$AZ$3*SUMPRODUCT(K4:$K$22, W5:$W$23))/Z4</f>
        <v>1470.9810752007331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8343.3128305267001</v>
      </c>
      <c r="P5">
        <f t="shared" ref="P5:P23" si="22">O5*$C$5</f>
        <v>417.16564152633504</v>
      </c>
      <c r="Q5" s="4">
        <f t="shared" ref="Q5:Q23" si="23">$C$8</f>
        <v>50</v>
      </c>
      <c r="R5">
        <f t="shared" si="0"/>
        <v>1000000</v>
      </c>
      <c r="S5">
        <f t="shared" si="1"/>
        <v>2715.4397908940264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1450.6050453470525</v>
      </c>
      <c r="AC5">
        <f t="shared" si="2"/>
        <v>2640.3225725182201</v>
      </c>
      <c r="AE5">
        <f t="shared" si="3"/>
        <v>8112.511744835163</v>
      </c>
      <c r="AF5">
        <f t="shared" si="4"/>
        <v>-405.62558724175818</v>
      </c>
      <c r="AG5">
        <f t="shared" si="4"/>
        <v>-48.616849862999999</v>
      </c>
      <c r="AH5">
        <f t="shared" si="5"/>
        <v>-3949.5227399999999</v>
      </c>
      <c r="AI5">
        <f t="shared" si="6"/>
        <v>3708.7465677304049</v>
      </c>
      <c r="AJ5">
        <f t="shared" si="7"/>
        <v>-1189.7175271711676</v>
      </c>
      <c r="AK5">
        <f>H5*SUM(AB5, AE5:AF5)</f>
        <v>783.62483721802084</v>
      </c>
      <c r="AL5">
        <f t="shared" si="8"/>
        <v>3302.653877777258</v>
      </c>
      <c r="AN5">
        <f t="shared" si="9"/>
        <v>6883.9557869005857</v>
      </c>
      <c r="AO5">
        <f t="shared" si="9"/>
        <v>-344.19778934502932</v>
      </c>
      <c r="AP5">
        <f t="shared" si="9"/>
        <v>-41.254331023723651</v>
      </c>
      <c r="AQ5">
        <f t="shared" si="9"/>
        <v>-3351.4083894951441</v>
      </c>
      <c r="AR5">
        <f t="shared" si="9"/>
        <v>3147.0952770366885</v>
      </c>
      <c r="AS5">
        <f t="shared" si="9"/>
        <v>-1009.5471185186462</v>
      </c>
      <c r="AT5">
        <f t="shared" si="9"/>
        <v>664.95296433443036</v>
      </c>
      <c r="AU5">
        <f t="shared" si="9"/>
        <v>2802.5011228524722</v>
      </c>
      <c r="AW5">
        <v>2</v>
      </c>
      <c r="AX5">
        <f>(R5*SUMPRODUCT(K6:$K$23, X6:$X$23)-$AZ$3*SUMPRODUCT(K5:$K$22, W6:$W$23))/Z5</f>
        <v>2715.4397908940264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8343.3128305267001</v>
      </c>
      <c r="P6">
        <f t="shared" si="22"/>
        <v>417.16564152633504</v>
      </c>
      <c r="Q6" s="4">
        <f t="shared" si="23"/>
        <v>50</v>
      </c>
      <c r="R6">
        <f t="shared" si="0"/>
        <v>1000000</v>
      </c>
      <c r="S6">
        <f t="shared" si="1"/>
        <v>3755.6797519666934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2640.3225725182201</v>
      </c>
      <c r="AC6">
        <f t="shared" si="2"/>
        <v>3600.0624705145892</v>
      </c>
      <c r="AE6">
        <f t="shared" si="3"/>
        <v>7997.6061284813177</v>
      </c>
      <c r="AF6">
        <f t="shared" si="4"/>
        <v>-399.88030642406591</v>
      </c>
      <c r="AG6">
        <f t="shared" si="4"/>
        <v>-47.928240801540468</v>
      </c>
      <c r="AH6">
        <f t="shared" si="5"/>
        <v>-4048.8112565906404</v>
      </c>
      <c r="AI6">
        <f t="shared" si="6"/>
        <v>3500.9863246650712</v>
      </c>
      <c r="AJ6">
        <f t="shared" si="7"/>
        <v>-959.73989799636911</v>
      </c>
      <c r="AK6">
        <f>H6*SUM(AB6, AE6:AF6)</f>
        <v>876.09027722061251</v>
      </c>
      <c r="AL6">
        <f t="shared" si="8"/>
        <v>3417.3367038893148</v>
      </c>
      <c r="AN6">
        <f t="shared" si="9"/>
        <v>6251.4982305502781</v>
      </c>
      <c r="AO6">
        <f t="shared" si="9"/>
        <v>-312.5749115275139</v>
      </c>
      <c r="AP6">
        <f t="shared" si="9"/>
        <v>-37.46412460813621</v>
      </c>
      <c r="AQ6">
        <f t="shared" si="9"/>
        <v>-3164.8390780673294</v>
      </c>
      <c r="AR6">
        <f t="shared" si="9"/>
        <v>2736.6201163472988</v>
      </c>
      <c r="AS6">
        <f t="shared" si="9"/>
        <v>-750.20101987094517</v>
      </c>
      <c r="AT6">
        <f t="shared" si="9"/>
        <v>684.81452197833823</v>
      </c>
      <c r="AU6">
        <f t="shared" si="9"/>
        <v>2671.2336184546921</v>
      </c>
      <c r="AW6">
        <v>3</v>
      </c>
      <c r="AX6">
        <f>(R6*SUMPRODUCT(K7:$K$23, X7:$X$23)-$AZ$3*SUMPRODUCT(K6:$K$22, W7:$W$23))/Z6</f>
        <v>3755.6797519666934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8343.3128305267001</v>
      </c>
      <c r="P7">
        <f t="shared" si="22"/>
        <v>417.16564152633504</v>
      </c>
      <c r="Q7" s="4">
        <f t="shared" si="23"/>
        <v>50</v>
      </c>
      <c r="R7">
        <f t="shared" si="0"/>
        <v>1000000</v>
      </c>
      <c r="S7">
        <f t="shared" si="1"/>
        <v>4607.8429374064417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3600.0624705145892</v>
      </c>
      <c r="AC7">
        <f t="shared" si="2"/>
        <v>4353.5996250481621</v>
      </c>
      <c r="AE7">
        <f t="shared" si="3"/>
        <v>7882.960444629538</v>
      </c>
      <c r="AF7">
        <f t="shared" si="4"/>
        <v>-394.14802223147694</v>
      </c>
      <c r="AG7">
        <f t="shared" si="4"/>
        <v>-47.241189469650386</v>
      </c>
      <c r="AH7">
        <f t="shared" si="5"/>
        <v>-4155.3784774935593</v>
      </c>
      <c r="AI7">
        <f t="shared" si="6"/>
        <v>3286.1927554348513</v>
      </c>
      <c r="AJ7">
        <f t="shared" si="7"/>
        <v>-753.5371545335729</v>
      </c>
      <c r="AK7">
        <f>H7*SUM(AB7, AE7:AF7)</f>
        <v>948.89720233632147</v>
      </c>
      <c r="AL7">
        <f t="shared" si="8"/>
        <v>3481.5528032375996</v>
      </c>
      <c r="AN7">
        <f t="shared" si="9"/>
        <v>5676.1624318012437</v>
      </c>
      <c r="AO7">
        <f t="shared" si="9"/>
        <v>-283.80812159006223</v>
      </c>
      <c r="AP7">
        <f t="shared" si="9"/>
        <v>-34.016238795656648</v>
      </c>
      <c r="AQ7">
        <f t="shared" si="9"/>
        <v>-2992.0996520962312</v>
      </c>
      <c r="AR7">
        <f t="shared" si="9"/>
        <v>2366.2384193192938</v>
      </c>
      <c r="AS7">
        <f t="shared" si="9"/>
        <v>-542.58794238195412</v>
      </c>
      <c r="AT7">
        <f t="shared" si="9"/>
        <v>683.25785590008149</v>
      </c>
      <c r="AU7">
        <f t="shared" si="9"/>
        <v>2506.9083328374213</v>
      </c>
      <c r="AW7">
        <v>4</v>
      </c>
      <c r="AX7">
        <f>(R7*SUMPRODUCT(K8:$K$23, X8:$X$23)-$AZ$3*SUMPRODUCT(K7:$K$22, W8:$W$23))/Z7</f>
        <v>4607.8429374064417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8343.3128305267001</v>
      </c>
      <c r="P8">
        <f t="shared" si="22"/>
        <v>417.16564152633504</v>
      </c>
      <c r="Q8" s="4">
        <f t="shared" si="23"/>
        <v>50</v>
      </c>
      <c r="R8">
        <f t="shared" si="0"/>
        <v>1000000</v>
      </c>
      <c r="S8">
        <f t="shared" si="1"/>
        <v>5284.6944345235688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4353.5996250481621</v>
      </c>
      <c r="AC8">
        <f t="shared" si="2"/>
        <v>4920.5951502897697</v>
      </c>
      <c r="AE8">
        <f t="shared" si="3"/>
        <v>7768.4840930526279</v>
      </c>
      <c r="AF8">
        <f t="shared" si="4"/>
        <v>-388.42420465263143</v>
      </c>
      <c r="AG8">
        <f t="shared" si="4"/>
        <v>-46.555152916172119</v>
      </c>
      <c r="AH8">
        <f t="shared" si="5"/>
        <v>-4272.4931756351807</v>
      </c>
      <c r="AI8">
        <f t="shared" si="6"/>
        <v>3061.0115598486436</v>
      </c>
      <c r="AJ8">
        <f t="shared" si="7"/>
        <v>-566.99552524160754</v>
      </c>
      <c r="AK8">
        <f t="shared" ref="AK8:AK23" si="24">H8*SUM(AB8:AB8, AE8:AF8)</f>
        <v>1004.072711884786</v>
      </c>
      <c r="AL8">
        <f t="shared" si="8"/>
        <v>3498.0887464918223</v>
      </c>
      <c r="AN8">
        <f t="shared" si="9"/>
        <v>5152.7979728351756</v>
      </c>
      <c r="AO8">
        <f t="shared" si="9"/>
        <v>-257.6398986417588</v>
      </c>
      <c r="AP8">
        <f t="shared" si="9"/>
        <v>-30.879808042088523</v>
      </c>
      <c r="AQ8">
        <f t="shared" si="9"/>
        <v>-2833.9240848872182</v>
      </c>
      <c r="AR8">
        <f t="shared" si="9"/>
        <v>2030.3541812641099</v>
      </c>
      <c r="AS8">
        <f t="shared" si="9"/>
        <v>-376.0853929899111</v>
      </c>
      <c r="AT8">
        <f t="shared" si="9"/>
        <v>665.99657956511339</v>
      </c>
      <c r="AU8">
        <f t="shared" si="9"/>
        <v>2320.2653678393121</v>
      </c>
      <c r="AW8">
        <v>5</v>
      </c>
      <c r="AX8">
        <f>(R8*SUMPRODUCT(K9:$K$23, X9:$X$23)-$AZ$3*SUMPRODUCT(K8:$K$22, W9:$W$23))/Z8</f>
        <v>5284.6944345235688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8343.3128305267001</v>
      </c>
      <c r="P9">
        <f t="shared" si="22"/>
        <v>417.16564152633504</v>
      </c>
      <c r="Q9" s="4">
        <f t="shared" si="23"/>
        <v>50</v>
      </c>
      <c r="R9">
        <f t="shared" si="0"/>
        <v>1000000</v>
      </c>
      <c r="S9">
        <f t="shared" si="1"/>
        <v>5785.3363053488847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4920.5951502897697</v>
      </c>
      <c r="AC9">
        <f t="shared" si="2"/>
        <v>5307.3060087447084</v>
      </c>
      <c r="AE9">
        <f t="shared" si="3"/>
        <v>7653.9222581323802</v>
      </c>
      <c r="AF9">
        <f t="shared" si="4"/>
        <v>-382.69611290661908</v>
      </c>
      <c r="AG9">
        <f t="shared" si="4"/>
        <v>-45.868604076117329</v>
      </c>
      <c r="AH9">
        <f t="shared" si="5"/>
        <v>-4419.9462178613821</v>
      </c>
      <c r="AI9">
        <f t="shared" si="6"/>
        <v>2805.411323288261</v>
      </c>
      <c r="AJ9">
        <f t="shared" si="7"/>
        <v>-386.71085845493872</v>
      </c>
      <c r="AK9">
        <f t="shared" si="24"/>
        <v>1043.2785318998551</v>
      </c>
      <c r="AL9">
        <f t="shared" si="8"/>
        <v>3461.9789967331772</v>
      </c>
      <c r="AN9">
        <f t="shared" si="9"/>
        <v>4676.6217820004331</v>
      </c>
      <c r="AO9">
        <f t="shared" si="9"/>
        <v>-233.83108910002173</v>
      </c>
      <c r="AP9">
        <f t="shared" si="9"/>
        <v>-28.026168243922875</v>
      </c>
      <c r="AQ9">
        <f t="shared" si="9"/>
        <v>-2700.6306127238772</v>
      </c>
      <c r="AR9">
        <f t="shared" si="9"/>
        <v>1714.133911932611</v>
      </c>
      <c r="AS9">
        <f t="shared" si="9"/>
        <v>-236.28413811819169</v>
      </c>
      <c r="AT9">
        <f t="shared" si="9"/>
        <v>637.45344444703278</v>
      </c>
      <c r="AU9">
        <f t="shared" si="9"/>
        <v>2115.303218261452</v>
      </c>
      <c r="AW9">
        <v>6</v>
      </c>
      <c r="AX9">
        <f>(R9*SUMPRODUCT(K10:$K$23, X10:$X$23)-$AZ$3*SUMPRODUCT(K9:$K$22, W10:$W$23))/Z9</f>
        <v>5785.3363053488847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8343.3128305267001</v>
      </c>
      <c r="P10">
        <f t="shared" si="22"/>
        <v>417.16564152633504</v>
      </c>
      <c r="Q10" s="4">
        <f t="shared" si="23"/>
        <v>50</v>
      </c>
      <c r="R10">
        <f t="shared" si="0"/>
        <v>1000000</v>
      </c>
      <c r="S10">
        <f t="shared" si="1"/>
        <v>6124.6298972977975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5307.3060087447084</v>
      </c>
      <c r="AC10">
        <f t="shared" si="2"/>
        <v>5534.3590516147124</v>
      </c>
      <c r="AE10">
        <f t="shared" si="3"/>
        <v>7539.2129252497507</v>
      </c>
      <c r="AF10">
        <f t="shared" si="4"/>
        <v>-376.96064626248756</v>
      </c>
      <c r="AG10">
        <f t="shared" si="4"/>
        <v>-45.18117130682856</v>
      </c>
      <c r="AH10">
        <f t="shared" si="5"/>
        <v>-4574.9345705519427</v>
      </c>
      <c r="AI10">
        <f t="shared" si="6"/>
        <v>2542.1365371284919</v>
      </c>
      <c r="AJ10">
        <f t="shared" si="7"/>
        <v>-227.05304287000399</v>
      </c>
      <c r="AK10">
        <f t="shared" si="24"/>
        <v>1067.0450417978004</v>
      </c>
      <c r="AL10">
        <f t="shared" si="8"/>
        <v>3382.1285360562883</v>
      </c>
      <c r="AN10">
        <f t="shared" si="9"/>
        <v>4243.4156844074769</v>
      </c>
      <c r="AO10">
        <f t="shared" si="9"/>
        <v>-212.17078422037386</v>
      </c>
      <c r="AP10">
        <f t="shared" si="9"/>
        <v>-25.43004062416054</v>
      </c>
      <c r="AQ10">
        <f t="shared" si="9"/>
        <v>-2574.9835300181544</v>
      </c>
      <c r="AR10">
        <f t="shared" si="9"/>
        <v>1430.8313295447883</v>
      </c>
      <c r="AS10">
        <f t="shared" si="9"/>
        <v>-127.79589233780675</v>
      </c>
      <c r="AT10">
        <f t="shared" si="9"/>
        <v>600.582011839654</v>
      </c>
      <c r="AU10">
        <f t="shared" si="9"/>
        <v>1903.6174490466356</v>
      </c>
      <c r="AW10">
        <v>7</v>
      </c>
      <c r="AX10">
        <f>(R10*SUMPRODUCT(K11:$K$23, X11:$X$23)-$AZ$3*SUMPRODUCT(K10:$K$22, W11:$W$23))/Z10</f>
        <v>6124.6298972977975</v>
      </c>
    </row>
    <row r="11" spans="1:52" x14ac:dyDescent="0.25">
      <c r="A11" t="s">
        <v>33</v>
      </c>
      <c r="C11" s="7">
        <f>AU25</f>
        <v>18880.834197244167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8343.3128305267001</v>
      </c>
      <c r="P11">
        <f t="shared" si="22"/>
        <v>417.16564152633504</v>
      </c>
      <c r="Q11" s="4">
        <f t="shared" si="23"/>
        <v>50</v>
      </c>
      <c r="R11">
        <f t="shared" si="0"/>
        <v>1000000</v>
      </c>
      <c r="S11">
        <f t="shared" si="1"/>
        <v>6325.5320599190536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5534.3590516147124</v>
      </c>
      <c r="AC11">
        <f t="shared" si="2"/>
        <v>5628.8743905747397</v>
      </c>
      <c r="AE11">
        <f t="shared" si="3"/>
        <v>7424.4284084628234</v>
      </c>
      <c r="AF11">
        <f t="shared" si="4"/>
        <v>-371.22142042314124</v>
      </c>
      <c r="AG11">
        <f t="shared" si="4"/>
        <v>-44.493287973682101</v>
      </c>
      <c r="AH11">
        <f t="shared" si="5"/>
        <v>-4721.4324015635839</v>
      </c>
      <c r="AI11">
        <f t="shared" si="6"/>
        <v>2287.2812985024157</v>
      </c>
      <c r="AJ11">
        <f t="shared" si="7"/>
        <v>-94.515338960027293</v>
      </c>
      <c r="AK11">
        <f t="shared" si="24"/>
        <v>1077.143201145306</v>
      </c>
      <c r="AL11">
        <f t="shared" si="8"/>
        <v>3269.9091606876946</v>
      </c>
      <c r="AN11">
        <f t="shared" si="9"/>
        <v>3849.4081282608372</v>
      </c>
      <c r="AO11">
        <f t="shared" si="9"/>
        <v>-192.4704064130419</v>
      </c>
      <c r="AP11">
        <f t="shared" si="9"/>
        <v>-23.068822939112007</v>
      </c>
      <c r="AQ11">
        <f t="shared" si="9"/>
        <v>-2447.9622219666462</v>
      </c>
      <c r="AR11">
        <f t="shared" si="9"/>
        <v>1185.9066769420367</v>
      </c>
      <c r="AS11">
        <f t="shared" si="9"/>
        <v>-49.004191840996597</v>
      </c>
      <c r="AT11">
        <f t="shared" si="9"/>
        <v>558.4758267805986</v>
      </c>
      <c r="AU11">
        <f t="shared" si="9"/>
        <v>1695.3783118816389</v>
      </c>
      <c r="AW11">
        <v>8</v>
      </c>
      <c r="AX11">
        <f>(R11*SUMPRODUCT(K12:$K$23, X12:$X$23)-$AZ$3*SUMPRODUCT(K11:$K$22, W12:$W$23))/Z11</f>
        <v>6325.5320599190536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8343.3128305267001</v>
      </c>
      <c r="P12">
        <f t="shared" si="22"/>
        <v>417.16564152633504</v>
      </c>
      <c r="Q12" s="4">
        <f t="shared" si="23"/>
        <v>50</v>
      </c>
      <c r="R12">
        <f t="shared" si="0"/>
        <v>1000000</v>
      </c>
      <c r="S12">
        <f t="shared" si="1"/>
        <v>6395.3226987813505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5628.8743905747397</v>
      </c>
      <c r="AC12">
        <f t="shared" si="2"/>
        <v>5602.8368124727076</v>
      </c>
      <c r="AE12">
        <f t="shared" si="3"/>
        <v>7309.4388612725515</v>
      </c>
      <c r="AF12">
        <f t="shared" si="4"/>
        <v>-365.47194306362763</v>
      </c>
      <c r="AG12">
        <f t="shared" si="4"/>
        <v>-43.804175929545714</v>
      </c>
      <c r="AH12">
        <f t="shared" si="5"/>
        <v>-4883.5832879913469</v>
      </c>
      <c r="AI12">
        <f t="shared" si="6"/>
        <v>2016.5794542880312</v>
      </c>
      <c r="AJ12">
        <f t="shared" si="7"/>
        <v>26.037578102032057</v>
      </c>
      <c r="AK12">
        <f t="shared" si="24"/>
        <v>1075.8831764752358</v>
      </c>
      <c r="AL12">
        <f t="shared" si="8"/>
        <v>3118.5002088652991</v>
      </c>
      <c r="AN12">
        <f t="shared" si="9"/>
        <v>3491.0521781791845</v>
      </c>
      <c r="AO12">
        <f t="shared" si="9"/>
        <v>-174.55260890895926</v>
      </c>
      <c r="AP12">
        <f t="shared" si="9"/>
        <v>-20.921259031580625</v>
      </c>
      <c r="AQ12">
        <f t="shared" si="9"/>
        <v>-2332.4422569824333</v>
      </c>
      <c r="AR12">
        <f t="shared" si="9"/>
        <v>963.13605325621165</v>
      </c>
      <c r="AS12">
        <f t="shared" si="9"/>
        <v>12.435775915606262</v>
      </c>
      <c r="AT12">
        <f t="shared" si="9"/>
        <v>513.85125150992917</v>
      </c>
      <c r="AU12">
        <f t="shared" si="9"/>
        <v>1489.423080681747</v>
      </c>
      <c r="AW12">
        <v>9</v>
      </c>
      <c r="AX12">
        <f>(R12*SUMPRODUCT(K13:$K$23, X13:$X$23)-$AZ$3*SUMPRODUCT(K12:$K$22, W13:$W$23))/Z12</f>
        <v>6395.3226987813505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8343.3128305267001</v>
      </c>
      <c r="P13">
        <f t="shared" si="22"/>
        <v>417.16564152633504</v>
      </c>
      <c r="Q13" s="4">
        <f t="shared" si="23"/>
        <v>50</v>
      </c>
      <c r="R13">
        <f t="shared" si="0"/>
        <v>1000000</v>
      </c>
      <c r="S13">
        <f t="shared" si="1"/>
        <v>6345.6722974302675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5602.8368124727076</v>
      </c>
      <c r="AC13">
        <f t="shared" si="2"/>
        <v>5471.6848174980769</v>
      </c>
      <c r="AE13">
        <f t="shared" si="3"/>
        <v>7194.1909387468677</v>
      </c>
      <c r="AF13">
        <f t="shared" si="4"/>
        <v>-359.70954693734342</v>
      </c>
      <c r="AG13">
        <f t="shared" si="4"/>
        <v>-43.113515487664564</v>
      </c>
      <c r="AH13">
        <f t="shared" si="5"/>
        <v>-5052.3736517138032</v>
      </c>
      <c r="AI13">
        <f t="shared" si="6"/>
        <v>1738.9942246080564</v>
      </c>
      <c r="AJ13">
        <f t="shared" si="7"/>
        <v>131.15199497463072</v>
      </c>
      <c r="AK13">
        <f t="shared" si="24"/>
        <v>1064.2861933768393</v>
      </c>
      <c r="AL13">
        <f t="shared" si="8"/>
        <v>2934.4324129595261</v>
      </c>
      <c r="AN13">
        <f t="shared" si="9"/>
        <v>3165.1597116412672</v>
      </c>
      <c r="AO13">
        <f t="shared" si="9"/>
        <v>-158.25798558206338</v>
      </c>
      <c r="AP13">
        <f t="shared" si="9"/>
        <v>-18.968243046458177</v>
      </c>
      <c r="AQ13">
        <f t="shared" si="9"/>
        <v>-2222.8447460900888</v>
      </c>
      <c r="AR13">
        <f t="shared" si="9"/>
        <v>765.08873692265695</v>
      </c>
      <c r="AS13">
        <f t="shared" si="9"/>
        <v>57.70169489932762</v>
      </c>
      <c r="AT13">
        <f t="shared" si="9"/>
        <v>468.24386642137</v>
      </c>
      <c r="AU13">
        <f t="shared" si="9"/>
        <v>1291.0342982433544</v>
      </c>
      <c r="AW13">
        <v>10</v>
      </c>
      <c r="AX13">
        <f>(R13*SUMPRODUCT(K14:$K$23, X14:$X$23)-$AZ$3*SUMPRODUCT(K13:$K$22, W14:$W$23))/Z13</f>
        <v>6345.6722974302675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8343.3128305267001</v>
      </c>
      <c r="P14">
        <f t="shared" si="22"/>
        <v>417.16564152633504</v>
      </c>
      <c r="Q14" s="4">
        <f t="shared" si="23"/>
        <v>50</v>
      </c>
      <c r="R14">
        <f t="shared" si="0"/>
        <v>1000000</v>
      </c>
      <c r="S14">
        <f t="shared" si="1"/>
        <v>6181.1080510330112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5471.6848174980769</v>
      </c>
      <c r="AC14">
        <f t="shared" si="2"/>
        <v>5244.0936552178773</v>
      </c>
      <c r="AE14">
        <f t="shared" si="3"/>
        <v>7078.5227368336955</v>
      </c>
      <c r="AF14">
        <f t="shared" si="4"/>
        <v>-353.92613684168481</v>
      </c>
      <c r="AG14">
        <f t="shared" si="4"/>
        <v>-42.420336385653897</v>
      </c>
      <c r="AH14">
        <f t="shared" si="5"/>
        <v>-5240.8789426805051</v>
      </c>
      <c r="AI14">
        <f t="shared" si="6"/>
        <v>1441.2973209258516</v>
      </c>
      <c r="AJ14">
        <f t="shared" si="7"/>
        <v>227.59116228019957</v>
      </c>
      <c r="AK14">
        <f t="shared" si="24"/>
        <v>1043.6601934574619</v>
      </c>
      <c r="AL14">
        <f t="shared" si="8"/>
        <v>2712.5486766635131</v>
      </c>
      <c r="AN14">
        <f t="shared" si="9"/>
        <v>2868.7827926636828</v>
      </c>
      <c r="AO14">
        <f t="shared" si="9"/>
        <v>-143.43913963318417</v>
      </c>
      <c r="AP14">
        <f t="shared" si="9"/>
        <v>-17.192108524130344</v>
      </c>
      <c r="AQ14">
        <f t="shared" si="9"/>
        <v>-2124.0227499672583</v>
      </c>
      <c r="AR14">
        <f t="shared" si="9"/>
        <v>584.12879453911012</v>
      </c>
      <c r="AS14">
        <f t="shared" si="9"/>
        <v>92.238117243629617</v>
      </c>
      <c r="AT14">
        <f t="shared" si="9"/>
        <v>422.97447019546951</v>
      </c>
      <c r="AU14">
        <f t="shared" si="9"/>
        <v>1099.3413819782093</v>
      </c>
      <c r="AW14">
        <v>11</v>
      </c>
      <c r="AX14">
        <f>(R14*SUMPRODUCT(K15:$K$23, X15:$X$23)-$AZ$3*SUMPRODUCT(K14:$K$22, W15:$W$23))/Z14</f>
        <v>6181.1080510330112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8343.3128305267001</v>
      </c>
      <c r="P15">
        <f t="shared" si="22"/>
        <v>417.16564152633504</v>
      </c>
      <c r="Q15" s="4">
        <f t="shared" si="23"/>
        <v>50</v>
      </c>
      <c r="R15">
        <f t="shared" si="0"/>
        <v>1000000</v>
      </c>
      <c r="S15">
        <f t="shared" si="1"/>
        <v>5901.3104960775636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5244.0936552178773</v>
      </c>
      <c r="AC15">
        <f t="shared" si="2"/>
        <v>4924.4212165350127</v>
      </c>
      <c r="AE15">
        <f t="shared" si="3"/>
        <v>6962.1801371310967</v>
      </c>
      <c r="AF15">
        <f t="shared" si="4"/>
        <v>-348.10900685655486</v>
      </c>
      <c r="AG15">
        <f t="shared" si="4"/>
        <v>-41.723115736819288</v>
      </c>
      <c r="AH15">
        <f t="shared" si="5"/>
        <v>-5460.3456995613687</v>
      </c>
      <c r="AI15">
        <f t="shared" si="6"/>
        <v>1112.0023149763538</v>
      </c>
      <c r="AJ15">
        <f t="shared" si="7"/>
        <v>319.67243868286459</v>
      </c>
      <c r="AK15">
        <f t="shared" si="24"/>
        <v>1014.7268770241573</v>
      </c>
      <c r="AL15">
        <f t="shared" si="8"/>
        <v>2446.4016306833755</v>
      </c>
      <c r="AN15">
        <f t="shared" si="9"/>
        <v>2599.2117323249518</v>
      </c>
      <c r="AO15">
        <f t="shared" si="9"/>
        <v>-129.96058661624761</v>
      </c>
      <c r="AP15">
        <f t="shared" si="9"/>
        <v>-15.576616777540078</v>
      </c>
      <c r="AQ15">
        <f t="shared" si="9"/>
        <v>-2038.5273470815916</v>
      </c>
      <c r="AR15">
        <f t="shared" si="9"/>
        <v>415.14718184957258</v>
      </c>
      <c r="AS15">
        <f t="shared" si="9"/>
        <v>119.3442767580871</v>
      </c>
      <c r="AT15">
        <f t="shared" si="9"/>
        <v>378.83104888370184</v>
      </c>
      <c r="AU15">
        <f t="shared" si="9"/>
        <v>913.32250749136142</v>
      </c>
      <c r="AW15">
        <v>12</v>
      </c>
      <c r="AX15">
        <f>(R15*SUMPRODUCT(K16:$K$23, X16:$X$23)-$AZ$3*SUMPRODUCT(K15:$K$22, W16:$W$23))/Z15</f>
        <v>5901.3104960775636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8343.3128305267001</v>
      </c>
      <c r="P16">
        <f t="shared" si="22"/>
        <v>417.16564152633504</v>
      </c>
      <c r="Q16" s="4">
        <f t="shared" si="23"/>
        <v>50</v>
      </c>
      <c r="R16">
        <f t="shared" si="0"/>
        <v>1000000</v>
      </c>
      <c r="S16">
        <f t="shared" si="1"/>
        <v>5514.9218969815583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4924.4212165350127</v>
      </c>
      <c r="AC16">
        <f t="shared" si="2"/>
        <v>4524.5889443944498</v>
      </c>
      <c r="AE16">
        <f t="shared" si="3"/>
        <v>6845.0762672245519</v>
      </c>
      <c r="AF16">
        <f t="shared" si="4"/>
        <v>-342.25381336122763</v>
      </c>
      <c r="AG16">
        <f t="shared" si="4"/>
        <v>-41.021332930125986</v>
      </c>
      <c r="AH16">
        <f t="shared" si="5"/>
        <v>-5691.0329865021504</v>
      </c>
      <c r="AI16">
        <f t="shared" si="6"/>
        <v>770.76813443104766</v>
      </c>
      <c r="AJ16">
        <f t="shared" si="7"/>
        <v>399.83227214056296</v>
      </c>
      <c r="AK16">
        <f t="shared" si="24"/>
        <v>977.85209536332673</v>
      </c>
      <c r="AL16">
        <f t="shared" si="8"/>
        <v>2148.4525019349376</v>
      </c>
      <c r="AN16">
        <f t="shared" si="9"/>
        <v>2354.05204904626</v>
      </c>
      <c r="AO16">
        <f t="shared" si="9"/>
        <v>-117.70260245231302</v>
      </c>
      <c r="AP16">
        <f t="shared" si="9"/>
        <v>-14.107418101555545</v>
      </c>
      <c r="AQ16">
        <f t="shared" si="9"/>
        <v>-1957.1714528897824</v>
      </c>
      <c r="AR16">
        <f t="shared" si="9"/>
        <v>265.0705756026091</v>
      </c>
      <c r="AS16">
        <f t="shared" si="9"/>
        <v>137.50408947436748</v>
      </c>
      <c r="AT16">
        <f t="shared" si="9"/>
        <v>336.28766706021923</v>
      </c>
      <c r="AU16">
        <f t="shared" si="9"/>
        <v>738.86233213719584</v>
      </c>
      <c r="AW16">
        <v>13</v>
      </c>
      <c r="AX16">
        <f>(R16*SUMPRODUCT(K17:$K$23, X17:$X$23)-$AZ$3*SUMPRODUCT(K16:$K$22, W17:$W$23))/Z16</f>
        <v>5514.9218969815583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8343.3128305267001</v>
      </c>
      <c r="P17">
        <f t="shared" si="22"/>
        <v>417.16564152633504</v>
      </c>
      <c r="Q17" s="4">
        <f t="shared" si="23"/>
        <v>50</v>
      </c>
      <c r="R17">
        <f t="shared" si="0"/>
        <v>1000000</v>
      </c>
      <c r="S17">
        <f t="shared" si="1"/>
        <v>5031.2801212025661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4524.5889443944498</v>
      </c>
      <c r="AC17">
        <f t="shared" si="2"/>
        <v>4056.6867908110648</v>
      </c>
      <c r="AE17">
        <f t="shared" si="3"/>
        <v>6727.1561383690732</v>
      </c>
      <c r="AF17">
        <f t="shared" si="4"/>
        <v>-336.35780691845372</v>
      </c>
      <c r="AG17">
        <f t="shared" si="4"/>
        <v>-40.314658427738706</v>
      </c>
      <c r="AH17">
        <f t="shared" si="5"/>
        <v>-5929.2234617204103</v>
      </c>
      <c r="AI17">
        <f t="shared" si="6"/>
        <v>421.26021130247045</v>
      </c>
      <c r="AJ17">
        <f t="shared" si="7"/>
        <v>467.90215358338492</v>
      </c>
      <c r="AK17">
        <f t="shared" si="24"/>
        <v>934.05151996861434</v>
      </c>
      <c r="AL17">
        <f t="shared" si="8"/>
        <v>1823.2138848544696</v>
      </c>
      <c r="AN17">
        <f t="shared" si="9"/>
        <v>2131.1334433803927</v>
      </c>
      <c r="AO17">
        <f t="shared" si="9"/>
        <v>-106.55667216901965</v>
      </c>
      <c r="AP17">
        <f t="shared" si="9"/>
        <v>-12.771506274959236</v>
      </c>
      <c r="AQ17">
        <f t="shared" si="9"/>
        <v>-1878.3518849038467</v>
      </c>
      <c r="AR17">
        <f t="shared" si="9"/>
        <v>133.45338003256728</v>
      </c>
      <c r="AS17">
        <f t="shared" si="9"/>
        <v>148.22934197168965</v>
      </c>
      <c r="AT17">
        <f t="shared" si="9"/>
        <v>295.90340867693902</v>
      </c>
      <c r="AU17">
        <f t="shared" si="9"/>
        <v>577.58613068119587</v>
      </c>
      <c r="AW17">
        <v>14</v>
      </c>
      <c r="AX17">
        <f>(R17*SUMPRODUCT(K18:$K$23, X18:$X$23)-$AZ$3*SUMPRODUCT(K17:$K$22, W18:$W$23))/Z17</f>
        <v>5031.2801212025661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8343.3128305267001</v>
      </c>
      <c r="P18">
        <f t="shared" si="22"/>
        <v>417.16564152633504</v>
      </c>
      <c r="Q18" s="4">
        <f t="shared" si="23"/>
        <v>50</v>
      </c>
      <c r="R18">
        <f t="shared" si="0"/>
        <v>1000000</v>
      </c>
      <c r="S18">
        <f t="shared" si="1"/>
        <v>4450.6883652627366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4056.6867908110648</v>
      </c>
      <c r="AC18">
        <f t="shared" si="2"/>
        <v>3525.0923587625866</v>
      </c>
      <c r="AE18">
        <f t="shared" si="3"/>
        <v>6608.1796549058781</v>
      </c>
      <c r="AF18">
        <f t="shared" si="4"/>
        <v>-330.40898274529394</v>
      </c>
      <c r="AG18">
        <f t="shared" si="4"/>
        <v>-39.60165337878572</v>
      </c>
      <c r="AH18">
        <f t="shared" si="5"/>
        <v>-6197.1692935119936</v>
      </c>
      <c r="AI18">
        <f t="shared" si="6"/>
        <v>40.999725269804912</v>
      </c>
      <c r="AJ18">
        <f t="shared" si="7"/>
        <v>531.59443204847821</v>
      </c>
      <c r="AK18">
        <f t="shared" si="24"/>
        <v>884.34019402141007</v>
      </c>
      <c r="AL18">
        <f t="shared" si="8"/>
        <v>1456.9343513396932</v>
      </c>
      <c r="AN18">
        <f t="shared" si="9"/>
        <v>1928.4231882369547</v>
      </c>
      <c r="AO18">
        <f t="shared" si="9"/>
        <v>-96.421159411847754</v>
      </c>
      <c r="AP18">
        <f t="shared" si="9"/>
        <v>-11.556699523366767</v>
      </c>
      <c r="AQ18">
        <f t="shared" si="9"/>
        <v>-1808.480639318934</v>
      </c>
      <c r="AR18">
        <f t="shared" si="9"/>
        <v>11.964689982806251</v>
      </c>
      <c r="AS18">
        <f t="shared" si="9"/>
        <v>155.13183403524474</v>
      </c>
      <c r="AT18">
        <f t="shared" si="9"/>
        <v>258.07139416598454</v>
      </c>
      <c r="AU18">
        <f t="shared" si="9"/>
        <v>425.16791818403556</v>
      </c>
      <c r="AW18">
        <v>15</v>
      </c>
      <c r="AX18">
        <f>(R18*SUMPRODUCT(K19:$K$23, X19:$X$23)-$AZ$3*SUMPRODUCT(K18:$K$22, W19:$W$23))/Z18</f>
        <v>4450.6883652627366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8343.3128305267001</v>
      </c>
      <c r="P19">
        <f t="shared" si="22"/>
        <v>417.16564152633504</v>
      </c>
      <c r="Q19" s="4">
        <f t="shared" si="23"/>
        <v>50</v>
      </c>
      <c r="R19">
        <f t="shared" si="0"/>
        <v>1000000</v>
      </c>
      <c r="S19">
        <f t="shared" si="1"/>
        <v>3773.0535247551093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3525.0923587625866</v>
      </c>
      <c r="AC19">
        <f t="shared" si="2"/>
        <v>2933.9856187261062</v>
      </c>
      <c r="AE19">
        <f t="shared" si="3"/>
        <v>6487.8909606476263</v>
      </c>
      <c r="AF19">
        <f t="shared" si="4"/>
        <v>-324.39454803238135</v>
      </c>
      <c r="AG19">
        <f t="shared" si="4"/>
        <v>-38.880784482331684</v>
      </c>
      <c r="AH19">
        <f t="shared" si="5"/>
        <v>-6497.0472533235852</v>
      </c>
      <c r="AI19">
        <f t="shared" si="6"/>
        <v>-372.43162519067118</v>
      </c>
      <c r="AJ19">
        <f t="shared" si="7"/>
        <v>591.10674003648046</v>
      </c>
      <c r="AK19">
        <f t="shared" si="24"/>
        <v>829.07191834434389</v>
      </c>
      <c r="AL19">
        <f t="shared" si="8"/>
        <v>1047.7470331901532</v>
      </c>
      <c r="AN19">
        <f t="shared" si="9"/>
        <v>1744.0760271464974</v>
      </c>
      <c r="AO19">
        <f t="shared" si="9"/>
        <v>-87.203801357324878</v>
      </c>
      <c r="AP19">
        <f t="shared" si="9"/>
        <v>-10.4519395507096</v>
      </c>
      <c r="AQ19">
        <f t="shared" si="9"/>
        <v>-1746.5374234077076</v>
      </c>
      <c r="AR19">
        <f t="shared" si="9"/>
        <v>-100.11713716924439</v>
      </c>
      <c r="AS19">
        <f t="shared" si="9"/>
        <v>158.90142128397201</v>
      </c>
      <c r="AT19">
        <f t="shared" si="9"/>
        <v>222.87126376433295</v>
      </c>
      <c r="AU19">
        <f t="shared" si="9"/>
        <v>281.65554787906058</v>
      </c>
      <c r="AW19">
        <v>16</v>
      </c>
      <c r="AX19">
        <f>(R19*SUMPRODUCT(K20:$K$23, X20:$X$23)-$AZ$3*SUMPRODUCT(K19:$K$22, W20:$W$23))/Z19</f>
        <v>3773.0535247551093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8343.3128305267001</v>
      </c>
      <c r="P20">
        <f t="shared" si="22"/>
        <v>417.16564152633504</v>
      </c>
      <c r="Q20" s="4">
        <f t="shared" si="23"/>
        <v>50</v>
      </c>
      <c r="R20">
        <f t="shared" si="0"/>
        <v>1000000</v>
      </c>
      <c r="S20">
        <f t="shared" si="1"/>
        <v>2995.2664368237274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2933.9856187261062</v>
      </c>
      <c r="AC20">
        <f t="shared" si="2"/>
        <v>2285.3894976691909</v>
      </c>
      <c r="AE20">
        <f t="shared" si="3"/>
        <v>6365.9510500422548</v>
      </c>
      <c r="AF20">
        <f t="shared" si="4"/>
        <v>-318.29755250211275</v>
      </c>
      <c r="AG20">
        <f t="shared" si="4"/>
        <v>-38.15002013798626</v>
      </c>
      <c r="AH20">
        <f t="shared" si="5"/>
        <v>-6839.129990442143</v>
      </c>
      <c r="AI20">
        <f t="shared" si="6"/>
        <v>-829.626513039987</v>
      </c>
      <c r="AJ20">
        <f t="shared" si="7"/>
        <v>648.59612105691531</v>
      </c>
      <c r="AK20">
        <f t="shared" si="24"/>
        <v>768.57682245713556</v>
      </c>
      <c r="AL20">
        <f t="shared" si="8"/>
        <v>587.54643047406387</v>
      </c>
      <c r="AN20">
        <f t="shared" si="9"/>
        <v>1576.400384512754</v>
      </c>
      <c r="AO20">
        <f t="shared" si="9"/>
        <v>-78.820019225637708</v>
      </c>
      <c r="AP20">
        <f t="shared" si="9"/>
        <v>-9.447089043245418</v>
      </c>
      <c r="AQ20">
        <f t="shared" si="9"/>
        <v>-1693.5736800228992</v>
      </c>
      <c r="AR20">
        <f t="shared" si="9"/>
        <v>-205.44040377902843</v>
      </c>
      <c r="AS20">
        <f t="shared" si="9"/>
        <v>160.61184991688168</v>
      </c>
      <c r="AT20">
        <f t="shared" si="9"/>
        <v>190.32266960974781</v>
      </c>
      <c r="AU20">
        <f t="shared" si="9"/>
        <v>145.49411574760106</v>
      </c>
      <c r="AW20">
        <v>17</v>
      </c>
      <c r="AX20">
        <f>(R20*SUMPRODUCT(K21:$K$23, X21:$X$23)-$AZ$3*SUMPRODUCT(K20:$K$22, W21:$W$23))/Z20</f>
        <v>2995.2664368237274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8343.3128305267001</v>
      </c>
      <c r="P21">
        <f t="shared" si="22"/>
        <v>417.16564152633504</v>
      </c>
      <c r="Q21" s="4">
        <f t="shared" si="23"/>
        <v>50</v>
      </c>
      <c r="R21">
        <f t="shared" si="0"/>
        <v>1000000</v>
      </c>
      <c r="S21">
        <f t="shared" si="1"/>
        <v>2112.2749524883166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2285.3894976691909</v>
      </c>
      <c r="AC21">
        <f t="shared" si="2"/>
        <v>1580.2745966839202</v>
      </c>
      <c r="AE21">
        <f t="shared" si="3"/>
        <v>6241.9550554895313</v>
      </c>
      <c r="AF21">
        <f t="shared" si="4"/>
        <v>-312.09775277447659</v>
      </c>
      <c r="AG21">
        <f t="shared" si="4"/>
        <v>-37.406934045738559</v>
      </c>
      <c r="AH21">
        <f t="shared" si="5"/>
        <v>-7231.7178173566745</v>
      </c>
      <c r="AI21">
        <f t="shared" si="6"/>
        <v>-1339.2674486873575</v>
      </c>
      <c r="AJ21">
        <f t="shared" si="7"/>
        <v>705.11490098527065</v>
      </c>
      <c r="AK21">
        <f t="shared" si="24"/>
        <v>702.99509920248079</v>
      </c>
      <c r="AL21">
        <f t="shared" si="8"/>
        <v>68.842551500393938</v>
      </c>
      <c r="AN21">
        <f t="shared" si="9"/>
        <v>1423.8532845570949</v>
      </c>
      <c r="AO21">
        <f t="shared" si="9"/>
        <v>-71.192664227854749</v>
      </c>
      <c r="AP21">
        <f t="shared" si="9"/>
        <v>-8.5329012196897889</v>
      </c>
      <c r="AQ21">
        <f t="shared" si="9"/>
        <v>-1649.6282135478818</v>
      </c>
      <c r="AR21">
        <f t="shared" si="9"/>
        <v>-305.50049443833143</v>
      </c>
      <c r="AS21">
        <f t="shared" si="9"/>
        <v>160.84386363453081</v>
      </c>
      <c r="AT21">
        <f t="shared" si="9"/>
        <v>160.36031533849157</v>
      </c>
      <c r="AU21">
        <f t="shared" si="9"/>
        <v>15.703684534690936</v>
      </c>
      <c r="AW21">
        <v>18</v>
      </c>
      <c r="AX21">
        <f>(R21*SUMPRODUCT(K22:$K$23, X22:$X$23)-$AZ$3*SUMPRODUCT(K21:$K$22, W22:$W$23))/Z21</f>
        <v>2112.2749524883166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8343.3128305267001</v>
      </c>
      <c r="P22">
        <f t="shared" si="22"/>
        <v>417.16564152633504</v>
      </c>
      <c r="Q22" s="4">
        <f t="shared" si="23"/>
        <v>50</v>
      </c>
      <c r="R22">
        <f t="shared" si="0"/>
        <v>1000000</v>
      </c>
      <c r="S22">
        <f t="shared" si="1"/>
        <v>1118.2773666057456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1580.2745966839202</v>
      </c>
      <c r="AC22">
        <f t="shared" si="2"/>
        <v>819.67231683348462</v>
      </c>
      <c r="AE22">
        <f t="shared" si="3"/>
        <v>6115.4618362900364</v>
      </c>
      <c r="AF22">
        <f t="shared" si="4"/>
        <v>-305.77309181450181</v>
      </c>
      <c r="AG22">
        <f t="shared" si="4"/>
        <v>-36.648882527301666</v>
      </c>
      <c r="AH22">
        <f t="shared" si="5"/>
        <v>-7679.6435595901257</v>
      </c>
      <c r="AI22">
        <f t="shared" si="6"/>
        <v>-1906.6036976418927</v>
      </c>
      <c r="AJ22">
        <f t="shared" si="7"/>
        <v>760.60227985043559</v>
      </c>
      <c r="AK22">
        <f t="shared" si="24"/>
        <v>632.37394302969699</v>
      </c>
      <c r="AL22">
        <f t="shared" si="8"/>
        <v>-513.62747476176025</v>
      </c>
      <c r="AN22">
        <f t="shared" si="9"/>
        <v>1285.0358131432511</v>
      </c>
      <c r="AO22">
        <f t="shared" si="9"/>
        <v>-64.251790657162559</v>
      </c>
      <c r="AP22">
        <f t="shared" si="9"/>
        <v>-7.700992634733371</v>
      </c>
      <c r="AQ22">
        <f t="shared" si="9"/>
        <v>-1613.7157373277068</v>
      </c>
      <c r="AR22">
        <f t="shared" si="9"/>
        <v>-400.63270747635175</v>
      </c>
      <c r="AS22">
        <f t="shared" si="9"/>
        <v>159.82458812287487</v>
      </c>
      <c r="AT22">
        <f t="shared" si="9"/>
        <v>132.88009734106214</v>
      </c>
      <c r="AU22">
        <f t="shared" si="9"/>
        <v>-107.92802201241473</v>
      </c>
      <c r="AW22">
        <v>19</v>
      </c>
      <c r="AX22">
        <f>(R22*SUMPRODUCT(K23:$K$23, X23:$X$23)-$AZ$3*SUMPRODUCT(K22:$K$22, W23:$W$23))/Z22</f>
        <v>1118.2773666057456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8343.3128305267001</v>
      </c>
      <c r="P23">
        <f t="shared" si="22"/>
        <v>417.16564152633504</v>
      </c>
      <c r="Q23" s="4">
        <f t="shared" si="23"/>
        <v>50</v>
      </c>
      <c r="R23">
        <f t="shared" si="0"/>
        <v>1000000</v>
      </c>
      <c r="S23">
        <f t="shared" si="1"/>
        <v>1142.5030002224626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819.67231683348462</v>
      </c>
      <c r="AC23">
        <f t="shared" si="2"/>
        <v>819.67231683348462</v>
      </c>
      <c r="AE23">
        <f t="shared" si="3"/>
        <v>5985.7895835133431</v>
      </c>
      <c r="AF23">
        <f t="shared" si="4"/>
        <v>-299.28947917566717</v>
      </c>
      <c r="AG23">
        <f t="shared" si="4"/>
        <v>-35.871779622192768</v>
      </c>
      <c r="AH23">
        <f t="shared" si="5"/>
        <v>-8212.2815967177594</v>
      </c>
      <c r="AI23">
        <f t="shared" si="6"/>
        <v>-2561.653272002276</v>
      </c>
      <c r="AJ23">
        <f t="shared" si="7"/>
        <v>0</v>
      </c>
      <c r="AK23">
        <f t="shared" si="24"/>
        <v>556.74618642445864</v>
      </c>
      <c r="AL23">
        <f t="shared" si="8"/>
        <v>-2004.9070855778173</v>
      </c>
      <c r="AN23">
        <f t="shared" si="9"/>
        <v>1158.6407108523081</v>
      </c>
      <c r="AO23">
        <f t="shared" si="9"/>
        <v>-57.932035542615409</v>
      </c>
      <c r="AP23">
        <f t="shared" si="9"/>
        <v>-6.9435291135977035</v>
      </c>
      <c r="AQ23">
        <f t="shared" si="9"/>
        <v>-1589.6121395826849</v>
      </c>
      <c r="AR23">
        <f t="shared" si="9"/>
        <v>-495.8469933865897</v>
      </c>
      <c r="AS23">
        <f t="shared" si="9"/>
        <v>0</v>
      </c>
      <c r="AT23">
        <f t="shared" si="9"/>
        <v>107.76670115165075</v>
      </c>
      <c r="AU23">
        <f t="shared" si="9"/>
        <v>-388.08029223493895</v>
      </c>
      <c r="AW23">
        <v>20</v>
      </c>
      <c r="AX23">
        <f>(R23*SUMPRODUCT(K$23:$K24, X$23:$X24)-$AZ$3*SUMPRODUCT(K$22:$K23, W$23:$W24))/Z23</f>
        <v>1142.5030002224626</v>
      </c>
    </row>
    <row r="25" spans="5:50" x14ac:dyDescent="0.25">
      <c r="AN25" s="8">
        <f t="shared" ref="AN25:AU25" si="25">SUM(AN3:AN23)</f>
        <v>70802.994162967327</v>
      </c>
      <c r="AO25" s="8">
        <f t="shared" si="25"/>
        <v>-9797.6343310433931</v>
      </c>
      <c r="AP25" s="8">
        <f t="shared" si="25"/>
        <v>-774.30983711836711</v>
      </c>
      <c r="AQ25" s="8">
        <f t="shared" si="25"/>
        <v>-46269.115599103694</v>
      </c>
      <c r="AR25" s="8">
        <f t="shared" si="25"/>
        <v>13961.934395701881</v>
      </c>
      <c r="AS25" s="8">
        <f t="shared" si="25"/>
        <v>-3064.997557421862</v>
      </c>
      <c r="AT25" s="8">
        <f t="shared" si="25"/>
        <v>7983.8973589641473</v>
      </c>
      <c r="AU25" s="9">
        <f t="shared" si="25"/>
        <v>18880.834197244167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1CBBB-3AFE-467F-AF68-38B3F264F74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8281.4869053766579</v>
      </c>
      <c r="K3">
        <v>1</v>
      </c>
      <c r="L3" s="2">
        <v>0</v>
      </c>
      <c r="O3">
        <f>$C$3</f>
        <v>8281.4869053766579</v>
      </c>
      <c r="P3">
        <f>O3*B5</f>
        <v>6625.1895243013269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8281.4869053766579</v>
      </c>
      <c r="AF3">
        <f t="shared" ref="AF3:AG23" si="4">-$Z3*P3</f>
        <v>-6625.1895243013269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1256.297381075331</v>
      </c>
      <c r="AJ3">
        <f t="shared" ref="AJ3:AJ23" si="7">AB3-AC3</f>
        <v>0</v>
      </c>
      <c r="AL3">
        <f t="shared" ref="AL3:AL23" si="8">SUM(AI3:AK3)</f>
        <v>1256.297381075331</v>
      </c>
      <c r="AN3">
        <f t="shared" ref="AN3:AU23" si="9">AE3*$K3</f>
        <v>8281.4869053766579</v>
      </c>
      <c r="AO3">
        <f t="shared" si="9"/>
        <v>-6625.1895243013269</v>
      </c>
      <c r="AP3">
        <f t="shared" si="9"/>
        <v>-400</v>
      </c>
      <c r="AQ3">
        <f t="shared" si="9"/>
        <v>0</v>
      </c>
      <c r="AR3">
        <f t="shared" si="9"/>
        <v>1256.297381075331</v>
      </c>
      <c r="AS3">
        <f t="shared" si="9"/>
        <v>0</v>
      </c>
      <c r="AT3">
        <f t="shared" si="9"/>
        <v>0</v>
      </c>
      <c r="AU3">
        <f t="shared" si="9"/>
        <v>1256.297381075331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4920.9999112092082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141.89740292706637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140.11020513719996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-140.11020513719996</v>
      </c>
      <c r="AK4">
        <f>G4*MAX(0, SUM(AB4, AE4:AF4))</f>
        <v>0</v>
      </c>
      <c r="AL4">
        <f t="shared" si="8"/>
        <v>-5330.1102051372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-4780.8897060720064</v>
      </c>
      <c r="AR4">
        <f t="shared" si="9"/>
        <v>-4780.8897060720064</v>
      </c>
      <c r="AS4">
        <f t="shared" si="9"/>
        <v>-129.06578756379122</v>
      </c>
      <c r="AT4">
        <f t="shared" si="9"/>
        <v>0</v>
      </c>
      <c r="AU4">
        <f t="shared" si="9"/>
        <v>-4909.9554936357981</v>
      </c>
      <c r="AW4">
        <v>1</v>
      </c>
      <c r="AX4">
        <f>(R4*SUMPRODUCT(K5:$K$23, X5:$X$23)-$AZ$3*SUMPRODUCT(K4:$K$22, W5:$W$23))/Z4</f>
        <v>141.89740292706637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8281.4869053766579</v>
      </c>
      <c r="P5">
        <f t="shared" ref="P5:P23" si="22">O5*$C$5</f>
        <v>414.07434526883293</v>
      </c>
      <c r="Q5" s="4">
        <f t="shared" ref="Q5:Q23" si="23">$C$8</f>
        <v>50</v>
      </c>
      <c r="R5">
        <f t="shared" si="0"/>
        <v>2000000</v>
      </c>
      <c r="S5">
        <f t="shared" si="1"/>
        <v>267.54551363557516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140.11020513719996</v>
      </c>
      <c r="AC5">
        <f t="shared" si="2"/>
        <v>260.8474272656822</v>
      </c>
      <c r="AE5">
        <f t="shared" si="3"/>
        <v>8074.1572671046943</v>
      </c>
      <c r="AF5">
        <f t="shared" si="4"/>
        <v>-403.70786335523474</v>
      </c>
      <c r="AG5">
        <f t="shared" si="4"/>
        <v>-48.748234220250005</v>
      </c>
      <c r="AH5">
        <f t="shared" si="5"/>
        <v>-5132.5311900000006</v>
      </c>
      <c r="AI5">
        <f t="shared" si="6"/>
        <v>2489.1699795292088</v>
      </c>
      <c r="AJ5">
        <f t="shared" si="7"/>
        <v>-120.73722212848224</v>
      </c>
      <c r="AK5">
        <f>G5*SUM(AB5, AE5:AF5)</f>
        <v>546.73917262206623</v>
      </c>
      <c r="AL5">
        <f t="shared" si="8"/>
        <v>2915.1719300227928</v>
      </c>
      <c r="AN5">
        <f t="shared" si="9"/>
        <v>6851.4096979418482</v>
      </c>
      <c r="AO5">
        <f t="shared" si="9"/>
        <v>-342.5704848970924</v>
      </c>
      <c r="AP5">
        <f t="shared" si="9"/>
        <v>-41.365818579593785</v>
      </c>
      <c r="AQ5">
        <f t="shared" si="9"/>
        <v>-4355.2624511566928</v>
      </c>
      <c r="AR5">
        <f t="shared" si="9"/>
        <v>2112.2109433084684</v>
      </c>
      <c r="AS5">
        <f t="shared" si="9"/>
        <v>-102.45281918942291</v>
      </c>
      <c r="AT5">
        <f t="shared" si="9"/>
        <v>463.94118242024012</v>
      </c>
      <c r="AU5">
        <f t="shared" si="9"/>
        <v>2473.6993065392858</v>
      </c>
      <c r="AW5">
        <v>2</v>
      </c>
      <c r="AX5">
        <f>(R5*SUMPRODUCT(K6:$K$23, X6:$X$23)-$AZ$3*SUMPRODUCT(K5:$K$22, W6:$W$23))/Z5</f>
        <v>267.54551363557516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8281.4869053766579</v>
      </c>
      <c r="P6">
        <f t="shared" si="22"/>
        <v>414.07434526883293</v>
      </c>
      <c r="Q6" s="4">
        <f t="shared" si="23"/>
        <v>50</v>
      </c>
      <c r="R6">
        <f t="shared" si="0"/>
        <v>2000000</v>
      </c>
      <c r="S6">
        <f t="shared" si="1"/>
        <v>378.70353983348411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260.8474272656822</v>
      </c>
      <c r="AC6">
        <f t="shared" si="2"/>
        <v>364.56926505639785</v>
      </c>
      <c r="AE6">
        <f t="shared" si="3"/>
        <v>7972.3986630673735</v>
      </c>
      <c r="AF6">
        <f t="shared" si="4"/>
        <v>-398.61993315336872</v>
      </c>
      <c r="AG6">
        <f t="shared" si="4"/>
        <v>-48.133860224372192</v>
      </c>
      <c r="AH6">
        <f t="shared" si="5"/>
        <v>-5075.66614701243</v>
      </c>
      <c r="AI6">
        <f t="shared" si="6"/>
        <v>2449.9787226772023</v>
      </c>
      <c r="AJ6">
        <f t="shared" si="7"/>
        <v>-103.72183779071565</v>
      </c>
      <c r="AK6">
        <f>G6*SUM(AB6, AE6:AF6)</f>
        <v>548.42383100257814</v>
      </c>
      <c r="AL6">
        <f t="shared" si="8"/>
        <v>2894.6807158890647</v>
      </c>
      <c r="AN6">
        <f t="shared" si="9"/>
        <v>6231.7942812809169</v>
      </c>
      <c r="AO6">
        <f t="shared" si="9"/>
        <v>-311.58971406404589</v>
      </c>
      <c r="AP6">
        <f t="shared" si="9"/>
        <v>-37.624851385292885</v>
      </c>
      <c r="AQ6">
        <f t="shared" si="9"/>
        <v>-3967.5019533548257</v>
      </c>
      <c r="AR6">
        <f t="shared" si="9"/>
        <v>1915.077762476752</v>
      </c>
      <c r="AS6">
        <f t="shared" si="9"/>
        <v>-81.076371479325545</v>
      </c>
      <c r="AT6">
        <f t="shared" si="9"/>
        <v>428.68710386907509</v>
      </c>
      <c r="AU6">
        <f t="shared" si="9"/>
        <v>2262.6884948665015</v>
      </c>
      <c r="AW6">
        <v>3</v>
      </c>
      <c r="AX6">
        <f>(R6*SUMPRODUCT(K7:$K$23, X7:$X$23)-$AZ$3*SUMPRODUCT(K6:$K$22, W7:$W$23))/Z6</f>
        <v>378.70353983348411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8281.4869053766579</v>
      </c>
      <c r="P7">
        <f t="shared" si="22"/>
        <v>414.07434526883293</v>
      </c>
      <c r="Q7" s="4">
        <f t="shared" si="23"/>
        <v>50</v>
      </c>
      <c r="R7">
        <f t="shared" si="0"/>
        <v>2000000</v>
      </c>
      <c r="S7">
        <f t="shared" si="1"/>
        <v>475.49729808293432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364.56926505639785</v>
      </c>
      <c r="AC7">
        <f t="shared" si="2"/>
        <v>451.97909249482109</v>
      </c>
      <c r="AE7">
        <f t="shared" si="3"/>
        <v>7871.8826607234205</v>
      </c>
      <c r="AF7">
        <f t="shared" si="4"/>
        <v>-393.59413303617106</v>
      </c>
      <c r="AG7">
        <f t="shared" si="4"/>
        <v>-47.526988514663309</v>
      </c>
      <c r="AH7">
        <f t="shared" si="5"/>
        <v>-5021.324298606507</v>
      </c>
      <c r="AI7">
        <f t="shared" si="6"/>
        <v>2409.4372405660788</v>
      </c>
      <c r="AJ7">
        <f t="shared" si="7"/>
        <v>-87.409827438423235</v>
      </c>
      <c r="AK7">
        <f>G7*SUM(AB7, AE7:AF7)</f>
        <v>549.00004549205539</v>
      </c>
      <c r="AL7">
        <f t="shared" si="8"/>
        <v>2871.0274586197111</v>
      </c>
      <c r="AN7">
        <f t="shared" si="9"/>
        <v>5668.1858218363477</v>
      </c>
      <c r="AO7">
        <f t="shared" si="9"/>
        <v>-283.40929109181741</v>
      </c>
      <c r="AP7">
        <f t="shared" si="9"/>
        <v>-34.222029730894967</v>
      </c>
      <c r="AQ7">
        <f t="shared" si="9"/>
        <v>-3615.6279790872954</v>
      </c>
      <c r="AR7">
        <f t="shared" si="9"/>
        <v>1734.9265219263391</v>
      </c>
      <c r="AS7">
        <f t="shared" si="9"/>
        <v>-62.939853898952848</v>
      </c>
      <c r="AT7">
        <f t="shared" si="9"/>
        <v>395.3100431199266</v>
      </c>
      <c r="AU7">
        <f t="shared" si="9"/>
        <v>2067.2967111473131</v>
      </c>
      <c r="AW7">
        <v>4</v>
      </c>
      <c r="AX7">
        <f>(R7*SUMPRODUCT(K8:$K$23, X8:$X$23)-$AZ$3*SUMPRODUCT(K7:$K$22, W8:$W$23))/Z7</f>
        <v>475.49729808293432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8281.4869053766579</v>
      </c>
      <c r="P8">
        <f t="shared" si="22"/>
        <v>414.07434526883293</v>
      </c>
      <c r="Q8" s="4">
        <f t="shared" si="23"/>
        <v>50</v>
      </c>
      <c r="R8">
        <f t="shared" si="0"/>
        <v>2000000</v>
      </c>
      <c r="S8">
        <f t="shared" si="1"/>
        <v>558.22048143577422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451.97909249482109</v>
      </c>
      <c r="AC8">
        <f t="shared" si="2"/>
        <v>523.91764396692088</v>
      </c>
      <c r="AE8">
        <f t="shared" si="3"/>
        <v>7772.586732841055</v>
      </c>
      <c r="AF8">
        <f t="shared" si="4"/>
        <v>-388.62933664205275</v>
      </c>
      <c r="AG8">
        <f t="shared" si="4"/>
        <v>-46.927483081539343</v>
      </c>
      <c r="AH8">
        <f t="shared" si="5"/>
        <v>-4969.4219190931954</v>
      </c>
      <c r="AI8">
        <f t="shared" si="6"/>
        <v>2367.607994024268</v>
      </c>
      <c r="AJ8">
        <f t="shared" si="7"/>
        <v>-71.938551472099789</v>
      </c>
      <c r="AK8">
        <f t="shared" ref="AK8:AK23" si="24">G8*SUM(AB8:AB8, AE8:AF8)</f>
        <v>548.51555420856766</v>
      </c>
      <c r="AL8">
        <f t="shared" si="8"/>
        <v>2844.1849967607359</v>
      </c>
      <c r="AN8">
        <f t="shared" si="9"/>
        <v>5155.5192339888135</v>
      </c>
      <c r="AO8">
        <f t="shared" si="9"/>
        <v>-257.7759616994407</v>
      </c>
      <c r="AP8">
        <f t="shared" si="9"/>
        <v>-31.126772842215406</v>
      </c>
      <c r="AQ8">
        <f t="shared" si="9"/>
        <v>-3296.1935538705661</v>
      </c>
      <c r="AR8">
        <f t="shared" si="9"/>
        <v>1570.4229455765915</v>
      </c>
      <c r="AS8">
        <f t="shared" si="9"/>
        <v>-47.716493688342482</v>
      </c>
      <c r="AT8">
        <f t="shared" si="9"/>
        <v>363.82771747220499</v>
      </c>
      <c r="AU8">
        <f t="shared" si="9"/>
        <v>1886.5341693604541</v>
      </c>
      <c r="AW8">
        <v>5</v>
      </c>
      <c r="AX8">
        <f>(R8*SUMPRODUCT(K9:$K$23, X9:$X$23)-$AZ$3*SUMPRODUCT(K8:$K$22, W9:$W$23))/Z8</f>
        <v>558.22048143577422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8281.4869053766579</v>
      </c>
      <c r="P9">
        <f t="shared" si="22"/>
        <v>414.07434526883293</v>
      </c>
      <c r="Q9" s="4">
        <f t="shared" si="23"/>
        <v>50</v>
      </c>
      <c r="R9">
        <f t="shared" si="0"/>
        <v>2000000</v>
      </c>
      <c r="S9">
        <f t="shared" si="1"/>
        <v>623.58851462678354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523.91764396692088</v>
      </c>
      <c r="AC9">
        <f t="shared" si="2"/>
        <v>577.88035620242954</v>
      </c>
      <c r="AE9">
        <f t="shared" si="3"/>
        <v>7674.4655979256695</v>
      </c>
      <c r="AF9">
        <f t="shared" si="4"/>
        <v>-383.72327989628354</v>
      </c>
      <c r="AG9">
        <f t="shared" si="4"/>
        <v>-46.335070535117993</v>
      </c>
      <c r="AH9">
        <f t="shared" si="5"/>
        <v>-4925.5086242383695</v>
      </c>
      <c r="AI9">
        <f t="shared" si="6"/>
        <v>2318.8986232558991</v>
      </c>
      <c r="AJ9">
        <f t="shared" si="7"/>
        <v>-53.962712235508661</v>
      </c>
      <c r="AK9">
        <f t="shared" si="24"/>
        <v>547.02619733974154</v>
      </c>
      <c r="AL9">
        <f t="shared" si="8"/>
        <v>2811.9621083601319</v>
      </c>
      <c r="AN9">
        <f t="shared" si="9"/>
        <v>4689.173964673867</v>
      </c>
      <c r="AO9">
        <f t="shared" si="9"/>
        <v>-234.45869823369338</v>
      </c>
      <c r="AP9">
        <f t="shared" si="9"/>
        <v>-28.3111838384329</v>
      </c>
      <c r="AQ9">
        <f t="shared" si="9"/>
        <v>-3009.5342156199026</v>
      </c>
      <c r="AR9">
        <f t="shared" si="9"/>
        <v>1416.869866981838</v>
      </c>
      <c r="AS9">
        <f t="shared" si="9"/>
        <v>-32.971747941163407</v>
      </c>
      <c r="AT9">
        <f t="shared" si="9"/>
        <v>334.23838700291856</v>
      </c>
      <c r="AU9">
        <f t="shared" si="9"/>
        <v>1718.136506043593</v>
      </c>
      <c r="AW9">
        <v>6</v>
      </c>
      <c r="AX9">
        <f>(R9*SUMPRODUCT(K10:$K$23, X10:$X$23)-$AZ$3*SUMPRODUCT(K9:$K$22, W10:$W$23))/Z9</f>
        <v>623.58851462678354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8281.4869053766579</v>
      </c>
      <c r="P10">
        <f t="shared" si="22"/>
        <v>414.07434526883293</v>
      </c>
      <c r="Q10" s="4">
        <f t="shared" si="23"/>
        <v>50</v>
      </c>
      <c r="R10">
        <f t="shared" si="0"/>
        <v>2000000</v>
      </c>
      <c r="S10">
        <f t="shared" si="1"/>
        <v>672.6687189536226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577.88035620242954</v>
      </c>
      <c r="AC10">
        <f t="shared" si="2"/>
        <v>615.48685864294384</v>
      </c>
      <c r="AE10">
        <f t="shared" si="3"/>
        <v>7577.4987250958793</v>
      </c>
      <c r="AF10">
        <f t="shared" si="4"/>
        <v>-378.87493625479402</v>
      </c>
      <c r="AG10">
        <f t="shared" si="4"/>
        <v>-45.749626918906785</v>
      </c>
      <c r="AH10">
        <f t="shared" si="5"/>
        <v>-4883.7164344014373</v>
      </c>
      <c r="AI10">
        <f t="shared" si="6"/>
        <v>2269.157727520741</v>
      </c>
      <c r="AJ10">
        <f t="shared" si="7"/>
        <v>-37.606502440514305</v>
      </c>
      <c r="AK10">
        <f t="shared" si="24"/>
        <v>544.3552901530461</v>
      </c>
      <c r="AL10">
        <f t="shared" si="8"/>
        <v>2775.9065152332728</v>
      </c>
      <c r="AN10">
        <f t="shared" si="9"/>
        <v>4264.9646929270584</v>
      </c>
      <c r="AO10">
        <f t="shared" si="9"/>
        <v>-213.24823464635298</v>
      </c>
      <c r="AP10">
        <f t="shared" si="9"/>
        <v>-25.749993580006031</v>
      </c>
      <c r="AQ10">
        <f t="shared" si="9"/>
        <v>-2748.7801606626076</v>
      </c>
      <c r="AR10">
        <f t="shared" si="9"/>
        <v>1277.186304038092</v>
      </c>
      <c r="AS10">
        <f t="shared" si="9"/>
        <v>-21.166668705871587</v>
      </c>
      <c r="AT10">
        <f t="shared" si="9"/>
        <v>306.38818654257574</v>
      </c>
      <c r="AU10">
        <f t="shared" si="9"/>
        <v>1562.4078218747961</v>
      </c>
      <c r="AW10">
        <v>7</v>
      </c>
      <c r="AX10">
        <f>(R10*SUMPRODUCT(K11:$K$23, X11:$X$23)-$AZ$3*SUMPRODUCT(K10:$K$22, W11:$W$23))/Z10</f>
        <v>672.6687189536226</v>
      </c>
    </row>
    <row r="11" spans="1:52" x14ac:dyDescent="0.25">
      <c r="A11" t="s">
        <v>33</v>
      </c>
      <c r="C11" s="7">
        <f>AU25</f>
        <v>18835.915543866249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8281.4869053766579</v>
      </c>
      <c r="P11">
        <f t="shared" si="22"/>
        <v>414.07434526883293</v>
      </c>
      <c r="Q11" s="4">
        <f t="shared" si="23"/>
        <v>50</v>
      </c>
      <c r="R11">
        <f t="shared" si="0"/>
        <v>2000000</v>
      </c>
      <c r="S11">
        <f t="shared" si="1"/>
        <v>706.54304779880761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615.48685864294384</v>
      </c>
      <c r="AC11">
        <f t="shared" si="2"/>
        <v>638.30556377145331</v>
      </c>
      <c r="AE11">
        <f t="shared" si="3"/>
        <v>7481.6660987195928</v>
      </c>
      <c r="AF11">
        <f t="shared" si="4"/>
        <v>-374.08330493597964</v>
      </c>
      <c r="AG11">
        <f t="shared" si="4"/>
        <v>-45.171031387263369</v>
      </c>
      <c r="AH11">
        <f t="shared" si="5"/>
        <v>-4843.9704981738505</v>
      </c>
      <c r="AI11">
        <f t="shared" si="6"/>
        <v>2218.4412642224988</v>
      </c>
      <c r="AJ11">
        <f t="shared" si="7"/>
        <v>-22.818705128509464</v>
      </c>
      <c r="AK11">
        <f t="shared" si="24"/>
        <v>540.61487566985898</v>
      </c>
      <c r="AL11">
        <f t="shared" si="8"/>
        <v>2736.2374347638483</v>
      </c>
      <c r="AN11">
        <f t="shared" si="9"/>
        <v>3879.084652566215</v>
      </c>
      <c r="AO11">
        <f t="shared" si="9"/>
        <v>-193.95423262831076</v>
      </c>
      <c r="AP11">
        <f t="shared" si="9"/>
        <v>-23.42021847578944</v>
      </c>
      <c r="AQ11">
        <f t="shared" si="9"/>
        <v>-2511.4956172884331</v>
      </c>
      <c r="AR11">
        <f t="shared" si="9"/>
        <v>1150.2145841736815</v>
      </c>
      <c r="AS11">
        <f t="shared" si="9"/>
        <v>-11.83101299730331</v>
      </c>
      <c r="AT11">
        <f t="shared" si="9"/>
        <v>280.29730804463958</v>
      </c>
      <c r="AU11">
        <f t="shared" si="9"/>
        <v>1418.6808792210177</v>
      </c>
      <c r="AW11">
        <v>8</v>
      </c>
      <c r="AX11">
        <f>(R11*SUMPRODUCT(K12:$K$23, X12:$X$23)-$AZ$3*SUMPRODUCT(K11:$K$22, W12:$W$23))/Z11</f>
        <v>706.54304779880761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8281.4869053766579</v>
      </c>
      <c r="P12">
        <f t="shared" si="22"/>
        <v>414.07434526883293</v>
      </c>
      <c r="Q12" s="4">
        <f t="shared" si="23"/>
        <v>50</v>
      </c>
      <c r="R12">
        <f t="shared" si="0"/>
        <v>2000000</v>
      </c>
      <c r="S12">
        <f t="shared" si="1"/>
        <v>725.3262035161315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638.30556377145331</v>
      </c>
      <c r="AC12">
        <f t="shared" si="2"/>
        <v>646.97822170506697</v>
      </c>
      <c r="AE12">
        <f t="shared" si="3"/>
        <v>7386.9407242437037</v>
      </c>
      <c r="AF12">
        <f t="shared" si="4"/>
        <v>-369.34703621218523</v>
      </c>
      <c r="AG12">
        <f t="shared" si="4"/>
        <v>-44.599120958869229</v>
      </c>
      <c r="AH12">
        <f t="shared" si="5"/>
        <v>-4808.0045808603136</v>
      </c>
      <c r="AI12">
        <f t="shared" si="6"/>
        <v>2164.9899862123357</v>
      </c>
      <c r="AJ12">
        <f t="shared" si="7"/>
        <v>-8.6726579336136638</v>
      </c>
      <c r="AK12">
        <f t="shared" si="24"/>
        <v>535.91294762620805</v>
      </c>
      <c r="AL12">
        <f t="shared" si="8"/>
        <v>2692.2302759049298</v>
      </c>
      <c r="AN12">
        <f t="shared" si="9"/>
        <v>3528.0677484128869</v>
      </c>
      <c r="AO12">
        <f t="shared" si="9"/>
        <v>-176.40338742064435</v>
      </c>
      <c r="AP12">
        <f t="shared" si="9"/>
        <v>-21.300931757329291</v>
      </c>
      <c r="AQ12">
        <f t="shared" si="9"/>
        <v>-2296.3452028635857</v>
      </c>
      <c r="AR12">
        <f t="shared" si="9"/>
        <v>1034.0182263713273</v>
      </c>
      <c r="AS12">
        <f t="shared" si="9"/>
        <v>-4.1421375764095085</v>
      </c>
      <c r="AT12">
        <f t="shared" si="9"/>
        <v>255.95672918716812</v>
      </c>
      <c r="AU12">
        <f t="shared" si="9"/>
        <v>1285.8328179820858</v>
      </c>
      <c r="AW12">
        <v>9</v>
      </c>
      <c r="AX12">
        <f>(R12*SUMPRODUCT(K13:$K$23, X13:$X$23)-$AZ$3*SUMPRODUCT(K12:$K$22, W13:$W$23))/Z12</f>
        <v>725.3262035161315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8281.4869053766579</v>
      </c>
      <c r="P13">
        <f t="shared" si="22"/>
        <v>414.07434526883293</v>
      </c>
      <c r="Q13" s="4">
        <f t="shared" si="23"/>
        <v>50</v>
      </c>
      <c r="R13">
        <f t="shared" si="0"/>
        <v>2000000</v>
      </c>
      <c r="S13">
        <f t="shared" si="1"/>
        <v>730.22682485829023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646.97822170506697</v>
      </c>
      <c r="AC13">
        <f t="shared" si="2"/>
        <v>643.09298365279938</v>
      </c>
      <c r="AE13">
        <f t="shared" si="3"/>
        <v>7293.3038636231904</v>
      </c>
      <c r="AF13">
        <f t="shared" si="4"/>
        <v>-364.66519318115957</v>
      </c>
      <c r="AG13">
        <f t="shared" si="4"/>
        <v>-44.033782501594601</v>
      </c>
      <c r="AH13">
        <f t="shared" si="5"/>
        <v>-4773.8899074373621</v>
      </c>
      <c r="AI13">
        <f t="shared" si="6"/>
        <v>2110.714980503074</v>
      </c>
      <c r="AJ13">
        <f t="shared" si="7"/>
        <v>3.8852380522675958</v>
      </c>
      <c r="AK13">
        <f t="shared" si="24"/>
        <v>530.29318245029697</v>
      </c>
      <c r="AL13">
        <f t="shared" si="8"/>
        <v>2644.8934010056387</v>
      </c>
      <c r="AN13">
        <f t="shared" si="9"/>
        <v>3208.7654818234123</v>
      </c>
      <c r="AO13">
        <f t="shared" si="9"/>
        <v>-160.43827409117063</v>
      </c>
      <c r="AP13">
        <f t="shared" si="9"/>
        <v>-19.373124165300307</v>
      </c>
      <c r="AQ13">
        <f t="shared" si="9"/>
        <v>-2100.322903782087</v>
      </c>
      <c r="AR13">
        <f t="shared" si="9"/>
        <v>928.63117978485445</v>
      </c>
      <c r="AS13">
        <f t="shared" si="9"/>
        <v>1.7093512054206093</v>
      </c>
      <c r="AT13">
        <f t="shared" si="9"/>
        <v>233.30804405117414</v>
      </c>
      <c r="AU13">
        <f t="shared" si="9"/>
        <v>1163.6485750414492</v>
      </c>
      <c r="AW13">
        <v>10</v>
      </c>
      <c r="AX13">
        <f>(R13*SUMPRODUCT(K14:$K$23, X14:$X$23)-$AZ$3*SUMPRODUCT(K13:$K$22, W14:$W$23))/Z13</f>
        <v>730.22682485829023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8281.4869053766579</v>
      </c>
      <c r="P14">
        <f t="shared" si="22"/>
        <v>414.07434526883293</v>
      </c>
      <c r="Q14" s="4">
        <f t="shared" si="23"/>
        <v>50</v>
      </c>
      <c r="R14">
        <f t="shared" si="0"/>
        <v>2000000</v>
      </c>
      <c r="S14">
        <f t="shared" si="1"/>
        <v>721.59411732729143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643.09298365279938</v>
      </c>
      <c r="AC14">
        <f t="shared" si="2"/>
        <v>627.42408909110782</v>
      </c>
      <c r="AE14">
        <f t="shared" si="3"/>
        <v>7200.7299576822215</v>
      </c>
      <c r="AF14">
        <f t="shared" si="4"/>
        <v>-360.0364978841111</v>
      </c>
      <c r="AG14">
        <f t="shared" si="4"/>
        <v>-43.474861700301865</v>
      </c>
      <c r="AH14">
        <f t="shared" si="5"/>
        <v>-4743.3190510717714</v>
      </c>
      <c r="AI14">
        <f t="shared" si="6"/>
        <v>2053.8995470260379</v>
      </c>
      <c r="AJ14">
        <f t="shared" si="7"/>
        <v>15.668894561691559</v>
      </c>
      <c r="AK14">
        <f t="shared" si="24"/>
        <v>523.86505104156379</v>
      </c>
      <c r="AL14">
        <f t="shared" si="8"/>
        <v>2593.4334926292931</v>
      </c>
      <c r="AN14">
        <f t="shared" si="9"/>
        <v>2918.3109195545098</v>
      </c>
      <c r="AO14">
        <f t="shared" si="9"/>
        <v>-145.91554597772549</v>
      </c>
      <c r="AP14">
        <f t="shared" si="9"/>
        <v>-17.619486409257199</v>
      </c>
      <c r="AQ14">
        <f t="shared" si="9"/>
        <v>-1922.3717405074467</v>
      </c>
      <c r="AR14">
        <f t="shared" si="9"/>
        <v>832.40414666008053</v>
      </c>
      <c r="AS14">
        <f t="shared" si="9"/>
        <v>6.3502875910446317</v>
      </c>
      <c r="AT14">
        <f t="shared" si="9"/>
        <v>212.31196112229549</v>
      </c>
      <c r="AU14">
        <f t="shared" si="9"/>
        <v>1051.0663953734206</v>
      </c>
      <c r="AW14">
        <v>11</v>
      </c>
      <c r="AX14">
        <f>(R14*SUMPRODUCT(K15:$K$23, X15:$X$23)-$AZ$3*SUMPRODUCT(K14:$K$22, W15:$W$23))/Z14</f>
        <v>721.59411732729143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8281.4869053766579</v>
      </c>
      <c r="P15">
        <f t="shared" si="22"/>
        <v>414.07434526883293</v>
      </c>
      <c r="Q15" s="4">
        <f t="shared" si="23"/>
        <v>50</v>
      </c>
      <c r="R15">
        <f t="shared" si="0"/>
        <v>2000000</v>
      </c>
      <c r="S15">
        <f t="shared" si="1"/>
        <v>696.13748709446043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627.42408909110782</v>
      </c>
      <c r="AC15">
        <f t="shared" si="2"/>
        <v>597.59215142515495</v>
      </c>
      <c r="AE15">
        <f t="shared" si="3"/>
        <v>7109.1582748103774</v>
      </c>
      <c r="AF15">
        <f t="shared" si="4"/>
        <v>-355.4579137405189</v>
      </c>
      <c r="AG15">
        <f t="shared" si="4"/>
        <v>-42.921991884059132</v>
      </c>
      <c r="AH15">
        <f t="shared" si="5"/>
        <v>-4724.8479695888054</v>
      </c>
      <c r="AI15">
        <f t="shared" si="6"/>
        <v>1985.930399596994</v>
      </c>
      <c r="AJ15">
        <f t="shared" si="7"/>
        <v>29.831937665952864</v>
      </c>
      <c r="AK15">
        <f t="shared" si="24"/>
        <v>516.67871151126769</v>
      </c>
      <c r="AL15">
        <f t="shared" si="8"/>
        <v>2532.4410487742143</v>
      </c>
      <c r="AN15">
        <f t="shared" si="9"/>
        <v>2654.0835242531452</v>
      </c>
      <c r="AO15">
        <f t="shared" si="9"/>
        <v>-132.70417621265727</v>
      </c>
      <c r="AP15">
        <f t="shared" si="9"/>
        <v>-16.024196829496965</v>
      </c>
      <c r="AQ15">
        <f t="shared" si="9"/>
        <v>-1763.941758776085</v>
      </c>
      <c r="AR15">
        <f t="shared" si="9"/>
        <v>741.4133924349062</v>
      </c>
      <c r="AS15">
        <f t="shared" si="9"/>
        <v>11.137247363910209</v>
      </c>
      <c r="AT15">
        <f t="shared" si="9"/>
        <v>192.89322343733815</v>
      </c>
      <c r="AU15">
        <f t="shared" si="9"/>
        <v>945.44386323615447</v>
      </c>
      <c r="AW15">
        <v>12</v>
      </c>
      <c r="AX15">
        <f>(R15*SUMPRODUCT(K16:$K$23, X16:$X$23)-$AZ$3*SUMPRODUCT(K15:$K$22, W16:$W$23))/Z15</f>
        <v>696.13748709446043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8281.4869053766579</v>
      </c>
      <c r="P16">
        <f t="shared" si="22"/>
        <v>414.07434526883293</v>
      </c>
      <c r="Q16" s="4">
        <f t="shared" si="23"/>
        <v>50</v>
      </c>
      <c r="R16">
        <f t="shared" si="0"/>
        <v>2000000</v>
      </c>
      <c r="S16">
        <f t="shared" si="1"/>
        <v>653.60410852152791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597.59215142515495</v>
      </c>
      <c r="AC16">
        <f t="shared" si="2"/>
        <v>553.92884271445473</v>
      </c>
      <c r="AE16">
        <f t="shared" si="3"/>
        <v>7018.55205259792</v>
      </c>
      <c r="AF16">
        <f t="shared" si="4"/>
        <v>-350.927602629896</v>
      </c>
      <c r="AG16">
        <f t="shared" si="4"/>
        <v>-42.374951097496798</v>
      </c>
      <c r="AH16">
        <f t="shared" si="5"/>
        <v>-4712.8347088696928</v>
      </c>
      <c r="AI16">
        <f t="shared" si="6"/>
        <v>1912.4147900008347</v>
      </c>
      <c r="AJ16">
        <f t="shared" si="7"/>
        <v>43.663308710700221</v>
      </c>
      <c r="AK16">
        <f t="shared" si="24"/>
        <v>508.5651620975226</v>
      </c>
      <c r="AL16">
        <f t="shared" si="8"/>
        <v>2464.6432608090577</v>
      </c>
      <c r="AN16">
        <f t="shared" si="9"/>
        <v>2413.7111400593785</v>
      </c>
      <c r="AO16">
        <f t="shared" si="9"/>
        <v>-120.68555700296892</v>
      </c>
      <c r="AP16">
        <f t="shared" si="9"/>
        <v>-14.572933385261436</v>
      </c>
      <c r="AQ16">
        <f t="shared" si="9"/>
        <v>-1620.7647322137702</v>
      </c>
      <c r="AR16">
        <f t="shared" si="9"/>
        <v>657.68791745737803</v>
      </c>
      <c r="AS16">
        <f t="shared" si="9"/>
        <v>15.016005275312938</v>
      </c>
      <c r="AT16">
        <f t="shared" si="9"/>
        <v>174.89781197056499</v>
      </c>
      <c r="AU16">
        <f t="shared" si="9"/>
        <v>847.60173470325594</v>
      </c>
      <c r="AW16">
        <v>13</v>
      </c>
      <c r="AX16">
        <f>(R16*SUMPRODUCT(K17:$K$23, X17:$X$23)-$AZ$3*SUMPRODUCT(K16:$K$22, W17:$W$23))/Z16</f>
        <v>653.60410852152791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8281.4869053766579</v>
      </c>
      <c r="P17">
        <f t="shared" si="22"/>
        <v>414.07434526883293</v>
      </c>
      <c r="Q17" s="4">
        <f t="shared" si="23"/>
        <v>50</v>
      </c>
      <c r="R17">
        <f t="shared" si="0"/>
        <v>2000000</v>
      </c>
      <c r="S17">
        <f t="shared" si="1"/>
        <v>596.63015319495207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553.92884271445473</v>
      </c>
      <c r="AC17">
        <f t="shared" si="2"/>
        <v>499.18488723966578</v>
      </c>
      <c r="AE17">
        <f t="shared" si="3"/>
        <v>6928.9040872300866</v>
      </c>
      <c r="AF17">
        <f t="shared" si="4"/>
        <v>-346.44520436150435</v>
      </c>
      <c r="AG17">
        <f t="shared" si="4"/>
        <v>-41.833695847128475</v>
      </c>
      <c r="AH17">
        <f t="shared" si="5"/>
        <v>-4700.2295757343445</v>
      </c>
      <c r="AI17">
        <f t="shared" si="6"/>
        <v>1840.3956112871092</v>
      </c>
      <c r="AJ17">
        <f t="shared" si="7"/>
        <v>54.743955474788947</v>
      </c>
      <c r="AK17">
        <f t="shared" si="24"/>
        <v>499.54714079081259</v>
      </c>
      <c r="AL17">
        <f t="shared" si="8"/>
        <v>2394.6867075527107</v>
      </c>
      <c r="AN17">
        <f t="shared" si="9"/>
        <v>2195.046305235765</v>
      </c>
      <c r="AO17">
        <f t="shared" si="9"/>
        <v>-109.75231526178827</v>
      </c>
      <c r="AP17">
        <f t="shared" si="9"/>
        <v>-13.252730640741925</v>
      </c>
      <c r="AQ17">
        <f t="shared" si="9"/>
        <v>-1489.0120333733721</v>
      </c>
      <c r="AR17">
        <f t="shared" si="9"/>
        <v>583.02922595986274</v>
      </c>
      <c r="AS17">
        <f t="shared" si="9"/>
        <v>17.342644043867022</v>
      </c>
      <c r="AT17">
        <f t="shared" si="9"/>
        <v>158.25433457866129</v>
      </c>
      <c r="AU17">
        <f t="shared" si="9"/>
        <v>758.62620458239098</v>
      </c>
      <c r="AW17">
        <v>14</v>
      </c>
      <c r="AX17">
        <f>(R17*SUMPRODUCT(K18:$K$23, X18:$X$23)-$AZ$3*SUMPRODUCT(K17:$K$22, W18:$W$23))/Z17</f>
        <v>596.63015319495207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8281.4869053766579</v>
      </c>
      <c r="P18">
        <f t="shared" si="22"/>
        <v>414.07434526883293</v>
      </c>
      <c r="Q18" s="4">
        <f t="shared" si="23"/>
        <v>50</v>
      </c>
      <c r="R18">
        <f t="shared" si="0"/>
        <v>2000000</v>
      </c>
      <c r="S18">
        <f t="shared" si="1"/>
        <v>526.94743409026148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499.18488723966578</v>
      </c>
      <c r="AC18">
        <f t="shared" si="2"/>
        <v>435.23898731338801</v>
      </c>
      <c r="AE18">
        <f t="shared" si="3"/>
        <v>6840.2002571053672</v>
      </c>
      <c r="AF18">
        <f t="shared" si="4"/>
        <v>-342.01001285526837</v>
      </c>
      <c r="AG18">
        <f t="shared" si="4"/>
        <v>-41.298140872893534</v>
      </c>
      <c r="AH18">
        <f t="shared" si="5"/>
        <v>-4688.7206305461586</v>
      </c>
      <c r="AI18">
        <f t="shared" si="6"/>
        <v>1768.1714728310462</v>
      </c>
      <c r="AJ18">
        <f t="shared" si="7"/>
        <v>63.945899926277775</v>
      </c>
      <c r="AK18">
        <f t="shared" si="24"/>
        <v>489.81625920428354</v>
      </c>
      <c r="AL18">
        <f t="shared" si="8"/>
        <v>2321.9336319616077</v>
      </c>
      <c r="AN18">
        <f t="shared" si="9"/>
        <v>1996.132290107093</v>
      </c>
      <c r="AO18">
        <f t="shared" si="9"/>
        <v>-99.806614505354645</v>
      </c>
      <c r="AP18">
        <f t="shared" si="9"/>
        <v>-12.051774716996336</v>
      </c>
      <c r="AQ18">
        <f t="shared" si="9"/>
        <v>-1368.2796260536886</v>
      </c>
      <c r="AR18">
        <f t="shared" si="9"/>
        <v>515.99427483105319</v>
      </c>
      <c r="AS18">
        <f t="shared" si="9"/>
        <v>18.660926707548818</v>
      </c>
      <c r="AT18">
        <f t="shared" si="9"/>
        <v>142.93997463034725</v>
      </c>
      <c r="AU18">
        <f t="shared" si="9"/>
        <v>677.59517616894937</v>
      </c>
      <c r="AW18">
        <v>15</v>
      </c>
      <c r="AX18">
        <f>(R18*SUMPRODUCT(K19:$K$23, X19:$X$23)-$AZ$3*SUMPRODUCT(K18:$K$22, W19:$W$23))/Z18</f>
        <v>526.94743409026148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8281.4869053766579</v>
      </c>
      <c r="P19">
        <f t="shared" si="22"/>
        <v>414.07434526883293</v>
      </c>
      <c r="Q19" s="4">
        <f t="shared" si="23"/>
        <v>50</v>
      </c>
      <c r="R19">
        <f t="shared" si="0"/>
        <v>2000000</v>
      </c>
      <c r="S19">
        <f t="shared" si="1"/>
        <v>443.41809743833539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435.23898731338801</v>
      </c>
      <c r="AC19">
        <f t="shared" si="2"/>
        <v>361.54535011639518</v>
      </c>
      <c r="AE19">
        <f t="shared" si="3"/>
        <v>6752.3926064049056</v>
      </c>
      <c r="AF19">
        <f t="shared" si="4"/>
        <v>-337.61963032024534</v>
      </c>
      <c r="AG19">
        <f t="shared" si="4"/>
        <v>-40.767996638508201</v>
      </c>
      <c r="AH19">
        <f t="shared" si="5"/>
        <v>-4686.5130262559578</v>
      </c>
      <c r="AI19">
        <f t="shared" si="6"/>
        <v>1687.4919531901942</v>
      </c>
      <c r="AJ19">
        <f t="shared" si="7"/>
        <v>73.693637196992825</v>
      </c>
      <c r="AK19">
        <f t="shared" si="24"/>
        <v>479.50083743786342</v>
      </c>
      <c r="AL19">
        <f t="shared" si="8"/>
        <v>2240.6864278250505</v>
      </c>
      <c r="AN19">
        <f t="shared" si="9"/>
        <v>1815.1794076293311</v>
      </c>
      <c r="AO19">
        <f t="shared" si="9"/>
        <v>-90.758970381466568</v>
      </c>
      <c r="AP19">
        <f t="shared" si="9"/>
        <v>-10.959260265513716</v>
      </c>
      <c r="AQ19">
        <f t="shared" si="9"/>
        <v>-1259.8292834420417</v>
      </c>
      <c r="AR19">
        <f t="shared" si="9"/>
        <v>453.63189354030897</v>
      </c>
      <c r="AS19">
        <f t="shared" si="9"/>
        <v>19.810336944330658</v>
      </c>
      <c r="AT19">
        <f t="shared" si="9"/>
        <v>128.89950226422556</v>
      </c>
      <c r="AU19">
        <f t="shared" si="9"/>
        <v>602.34173274886518</v>
      </c>
      <c r="AW19">
        <v>16</v>
      </c>
      <c r="AX19">
        <f>(R19*SUMPRODUCT(K20:$K$23, X20:$X$23)-$AZ$3*SUMPRODUCT(K19:$K$22, W20:$W$23))/Z19</f>
        <v>443.41809743833539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8281.4869053766579</v>
      </c>
      <c r="P20">
        <f t="shared" si="22"/>
        <v>414.07434526883293</v>
      </c>
      <c r="Q20" s="4">
        <f t="shared" si="23"/>
        <v>50</v>
      </c>
      <c r="R20">
        <f t="shared" si="0"/>
        <v>2000000</v>
      </c>
      <c r="S20">
        <f t="shared" si="1"/>
        <v>348.88124517088693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361.54535011639518</v>
      </c>
      <c r="AC20">
        <f t="shared" si="2"/>
        <v>280.80245518414085</v>
      </c>
      <c r="AE20">
        <f t="shared" si="3"/>
        <v>6665.482561167868</v>
      </c>
      <c r="AF20">
        <f t="shared" si="4"/>
        <v>-333.27412805839344</v>
      </c>
      <c r="AG20">
        <f t="shared" si="4"/>
        <v>-40.243271753773961</v>
      </c>
      <c r="AH20">
        <f t="shared" si="5"/>
        <v>-4681.7967339662819</v>
      </c>
      <c r="AI20">
        <f t="shared" si="6"/>
        <v>1610.1684273894189</v>
      </c>
      <c r="AJ20">
        <f t="shared" si="7"/>
        <v>80.74289493225433</v>
      </c>
      <c r="AK20">
        <f t="shared" si="24"/>
        <v>468.56276482581097</v>
      </c>
      <c r="AL20">
        <f t="shared" si="8"/>
        <v>2159.4740871474842</v>
      </c>
      <c r="AN20">
        <f t="shared" si="9"/>
        <v>1650.573369130499</v>
      </c>
      <c r="AO20">
        <f t="shared" si="9"/>
        <v>-82.528668456524969</v>
      </c>
      <c r="AP20">
        <f t="shared" si="9"/>
        <v>-9.9654409165272231</v>
      </c>
      <c r="AQ20">
        <f t="shared" si="9"/>
        <v>-1159.353270802485</v>
      </c>
      <c r="AR20">
        <f t="shared" si="9"/>
        <v>398.72598895496191</v>
      </c>
      <c r="AS20">
        <f t="shared" si="9"/>
        <v>19.994362133374207</v>
      </c>
      <c r="AT20">
        <f t="shared" si="9"/>
        <v>116.0301920064033</v>
      </c>
      <c r="AU20">
        <f t="shared" si="9"/>
        <v>534.75054309473944</v>
      </c>
      <c r="AW20">
        <v>17</v>
      </c>
      <c r="AX20">
        <f>(R20*SUMPRODUCT(K21:$K$23, X21:$X$23)-$AZ$3*SUMPRODUCT(K20:$K$22, W21:$W$23))/Z20</f>
        <v>348.88124517088693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8281.4869053766579</v>
      </c>
      <c r="P21">
        <f t="shared" si="22"/>
        <v>414.07434526883293</v>
      </c>
      <c r="Q21" s="4">
        <f t="shared" si="23"/>
        <v>50</v>
      </c>
      <c r="R21">
        <f t="shared" si="0"/>
        <v>2000000</v>
      </c>
      <c r="S21">
        <f t="shared" si="1"/>
        <v>243.00452957946118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280.80245518414085</v>
      </c>
      <c r="AC21">
        <f t="shared" si="2"/>
        <v>193.06093185693476</v>
      </c>
      <c r="AE21">
        <f t="shared" si="3"/>
        <v>6579.4311813031909</v>
      </c>
      <c r="AF21">
        <f t="shared" si="4"/>
        <v>-328.97155906515957</v>
      </c>
      <c r="AG21">
        <f t="shared" si="4"/>
        <v>-39.723731115432741</v>
      </c>
      <c r="AH21">
        <f t="shared" si="5"/>
        <v>-4684.3168321392886</v>
      </c>
      <c r="AI21">
        <f t="shared" si="6"/>
        <v>1526.4190589833097</v>
      </c>
      <c r="AJ21">
        <f t="shared" si="7"/>
        <v>87.741523327206096</v>
      </c>
      <c r="AK21">
        <f t="shared" si="24"/>
        <v>457.18834541955209</v>
      </c>
      <c r="AL21">
        <f t="shared" si="8"/>
        <v>2071.3489277300678</v>
      </c>
      <c r="AN21">
        <f t="shared" si="9"/>
        <v>1500.8350131866191</v>
      </c>
      <c r="AO21">
        <f t="shared" si="9"/>
        <v>-75.041750659330958</v>
      </c>
      <c r="AP21">
        <f t="shared" si="9"/>
        <v>-9.0613861395603941</v>
      </c>
      <c r="AQ21">
        <f t="shared" si="9"/>
        <v>-1068.540200635028</v>
      </c>
      <c r="AR21">
        <f t="shared" si="9"/>
        <v>348.19167575269967</v>
      </c>
      <c r="AS21">
        <f t="shared" si="9"/>
        <v>20.014731774079959</v>
      </c>
      <c r="AT21">
        <f t="shared" si="9"/>
        <v>104.28930062775019</v>
      </c>
      <c r="AU21">
        <f t="shared" si="9"/>
        <v>472.49570815452978</v>
      </c>
      <c r="AW21">
        <v>18</v>
      </c>
      <c r="AX21">
        <f>(R21*SUMPRODUCT(K22:$K$23, X22:$X$23)-$AZ$3*SUMPRODUCT(K21:$K$22, W22:$W$23))/Z21</f>
        <v>243.00452957946118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8281.4869053766579</v>
      </c>
      <c r="P22">
        <f t="shared" si="22"/>
        <v>414.07434526883293</v>
      </c>
      <c r="Q22" s="4">
        <f t="shared" si="23"/>
        <v>50</v>
      </c>
      <c r="R22">
        <f t="shared" si="0"/>
        <v>2000000</v>
      </c>
      <c r="S22">
        <f t="shared" si="1"/>
        <v>126.57235603762589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193.06093185693476</v>
      </c>
      <c r="AC22">
        <f t="shared" si="2"/>
        <v>99.256090745047572</v>
      </c>
      <c r="AE22">
        <f t="shared" si="3"/>
        <v>6494.2143886429521</v>
      </c>
      <c r="AF22">
        <f t="shared" si="4"/>
        <v>-324.71071943214764</v>
      </c>
      <c r="AG22">
        <f t="shared" si="4"/>
        <v>-39.209229350025659</v>
      </c>
      <c r="AH22">
        <f t="shared" si="5"/>
        <v>-4690.5781701102978</v>
      </c>
      <c r="AI22">
        <f t="shared" si="6"/>
        <v>1439.7162697504809</v>
      </c>
      <c r="AJ22">
        <f t="shared" si="7"/>
        <v>93.804841111887185</v>
      </c>
      <c r="AK22">
        <f t="shared" si="24"/>
        <v>445.37952207474177</v>
      </c>
      <c r="AL22">
        <f t="shared" si="8"/>
        <v>1978.9006329371098</v>
      </c>
      <c r="AN22">
        <f t="shared" si="9"/>
        <v>1364.6227040636882</v>
      </c>
      <c r="AO22">
        <f t="shared" si="9"/>
        <v>-68.231135203184422</v>
      </c>
      <c r="AP22">
        <f t="shared" si="9"/>
        <v>-8.238995724171966</v>
      </c>
      <c r="AQ22">
        <f t="shared" si="9"/>
        <v>-985.62644887606848</v>
      </c>
      <c r="AR22">
        <f t="shared" si="9"/>
        <v>302.52612426026332</v>
      </c>
      <c r="AS22">
        <f t="shared" si="9"/>
        <v>19.711116429452684</v>
      </c>
      <c r="AT22">
        <f t="shared" si="9"/>
        <v>93.587148710566282</v>
      </c>
      <c r="AU22">
        <f t="shared" si="9"/>
        <v>415.82438940028226</v>
      </c>
      <c r="AW22">
        <v>19</v>
      </c>
      <c r="AX22">
        <f>(R22*SUMPRODUCT(K23:$K$23, X23:$X$23)-$AZ$3*SUMPRODUCT(K22:$K$22, W23:$W$23))/Z22</f>
        <v>126.57235603762589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8281.4869053766579</v>
      </c>
      <c r="P23">
        <f t="shared" si="22"/>
        <v>414.07434526883293</v>
      </c>
      <c r="Q23" s="4">
        <f t="shared" si="23"/>
        <v>50</v>
      </c>
      <c r="R23">
        <f t="shared" si="0"/>
        <v>2000000</v>
      </c>
      <c r="S23">
        <f t="shared" si="1"/>
        <v>128.23920927984531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99.256090745047572</v>
      </c>
      <c r="AC23">
        <f t="shared" si="2"/>
        <v>99.256090745047558</v>
      </c>
      <c r="AE23">
        <f t="shared" si="3"/>
        <v>6409.8025900193716</v>
      </c>
      <c r="AF23">
        <f t="shared" si="4"/>
        <v>-320.49012950096858</v>
      </c>
      <c r="AG23">
        <f t="shared" si="4"/>
        <v>-38.699587786934025</v>
      </c>
      <c r="AH23">
        <f t="shared" si="5"/>
        <v>-4701.970783655076</v>
      </c>
      <c r="AI23">
        <f t="shared" si="6"/>
        <v>1348.6420890763929</v>
      </c>
      <c r="AJ23">
        <f t="shared" si="7"/>
        <v>0</v>
      </c>
      <c r="AK23">
        <f t="shared" si="24"/>
        <v>433.19979858844158</v>
      </c>
      <c r="AL23">
        <f t="shared" si="8"/>
        <v>1781.8418876648345</v>
      </c>
      <c r="AN23">
        <f t="shared" si="9"/>
        <v>1240.7148840945313</v>
      </c>
      <c r="AO23">
        <f t="shared" si="9"/>
        <v>-62.035744204726569</v>
      </c>
      <c r="AP23">
        <f t="shared" si="9"/>
        <v>-7.490894438829649</v>
      </c>
      <c r="AQ23">
        <f t="shared" si="9"/>
        <v>-910.13803528711321</v>
      </c>
      <c r="AR23">
        <f t="shared" si="9"/>
        <v>261.05021016386195</v>
      </c>
      <c r="AS23">
        <f t="shared" si="9"/>
        <v>0</v>
      </c>
      <c r="AT23">
        <f t="shared" si="9"/>
        <v>83.852416723774368</v>
      </c>
      <c r="AU23">
        <f t="shared" si="9"/>
        <v>344.9026268876363</v>
      </c>
      <c r="AW23">
        <v>20</v>
      </c>
      <c r="AX23">
        <f>(R23*SUMPRODUCT(K$23:$K24, X$23:$X24)-$AZ$3*SUMPRODUCT(K$22:$K23, W$23:$W24))/Z23</f>
        <v>128.23920927984531</v>
      </c>
    </row>
    <row r="25" spans="5:50" x14ac:dyDescent="0.25">
      <c r="AN25" s="8">
        <f t="shared" ref="AN25:AU25" si="25">SUM(AN3:AN23)</f>
        <v>71507.662038142589</v>
      </c>
      <c r="AO25" s="8">
        <f t="shared" si="25"/>
        <v>-9786.4982809396242</v>
      </c>
      <c r="AP25" s="8">
        <f t="shared" si="25"/>
        <v>-781.73202382121178</v>
      </c>
      <c r="AQ25" s="8">
        <f t="shared" si="25"/>
        <v>-46229.810873725102</v>
      </c>
      <c r="AR25" s="8">
        <f t="shared" si="25"/>
        <v>14709.620859656645</v>
      </c>
      <c r="AS25" s="8">
        <f t="shared" si="25"/>
        <v>-343.61588357224116</v>
      </c>
      <c r="AT25" s="8">
        <f t="shared" si="25"/>
        <v>4469.9105677818488</v>
      </c>
      <c r="AU25" s="9">
        <f t="shared" si="25"/>
        <v>18835.915543866249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4EB85-0E5C-4BD8-8FDC-4024459D403A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9022.3663106414388</v>
      </c>
      <c r="K3">
        <v>1</v>
      </c>
      <c r="L3" s="2">
        <v>0</v>
      </c>
      <c r="O3">
        <f>$C$3</f>
        <v>9022.3663106414388</v>
      </c>
      <c r="P3">
        <f>O3*B5</f>
        <v>7217.8930485131514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9022.3663106414388</v>
      </c>
      <c r="AF3">
        <f t="shared" ref="AF3:AG23" si="4">-$Z3*P3</f>
        <v>-7217.8930485131514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1404.4732621282874</v>
      </c>
      <c r="AJ3">
        <f t="shared" ref="AJ3:AJ23" si="7">AB3-AC3</f>
        <v>0</v>
      </c>
      <c r="AL3">
        <f t="shared" ref="AL3:AL23" si="8">SUM(AI3:AK3)</f>
        <v>1404.4732621282874</v>
      </c>
      <c r="AN3">
        <f t="shared" ref="AN3:AU23" si="9">AE3*$K3</f>
        <v>9022.3663106414388</v>
      </c>
      <c r="AO3">
        <f t="shared" si="9"/>
        <v>-7217.8930485131514</v>
      </c>
      <c r="AP3">
        <f t="shared" si="9"/>
        <v>-400</v>
      </c>
      <c r="AQ3">
        <f t="shared" si="9"/>
        <v>0</v>
      </c>
      <c r="AR3">
        <f t="shared" si="9"/>
        <v>1404.4732621282874</v>
      </c>
      <c r="AS3">
        <f t="shared" si="9"/>
        <v>0</v>
      </c>
      <c r="AT3">
        <f t="shared" si="9"/>
        <v>0</v>
      </c>
      <c r="AU3">
        <f t="shared" si="9"/>
        <v>1404.4732621282874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5353.8570913635531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429.17755668921063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423.73730198061821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-423.73730198061821</v>
      </c>
      <c r="AK4">
        <f>G4*MAX(0, SUM(AB4, AE4:AF4))</f>
        <v>0</v>
      </c>
      <c r="AL4">
        <f t="shared" si="8"/>
        <v>-5775.7373019806182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-4930.1197893829249</v>
      </c>
      <c r="AR4">
        <f t="shared" si="9"/>
        <v>-4930.1197893829249</v>
      </c>
      <c r="AS4">
        <f t="shared" si="9"/>
        <v>-390.33551158340327</v>
      </c>
      <c r="AT4">
        <f t="shared" si="9"/>
        <v>0</v>
      </c>
      <c r="AU4">
        <f t="shared" si="9"/>
        <v>-5320.4553009663277</v>
      </c>
      <c r="AW4">
        <v>1</v>
      </c>
      <c r="AX4">
        <f>(R4*SUMPRODUCT(K5:$K$23, X5:$X$23)-$AZ$3*SUMPRODUCT(K4:$K$22, W5:$W$23))/Z4</f>
        <v>429.17755668921063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9022.3663106414388</v>
      </c>
      <c r="P5">
        <f t="shared" ref="P5:P23" si="22">O5*$C$5</f>
        <v>451.11831553207196</v>
      </c>
      <c r="Q5" s="4">
        <f t="shared" ref="Q5:Q23" si="23">$C$8</f>
        <v>50</v>
      </c>
      <c r="R5">
        <f t="shared" si="0"/>
        <v>2000000</v>
      </c>
      <c r="S5">
        <f t="shared" si="1"/>
        <v>800.82691245063211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423.73730198061821</v>
      </c>
      <c r="AC5">
        <f t="shared" si="2"/>
        <v>780.63958473036473</v>
      </c>
      <c r="AE5">
        <f t="shared" si="3"/>
        <v>8794.9295665791615</v>
      </c>
      <c r="AF5">
        <f t="shared" si="4"/>
        <v>-439.74647832895806</v>
      </c>
      <c r="AG5">
        <f t="shared" si="4"/>
        <v>-48.739594823399997</v>
      </c>
      <c r="AH5">
        <f t="shared" si="5"/>
        <v>-5317.7270639999997</v>
      </c>
      <c r="AI5">
        <f t="shared" si="6"/>
        <v>2988.7164294268032</v>
      </c>
      <c r="AJ5">
        <f t="shared" si="7"/>
        <v>-356.90228274974652</v>
      </c>
      <c r="AK5">
        <f>G5*SUM(AB5, AE5:AF5)</f>
        <v>614.52442731615758</v>
      </c>
      <c r="AL5">
        <f t="shared" si="8"/>
        <v>3246.3385739932141</v>
      </c>
      <c r="AN5">
        <f t="shared" si="9"/>
        <v>7463.0284909949132</v>
      </c>
      <c r="AO5">
        <f t="shared" si="9"/>
        <v>-373.15142454974563</v>
      </c>
      <c r="AP5">
        <f t="shared" si="9"/>
        <v>-41.35848752999884</v>
      </c>
      <c r="AQ5">
        <f t="shared" si="9"/>
        <v>-4512.4123263903475</v>
      </c>
      <c r="AR5">
        <f t="shared" si="9"/>
        <v>2536.1062525248203</v>
      </c>
      <c r="AS5">
        <f t="shared" si="9"/>
        <v>-302.85312514429745</v>
      </c>
      <c r="AT5">
        <f t="shared" si="9"/>
        <v>521.46106171224869</v>
      </c>
      <c r="AU5">
        <f t="shared" si="9"/>
        <v>2754.7141890927714</v>
      </c>
      <c r="AW5">
        <v>2</v>
      </c>
      <c r="AX5">
        <f>(R5*SUMPRODUCT(K6:$K$23, X6:$X$23)-$AZ$3*SUMPRODUCT(K5:$K$22, W6:$W$23))/Z5</f>
        <v>800.82691245063211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9022.3663106414388</v>
      </c>
      <c r="P6">
        <f t="shared" si="22"/>
        <v>451.11831553207196</v>
      </c>
      <c r="Q6" s="4">
        <f t="shared" si="23"/>
        <v>50</v>
      </c>
      <c r="R6">
        <f t="shared" si="0"/>
        <v>2000000</v>
      </c>
      <c r="S6">
        <f t="shared" si="1"/>
        <v>1110.4177301542397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780.63958473036473</v>
      </c>
      <c r="AC6">
        <f t="shared" si="2"/>
        <v>1068.6609909991384</v>
      </c>
      <c r="AE6">
        <f t="shared" si="3"/>
        <v>8683.0844472809731</v>
      </c>
      <c r="AF6">
        <f t="shared" si="4"/>
        <v>-434.15422236404868</v>
      </c>
      <c r="AG6">
        <f t="shared" si="4"/>
        <v>-48.119773396030823</v>
      </c>
      <c r="AH6">
        <f t="shared" si="5"/>
        <v>-5297.0191654071114</v>
      </c>
      <c r="AI6">
        <f t="shared" si="6"/>
        <v>2903.7912861137829</v>
      </c>
      <c r="AJ6">
        <f t="shared" si="7"/>
        <v>-288.02140626877372</v>
      </c>
      <c r="AK6">
        <f>G6*SUM(AB6, AE6:AF6)</f>
        <v>632.06988667531039</v>
      </c>
      <c r="AL6">
        <f t="shared" si="8"/>
        <v>3247.8397665203197</v>
      </c>
      <c r="AN6">
        <f t="shared" si="9"/>
        <v>6787.3168778072122</v>
      </c>
      <c r="AO6">
        <f t="shared" si="9"/>
        <v>-339.36584389036062</v>
      </c>
      <c r="AP6">
        <f t="shared" si="9"/>
        <v>-37.613840117541585</v>
      </c>
      <c r="AQ6">
        <f t="shared" si="9"/>
        <v>-4140.527228742335</v>
      </c>
      <c r="AR6">
        <f t="shared" si="9"/>
        <v>2269.8099650569752</v>
      </c>
      <c r="AS6">
        <f t="shared" si="9"/>
        <v>-225.1380328968207</v>
      </c>
      <c r="AT6">
        <f t="shared" si="9"/>
        <v>494.07081502338929</v>
      </c>
      <c r="AU6">
        <f t="shared" si="9"/>
        <v>2538.742747183544</v>
      </c>
      <c r="AW6">
        <v>3</v>
      </c>
      <c r="AX6">
        <f>(R6*SUMPRODUCT(K7:$K$23, X7:$X$23)-$AZ$3*SUMPRODUCT(K6:$K$22, W7:$W$23))/Z6</f>
        <v>1110.4177301542397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9022.3663106414388</v>
      </c>
      <c r="P7">
        <f t="shared" si="22"/>
        <v>451.11831553207196</v>
      </c>
      <c r="Q7" s="4">
        <f t="shared" si="23"/>
        <v>50</v>
      </c>
      <c r="R7">
        <f t="shared" si="0"/>
        <v>2000000</v>
      </c>
      <c r="S7">
        <f t="shared" si="1"/>
        <v>1359.6015456936034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1068.6609909991384</v>
      </c>
      <c r="AC7">
        <f t="shared" si="2"/>
        <v>1291.7978599618618</v>
      </c>
      <c r="AE7">
        <f t="shared" si="3"/>
        <v>8572.4185360003776</v>
      </c>
      <c r="AF7">
        <f t="shared" si="4"/>
        <v>-428.62092680001888</v>
      </c>
      <c r="AG7">
        <f t="shared" si="4"/>
        <v>-47.506486884098408</v>
      </c>
      <c r="AH7">
        <f t="shared" si="5"/>
        <v>-5283.5511188841847</v>
      </c>
      <c r="AI7">
        <f t="shared" si="6"/>
        <v>2812.7400034320763</v>
      </c>
      <c r="AJ7">
        <f t="shared" si="7"/>
        <v>-223.13686896272338</v>
      </c>
      <c r="AK7">
        <f>G7*SUM(AB7, AE7:AF7)</f>
        <v>644.87210201396488</v>
      </c>
      <c r="AL7">
        <f t="shared" si="8"/>
        <v>3234.4752364833175</v>
      </c>
      <c r="AN7">
        <f t="shared" si="9"/>
        <v>6172.6099459082952</v>
      </c>
      <c r="AO7">
        <f t="shared" si="9"/>
        <v>-308.63049729541473</v>
      </c>
      <c r="AP7">
        <f t="shared" si="9"/>
        <v>-34.207267436193561</v>
      </c>
      <c r="AQ7">
        <f t="shared" si="9"/>
        <v>-3804.445623971571</v>
      </c>
      <c r="AR7">
        <f t="shared" si="9"/>
        <v>2025.3265572051162</v>
      </c>
      <c r="AS7">
        <f t="shared" si="9"/>
        <v>-160.67074313671631</v>
      </c>
      <c r="AT7">
        <f t="shared" si="9"/>
        <v>464.34316453561604</v>
      </c>
      <c r="AU7">
        <f t="shared" si="9"/>
        <v>2328.9989786040155</v>
      </c>
      <c r="AW7">
        <v>4</v>
      </c>
      <c r="AX7">
        <f>(R7*SUMPRODUCT(K8:$K$23, X8:$X$23)-$AZ$3*SUMPRODUCT(K7:$K$22, W8:$W$23))/Z7</f>
        <v>1359.6015456936034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9022.3663106414388</v>
      </c>
      <c r="P8">
        <f t="shared" si="22"/>
        <v>451.11831553207196</v>
      </c>
      <c r="Q8" s="4">
        <f t="shared" si="23"/>
        <v>50</v>
      </c>
      <c r="R8">
        <f t="shared" si="0"/>
        <v>2000000</v>
      </c>
      <c r="S8">
        <f t="shared" si="1"/>
        <v>1555.9099409656822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1291.7978599618618</v>
      </c>
      <c r="AC8">
        <f t="shared" si="2"/>
        <v>1459.433769914649</v>
      </c>
      <c r="AE8">
        <f t="shared" si="3"/>
        <v>8462.9230340400445</v>
      </c>
      <c r="AF8">
        <f t="shared" si="4"/>
        <v>-423.14615170200227</v>
      </c>
      <c r="AG8">
        <f t="shared" si="4"/>
        <v>-46.89968652712782</v>
      </c>
      <c r="AH8">
        <f t="shared" si="5"/>
        <v>-5269.4195251841957</v>
      </c>
      <c r="AI8">
        <f t="shared" si="6"/>
        <v>2723.4576706267189</v>
      </c>
      <c r="AJ8">
        <f t="shared" si="7"/>
        <v>-167.63590995278719</v>
      </c>
      <c r="AK8">
        <f t="shared" ref="AK8:AK23" si="24">G8*SUM(AB8:AB8, AE8:AF8)</f>
        <v>653.21023196099338</v>
      </c>
      <c r="AL8">
        <f t="shared" si="8"/>
        <v>3209.0319926349252</v>
      </c>
      <c r="AN8">
        <f t="shared" si="9"/>
        <v>5613.4159678669021</v>
      </c>
      <c r="AO8">
        <f t="shared" si="9"/>
        <v>-280.67079839334514</v>
      </c>
      <c r="AP8">
        <f t="shared" si="9"/>
        <v>-31.108335521947016</v>
      </c>
      <c r="AQ8">
        <f t="shared" si="9"/>
        <v>-3495.1805168359083</v>
      </c>
      <c r="AR8">
        <f t="shared" si="9"/>
        <v>1806.4563171157022</v>
      </c>
      <c r="AS8">
        <f t="shared" si="9"/>
        <v>-111.19208929726645</v>
      </c>
      <c r="AT8">
        <f t="shared" si="9"/>
        <v>433.27119149203094</v>
      </c>
      <c r="AU8">
        <f t="shared" si="9"/>
        <v>2128.5354193104668</v>
      </c>
      <c r="AW8">
        <v>5</v>
      </c>
      <c r="AX8">
        <f>(R8*SUMPRODUCT(K9:$K$23, X9:$X$23)-$AZ$3*SUMPRODUCT(K8:$K$22, W9:$W$23))/Z8</f>
        <v>1555.9099409656822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9022.3663106414388</v>
      </c>
      <c r="P9">
        <f t="shared" si="22"/>
        <v>451.11831553207196</v>
      </c>
      <c r="Q9" s="4">
        <f t="shared" si="23"/>
        <v>50</v>
      </c>
      <c r="R9">
        <f t="shared" si="0"/>
        <v>2000000</v>
      </c>
      <c r="S9">
        <f t="shared" si="1"/>
        <v>1704.8235185516567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1459.433769914649</v>
      </c>
      <c r="AC9">
        <f t="shared" si="2"/>
        <v>1578.6419175727497</v>
      </c>
      <c r="AE9">
        <f t="shared" si="3"/>
        <v>8354.5806933582644</v>
      </c>
      <c r="AF9">
        <f t="shared" si="4"/>
        <v>-417.72903466791325</v>
      </c>
      <c r="AG9">
        <f t="shared" si="4"/>
        <v>-46.299276740207532</v>
      </c>
      <c r="AH9">
        <f t="shared" si="5"/>
        <v>-5256.516865960486</v>
      </c>
      <c r="AI9">
        <f t="shared" si="6"/>
        <v>2634.0355159896581</v>
      </c>
      <c r="AJ9">
        <f t="shared" si="7"/>
        <v>-119.20814765810064</v>
      </c>
      <c r="AK9">
        <f t="shared" si="24"/>
        <v>657.73998000235008</v>
      </c>
      <c r="AL9">
        <f t="shared" si="8"/>
        <v>3172.5673483339074</v>
      </c>
      <c r="AN9">
        <f t="shared" si="9"/>
        <v>5104.7309774443984</v>
      </c>
      <c r="AO9">
        <f t="shared" si="9"/>
        <v>-255.23654887221994</v>
      </c>
      <c r="AP9">
        <f t="shared" si="9"/>
        <v>-28.289313477682782</v>
      </c>
      <c r="AQ9">
        <f t="shared" si="9"/>
        <v>-3211.7835070357578</v>
      </c>
      <c r="AR9">
        <f t="shared" si="9"/>
        <v>1609.4216080587385</v>
      </c>
      <c r="AS9">
        <f t="shared" si="9"/>
        <v>-72.837350723997275</v>
      </c>
      <c r="AT9">
        <f t="shared" si="9"/>
        <v>401.8855971659803</v>
      </c>
      <c r="AU9">
        <f t="shared" si="9"/>
        <v>1938.4698545007213</v>
      </c>
      <c r="AW9">
        <v>6</v>
      </c>
      <c r="AX9">
        <f>(R9*SUMPRODUCT(K10:$K$23, X10:$X$23)-$AZ$3*SUMPRODUCT(K9:$K$22, W10:$W$23))/Z9</f>
        <v>1704.8235185516567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9022.3663106414388</v>
      </c>
      <c r="P10">
        <f t="shared" si="22"/>
        <v>451.11831553207196</v>
      </c>
      <c r="Q10" s="4">
        <f t="shared" si="23"/>
        <v>50</v>
      </c>
      <c r="R10">
        <f t="shared" si="0"/>
        <v>2000000</v>
      </c>
      <c r="S10">
        <f t="shared" si="1"/>
        <v>1805.6742122762093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1578.6419175727497</v>
      </c>
      <c r="AC10">
        <f t="shared" si="2"/>
        <v>1650.5643751186581</v>
      </c>
      <c r="AE10">
        <f t="shared" si="3"/>
        <v>8247.332940997625</v>
      </c>
      <c r="AF10">
        <f t="shared" si="4"/>
        <v>-412.36664704988129</v>
      </c>
      <c r="AG10">
        <f t="shared" si="4"/>
        <v>-45.704932924693495</v>
      </c>
      <c r="AH10">
        <f t="shared" si="5"/>
        <v>-5254.0419244787518</v>
      </c>
      <c r="AI10">
        <f t="shared" si="6"/>
        <v>2535.2194365442983</v>
      </c>
      <c r="AJ10">
        <f t="shared" si="7"/>
        <v>-71.922457545908401</v>
      </c>
      <c r="AK10">
        <f t="shared" si="24"/>
        <v>658.95257480643465</v>
      </c>
      <c r="AL10">
        <f t="shared" si="8"/>
        <v>3122.2495538048247</v>
      </c>
      <c r="AN10">
        <f t="shared" si="9"/>
        <v>4641.9781883531869</v>
      </c>
      <c r="AO10">
        <f t="shared" si="9"/>
        <v>-232.09890941765937</v>
      </c>
      <c r="AP10">
        <f t="shared" si="9"/>
        <v>-25.724837745050326</v>
      </c>
      <c r="AQ10">
        <f t="shared" si="9"/>
        <v>-2957.2163739000666</v>
      </c>
      <c r="AR10">
        <f t="shared" si="9"/>
        <v>1426.9380672904106</v>
      </c>
      <c r="AS10">
        <f t="shared" si="9"/>
        <v>-40.481266073451344</v>
      </c>
      <c r="AT10">
        <f t="shared" si="9"/>
        <v>370.88880748406325</v>
      </c>
      <c r="AU10">
        <f t="shared" si="9"/>
        <v>1757.3456087010227</v>
      </c>
      <c r="AW10">
        <v>7</v>
      </c>
      <c r="AX10">
        <f>(R10*SUMPRODUCT(K11:$K$23, X11:$X$23)-$AZ$3*SUMPRODUCT(K10:$K$22, W11:$W$23))/Z10</f>
        <v>1805.6742122762093</v>
      </c>
    </row>
    <row r="11" spans="1:52" x14ac:dyDescent="0.25">
      <c r="A11" t="s">
        <v>33</v>
      </c>
      <c r="C11" s="7">
        <f>AU25</f>
        <v>20488.283459826518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9022.3663106414388</v>
      </c>
      <c r="P11">
        <f t="shared" si="22"/>
        <v>451.11831553207196</v>
      </c>
      <c r="Q11" s="4">
        <f t="shared" si="23"/>
        <v>50</v>
      </c>
      <c r="R11">
        <f t="shared" si="0"/>
        <v>2000000</v>
      </c>
      <c r="S11">
        <f t="shared" si="1"/>
        <v>1865.9834214334987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1650.5643751186581</v>
      </c>
      <c r="AC11">
        <f t="shared" si="2"/>
        <v>1683.7389684437658</v>
      </c>
      <c r="AE11">
        <f t="shared" si="3"/>
        <v>8141.1815187140446</v>
      </c>
      <c r="AF11">
        <f t="shared" si="4"/>
        <v>-407.05907593570225</v>
      </c>
      <c r="AG11">
        <f t="shared" si="4"/>
        <v>-45.116664733019761</v>
      </c>
      <c r="AH11">
        <f t="shared" si="5"/>
        <v>-5248.7544970718</v>
      </c>
      <c r="AI11">
        <f t="shared" si="6"/>
        <v>2440.2512809735226</v>
      </c>
      <c r="AJ11">
        <f t="shared" si="7"/>
        <v>-33.174593325107708</v>
      </c>
      <c r="AK11">
        <f t="shared" si="24"/>
        <v>656.92807725279022</v>
      </c>
      <c r="AL11">
        <f t="shared" si="8"/>
        <v>3064.0047649012049</v>
      </c>
      <c r="AN11">
        <f t="shared" si="9"/>
        <v>4221.0293624843798</v>
      </c>
      <c r="AO11">
        <f t="shared" si="9"/>
        <v>-211.05146812421901</v>
      </c>
      <c r="AP11">
        <f t="shared" si="9"/>
        <v>-23.392030522557494</v>
      </c>
      <c r="AQ11">
        <f t="shared" si="9"/>
        <v>-2721.3675063851861</v>
      </c>
      <c r="AR11">
        <f t="shared" si="9"/>
        <v>1265.2183574524172</v>
      </c>
      <c r="AS11">
        <f t="shared" si="9"/>
        <v>-17.200320640421833</v>
      </c>
      <c r="AT11">
        <f t="shared" si="9"/>
        <v>340.60322776864399</v>
      </c>
      <c r="AU11">
        <f t="shared" si="9"/>
        <v>1588.6212645806393</v>
      </c>
      <c r="AW11">
        <v>8</v>
      </c>
      <c r="AX11">
        <f>(R11*SUMPRODUCT(K12:$K$23, X12:$X$23)-$AZ$3*SUMPRODUCT(K11:$K$22, W12:$W$23))/Z11</f>
        <v>1865.9834214334987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9022.3663106414388</v>
      </c>
      <c r="P12">
        <f t="shared" si="22"/>
        <v>451.11831553207196</v>
      </c>
      <c r="Q12" s="4">
        <f t="shared" si="23"/>
        <v>50</v>
      </c>
      <c r="R12">
        <f t="shared" si="0"/>
        <v>2000000</v>
      </c>
      <c r="S12">
        <f t="shared" si="1"/>
        <v>1886.5162099840725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1683.7389684437658</v>
      </c>
      <c r="AC12">
        <f t="shared" si="2"/>
        <v>1680.2901281266095</v>
      </c>
      <c r="AE12">
        <f t="shared" si="3"/>
        <v>8036.078865307446</v>
      </c>
      <c r="AF12">
        <f t="shared" si="4"/>
        <v>-401.80394326537231</v>
      </c>
      <c r="AG12">
        <f t="shared" si="4"/>
        <v>-44.534208591316478</v>
      </c>
      <c r="AH12">
        <f t="shared" si="5"/>
        <v>-5251.5797749234998</v>
      </c>
      <c r="AI12">
        <f t="shared" si="6"/>
        <v>2338.1609385272577</v>
      </c>
      <c r="AJ12">
        <f t="shared" si="7"/>
        <v>3.4488403171562823</v>
      </c>
      <c r="AK12">
        <f t="shared" si="24"/>
        <v>652.26097233400867</v>
      </c>
      <c r="AL12">
        <f t="shared" si="8"/>
        <v>2993.8707511784228</v>
      </c>
      <c r="AN12">
        <f t="shared" si="9"/>
        <v>3838.1018241210227</v>
      </c>
      <c r="AO12">
        <f t="shared" si="9"/>
        <v>-191.90509120605114</v>
      </c>
      <c r="AP12">
        <f t="shared" si="9"/>
        <v>-21.269929040645188</v>
      </c>
      <c r="AQ12">
        <f t="shared" si="9"/>
        <v>-2508.2006102088967</v>
      </c>
      <c r="AR12">
        <f t="shared" si="9"/>
        <v>1116.7261936654297</v>
      </c>
      <c r="AS12">
        <f t="shared" si="9"/>
        <v>1.647196416840196</v>
      </c>
      <c r="AT12">
        <f t="shared" si="9"/>
        <v>311.52556734177011</v>
      </c>
      <c r="AU12">
        <f t="shared" si="9"/>
        <v>1429.8989574240402</v>
      </c>
      <c r="AW12">
        <v>9</v>
      </c>
      <c r="AX12">
        <f>(R12*SUMPRODUCT(K13:$K$23, X13:$X$23)-$AZ$3*SUMPRODUCT(K12:$K$22, W13:$W$23))/Z12</f>
        <v>1886.5162099840725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9022.3663106414388</v>
      </c>
      <c r="P13">
        <f t="shared" si="22"/>
        <v>451.11831553207196</v>
      </c>
      <c r="Q13" s="4">
        <f t="shared" si="23"/>
        <v>50</v>
      </c>
      <c r="R13">
        <f t="shared" si="0"/>
        <v>2000000</v>
      </c>
      <c r="S13">
        <f t="shared" si="1"/>
        <v>1870.2623174678533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1680.2901281266095</v>
      </c>
      <c r="AC13">
        <f t="shared" si="2"/>
        <v>1644.2374327946127</v>
      </c>
      <c r="AE13">
        <f t="shared" si="3"/>
        <v>7931.9955718439842</v>
      </c>
      <c r="AF13">
        <f t="shared" si="4"/>
        <v>-396.59977859219924</v>
      </c>
      <c r="AG13">
        <f t="shared" si="4"/>
        <v>-43.957401521641749</v>
      </c>
      <c r="AH13">
        <f t="shared" si="5"/>
        <v>-5258.5993504626504</v>
      </c>
      <c r="AI13">
        <f t="shared" si="6"/>
        <v>2232.8390412674926</v>
      </c>
      <c r="AJ13">
        <f t="shared" si="7"/>
        <v>36.052695331996802</v>
      </c>
      <c r="AK13">
        <f t="shared" si="24"/>
        <v>645.09801449648774</v>
      </c>
      <c r="AL13">
        <f t="shared" si="8"/>
        <v>2913.9897510959772</v>
      </c>
      <c r="AN13">
        <f t="shared" si="9"/>
        <v>3489.7645935000237</v>
      </c>
      <c r="AO13">
        <f t="shared" si="9"/>
        <v>-174.48822967500118</v>
      </c>
      <c r="AP13">
        <f t="shared" si="9"/>
        <v>-19.339519552559164</v>
      </c>
      <c r="AQ13">
        <f t="shared" si="9"/>
        <v>-2313.5759038731512</v>
      </c>
      <c r="AR13">
        <f t="shared" si="9"/>
        <v>982.36094039931186</v>
      </c>
      <c r="AS13">
        <f t="shared" si="9"/>
        <v>15.861761208799713</v>
      </c>
      <c r="AT13">
        <f t="shared" si="9"/>
        <v>283.81763327228543</v>
      </c>
      <c r="AU13">
        <f t="shared" si="9"/>
        <v>1282.040334880397</v>
      </c>
      <c r="AW13">
        <v>10</v>
      </c>
      <c r="AX13">
        <f>(R13*SUMPRODUCT(K14:$K$23, X14:$X$23)-$AZ$3*SUMPRODUCT(K13:$K$22, W14:$W$23))/Z13</f>
        <v>1870.2623174678533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9022.3663106414388</v>
      </c>
      <c r="P14">
        <f t="shared" si="22"/>
        <v>451.11831553207196</v>
      </c>
      <c r="Q14" s="4">
        <f t="shared" si="23"/>
        <v>50</v>
      </c>
      <c r="R14">
        <f t="shared" si="0"/>
        <v>2000000</v>
      </c>
      <c r="S14">
        <f t="shared" si="1"/>
        <v>1819.3374958534421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1644.2374327946127</v>
      </c>
      <c r="AC14">
        <f t="shared" si="2"/>
        <v>1578.6771044158741</v>
      </c>
      <c r="AE14">
        <f t="shared" si="3"/>
        <v>7828.8954934011563</v>
      </c>
      <c r="AF14">
        <f t="shared" si="4"/>
        <v>-391.44477467005783</v>
      </c>
      <c r="AG14">
        <f t="shared" si="4"/>
        <v>-43.386043216663452</v>
      </c>
      <c r="AH14">
        <f t="shared" si="5"/>
        <v>-5271.371590475278</v>
      </c>
      <c r="AI14">
        <f t="shared" si="6"/>
        <v>2122.6930850391564</v>
      </c>
      <c r="AJ14">
        <f t="shared" si="7"/>
        <v>65.560328378738632</v>
      </c>
      <c r="AK14">
        <f t="shared" si="24"/>
        <v>635.71817060679984</v>
      </c>
      <c r="AL14">
        <f t="shared" si="8"/>
        <v>2823.9715840246949</v>
      </c>
      <c r="AN14">
        <f t="shared" si="9"/>
        <v>3172.8937678143052</v>
      </c>
      <c r="AO14">
        <f t="shared" si="9"/>
        <v>-158.64468839071526</v>
      </c>
      <c r="AP14">
        <f t="shared" si="9"/>
        <v>-17.58349006552767</v>
      </c>
      <c r="AQ14">
        <f t="shared" si="9"/>
        <v>-2136.3808063793972</v>
      </c>
      <c r="AR14">
        <f t="shared" si="9"/>
        <v>860.28478297866468</v>
      </c>
      <c r="AS14">
        <f t="shared" si="9"/>
        <v>26.570281530018157</v>
      </c>
      <c r="AT14">
        <f t="shared" si="9"/>
        <v>257.64377916460597</v>
      </c>
      <c r="AU14">
        <f t="shared" si="9"/>
        <v>1144.4988436732888</v>
      </c>
      <c r="AW14">
        <v>11</v>
      </c>
      <c r="AX14">
        <f>(R14*SUMPRODUCT(K15:$K$23, X15:$X$23)-$AZ$3*SUMPRODUCT(K14:$K$22, W15:$W$23))/Z14</f>
        <v>1819.3374958534421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9022.3663106414388</v>
      </c>
      <c r="P15">
        <f t="shared" si="22"/>
        <v>451.11831553207196</v>
      </c>
      <c r="Q15" s="4">
        <f t="shared" si="23"/>
        <v>50</v>
      </c>
      <c r="R15">
        <f t="shared" si="0"/>
        <v>2000000</v>
      </c>
      <c r="S15">
        <f t="shared" si="1"/>
        <v>1736.7155226126781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1578.6771044158741</v>
      </c>
      <c r="AC15">
        <f t="shared" si="2"/>
        <v>1487.3226702936699</v>
      </c>
      <c r="AE15">
        <f t="shared" si="3"/>
        <v>7726.7518938987523</v>
      </c>
      <c r="AF15">
        <f t="shared" si="4"/>
        <v>-386.33759469493765</v>
      </c>
      <c r="AG15">
        <f t="shared" si="4"/>
        <v>-42.819985510815641</v>
      </c>
      <c r="AH15">
        <f t="shared" si="5"/>
        <v>-5287.8909472469404</v>
      </c>
      <c r="AI15">
        <f t="shared" si="6"/>
        <v>2009.7033664460587</v>
      </c>
      <c r="AJ15">
        <f t="shared" si="7"/>
        <v>91.354434122204111</v>
      </c>
      <c r="AK15">
        <f t="shared" si="24"/>
        <v>624.33639825337821</v>
      </c>
      <c r="AL15">
        <f t="shared" si="8"/>
        <v>2725.3941988216411</v>
      </c>
      <c r="AN15">
        <f t="shared" si="9"/>
        <v>2884.6516148405012</v>
      </c>
      <c r="AO15">
        <f t="shared" si="9"/>
        <v>-144.23258074202508</v>
      </c>
      <c r="AP15">
        <f t="shared" si="9"/>
        <v>-15.986114482174125</v>
      </c>
      <c r="AQ15">
        <f t="shared" si="9"/>
        <v>-1974.1442936871181</v>
      </c>
      <c r="AR15">
        <f t="shared" si="9"/>
        <v>750.28862592918392</v>
      </c>
      <c r="AS15">
        <f t="shared" si="9"/>
        <v>34.105626728036029</v>
      </c>
      <c r="AT15">
        <f t="shared" si="9"/>
        <v>233.08539269229303</v>
      </c>
      <c r="AU15">
        <f t="shared" si="9"/>
        <v>1017.479645349513</v>
      </c>
      <c r="AW15">
        <v>12</v>
      </c>
      <c r="AX15">
        <f>(R15*SUMPRODUCT(K16:$K$23, X16:$X$23)-$AZ$3*SUMPRODUCT(K15:$K$22, W16:$W$23))/Z15</f>
        <v>1736.7155226126781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9022.3663106414388</v>
      </c>
      <c r="P16">
        <f t="shared" si="22"/>
        <v>451.11831553207196</v>
      </c>
      <c r="Q16" s="4">
        <f t="shared" si="23"/>
        <v>50</v>
      </c>
      <c r="R16">
        <f t="shared" si="0"/>
        <v>2000000</v>
      </c>
      <c r="S16">
        <f t="shared" si="1"/>
        <v>1621.7802658929427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1487.3226702936699</v>
      </c>
      <c r="AC16">
        <f t="shared" si="2"/>
        <v>1370.6921070149892</v>
      </c>
      <c r="AE16">
        <f t="shared" si="3"/>
        <v>7625.5005370811023</v>
      </c>
      <c r="AF16">
        <f t="shared" si="4"/>
        <v>-381.27502685405517</v>
      </c>
      <c r="AG16">
        <f t="shared" si="4"/>
        <v>-42.258872420681911</v>
      </c>
      <c r="AH16">
        <f t="shared" si="5"/>
        <v>-5316.5294010228708</v>
      </c>
      <c r="AI16">
        <f t="shared" si="6"/>
        <v>1885.4372367834949</v>
      </c>
      <c r="AJ16">
        <f t="shared" si="7"/>
        <v>116.63056327868071</v>
      </c>
      <c r="AK16">
        <f t="shared" si="24"/>
        <v>611.20837263645024</v>
      </c>
      <c r="AL16">
        <f t="shared" si="8"/>
        <v>2613.2761726986259</v>
      </c>
      <c r="AN16">
        <f t="shared" si="9"/>
        <v>2622.4434123942319</v>
      </c>
      <c r="AO16">
        <f t="shared" si="9"/>
        <v>-131.12217061971162</v>
      </c>
      <c r="AP16">
        <f t="shared" si="9"/>
        <v>-14.533013414126117</v>
      </c>
      <c r="AQ16">
        <f t="shared" si="9"/>
        <v>-1828.3780109534327</v>
      </c>
      <c r="AR16">
        <f t="shared" si="9"/>
        <v>648.41021740696158</v>
      </c>
      <c r="AS16">
        <f t="shared" si="9"/>
        <v>40.109767334837954</v>
      </c>
      <c r="AT16">
        <f t="shared" si="9"/>
        <v>210.19726674023713</v>
      </c>
      <c r="AU16">
        <f t="shared" si="9"/>
        <v>898.71725148203666</v>
      </c>
      <c r="AW16">
        <v>13</v>
      </c>
      <c r="AX16">
        <f>(R16*SUMPRODUCT(K17:$K$23, X17:$X$23)-$AZ$3*SUMPRODUCT(K16:$K$22, W17:$W$23))/Z16</f>
        <v>1621.7802658929427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9022.3663106414388</v>
      </c>
      <c r="P17">
        <f t="shared" si="22"/>
        <v>451.11831553207196</v>
      </c>
      <c r="Q17" s="4">
        <f t="shared" si="23"/>
        <v>50</v>
      </c>
      <c r="R17">
        <f t="shared" si="0"/>
        <v>2000000</v>
      </c>
      <c r="S17">
        <f t="shared" si="1"/>
        <v>1473.9229162219674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1370.6921070149892</v>
      </c>
      <c r="AC17">
        <f t="shared" si="2"/>
        <v>1229.3201926778765</v>
      </c>
      <c r="AE17">
        <f t="shared" si="3"/>
        <v>7525.0726950077451</v>
      </c>
      <c r="AF17">
        <f t="shared" si="4"/>
        <v>-376.25363475038728</v>
      </c>
      <c r="AG17">
        <f t="shared" si="4"/>
        <v>-41.702323070901535</v>
      </c>
      <c r="AH17">
        <f t="shared" si="5"/>
        <v>-5358.4250229424661</v>
      </c>
      <c r="AI17">
        <f t="shared" si="6"/>
        <v>1748.6917142439897</v>
      </c>
      <c r="AJ17">
        <f t="shared" si="7"/>
        <v>141.37191433711268</v>
      </c>
      <c r="AK17">
        <f t="shared" si="24"/>
        <v>596.36578170906444</v>
      </c>
      <c r="AL17">
        <f t="shared" si="8"/>
        <v>2486.4294102901667</v>
      </c>
      <c r="AN17">
        <f t="shared" si="9"/>
        <v>2383.909895108754</v>
      </c>
      <c r="AO17">
        <f t="shared" si="9"/>
        <v>-119.19549475543771</v>
      </c>
      <c r="AP17">
        <f t="shared" si="9"/>
        <v>-13.211112323698545</v>
      </c>
      <c r="AQ17">
        <f t="shared" si="9"/>
        <v>-1697.5254528591302</v>
      </c>
      <c r="AR17">
        <f t="shared" si="9"/>
        <v>553.97783517048754</v>
      </c>
      <c r="AS17">
        <f t="shared" si="9"/>
        <v>44.785999968119</v>
      </c>
      <c r="AT17">
        <f t="shared" si="9"/>
        <v>188.92605370625495</v>
      </c>
      <c r="AU17">
        <f t="shared" si="9"/>
        <v>787.68988884486146</v>
      </c>
      <c r="AW17">
        <v>14</v>
      </c>
      <c r="AX17">
        <f>(R17*SUMPRODUCT(K18:$K$23, X18:$X$23)-$AZ$3*SUMPRODUCT(K17:$K$22, W18:$W$23))/Z17</f>
        <v>1473.9229162219674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9022.3663106414388</v>
      </c>
      <c r="P18">
        <f t="shared" si="22"/>
        <v>451.11831553207196</v>
      </c>
      <c r="Q18" s="4">
        <f t="shared" si="23"/>
        <v>50</v>
      </c>
      <c r="R18">
        <f t="shared" si="0"/>
        <v>2000000</v>
      </c>
      <c r="S18">
        <f t="shared" si="1"/>
        <v>1296.7350593398664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1229.3201926778765</v>
      </c>
      <c r="AC18">
        <f t="shared" si="2"/>
        <v>1067.2188154880614</v>
      </c>
      <c r="AE18">
        <f t="shared" si="3"/>
        <v>7425.4482575985376</v>
      </c>
      <c r="AF18">
        <f t="shared" si="4"/>
        <v>-371.27241287992689</v>
      </c>
      <c r="AG18">
        <f t="shared" si="4"/>
        <v>-41.150226015765874</v>
      </c>
      <c r="AH18">
        <f t="shared" si="5"/>
        <v>-5402.9529770660038</v>
      </c>
      <c r="AI18">
        <f t="shared" si="6"/>
        <v>1610.0726416368407</v>
      </c>
      <c r="AJ18">
        <f t="shared" si="7"/>
        <v>162.10137718981514</v>
      </c>
      <c r="AK18">
        <f t="shared" si="24"/>
        <v>579.84472261775409</v>
      </c>
      <c r="AL18">
        <f t="shared" si="8"/>
        <v>2352.0187414444099</v>
      </c>
      <c r="AN18">
        <f t="shared" si="9"/>
        <v>2166.9215049830036</v>
      </c>
      <c r="AO18">
        <f t="shared" si="9"/>
        <v>-108.34607524915019</v>
      </c>
      <c r="AP18">
        <f t="shared" si="9"/>
        <v>-12.008609661676152</v>
      </c>
      <c r="AQ18">
        <f t="shared" si="9"/>
        <v>-1576.7095251704945</v>
      </c>
      <c r="AR18">
        <f t="shared" si="9"/>
        <v>469.85729490168285</v>
      </c>
      <c r="AS18">
        <f t="shared" si="9"/>
        <v>47.305017560458097</v>
      </c>
      <c r="AT18">
        <f t="shared" si="9"/>
        <v>169.21241053771391</v>
      </c>
      <c r="AU18">
        <f t="shared" si="9"/>
        <v>686.37472299985484</v>
      </c>
      <c r="AW18">
        <v>15</v>
      </c>
      <c r="AX18">
        <f>(R18*SUMPRODUCT(K19:$K$23, X19:$X$23)-$AZ$3*SUMPRODUCT(K18:$K$22, W19:$W$23))/Z18</f>
        <v>1296.7350593398664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9022.3663106414388</v>
      </c>
      <c r="P19">
        <f t="shared" si="22"/>
        <v>451.11831553207196</v>
      </c>
      <c r="Q19" s="4">
        <f t="shared" si="23"/>
        <v>50</v>
      </c>
      <c r="R19">
        <f t="shared" si="0"/>
        <v>2000000</v>
      </c>
      <c r="S19">
        <f t="shared" si="1"/>
        <v>1091.3710438562123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1067.2188154880614</v>
      </c>
      <c r="AC19">
        <f t="shared" si="2"/>
        <v>886.24372546298844</v>
      </c>
      <c r="AE19">
        <f t="shared" si="3"/>
        <v>7326.578414048613</v>
      </c>
      <c r="AF19">
        <f t="shared" si="4"/>
        <v>-366.32892070243071</v>
      </c>
      <c r="AG19">
        <f t="shared" si="4"/>
        <v>-40.602310756365952</v>
      </c>
      <c r="AH19">
        <f t="shared" si="5"/>
        <v>-5456.5199696905547</v>
      </c>
      <c r="AI19">
        <f t="shared" si="6"/>
        <v>1463.1272128992614</v>
      </c>
      <c r="AJ19">
        <f t="shared" si="7"/>
        <v>180.97509002507297</v>
      </c>
      <c r="AK19">
        <f t="shared" si="24"/>
        <v>561.92278161839715</v>
      </c>
      <c r="AL19">
        <f t="shared" si="8"/>
        <v>2206.0250845427313</v>
      </c>
      <c r="AN19">
        <f t="shared" si="9"/>
        <v>1969.5321407922784</v>
      </c>
      <c r="AO19">
        <f t="shared" si="9"/>
        <v>-98.476607039613938</v>
      </c>
      <c r="AP19">
        <f t="shared" si="9"/>
        <v>-10.914720556564589</v>
      </c>
      <c r="AQ19">
        <f t="shared" si="9"/>
        <v>-1466.8226899167055</v>
      </c>
      <c r="AR19">
        <f t="shared" si="9"/>
        <v>393.31812327939434</v>
      </c>
      <c r="AS19">
        <f t="shared" si="9"/>
        <v>48.649756590838592</v>
      </c>
      <c r="AT19">
        <f t="shared" si="9"/>
        <v>151.05618427814869</v>
      </c>
      <c r="AU19">
        <f t="shared" si="9"/>
        <v>593.02406414838151</v>
      </c>
      <c r="AW19">
        <v>16</v>
      </c>
      <c r="AX19">
        <f>(R19*SUMPRODUCT(K20:$K$23, X20:$X$23)-$AZ$3*SUMPRODUCT(K19:$K$22, W20:$W$23))/Z19</f>
        <v>1091.3710438562123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9022.3663106414388</v>
      </c>
      <c r="P20">
        <f t="shared" si="22"/>
        <v>451.11831553207196</v>
      </c>
      <c r="Q20" s="4">
        <f t="shared" si="23"/>
        <v>50</v>
      </c>
      <c r="R20">
        <f t="shared" si="0"/>
        <v>2000000</v>
      </c>
      <c r="S20">
        <f t="shared" si="1"/>
        <v>859.71534563424711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886.24372546298844</v>
      </c>
      <c r="AC20">
        <f t="shared" si="2"/>
        <v>688.77576375531999</v>
      </c>
      <c r="AE20">
        <f t="shared" si="3"/>
        <v>7228.4242430356044</v>
      </c>
      <c r="AF20">
        <f t="shared" si="4"/>
        <v>-361.42121215178025</v>
      </c>
      <c r="AG20">
        <f t="shared" si="4"/>
        <v>-40.058361599162915</v>
      </c>
      <c r="AH20">
        <f t="shared" si="5"/>
        <v>-5517.0419855750051</v>
      </c>
      <c r="AI20">
        <f t="shared" si="6"/>
        <v>1309.9026837096562</v>
      </c>
      <c r="AJ20">
        <f t="shared" si="7"/>
        <v>197.46796170766845</v>
      </c>
      <c r="AK20">
        <f t="shared" si="24"/>
        <v>542.72727294427693</v>
      </c>
      <c r="AL20">
        <f t="shared" si="8"/>
        <v>2050.0979183616018</v>
      </c>
      <c r="AN20">
        <f t="shared" si="9"/>
        <v>1789.9746112667649</v>
      </c>
      <c r="AO20">
        <f t="shared" si="9"/>
        <v>-89.498730563338256</v>
      </c>
      <c r="AP20">
        <f t="shared" si="9"/>
        <v>-9.919651617090615</v>
      </c>
      <c r="AQ20">
        <f t="shared" si="9"/>
        <v>-1366.1850427479674</v>
      </c>
      <c r="AR20">
        <f t="shared" si="9"/>
        <v>324.37118633836877</v>
      </c>
      <c r="AS20">
        <f t="shared" si="9"/>
        <v>48.898989061948896</v>
      </c>
      <c r="AT20">
        <f t="shared" si="9"/>
        <v>134.39554828955804</v>
      </c>
      <c r="AU20">
        <f t="shared" si="9"/>
        <v>507.66572368987573</v>
      </c>
      <c r="AW20">
        <v>17</v>
      </c>
      <c r="AX20">
        <f>(R20*SUMPRODUCT(K21:$K$23, X21:$X$23)-$AZ$3*SUMPRODUCT(K20:$K$22, W21:$W$23))/Z20</f>
        <v>859.71534563424711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9022.3663106414388</v>
      </c>
      <c r="P21">
        <f t="shared" si="22"/>
        <v>451.11831553207196</v>
      </c>
      <c r="Q21" s="4">
        <f t="shared" si="23"/>
        <v>50</v>
      </c>
      <c r="R21">
        <f t="shared" si="0"/>
        <v>2000000</v>
      </c>
      <c r="S21">
        <f t="shared" si="1"/>
        <v>600.9330572502929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688.77576375531999</v>
      </c>
      <c r="AC21">
        <f t="shared" si="2"/>
        <v>474.95266081518071</v>
      </c>
      <c r="AE21">
        <f t="shared" si="3"/>
        <v>7130.9055715728109</v>
      </c>
      <c r="AF21">
        <f t="shared" si="4"/>
        <v>-356.54527857864059</v>
      </c>
      <c r="AG21">
        <f t="shared" si="4"/>
        <v>-39.517934242828609</v>
      </c>
      <c r="AH21">
        <f t="shared" si="5"/>
        <v>-5593.7496137071093</v>
      </c>
      <c r="AI21">
        <f t="shared" si="6"/>
        <v>1141.0927450442323</v>
      </c>
      <c r="AJ21">
        <f t="shared" si="7"/>
        <v>213.82310294013928</v>
      </c>
      <c r="AK21">
        <f t="shared" si="24"/>
        <v>522.41952397246439</v>
      </c>
      <c r="AL21">
        <f t="shared" si="8"/>
        <v>1877.3353719568358</v>
      </c>
      <c r="AN21">
        <f t="shared" si="9"/>
        <v>1626.6319173543211</v>
      </c>
      <c r="AO21">
        <f t="shared" si="9"/>
        <v>-81.331595867716061</v>
      </c>
      <c r="AP21">
        <f t="shared" si="9"/>
        <v>-9.014441784722198</v>
      </c>
      <c r="AQ21">
        <f t="shared" si="9"/>
        <v>-1275.9910460204699</v>
      </c>
      <c r="AR21">
        <f t="shared" si="9"/>
        <v>260.29483368141285</v>
      </c>
      <c r="AS21">
        <f t="shared" si="9"/>
        <v>48.775219419075121</v>
      </c>
      <c r="AT21">
        <f t="shared" si="9"/>
        <v>119.16919434893468</v>
      </c>
      <c r="AU21">
        <f t="shared" si="9"/>
        <v>428.23924744942263</v>
      </c>
      <c r="AW21">
        <v>18</v>
      </c>
      <c r="AX21">
        <f>(R21*SUMPRODUCT(K22:$K$23, X22:$X$23)-$AZ$3*SUMPRODUCT(K21:$K$22, W22:$W$23))/Z21</f>
        <v>600.9330572502929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9022.3663106414388</v>
      </c>
      <c r="P22">
        <f t="shared" si="22"/>
        <v>451.11831553207196</v>
      </c>
      <c r="Q22" s="4">
        <f t="shared" si="23"/>
        <v>50</v>
      </c>
      <c r="R22">
        <f t="shared" si="0"/>
        <v>2000000</v>
      </c>
      <c r="S22">
        <f t="shared" si="1"/>
        <v>313.96330872198183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474.95266081518071</v>
      </c>
      <c r="AC22">
        <f t="shared" si="2"/>
        <v>244.76912258061509</v>
      </c>
      <c r="AE22">
        <f t="shared" si="3"/>
        <v>7033.9323867049925</v>
      </c>
      <c r="AF22">
        <f t="shared" si="4"/>
        <v>-351.69661933524964</v>
      </c>
      <c r="AG22">
        <f t="shared" si="4"/>
        <v>-38.980529855060389</v>
      </c>
      <c r="AH22">
        <f t="shared" si="5"/>
        <v>-5689.0018135976079</v>
      </c>
      <c r="AI22">
        <f t="shared" si="6"/>
        <v>954.25342391707454</v>
      </c>
      <c r="AJ22">
        <f t="shared" si="7"/>
        <v>230.18353823456562</v>
      </c>
      <c r="AK22">
        <f t="shared" si="24"/>
        <v>501.00318997294471</v>
      </c>
      <c r="AL22">
        <f t="shared" si="8"/>
        <v>1685.440152124585</v>
      </c>
      <c r="AN22">
        <f t="shared" si="9"/>
        <v>1478.0331013605912</v>
      </c>
      <c r="AO22">
        <f t="shared" si="9"/>
        <v>-73.901655068029569</v>
      </c>
      <c r="AP22">
        <f t="shared" si="9"/>
        <v>-8.1909393305020437</v>
      </c>
      <c r="AQ22">
        <f t="shared" si="9"/>
        <v>-1195.4241997109432</v>
      </c>
      <c r="AR22">
        <f t="shared" si="9"/>
        <v>200.51630725111639</v>
      </c>
      <c r="AS22">
        <f t="shared" si="9"/>
        <v>48.368234181785041</v>
      </c>
      <c r="AT22">
        <f t="shared" si="9"/>
        <v>105.2752938124479</v>
      </c>
      <c r="AU22">
        <f t="shared" si="9"/>
        <v>354.15983524534937</v>
      </c>
      <c r="AW22">
        <v>19</v>
      </c>
      <c r="AX22">
        <f>(R22*SUMPRODUCT(K23:$K$23, X23:$X$23)-$AZ$3*SUMPRODUCT(K22:$K$22, W23:$W$23))/Z22</f>
        <v>313.96330872198183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9022.3663106414388</v>
      </c>
      <c r="P23">
        <f t="shared" si="22"/>
        <v>451.11831553207196</v>
      </c>
      <c r="Q23" s="4">
        <f t="shared" si="23"/>
        <v>50</v>
      </c>
      <c r="R23">
        <f t="shared" si="0"/>
        <v>2000000</v>
      </c>
      <c r="S23">
        <f t="shared" si="1"/>
        <v>318.32983912526311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244.76912258061509</v>
      </c>
      <c r="AC23">
        <f t="shared" si="2"/>
        <v>244.76912258061509</v>
      </c>
      <c r="AE23">
        <f t="shared" si="3"/>
        <v>6937.44793615656</v>
      </c>
      <c r="AF23">
        <f t="shared" si="4"/>
        <v>-346.87239680782801</v>
      </c>
      <c r="AG23">
        <f t="shared" si="4"/>
        <v>-38.445833927038521</v>
      </c>
      <c r="AH23">
        <f t="shared" si="5"/>
        <v>-5795.6251788503778</v>
      </c>
      <c r="AI23">
        <f t="shared" si="6"/>
        <v>756.50452657131518</v>
      </c>
      <c r="AJ23">
        <f t="shared" si="7"/>
        <v>0</v>
      </c>
      <c r="AK23">
        <f t="shared" si="24"/>
        <v>478.47412633505428</v>
      </c>
      <c r="AL23">
        <f t="shared" si="8"/>
        <v>1234.9786529063695</v>
      </c>
      <c r="AN23">
        <f t="shared" si="9"/>
        <v>1342.848674532162</v>
      </c>
      <c r="AO23">
        <f t="shared" si="9"/>
        <v>-67.142433726608104</v>
      </c>
      <c r="AP23">
        <f t="shared" si="9"/>
        <v>-7.4417765157037454</v>
      </c>
      <c r="AQ23">
        <f t="shared" si="9"/>
        <v>-1121.8314949713549</v>
      </c>
      <c r="AR23">
        <f t="shared" si="9"/>
        <v>146.4329693184952</v>
      </c>
      <c r="AS23">
        <f t="shared" si="9"/>
        <v>0</v>
      </c>
      <c r="AT23">
        <f t="shared" si="9"/>
        <v>92.615952185858959</v>
      </c>
      <c r="AU23">
        <f t="shared" si="9"/>
        <v>239.04892150435415</v>
      </c>
      <c r="AW23">
        <v>20</v>
      </c>
      <c r="AX23">
        <f>(R23*SUMPRODUCT(K$23:$K24, X$23:$X24)-$AZ$3*SUMPRODUCT(K$22:$K23, W$23:$W24))/Z23</f>
        <v>318.32983912526311</v>
      </c>
    </row>
    <row r="25" spans="5:50" x14ac:dyDescent="0.25">
      <c r="AN25" s="8">
        <f t="shared" ref="AN25:AU25" si="25">SUM(AN3:AN23)</f>
        <v>77792.183179568674</v>
      </c>
      <c r="AO25" s="8">
        <f t="shared" si="25"/>
        <v>-10656.383891959518</v>
      </c>
      <c r="AP25" s="8">
        <f t="shared" si="25"/>
        <v>-781.10743069596174</v>
      </c>
      <c r="AQ25" s="8">
        <f t="shared" si="25"/>
        <v>-50234.221949143161</v>
      </c>
      <c r="AR25" s="8">
        <f t="shared" si="25"/>
        <v>16120.469907770055</v>
      </c>
      <c r="AS25" s="8">
        <f t="shared" si="25"/>
        <v>-915.63058949561776</v>
      </c>
      <c r="AT25" s="8">
        <f t="shared" si="25"/>
        <v>5283.4441415520814</v>
      </c>
      <c r="AU25" s="9">
        <f t="shared" si="25"/>
        <v>20488.283459826518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02963-5735-4A77-AF5B-46AF405187F8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10997.66891328143</v>
      </c>
      <c r="K3">
        <v>1</v>
      </c>
      <c r="L3" s="2">
        <v>0</v>
      </c>
      <c r="O3">
        <f>$C$3</f>
        <v>10997.66891328143</v>
      </c>
      <c r="P3">
        <f>O3*B5</f>
        <v>8798.1351306251436</v>
      </c>
      <c r="Q3" s="4">
        <f>B8</f>
        <v>400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10997.66891328143</v>
      </c>
      <c r="AF3">
        <f t="shared" ref="AF3:AG23" si="4">-$Z3*P3</f>
        <v>-8798.1351306251436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1799.5337826562863</v>
      </c>
      <c r="AJ3">
        <f t="shared" ref="AJ3:AJ23" si="7">AB3-AC3</f>
        <v>7.2759576141834259E-12</v>
      </c>
      <c r="AL3">
        <f t="shared" ref="AL3:AL23" si="8">SUM(AI3:AK3)</f>
        <v>1799.5337826562936</v>
      </c>
      <c r="AN3">
        <f t="shared" ref="AN3:AU23" si="9">AE3*$K3</f>
        <v>10997.66891328143</v>
      </c>
      <c r="AO3">
        <f t="shared" si="9"/>
        <v>-8798.1351306251436</v>
      </c>
      <c r="AP3">
        <f t="shared" si="9"/>
        <v>-400</v>
      </c>
      <c r="AQ3">
        <f t="shared" si="9"/>
        <v>0</v>
      </c>
      <c r="AR3">
        <f t="shared" si="9"/>
        <v>1799.5337826562863</v>
      </c>
      <c r="AS3">
        <f t="shared" si="9"/>
        <v>7.2759576141834259E-12</v>
      </c>
      <c r="AT3">
        <f t="shared" si="9"/>
        <v>0</v>
      </c>
      <c r="AU3">
        <f t="shared" si="9"/>
        <v>1799.5337826562936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6644.6423455168378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1136.0533375872924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-7.2759576141834259E-12</v>
      </c>
      <c r="AC4">
        <f t="shared" si="2"/>
        <v>1121.2869163053329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-1121.2869163053401</v>
      </c>
      <c r="AK4">
        <f>H4*SUM(AB4, AE4:AF4)</f>
        <v>-6.2261824496090419E-13</v>
      </c>
      <c r="AL4">
        <f t="shared" si="8"/>
        <v>-7117.286916305341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-5523.3554292115132</v>
      </c>
      <c r="AR4">
        <f t="shared" si="9"/>
        <v>-5523.3554292115132</v>
      </c>
      <c r="AS4">
        <f t="shared" si="9"/>
        <v>-1032.8996292326444</v>
      </c>
      <c r="AT4">
        <f t="shared" si="9"/>
        <v>-5.735393368297121E-13</v>
      </c>
      <c r="AU4">
        <f t="shared" si="9"/>
        <v>-6556.2550584441578</v>
      </c>
      <c r="AW4">
        <v>1</v>
      </c>
      <c r="AX4">
        <f>(R4*SUMPRODUCT(K5:$K$23, X5:$X$23)-$AZ$3*SUMPRODUCT(K4:$K$22, W5:$W$23))/Z4</f>
        <v>1136.0533375872924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10997.66891328143</v>
      </c>
      <c r="P5">
        <f t="shared" ref="P5:P23" si="22">O5*$C$5</f>
        <v>549.88344566407147</v>
      </c>
      <c r="Q5" s="4">
        <f t="shared" ref="Q5:Q23" si="23">$C$8</f>
        <v>50</v>
      </c>
      <c r="R5">
        <f t="shared" si="0"/>
        <v>2000000</v>
      </c>
      <c r="S5">
        <f t="shared" si="1"/>
        <v>2113.3671540038131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1121.2869163053329</v>
      </c>
      <c r="AC5">
        <f t="shared" si="2"/>
        <v>2058.6829016479387</v>
      </c>
      <c r="AE5">
        <f t="shared" si="3"/>
        <v>10713.099665083893</v>
      </c>
      <c r="AF5">
        <f t="shared" si="4"/>
        <v>-535.65498325419458</v>
      </c>
      <c r="AG5">
        <f t="shared" si="4"/>
        <v>-48.706229245300001</v>
      </c>
      <c r="AH5">
        <f t="shared" si="5"/>
        <v>-6014.7901879999999</v>
      </c>
      <c r="AI5">
        <f t="shared" si="6"/>
        <v>4113.9482645843991</v>
      </c>
      <c r="AJ5">
        <f t="shared" si="7"/>
        <v>-937.39598534260585</v>
      </c>
      <c r="AK5">
        <f>H5*SUM(AB5, AE5:AF5)</f>
        <v>966.85506031561101</v>
      </c>
      <c r="AL5">
        <f t="shared" si="8"/>
        <v>4143.4073395574042</v>
      </c>
      <c r="AN5">
        <f t="shared" si="9"/>
        <v>9090.7115767257947</v>
      </c>
      <c r="AO5">
        <f t="shared" si="9"/>
        <v>-454.53557883628963</v>
      </c>
      <c r="AP5">
        <f t="shared" si="9"/>
        <v>-41.330174823445169</v>
      </c>
      <c r="AQ5">
        <f t="shared" si="9"/>
        <v>-5103.9124532591695</v>
      </c>
      <c r="AR5">
        <f t="shared" si="9"/>
        <v>3490.9333698068908</v>
      </c>
      <c r="AS5">
        <f t="shared" si="9"/>
        <v>-795.43706325293283</v>
      </c>
      <c r="AT5">
        <f t="shared" si="9"/>
        <v>820.4348661548845</v>
      </c>
      <c r="AU5">
        <f t="shared" si="9"/>
        <v>3515.9311727088425</v>
      </c>
      <c r="AW5">
        <v>2</v>
      </c>
      <c r="AX5">
        <f>(R5*SUMPRODUCT(K6:$K$23, X6:$X$23)-$AZ$3*SUMPRODUCT(K5:$K$22, W6:$W$23))/Z5</f>
        <v>2113.3671540038131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10997.66891328143</v>
      </c>
      <c r="P6">
        <f t="shared" si="22"/>
        <v>549.88344566407147</v>
      </c>
      <c r="Q6" s="4">
        <f t="shared" si="23"/>
        <v>50</v>
      </c>
      <c r="R6">
        <f t="shared" si="0"/>
        <v>2000000</v>
      </c>
      <c r="S6">
        <f t="shared" si="1"/>
        <v>2937.6271452345031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2058.6829016479387</v>
      </c>
      <c r="AC6">
        <f t="shared" si="2"/>
        <v>2824.1162228135363</v>
      </c>
      <c r="AE6">
        <f t="shared" si="3"/>
        <v>10572.715207072633</v>
      </c>
      <c r="AF6">
        <f t="shared" si="4"/>
        <v>-528.63576035363167</v>
      </c>
      <c r="AG6">
        <f t="shared" si="4"/>
        <v>-48.067982817269588</v>
      </c>
      <c r="AH6">
        <f t="shared" si="5"/>
        <v>-6047.3654230964476</v>
      </c>
      <c r="AI6">
        <f t="shared" si="6"/>
        <v>3948.6460408052862</v>
      </c>
      <c r="AJ6">
        <f t="shared" si="7"/>
        <v>-765.43332116559759</v>
      </c>
      <c r="AK6">
        <f>H6*SUM(AB6, AE6:AF6)</f>
        <v>1035.657579674456</v>
      </c>
      <c r="AL6">
        <f t="shared" si="8"/>
        <v>4218.8702993141451</v>
      </c>
      <c r="AN6">
        <f t="shared" si="9"/>
        <v>8264.386786159168</v>
      </c>
      <c r="AO6">
        <f t="shared" si="9"/>
        <v>-413.21933930795842</v>
      </c>
      <c r="AP6">
        <f t="shared" si="9"/>
        <v>-37.573356914657658</v>
      </c>
      <c r="AQ6">
        <f t="shared" si="9"/>
        <v>-4727.0512744239459</v>
      </c>
      <c r="AR6">
        <f t="shared" si="9"/>
        <v>3086.5428155126074</v>
      </c>
      <c r="AS6">
        <f t="shared" si="9"/>
        <v>-598.31716841244463</v>
      </c>
      <c r="AT6">
        <f t="shared" si="9"/>
        <v>809.54368379482639</v>
      </c>
      <c r="AU6">
        <f t="shared" si="9"/>
        <v>3297.7693308949893</v>
      </c>
      <c r="AW6">
        <v>3</v>
      </c>
      <c r="AX6">
        <f>(R6*SUMPRODUCT(K7:$K$23, X7:$X$23)-$AZ$3*SUMPRODUCT(K6:$K$22, W7:$W$23))/Z6</f>
        <v>2937.6271452345031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10997.66891328143</v>
      </c>
      <c r="P7">
        <f t="shared" si="22"/>
        <v>549.88344566407147</v>
      </c>
      <c r="Q7" s="4">
        <f t="shared" si="23"/>
        <v>50</v>
      </c>
      <c r="R7">
        <f t="shared" si="0"/>
        <v>2000000</v>
      </c>
      <c r="S7">
        <f t="shared" si="1"/>
        <v>3614.0024213344468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2824.1162228135363</v>
      </c>
      <c r="AC7">
        <f t="shared" si="2"/>
        <v>3428.5988556286393</v>
      </c>
      <c r="AE7">
        <f t="shared" si="3"/>
        <v>10433.472547795487</v>
      </c>
      <c r="AF7">
        <f t="shared" si="4"/>
        <v>-521.67362738977431</v>
      </c>
      <c r="AG7">
        <f t="shared" si="4"/>
        <v>-47.434927483566149</v>
      </c>
      <c r="AH7">
        <f t="shared" si="5"/>
        <v>-6095.0202212297845</v>
      </c>
      <c r="AI7">
        <f t="shared" si="6"/>
        <v>3769.3437716923618</v>
      </c>
      <c r="AJ7">
        <f t="shared" si="7"/>
        <v>-604.48263281510299</v>
      </c>
      <c r="AK7">
        <f>H7*SUM(AB7, AE7:AF7)</f>
        <v>1089.8377306355576</v>
      </c>
      <c r="AL7">
        <f t="shared" si="8"/>
        <v>4254.6988695128166</v>
      </c>
      <c r="AN7">
        <f t="shared" si="9"/>
        <v>7512.6705664713645</v>
      </c>
      <c r="AO7">
        <f t="shared" si="9"/>
        <v>-375.63352832356821</v>
      </c>
      <c r="AP7">
        <f t="shared" si="9"/>
        <v>-34.155740756109793</v>
      </c>
      <c r="AQ7">
        <f t="shared" si="9"/>
        <v>-4388.7477355519413</v>
      </c>
      <c r="AR7">
        <f t="shared" si="9"/>
        <v>2714.1335618397452</v>
      </c>
      <c r="AS7">
        <f t="shared" si="9"/>
        <v>-435.26053887520692</v>
      </c>
      <c r="AT7">
        <f t="shared" si="9"/>
        <v>784.74274060419862</v>
      </c>
      <c r="AU7">
        <f t="shared" si="9"/>
        <v>3063.6157635687368</v>
      </c>
      <c r="AW7">
        <v>4</v>
      </c>
      <c r="AX7">
        <f>(R7*SUMPRODUCT(K8:$K$23, X8:$X$23)-$AZ$3*SUMPRODUCT(K7:$K$22, W8:$W$23))/Z7</f>
        <v>3614.0024213344468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10997.66891328143</v>
      </c>
      <c r="P8">
        <f t="shared" si="22"/>
        <v>549.88344566407147</v>
      </c>
      <c r="Q8" s="4">
        <f t="shared" si="23"/>
        <v>50</v>
      </c>
      <c r="R8">
        <f t="shared" si="0"/>
        <v>2000000</v>
      </c>
      <c r="S8">
        <f t="shared" si="1"/>
        <v>4156.7127430822447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3428.5988556286393</v>
      </c>
      <c r="AC8">
        <f t="shared" si="2"/>
        <v>3891.2597865056882</v>
      </c>
      <c r="AE8">
        <f t="shared" si="3"/>
        <v>10295.343804735223</v>
      </c>
      <c r="AF8">
        <f t="shared" si="4"/>
        <v>-514.76719023676117</v>
      </c>
      <c r="AG8">
        <f t="shared" si="4"/>
        <v>-46.806936478611213</v>
      </c>
      <c r="AH8">
        <f t="shared" si="5"/>
        <v>-6145.6692047708302</v>
      </c>
      <c r="AI8">
        <f t="shared" si="6"/>
        <v>3588.1004732490192</v>
      </c>
      <c r="AJ8">
        <f t="shared" si="7"/>
        <v>-462.66093087704894</v>
      </c>
      <c r="AK8">
        <f t="shared" ref="AK8:AK23" si="24">H8*SUM(AB8:AB8, AE8:AF8)</f>
        <v>1130.3355633297163</v>
      </c>
      <c r="AL8">
        <f t="shared" si="8"/>
        <v>4255.7751057016867</v>
      </c>
      <c r="AN8">
        <f t="shared" si="9"/>
        <v>6828.8518134604165</v>
      </c>
      <c r="AO8">
        <f t="shared" si="9"/>
        <v>-341.44259067302085</v>
      </c>
      <c r="AP8">
        <f t="shared" si="9"/>
        <v>-31.046814862800126</v>
      </c>
      <c r="AQ8">
        <f t="shared" si="9"/>
        <v>-4076.3926965337955</v>
      </c>
      <c r="AR8">
        <f t="shared" si="9"/>
        <v>2379.9697113907996</v>
      </c>
      <c r="AS8">
        <f t="shared" si="9"/>
        <v>-306.88076054185495</v>
      </c>
      <c r="AT8">
        <f t="shared" si="9"/>
        <v>749.74611900893683</v>
      </c>
      <c r="AU8">
        <f t="shared" si="9"/>
        <v>2822.8350698578815</v>
      </c>
      <c r="AW8">
        <v>5</v>
      </c>
      <c r="AX8">
        <f>(R8*SUMPRODUCT(K9:$K$23, X9:$X$23)-$AZ$3*SUMPRODUCT(K8:$K$22, W9:$W$23))/Z8</f>
        <v>4156.7127430822447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10997.66891328143</v>
      </c>
      <c r="P9">
        <f t="shared" si="22"/>
        <v>549.88344566407147</v>
      </c>
      <c r="Q9" s="4">
        <f t="shared" si="23"/>
        <v>50</v>
      </c>
      <c r="R9">
        <f t="shared" si="0"/>
        <v>2000000</v>
      </c>
      <c r="S9">
        <f t="shared" si="1"/>
        <v>4573.9792358721561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3891.2597865056882</v>
      </c>
      <c r="AC9">
        <f t="shared" si="2"/>
        <v>4224.8658905966731</v>
      </c>
      <c r="AE9">
        <f t="shared" si="3"/>
        <v>10158.261301975173</v>
      </c>
      <c r="AF9">
        <f t="shared" si="4"/>
        <v>-507.91306509875864</v>
      </c>
      <c r="AG9">
        <f t="shared" si="4"/>
        <v>-46.183702119398504</v>
      </c>
      <c r="AH9">
        <f t="shared" si="5"/>
        <v>-6206.5997770638469</v>
      </c>
      <c r="AI9">
        <f t="shared" si="6"/>
        <v>3397.5647576931688</v>
      </c>
      <c r="AJ9">
        <f t="shared" si="7"/>
        <v>-333.6061040909849</v>
      </c>
      <c r="AK9">
        <f t="shared" si="24"/>
        <v>1158.7824817768535</v>
      </c>
      <c r="AL9">
        <f t="shared" si="8"/>
        <v>4222.7411353790376</v>
      </c>
      <c r="AN9">
        <f t="shared" si="9"/>
        <v>6206.7975699117069</v>
      </c>
      <c r="AO9">
        <f t="shared" si="9"/>
        <v>-310.33987849558531</v>
      </c>
      <c r="AP9">
        <f t="shared" si="9"/>
        <v>-28.218696247602132</v>
      </c>
      <c r="AQ9">
        <f t="shared" si="9"/>
        <v>-3792.2935105246788</v>
      </c>
      <c r="AR9">
        <f t="shared" si="9"/>
        <v>2075.9454846438398</v>
      </c>
      <c r="AS9">
        <f t="shared" si="9"/>
        <v>-203.8366108752316</v>
      </c>
      <c r="AT9">
        <f t="shared" si="9"/>
        <v>708.02749389310884</v>
      </c>
      <c r="AU9">
        <f t="shared" si="9"/>
        <v>2580.1363676617175</v>
      </c>
      <c r="AW9">
        <v>6</v>
      </c>
      <c r="AX9">
        <f>(R9*SUMPRODUCT(K10:$K$23, X10:$X$23)-$AZ$3*SUMPRODUCT(K9:$K$22, W10:$W$23))/Z9</f>
        <v>4573.9792358721561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10997.66891328143</v>
      </c>
      <c r="P10">
        <f t="shared" si="22"/>
        <v>549.88344566407147</v>
      </c>
      <c r="Q10" s="4">
        <f t="shared" si="23"/>
        <v>50</v>
      </c>
      <c r="R10">
        <f t="shared" si="0"/>
        <v>2000000</v>
      </c>
      <c r="S10">
        <f t="shared" si="1"/>
        <v>4875.2593279511402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4224.8658905966731</v>
      </c>
      <c r="AC10">
        <f t="shared" si="2"/>
        <v>4442.821784008509</v>
      </c>
      <c r="AE10">
        <f t="shared" si="3"/>
        <v>10022.171075312612</v>
      </c>
      <c r="AF10">
        <f t="shared" si="4"/>
        <v>-501.10855376563057</v>
      </c>
      <c r="AG10">
        <f t="shared" si="4"/>
        <v>-45.564979062104925</v>
      </c>
      <c r="AH10">
        <f t="shared" si="5"/>
        <v>-6275.4414439838683</v>
      </c>
      <c r="AI10">
        <f t="shared" si="6"/>
        <v>3200.0560985010079</v>
      </c>
      <c r="AJ10">
        <f t="shared" si="7"/>
        <v>-217.95589341183586</v>
      </c>
      <c r="AK10">
        <f t="shared" si="24"/>
        <v>1176.2665860839568</v>
      </c>
      <c r="AL10">
        <f t="shared" si="8"/>
        <v>4158.3667911731291</v>
      </c>
      <c r="AN10">
        <f t="shared" si="9"/>
        <v>5640.9386967125165</v>
      </c>
      <c r="AO10">
        <f t="shared" si="9"/>
        <v>-282.04693483562579</v>
      </c>
      <c r="AP10">
        <f t="shared" si="9"/>
        <v>-25.646065276161334</v>
      </c>
      <c r="AQ10">
        <f t="shared" si="9"/>
        <v>-3532.106987030043</v>
      </c>
      <c r="AR10">
        <f t="shared" si="9"/>
        <v>1801.1387095706864</v>
      </c>
      <c r="AS10">
        <f t="shared" si="9"/>
        <v>-122.67559833935719</v>
      </c>
      <c r="AT10">
        <f t="shared" si="9"/>
        <v>662.05691892801269</v>
      </c>
      <c r="AU10">
        <f t="shared" si="9"/>
        <v>2340.5200301593422</v>
      </c>
      <c r="AW10">
        <v>7</v>
      </c>
      <c r="AX10">
        <f>(R10*SUMPRODUCT(K11:$K$23, X11:$X$23)-$AZ$3*SUMPRODUCT(K10:$K$22, W11:$W$23))/Z10</f>
        <v>4875.2593279511402</v>
      </c>
    </row>
    <row r="11" spans="1:52" x14ac:dyDescent="0.25">
      <c r="A11" t="s">
        <v>33</v>
      </c>
      <c r="C11" s="7">
        <f>AU25</f>
        <v>25206.431123179966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10997.66891328143</v>
      </c>
      <c r="P11">
        <f t="shared" si="22"/>
        <v>549.88344566407147</v>
      </c>
      <c r="Q11" s="4">
        <f t="shared" si="23"/>
        <v>50</v>
      </c>
      <c r="R11">
        <f t="shared" si="0"/>
        <v>2000000</v>
      </c>
      <c r="S11">
        <f t="shared" si="1"/>
        <v>5063.462314232178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4442.821784008509</v>
      </c>
      <c r="AC11">
        <f t="shared" si="2"/>
        <v>4552.0791459056782</v>
      </c>
      <c r="AE11">
        <f t="shared" si="3"/>
        <v>9886.9619653355694</v>
      </c>
      <c r="AF11">
        <f t="shared" si="4"/>
        <v>-494.34809826677844</v>
      </c>
      <c r="AG11">
        <f t="shared" si="4"/>
        <v>-44.950261929578069</v>
      </c>
      <c r="AH11">
        <f t="shared" si="5"/>
        <v>-6362.6936762323321</v>
      </c>
      <c r="AI11">
        <f t="shared" si="6"/>
        <v>2984.9699289068803</v>
      </c>
      <c r="AJ11">
        <f t="shared" si="7"/>
        <v>-109.25736189716918</v>
      </c>
      <c r="AK11">
        <f t="shared" si="24"/>
        <v>1183.9258995339867</v>
      </c>
      <c r="AL11">
        <f t="shared" si="8"/>
        <v>4059.6384665436981</v>
      </c>
      <c r="AN11">
        <f t="shared" si="9"/>
        <v>5126.1793715710874</v>
      </c>
      <c r="AO11">
        <f t="shared" si="9"/>
        <v>-256.30896857855436</v>
      </c>
      <c r="AP11">
        <f t="shared" si="9"/>
        <v>-23.30575421024183</v>
      </c>
      <c r="AQ11">
        <f t="shared" si="9"/>
        <v>-3298.92126470024</v>
      </c>
      <c r="AR11">
        <f t="shared" si="9"/>
        <v>1547.6433840820507</v>
      </c>
      <c r="AS11">
        <f t="shared" si="9"/>
        <v>-56.647617004414798</v>
      </c>
      <c r="AT11">
        <f t="shared" si="9"/>
        <v>613.84038341993153</v>
      </c>
      <c r="AU11">
        <f t="shared" si="9"/>
        <v>2104.8361504975678</v>
      </c>
      <c r="AW11">
        <v>8</v>
      </c>
      <c r="AX11">
        <f>(R11*SUMPRODUCT(K12:$K$23, X12:$X$23)-$AZ$3*SUMPRODUCT(K11:$K$22, W12:$W$23))/Z11</f>
        <v>5063.462314232178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10997.66891328143</v>
      </c>
      <c r="P12">
        <f t="shared" si="22"/>
        <v>549.88344566407147</v>
      </c>
      <c r="Q12" s="4">
        <f t="shared" si="23"/>
        <v>50</v>
      </c>
      <c r="R12">
        <f t="shared" si="0"/>
        <v>2000000</v>
      </c>
      <c r="S12">
        <f t="shared" si="1"/>
        <v>5140.6476312739442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4552.0791459056782</v>
      </c>
      <c r="AC12">
        <f t="shared" si="2"/>
        <v>4558.6217912940738</v>
      </c>
      <c r="AE12">
        <f t="shared" si="3"/>
        <v>9752.5091695689698</v>
      </c>
      <c r="AF12">
        <f t="shared" si="4"/>
        <v>-487.62545847844848</v>
      </c>
      <c r="AG12">
        <f t="shared" si="4"/>
        <v>-44.33898331759773</v>
      </c>
      <c r="AH12">
        <f t="shared" si="5"/>
        <v>-6471.0397073820586</v>
      </c>
      <c r="AI12">
        <f t="shared" si="6"/>
        <v>2749.505020390865</v>
      </c>
      <c r="AJ12">
        <f t="shared" si="7"/>
        <v>-6.5426453883956128</v>
      </c>
      <c r="AK12">
        <f t="shared" si="24"/>
        <v>1182.3451455988788</v>
      </c>
      <c r="AL12">
        <f t="shared" si="8"/>
        <v>3925.3075206013482</v>
      </c>
      <c r="AN12">
        <f t="shared" si="9"/>
        <v>4657.8840079673128</v>
      </c>
      <c r="AO12">
        <f t="shared" si="9"/>
        <v>-232.89420039836563</v>
      </c>
      <c r="AP12">
        <f t="shared" si="9"/>
        <v>-21.176687735808173</v>
      </c>
      <c r="AQ12">
        <f t="shared" si="9"/>
        <v>-3090.6253810032072</v>
      </c>
      <c r="AR12">
        <f t="shared" si="9"/>
        <v>1313.1877388299317</v>
      </c>
      <c r="AS12">
        <f t="shared" si="9"/>
        <v>-3.1248248829645453</v>
      </c>
      <c r="AT12">
        <f t="shared" si="9"/>
        <v>564.69842271639754</v>
      </c>
      <c r="AU12">
        <f t="shared" si="9"/>
        <v>1874.7613366633648</v>
      </c>
      <c r="AW12">
        <v>9</v>
      </c>
      <c r="AX12">
        <f>(R12*SUMPRODUCT(K13:$K$23, X13:$X$23)-$AZ$3*SUMPRODUCT(K12:$K$22, W13:$W$23))/Z12</f>
        <v>5140.6476312739442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10997.66891328143</v>
      </c>
      <c r="P13">
        <f t="shared" si="22"/>
        <v>549.88344566407147</v>
      </c>
      <c r="Q13" s="4">
        <f t="shared" si="23"/>
        <v>50</v>
      </c>
      <c r="R13">
        <f t="shared" si="0"/>
        <v>2000000</v>
      </c>
      <c r="S13">
        <f t="shared" si="1"/>
        <v>5113.6650786200198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4558.6217912940738</v>
      </c>
      <c r="AC13">
        <f t="shared" si="2"/>
        <v>4472.4918117448105</v>
      </c>
      <c r="AE13">
        <f t="shared" si="3"/>
        <v>9618.7340012899913</v>
      </c>
      <c r="AF13">
        <f t="shared" si="4"/>
        <v>-480.93670006449958</v>
      </c>
      <c r="AG13">
        <f t="shared" si="4"/>
        <v>-43.730785483430239</v>
      </c>
      <c r="AH13">
        <f t="shared" si="5"/>
        <v>-6592.3200396604298</v>
      </c>
      <c r="AI13">
        <f t="shared" si="6"/>
        <v>2501.746476081631</v>
      </c>
      <c r="AJ13">
        <f t="shared" si="7"/>
        <v>86.129979549263226</v>
      </c>
      <c r="AK13">
        <f t="shared" si="24"/>
        <v>1172.0299745850843</v>
      </c>
      <c r="AL13">
        <f t="shared" si="8"/>
        <v>3759.9064302159786</v>
      </c>
      <c r="AN13">
        <f t="shared" si="9"/>
        <v>4231.8628456058423</v>
      </c>
      <c r="AO13">
        <f t="shared" si="9"/>
        <v>-211.59314228029211</v>
      </c>
      <c r="AP13">
        <f t="shared" si="9"/>
        <v>-19.239817451201848</v>
      </c>
      <c r="AQ13">
        <f t="shared" si="9"/>
        <v>-2900.3603008920263</v>
      </c>
      <c r="AR13">
        <f t="shared" si="9"/>
        <v>1100.6695849823213</v>
      </c>
      <c r="AS13">
        <f t="shared" si="9"/>
        <v>37.893787300744087</v>
      </c>
      <c r="AT13">
        <f t="shared" si="9"/>
        <v>515.64687231373671</v>
      </c>
      <c r="AU13">
        <f t="shared" si="9"/>
        <v>1654.2102445968021</v>
      </c>
      <c r="AW13">
        <v>10</v>
      </c>
      <c r="AX13">
        <f>(R13*SUMPRODUCT(K14:$K$23, X14:$X$23)-$AZ$3*SUMPRODUCT(K13:$K$22, W14:$W$23))/Z13</f>
        <v>5113.6650786200198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10997.66891328143</v>
      </c>
      <c r="P14">
        <f t="shared" si="22"/>
        <v>549.88344566407147</v>
      </c>
      <c r="Q14" s="4">
        <f t="shared" si="23"/>
        <v>50</v>
      </c>
      <c r="R14">
        <f t="shared" si="0"/>
        <v>2000000</v>
      </c>
      <c r="S14">
        <f t="shared" si="1"/>
        <v>4983.8046502554071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4472.4918117448105</v>
      </c>
      <c r="AC14">
        <f t="shared" si="2"/>
        <v>4298.534166506839</v>
      </c>
      <c r="AE14">
        <f t="shared" si="3"/>
        <v>9485.4952979041227</v>
      </c>
      <c r="AF14">
        <f t="shared" si="4"/>
        <v>-474.27476489520615</v>
      </c>
      <c r="AG14">
        <f t="shared" si="4"/>
        <v>-43.125026642913767</v>
      </c>
      <c r="AH14">
        <f t="shared" si="5"/>
        <v>-6738.0394272869307</v>
      </c>
      <c r="AI14">
        <f t="shared" si="6"/>
        <v>2230.0560790790714</v>
      </c>
      <c r="AJ14">
        <f t="shared" si="7"/>
        <v>173.95764523797152</v>
      </c>
      <c r="AK14">
        <f t="shared" si="24"/>
        <v>1153.828232765266</v>
      </c>
      <c r="AL14">
        <f t="shared" si="8"/>
        <v>3557.8419570823089</v>
      </c>
      <c r="AN14">
        <f t="shared" si="9"/>
        <v>3844.2803254583855</v>
      </c>
      <c r="AO14">
        <f t="shared" si="9"/>
        <v>-192.21401627291928</v>
      </c>
      <c r="AP14">
        <f t="shared" si="9"/>
        <v>-17.47770530178358</v>
      </c>
      <c r="AQ14">
        <f t="shared" si="9"/>
        <v>-2730.7917603633668</v>
      </c>
      <c r="AR14">
        <f t="shared" si="9"/>
        <v>903.79684352031586</v>
      </c>
      <c r="AS14">
        <f t="shared" si="9"/>
        <v>70.501532292063445</v>
      </c>
      <c r="AT14">
        <f t="shared" si="9"/>
        <v>467.62335912580249</v>
      </c>
      <c r="AU14">
        <f t="shared" si="9"/>
        <v>1441.9217349381818</v>
      </c>
      <c r="AW14">
        <v>11</v>
      </c>
      <c r="AX14">
        <f>(R14*SUMPRODUCT(K15:$K$23, X15:$X$23)-$AZ$3*SUMPRODUCT(K14:$K$22, W15:$W$23))/Z14</f>
        <v>4983.8046502554071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10997.66891328143</v>
      </c>
      <c r="P15">
        <f t="shared" si="22"/>
        <v>549.88344566407147</v>
      </c>
      <c r="Q15" s="4">
        <f t="shared" si="23"/>
        <v>50</v>
      </c>
      <c r="R15">
        <f t="shared" si="0"/>
        <v>2000000</v>
      </c>
      <c r="S15">
        <f t="shared" si="1"/>
        <v>4752.9114931478707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4298.534166506839</v>
      </c>
      <c r="AC15">
        <f t="shared" si="2"/>
        <v>4041.9767567882263</v>
      </c>
      <c r="AE15">
        <f t="shared" si="3"/>
        <v>9352.6509362569759</v>
      </c>
      <c r="AF15">
        <f t="shared" si="4"/>
        <v>-467.63254681284877</v>
      </c>
      <c r="AG15">
        <f t="shared" si="4"/>
        <v>-42.521060644779759</v>
      </c>
      <c r="AH15">
        <f t="shared" si="5"/>
        <v>-6908.6292681947853</v>
      </c>
      <c r="AI15">
        <f t="shared" si="6"/>
        <v>1933.8680606045618</v>
      </c>
      <c r="AJ15">
        <f t="shared" si="7"/>
        <v>256.55740971861269</v>
      </c>
      <c r="AK15">
        <f t="shared" si="24"/>
        <v>1128.1429593178361</v>
      </c>
      <c r="AL15">
        <f t="shared" si="8"/>
        <v>3318.5684296410109</v>
      </c>
      <c r="AN15">
        <f t="shared" si="9"/>
        <v>3491.6534135924117</v>
      </c>
      <c r="AO15">
        <f t="shared" si="9"/>
        <v>-174.58267067962058</v>
      </c>
      <c r="AP15">
        <f t="shared" si="9"/>
        <v>-15.874515959357923</v>
      </c>
      <c r="AQ15">
        <f t="shared" si="9"/>
        <v>-2579.2194247325183</v>
      </c>
      <c r="AR15">
        <f t="shared" si="9"/>
        <v>721.97680222091469</v>
      </c>
      <c r="AS15">
        <f t="shared" si="9"/>
        <v>95.781352424228601</v>
      </c>
      <c r="AT15">
        <f t="shared" si="9"/>
        <v>421.17301733692506</v>
      </c>
      <c r="AU15">
        <f t="shared" si="9"/>
        <v>1238.9311719820685</v>
      </c>
      <c r="AW15">
        <v>12</v>
      </c>
      <c r="AX15">
        <f>(R15*SUMPRODUCT(K16:$K$23, X16:$X$23)-$AZ$3*SUMPRODUCT(K15:$K$22, W16:$W$23))/Z15</f>
        <v>4752.9114931478707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10997.66891328143</v>
      </c>
      <c r="P16">
        <f t="shared" si="22"/>
        <v>549.88344566407147</v>
      </c>
      <c r="Q16" s="4">
        <f t="shared" si="23"/>
        <v>50</v>
      </c>
      <c r="R16">
        <f t="shared" si="0"/>
        <v>2000000</v>
      </c>
      <c r="S16">
        <f t="shared" si="1"/>
        <v>4432.3191620993048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4041.9767567882263</v>
      </c>
      <c r="AC16">
        <f t="shared" si="2"/>
        <v>3715.9493309730638</v>
      </c>
      <c r="AE16">
        <f t="shared" si="3"/>
        <v>9220.179988395832</v>
      </c>
      <c r="AF16">
        <f t="shared" si="4"/>
        <v>-461.00899941979156</v>
      </c>
      <c r="AG16">
        <f t="shared" si="4"/>
        <v>-41.918792341807098</v>
      </c>
      <c r="AH16">
        <f t="shared" si="5"/>
        <v>-7082.3078609945169</v>
      </c>
      <c r="AI16">
        <f t="shared" si="6"/>
        <v>1634.9443356397169</v>
      </c>
      <c r="AJ16">
        <f t="shared" si="7"/>
        <v>326.02742581516259</v>
      </c>
      <c r="AK16">
        <f t="shared" si="24"/>
        <v>1095.4198149005399</v>
      </c>
      <c r="AL16">
        <f t="shared" si="8"/>
        <v>3056.3915763554196</v>
      </c>
      <c r="AN16">
        <f t="shared" si="9"/>
        <v>3170.8607394463829</v>
      </c>
      <c r="AO16">
        <f t="shared" si="9"/>
        <v>-158.54303697231916</v>
      </c>
      <c r="AP16">
        <f t="shared" si="9"/>
        <v>-14.416058368592392</v>
      </c>
      <c r="AQ16">
        <f t="shared" si="9"/>
        <v>-2435.6370449778146</v>
      </c>
      <c r="AR16">
        <f t="shared" si="9"/>
        <v>562.26459912765711</v>
      </c>
      <c r="AS16">
        <f t="shared" si="9"/>
        <v>112.12227589929405</v>
      </c>
      <c r="AT16">
        <f t="shared" si="9"/>
        <v>376.71972658356617</v>
      </c>
      <c r="AU16">
        <f t="shared" si="9"/>
        <v>1051.1066016105174</v>
      </c>
      <c r="AW16">
        <v>13</v>
      </c>
      <c r="AX16">
        <f>(R16*SUMPRODUCT(K17:$K$23, X17:$X$23)-$AZ$3*SUMPRODUCT(K16:$K$22, W17:$W$23))/Z16</f>
        <v>4432.3191620993048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10997.66891328143</v>
      </c>
      <c r="P17">
        <f t="shared" si="22"/>
        <v>549.88344566407147</v>
      </c>
      <c r="Q17" s="4">
        <f t="shared" si="23"/>
        <v>50</v>
      </c>
      <c r="R17">
        <f t="shared" si="0"/>
        <v>2000000</v>
      </c>
      <c r="S17">
        <f t="shared" si="1"/>
        <v>4028.572865718807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3715.9493309730638</v>
      </c>
      <c r="AC17">
        <f t="shared" si="2"/>
        <v>3329.0423247154486</v>
      </c>
      <c r="AE17">
        <f t="shared" si="3"/>
        <v>9088.0087082621776</v>
      </c>
      <c r="AF17">
        <f t="shared" si="4"/>
        <v>-454.40043541310888</v>
      </c>
      <c r="AG17">
        <f t="shared" si="4"/>
        <v>-41.317886453587292</v>
      </c>
      <c r="AH17">
        <f t="shared" si="5"/>
        <v>-7268.718592069351</v>
      </c>
      <c r="AI17">
        <f t="shared" si="6"/>
        <v>1323.5717943261307</v>
      </c>
      <c r="AJ17">
        <f t="shared" si="7"/>
        <v>386.90700625761519</v>
      </c>
      <c r="AK17">
        <f t="shared" si="24"/>
        <v>1056.7763432742677</v>
      </c>
      <c r="AL17">
        <f t="shared" si="8"/>
        <v>2767.2551438580135</v>
      </c>
      <c r="AN17">
        <f t="shared" si="9"/>
        <v>2879.0411421319077</v>
      </c>
      <c r="AO17">
        <f t="shared" si="9"/>
        <v>-143.95205710659539</v>
      </c>
      <c r="AP17">
        <f t="shared" si="9"/>
        <v>-13.089324496098481</v>
      </c>
      <c r="AQ17">
        <f t="shared" si="9"/>
        <v>-2302.6980440854413</v>
      </c>
      <c r="AR17">
        <f t="shared" si="9"/>
        <v>419.30171644377236</v>
      </c>
      <c r="AS17">
        <f t="shared" si="9"/>
        <v>122.5704359396204</v>
      </c>
      <c r="AT17">
        <f t="shared" si="9"/>
        <v>334.78209231383101</v>
      </c>
      <c r="AU17">
        <f t="shared" si="9"/>
        <v>876.65424469722382</v>
      </c>
      <c r="AW17">
        <v>14</v>
      </c>
      <c r="AX17">
        <f>(R17*SUMPRODUCT(K18:$K$23, X18:$X$23)-$AZ$3*SUMPRODUCT(K17:$K$22, W18:$W$23))/Z17</f>
        <v>4028.572865718807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10997.66891328143</v>
      </c>
      <c r="P18">
        <f t="shared" si="22"/>
        <v>549.88344566407147</v>
      </c>
      <c r="Q18" s="4">
        <f t="shared" si="23"/>
        <v>50</v>
      </c>
      <c r="R18">
        <f t="shared" si="0"/>
        <v>2000000</v>
      </c>
      <c r="S18">
        <f t="shared" si="1"/>
        <v>3545.8052850781091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3329.0423247154486</v>
      </c>
      <c r="AC18">
        <f t="shared" si="2"/>
        <v>2887.55263858341</v>
      </c>
      <c r="AE18">
        <f t="shared" si="3"/>
        <v>8956.0326458007949</v>
      </c>
      <c r="AF18">
        <f t="shared" si="4"/>
        <v>-447.80163229003966</v>
      </c>
      <c r="AG18">
        <f t="shared" si="4"/>
        <v>-40.717868106508298</v>
      </c>
      <c r="AH18">
        <f t="shared" si="5"/>
        <v>-7473.5793017248689</v>
      </c>
      <c r="AI18">
        <f t="shared" si="6"/>
        <v>993.93384367937688</v>
      </c>
      <c r="AJ18">
        <f t="shared" si="7"/>
        <v>441.48968613203851</v>
      </c>
      <c r="AK18">
        <f t="shared" si="24"/>
        <v>1012.9391540986927</v>
      </c>
      <c r="AL18">
        <f t="shared" si="8"/>
        <v>2448.362683910108</v>
      </c>
      <c r="AN18">
        <f t="shared" si="9"/>
        <v>2613.5822466550985</v>
      </c>
      <c r="AO18">
        <f t="shared" si="9"/>
        <v>-130.6791123327549</v>
      </c>
      <c r="AP18">
        <f t="shared" si="9"/>
        <v>-11.882437393158758</v>
      </c>
      <c r="AQ18">
        <f t="shared" si="9"/>
        <v>-2180.9672825517728</v>
      </c>
      <c r="AR18">
        <f t="shared" si="9"/>
        <v>290.05341437741151</v>
      </c>
      <c r="AS18">
        <f t="shared" si="9"/>
        <v>128.83713708848984</v>
      </c>
      <c r="AT18">
        <f t="shared" si="9"/>
        <v>295.59961366771699</v>
      </c>
      <c r="AU18">
        <f t="shared" si="9"/>
        <v>714.49016513361835</v>
      </c>
      <c r="AW18">
        <v>15</v>
      </c>
      <c r="AX18">
        <f>(R18*SUMPRODUCT(K19:$K$23, X19:$X$23)-$AZ$3*SUMPRODUCT(K18:$K$22, W19:$W$23))/Z18</f>
        <v>3545.8052850781091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10997.66891328143</v>
      </c>
      <c r="P19">
        <f t="shared" si="22"/>
        <v>549.88344566407147</v>
      </c>
      <c r="Q19" s="4">
        <f t="shared" si="23"/>
        <v>50</v>
      </c>
      <c r="R19">
        <f t="shared" si="0"/>
        <v>2000000</v>
      </c>
      <c r="S19">
        <f t="shared" si="1"/>
        <v>2976.5860583972308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2887.55263858341</v>
      </c>
      <c r="AC19">
        <f t="shared" si="2"/>
        <v>2388.2579723167291</v>
      </c>
      <c r="AE19">
        <f t="shared" si="3"/>
        <v>8823.9580323731698</v>
      </c>
      <c r="AF19">
        <f t="shared" si="4"/>
        <v>-441.19790161865842</v>
      </c>
      <c r="AG19">
        <f t="shared" si="4"/>
        <v>-40.117401705541617</v>
      </c>
      <c r="AH19">
        <f t="shared" si="5"/>
        <v>-7731.5087960637966</v>
      </c>
      <c r="AI19">
        <f t="shared" si="6"/>
        <v>611.13393298517349</v>
      </c>
      <c r="AJ19">
        <f t="shared" si="7"/>
        <v>499.29466626668091</v>
      </c>
      <c r="AK19">
        <f t="shared" si="24"/>
        <v>964.42320429778488</v>
      </c>
      <c r="AL19">
        <f t="shared" si="8"/>
        <v>2074.851803549639</v>
      </c>
      <c r="AN19">
        <f t="shared" si="9"/>
        <v>2372.0580019231111</v>
      </c>
      <c r="AO19">
        <f t="shared" si="9"/>
        <v>-118.60290009615554</v>
      </c>
      <c r="AP19">
        <f t="shared" si="9"/>
        <v>-10.784367217394927</v>
      </c>
      <c r="AQ19">
        <f t="shared" si="9"/>
        <v>-2078.3855996773918</v>
      </c>
      <c r="AR19">
        <f t="shared" si="9"/>
        <v>164.28513493216906</v>
      </c>
      <c r="AS19">
        <f t="shared" si="9"/>
        <v>134.22048292730622</v>
      </c>
      <c r="AT19">
        <f t="shared" si="9"/>
        <v>259.25642105299409</v>
      </c>
      <c r="AU19">
        <f t="shared" si="9"/>
        <v>557.76203891246928</v>
      </c>
      <c r="AW19">
        <v>16</v>
      </c>
      <c r="AX19">
        <f>(R19*SUMPRODUCT(K20:$K$23, X20:$X$23)-$AZ$3*SUMPRODUCT(K19:$K$22, W20:$W$23))/Z19</f>
        <v>2976.5860583972308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10997.66891328143</v>
      </c>
      <c r="P20">
        <f t="shared" si="22"/>
        <v>549.88344566407147</v>
      </c>
      <c r="Q20" s="4">
        <f t="shared" si="23"/>
        <v>50</v>
      </c>
      <c r="R20">
        <f t="shared" si="0"/>
        <v>2000000</v>
      </c>
      <c r="S20">
        <f t="shared" si="1"/>
        <v>2327.825640136522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2388.2579723167291</v>
      </c>
      <c r="AC20">
        <f t="shared" si="2"/>
        <v>1839.7347116668229</v>
      </c>
      <c r="AE20">
        <f t="shared" si="3"/>
        <v>8691.7133733419923</v>
      </c>
      <c r="AF20">
        <f t="shared" si="4"/>
        <v>-434.58566866709964</v>
      </c>
      <c r="AG20">
        <f t="shared" si="4"/>
        <v>-39.516162206180667</v>
      </c>
      <c r="AH20">
        <f t="shared" si="5"/>
        <v>-8002.6192922214423</v>
      </c>
      <c r="AI20">
        <f t="shared" si="6"/>
        <v>214.99225024727002</v>
      </c>
      <c r="AJ20">
        <f t="shared" si="7"/>
        <v>548.52326064990621</v>
      </c>
      <c r="AK20">
        <f t="shared" si="24"/>
        <v>910.94694315152719</v>
      </c>
      <c r="AL20">
        <f t="shared" si="8"/>
        <v>1674.4624540487034</v>
      </c>
      <c r="AN20">
        <f t="shared" si="9"/>
        <v>2152.3288815926439</v>
      </c>
      <c r="AO20">
        <f t="shared" si="9"/>
        <v>-107.61644407963219</v>
      </c>
      <c r="AP20">
        <f t="shared" si="9"/>
        <v>-9.7853867877099177</v>
      </c>
      <c r="AQ20">
        <f t="shared" si="9"/>
        <v>-1981.688522296025</v>
      </c>
      <c r="AR20">
        <f t="shared" si="9"/>
        <v>53.238528429276741</v>
      </c>
      <c r="AS20">
        <f t="shared" si="9"/>
        <v>135.83080865772007</v>
      </c>
      <c r="AT20">
        <f t="shared" si="9"/>
        <v>225.57778094213489</v>
      </c>
      <c r="AU20">
        <f t="shared" si="9"/>
        <v>414.64711802913172</v>
      </c>
      <c r="AW20">
        <v>17</v>
      </c>
      <c r="AX20">
        <f>(R20*SUMPRODUCT(K21:$K$23, X21:$X$23)-$AZ$3*SUMPRODUCT(K20:$K$22, W21:$W$23))/Z20</f>
        <v>2327.825640136522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10997.66891328143</v>
      </c>
      <c r="P21">
        <f t="shared" si="22"/>
        <v>549.88344566407147</v>
      </c>
      <c r="Q21" s="4">
        <f t="shared" si="23"/>
        <v>50</v>
      </c>
      <c r="R21">
        <f t="shared" si="0"/>
        <v>2000000</v>
      </c>
      <c r="S21">
        <f t="shared" si="1"/>
        <v>1614.0613967248446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1839.7347116668229</v>
      </c>
      <c r="AC21">
        <f t="shared" si="2"/>
        <v>1256.208768881319</v>
      </c>
      <c r="AE21">
        <f t="shared" si="3"/>
        <v>8559.382037232861</v>
      </c>
      <c r="AF21">
        <f t="shared" si="4"/>
        <v>-427.96910186164303</v>
      </c>
      <c r="AG21">
        <f t="shared" si="4"/>
        <v>-38.914528636591569</v>
      </c>
      <c r="AH21">
        <f t="shared" si="5"/>
        <v>-8258.8779010917588</v>
      </c>
      <c r="AI21">
        <f t="shared" si="6"/>
        <v>-166.3794943571329</v>
      </c>
      <c r="AJ21">
        <f t="shared" si="7"/>
        <v>583.52594278550396</v>
      </c>
      <c r="AK21">
        <f t="shared" si="24"/>
        <v>853.25104645233932</v>
      </c>
      <c r="AL21">
        <f t="shared" si="8"/>
        <v>1270.3974948807104</v>
      </c>
      <c r="AN21">
        <f t="shared" si="9"/>
        <v>1952.4818937577572</v>
      </c>
      <c r="AO21">
        <f t="shared" si="9"/>
        <v>-97.624094687887847</v>
      </c>
      <c r="AP21">
        <f t="shared" si="9"/>
        <v>-8.8767988432522529</v>
      </c>
      <c r="AQ21">
        <f t="shared" si="9"/>
        <v>-1883.9338511230694</v>
      </c>
      <c r="AR21">
        <f t="shared" si="9"/>
        <v>-37.952850896452532</v>
      </c>
      <c r="AS21">
        <f t="shared" si="9"/>
        <v>133.10818851999161</v>
      </c>
      <c r="AT21">
        <f t="shared" si="9"/>
        <v>194.63522153599703</v>
      </c>
      <c r="AU21">
        <f t="shared" si="9"/>
        <v>289.79055915953609</v>
      </c>
      <c r="AW21">
        <v>18</v>
      </c>
      <c r="AX21">
        <f>(R21*SUMPRODUCT(K22:$K$23, X22:$X$23)-$AZ$3*SUMPRODUCT(K21:$K$22, W22:$W$23))/Z21</f>
        <v>1614.0613967248446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10997.66891328143</v>
      </c>
      <c r="P22">
        <f t="shared" si="22"/>
        <v>549.88344566407147</v>
      </c>
      <c r="Q22" s="4">
        <f t="shared" si="23"/>
        <v>50</v>
      </c>
      <c r="R22">
        <f t="shared" si="0"/>
        <v>2000000</v>
      </c>
      <c r="S22">
        <f t="shared" si="1"/>
        <v>836.34933297707323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1256.208768881319</v>
      </c>
      <c r="AC22">
        <f t="shared" si="2"/>
        <v>640.84130901904541</v>
      </c>
      <c r="AE22">
        <f t="shared" si="3"/>
        <v>8426.8143282401998</v>
      </c>
      <c r="AF22">
        <f t="shared" si="4"/>
        <v>-421.34071641200995</v>
      </c>
      <c r="AG22">
        <f t="shared" si="4"/>
        <v>-38.311820417068034</v>
      </c>
      <c r="AH22">
        <f t="shared" si="5"/>
        <v>-8542.5173263045799</v>
      </c>
      <c r="AI22">
        <f t="shared" si="6"/>
        <v>-575.35553489345784</v>
      </c>
      <c r="AJ22">
        <f t="shared" si="7"/>
        <v>615.36745986227356</v>
      </c>
      <c r="AK22">
        <f t="shared" si="24"/>
        <v>792.54068468207413</v>
      </c>
      <c r="AL22">
        <f t="shared" si="8"/>
        <v>832.55260965088985</v>
      </c>
      <c r="AN22">
        <f t="shared" si="9"/>
        <v>1770.7179755808343</v>
      </c>
      <c r="AO22">
        <f t="shared" si="9"/>
        <v>-88.535898779041702</v>
      </c>
      <c r="AP22">
        <f t="shared" si="9"/>
        <v>-8.0504240923383819</v>
      </c>
      <c r="AQ22">
        <f t="shared" si="9"/>
        <v>-1795.0305295924495</v>
      </c>
      <c r="AR22">
        <f t="shared" si="9"/>
        <v>-120.8988768829952</v>
      </c>
      <c r="AS22">
        <f t="shared" si="9"/>
        <v>129.30654222604653</v>
      </c>
      <c r="AT22">
        <f t="shared" si="9"/>
        <v>166.53577284154548</v>
      </c>
      <c r="AU22">
        <f t="shared" si="9"/>
        <v>174.94343818459683</v>
      </c>
      <c r="AW22">
        <v>19</v>
      </c>
      <c r="AX22">
        <f>(R22*SUMPRODUCT(K23:$K$23, X23:$X$23)-$AZ$3*SUMPRODUCT(K22:$K$22, W23:$W$23))/Z22</f>
        <v>836.34933297707323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10997.66891328143</v>
      </c>
      <c r="P23">
        <f t="shared" si="22"/>
        <v>549.88344566407147</v>
      </c>
      <c r="Q23" s="4">
        <f t="shared" si="23"/>
        <v>50</v>
      </c>
      <c r="R23">
        <f t="shared" si="0"/>
        <v>2000000</v>
      </c>
      <c r="S23">
        <f t="shared" si="1"/>
        <v>849.74729863464563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640.84130901904541</v>
      </c>
      <c r="AC23">
        <f t="shared" si="2"/>
        <v>640.84130901904541</v>
      </c>
      <c r="AE23">
        <f t="shared" si="3"/>
        <v>8293.9487467268355</v>
      </c>
      <c r="AF23">
        <f t="shared" si="4"/>
        <v>-414.69743733634181</v>
      </c>
      <c r="AG23">
        <f t="shared" si="4"/>
        <v>-37.707757944552128</v>
      </c>
      <c r="AH23">
        <f t="shared" si="5"/>
        <v>-8837.7707338092569</v>
      </c>
      <c r="AI23">
        <f t="shared" si="6"/>
        <v>-996.22718236331548</v>
      </c>
      <c r="AJ23">
        <f t="shared" si="7"/>
        <v>0</v>
      </c>
      <c r="AK23">
        <f t="shared" si="24"/>
        <v>729.08136554254133</v>
      </c>
      <c r="AL23">
        <f t="shared" si="8"/>
        <v>-267.14581682077414</v>
      </c>
      <c r="AN23">
        <f t="shared" si="9"/>
        <v>1605.4200598945545</v>
      </c>
      <c r="AO23">
        <f t="shared" si="9"/>
        <v>-80.271002994727723</v>
      </c>
      <c r="AP23">
        <f t="shared" si="9"/>
        <v>-7.2989106716776826</v>
      </c>
      <c r="AQ23">
        <f t="shared" si="9"/>
        <v>-1710.6850854854572</v>
      </c>
      <c r="AR23">
        <f t="shared" si="9"/>
        <v>-192.83493925730824</v>
      </c>
      <c r="AS23">
        <f t="shared" si="9"/>
        <v>0</v>
      </c>
      <c r="AT23">
        <f t="shared" si="9"/>
        <v>141.12479896855342</v>
      </c>
      <c r="AU23">
        <f t="shared" si="9"/>
        <v>-51.710140288754822</v>
      </c>
      <c r="AW23">
        <v>20</v>
      </c>
      <c r="AX23">
        <f>(R23*SUMPRODUCT(K$23:$K24, X$23:$X24)-$AZ$3*SUMPRODUCT(K$22:$K23, W$23:$W24))/Z23</f>
        <v>849.74729863464563</v>
      </c>
    </row>
    <row r="25" spans="5:50" x14ac:dyDescent="0.25">
      <c r="AN25" s="8">
        <f t="shared" ref="AN25:AU25" si="25">SUM(AN3:AN23)</f>
        <v>94410.376827899745</v>
      </c>
      <c r="AO25" s="8">
        <f t="shared" si="25"/>
        <v>-12968.770526356058</v>
      </c>
      <c r="AP25" s="8">
        <f t="shared" si="25"/>
        <v>-779.2290374093925</v>
      </c>
      <c r="AQ25" s="8">
        <f t="shared" si="25"/>
        <v>-62112.804178015853</v>
      </c>
      <c r="AR25" s="8">
        <f t="shared" si="25"/>
        <v>18549.573086118409</v>
      </c>
      <c r="AS25" s="8">
        <f t="shared" si="25"/>
        <v>-2454.90726814154</v>
      </c>
      <c r="AT25" s="8">
        <f t="shared" si="25"/>
        <v>9111.7653052030983</v>
      </c>
      <c r="AU25" s="9">
        <f t="shared" si="25"/>
        <v>25206.431123179966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A1A94-BFB7-499A-8C33-F479E1D246B0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16549.760750714304</v>
      </c>
      <c r="K3">
        <v>1</v>
      </c>
      <c r="L3" s="2">
        <v>0</v>
      </c>
      <c r="O3">
        <f>$C$3</f>
        <v>16549.760750714304</v>
      </c>
      <c r="P3">
        <f>O3*B5</f>
        <v>13239.808600571443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16549.760750714304</v>
      </c>
      <c r="AF3">
        <f t="shared" ref="AF3:AG23" si="4">-$Z3*P3</f>
        <v>-13239.808600571443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2909.9521501428608</v>
      </c>
      <c r="AJ3">
        <f t="shared" ref="AJ3:AJ23" si="7">AB3-AC3</f>
        <v>0</v>
      </c>
      <c r="AL3">
        <f t="shared" ref="AL3:AL23" si="8">SUM(AI3:AK3)</f>
        <v>2909.9521501428608</v>
      </c>
      <c r="AN3">
        <f t="shared" ref="AN3:AU23" si="9">AE3*$K3</f>
        <v>16549.760750714304</v>
      </c>
      <c r="AO3">
        <f t="shared" si="9"/>
        <v>-13239.808600571443</v>
      </c>
      <c r="AP3">
        <f t="shared" si="9"/>
        <v>-400</v>
      </c>
      <c r="AQ3">
        <f t="shared" si="9"/>
        <v>0</v>
      </c>
      <c r="AR3">
        <f t="shared" si="9"/>
        <v>2909.9521501428608</v>
      </c>
      <c r="AS3">
        <f t="shared" si="9"/>
        <v>0</v>
      </c>
      <c r="AT3">
        <f t="shared" si="9"/>
        <v>0</v>
      </c>
      <c r="AU3">
        <f t="shared" si="9"/>
        <v>2909.9521501428608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9997.9296081466437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2941.9621504014663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2901.210090694105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-2901.210090694105</v>
      </c>
      <c r="AK4">
        <f>H4*SUM(AB4, AE4:AF4)</f>
        <v>0</v>
      </c>
      <c r="AL4">
        <f t="shared" si="8"/>
        <v>-10605.210090694105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-7096.7195174525505</v>
      </c>
      <c r="AR4">
        <f t="shared" si="9"/>
        <v>-7096.7195174525505</v>
      </c>
      <c r="AS4">
        <f t="shared" si="9"/>
        <v>-2672.5174292392444</v>
      </c>
      <c r="AT4">
        <f t="shared" si="9"/>
        <v>0</v>
      </c>
      <c r="AU4">
        <f t="shared" si="9"/>
        <v>-9769.2369466917953</v>
      </c>
      <c r="AW4">
        <v>1</v>
      </c>
      <c r="AX4">
        <f>(R4*SUMPRODUCT(K5:$K$23, X5:$X$23)-$AZ$3*SUMPRODUCT(K4:$K$22, W5:$W$23))/Z4</f>
        <v>2941.9621504014663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16549.760750714304</v>
      </c>
      <c r="P5">
        <f t="shared" ref="P5:P23" si="22">O5*$C$5</f>
        <v>827.48803753571519</v>
      </c>
      <c r="Q5" s="4">
        <f t="shared" ref="Q5:Q23" si="23">$C$8</f>
        <v>50</v>
      </c>
      <c r="R5">
        <f t="shared" si="0"/>
        <v>2000000</v>
      </c>
      <c r="S5">
        <f t="shared" si="1"/>
        <v>5430.8795817880527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2901.210090694105</v>
      </c>
      <c r="AC5">
        <f t="shared" si="2"/>
        <v>5280.6451450364402</v>
      </c>
      <c r="AE5">
        <f t="shared" si="3"/>
        <v>16091.944673720949</v>
      </c>
      <c r="AF5">
        <f t="shared" si="4"/>
        <v>-804.5972336860475</v>
      </c>
      <c r="AG5">
        <f t="shared" si="4"/>
        <v>-48.616849862999999</v>
      </c>
      <c r="AH5">
        <f t="shared" si="5"/>
        <v>-7899.0454799999998</v>
      </c>
      <c r="AI5">
        <f t="shared" si="6"/>
        <v>7339.685110171903</v>
      </c>
      <c r="AJ5">
        <f t="shared" si="7"/>
        <v>-2379.4350543423352</v>
      </c>
      <c r="AK5">
        <f>H5*SUM(AB5, AE5:AF5)</f>
        <v>1556.431245019543</v>
      </c>
      <c r="AL5">
        <f t="shared" si="8"/>
        <v>6516.6813008491108</v>
      </c>
      <c r="AN5">
        <f t="shared" si="9"/>
        <v>13654.986167467943</v>
      </c>
      <c r="AO5">
        <f t="shared" si="9"/>
        <v>-682.74930837339718</v>
      </c>
      <c r="AP5">
        <f t="shared" si="9"/>
        <v>-41.254331023723651</v>
      </c>
      <c r="AQ5">
        <f t="shared" si="9"/>
        <v>-6702.8167789902882</v>
      </c>
      <c r="AR5">
        <f t="shared" si="9"/>
        <v>6228.1657490805355</v>
      </c>
      <c r="AS5">
        <f t="shared" si="9"/>
        <v>-2019.0942370372925</v>
      </c>
      <c r="AT5">
        <f t="shared" si="9"/>
        <v>1320.7258384416516</v>
      </c>
      <c r="AU5">
        <f t="shared" si="9"/>
        <v>5529.7973504848942</v>
      </c>
      <c r="AW5">
        <v>2</v>
      </c>
      <c r="AX5">
        <f>(R5*SUMPRODUCT(K6:$K$23, X6:$X$23)-$AZ$3*SUMPRODUCT(K5:$K$22, W6:$W$23))/Z5</f>
        <v>5430.8795817880527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16549.760750714304</v>
      </c>
      <c r="P6">
        <f t="shared" si="22"/>
        <v>827.48803753571519</v>
      </c>
      <c r="Q6" s="4">
        <f t="shared" si="23"/>
        <v>50</v>
      </c>
      <c r="R6">
        <f t="shared" si="0"/>
        <v>2000000</v>
      </c>
      <c r="S6">
        <f t="shared" si="1"/>
        <v>7511.3595039333868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5280.6451450364402</v>
      </c>
      <c r="AC6">
        <f t="shared" si="2"/>
        <v>7200.1249410291784</v>
      </c>
      <c r="AE6">
        <f t="shared" si="3"/>
        <v>15864.018369362366</v>
      </c>
      <c r="AF6">
        <f t="shared" si="4"/>
        <v>-793.20091846811829</v>
      </c>
      <c r="AG6">
        <f t="shared" si="4"/>
        <v>-47.928240801540468</v>
      </c>
      <c r="AH6">
        <f t="shared" si="5"/>
        <v>-8097.6225131812807</v>
      </c>
      <c r="AI6">
        <f t="shared" si="6"/>
        <v>6925.2666969114252</v>
      </c>
      <c r="AJ6">
        <f t="shared" si="7"/>
        <v>-1919.4797959927382</v>
      </c>
      <c r="AK6">
        <f>H6*SUM(AB6, AE6:AF6)</f>
        <v>1741.5153572589809</v>
      </c>
      <c r="AL6">
        <f t="shared" si="8"/>
        <v>6747.3022581776677</v>
      </c>
      <c r="AN6">
        <f t="shared" si="9"/>
        <v>12400.44597999205</v>
      </c>
      <c r="AO6">
        <f t="shared" si="9"/>
        <v>-620.02229899960253</v>
      </c>
      <c r="AP6">
        <f t="shared" si="9"/>
        <v>-37.46412460813621</v>
      </c>
      <c r="AQ6">
        <f t="shared" si="9"/>
        <v>-6329.6781561346588</v>
      </c>
      <c r="AR6">
        <f t="shared" si="9"/>
        <v>5413.2814002496516</v>
      </c>
      <c r="AS6">
        <f t="shared" si="9"/>
        <v>-1500.4020397418903</v>
      </c>
      <c r="AT6">
        <f t="shared" si="9"/>
        <v>1361.2923666757299</v>
      </c>
      <c r="AU6">
        <f t="shared" si="9"/>
        <v>5274.1717271834914</v>
      </c>
      <c r="AW6">
        <v>3</v>
      </c>
      <c r="AX6">
        <f>(R6*SUMPRODUCT(K7:$K$23, X7:$X$23)-$AZ$3*SUMPRODUCT(K6:$K$22, W7:$W$23))/Z6</f>
        <v>7511.3595039333868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16549.760750714304</v>
      </c>
      <c r="P7">
        <f t="shared" si="22"/>
        <v>827.48803753571519</v>
      </c>
      <c r="Q7" s="4">
        <f t="shared" si="23"/>
        <v>50</v>
      </c>
      <c r="R7">
        <f t="shared" si="0"/>
        <v>2000000</v>
      </c>
      <c r="S7">
        <f t="shared" si="1"/>
        <v>9215.6858748128834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7200.1249410291784</v>
      </c>
      <c r="AC7">
        <f t="shared" si="2"/>
        <v>8707.1992500963242</v>
      </c>
      <c r="AE7">
        <f t="shared" si="3"/>
        <v>15636.607666037557</v>
      </c>
      <c r="AF7">
        <f t="shared" si="4"/>
        <v>-781.83038330187787</v>
      </c>
      <c r="AG7">
        <f t="shared" si="4"/>
        <v>-47.241189469650386</v>
      </c>
      <c r="AH7">
        <f t="shared" si="5"/>
        <v>-8310.7569549871187</v>
      </c>
      <c r="AI7">
        <f t="shared" si="6"/>
        <v>6496.7791382789092</v>
      </c>
      <c r="AJ7">
        <f t="shared" si="7"/>
        <v>-1507.0743090671458</v>
      </c>
      <c r="AK7">
        <f>H7*SUM(AB7, AE7:AF7)</f>
        <v>1887.2820930920066</v>
      </c>
      <c r="AL7">
        <f t="shared" si="8"/>
        <v>6876.9869223037695</v>
      </c>
      <c r="AN7">
        <f t="shared" si="9"/>
        <v>11259.212274145671</v>
      </c>
      <c r="AO7">
        <f t="shared" si="9"/>
        <v>-562.96061370728353</v>
      </c>
      <c r="AP7">
        <f t="shared" si="9"/>
        <v>-34.016238795656648</v>
      </c>
      <c r="AQ7">
        <f t="shared" si="9"/>
        <v>-5984.1993041924625</v>
      </c>
      <c r="AR7">
        <f t="shared" si="9"/>
        <v>4678.0361174502677</v>
      </c>
      <c r="AS7">
        <f t="shared" si="9"/>
        <v>-1085.1758847639082</v>
      </c>
      <c r="AT7">
        <f t="shared" si="9"/>
        <v>1358.9462728204142</v>
      </c>
      <c r="AU7">
        <f t="shared" si="9"/>
        <v>4951.8065055067736</v>
      </c>
      <c r="AW7">
        <v>4</v>
      </c>
      <c r="AX7">
        <f>(R7*SUMPRODUCT(K8:$K$23, X8:$X$23)-$AZ$3*SUMPRODUCT(K7:$K$22, W8:$W$23))/Z7</f>
        <v>9215.6858748128834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16549.760750714304</v>
      </c>
      <c r="P8">
        <f t="shared" si="22"/>
        <v>827.48803753571519</v>
      </c>
      <c r="Q8" s="4">
        <f t="shared" si="23"/>
        <v>50</v>
      </c>
      <c r="R8">
        <f t="shared" si="0"/>
        <v>2000000</v>
      </c>
      <c r="S8">
        <f t="shared" si="1"/>
        <v>10569.388869047138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8707.1992500963242</v>
      </c>
      <c r="AC8">
        <f t="shared" si="2"/>
        <v>9841.1903005795393</v>
      </c>
      <c r="AE8">
        <f t="shared" si="3"/>
        <v>15409.532849511359</v>
      </c>
      <c r="AF8">
        <f t="shared" si="4"/>
        <v>-770.47664247556793</v>
      </c>
      <c r="AG8">
        <f t="shared" si="4"/>
        <v>-46.555152916172119</v>
      </c>
      <c r="AH8">
        <f t="shared" si="5"/>
        <v>-8544.9863512703614</v>
      </c>
      <c r="AI8">
        <f t="shared" si="6"/>
        <v>6047.5147028492593</v>
      </c>
      <c r="AJ8">
        <f t="shared" si="7"/>
        <v>-1133.9910504832151</v>
      </c>
      <c r="AK8">
        <f t="shared" ref="AK8:AK23" si="24">H8*SUM(AB8:AB8, AE8:AF8)</f>
        <v>1997.7857719777094</v>
      </c>
      <c r="AL8">
        <f t="shared" si="8"/>
        <v>6911.3094243437536</v>
      </c>
      <c r="AN8">
        <f t="shared" si="9"/>
        <v>10221.068702490971</v>
      </c>
      <c r="AO8">
        <f t="shared" si="9"/>
        <v>-511.05343512454857</v>
      </c>
      <c r="AP8">
        <f t="shared" si="9"/>
        <v>-30.879808042088523</v>
      </c>
      <c r="AQ8">
        <f t="shared" si="9"/>
        <v>-5667.8481697744364</v>
      </c>
      <c r="AR8">
        <f t="shared" si="9"/>
        <v>4011.287289549899</v>
      </c>
      <c r="AS8">
        <f t="shared" si="9"/>
        <v>-752.1707859798222</v>
      </c>
      <c r="AT8">
        <f t="shared" si="9"/>
        <v>1325.1216521395481</v>
      </c>
      <c r="AU8">
        <f t="shared" si="9"/>
        <v>4584.2381557096251</v>
      </c>
      <c r="AW8">
        <v>5</v>
      </c>
      <c r="AX8">
        <f>(R8*SUMPRODUCT(K9:$K$23, X9:$X$23)-$AZ$3*SUMPRODUCT(K8:$K$22, W9:$W$23))/Z8</f>
        <v>10569.388869047138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16549.760750714304</v>
      </c>
      <c r="P9">
        <f t="shared" si="22"/>
        <v>827.48803753571519</v>
      </c>
      <c r="Q9" s="4">
        <f t="shared" si="23"/>
        <v>50</v>
      </c>
      <c r="R9">
        <f t="shared" si="0"/>
        <v>2000000</v>
      </c>
      <c r="S9">
        <f t="shared" si="1"/>
        <v>11570.672610697769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9841.1903005795393</v>
      </c>
      <c r="AC9">
        <f t="shared" si="2"/>
        <v>10614.612017489417</v>
      </c>
      <c r="AE9">
        <f t="shared" si="3"/>
        <v>15182.288468579614</v>
      </c>
      <c r="AF9">
        <f t="shared" si="4"/>
        <v>-759.11442342898079</v>
      </c>
      <c r="AG9">
        <f t="shared" si="4"/>
        <v>-45.868604076117329</v>
      </c>
      <c r="AH9">
        <f t="shared" si="5"/>
        <v>-8839.8924357227643</v>
      </c>
      <c r="AI9">
        <f t="shared" si="6"/>
        <v>5537.4130053517529</v>
      </c>
      <c r="AJ9">
        <f t="shared" si="7"/>
        <v>-773.42171690987743</v>
      </c>
      <c r="AK9">
        <f t="shared" si="24"/>
        <v>2076.3501857928227</v>
      </c>
      <c r="AL9">
        <f t="shared" si="8"/>
        <v>6840.3414742346977</v>
      </c>
      <c r="AN9">
        <f t="shared" si="9"/>
        <v>9276.5275839238075</v>
      </c>
      <c r="AO9">
        <f t="shared" si="9"/>
        <v>-463.82637919619043</v>
      </c>
      <c r="AP9">
        <f t="shared" si="9"/>
        <v>-28.026168243922875</v>
      </c>
      <c r="AQ9">
        <f t="shared" si="9"/>
        <v>-5401.2612254477544</v>
      </c>
      <c r="AR9">
        <f t="shared" si="9"/>
        <v>3383.4138110359409</v>
      </c>
      <c r="AS9">
        <f t="shared" si="9"/>
        <v>-472.56827623638338</v>
      </c>
      <c r="AT9">
        <f t="shared" si="9"/>
        <v>1268.6703860392693</v>
      </c>
      <c r="AU9">
        <f t="shared" si="9"/>
        <v>4179.5159208388259</v>
      </c>
      <c r="AW9">
        <v>6</v>
      </c>
      <c r="AX9">
        <f>(R9*SUMPRODUCT(K10:$K$23, X10:$X$23)-$AZ$3*SUMPRODUCT(K9:$K$22, W10:$W$23))/Z9</f>
        <v>11570.672610697769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16549.760750714304</v>
      </c>
      <c r="P10">
        <f t="shared" si="22"/>
        <v>827.48803753571519</v>
      </c>
      <c r="Q10" s="4">
        <f t="shared" si="23"/>
        <v>50</v>
      </c>
      <c r="R10">
        <f t="shared" si="0"/>
        <v>2000000</v>
      </c>
      <c r="S10">
        <f t="shared" si="1"/>
        <v>12249.259794595595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10614.612017489417</v>
      </c>
      <c r="AC10">
        <f t="shared" si="2"/>
        <v>11068.718103229425</v>
      </c>
      <c r="AE10">
        <f t="shared" si="3"/>
        <v>14954.751511301012</v>
      </c>
      <c r="AF10">
        <f t="shared" si="4"/>
        <v>-747.73757556505063</v>
      </c>
      <c r="AG10">
        <f t="shared" si="4"/>
        <v>-45.18117130682856</v>
      </c>
      <c r="AH10">
        <f t="shared" si="5"/>
        <v>-9149.8691411038853</v>
      </c>
      <c r="AI10">
        <f t="shared" si="6"/>
        <v>5011.9636233252477</v>
      </c>
      <c r="AJ10">
        <f t="shared" si="7"/>
        <v>-454.10608574000798</v>
      </c>
      <c r="AK10">
        <f t="shared" si="24"/>
        <v>2124.0361760694022</v>
      </c>
      <c r="AL10">
        <f t="shared" si="8"/>
        <v>6681.8937136546419</v>
      </c>
      <c r="AN10">
        <f t="shared" si="9"/>
        <v>8417.2217642160485</v>
      </c>
      <c r="AO10">
        <f t="shared" si="9"/>
        <v>-420.86108821080239</v>
      </c>
      <c r="AP10">
        <f t="shared" si="9"/>
        <v>-25.43004062416054</v>
      </c>
      <c r="AQ10">
        <f t="shared" si="9"/>
        <v>-5149.9670600363088</v>
      </c>
      <c r="AR10">
        <f t="shared" si="9"/>
        <v>2820.963575344776</v>
      </c>
      <c r="AS10">
        <f t="shared" si="9"/>
        <v>-255.5917846756135</v>
      </c>
      <c r="AT10">
        <f t="shared" si="9"/>
        <v>1195.5052222488073</v>
      </c>
      <c r="AU10">
        <f t="shared" si="9"/>
        <v>3760.8770129179698</v>
      </c>
      <c r="AW10">
        <v>7</v>
      </c>
      <c r="AX10">
        <f>(R10*SUMPRODUCT(K11:$K$23, X11:$X$23)-$AZ$3*SUMPRODUCT(K10:$K$22, W11:$W$23))/Z10</f>
        <v>12249.259794595595</v>
      </c>
    </row>
    <row r="11" spans="1:52" x14ac:dyDescent="0.25">
      <c r="A11" t="s">
        <v>33</v>
      </c>
      <c r="C11" s="7">
        <f>AU25</f>
        <v>37451.944459640938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16549.760750714304</v>
      </c>
      <c r="P11">
        <f t="shared" si="22"/>
        <v>827.48803753571519</v>
      </c>
      <c r="Q11" s="4">
        <f t="shared" si="23"/>
        <v>50</v>
      </c>
      <c r="R11">
        <f t="shared" si="0"/>
        <v>2000000</v>
      </c>
      <c r="S11">
        <f t="shared" si="1"/>
        <v>12651.064119838107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11068.718103229425</v>
      </c>
      <c r="AC11">
        <f t="shared" si="2"/>
        <v>11257.748781149479</v>
      </c>
      <c r="AE11">
        <f t="shared" si="3"/>
        <v>14727.065419541455</v>
      </c>
      <c r="AF11">
        <f t="shared" si="4"/>
        <v>-736.35327097707273</v>
      </c>
      <c r="AG11">
        <f t="shared" si="4"/>
        <v>-44.493287973682101</v>
      </c>
      <c r="AH11">
        <f t="shared" si="5"/>
        <v>-9442.8648031271678</v>
      </c>
      <c r="AI11">
        <f t="shared" si="6"/>
        <v>4503.3540574635317</v>
      </c>
      <c r="AJ11">
        <f t="shared" si="7"/>
        <v>-189.03067792005459</v>
      </c>
      <c r="AK11">
        <f t="shared" si="24"/>
        <v>2144.3855655064999</v>
      </c>
      <c r="AL11">
        <f t="shared" si="8"/>
        <v>6458.708945049977</v>
      </c>
      <c r="AN11">
        <f t="shared" si="9"/>
        <v>7635.6700088578737</v>
      </c>
      <c r="AO11">
        <f t="shared" si="9"/>
        <v>-381.78350044289368</v>
      </c>
      <c r="AP11">
        <f t="shared" si="9"/>
        <v>-23.068822939112007</v>
      </c>
      <c r="AQ11">
        <f t="shared" si="9"/>
        <v>-4895.9244439332924</v>
      </c>
      <c r="AR11">
        <f t="shared" si="9"/>
        <v>2334.8932415425747</v>
      </c>
      <c r="AS11">
        <f t="shared" si="9"/>
        <v>-98.008383681993195</v>
      </c>
      <c r="AT11">
        <f t="shared" si="9"/>
        <v>1111.8182803913646</v>
      </c>
      <c r="AU11">
        <f t="shared" si="9"/>
        <v>3348.7031382519463</v>
      </c>
      <c r="AW11">
        <v>8</v>
      </c>
      <c r="AX11">
        <f>(R11*SUMPRODUCT(K12:$K$23, X12:$X$23)-$AZ$3*SUMPRODUCT(K11:$K$22, W12:$W$23))/Z11</f>
        <v>12651.064119838107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16549.760750714304</v>
      </c>
      <c r="P12">
        <f t="shared" si="22"/>
        <v>827.48803753571519</v>
      </c>
      <c r="Q12" s="4">
        <f t="shared" si="23"/>
        <v>50</v>
      </c>
      <c r="R12">
        <f t="shared" si="0"/>
        <v>2000000</v>
      </c>
      <c r="S12">
        <f t="shared" si="1"/>
        <v>12790.645397562701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11257.748781149479</v>
      </c>
      <c r="AC12">
        <f t="shared" si="2"/>
        <v>11205.673624945415</v>
      </c>
      <c r="AE12">
        <f t="shared" si="3"/>
        <v>14498.972630323598</v>
      </c>
      <c r="AF12">
        <f t="shared" si="4"/>
        <v>-724.94863151617994</v>
      </c>
      <c r="AG12">
        <f t="shared" si="4"/>
        <v>-43.804175929545714</v>
      </c>
      <c r="AH12">
        <f t="shared" si="5"/>
        <v>-9767.1665759826938</v>
      </c>
      <c r="AI12">
        <f t="shared" si="6"/>
        <v>3963.0532468951787</v>
      </c>
      <c r="AJ12">
        <f t="shared" si="7"/>
        <v>52.075156204064115</v>
      </c>
      <c r="AK12">
        <f t="shared" si="24"/>
        <v>2142.0188603264719</v>
      </c>
      <c r="AL12">
        <f t="shared" si="8"/>
        <v>6157.1472634257152</v>
      </c>
      <c r="AN12">
        <f t="shared" si="9"/>
        <v>6924.8366315276035</v>
      </c>
      <c r="AO12">
        <f t="shared" si="9"/>
        <v>-346.24183157638021</v>
      </c>
      <c r="AP12">
        <f t="shared" si="9"/>
        <v>-20.921259031580625</v>
      </c>
      <c r="AQ12">
        <f t="shared" si="9"/>
        <v>-4664.8845139648665</v>
      </c>
      <c r="AR12">
        <f t="shared" si="9"/>
        <v>1892.7890269547768</v>
      </c>
      <c r="AS12">
        <f t="shared" si="9"/>
        <v>24.871551831212525</v>
      </c>
      <c r="AT12">
        <f t="shared" si="9"/>
        <v>1023.0470149581009</v>
      </c>
      <c r="AU12">
        <f t="shared" si="9"/>
        <v>2940.7075937440904</v>
      </c>
      <c r="AW12">
        <v>9</v>
      </c>
      <c r="AX12">
        <f>(R12*SUMPRODUCT(K13:$K$23, X13:$X$23)-$AZ$3*SUMPRODUCT(K12:$K$22, W13:$W$23))/Z12</f>
        <v>12790.645397562701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16549.760750714304</v>
      </c>
      <c r="P13">
        <f t="shared" si="22"/>
        <v>827.48803753571519</v>
      </c>
      <c r="Q13" s="4">
        <f t="shared" si="23"/>
        <v>50</v>
      </c>
      <c r="R13">
        <f t="shared" si="0"/>
        <v>2000000</v>
      </c>
      <c r="S13">
        <f t="shared" si="1"/>
        <v>12691.344594860535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11205.673624945415</v>
      </c>
      <c r="AC13">
        <f t="shared" si="2"/>
        <v>10943.369634996154</v>
      </c>
      <c r="AE13">
        <f t="shared" si="3"/>
        <v>14270.367328861286</v>
      </c>
      <c r="AF13">
        <f t="shared" si="4"/>
        <v>-713.51836644306434</v>
      </c>
      <c r="AG13">
        <f t="shared" si="4"/>
        <v>-43.113515487664564</v>
      </c>
      <c r="AH13">
        <f t="shared" si="5"/>
        <v>-10104.747303427606</v>
      </c>
      <c r="AI13">
        <f t="shared" si="6"/>
        <v>3408.9881435029511</v>
      </c>
      <c r="AJ13">
        <f t="shared" si="7"/>
        <v>262.30398994926145</v>
      </c>
      <c r="AK13">
        <f t="shared" si="24"/>
        <v>2118.9785828458812</v>
      </c>
      <c r="AL13">
        <f t="shared" si="8"/>
        <v>5790.2707162980932</v>
      </c>
      <c r="AN13">
        <f t="shared" si="9"/>
        <v>6278.3976856056615</v>
      </c>
      <c r="AO13">
        <f t="shared" si="9"/>
        <v>-313.91988428028304</v>
      </c>
      <c r="AP13">
        <f t="shared" si="9"/>
        <v>-18.968243046458177</v>
      </c>
      <c r="AQ13">
        <f t="shared" si="9"/>
        <v>-4445.6894921801777</v>
      </c>
      <c r="AR13">
        <f t="shared" si="9"/>
        <v>1499.8200660987422</v>
      </c>
      <c r="AS13">
        <f t="shared" si="9"/>
        <v>115.40338979865524</v>
      </c>
      <c r="AT13">
        <f t="shared" si="9"/>
        <v>932.26683825307873</v>
      </c>
      <c r="AU13">
        <f t="shared" si="9"/>
        <v>2547.4902941504761</v>
      </c>
      <c r="AW13">
        <v>10</v>
      </c>
      <c r="AX13">
        <f>(R13*SUMPRODUCT(K14:$K$23, X14:$X$23)-$AZ$3*SUMPRODUCT(K13:$K$22, W14:$W$23))/Z13</f>
        <v>12691.344594860535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16549.760750714304</v>
      </c>
      <c r="P14">
        <f t="shared" si="22"/>
        <v>827.48803753571519</v>
      </c>
      <c r="Q14" s="4">
        <f t="shared" si="23"/>
        <v>50</v>
      </c>
      <c r="R14">
        <f t="shared" si="0"/>
        <v>2000000</v>
      </c>
      <c r="S14">
        <f t="shared" si="1"/>
        <v>12362.216102066022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10943.369634996154</v>
      </c>
      <c r="AC14">
        <f t="shared" si="2"/>
        <v>10488.187310435755</v>
      </c>
      <c r="AE14">
        <f t="shared" si="3"/>
        <v>14040.928362947854</v>
      </c>
      <c r="AF14">
        <f t="shared" si="4"/>
        <v>-702.04641814739273</v>
      </c>
      <c r="AG14">
        <f t="shared" si="4"/>
        <v>-42.420336385653897</v>
      </c>
      <c r="AH14">
        <f t="shared" si="5"/>
        <v>-10481.75788536101</v>
      </c>
      <c r="AI14">
        <f t="shared" si="6"/>
        <v>2814.7037230537971</v>
      </c>
      <c r="AJ14">
        <f t="shared" si="7"/>
        <v>455.18232456039914</v>
      </c>
      <c r="AK14">
        <f t="shared" si="24"/>
        <v>2077.8808321863557</v>
      </c>
      <c r="AL14">
        <f t="shared" si="8"/>
        <v>5347.7668798005525</v>
      </c>
      <c r="AN14">
        <f t="shared" si="9"/>
        <v>5690.5056574934633</v>
      </c>
      <c r="AO14">
        <f t="shared" si="9"/>
        <v>-284.52528287467317</v>
      </c>
      <c r="AP14">
        <f t="shared" si="9"/>
        <v>-17.192108524130344</v>
      </c>
      <c r="AQ14">
        <f t="shared" si="9"/>
        <v>-4248.0454999345166</v>
      </c>
      <c r="AR14">
        <f t="shared" si="9"/>
        <v>1140.7427661601432</v>
      </c>
      <c r="AS14">
        <f t="shared" si="9"/>
        <v>184.47623448725923</v>
      </c>
      <c r="AT14">
        <f t="shared" si="9"/>
        <v>842.12327885356626</v>
      </c>
      <c r="AU14">
        <f t="shared" si="9"/>
        <v>2167.3422795009687</v>
      </c>
      <c r="AW14">
        <v>11</v>
      </c>
      <c r="AX14">
        <f>(R14*SUMPRODUCT(K15:$K$23, X15:$X$23)-$AZ$3*SUMPRODUCT(K14:$K$22, W15:$W$23))/Z14</f>
        <v>12362.216102066022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16549.760750714304</v>
      </c>
      <c r="P15">
        <f t="shared" si="22"/>
        <v>827.48803753571519</v>
      </c>
      <c r="Q15" s="4">
        <f t="shared" si="23"/>
        <v>50</v>
      </c>
      <c r="R15">
        <f t="shared" si="0"/>
        <v>2000000</v>
      </c>
      <c r="S15">
        <f t="shared" si="1"/>
        <v>11802.620992155127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10488.187310435755</v>
      </c>
      <c r="AC15">
        <f t="shared" si="2"/>
        <v>9848.8424330700254</v>
      </c>
      <c r="AE15">
        <f t="shared" si="3"/>
        <v>13810.151664374443</v>
      </c>
      <c r="AF15">
        <f t="shared" si="4"/>
        <v>-690.50758321872217</v>
      </c>
      <c r="AG15">
        <f t="shared" si="4"/>
        <v>-41.723115736819288</v>
      </c>
      <c r="AH15">
        <f t="shared" si="5"/>
        <v>-10920.691399122737</v>
      </c>
      <c r="AI15">
        <f t="shared" si="6"/>
        <v>2157.229566296166</v>
      </c>
      <c r="AJ15">
        <f t="shared" si="7"/>
        <v>639.34487736572919</v>
      </c>
      <c r="AK15">
        <f t="shared" si="24"/>
        <v>2020.169347841266</v>
      </c>
      <c r="AL15">
        <f t="shared" si="8"/>
        <v>4816.7437915031614</v>
      </c>
      <c r="AN15">
        <f t="shared" si="9"/>
        <v>5155.7856194770147</v>
      </c>
      <c r="AO15">
        <f t="shared" si="9"/>
        <v>-257.78928097385074</v>
      </c>
      <c r="AP15">
        <f t="shared" si="9"/>
        <v>-15.576616777540078</v>
      </c>
      <c r="AQ15">
        <f t="shared" si="9"/>
        <v>-4077.0546941631833</v>
      </c>
      <c r="AR15">
        <f t="shared" si="9"/>
        <v>805.36502756244067</v>
      </c>
      <c r="AS15">
        <f t="shared" si="9"/>
        <v>238.68855351617421</v>
      </c>
      <c r="AT15">
        <f t="shared" si="9"/>
        <v>754.19592236462597</v>
      </c>
      <c r="AU15">
        <f t="shared" si="9"/>
        <v>1798.2495034432409</v>
      </c>
      <c r="AW15">
        <v>12</v>
      </c>
      <c r="AX15">
        <f>(R15*SUMPRODUCT(K16:$K$23, X16:$X$23)-$AZ$3*SUMPRODUCT(K15:$K$22, W16:$W$23))/Z15</f>
        <v>11802.620992155127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16549.760750714304</v>
      </c>
      <c r="P16">
        <f t="shared" si="22"/>
        <v>827.48803753571519</v>
      </c>
      <c r="Q16" s="4">
        <f t="shared" si="23"/>
        <v>50</v>
      </c>
      <c r="R16">
        <f t="shared" si="0"/>
        <v>2000000</v>
      </c>
      <c r="S16">
        <f t="shared" si="1"/>
        <v>11029.843793963117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9848.8424330700254</v>
      </c>
      <c r="AC16">
        <f t="shared" si="2"/>
        <v>9049.1778887888995</v>
      </c>
      <c r="AE16">
        <f t="shared" si="3"/>
        <v>13577.864913379664</v>
      </c>
      <c r="AF16">
        <f t="shared" si="4"/>
        <v>-678.89324566898324</v>
      </c>
      <c r="AG16">
        <f t="shared" si="4"/>
        <v>-41.021332930125986</v>
      </c>
      <c r="AH16">
        <f t="shared" si="5"/>
        <v>-11382.065973004301</v>
      </c>
      <c r="AI16">
        <f t="shared" si="6"/>
        <v>1475.8843617762541</v>
      </c>
      <c r="AJ16">
        <f t="shared" si="7"/>
        <v>799.66454428112593</v>
      </c>
      <c r="AK16">
        <f t="shared" si="24"/>
        <v>1946.5759482320068</v>
      </c>
      <c r="AL16">
        <f t="shared" si="8"/>
        <v>4222.1248542893863</v>
      </c>
      <c r="AN16">
        <f t="shared" si="9"/>
        <v>4669.4878878208092</v>
      </c>
      <c r="AO16">
        <f t="shared" si="9"/>
        <v>-233.47439439104045</v>
      </c>
      <c r="AP16">
        <f t="shared" si="9"/>
        <v>-14.107418101555545</v>
      </c>
      <c r="AQ16">
        <f t="shared" si="9"/>
        <v>-3914.3429057795647</v>
      </c>
      <c r="AR16">
        <f t="shared" si="9"/>
        <v>507.56316954864815</v>
      </c>
      <c r="AS16">
        <f t="shared" si="9"/>
        <v>275.00817894873495</v>
      </c>
      <c r="AT16">
        <f t="shared" si="9"/>
        <v>669.43609109233603</v>
      </c>
      <c r="AU16">
        <f t="shared" si="9"/>
        <v>1452.0074395897188</v>
      </c>
      <c r="AW16">
        <v>13</v>
      </c>
      <c r="AX16">
        <f>(R16*SUMPRODUCT(K17:$K$23, X17:$X$23)-$AZ$3*SUMPRODUCT(K16:$K$22, W17:$W$23))/Z16</f>
        <v>11029.843793963117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16549.760750714304</v>
      </c>
      <c r="P17">
        <f t="shared" si="22"/>
        <v>827.48803753571519</v>
      </c>
      <c r="Q17" s="4">
        <f t="shared" si="23"/>
        <v>50</v>
      </c>
      <c r="R17">
        <f t="shared" si="0"/>
        <v>2000000</v>
      </c>
      <c r="S17">
        <f t="shared" si="1"/>
        <v>10062.560242405132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9049.1778887888995</v>
      </c>
      <c r="AC17">
        <f t="shared" si="2"/>
        <v>8113.3735816221297</v>
      </c>
      <c r="AE17">
        <f t="shared" si="3"/>
        <v>13343.959034516873</v>
      </c>
      <c r="AF17">
        <f t="shared" si="4"/>
        <v>-667.19795172584361</v>
      </c>
      <c r="AG17">
        <f t="shared" si="4"/>
        <v>-40.314658427738706</v>
      </c>
      <c r="AH17">
        <f t="shared" si="5"/>
        <v>-11858.446923440821</v>
      </c>
      <c r="AI17">
        <f t="shared" si="6"/>
        <v>777.99950092246945</v>
      </c>
      <c r="AJ17">
        <f t="shared" si="7"/>
        <v>935.80430716676983</v>
      </c>
      <c r="AK17">
        <f t="shared" si="24"/>
        <v>1859.1320496760377</v>
      </c>
      <c r="AL17">
        <f t="shared" si="8"/>
        <v>3572.935857765277</v>
      </c>
      <c r="AN17">
        <f t="shared" si="9"/>
        <v>4227.3074655364362</v>
      </c>
      <c r="AO17">
        <f t="shared" si="9"/>
        <v>-211.36537327682177</v>
      </c>
      <c r="AP17">
        <f t="shared" si="9"/>
        <v>-12.771506274959236</v>
      </c>
      <c r="AQ17">
        <f t="shared" si="9"/>
        <v>-3756.7037698076933</v>
      </c>
      <c r="AR17">
        <f t="shared" si="9"/>
        <v>246.46681617696163</v>
      </c>
      <c r="AS17">
        <f t="shared" si="9"/>
        <v>296.4586839433793</v>
      </c>
      <c r="AT17">
        <f t="shared" si="9"/>
        <v>588.96484714051849</v>
      </c>
      <c r="AU17">
        <f t="shared" si="9"/>
        <v>1131.8903472608592</v>
      </c>
      <c r="AW17">
        <v>14</v>
      </c>
      <c r="AX17">
        <f>(R17*SUMPRODUCT(K18:$K$23, X18:$X$23)-$AZ$3*SUMPRODUCT(K17:$K$22, W18:$W$23))/Z17</f>
        <v>10062.560242405132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16549.760750714304</v>
      </c>
      <c r="P18">
        <f t="shared" si="22"/>
        <v>827.48803753571519</v>
      </c>
      <c r="Q18" s="4">
        <f t="shared" si="23"/>
        <v>50</v>
      </c>
      <c r="R18">
        <f t="shared" si="0"/>
        <v>2000000</v>
      </c>
      <c r="S18">
        <f t="shared" si="1"/>
        <v>8901.3767305254732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8113.3735816221297</v>
      </c>
      <c r="AC18">
        <f t="shared" si="2"/>
        <v>7050.1847175251733</v>
      </c>
      <c r="AE18">
        <f t="shared" si="3"/>
        <v>13107.957775032408</v>
      </c>
      <c r="AF18">
        <f t="shared" si="4"/>
        <v>-655.39788875162037</v>
      </c>
      <c r="AG18">
        <f t="shared" si="4"/>
        <v>-39.60165337878572</v>
      </c>
      <c r="AH18">
        <f t="shared" si="5"/>
        <v>-12394.338587023987</v>
      </c>
      <c r="AI18">
        <f t="shared" si="6"/>
        <v>18.619645878014126</v>
      </c>
      <c r="AJ18">
        <f t="shared" si="7"/>
        <v>1063.1888640969564</v>
      </c>
      <c r="AK18">
        <f t="shared" si="24"/>
        <v>1759.8680587153885</v>
      </c>
      <c r="AL18">
        <f t="shared" si="8"/>
        <v>2841.6765686903591</v>
      </c>
      <c r="AN18">
        <f t="shared" si="9"/>
        <v>3825.2122435922806</v>
      </c>
      <c r="AO18">
        <f t="shared" si="9"/>
        <v>-191.26061217961401</v>
      </c>
      <c r="AP18">
        <f t="shared" si="9"/>
        <v>-11.556699523366767</v>
      </c>
      <c r="AQ18">
        <f t="shared" si="9"/>
        <v>-3616.961278637868</v>
      </c>
      <c r="AR18">
        <f t="shared" si="9"/>
        <v>5.4336532514315392</v>
      </c>
      <c r="AS18">
        <f t="shared" si="9"/>
        <v>310.26366807048947</v>
      </c>
      <c r="AT18">
        <f t="shared" si="9"/>
        <v>513.5711421139697</v>
      </c>
      <c r="AU18">
        <f t="shared" si="9"/>
        <v>829.26846343589068</v>
      </c>
      <c r="AW18">
        <v>15</v>
      </c>
      <c r="AX18">
        <f>(R18*SUMPRODUCT(K19:$K$23, X19:$X$23)-$AZ$3*SUMPRODUCT(K18:$K$22, W19:$W$23))/Z18</f>
        <v>8901.3767305254732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16549.760750714304</v>
      </c>
      <c r="P19">
        <f t="shared" si="22"/>
        <v>827.48803753571519</v>
      </c>
      <c r="Q19" s="4">
        <f t="shared" si="23"/>
        <v>50</v>
      </c>
      <c r="R19">
        <f t="shared" si="0"/>
        <v>2000000</v>
      </c>
      <c r="S19">
        <f t="shared" si="1"/>
        <v>7546.1070495102185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7050.1847175251733</v>
      </c>
      <c r="AC19">
        <f t="shared" si="2"/>
        <v>5867.9712374522123</v>
      </c>
      <c r="AE19">
        <f t="shared" si="3"/>
        <v>12869.353619653493</v>
      </c>
      <c r="AF19">
        <f t="shared" si="4"/>
        <v>-643.46768098267466</v>
      </c>
      <c r="AG19">
        <f t="shared" si="4"/>
        <v>-38.880784482331684</v>
      </c>
      <c r="AH19">
        <f t="shared" si="5"/>
        <v>-12994.09450664717</v>
      </c>
      <c r="AI19">
        <f t="shared" si="6"/>
        <v>-807.0893524586827</v>
      </c>
      <c r="AJ19">
        <f t="shared" si="7"/>
        <v>1182.2134800729609</v>
      </c>
      <c r="AK19">
        <f t="shared" si="24"/>
        <v>1649.4919181920036</v>
      </c>
      <c r="AL19">
        <f t="shared" si="8"/>
        <v>2024.6160458062818</v>
      </c>
      <c r="AN19">
        <f t="shared" si="9"/>
        <v>3459.5419789034449</v>
      </c>
      <c r="AO19">
        <f t="shared" si="9"/>
        <v>-172.97709894517223</v>
      </c>
      <c r="AP19">
        <f t="shared" si="9"/>
        <v>-10.4519395507096</v>
      </c>
      <c r="AQ19">
        <f t="shared" si="9"/>
        <v>-3493.0748468154152</v>
      </c>
      <c r="AR19">
        <f t="shared" si="9"/>
        <v>-216.96190640785187</v>
      </c>
      <c r="AS19">
        <f t="shared" si="9"/>
        <v>317.80284256794403</v>
      </c>
      <c r="AT19">
        <f t="shared" si="9"/>
        <v>443.41671722599307</v>
      </c>
      <c r="AU19">
        <f t="shared" si="9"/>
        <v>544.25765338608517</v>
      </c>
      <c r="AW19">
        <v>16</v>
      </c>
      <c r="AX19">
        <f>(R19*SUMPRODUCT(K20:$K$23, X20:$X$23)-$AZ$3*SUMPRODUCT(K19:$K$22, W20:$W$23))/Z19</f>
        <v>7546.1070495102185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16549.760750714304</v>
      </c>
      <c r="P20">
        <f t="shared" si="22"/>
        <v>827.48803753571519</v>
      </c>
      <c r="Q20" s="4">
        <f t="shared" si="23"/>
        <v>50</v>
      </c>
      <c r="R20">
        <f t="shared" si="0"/>
        <v>2000000</v>
      </c>
      <c r="S20">
        <f t="shared" si="1"/>
        <v>5990.5328736474548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5867.9712374522123</v>
      </c>
      <c r="AC20">
        <f t="shared" si="2"/>
        <v>4570.7789953383817</v>
      </c>
      <c r="AE20">
        <f t="shared" si="3"/>
        <v>12627.474118372105</v>
      </c>
      <c r="AF20">
        <f t="shared" si="4"/>
        <v>-631.3737059186052</v>
      </c>
      <c r="AG20">
        <f t="shared" si="4"/>
        <v>-38.15002013798626</v>
      </c>
      <c r="AH20">
        <f t="shared" si="5"/>
        <v>-13678.259980884286</v>
      </c>
      <c r="AI20">
        <f t="shared" si="6"/>
        <v>-1720.3095885687726</v>
      </c>
      <c r="AJ20">
        <f t="shared" si="7"/>
        <v>1297.1922421138306</v>
      </c>
      <c r="AK20">
        <f t="shared" si="24"/>
        <v>1528.6643392257317</v>
      </c>
      <c r="AL20">
        <f t="shared" si="8"/>
        <v>1105.5469927707898</v>
      </c>
      <c r="AN20">
        <f t="shared" si="9"/>
        <v>3126.9412691281232</v>
      </c>
      <c r="AO20">
        <f t="shared" si="9"/>
        <v>-156.34706345640615</v>
      </c>
      <c r="AP20">
        <f t="shared" si="9"/>
        <v>-9.447089043245418</v>
      </c>
      <c r="AQ20">
        <f t="shared" si="9"/>
        <v>-3387.1473600457985</v>
      </c>
      <c r="AR20">
        <f t="shared" si="9"/>
        <v>-426.00024341732728</v>
      </c>
      <c r="AS20">
        <f t="shared" si="9"/>
        <v>321.22369983376336</v>
      </c>
      <c r="AT20">
        <f t="shared" si="9"/>
        <v>378.54313255053745</v>
      </c>
      <c r="AU20">
        <f t="shared" si="9"/>
        <v>273.76658896697359</v>
      </c>
      <c r="AW20">
        <v>17</v>
      </c>
      <c r="AX20">
        <f>(R20*SUMPRODUCT(K21:$K$23, X21:$X$23)-$AZ$3*SUMPRODUCT(K20:$K$22, W21:$W$23))/Z20</f>
        <v>5990.5328736474548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16549.760750714304</v>
      </c>
      <c r="P21">
        <f t="shared" si="22"/>
        <v>827.48803753571519</v>
      </c>
      <c r="Q21" s="4">
        <f t="shared" si="23"/>
        <v>50</v>
      </c>
      <c r="R21">
        <f t="shared" si="0"/>
        <v>2000000</v>
      </c>
      <c r="S21">
        <f t="shared" si="1"/>
        <v>4224.5499049766331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4570.7789953383817</v>
      </c>
      <c r="AC21">
        <f t="shared" si="2"/>
        <v>3160.5491933678404</v>
      </c>
      <c r="AE21">
        <f t="shared" si="3"/>
        <v>12381.516177494454</v>
      </c>
      <c r="AF21">
        <f t="shared" si="4"/>
        <v>-619.07580887472261</v>
      </c>
      <c r="AG21">
        <f t="shared" si="4"/>
        <v>-37.406934045738559</v>
      </c>
      <c r="AH21">
        <f t="shared" si="5"/>
        <v>-14463.435634713349</v>
      </c>
      <c r="AI21">
        <f t="shared" si="6"/>
        <v>-2738.4022001393569</v>
      </c>
      <c r="AJ21">
        <f t="shared" si="7"/>
        <v>1410.2298019705413</v>
      </c>
      <c r="AK21">
        <f t="shared" si="24"/>
        <v>1397.6662474126235</v>
      </c>
      <c r="AL21">
        <f t="shared" si="8"/>
        <v>69.493849243807972</v>
      </c>
      <c r="AN21">
        <f t="shared" si="9"/>
        <v>2824.3494739068856</v>
      </c>
      <c r="AO21">
        <f t="shared" si="9"/>
        <v>-141.21747369534427</v>
      </c>
      <c r="AP21">
        <f t="shared" si="9"/>
        <v>-8.5329012196897889</v>
      </c>
      <c r="AQ21">
        <f t="shared" si="9"/>
        <v>-3299.2564270957637</v>
      </c>
      <c r="AR21">
        <f t="shared" si="9"/>
        <v>-624.65732810391228</v>
      </c>
      <c r="AS21">
        <f t="shared" si="9"/>
        <v>321.68772726906161</v>
      </c>
      <c r="AT21">
        <f t="shared" si="9"/>
        <v>318.82185299345764</v>
      </c>
      <c r="AU21">
        <f t="shared" si="9"/>
        <v>15.85225215860696</v>
      </c>
      <c r="AW21">
        <v>18</v>
      </c>
      <c r="AX21">
        <f>(R21*SUMPRODUCT(K22:$K$23, X22:$X$23)-$AZ$3*SUMPRODUCT(K21:$K$22, W22:$W$23))/Z21</f>
        <v>4224.5499049766331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16549.760750714304</v>
      </c>
      <c r="P22">
        <f t="shared" si="22"/>
        <v>827.48803753571519</v>
      </c>
      <c r="Q22" s="4">
        <f t="shared" si="23"/>
        <v>50</v>
      </c>
      <c r="R22">
        <f t="shared" si="0"/>
        <v>2000000</v>
      </c>
      <c r="S22">
        <f t="shared" si="1"/>
        <v>2236.5547332114911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3160.5491933678404</v>
      </c>
      <c r="AC22">
        <f t="shared" si="2"/>
        <v>1639.3446336669692</v>
      </c>
      <c r="AE22">
        <f t="shared" si="3"/>
        <v>12130.604752157527</v>
      </c>
      <c r="AF22">
        <f t="shared" si="4"/>
        <v>-606.53023760787642</v>
      </c>
      <c r="AG22">
        <f t="shared" si="4"/>
        <v>-36.648882527301666</v>
      </c>
      <c r="AH22">
        <f t="shared" si="5"/>
        <v>-15359.287119180251</v>
      </c>
      <c r="AI22">
        <f t="shared" si="6"/>
        <v>-3871.8614871579011</v>
      </c>
      <c r="AJ22">
        <f t="shared" si="7"/>
        <v>1521.2045597008712</v>
      </c>
      <c r="AK22">
        <f t="shared" si="24"/>
        <v>1256.5926199339158</v>
      </c>
      <c r="AL22">
        <f t="shared" si="8"/>
        <v>-1094.0643075231144</v>
      </c>
      <c r="AN22">
        <f t="shared" si="9"/>
        <v>2548.9917129570053</v>
      </c>
      <c r="AO22">
        <f t="shared" si="9"/>
        <v>-127.44958564785028</v>
      </c>
      <c r="AP22">
        <f t="shared" si="9"/>
        <v>-7.700992634733371</v>
      </c>
      <c r="AQ22">
        <f t="shared" si="9"/>
        <v>-3227.4314746554137</v>
      </c>
      <c r="AR22">
        <f t="shared" si="9"/>
        <v>-813.59033998099176</v>
      </c>
      <c r="AS22">
        <f t="shared" si="9"/>
        <v>319.64917624574974</v>
      </c>
      <c r="AT22">
        <f t="shared" si="9"/>
        <v>264.04653685586413</v>
      </c>
      <c r="AU22">
        <f t="shared" si="9"/>
        <v>-229.89462687937791</v>
      </c>
      <c r="AW22">
        <v>19</v>
      </c>
      <c r="AX22">
        <f>(R22*SUMPRODUCT(K23:$K$23, X23:$X$23)-$AZ$3*SUMPRODUCT(K22:$K$22, W23:$W$23))/Z22</f>
        <v>2236.5547332114911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16549.760750714304</v>
      </c>
      <c r="P23">
        <f t="shared" si="22"/>
        <v>827.48803753571519</v>
      </c>
      <c r="Q23" s="4">
        <f t="shared" si="23"/>
        <v>50</v>
      </c>
      <c r="R23">
        <f t="shared" si="0"/>
        <v>2000000</v>
      </c>
      <c r="S23">
        <f t="shared" si="1"/>
        <v>2285.0060004449251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1639.3446336669692</v>
      </c>
      <c r="AC23">
        <f t="shared" si="2"/>
        <v>1639.3446336669692</v>
      </c>
      <c r="AE23">
        <f t="shared" si="3"/>
        <v>11873.387408992781</v>
      </c>
      <c r="AF23">
        <f t="shared" si="4"/>
        <v>-593.66937044963902</v>
      </c>
      <c r="AG23">
        <f t="shared" si="4"/>
        <v>-35.871779622192768</v>
      </c>
      <c r="AH23">
        <f t="shared" si="5"/>
        <v>-16424.563193435519</v>
      </c>
      <c r="AI23">
        <f t="shared" si="6"/>
        <v>-5180.7169345145703</v>
      </c>
      <c r="AJ23">
        <f t="shared" si="7"/>
        <v>0</v>
      </c>
      <c r="AK23">
        <f t="shared" si="24"/>
        <v>1105.5100309863637</v>
      </c>
      <c r="AL23">
        <f t="shared" si="8"/>
        <v>-4075.2069035282066</v>
      </c>
      <c r="AN23">
        <f t="shared" si="9"/>
        <v>2298.2749119132272</v>
      </c>
      <c r="AO23">
        <f t="shared" si="9"/>
        <v>-114.91374559566135</v>
      </c>
      <c r="AP23">
        <f t="shared" si="9"/>
        <v>-6.9435291135977035</v>
      </c>
      <c r="AQ23">
        <f t="shared" si="9"/>
        <v>-3179.2242791653698</v>
      </c>
      <c r="AR23">
        <f t="shared" si="9"/>
        <v>-1002.8066419614016</v>
      </c>
      <c r="AS23">
        <f t="shared" si="9"/>
        <v>0</v>
      </c>
      <c r="AT23">
        <f t="shared" si="9"/>
        <v>213.98829850022616</v>
      </c>
      <c r="AU23">
        <f t="shared" si="9"/>
        <v>-788.81834346117546</v>
      </c>
      <c r="AW23">
        <v>20</v>
      </c>
      <c r="AX23">
        <f>(R23*SUMPRODUCT(K$23:$K24, X$23:$X24)-$AZ$3*SUMPRODUCT(K$22:$K23, W$23:$W24))/Z23</f>
        <v>2285.0060004449251</v>
      </c>
    </row>
    <row r="25" spans="5:50" x14ac:dyDescent="0.25">
      <c r="AN25" s="8">
        <f t="shared" ref="AN25:AU25" si="25">SUM(AN3:AN23)</f>
        <v>140444.52576967064</v>
      </c>
      <c r="AO25" s="8">
        <f t="shared" si="25"/>
        <v>-19434.546851519259</v>
      </c>
      <c r="AP25" s="8">
        <f t="shared" si="25"/>
        <v>-774.30983711836711</v>
      </c>
      <c r="AQ25" s="8">
        <f t="shared" si="25"/>
        <v>-92538.231198207388</v>
      </c>
      <c r="AR25" s="8">
        <f t="shared" si="25"/>
        <v>27697.437882825619</v>
      </c>
      <c r="AS25" s="8">
        <f t="shared" si="25"/>
        <v>-6129.995114843724</v>
      </c>
      <c r="AT25" s="8">
        <f t="shared" si="25"/>
        <v>15884.501691659059</v>
      </c>
      <c r="AU25" s="9">
        <f t="shared" si="25"/>
        <v>37451.944459640938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7DC1-E552-48A3-AF38-7A172F438488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2802.9906045214443</v>
      </c>
      <c r="K3">
        <v>1</v>
      </c>
      <c r="L3" s="2">
        <v>0</v>
      </c>
      <c r="O3">
        <f>$C$3</f>
        <v>2802.9906045214443</v>
      </c>
      <c r="P3">
        <f>O3*C5</f>
        <v>280.29906045214443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2802.9906045214443</v>
      </c>
      <c r="AF3">
        <f t="shared" ref="AF3:AG34" si="3">-$Z3*P3</f>
        <v>-280.29906045214443</v>
      </c>
      <c r="AG3">
        <f t="shared" si="3"/>
        <v>-400</v>
      </c>
      <c r="AH3">
        <f t="shared" ref="AH3:AH66" si="4">-X3*R3</f>
        <v>0</v>
      </c>
      <c r="AI3">
        <f t="shared" ref="AI3:AI34" si="5">SUM(AE3:AH3)</f>
        <v>2122.6915440693001</v>
      </c>
      <c r="AJ3">
        <f t="shared" ref="AJ3:AJ66" si="6">AB3-AC3</f>
        <v>0</v>
      </c>
      <c r="AL3">
        <f t="shared" ref="AL3:AL23" si="7">SUM(AI3:AK3)</f>
        <v>2122.6915440693001</v>
      </c>
      <c r="AN3">
        <f t="shared" ref="AN3:AU34" si="8">AE3*$K3</f>
        <v>2802.9906045214443</v>
      </c>
      <c r="AO3">
        <f t="shared" si="8"/>
        <v>-280.29906045214443</v>
      </c>
      <c r="AP3">
        <f t="shared" si="8"/>
        <v>-400</v>
      </c>
      <c r="AQ3">
        <f t="shared" si="8"/>
        <v>0</v>
      </c>
      <c r="AR3">
        <f t="shared" si="8"/>
        <v>2122.6915440693001</v>
      </c>
      <c r="AS3">
        <f t="shared" si="8"/>
        <v>0</v>
      </c>
      <c r="AT3">
        <f t="shared" si="8"/>
        <v>0</v>
      </c>
      <c r="AU3">
        <f t="shared" si="8"/>
        <v>2122.6915440693001</v>
      </c>
      <c r="AW3">
        <v>0</v>
      </c>
      <c r="AX3">
        <f>IF(Z3&gt;0, (R3*SUMPRODUCT(K3:$K$98, X3:$X$98)-K3*$AZ$3)/Z3, 0)</f>
        <v>0</v>
      </c>
      <c r="AZ3">
        <f>C6*SUMPRODUCT(X4:X98, K4:K98)/1</f>
        <v>1050.9882918038404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114.04225055327288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112.6058884075544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-112.6058884075544</v>
      </c>
      <c r="AK4">
        <f t="shared" ref="AK4:AK67" si="20">G4*SUM(AB4:AB4, AE4:AF4)</f>
        <v>0</v>
      </c>
      <c r="AL4">
        <f t="shared" si="7"/>
        <v>-242.3558884075544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-115.84821428571428</v>
      </c>
      <c r="AR4">
        <f t="shared" si="8"/>
        <v>-115.84821428571428</v>
      </c>
      <c r="AS4">
        <f t="shared" si="8"/>
        <v>-100.54097179245927</v>
      </c>
      <c r="AT4">
        <f t="shared" si="8"/>
        <v>0</v>
      </c>
      <c r="AU4">
        <f t="shared" si="8"/>
        <v>-216.38918607817357</v>
      </c>
      <c r="AW4">
        <v>1</v>
      </c>
      <c r="AX4">
        <f>IF(Z4&gt;0, (R4*SUMPRODUCT(K4:$K$98, X4:$X$98)-K4*$AZ$3)/Z4, 0)</f>
        <v>114.04225055327288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2.5990000000000002E-3</v>
      </c>
      <c r="Q5" s="4">
        <f t="shared" ref="Q5:Q68" si="22">$C$8</f>
        <v>50</v>
      </c>
      <c r="R5">
        <f t="shared" si="0"/>
        <v>50000</v>
      </c>
      <c r="S5">
        <f t="shared" si="1"/>
        <v>99.797097751985433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112.6058884075544</v>
      </c>
      <c r="AC5">
        <f t="shared" si="19"/>
        <v>97.298645914299414</v>
      </c>
      <c r="AE5">
        <f t="shared" si="2"/>
        <v>0</v>
      </c>
      <c r="AF5">
        <f t="shared" si="3"/>
        <v>0</v>
      </c>
      <c r="AG5">
        <f t="shared" si="3"/>
        <v>-48.748234220250005</v>
      </c>
      <c r="AH5">
        <f t="shared" si="4"/>
        <v>-128.31327974999999</v>
      </c>
      <c r="AI5">
        <f t="shared" si="5"/>
        <v>-177.06151397024999</v>
      </c>
      <c r="AJ5">
        <f t="shared" si="6"/>
        <v>15.307242493254989</v>
      </c>
      <c r="AK5">
        <f t="shared" si="20"/>
        <v>7.882412188528809</v>
      </c>
      <c r="AL5">
        <f t="shared" si="7"/>
        <v>-153.8718592884662</v>
      </c>
      <c r="AN5">
        <f t="shared" si="8"/>
        <v>0</v>
      </c>
      <c r="AO5">
        <f t="shared" si="8"/>
        <v>0</v>
      </c>
      <c r="AP5">
        <f t="shared" si="8"/>
        <v>-38.86179386180644</v>
      </c>
      <c r="AQ5">
        <f t="shared" si="8"/>
        <v>-102.29056102519131</v>
      </c>
      <c r="AR5">
        <f t="shared" si="8"/>
        <v>-141.15235488699776</v>
      </c>
      <c r="AS5">
        <f t="shared" si="8"/>
        <v>12.202839997811694</v>
      </c>
      <c r="AT5">
        <f t="shared" si="8"/>
        <v>6.2838107370287055</v>
      </c>
      <c r="AU5">
        <f t="shared" si="8"/>
        <v>-122.66570415215735</v>
      </c>
      <c r="AW5">
        <v>2</v>
      </c>
      <c r="AX5">
        <f>IF(Z5&gt;0, (R5*SUMPRODUCT(K5:$K$98, X5:$X$98)-K5*$AZ$3)/Z5, 0)</f>
        <v>99.797097751985433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2.6029999999999998E-3</v>
      </c>
      <c r="Q6" s="4">
        <f t="shared" si="22"/>
        <v>50</v>
      </c>
      <c r="R6">
        <f t="shared" si="0"/>
        <v>50000</v>
      </c>
      <c r="S6">
        <f t="shared" si="1"/>
        <v>88.063589029244284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97.298645914299414</v>
      </c>
      <c r="AC6">
        <f t="shared" si="19"/>
        <v>84.77680970380402</v>
      </c>
      <c r="AE6">
        <f t="shared" si="2"/>
        <v>0</v>
      </c>
      <c r="AF6">
        <f t="shared" si="3"/>
        <v>0</v>
      </c>
      <c r="AG6">
        <f t="shared" si="3"/>
        <v>-48.133860224372192</v>
      </c>
      <c r="AH6">
        <f t="shared" si="4"/>
        <v>-126.89165367531076</v>
      </c>
      <c r="AI6">
        <f t="shared" si="5"/>
        <v>-175.02551389968295</v>
      </c>
      <c r="AJ6">
        <f t="shared" si="6"/>
        <v>12.521836210495394</v>
      </c>
      <c r="AK6">
        <f t="shared" si="20"/>
        <v>6.8109052140009592</v>
      </c>
      <c r="AL6">
        <f t="shared" si="7"/>
        <v>-155.69277247518659</v>
      </c>
      <c r="AN6">
        <f t="shared" si="8"/>
        <v>0</v>
      </c>
      <c r="AO6">
        <f t="shared" si="8"/>
        <v>0</v>
      </c>
      <c r="AP6">
        <f t="shared" si="8"/>
        <v>-34.260730958719726</v>
      </c>
      <c r="AQ6">
        <f t="shared" si="8"/>
        <v>-90.318972698466212</v>
      </c>
      <c r="AR6">
        <f t="shared" si="8"/>
        <v>-124.57970365718593</v>
      </c>
      <c r="AS6">
        <f t="shared" si="8"/>
        <v>8.9127956809853544</v>
      </c>
      <c r="AT6">
        <f t="shared" si="8"/>
        <v>4.8478678010552558</v>
      </c>
      <c r="AU6">
        <f t="shared" si="8"/>
        <v>-110.81904017514532</v>
      </c>
      <c r="AW6">
        <v>3</v>
      </c>
      <c r="AX6">
        <f>IF(Z6&gt;0, (R6*SUMPRODUCT(K6:$K$98, X6:$X$98)-K6*$AZ$3)/Z6, 0)</f>
        <v>88.063589029244284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2.6080000000000001E-3</v>
      </c>
      <c r="Q7" s="4">
        <f t="shared" si="22"/>
        <v>50</v>
      </c>
      <c r="R7">
        <f t="shared" si="0"/>
        <v>50000</v>
      </c>
      <c r="S7">
        <f t="shared" si="1"/>
        <v>78.490649726626557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84.77680970380402</v>
      </c>
      <c r="AC7">
        <f t="shared" si="19"/>
        <v>74.608484161316824</v>
      </c>
      <c r="AE7">
        <f t="shared" si="2"/>
        <v>0</v>
      </c>
      <c r="AF7">
        <f t="shared" si="3"/>
        <v>0</v>
      </c>
      <c r="AG7">
        <f t="shared" si="3"/>
        <v>-47.526988514663309</v>
      </c>
      <c r="AH7">
        <f t="shared" si="4"/>
        <v>-125.53310746516269</v>
      </c>
      <c r="AI7">
        <f t="shared" si="5"/>
        <v>-173.060095979826</v>
      </c>
      <c r="AJ7">
        <f t="shared" si="6"/>
        <v>10.168325542487196</v>
      </c>
      <c r="AK7">
        <f t="shared" si="20"/>
        <v>5.9343766792662818</v>
      </c>
      <c r="AL7">
        <f t="shared" si="7"/>
        <v>-156.95739375807253</v>
      </c>
      <c r="AN7">
        <f t="shared" si="8"/>
        <v>0</v>
      </c>
      <c r="AO7">
        <f t="shared" si="8"/>
        <v>0</v>
      </c>
      <c r="AP7">
        <f t="shared" si="8"/>
        <v>-30.204260413207308</v>
      </c>
      <c r="AQ7">
        <f t="shared" si="8"/>
        <v>-79.778559232447364</v>
      </c>
      <c r="AR7">
        <f t="shared" si="8"/>
        <v>-109.98281964565467</v>
      </c>
      <c r="AS7">
        <f t="shared" si="8"/>
        <v>6.4621547093562253</v>
      </c>
      <c r="AT7">
        <f t="shared" si="8"/>
        <v>3.7714036637377508</v>
      </c>
      <c r="AU7">
        <f t="shared" si="8"/>
        <v>-99.749261272560702</v>
      </c>
      <c r="AW7">
        <v>4</v>
      </c>
      <c r="AX7">
        <f>IF(Z7&gt;0, (R7*SUMPRODUCT(K7:$K$98, X7:$X$98)-K7*$AZ$3)/Z7, 0)</f>
        <v>78.490649726626557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2.614E-3</v>
      </c>
      <c r="Q8" s="4">
        <f t="shared" si="22"/>
        <v>50</v>
      </c>
      <c r="R8">
        <f t="shared" si="0"/>
        <v>50000</v>
      </c>
      <c r="S8">
        <f t="shared" si="1"/>
        <v>70.739999662186619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74.608484161316824</v>
      </c>
      <c r="AC8">
        <f t="shared" si="19"/>
        <v>66.393002746707225</v>
      </c>
      <c r="AE8">
        <f t="shared" si="2"/>
        <v>0</v>
      </c>
      <c r="AF8">
        <f t="shared" si="3"/>
        <v>0</v>
      </c>
      <c r="AG8">
        <f t="shared" si="3"/>
        <v>-46.927483081539343</v>
      </c>
      <c r="AH8">
        <f t="shared" si="4"/>
        <v>-124.23554797732989</v>
      </c>
      <c r="AI8">
        <f t="shared" si="5"/>
        <v>-171.16303105886922</v>
      </c>
      <c r="AJ8">
        <f t="shared" si="6"/>
        <v>8.2154814146095987</v>
      </c>
      <c r="AK8">
        <f t="shared" si="20"/>
        <v>5.2225938912921785</v>
      </c>
      <c r="AL8">
        <f t="shared" si="7"/>
        <v>-157.72495575296745</v>
      </c>
      <c r="AN8">
        <f t="shared" si="8"/>
        <v>0</v>
      </c>
      <c r="AO8">
        <f t="shared" si="8"/>
        <v>0</v>
      </c>
      <c r="AP8">
        <f t="shared" si="8"/>
        <v>-26.627914171745633</v>
      </c>
      <c r="AQ8">
        <f t="shared" si="8"/>
        <v>-70.494586357253482</v>
      </c>
      <c r="AR8">
        <f t="shared" si="8"/>
        <v>-97.122500528999112</v>
      </c>
      <c r="AS8">
        <f t="shared" si="8"/>
        <v>4.6616847873065153</v>
      </c>
      <c r="AT8">
        <f t="shared" si="8"/>
        <v>2.9634400304310851</v>
      </c>
      <c r="AU8">
        <f t="shared" si="8"/>
        <v>-89.497375711261512</v>
      </c>
      <c r="AW8">
        <v>5</v>
      </c>
      <c r="AX8">
        <f>IF(Z8&gt;0, (R8*SUMPRODUCT(K8:$K$98, X8:$X$98)-K8*$AZ$3)/Z8, 0)</f>
        <v>70.739999662186619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2.624E-3</v>
      </c>
      <c r="Q9" s="4">
        <f t="shared" si="22"/>
        <v>50</v>
      </c>
      <c r="R9">
        <f t="shared" si="0"/>
        <v>50000</v>
      </c>
      <c r="S9">
        <f t="shared" si="1"/>
        <v>64.523503356526888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66.393002746707225</v>
      </c>
      <c r="AC9">
        <f t="shared" si="19"/>
        <v>59.794021583951924</v>
      </c>
      <c r="AE9">
        <f t="shared" si="2"/>
        <v>0</v>
      </c>
      <c r="AF9">
        <f t="shared" si="3"/>
        <v>0</v>
      </c>
      <c r="AG9">
        <f t="shared" si="3"/>
        <v>-46.335070535117993</v>
      </c>
      <c r="AH9">
        <f t="shared" si="4"/>
        <v>-123.13771560595924</v>
      </c>
      <c r="AI9">
        <f t="shared" si="5"/>
        <v>-169.47278614107722</v>
      </c>
      <c r="AJ9">
        <f t="shared" si="6"/>
        <v>6.598981162755301</v>
      </c>
      <c r="AK9">
        <f t="shared" si="20"/>
        <v>4.6475101922695066</v>
      </c>
      <c r="AL9">
        <f t="shared" si="7"/>
        <v>-158.22629478605242</v>
      </c>
      <c r="AN9">
        <f t="shared" si="8"/>
        <v>0</v>
      </c>
      <c r="AO9">
        <f t="shared" si="8"/>
        <v>0</v>
      </c>
      <c r="AP9">
        <f t="shared" si="8"/>
        <v>-23.47478873503707</v>
      </c>
      <c r="AQ9">
        <f t="shared" si="8"/>
        <v>-62.385398916661202</v>
      </c>
      <c r="AR9">
        <f t="shared" si="8"/>
        <v>-85.860187651698268</v>
      </c>
      <c r="AS9">
        <f t="shared" si="8"/>
        <v>3.3432492251147381</v>
      </c>
      <c r="AT9">
        <f t="shared" si="8"/>
        <v>2.3545732993925257</v>
      </c>
      <c r="AU9">
        <f t="shared" si="8"/>
        <v>-80.162365127191009</v>
      </c>
      <c r="AW9">
        <v>6</v>
      </c>
      <c r="AX9">
        <f>IF(Z9&gt;0, (R9*SUMPRODUCT(K9:$K$98, X9:$X$98)-K9*$AZ$3)/Z9, 0)</f>
        <v>64.523503356526888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2.6350000000000002E-3</v>
      </c>
      <c r="Q10" s="4">
        <f t="shared" si="22"/>
        <v>50</v>
      </c>
      <c r="R10">
        <f t="shared" si="0"/>
        <v>50000</v>
      </c>
      <c r="S10">
        <f t="shared" si="1"/>
        <v>59.51772050393739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59.794021583951924</v>
      </c>
      <c r="AC10">
        <f t="shared" si="19"/>
        <v>54.458270162378085</v>
      </c>
      <c r="AE10">
        <f t="shared" si="2"/>
        <v>0</v>
      </c>
      <c r="AF10">
        <f t="shared" si="3"/>
        <v>0</v>
      </c>
      <c r="AG10">
        <f t="shared" si="3"/>
        <v>-45.749626918906785</v>
      </c>
      <c r="AH10">
        <f t="shared" si="4"/>
        <v>-122.09291086003593</v>
      </c>
      <c r="AI10">
        <f t="shared" si="5"/>
        <v>-167.8425377789427</v>
      </c>
      <c r="AJ10">
        <f t="shared" si="6"/>
        <v>5.3357514215738391</v>
      </c>
      <c r="AK10">
        <f t="shared" si="20"/>
        <v>4.1855815108766352</v>
      </c>
      <c r="AL10">
        <f t="shared" si="7"/>
        <v>-158.32120484649224</v>
      </c>
      <c r="AN10">
        <f t="shared" si="8"/>
        <v>0</v>
      </c>
      <c r="AO10">
        <f t="shared" si="8"/>
        <v>0</v>
      </c>
      <c r="AP10">
        <f t="shared" si="8"/>
        <v>-20.694807838723108</v>
      </c>
      <c r="AQ10">
        <f t="shared" si="8"/>
        <v>-55.228632425734538</v>
      </c>
      <c r="AR10">
        <f t="shared" si="8"/>
        <v>-75.923440264457639</v>
      </c>
      <c r="AS10">
        <f t="shared" si="8"/>
        <v>2.4136229687816404</v>
      </c>
      <c r="AT10">
        <f t="shared" si="8"/>
        <v>1.8933445121736552</v>
      </c>
      <c r="AU10">
        <f t="shared" si="8"/>
        <v>-71.616472783502346</v>
      </c>
      <c r="AW10">
        <v>7</v>
      </c>
      <c r="AX10">
        <f>IF(Z10&gt;0, (R10*SUMPRODUCT(K10:$K$98, X10:$X$98)-K10*$AZ$3)/Z10, 0)</f>
        <v>59.51772050393739</v>
      </c>
    </row>
    <row r="11" spans="1:52" x14ac:dyDescent="0.25">
      <c r="A11" t="s">
        <v>33</v>
      </c>
      <c r="C11" s="12">
        <f>AU100</f>
        <v>720.7690125912286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2.647E-3</v>
      </c>
      <c r="Q11" s="4">
        <f t="shared" si="22"/>
        <v>50</v>
      </c>
      <c r="R11">
        <f t="shared" si="0"/>
        <v>50000</v>
      </c>
      <c r="S11">
        <f t="shared" si="1"/>
        <v>55.529862236287123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54.458270162378085</v>
      </c>
      <c r="AC11">
        <f t="shared" si="19"/>
        <v>50.166823000114732</v>
      </c>
      <c r="AE11">
        <f t="shared" si="2"/>
        <v>0</v>
      </c>
      <c r="AF11">
        <f t="shared" si="3"/>
        <v>0</v>
      </c>
      <c r="AG11">
        <f t="shared" si="3"/>
        <v>-45.171031387263369</v>
      </c>
      <c r="AH11">
        <f t="shared" si="4"/>
        <v>-121.09926245434626</v>
      </c>
      <c r="AI11">
        <f t="shared" si="5"/>
        <v>-166.27029384160963</v>
      </c>
      <c r="AJ11">
        <f t="shared" si="6"/>
        <v>4.2914471622633528</v>
      </c>
      <c r="AK11">
        <f t="shared" si="20"/>
        <v>3.8120789113664664</v>
      </c>
      <c r="AL11">
        <f t="shared" si="7"/>
        <v>-158.16676776797982</v>
      </c>
      <c r="AN11">
        <f t="shared" si="8"/>
        <v>0</v>
      </c>
      <c r="AO11">
        <f t="shared" si="8"/>
        <v>0</v>
      </c>
      <c r="AP11">
        <f t="shared" si="8"/>
        <v>-18.243821967845335</v>
      </c>
      <c r="AQ11">
        <f t="shared" si="8"/>
        <v>-48.909961025982199</v>
      </c>
      <c r="AR11">
        <f t="shared" si="8"/>
        <v>-67.153782993827534</v>
      </c>
      <c r="AS11">
        <f t="shared" si="8"/>
        <v>1.7332435325978268</v>
      </c>
      <c r="AT11">
        <f t="shared" si="8"/>
        <v>1.5396347360347682</v>
      </c>
      <c r="AU11">
        <f t="shared" si="8"/>
        <v>-63.880904725194938</v>
      </c>
      <c r="AW11">
        <v>8</v>
      </c>
      <c r="AX11">
        <f>IF(Z11&gt;0, (R11*SUMPRODUCT(K11:$K$98, X11:$X$98)-K11*$AZ$3)/Z11, 0)</f>
        <v>55.529862236287123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2.6610000000000002E-3</v>
      </c>
      <c r="Q12" s="4">
        <f t="shared" si="22"/>
        <v>50</v>
      </c>
      <c r="R12">
        <f t="shared" si="0"/>
        <v>50000</v>
      </c>
      <c r="S12">
        <f t="shared" si="1"/>
        <v>52.396202737674813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50.166823000114732</v>
      </c>
      <c r="AC12">
        <f t="shared" si="19"/>
        <v>46.736491673659884</v>
      </c>
      <c r="AE12">
        <f t="shared" si="2"/>
        <v>0</v>
      </c>
      <c r="AF12">
        <f t="shared" si="3"/>
        <v>0</v>
      </c>
      <c r="AG12">
        <f t="shared" si="3"/>
        <v>-44.599120958869229</v>
      </c>
      <c r="AH12">
        <f t="shared" si="4"/>
        <v>-120.20011452150783</v>
      </c>
      <c r="AI12">
        <f t="shared" si="5"/>
        <v>-164.79923548037706</v>
      </c>
      <c r="AJ12">
        <f t="shared" si="6"/>
        <v>3.4303313264548478</v>
      </c>
      <c r="AK12">
        <f t="shared" si="20"/>
        <v>3.5116776100080318</v>
      </c>
      <c r="AL12">
        <f t="shared" si="7"/>
        <v>-157.85722654391418</v>
      </c>
      <c r="AN12">
        <f t="shared" si="8"/>
        <v>0</v>
      </c>
      <c r="AO12">
        <f t="shared" si="8"/>
        <v>0</v>
      </c>
      <c r="AP12">
        <f t="shared" si="8"/>
        <v>-16.082890123134323</v>
      </c>
      <c r="AQ12">
        <f t="shared" si="8"/>
        <v>-43.345366300389671</v>
      </c>
      <c r="AR12">
        <f t="shared" si="8"/>
        <v>-59.428256423523997</v>
      </c>
      <c r="AS12">
        <f t="shared" si="8"/>
        <v>1.2370118653279778</v>
      </c>
      <c r="AT12">
        <f t="shared" si="8"/>
        <v>1.2663461506722502</v>
      </c>
      <c r="AU12">
        <f t="shared" si="8"/>
        <v>-56.92489840752377</v>
      </c>
      <c r="AW12">
        <v>9</v>
      </c>
      <c r="AX12">
        <f>IF(Z12&gt;0, (R12*SUMPRODUCT(K12:$K$98, X12:$X$98)-K12*$AZ$3)/Z12, 0)</f>
        <v>52.396202737674813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2.676E-3</v>
      </c>
      <c r="Q13" s="4">
        <f t="shared" si="22"/>
        <v>50</v>
      </c>
      <c r="R13">
        <f t="shared" si="0"/>
        <v>50000</v>
      </c>
      <c r="S13">
        <f t="shared" si="1"/>
        <v>49.959298412983131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46.736491673659884</v>
      </c>
      <c r="AC13">
        <f t="shared" si="19"/>
        <v>43.997937604991193</v>
      </c>
      <c r="AE13">
        <f t="shared" si="2"/>
        <v>0</v>
      </c>
      <c r="AF13">
        <f t="shared" si="3"/>
        <v>0</v>
      </c>
      <c r="AG13">
        <f t="shared" si="3"/>
        <v>-44.033782501594601</v>
      </c>
      <c r="AH13">
        <f t="shared" si="4"/>
        <v>-119.34724768593405</v>
      </c>
      <c r="AI13">
        <f t="shared" si="5"/>
        <v>-163.38103018752867</v>
      </c>
      <c r="AJ13">
        <f t="shared" si="6"/>
        <v>2.7385540686686909</v>
      </c>
      <c r="AK13">
        <f t="shared" si="20"/>
        <v>3.2715544171561923</v>
      </c>
      <c r="AL13">
        <f t="shared" si="7"/>
        <v>-157.37092170170379</v>
      </c>
      <c r="AN13">
        <f t="shared" si="8"/>
        <v>0</v>
      </c>
      <c r="AO13">
        <f t="shared" si="8"/>
        <v>0</v>
      </c>
      <c r="AP13">
        <f t="shared" si="8"/>
        <v>-14.17769947136917</v>
      </c>
      <c r="AQ13">
        <f t="shared" si="8"/>
        <v>-38.426619615631644</v>
      </c>
      <c r="AR13">
        <f t="shared" si="8"/>
        <v>-52.604319087000817</v>
      </c>
      <c r="AS13">
        <f t="shared" si="8"/>
        <v>0.88174111706787772</v>
      </c>
      <c r="AT13">
        <f t="shared" si="8"/>
        <v>1.0533529643743673</v>
      </c>
      <c r="AU13">
        <f t="shared" si="8"/>
        <v>-50.66922500555858</v>
      </c>
      <c r="AW13">
        <v>10</v>
      </c>
      <c r="AX13">
        <f>IF(Z13&gt;0, (R13*SUMPRODUCT(K13:$K$98, X13:$X$98)-K13*$AZ$3)/Z13, 0)</f>
        <v>49.959298412983131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2.6930000000000001E-3</v>
      </c>
      <c r="Q14" s="4">
        <f t="shared" si="22"/>
        <v>50</v>
      </c>
      <c r="R14">
        <f t="shared" si="0"/>
        <v>50000</v>
      </c>
      <c r="S14">
        <f t="shared" si="1"/>
        <v>48.105271303048447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43.997937604991193</v>
      </c>
      <c r="AC14">
        <f t="shared" si="19"/>
        <v>41.827400339110625</v>
      </c>
      <c r="AE14">
        <f t="shared" si="2"/>
        <v>0</v>
      </c>
      <c r="AF14">
        <f t="shared" si="3"/>
        <v>0</v>
      </c>
      <c r="AG14">
        <f t="shared" si="3"/>
        <v>-43.474861700301865</v>
      </c>
      <c r="AH14">
        <f t="shared" si="4"/>
        <v>-118.58297627679428</v>
      </c>
      <c r="AI14">
        <f t="shared" si="5"/>
        <v>-162.05783797709614</v>
      </c>
      <c r="AJ14">
        <f t="shared" si="6"/>
        <v>2.1705372658805686</v>
      </c>
      <c r="AK14">
        <f t="shared" si="20"/>
        <v>3.0798556323493838</v>
      </c>
      <c r="AL14">
        <f t="shared" si="7"/>
        <v>-156.80744507886618</v>
      </c>
      <c r="AN14">
        <f t="shared" si="8"/>
        <v>0</v>
      </c>
      <c r="AO14">
        <f t="shared" si="8"/>
        <v>0</v>
      </c>
      <c r="AP14">
        <f t="shared" si="8"/>
        <v>-12.497983867838466</v>
      </c>
      <c r="AQ14">
        <f t="shared" si="8"/>
        <v>-34.089772032497478</v>
      </c>
      <c r="AR14">
        <f t="shared" si="8"/>
        <v>-46.587755900335942</v>
      </c>
      <c r="AS14">
        <f t="shared" si="8"/>
        <v>0.62397759699668465</v>
      </c>
      <c r="AT14">
        <f t="shared" si="8"/>
        <v>0.88538489837465695</v>
      </c>
      <c r="AU14">
        <f t="shared" si="8"/>
        <v>-45.078393404964601</v>
      </c>
      <c r="AW14">
        <v>11</v>
      </c>
      <c r="AX14">
        <f>IF(Z14&gt;0, (R14*SUMPRODUCT(K14:$K$98, X14:$X$98)-K14*$AZ$3)/Z14, 0)</f>
        <v>48.105271303048447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2.7169999999999998E-3</v>
      </c>
      <c r="Q15" s="4">
        <f t="shared" si="22"/>
        <v>50</v>
      </c>
      <c r="R15">
        <f t="shared" si="0"/>
        <v>50000</v>
      </c>
      <c r="S15">
        <f t="shared" si="1"/>
        <v>46.72328641334709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41.827400339110625</v>
      </c>
      <c r="AC15">
        <f t="shared" si="19"/>
        <v>40.109130404605082</v>
      </c>
      <c r="AE15">
        <f t="shared" si="2"/>
        <v>0</v>
      </c>
      <c r="AF15">
        <f t="shared" si="3"/>
        <v>0</v>
      </c>
      <c r="AG15">
        <f t="shared" si="3"/>
        <v>-42.921991884059132</v>
      </c>
      <c r="AH15">
        <f t="shared" si="4"/>
        <v>-118.12119923972014</v>
      </c>
      <c r="AI15">
        <f t="shared" si="5"/>
        <v>-161.04319112377928</v>
      </c>
      <c r="AJ15">
        <f t="shared" si="6"/>
        <v>1.7182699345055426</v>
      </c>
      <c r="AK15">
        <f t="shared" si="20"/>
        <v>2.9279180237377442</v>
      </c>
      <c r="AL15">
        <f t="shared" si="7"/>
        <v>-156.39700316553601</v>
      </c>
      <c r="AN15">
        <f t="shared" si="8"/>
        <v>0</v>
      </c>
      <c r="AO15">
        <f t="shared" si="8"/>
        <v>0</v>
      </c>
      <c r="AP15">
        <f t="shared" si="8"/>
        <v>-11.017006256242112</v>
      </c>
      <c r="AQ15">
        <f t="shared" si="8"/>
        <v>-30.318769793675983</v>
      </c>
      <c r="AR15">
        <f t="shared" si="8"/>
        <v>-41.335776049918096</v>
      </c>
      <c r="AS15">
        <f t="shared" si="8"/>
        <v>0.44103709514447764</v>
      </c>
      <c r="AT15">
        <f t="shared" si="8"/>
        <v>0.75152363087936525</v>
      </c>
      <c r="AU15">
        <f t="shared" si="8"/>
        <v>-40.14321532389426</v>
      </c>
      <c r="AW15">
        <v>12</v>
      </c>
      <c r="AX15">
        <f>IF(Z15&gt;0, (R15*SUMPRODUCT(K15:$K$98, X15:$X$98)-K15*$AZ$3)/Z15, 0)</f>
        <v>46.72328641334709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2.745E-3</v>
      </c>
      <c r="Q16" s="4">
        <f t="shared" si="22"/>
        <v>50</v>
      </c>
      <c r="R16">
        <f t="shared" si="0"/>
        <v>50000</v>
      </c>
      <c r="S16">
        <f t="shared" si="1"/>
        <v>45.656085118670411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40.109130404605082</v>
      </c>
      <c r="AC16">
        <f t="shared" si="19"/>
        <v>38.693487484136199</v>
      </c>
      <c r="AE16">
        <f t="shared" si="2"/>
        <v>0</v>
      </c>
      <c r="AF16">
        <f t="shared" si="3"/>
        <v>0</v>
      </c>
      <c r="AG16">
        <f t="shared" si="3"/>
        <v>-42.374951097496798</v>
      </c>
      <c r="AH16">
        <f t="shared" si="4"/>
        <v>-117.82086772174232</v>
      </c>
      <c r="AI16">
        <f t="shared" si="5"/>
        <v>-160.19581881923912</v>
      </c>
      <c r="AJ16">
        <f t="shared" si="6"/>
        <v>1.4156429204688834</v>
      </c>
      <c r="AK16">
        <f t="shared" si="20"/>
        <v>2.8076391283223558</v>
      </c>
      <c r="AL16">
        <f t="shared" si="7"/>
        <v>-155.97253677044787</v>
      </c>
      <c r="AN16">
        <f t="shared" si="8"/>
        <v>0</v>
      </c>
      <c r="AO16">
        <f t="shared" si="8"/>
        <v>0</v>
      </c>
      <c r="AP16">
        <f t="shared" si="8"/>
        <v>-9.7112450995592017</v>
      </c>
      <c r="AQ16">
        <f t="shared" si="8"/>
        <v>-27.001501940521962</v>
      </c>
      <c r="AR16">
        <f t="shared" si="8"/>
        <v>-36.712747040081162</v>
      </c>
      <c r="AS16">
        <f t="shared" si="8"/>
        <v>0.32442881981145771</v>
      </c>
      <c r="AT16">
        <f t="shared" si="8"/>
        <v>0.6434384234100462</v>
      </c>
      <c r="AU16">
        <f t="shared" si="8"/>
        <v>-35.744879796859657</v>
      </c>
      <c r="AW16">
        <v>13</v>
      </c>
      <c r="AX16">
        <f>IF(Z16&gt;0, (R16*SUMPRODUCT(K16:$K$98, X16:$X$98)-K16*$AZ$3)/Z16, 0)</f>
        <v>45.656085118670411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2.7729999999999999E-3</v>
      </c>
      <c r="Q17" s="4">
        <f t="shared" si="22"/>
        <v>50</v>
      </c>
      <c r="R17">
        <f t="shared" si="0"/>
        <v>50000</v>
      </c>
      <c r="S17">
        <f t="shared" si="1"/>
        <v>44.818355232457186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38.693487484136199</v>
      </c>
      <c r="AC17">
        <f t="shared" si="19"/>
        <v>37.498348823263456</v>
      </c>
      <c r="AE17">
        <f t="shared" si="2"/>
        <v>0</v>
      </c>
      <c r="AF17">
        <f t="shared" si="3"/>
        <v>0</v>
      </c>
      <c r="AG17">
        <f t="shared" si="3"/>
        <v>-41.833695847128475</v>
      </c>
      <c r="AH17">
        <f t="shared" si="4"/>
        <v>-117.50573939335862</v>
      </c>
      <c r="AI17">
        <f t="shared" si="5"/>
        <v>-159.33943524048709</v>
      </c>
      <c r="AJ17">
        <f t="shared" si="6"/>
        <v>1.1951386608727432</v>
      </c>
      <c r="AK17">
        <f t="shared" si="20"/>
        <v>2.708544123889534</v>
      </c>
      <c r="AL17">
        <f t="shared" si="7"/>
        <v>-155.43575245572481</v>
      </c>
      <c r="AN17">
        <f t="shared" si="8"/>
        <v>0</v>
      </c>
      <c r="AO17">
        <f t="shared" si="8"/>
        <v>0</v>
      </c>
      <c r="AP17">
        <f t="shared" si="8"/>
        <v>-8.5600030052701168</v>
      </c>
      <c r="AQ17">
        <f t="shared" si="8"/>
        <v>-24.044002375962201</v>
      </c>
      <c r="AR17">
        <f t="shared" si="8"/>
        <v>-32.604005381232319</v>
      </c>
      <c r="AS17">
        <f t="shared" si="8"/>
        <v>0.24454904883780224</v>
      </c>
      <c r="AT17">
        <f t="shared" si="8"/>
        <v>0.55422179109218228</v>
      </c>
      <c r="AU17">
        <f t="shared" si="8"/>
        <v>-31.80523454130233</v>
      </c>
      <c r="AW17">
        <v>14</v>
      </c>
      <c r="AX17">
        <f>IF(Z17&gt;0, (R17*SUMPRODUCT(K17:$K$98, X17:$X$98)-K17*$AZ$3)/Z17, 0)</f>
        <v>44.818355232457186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2.8019999999999998E-3</v>
      </c>
      <c r="Q18" s="4">
        <f t="shared" si="22"/>
        <v>50</v>
      </c>
      <c r="R18">
        <f t="shared" si="0"/>
        <v>50000</v>
      </c>
      <c r="S18">
        <f t="shared" si="1"/>
        <v>44.185696330772018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37.498348823263456</v>
      </c>
      <c r="AC18">
        <f t="shared" si="19"/>
        <v>36.495742232702355</v>
      </c>
      <c r="AE18">
        <f t="shared" si="2"/>
        <v>0</v>
      </c>
      <c r="AF18">
        <f t="shared" si="3"/>
        <v>0</v>
      </c>
      <c r="AG18">
        <f t="shared" si="3"/>
        <v>-41.298140872893534</v>
      </c>
      <c r="AH18">
        <f t="shared" si="4"/>
        <v>-117.21801576365398</v>
      </c>
      <c r="AI18">
        <f t="shared" si="5"/>
        <v>-158.51615663654752</v>
      </c>
      <c r="AJ18">
        <f t="shared" si="6"/>
        <v>1.0026065905611006</v>
      </c>
      <c r="AK18">
        <f t="shared" si="20"/>
        <v>2.6248844176284423</v>
      </c>
      <c r="AL18">
        <f t="shared" si="7"/>
        <v>-154.88866562835798</v>
      </c>
      <c r="AN18">
        <f t="shared" si="8"/>
        <v>0</v>
      </c>
      <c r="AO18">
        <f t="shared" si="8"/>
        <v>0</v>
      </c>
      <c r="AP18">
        <f t="shared" si="8"/>
        <v>-7.5450159346398644</v>
      </c>
      <c r="AQ18">
        <f t="shared" si="8"/>
        <v>-21.415293232827558</v>
      </c>
      <c r="AR18">
        <f t="shared" si="8"/>
        <v>-28.960309167467425</v>
      </c>
      <c r="AS18">
        <f t="shared" si="8"/>
        <v>0.18317247561435893</v>
      </c>
      <c r="AT18">
        <f t="shared" si="8"/>
        <v>0.47955656935137153</v>
      </c>
      <c r="AU18">
        <f t="shared" si="8"/>
        <v>-28.297580122501696</v>
      </c>
      <c r="AW18">
        <v>15</v>
      </c>
      <c r="AX18">
        <f>IF(Z18&gt;0, (R18*SUMPRODUCT(K18:$K$98, X18:$X$98)-K18*$AZ$3)/Z18, 0)</f>
        <v>44.185696330772018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2.8370000000000001E-3</v>
      </c>
      <c r="Q19" s="4">
        <f t="shared" si="22"/>
        <v>50</v>
      </c>
      <c r="R19">
        <f t="shared" si="0"/>
        <v>50000</v>
      </c>
      <c r="S19">
        <f t="shared" si="1"/>
        <v>43.726852860108231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36.495742232702355</v>
      </c>
      <c r="AC19">
        <f t="shared" si="19"/>
        <v>35.653123808268703</v>
      </c>
      <c r="AE19">
        <f t="shared" si="2"/>
        <v>0</v>
      </c>
      <c r="AF19">
        <f t="shared" si="3"/>
        <v>0</v>
      </c>
      <c r="AG19">
        <f t="shared" si="3"/>
        <v>-40.767996638508201</v>
      </c>
      <c r="AH19">
        <f t="shared" si="4"/>
        <v>-117.16282565639895</v>
      </c>
      <c r="AI19">
        <f t="shared" si="5"/>
        <v>-157.93082229490716</v>
      </c>
      <c r="AJ19">
        <f t="shared" si="6"/>
        <v>0.84261842443365254</v>
      </c>
      <c r="AK19">
        <f t="shared" si="20"/>
        <v>2.5547019562891653</v>
      </c>
      <c r="AL19">
        <f t="shared" si="7"/>
        <v>-154.53350191418434</v>
      </c>
      <c r="AN19">
        <f t="shared" si="8"/>
        <v>0</v>
      </c>
      <c r="AO19">
        <f t="shared" si="8"/>
        <v>0</v>
      </c>
      <c r="AP19">
        <f t="shared" si="8"/>
        <v>-6.6501433616847256</v>
      </c>
      <c r="AQ19">
        <f t="shared" si="8"/>
        <v>-19.111794827297587</v>
      </c>
      <c r="AR19">
        <f t="shared" si="8"/>
        <v>-25.761938188982313</v>
      </c>
      <c r="AS19">
        <f t="shared" si="8"/>
        <v>0.13744931769317728</v>
      </c>
      <c r="AT19">
        <f t="shared" si="8"/>
        <v>0.41672722862354145</v>
      </c>
      <c r="AU19">
        <f t="shared" si="8"/>
        <v>-25.207761642665595</v>
      </c>
      <c r="AW19">
        <v>16</v>
      </c>
      <c r="AX19">
        <f>IF(Z19&gt;0, (R19*SUMPRODUCT(K19:$K$98, X19:$X$98)-K19*$AZ$3)/Z19, 0)</f>
        <v>43.726852860108231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2.8709999999999999E-3</v>
      </c>
      <c r="Q20" s="4">
        <f t="shared" si="22"/>
        <v>50</v>
      </c>
      <c r="R20">
        <f t="shared" si="0"/>
        <v>50000</v>
      </c>
      <c r="S20">
        <f t="shared" si="1"/>
        <v>43.373447423604368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35.653123808268703</v>
      </c>
      <c r="AC20">
        <f t="shared" si="19"/>
        <v>34.909788631322755</v>
      </c>
      <c r="AE20">
        <f t="shared" si="2"/>
        <v>0</v>
      </c>
      <c r="AF20">
        <f t="shared" si="3"/>
        <v>0</v>
      </c>
      <c r="AG20">
        <f t="shared" si="3"/>
        <v>-40.243271753773961</v>
      </c>
      <c r="AH20">
        <f t="shared" si="4"/>
        <v>-117.04491834915706</v>
      </c>
      <c r="AI20">
        <f t="shared" si="5"/>
        <v>-157.28819010293103</v>
      </c>
      <c r="AJ20">
        <f t="shared" si="6"/>
        <v>0.74333517694594775</v>
      </c>
      <c r="AK20">
        <f t="shared" si="20"/>
        <v>2.4957186665788096</v>
      </c>
      <c r="AL20">
        <f t="shared" si="7"/>
        <v>-154.04913625940628</v>
      </c>
      <c r="AN20">
        <f t="shared" si="8"/>
        <v>0</v>
      </c>
      <c r="AO20">
        <f t="shared" si="8"/>
        <v>0</v>
      </c>
      <c r="AP20">
        <f t="shared" si="8"/>
        <v>-5.8612047914968581</v>
      </c>
      <c r="AQ20">
        <f t="shared" si="8"/>
        <v>-17.046929992318614</v>
      </c>
      <c r="AR20">
        <f t="shared" si="8"/>
        <v>-22.908134783815473</v>
      </c>
      <c r="AS20">
        <f t="shared" si="8"/>
        <v>0.10826256193732993</v>
      </c>
      <c r="AT20">
        <f t="shared" si="8"/>
        <v>0.36348730034376692</v>
      </c>
      <c r="AU20">
        <f t="shared" si="8"/>
        <v>-22.43638492153438</v>
      </c>
      <c r="AW20">
        <v>17</v>
      </c>
      <c r="AX20">
        <f>IF(Z20&gt;0, (R20*SUMPRODUCT(K20:$K$98, X20:$X$98)-K20*$AZ$3)/Z20, 0)</f>
        <v>43.373447423604368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2.9099999999999998E-3</v>
      </c>
      <c r="Q21" s="4">
        <f t="shared" si="22"/>
        <v>50</v>
      </c>
      <c r="R21">
        <f t="shared" si="0"/>
        <v>50000</v>
      </c>
      <c r="S21">
        <f t="shared" si="1"/>
        <v>43.126952175688821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34.909788631322755</v>
      </c>
      <c r="AC21">
        <f t="shared" si="19"/>
        <v>34.263269041103797</v>
      </c>
      <c r="AE21">
        <f t="shared" si="2"/>
        <v>0</v>
      </c>
      <c r="AF21">
        <f t="shared" si="3"/>
        <v>0</v>
      </c>
      <c r="AG21">
        <f t="shared" si="3"/>
        <v>-39.723731115432741</v>
      </c>
      <c r="AH21">
        <f t="shared" si="4"/>
        <v>-117.10792080348222</v>
      </c>
      <c r="AI21">
        <f t="shared" si="5"/>
        <v>-156.83165191891496</v>
      </c>
      <c r="AJ21">
        <f t="shared" si="6"/>
        <v>0.64651959021895777</v>
      </c>
      <c r="AK21">
        <f t="shared" si="20"/>
        <v>2.4436852041925929</v>
      </c>
      <c r="AL21">
        <f t="shared" si="7"/>
        <v>-153.7414471245034</v>
      </c>
      <c r="AN21">
        <f t="shared" si="8"/>
        <v>0</v>
      </c>
      <c r="AO21">
        <f t="shared" si="8"/>
        <v>0</v>
      </c>
      <c r="AP21">
        <f t="shared" si="8"/>
        <v>-5.1656577121773513</v>
      </c>
      <c r="AQ21">
        <f t="shared" si="8"/>
        <v>-15.228666020764155</v>
      </c>
      <c r="AR21">
        <f t="shared" si="8"/>
        <v>-20.394323732941505</v>
      </c>
      <c r="AS21">
        <f t="shared" si="8"/>
        <v>8.4073142514823354E-2</v>
      </c>
      <c r="AT21">
        <f t="shared" si="8"/>
        <v>0.31777582232870871</v>
      </c>
      <c r="AU21">
        <f t="shared" si="8"/>
        <v>-19.992474768097971</v>
      </c>
      <c r="AW21">
        <v>18</v>
      </c>
      <c r="AX21">
        <f>IF(Z21&gt;0, (R21*SUMPRODUCT(K21:$K$98, X21:$X$98)-K21*$AZ$3)/Z21, 0)</f>
        <v>43.126952175688821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2.9520000000000002E-3</v>
      </c>
      <c r="Q22" s="4">
        <f t="shared" si="22"/>
        <v>50</v>
      </c>
      <c r="R22">
        <f t="shared" si="0"/>
        <v>50000</v>
      </c>
      <c r="S22">
        <f t="shared" si="1"/>
        <v>42.946300082815718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34.263269041103797</v>
      </c>
      <c r="AC22">
        <f t="shared" si="19"/>
        <v>33.677826593642948</v>
      </c>
      <c r="AE22">
        <f t="shared" si="2"/>
        <v>0</v>
      </c>
      <c r="AF22">
        <f t="shared" si="3"/>
        <v>0</v>
      </c>
      <c r="AG22">
        <f t="shared" si="3"/>
        <v>-39.209229350025659</v>
      </c>
      <c r="AH22">
        <f t="shared" si="4"/>
        <v>-117.26445425275746</v>
      </c>
      <c r="AI22">
        <f t="shared" si="5"/>
        <v>-156.47368360278313</v>
      </c>
      <c r="AJ22">
        <f t="shared" si="6"/>
        <v>0.58544244746084928</v>
      </c>
      <c r="AK22">
        <f t="shared" si="20"/>
        <v>2.3984288328772658</v>
      </c>
      <c r="AL22">
        <f t="shared" si="7"/>
        <v>-153.489812322445</v>
      </c>
      <c r="AN22">
        <f t="shared" si="8"/>
        <v>0</v>
      </c>
      <c r="AO22">
        <f t="shared" si="8"/>
        <v>0</v>
      </c>
      <c r="AP22">
        <f t="shared" si="8"/>
        <v>-4.5524572441868125</v>
      </c>
      <c r="AQ22">
        <f t="shared" si="8"/>
        <v>-13.615197827096019</v>
      </c>
      <c r="AR22">
        <f t="shared" si="8"/>
        <v>-18.16765507128283</v>
      </c>
      <c r="AS22">
        <f t="shared" si="8"/>
        <v>6.7973835629489526E-2</v>
      </c>
      <c r="AT22">
        <f t="shared" si="8"/>
        <v>0.27847384138631343</v>
      </c>
      <c r="AU22">
        <f t="shared" si="8"/>
        <v>-17.821207394267027</v>
      </c>
      <c r="AW22">
        <v>19</v>
      </c>
      <c r="AX22">
        <f>IF(Z22&gt;0, (R22*SUMPRODUCT(K22:$K$98, X22:$X$98)-K22*$AZ$3)/Z22, 0)</f>
        <v>42.946300082815718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2.9979999999999998E-3</v>
      </c>
      <c r="Q23" s="4">
        <f t="shared" si="22"/>
        <v>50</v>
      </c>
      <c r="R23">
        <f t="shared" si="0"/>
        <v>50000</v>
      </c>
      <c r="S23">
        <f t="shared" si="1"/>
        <v>42.813034225150965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33.677826593642948</v>
      </c>
      <c r="AC23">
        <f t="shared" si="19"/>
        <v>33.136935528424814</v>
      </c>
      <c r="AE23">
        <f t="shared" si="2"/>
        <v>0</v>
      </c>
      <c r="AF23">
        <f t="shared" si="3"/>
        <v>0</v>
      </c>
      <c r="AG23">
        <f t="shared" si="3"/>
        <v>-38.699587786934025</v>
      </c>
      <c r="AH23">
        <f t="shared" si="4"/>
        <v>-117.54926959137691</v>
      </c>
      <c r="AI23">
        <f t="shared" si="5"/>
        <v>-156.24885737831093</v>
      </c>
      <c r="AJ23">
        <f t="shared" si="6"/>
        <v>0.54089106521813335</v>
      </c>
      <c r="AK23">
        <f t="shared" si="20"/>
        <v>2.3574478615550065</v>
      </c>
      <c r="AL23">
        <f t="shared" si="7"/>
        <v>-153.35051845153779</v>
      </c>
      <c r="AN23">
        <f t="shared" si="8"/>
        <v>0</v>
      </c>
      <c r="AO23">
        <f t="shared" si="8"/>
        <v>0</v>
      </c>
      <c r="AP23">
        <f t="shared" si="8"/>
        <v>-4.0118610758275643</v>
      </c>
      <c r="AQ23">
        <f t="shared" si="8"/>
        <v>-12.185952516135771</v>
      </c>
      <c r="AR23">
        <f t="shared" si="8"/>
        <v>-16.197813591963335</v>
      </c>
      <c r="AS23">
        <f t="shared" si="8"/>
        <v>5.6072426992211495E-2</v>
      </c>
      <c r="AT23">
        <f t="shared" si="8"/>
        <v>0.24438899365379391</v>
      </c>
      <c r="AU23">
        <f t="shared" si="8"/>
        <v>-15.89735217131733</v>
      </c>
      <c r="AW23">
        <v>20</v>
      </c>
      <c r="AX23">
        <f>IF(Z23&gt;0, (R23*SUMPRODUCT(K23:$K$98, X23:$X$98)-K23*$AZ$3)/Z23, 0)</f>
        <v>42.813034225150965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3.0469999999999998E-3</v>
      </c>
      <c r="Q24" s="4">
        <f t="shared" si="22"/>
        <v>50</v>
      </c>
      <c r="R24">
        <f t="shared" si="0"/>
        <v>50000</v>
      </c>
      <c r="S24">
        <f t="shared" si="1"/>
        <v>42.708141671948198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33.136935528424814</v>
      </c>
      <c r="AC24">
        <f t="shared" si="19"/>
        <v>32.624471192537214</v>
      </c>
      <c r="AE24">
        <f t="shared" si="2"/>
        <v>0</v>
      </c>
      <c r="AF24">
        <f t="shared" si="3"/>
        <v>0</v>
      </c>
      <c r="AG24">
        <f t="shared" si="3"/>
        <v>-38.1946742650779</v>
      </c>
      <c r="AH24">
        <f t="shared" si="4"/>
        <v>-117.91764398678797</v>
      </c>
      <c r="AI24">
        <f t="shared" si="5"/>
        <v>-156.11231825186587</v>
      </c>
      <c r="AJ24">
        <f t="shared" si="6"/>
        <v>0.51246433588759999</v>
      </c>
      <c r="AK24">
        <f t="shared" si="20"/>
        <v>2.3195854869897374</v>
      </c>
      <c r="AL24">
        <f t="shared" ref="AL24:AL87" si="23">SUM(AI24:AK24)</f>
        <v>-153.28026842898851</v>
      </c>
      <c r="AN24">
        <f t="shared" si="8"/>
        <v>0</v>
      </c>
      <c r="AO24">
        <f t="shared" si="8"/>
        <v>0</v>
      </c>
      <c r="AP24">
        <f t="shared" si="8"/>
        <v>-3.5352842181886093</v>
      </c>
      <c r="AQ24">
        <f t="shared" si="8"/>
        <v>-10.914411337541596</v>
      </c>
      <c r="AR24">
        <f t="shared" si="8"/>
        <v>-14.449695555730205</v>
      </c>
      <c r="AS24">
        <f t="shared" si="8"/>
        <v>4.7433499929188196E-2</v>
      </c>
      <c r="AT24">
        <f t="shared" si="8"/>
        <v>0.21469993193244563</v>
      </c>
      <c r="AU24">
        <f t="shared" si="8"/>
        <v>-14.18756212386857</v>
      </c>
      <c r="AW24">
        <v>21</v>
      </c>
      <c r="AX24">
        <f>IF(Z24&gt;0, (R24*SUMPRODUCT(K24:$K$98, X24:$X$98)-K24*$AZ$3)/Z24, 0)</f>
        <v>42.708141671948198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3.104E-3</v>
      </c>
      <c r="Q25" s="4">
        <f t="shared" si="22"/>
        <v>50</v>
      </c>
      <c r="R25">
        <f t="shared" si="0"/>
        <v>50000</v>
      </c>
      <c r="S25">
        <f t="shared" si="1"/>
        <v>42.623058274292006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32.624471192537214</v>
      </c>
      <c r="AC25">
        <f t="shared" si="19"/>
        <v>32.132817158788555</v>
      </c>
      <c r="AE25">
        <f t="shared" si="2"/>
        <v>0</v>
      </c>
      <c r="AF25">
        <f t="shared" si="3"/>
        <v>0</v>
      </c>
      <c r="AG25">
        <f t="shared" si="3"/>
        <v>-37.694171253508316</v>
      </c>
      <c r="AH25">
        <f t="shared" si="4"/>
        <v>-118.55626891880179</v>
      </c>
      <c r="AI25">
        <f t="shared" si="5"/>
        <v>-156.25044017231011</v>
      </c>
      <c r="AJ25">
        <f t="shared" si="6"/>
        <v>0.49165403374865946</v>
      </c>
      <c r="AK25">
        <f t="shared" si="20"/>
        <v>2.2837129834776051</v>
      </c>
      <c r="AL25">
        <f t="shared" si="23"/>
        <v>-153.47507315508383</v>
      </c>
      <c r="AN25">
        <f t="shared" si="8"/>
        <v>0</v>
      </c>
      <c r="AO25">
        <f t="shared" si="8"/>
        <v>0</v>
      </c>
      <c r="AP25">
        <f t="shared" si="8"/>
        <v>-3.1151409408870223</v>
      </c>
      <c r="AQ25">
        <f t="shared" si="8"/>
        <v>-9.7977876904084304</v>
      </c>
      <c r="AR25">
        <f t="shared" si="8"/>
        <v>-12.912928631295452</v>
      </c>
      <c r="AS25">
        <f t="shared" si="8"/>
        <v>4.0631523610965468E-2</v>
      </c>
      <c r="AT25">
        <f t="shared" si="8"/>
        <v>0.18873177405125216</v>
      </c>
      <c r="AU25">
        <f t="shared" si="8"/>
        <v>-12.683565333633235</v>
      </c>
      <c r="AW25">
        <v>22</v>
      </c>
      <c r="AX25">
        <f>IF(Z25&gt;0, (R25*SUMPRODUCT(K25:$K$98, X25:$X$98)-K25*$AZ$3)/Z25, 0)</f>
        <v>42.623058274292006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3.1700000000000001E-3</v>
      </c>
      <c r="Q26" s="4">
        <f t="shared" si="22"/>
        <v>50</v>
      </c>
      <c r="R26">
        <f t="shared" si="0"/>
        <v>50000</v>
      </c>
      <c r="S26">
        <f t="shared" si="1"/>
        <v>42.530895170728371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32.132817158788555</v>
      </c>
      <c r="AC26">
        <f t="shared" si="19"/>
        <v>31.641062775338142</v>
      </c>
      <c r="AE26">
        <f t="shared" si="2"/>
        <v>0</v>
      </c>
      <c r="AF26">
        <f t="shared" si="3"/>
        <v>0</v>
      </c>
      <c r="AG26">
        <f t="shared" si="3"/>
        <v>-37.197739018099611</v>
      </c>
      <c r="AH26">
        <f t="shared" si="4"/>
        <v>-119.49052287362137</v>
      </c>
      <c r="AI26">
        <f t="shared" si="5"/>
        <v>-156.68826189172097</v>
      </c>
      <c r="AJ26">
        <f t="shared" si="6"/>
        <v>0.491754383450413</v>
      </c>
      <c r="AK26">
        <f t="shared" si="20"/>
        <v>2.249297201115199</v>
      </c>
      <c r="AL26">
        <f t="shared" si="23"/>
        <v>-153.94721030715533</v>
      </c>
      <c r="AN26">
        <f t="shared" si="8"/>
        <v>0</v>
      </c>
      <c r="AO26">
        <f t="shared" si="8"/>
        <v>0</v>
      </c>
      <c r="AP26">
        <f t="shared" si="8"/>
        <v>-2.7447451202638753</v>
      </c>
      <c r="AQ26">
        <f t="shared" si="8"/>
        <v>-8.8169614130463057</v>
      </c>
      <c r="AR26">
        <f t="shared" si="8"/>
        <v>-11.561706533310179</v>
      </c>
      <c r="AS26">
        <f t="shared" si="8"/>
        <v>3.6285550680570593E-2</v>
      </c>
      <c r="AT26">
        <f t="shared" si="8"/>
        <v>0.16597104232007553</v>
      </c>
      <c r="AU26">
        <f t="shared" si="8"/>
        <v>-11.359449940309531</v>
      </c>
      <c r="AW26">
        <v>23</v>
      </c>
      <c r="AX26">
        <f>IF(Z26&gt;0, (R26*SUMPRODUCT(K26:$K$98, X26:$X$98)-K26*$AZ$3)/Z26, 0)</f>
        <v>42.530895170728371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3.2390000000000001E-3</v>
      </c>
      <c r="Q27" s="4">
        <f t="shared" si="22"/>
        <v>50</v>
      </c>
      <c r="R27">
        <f t="shared" si="0"/>
        <v>50000</v>
      </c>
      <c r="S27">
        <f t="shared" si="1"/>
        <v>42.409513345459906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31.641062775338142</v>
      </c>
      <c r="AC27">
        <f t="shared" si="19"/>
        <v>31.133059672075763</v>
      </c>
      <c r="AE27">
        <f t="shared" si="2"/>
        <v>0</v>
      </c>
      <c r="AF27">
        <f t="shared" si="3"/>
        <v>0</v>
      </c>
      <c r="AG27">
        <f t="shared" si="3"/>
        <v>-36.705278151238993</v>
      </c>
      <c r="AH27">
        <f t="shared" si="4"/>
        <v>-120.48347667962464</v>
      </c>
      <c r="AI27">
        <f t="shared" si="5"/>
        <v>-157.18875483086364</v>
      </c>
      <c r="AJ27">
        <f t="shared" si="6"/>
        <v>0.50800310326237863</v>
      </c>
      <c r="AK27">
        <f t="shared" si="20"/>
        <v>2.2148743942736702</v>
      </c>
      <c r="AL27">
        <f t="shared" si="23"/>
        <v>-154.4658773333276</v>
      </c>
      <c r="AN27">
        <f t="shared" si="8"/>
        <v>0</v>
      </c>
      <c r="AO27">
        <f t="shared" si="8"/>
        <v>0</v>
      </c>
      <c r="AP27">
        <f t="shared" si="8"/>
        <v>-2.4182209282291978</v>
      </c>
      <c r="AQ27">
        <f t="shared" si="8"/>
        <v>-7.9377048611916887</v>
      </c>
      <c r="AR27">
        <f t="shared" si="8"/>
        <v>-10.355925789420887</v>
      </c>
      <c r="AS27">
        <f t="shared" si="8"/>
        <v>3.3468312945422955E-2</v>
      </c>
      <c r="AT27">
        <f t="shared" si="8"/>
        <v>0.14592058372538891</v>
      </c>
      <c r="AU27">
        <f t="shared" si="8"/>
        <v>-10.176536892750075</v>
      </c>
      <c r="AW27">
        <v>24</v>
      </c>
      <c r="AX27">
        <f>IF(Z27&gt;0, (R27*SUMPRODUCT(K27:$K$98, X27:$X$98)-K27*$AZ$3)/Z27, 0)</f>
        <v>42.409513345459906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3.3149999999999998E-3</v>
      </c>
      <c r="Q28" s="4">
        <f t="shared" si="22"/>
        <v>50</v>
      </c>
      <c r="R28">
        <f t="shared" si="0"/>
        <v>50000</v>
      </c>
      <c r="S28">
        <f t="shared" si="1"/>
        <v>42.265303857473121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31.133059672075763</v>
      </c>
      <c r="AC28">
        <f t="shared" si="19"/>
        <v>30.614067587476878</v>
      </c>
      <c r="AE28">
        <f t="shared" si="2"/>
        <v>0</v>
      </c>
      <c r="AF28">
        <f t="shared" si="3"/>
        <v>0</v>
      </c>
      <c r="AG28">
        <f t="shared" si="3"/>
        <v>-36.216547372655249</v>
      </c>
      <c r="AH28">
        <f t="shared" si="4"/>
        <v>-121.67799707135725</v>
      </c>
      <c r="AI28">
        <f t="shared" si="5"/>
        <v>-157.8945444440125</v>
      </c>
      <c r="AJ28">
        <f t="shared" si="6"/>
        <v>0.51899208459888513</v>
      </c>
      <c r="AK28">
        <f t="shared" si="20"/>
        <v>2.1793141770453035</v>
      </c>
      <c r="AL28">
        <f t="shared" si="23"/>
        <v>-155.19623818236829</v>
      </c>
      <c r="AN28">
        <f t="shared" si="8"/>
        <v>0</v>
      </c>
      <c r="AO28">
        <f t="shared" si="8"/>
        <v>0</v>
      </c>
      <c r="AP28">
        <f t="shared" si="8"/>
        <v>-2.1303770683659162</v>
      </c>
      <c r="AQ28">
        <f t="shared" si="8"/>
        <v>-7.1575021223926694</v>
      </c>
      <c r="AR28">
        <f t="shared" si="8"/>
        <v>-9.287879190758586</v>
      </c>
      <c r="AS28">
        <f t="shared" si="8"/>
        <v>3.0528830490553382E-2</v>
      </c>
      <c r="AT28">
        <f t="shared" si="8"/>
        <v>0.12819446591000827</v>
      </c>
      <c r="AU28">
        <f t="shared" si="8"/>
        <v>-9.1291558943580231</v>
      </c>
      <c r="AW28">
        <v>25</v>
      </c>
      <c r="AX28">
        <f>IF(Z28&gt;0, (R28*SUMPRODUCT(K28:$K$98, X28:$X$98)-K28*$AZ$3)/Z28, 0)</f>
        <v>42.265303857473121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3.3969999999999998E-3</v>
      </c>
      <c r="Q29" s="4">
        <f t="shared" si="22"/>
        <v>50</v>
      </c>
      <c r="R29">
        <f t="shared" si="0"/>
        <v>50000</v>
      </c>
      <c r="S29">
        <f t="shared" si="1"/>
        <v>42.092465788500185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30.614067587476878</v>
      </c>
      <c r="AC29">
        <f t="shared" si="19"/>
        <v>30.080416158470655</v>
      </c>
      <c r="AE29">
        <f t="shared" si="2"/>
        <v>0</v>
      </c>
      <c r="AF29">
        <f t="shared" si="3"/>
        <v>0</v>
      </c>
      <c r="AG29">
        <f t="shared" si="3"/>
        <v>-35.731354287503791</v>
      </c>
      <c r="AH29">
        <f t="shared" si="4"/>
        <v>-123.02761142490989</v>
      </c>
      <c r="AI29">
        <f t="shared" si="5"/>
        <v>-158.75896571241367</v>
      </c>
      <c r="AJ29">
        <f t="shared" si="6"/>
        <v>0.53365142900622331</v>
      </c>
      <c r="AK29">
        <f t="shared" si="20"/>
        <v>2.1429847311233816</v>
      </c>
      <c r="AL29">
        <f t="shared" si="23"/>
        <v>-156.08232955228405</v>
      </c>
      <c r="AN29">
        <f t="shared" si="8"/>
        <v>0</v>
      </c>
      <c r="AO29">
        <f t="shared" si="8"/>
        <v>0</v>
      </c>
      <c r="AP29">
        <f t="shared" si="8"/>
        <v>-1.8766396489116233</v>
      </c>
      <c r="AQ29">
        <f t="shared" si="8"/>
        <v>-6.4615097332491223</v>
      </c>
      <c r="AR29">
        <f t="shared" si="8"/>
        <v>-8.3381493821607453</v>
      </c>
      <c r="AS29">
        <f t="shared" si="8"/>
        <v>2.8027805000429729E-2</v>
      </c>
      <c r="AT29">
        <f t="shared" si="8"/>
        <v>0.1125512926568478</v>
      </c>
      <c r="AU29">
        <f t="shared" si="8"/>
        <v>-8.1975702845034668</v>
      </c>
      <c r="AW29">
        <v>26</v>
      </c>
      <c r="AX29">
        <f>IF(Z29&gt;0, (R29*SUMPRODUCT(K29:$K$98, X29:$X$98)-K29*$AZ$3)/Z29, 0)</f>
        <v>42.092465788500185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3.4910000000000002E-3</v>
      </c>
      <c r="Q30" s="4">
        <f t="shared" si="22"/>
        <v>50</v>
      </c>
      <c r="R30">
        <f t="shared" si="0"/>
        <v>50000</v>
      </c>
      <c r="S30">
        <f t="shared" si="1"/>
        <v>41.891692406250598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30.080416158470655</v>
      </c>
      <c r="AC30">
        <f t="shared" si="19"/>
        <v>29.533058830030864</v>
      </c>
      <c r="AE30">
        <f t="shared" si="2"/>
        <v>0</v>
      </c>
      <c r="AF30">
        <f t="shared" si="3"/>
        <v>0</v>
      </c>
      <c r="AG30">
        <f t="shared" si="3"/>
        <v>-35.249302586811076</v>
      </c>
      <c r="AH30">
        <f t="shared" si="4"/>
        <v>-124.73815781767574</v>
      </c>
      <c r="AI30">
        <f t="shared" si="5"/>
        <v>-159.98746040448682</v>
      </c>
      <c r="AJ30">
        <f t="shared" si="6"/>
        <v>0.54735732843979079</v>
      </c>
      <c r="AK30">
        <f t="shared" si="20"/>
        <v>2.1056291310929462</v>
      </c>
      <c r="AL30">
        <f t="shared" si="23"/>
        <v>-157.33447394495408</v>
      </c>
      <c r="AN30">
        <f t="shared" si="8"/>
        <v>0</v>
      </c>
      <c r="AO30">
        <f t="shared" si="8"/>
        <v>0</v>
      </c>
      <c r="AP30">
        <f t="shared" si="8"/>
        <v>-1.6529659851858538</v>
      </c>
      <c r="AQ30">
        <f t="shared" si="8"/>
        <v>-5.8494187628129257</v>
      </c>
      <c r="AR30">
        <f t="shared" si="8"/>
        <v>-7.5023847479987795</v>
      </c>
      <c r="AS30">
        <f t="shared" si="8"/>
        <v>2.5667544582618298E-2</v>
      </c>
      <c r="AT30">
        <f t="shared" si="8"/>
        <v>9.8740487773944383E-2</v>
      </c>
      <c r="AU30">
        <f t="shared" si="8"/>
        <v>-7.3779767156422169</v>
      </c>
      <c r="AW30">
        <v>27</v>
      </c>
      <c r="AX30">
        <f>IF(Z30&gt;0, (R30*SUMPRODUCT(K30:$K$98, X30:$X$98)-K30*$AZ$3)/Z30, 0)</f>
        <v>41.891692406250598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3.5990000000000002E-3</v>
      </c>
      <c r="Q31" s="4">
        <f t="shared" si="22"/>
        <v>50</v>
      </c>
      <c r="R31">
        <f t="shared" si="0"/>
        <v>50000</v>
      </c>
      <c r="S31">
        <f t="shared" si="1"/>
        <v>41.65110320480705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29.533058830030864</v>
      </c>
      <c r="AC31">
        <f t="shared" si="19"/>
        <v>28.964133285797722</v>
      </c>
      <c r="AE31">
        <f t="shared" si="2"/>
        <v>0</v>
      </c>
      <c r="AF31">
        <f t="shared" si="3"/>
        <v>0</v>
      </c>
      <c r="AG31">
        <f t="shared" si="3"/>
        <v>-34.769947320933028</v>
      </c>
      <c r="AH31">
        <f t="shared" si="4"/>
        <v>-126.86224000993307</v>
      </c>
      <c r="AI31">
        <f t="shared" si="5"/>
        <v>-161.63218733086609</v>
      </c>
      <c r="AJ31">
        <f t="shared" si="6"/>
        <v>0.56892554423314223</v>
      </c>
      <c r="AK31">
        <f t="shared" si="20"/>
        <v>2.0673141181021606</v>
      </c>
      <c r="AL31">
        <f t="shared" si="23"/>
        <v>-158.99594766853079</v>
      </c>
      <c r="AN31">
        <f t="shared" si="8"/>
        <v>0</v>
      </c>
      <c r="AO31">
        <f t="shared" si="8"/>
        <v>0</v>
      </c>
      <c r="AP31">
        <f t="shared" si="8"/>
        <v>-1.4557922328154562</v>
      </c>
      <c r="AQ31">
        <f t="shared" si="8"/>
        <v>-5.3116290898963285</v>
      </c>
      <c r="AR31">
        <f t="shared" si="8"/>
        <v>-6.7674213227117841</v>
      </c>
      <c r="AS31">
        <f t="shared" si="8"/>
        <v>2.3820495921380924E-2</v>
      </c>
      <c r="AT31">
        <f t="shared" si="8"/>
        <v>8.6556928261750959E-2</v>
      </c>
      <c r="AU31">
        <f t="shared" si="8"/>
        <v>-6.6570438985286522</v>
      </c>
      <c r="AW31">
        <v>28</v>
      </c>
      <c r="AX31">
        <f>IF(Z31&gt;0, (R31*SUMPRODUCT(K31:$K$98, X31:$X$98)-K31*$AZ$3)/Z31, 0)</f>
        <v>41.65110320480705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3.7169999999999998E-3</v>
      </c>
      <c r="Q32" s="4">
        <f t="shared" si="22"/>
        <v>50</v>
      </c>
      <c r="R32">
        <f t="shared" si="0"/>
        <v>50000</v>
      </c>
      <c r="S32">
        <f t="shared" si="1"/>
        <v>41.360078885989807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28.964133285797722</v>
      </c>
      <c r="AC32">
        <f t="shared" si="19"/>
        <v>28.367230283919017</v>
      </c>
      <c r="AE32">
        <f t="shared" si="2"/>
        <v>0</v>
      </c>
      <c r="AF32">
        <f t="shared" si="3"/>
        <v>0</v>
      </c>
      <c r="AG32">
        <f t="shared" si="3"/>
        <v>-34.293007953531799</v>
      </c>
      <c r="AH32">
        <f t="shared" si="4"/>
        <v>-129.23989419190806</v>
      </c>
      <c r="AI32">
        <f t="shared" si="5"/>
        <v>-163.53290214543986</v>
      </c>
      <c r="AJ32">
        <f t="shared" si="6"/>
        <v>0.59690300187870449</v>
      </c>
      <c r="AK32">
        <f t="shared" si="20"/>
        <v>2.0274893300058405</v>
      </c>
      <c r="AL32">
        <f t="shared" si="23"/>
        <v>-160.90850981355533</v>
      </c>
      <c r="AN32">
        <f t="shared" si="8"/>
        <v>0</v>
      </c>
      <c r="AO32">
        <f t="shared" si="8"/>
        <v>0</v>
      </c>
      <c r="AP32">
        <f t="shared" si="8"/>
        <v>-1.2819849381767203</v>
      </c>
      <c r="AQ32">
        <f t="shared" si="8"/>
        <v>-4.8314104726562945</v>
      </c>
      <c r="AR32">
        <f t="shared" si="8"/>
        <v>-6.1133954108330153</v>
      </c>
      <c r="AS32">
        <f t="shared" si="8"/>
        <v>2.2314188915649222E-2</v>
      </c>
      <c r="AT32">
        <f t="shared" si="8"/>
        <v>7.5794190667191327E-2</v>
      </c>
      <c r="AU32">
        <f t="shared" si="8"/>
        <v>-6.0152870312501747</v>
      </c>
      <c r="AW32">
        <v>29</v>
      </c>
      <c r="AX32">
        <f>IF(Z32&gt;0, (R32*SUMPRODUCT(K32:$K$98, X32:$X$98)-K32*$AZ$3)/Z32, 0)</f>
        <v>41.360078885989807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3.852E-3</v>
      </c>
      <c r="Q33" s="4">
        <f t="shared" si="22"/>
        <v>50</v>
      </c>
      <c r="R33">
        <f t="shared" si="0"/>
        <v>50000</v>
      </c>
      <c r="S33">
        <f t="shared" si="1"/>
        <v>41.021663158187337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28.367230283919017</v>
      </c>
      <c r="AC33">
        <f t="shared" si="19"/>
        <v>27.745396675564194</v>
      </c>
      <c r="AE33">
        <f t="shared" si="2"/>
        <v>0</v>
      </c>
      <c r="AF33">
        <f t="shared" si="3"/>
        <v>0</v>
      </c>
      <c r="AG33">
        <f t="shared" si="3"/>
        <v>-33.817981207359473</v>
      </c>
      <c r="AH33">
        <f t="shared" si="4"/>
        <v>-132.09666663700446</v>
      </c>
      <c r="AI33">
        <f t="shared" si="5"/>
        <v>-165.91464784436394</v>
      </c>
      <c r="AJ33">
        <f t="shared" si="6"/>
        <v>0.62183360835482304</v>
      </c>
      <c r="AK33">
        <f t="shared" si="20"/>
        <v>1.9857061198743313</v>
      </c>
      <c r="AL33">
        <f t="shared" si="23"/>
        <v>-163.3071081161348</v>
      </c>
      <c r="AN33">
        <f t="shared" si="8"/>
        <v>0</v>
      </c>
      <c r="AO33">
        <f t="shared" si="8"/>
        <v>0</v>
      </c>
      <c r="AP33">
        <f t="shared" si="8"/>
        <v>-1.1287740025116932</v>
      </c>
      <c r="AQ33">
        <f t="shared" si="8"/>
        <v>-4.4091124838006479</v>
      </c>
      <c r="AR33">
        <f t="shared" si="8"/>
        <v>-5.5378864863123418</v>
      </c>
      <c r="AS33">
        <f t="shared" si="8"/>
        <v>2.0755514845641129E-2</v>
      </c>
      <c r="AT33">
        <f t="shared" si="8"/>
        <v>6.6278747717049905E-2</v>
      </c>
      <c r="AU33">
        <f t="shared" si="8"/>
        <v>-5.4508522237496511</v>
      </c>
      <c r="AW33">
        <v>30</v>
      </c>
      <c r="AX33">
        <f>IF(Z33&gt;0, (R33*SUMPRODUCT(K33:$K$98, X33:$X$98)-K33*$AZ$3)/Z33, 0)</f>
        <v>41.021663158187337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4.0049999999999999E-3</v>
      </c>
      <c r="Q34" s="4">
        <f t="shared" si="22"/>
        <v>50</v>
      </c>
      <c r="R34">
        <f t="shared" si="0"/>
        <v>50000</v>
      </c>
      <c r="S34">
        <f t="shared" si="1"/>
        <v>40.628811970352785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27.745396675564194</v>
      </c>
      <c r="AC34">
        <f t="shared" si="19"/>
        <v>27.094834963461263</v>
      </c>
      <c r="AE34">
        <f t="shared" si="2"/>
        <v>0</v>
      </c>
      <c r="AF34">
        <f t="shared" si="3"/>
        <v>0</v>
      </c>
      <c r="AG34">
        <f t="shared" si="3"/>
        <v>-33.344360380550398</v>
      </c>
      <c r="AH34">
        <f t="shared" si="4"/>
        <v>-135.44101473547468</v>
      </c>
      <c r="AI34">
        <f t="shared" si="5"/>
        <v>-168.78537511602508</v>
      </c>
      <c r="AJ34">
        <f t="shared" si="6"/>
        <v>0.65056171210293101</v>
      </c>
      <c r="AK34">
        <f t="shared" si="20"/>
        <v>1.9421777672894938</v>
      </c>
      <c r="AL34">
        <f t="shared" si="23"/>
        <v>-166.19263563663264</v>
      </c>
      <c r="AN34">
        <f t="shared" si="8"/>
        <v>0</v>
      </c>
      <c r="AO34">
        <f t="shared" si="8"/>
        <v>0</v>
      </c>
      <c r="AP34">
        <f t="shared" si="8"/>
        <v>-0.99371921661296136</v>
      </c>
      <c r="AQ34">
        <f t="shared" si="8"/>
        <v>-4.0363748929101169</v>
      </c>
      <c r="AR34">
        <f t="shared" si="8"/>
        <v>-5.0300941095230778</v>
      </c>
      <c r="AS34">
        <f t="shared" si="8"/>
        <v>1.938785652299984E-2</v>
      </c>
      <c r="AT34">
        <f t="shared" si="8"/>
        <v>5.7880233640941983E-2</v>
      </c>
      <c r="AU34">
        <f t="shared" ref="AU34:AU97" si="24">AL34*$K34</f>
        <v>-4.9528260193591365</v>
      </c>
      <c r="AW34">
        <v>31</v>
      </c>
      <c r="AX34">
        <f>IF(Z34&gt;0, (R34*SUMPRODUCT(K34:$K$98, X34:$X$98)-K34*$AZ$3)/Z34, 0)</f>
        <v>40.628811970352785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4.1640000000000002E-3</v>
      </c>
      <c r="Q35" s="4">
        <f t="shared" si="22"/>
        <v>50</v>
      </c>
      <c r="R35">
        <f t="shared" si="0"/>
        <v>50000</v>
      </c>
      <c r="S35">
        <f t="shared" si="1"/>
        <v>40.177433734328567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27.094834963461263</v>
      </c>
      <c r="AC35">
        <f t="shared" si="19"/>
        <v>26.414308973852709</v>
      </c>
      <c r="AE35">
        <f t="shared" si="2"/>
        <v>0</v>
      </c>
      <c r="AF35">
        <f t="shared" ref="AF35:AG66" si="25">-$Z35*P35</f>
        <v>0</v>
      </c>
      <c r="AG35">
        <f t="shared" si="25"/>
        <v>-32.872070860120282</v>
      </c>
      <c r="AH35">
        <f t="shared" si="4"/>
        <v>-138.84591662461185</v>
      </c>
      <c r="AI35">
        <f t="shared" ref="AI35:AI66" si="26">SUM(AE35:AH35)</f>
        <v>-171.71798748473213</v>
      </c>
      <c r="AJ35">
        <f t="shared" si="6"/>
        <v>0.68052598960855448</v>
      </c>
      <c r="AK35">
        <f t="shared" si="20"/>
        <v>1.8966384474422886</v>
      </c>
      <c r="AL35">
        <f t="shared" si="23"/>
        <v>-169.14082304768129</v>
      </c>
      <c r="AN35">
        <f t="shared" ref="AN35:AT66" si="27">AE35*$K35</f>
        <v>0</v>
      </c>
      <c r="AO35">
        <f t="shared" si="27"/>
        <v>0</v>
      </c>
      <c r="AP35">
        <f t="shared" si="27"/>
        <v>-0.87468230145433512</v>
      </c>
      <c r="AQ35">
        <f t="shared" si="27"/>
        <v>-3.6945060874789024</v>
      </c>
      <c r="AR35">
        <f t="shared" si="27"/>
        <v>-4.5691883889332372</v>
      </c>
      <c r="AS35">
        <f t="shared" si="27"/>
        <v>1.8107895949823993E-2</v>
      </c>
      <c r="AT35">
        <f t="shared" si="27"/>
        <v>5.0467039003867849E-2</v>
      </c>
      <c r="AU35">
        <f t="shared" si="24"/>
        <v>-4.5006134539795459</v>
      </c>
      <c r="AW35">
        <v>32</v>
      </c>
      <c r="AX35">
        <f>IF(Z35&gt;0, (R35*SUMPRODUCT(K35:$K$98, X35:$X$98)-K35*$AZ$3)/Z35, 0)</f>
        <v>40.177433734328567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4.3350000000000003E-3</v>
      </c>
      <c r="Q36" s="4">
        <f t="shared" si="22"/>
        <v>50</v>
      </c>
      <c r="R36">
        <f t="shared" si="0"/>
        <v>50000</v>
      </c>
      <c r="S36">
        <f t="shared" si="1"/>
        <v>39.684293419498239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26.414308973852709</v>
      </c>
      <c r="AC36">
        <f t="shared" si="19"/>
        <v>25.716096550035903</v>
      </c>
      <c r="AE36">
        <f t="shared" si="2"/>
        <v>0</v>
      </c>
      <c r="AF36">
        <f t="shared" si="25"/>
        <v>0</v>
      </c>
      <c r="AG36">
        <f t="shared" si="25"/>
        <v>-32.400849724340453</v>
      </c>
      <c r="AH36">
        <f t="shared" si="4"/>
        <v>-142.50042717862141</v>
      </c>
      <c r="AI36">
        <f t="shared" si="26"/>
        <v>-174.90127690296185</v>
      </c>
      <c r="AJ36">
        <f t="shared" si="6"/>
        <v>0.69821242381680548</v>
      </c>
      <c r="AK36">
        <f t="shared" si="20"/>
        <v>1.8490016281696897</v>
      </c>
      <c r="AL36">
        <f t="shared" si="23"/>
        <v>-172.35406285097534</v>
      </c>
      <c r="AN36">
        <f t="shared" si="27"/>
        <v>0</v>
      </c>
      <c r="AO36">
        <f t="shared" si="27"/>
        <v>0</v>
      </c>
      <c r="AP36">
        <f t="shared" si="27"/>
        <v>-0.76977118809195266</v>
      </c>
      <c r="AQ36">
        <f t="shared" si="27"/>
        <v>-3.3854890864326266</v>
      </c>
      <c r="AR36">
        <f t="shared" si="27"/>
        <v>-4.1552602745245792</v>
      </c>
      <c r="AS36">
        <f t="shared" si="27"/>
        <v>1.6587954068941164E-2</v>
      </c>
      <c r="AT36">
        <f t="shared" si="27"/>
        <v>4.3928112756589428E-2</v>
      </c>
      <c r="AU36">
        <f t="shared" si="24"/>
        <v>-4.0947442076990486</v>
      </c>
      <c r="AW36">
        <v>33</v>
      </c>
      <c r="AX36">
        <f>IF(Z36&gt;0, (R36*SUMPRODUCT(K36:$K$98, X36:$X$98)-K36*$AZ$3)/Z36, 0)</f>
        <v>39.684293419498239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4.522E-3</v>
      </c>
      <c r="Q37" s="4">
        <f t="shared" si="22"/>
        <v>50</v>
      </c>
      <c r="R37">
        <f t="shared" si="0"/>
        <v>50000</v>
      </c>
      <c r="S37">
        <f t="shared" si="1"/>
        <v>39.156929953865522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25.716096550035903</v>
      </c>
      <c r="AC37">
        <f t="shared" si="19"/>
        <v>25.005869663301578</v>
      </c>
      <c r="AE37">
        <f t="shared" si="2"/>
        <v>0</v>
      </c>
      <c r="AF37">
        <f t="shared" si="25"/>
        <v>0</v>
      </c>
      <c r="AG37">
        <f t="shared" si="25"/>
        <v>-31.930324584643582</v>
      </c>
      <c r="AH37">
        <f t="shared" si="4"/>
        <v>-146.51664245346751</v>
      </c>
      <c r="AI37">
        <f t="shared" si="26"/>
        <v>-178.4469670381111</v>
      </c>
      <c r="AJ37">
        <f t="shared" si="6"/>
        <v>0.71022688673432555</v>
      </c>
      <c r="AK37">
        <f t="shared" si="20"/>
        <v>1.8001267585025134</v>
      </c>
      <c r="AL37">
        <f t="shared" si="23"/>
        <v>-175.93661339287428</v>
      </c>
      <c r="AN37">
        <f t="shared" si="27"/>
        <v>0</v>
      </c>
      <c r="AO37">
        <f t="shared" si="27"/>
        <v>0</v>
      </c>
      <c r="AP37">
        <f t="shared" si="27"/>
        <v>-0.67731479544507267</v>
      </c>
      <c r="AQ37">
        <f t="shared" si="27"/>
        <v>-3.1079511719212585</v>
      </c>
      <c r="AR37">
        <f t="shared" si="27"/>
        <v>-3.7852659673663314</v>
      </c>
      <c r="AS37">
        <f t="shared" si="27"/>
        <v>1.5065527355753941E-2</v>
      </c>
      <c r="AT37">
        <f t="shared" si="27"/>
        <v>3.8184782117646025E-2</v>
      </c>
      <c r="AU37">
        <f t="shared" si="24"/>
        <v>-3.7320156578929318</v>
      </c>
      <c r="AW37">
        <v>34</v>
      </c>
      <c r="AX37">
        <f>IF(Z37&gt;0, (R37*SUMPRODUCT(K37:$K$98, X37:$X$98)-K37*$AZ$3)/Z37, 0)</f>
        <v>39.156929953865522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4.7470000000000004E-3</v>
      </c>
      <c r="Q38" s="4">
        <f t="shared" si="22"/>
        <v>50</v>
      </c>
      <c r="R38">
        <f t="shared" si="0"/>
        <v>50000</v>
      </c>
      <c r="S38">
        <f t="shared" si="1"/>
        <v>38.599764031882906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25.005869663301578</v>
      </c>
      <c r="AC38">
        <f t="shared" si="19"/>
        <v>24.286545455396642</v>
      </c>
      <c r="AE38">
        <f t="shared" si="2"/>
        <v>0</v>
      </c>
      <c r="AF38">
        <f t="shared" si="25"/>
        <v>0</v>
      </c>
      <c r="AG38">
        <f t="shared" si="25"/>
        <v>-31.459448087993842</v>
      </c>
      <c r="AH38">
        <f t="shared" si="4"/>
        <v>-151.5732508033031</v>
      </c>
      <c r="AI38">
        <f t="shared" si="26"/>
        <v>-183.03269889129695</v>
      </c>
      <c r="AJ38">
        <f t="shared" si="6"/>
        <v>0.71932420790493623</v>
      </c>
      <c r="AK38">
        <f t="shared" si="20"/>
        <v>1.7504108764311106</v>
      </c>
      <c r="AL38">
        <f t="shared" si="23"/>
        <v>-180.56296380696088</v>
      </c>
      <c r="AN38">
        <f t="shared" si="27"/>
        <v>0</v>
      </c>
      <c r="AO38">
        <f t="shared" si="27"/>
        <v>0</v>
      </c>
      <c r="AP38">
        <f t="shared" si="27"/>
        <v>-0.59582717335414648</v>
      </c>
      <c r="AQ38">
        <f t="shared" si="27"/>
        <v>-2.8707261910515713</v>
      </c>
      <c r="AR38">
        <f t="shared" si="27"/>
        <v>-3.4665533644057183</v>
      </c>
      <c r="AS38">
        <f t="shared" si="27"/>
        <v>1.3623662701342062E-2</v>
      </c>
      <c r="AT38">
        <f t="shared" si="27"/>
        <v>3.3151960002449334E-2</v>
      </c>
      <c r="AU38">
        <f t="shared" si="24"/>
        <v>-3.4197777417019264</v>
      </c>
      <c r="AW38">
        <v>35</v>
      </c>
      <c r="AX38">
        <f>IF(Z38&gt;0, (R38*SUMPRODUCT(K38:$K$98, X38:$X$98)-K38*$AZ$3)/Z38, 0)</f>
        <v>38.599764031882906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4.9870000000000001E-3</v>
      </c>
      <c r="Q39" s="4">
        <f t="shared" si="22"/>
        <v>50</v>
      </c>
      <c r="R39">
        <f t="shared" si="0"/>
        <v>50000</v>
      </c>
      <c r="S39">
        <f t="shared" si="1"/>
        <v>37.996237656771704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24.286545455396642</v>
      </c>
      <c r="AC39">
        <f t="shared" si="19"/>
        <v>23.548521910788224</v>
      </c>
      <c r="AE39">
        <f t="shared" si="2"/>
        <v>0</v>
      </c>
      <c r="AF39">
        <f t="shared" si="25"/>
        <v>0</v>
      </c>
      <c r="AG39">
        <f t="shared" si="25"/>
        <v>-30.98796533949908</v>
      </c>
      <c r="AH39">
        <f t="shared" si="4"/>
        <v>-156.88826761482528</v>
      </c>
      <c r="AI39">
        <f t="shared" si="26"/>
        <v>-187.87623295432437</v>
      </c>
      <c r="AJ39">
        <f t="shared" si="6"/>
        <v>0.73802354460841713</v>
      </c>
      <c r="AK39">
        <f t="shared" si="20"/>
        <v>1.7000581818777651</v>
      </c>
      <c r="AL39">
        <f t="shared" si="23"/>
        <v>-185.43815122783818</v>
      </c>
      <c r="AN39">
        <f t="shared" si="27"/>
        <v>0</v>
      </c>
      <c r="AO39">
        <f t="shared" si="27"/>
        <v>0</v>
      </c>
      <c r="AP39">
        <f t="shared" si="27"/>
        <v>-0.5240156352741856</v>
      </c>
      <c r="AQ39">
        <f t="shared" si="27"/>
        <v>-2.6530268870688642</v>
      </c>
      <c r="AR39">
        <f t="shared" si="27"/>
        <v>-3.1770425223430503</v>
      </c>
      <c r="AS39">
        <f t="shared" si="27"/>
        <v>1.2480195854689747E-2</v>
      </c>
      <c r="AT39">
        <f t="shared" si="27"/>
        <v>2.8748485369067305E-2</v>
      </c>
      <c r="AU39">
        <f t="shared" si="24"/>
        <v>-3.1358138411192931</v>
      </c>
      <c r="AW39">
        <v>36</v>
      </c>
      <c r="AX39">
        <f>IF(Z39&gt;0, (R39*SUMPRODUCT(K39:$K$98, X39:$X$98)-K39*$AZ$3)/Z39, 0)</f>
        <v>37.996237656771704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5.2249999999999996E-3</v>
      </c>
      <c r="Q40" s="4">
        <f t="shared" si="22"/>
        <v>50</v>
      </c>
      <c r="R40">
        <f t="shared" si="0"/>
        <v>50000</v>
      </c>
      <c r="S40">
        <f t="shared" si="1"/>
        <v>37.356737673835674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23.548521910788224</v>
      </c>
      <c r="AC40">
        <f t="shared" si="19"/>
        <v>22.799693815186462</v>
      </c>
      <c r="AE40">
        <f t="shared" si="2"/>
        <v>0</v>
      </c>
      <c r="AF40">
        <f t="shared" si="25"/>
        <v>0</v>
      </c>
      <c r="AG40">
        <f t="shared" si="25"/>
        <v>-30.516173567205207</v>
      </c>
      <c r="AH40">
        <f t="shared" si="4"/>
        <v>-161.91211889888268</v>
      </c>
      <c r="AI40">
        <f t="shared" si="26"/>
        <v>-192.4282924660879</v>
      </c>
      <c r="AJ40">
        <f t="shared" si="6"/>
        <v>0.74882809560176256</v>
      </c>
      <c r="AK40">
        <f t="shared" si="20"/>
        <v>1.6483965337551758</v>
      </c>
      <c r="AL40">
        <f t="shared" si="23"/>
        <v>-190.03106783673095</v>
      </c>
      <c r="AN40">
        <f t="shared" si="27"/>
        <v>0</v>
      </c>
      <c r="AO40">
        <f t="shared" si="27"/>
        <v>0</v>
      </c>
      <c r="AP40">
        <f t="shared" si="27"/>
        <v>-0.46074776538137152</v>
      </c>
      <c r="AQ40">
        <f t="shared" si="27"/>
        <v>-2.4446265127746605</v>
      </c>
      <c r="AR40">
        <f t="shared" si="27"/>
        <v>-2.9053742781560321</v>
      </c>
      <c r="AS40">
        <f t="shared" si="27"/>
        <v>1.1306164285095149E-2</v>
      </c>
      <c r="AT40">
        <f t="shared" si="27"/>
        <v>2.4888278267177696E-2</v>
      </c>
      <c r="AU40">
        <f t="shared" si="24"/>
        <v>-2.869179835603759</v>
      </c>
      <c r="AW40">
        <v>37</v>
      </c>
      <c r="AX40">
        <f>IF(Z40&gt;0, (R40*SUMPRODUCT(K40:$K$98, X40:$X$98)-K40*$AZ$3)/Z40, 0)</f>
        <v>37.356737673835674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5.4879999999999998E-3</v>
      </c>
      <c r="Q41" s="4">
        <f t="shared" si="22"/>
        <v>50</v>
      </c>
      <c r="R41">
        <f t="shared" si="0"/>
        <v>50000</v>
      </c>
      <c r="S41">
        <f t="shared" si="1"/>
        <v>36.705470588325291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22.799693815186462</v>
      </c>
      <c r="AC41">
        <f t="shared" si="19"/>
        <v>22.05524479479315</v>
      </c>
      <c r="AE41">
        <f t="shared" si="2"/>
        <v>0</v>
      </c>
      <c r="AF41">
        <f t="shared" si="25"/>
        <v>0</v>
      </c>
      <c r="AG41">
        <f t="shared" si="25"/>
        <v>-30.043539070996328</v>
      </c>
      <c r="AH41">
        <f t="shared" si="4"/>
        <v>-167.47276053682216</v>
      </c>
      <c r="AI41">
        <f t="shared" si="26"/>
        <v>-197.5162996078185</v>
      </c>
      <c r="AJ41">
        <f t="shared" si="6"/>
        <v>0.7444490203933114</v>
      </c>
      <c r="AK41">
        <f t="shared" si="20"/>
        <v>1.5959785670630524</v>
      </c>
      <c r="AL41">
        <f t="shared" si="23"/>
        <v>-195.17587202036214</v>
      </c>
      <c r="AN41">
        <f t="shared" si="27"/>
        <v>0</v>
      </c>
      <c r="AO41">
        <f t="shared" si="27"/>
        <v>0</v>
      </c>
      <c r="AP41">
        <f t="shared" si="27"/>
        <v>-0.40501044999209357</v>
      </c>
      <c r="AQ41">
        <f t="shared" si="27"/>
        <v>-2.2576640503687204</v>
      </c>
      <c r="AR41">
        <f t="shared" si="27"/>
        <v>-2.6626745003608141</v>
      </c>
      <c r="AS41">
        <f t="shared" si="27"/>
        <v>1.0035756174835675E-2</v>
      </c>
      <c r="AT41">
        <f t="shared" si="27"/>
        <v>2.1515041756447351E-2</v>
      </c>
      <c r="AU41">
        <f t="shared" si="24"/>
        <v>-2.6311237024295311</v>
      </c>
      <c r="AW41">
        <v>38</v>
      </c>
      <c r="AX41">
        <f>IF(Z41&gt;0, (R41*SUMPRODUCT(K41:$K$98, X41:$X$98)-K41*$AZ$3)/Z41, 0)</f>
        <v>36.705470588325291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5.7670000000000004E-3</v>
      </c>
      <c r="Q42" s="4">
        <f t="shared" si="22"/>
        <v>50</v>
      </c>
      <c r="R42">
        <f t="shared" si="0"/>
        <v>50000</v>
      </c>
      <c r="S42">
        <f t="shared" si="1"/>
        <v>36.042796469765776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22.05524479479315</v>
      </c>
      <c r="AC42">
        <f t="shared" si="19"/>
        <v>21.31559636262206</v>
      </c>
      <c r="AE42">
        <f t="shared" si="2"/>
        <v>0</v>
      </c>
      <c r="AF42">
        <f t="shared" si="25"/>
        <v>0</v>
      </c>
      <c r="AG42">
        <f t="shared" si="25"/>
        <v>-29.569842590463928</v>
      </c>
      <c r="AH42">
        <f t="shared" si="4"/>
        <v>-173.26108982243582</v>
      </c>
      <c r="AI42">
        <f t="shared" si="26"/>
        <v>-202.83093241289976</v>
      </c>
      <c r="AJ42">
        <f t="shared" si="6"/>
        <v>0.73964843217109078</v>
      </c>
      <c r="AK42">
        <f t="shared" si="20"/>
        <v>1.5438671356355207</v>
      </c>
      <c r="AL42">
        <f t="shared" si="23"/>
        <v>-200.54741684509315</v>
      </c>
      <c r="AN42">
        <f t="shared" si="27"/>
        <v>0</v>
      </c>
      <c r="AO42">
        <f t="shared" si="27"/>
        <v>0</v>
      </c>
      <c r="AP42">
        <f t="shared" si="27"/>
        <v>-0.35591486627416802</v>
      </c>
      <c r="AQ42">
        <f t="shared" si="27"/>
        <v>-2.0854422009860745</v>
      </c>
      <c r="AR42">
        <f t="shared" si="27"/>
        <v>-2.4413570672602423</v>
      </c>
      <c r="AS42">
        <f t="shared" si="27"/>
        <v>8.902714717560543E-3</v>
      </c>
      <c r="AT42">
        <f t="shared" si="27"/>
        <v>1.8582623950186478E-2</v>
      </c>
      <c r="AU42">
        <f t="shared" si="24"/>
        <v>-2.4138717285924955</v>
      </c>
      <c r="AW42">
        <v>39</v>
      </c>
      <c r="AX42">
        <f>IF(Z42&gt;0, (R42*SUMPRODUCT(K42:$K$98, X42:$X$98)-K42*$AZ$3)/Z42, 0)</f>
        <v>36.042796469765776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6.0780000000000001E-3</v>
      </c>
      <c r="Q43" s="4">
        <f t="shared" si="22"/>
        <v>50</v>
      </c>
      <c r="R43">
        <f t="shared" si="0"/>
        <v>50000</v>
      </c>
      <c r="S43">
        <f t="shared" si="1"/>
        <v>35.377103576051589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21.31559636262206</v>
      </c>
      <c r="AC43">
        <f t="shared" si="19"/>
        <v>20.58552524931244</v>
      </c>
      <c r="AE43">
        <f t="shared" si="2"/>
        <v>0</v>
      </c>
      <c r="AF43">
        <f t="shared" si="25"/>
        <v>0</v>
      </c>
      <c r="AG43">
        <f t="shared" si="25"/>
        <v>-29.094418661294451</v>
      </c>
      <c r="AH43">
        <f t="shared" si="4"/>
        <v>-179.72550326483977</v>
      </c>
      <c r="AI43">
        <f t="shared" si="26"/>
        <v>-208.81992192613421</v>
      </c>
      <c r="AJ43">
        <f t="shared" si="6"/>
        <v>0.73007111330962005</v>
      </c>
      <c r="AK43">
        <f t="shared" si="20"/>
        <v>1.4920917453835443</v>
      </c>
      <c r="AL43">
        <f t="shared" si="23"/>
        <v>-206.59775906744105</v>
      </c>
      <c r="AN43">
        <f t="shared" si="27"/>
        <v>0</v>
      </c>
      <c r="AO43">
        <f t="shared" si="27"/>
        <v>0</v>
      </c>
      <c r="AP43">
        <f t="shared" si="27"/>
        <v>-0.31267184558411781</v>
      </c>
      <c r="AQ43">
        <f t="shared" si="27"/>
        <v>-1.9314737117985654</v>
      </c>
      <c r="AR43">
        <f t="shared" si="27"/>
        <v>-2.2441455573826832</v>
      </c>
      <c r="AS43">
        <f t="shared" si="27"/>
        <v>7.8459269134616323E-3</v>
      </c>
      <c r="AT43">
        <f t="shared" si="27"/>
        <v>1.6035208857104678E-2</v>
      </c>
      <c r="AU43">
        <f t="shared" si="24"/>
        <v>-2.2202644216121166</v>
      </c>
      <c r="AW43">
        <v>40</v>
      </c>
      <c r="AX43">
        <f>IF(Z43&gt;0, (R43*SUMPRODUCT(K43:$K$98, X43:$X$98)-K43*$AZ$3)/Z43, 0)</f>
        <v>35.377103576051589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6.4359999999999999E-3</v>
      </c>
      <c r="Q44" s="4">
        <f t="shared" si="22"/>
        <v>50</v>
      </c>
      <c r="R44">
        <f t="shared" si="0"/>
        <v>50000</v>
      </c>
      <c r="S44">
        <f t="shared" si="1"/>
        <v>34.707942476987796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20.58552524931244</v>
      </c>
      <c r="AC44">
        <f t="shared" si="19"/>
        <v>19.864204294367852</v>
      </c>
      <c r="AE44">
        <f t="shared" si="2"/>
        <v>0</v>
      </c>
      <c r="AF44">
        <f t="shared" si="25"/>
        <v>0</v>
      </c>
      <c r="AG44">
        <f t="shared" si="25"/>
        <v>-28.616222796177414</v>
      </c>
      <c r="AH44">
        <f t="shared" si="4"/>
        <v>-187.25167850409107</v>
      </c>
      <c r="AI44">
        <f t="shared" si="26"/>
        <v>-215.8679013002685</v>
      </c>
      <c r="AJ44">
        <f t="shared" si="6"/>
        <v>0.72132095494458781</v>
      </c>
      <c r="AK44">
        <f t="shared" si="20"/>
        <v>1.4409867674518708</v>
      </c>
      <c r="AL44">
        <f t="shared" si="23"/>
        <v>-213.70559357787204</v>
      </c>
      <c r="AN44">
        <f t="shared" si="27"/>
        <v>0</v>
      </c>
      <c r="AO44">
        <f t="shared" si="27"/>
        <v>0</v>
      </c>
      <c r="AP44">
        <f t="shared" si="27"/>
        <v>-0.27458283136615824</v>
      </c>
      <c r="AQ44">
        <f t="shared" si="27"/>
        <v>-1.7967464269458768</v>
      </c>
      <c r="AR44">
        <f t="shared" si="27"/>
        <v>-2.0713292583120353</v>
      </c>
      <c r="AS44">
        <f t="shared" si="27"/>
        <v>6.9213310066513515E-3</v>
      </c>
      <c r="AT44">
        <f t="shared" si="27"/>
        <v>1.382678033318068E-2</v>
      </c>
      <c r="AU44">
        <f t="shared" si="24"/>
        <v>-2.0505811469722031</v>
      </c>
      <c r="AW44">
        <v>41</v>
      </c>
      <c r="AX44">
        <f>IF(Z44&gt;0, (R44*SUMPRODUCT(K44:$K$98, X44:$X$98)-K44*$AZ$3)/Z44, 0)</f>
        <v>34.707942476987796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6.8199999999999997E-3</v>
      </c>
      <c r="Q45" s="4">
        <f t="shared" si="22"/>
        <v>50</v>
      </c>
      <c r="R45">
        <f t="shared" si="0"/>
        <v>50000</v>
      </c>
      <c r="S45">
        <f t="shared" si="1"/>
        <v>34.028826848459353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19.864204294367852</v>
      </c>
      <c r="AC45">
        <f t="shared" si="19"/>
        <v>19.147951400327312</v>
      </c>
      <c r="AE45">
        <f t="shared" si="2"/>
        <v>0</v>
      </c>
      <c r="AF45">
        <f t="shared" si="25"/>
        <v>0</v>
      </c>
      <c r="AG45">
        <f t="shared" si="25"/>
        <v>-28.134897928745712</v>
      </c>
      <c r="AH45">
        <f t="shared" si="4"/>
        <v>-195.16263946992996</v>
      </c>
      <c r="AI45">
        <f t="shared" si="26"/>
        <v>-223.29753739867567</v>
      </c>
      <c r="AJ45">
        <f t="shared" si="6"/>
        <v>0.71625289404054016</v>
      </c>
      <c r="AK45">
        <f t="shared" si="20"/>
        <v>1.3904943006057497</v>
      </c>
      <c r="AL45">
        <f t="shared" si="23"/>
        <v>-221.19079020402938</v>
      </c>
      <c r="AN45">
        <f t="shared" si="27"/>
        <v>0</v>
      </c>
      <c r="AO45">
        <f t="shared" si="27"/>
        <v>0</v>
      </c>
      <c r="AP45">
        <f t="shared" si="27"/>
        <v>-0.24103959655587448</v>
      </c>
      <c r="AQ45">
        <f t="shared" si="27"/>
        <v>-1.6720133124260703</v>
      </c>
      <c r="AR45">
        <f t="shared" si="27"/>
        <v>-1.9130529089819448</v>
      </c>
      <c r="AS45">
        <f t="shared" si="27"/>
        <v>6.1363403218575689E-3</v>
      </c>
      <c r="AT45">
        <f t="shared" si="27"/>
        <v>1.1912756395281325E-2</v>
      </c>
      <c r="AU45">
        <f t="shared" si="24"/>
        <v>-1.8950038122648061</v>
      </c>
      <c r="AW45">
        <v>42</v>
      </c>
      <c r="AX45">
        <f>IF(Z45&gt;0, (R45*SUMPRODUCT(K45:$K$98, X45:$X$98)-K45*$AZ$3)/Z45, 0)</f>
        <v>34.028826848459353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7.2269999999999999E-3</v>
      </c>
      <c r="Q46" s="4">
        <f t="shared" si="22"/>
        <v>50</v>
      </c>
      <c r="R46">
        <f t="shared" si="0"/>
        <v>50000</v>
      </c>
      <c r="S46">
        <f t="shared" si="1"/>
        <v>33.346327375196388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19.147951400327312</v>
      </c>
      <c r="AC46">
        <f t="shared" si="19"/>
        <v>18.440664456566715</v>
      </c>
      <c r="AE46">
        <f t="shared" si="2"/>
        <v>0</v>
      </c>
      <c r="AF46">
        <f t="shared" si="25"/>
        <v>0</v>
      </c>
      <c r="AG46">
        <f t="shared" si="25"/>
        <v>-27.650218042127211</v>
      </c>
      <c r="AH46">
        <f t="shared" si="4"/>
        <v>-203.33090733104524</v>
      </c>
      <c r="AI46">
        <f t="shared" si="26"/>
        <v>-230.98112537317246</v>
      </c>
      <c r="AJ46">
        <f t="shared" si="6"/>
        <v>0.70728694376059664</v>
      </c>
      <c r="AK46">
        <f t="shared" si="20"/>
        <v>1.340356598022912</v>
      </c>
      <c r="AL46">
        <f t="shared" si="23"/>
        <v>-228.93348183138895</v>
      </c>
      <c r="AN46">
        <f t="shared" si="27"/>
        <v>0</v>
      </c>
      <c r="AO46">
        <f t="shared" si="27"/>
        <v>0</v>
      </c>
      <c r="AP46">
        <f t="shared" si="27"/>
        <v>-0.21150643520179147</v>
      </c>
      <c r="AQ46">
        <f t="shared" si="27"/>
        <v>-1.5553510395618793</v>
      </c>
      <c r="AR46">
        <f t="shared" si="27"/>
        <v>-1.7668574747636707</v>
      </c>
      <c r="AS46">
        <f t="shared" si="27"/>
        <v>5.4102915178337206E-3</v>
      </c>
      <c r="AT46">
        <f t="shared" si="27"/>
        <v>1.0252868368527943E-2</v>
      </c>
      <c r="AU46">
        <f t="shared" si="24"/>
        <v>-1.751194314877309</v>
      </c>
      <c r="AW46">
        <v>43</v>
      </c>
      <c r="AX46">
        <f>IF(Z46&gt;0, (R46*SUMPRODUCT(K46:$K$98, X46:$X$98)-K46*$AZ$3)/Z46, 0)</f>
        <v>33.346327375196388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7.6860000000000001E-3</v>
      </c>
      <c r="Q47" s="4">
        <f t="shared" si="22"/>
        <v>50</v>
      </c>
      <c r="R47">
        <f t="shared" si="0"/>
        <v>50000</v>
      </c>
      <c r="S47">
        <f t="shared" si="1"/>
        <v>32.669172703976535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18.440664456566715</v>
      </c>
      <c r="AC47">
        <f t="shared" si="19"/>
        <v>17.746676246170438</v>
      </c>
      <c r="AE47">
        <f t="shared" si="2"/>
        <v>0</v>
      </c>
      <c r="AF47">
        <f t="shared" si="25"/>
        <v>0</v>
      </c>
      <c r="AG47">
        <f t="shared" si="25"/>
        <v>-27.161196285834148</v>
      </c>
      <c r="AH47">
        <f t="shared" si="4"/>
        <v>-212.51957587178973</v>
      </c>
      <c r="AI47">
        <f t="shared" si="26"/>
        <v>-239.68077215762386</v>
      </c>
      <c r="AJ47">
        <f t="shared" si="6"/>
        <v>0.69398821039627734</v>
      </c>
      <c r="AK47">
        <f t="shared" si="20"/>
        <v>1.2908465119596702</v>
      </c>
      <c r="AL47">
        <f t="shared" si="23"/>
        <v>-237.69593743526792</v>
      </c>
      <c r="AN47">
        <f t="shared" si="27"/>
        <v>0</v>
      </c>
      <c r="AO47">
        <f t="shared" si="27"/>
        <v>0</v>
      </c>
      <c r="AP47">
        <f t="shared" si="27"/>
        <v>-0.18550511820429691</v>
      </c>
      <c r="AQ47">
        <f t="shared" si="27"/>
        <v>-1.4514629115722937</v>
      </c>
      <c r="AR47">
        <f t="shared" si="27"/>
        <v>-1.6369680297765905</v>
      </c>
      <c r="AS47">
        <f t="shared" si="27"/>
        <v>4.7397899432394686E-3</v>
      </c>
      <c r="AT47">
        <f t="shared" si="27"/>
        <v>8.8162035377496242E-3</v>
      </c>
      <c r="AU47">
        <f t="shared" si="24"/>
        <v>-1.6234120362956015</v>
      </c>
      <c r="AW47">
        <v>44</v>
      </c>
      <c r="AX47">
        <f>IF(Z47&gt;0, (R47*SUMPRODUCT(K47:$K$98, X47:$X$98)-K47*$AZ$3)/Z47, 0)</f>
        <v>32.669172703976535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8.2030000000000002E-3</v>
      </c>
      <c r="Q48" s="4">
        <f t="shared" si="22"/>
        <v>50</v>
      </c>
      <c r="R48">
        <f t="shared" si="0"/>
        <v>50000</v>
      </c>
      <c r="S48">
        <f t="shared" si="1"/>
        <v>31.995401451178974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17.746676246170438</v>
      </c>
      <c r="AC48">
        <f t="shared" si="19"/>
        <v>17.064287289210284</v>
      </c>
      <c r="AE48">
        <f t="shared" si="2"/>
        <v>0</v>
      </c>
      <c r="AF48">
        <f t="shared" si="25"/>
        <v>0</v>
      </c>
      <c r="AG48">
        <f t="shared" si="25"/>
        <v>-26.666781029843111</v>
      </c>
      <c r="AH48">
        <f t="shared" si="4"/>
        <v>-222.80329313269752</v>
      </c>
      <c r="AI48">
        <f t="shared" si="26"/>
        <v>-249.47007416254064</v>
      </c>
      <c r="AJ48">
        <f t="shared" si="6"/>
        <v>0.68238895696015334</v>
      </c>
      <c r="AK48">
        <f t="shared" si="20"/>
        <v>1.2422673372319308</v>
      </c>
      <c r="AL48">
        <f t="shared" si="23"/>
        <v>-247.54541786834855</v>
      </c>
      <c r="AN48">
        <f t="shared" si="27"/>
        <v>0</v>
      </c>
      <c r="AO48">
        <f t="shared" si="27"/>
        <v>0</v>
      </c>
      <c r="AP48">
        <f t="shared" si="27"/>
        <v>-0.1626146147657358</v>
      </c>
      <c r="AQ48">
        <f t="shared" si="27"/>
        <v>-1.3586593612766495</v>
      </c>
      <c r="AR48">
        <f t="shared" si="27"/>
        <v>-1.5212739760423855</v>
      </c>
      <c r="AS48">
        <f t="shared" si="27"/>
        <v>4.1612228049678649E-3</v>
      </c>
      <c r="AT48">
        <f t="shared" si="27"/>
        <v>7.5753734301096986E-3</v>
      </c>
      <c r="AU48">
        <f t="shared" si="24"/>
        <v>-1.5095373798073077</v>
      </c>
      <c r="AW48">
        <v>45</v>
      </c>
      <c r="AX48">
        <f>IF(Z48&gt;0, (R48*SUMPRODUCT(K48:$K$98, X48:$X$98)-K48*$AZ$3)/Z48, 0)</f>
        <v>31.995401451178974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8.7950000000000007E-3</v>
      </c>
      <c r="Q49" s="4">
        <f t="shared" si="22"/>
        <v>50</v>
      </c>
      <c r="R49">
        <f t="shared" si="0"/>
        <v>50000</v>
      </c>
      <c r="S49">
        <f t="shared" si="1"/>
        <v>31.324170538381566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17.064287289210284</v>
      </c>
      <c r="AC49">
        <f t="shared" si="19"/>
        <v>16.392301101694478</v>
      </c>
      <c r="AE49">
        <f t="shared" si="2"/>
        <v>0</v>
      </c>
      <c r="AF49">
        <f t="shared" si="25"/>
        <v>0</v>
      </c>
      <c r="AG49">
        <f t="shared" si="25"/>
        <v>-26.165578880387208</v>
      </c>
      <c r="AH49">
        <f t="shared" si="4"/>
        <v>-234.53433915747021</v>
      </c>
      <c r="AI49">
        <f t="shared" si="26"/>
        <v>-260.6999180378574</v>
      </c>
      <c r="AJ49">
        <f t="shared" si="6"/>
        <v>0.67198618751580597</v>
      </c>
      <c r="AK49">
        <f t="shared" si="20"/>
        <v>1.1945001102447199</v>
      </c>
      <c r="AL49">
        <f t="shared" si="23"/>
        <v>-258.83343174009684</v>
      </c>
      <c r="AN49">
        <f t="shared" si="27"/>
        <v>0</v>
      </c>
      <c r="AO49">
        <f t="shared" si="27"/>
        <v>0</v>
      </c>
      <c r="AP49">
        <f t="shared" si="27"/>
        <v>-0.14246274382251231</v>
      </c>
      <c r="AQ49">
        <f t="shared" si="27"/>
        <v>-1.2769603007720058</v>
      </c>
      <c r="AR49">
        <f t="shared" si="27"/>
        <v>-1.419423044594518</v>
      </c>
      <c r="AS49">
        <f t="shared" si="27"/>
        <v>3.6587379366595646E-3</v>
      </c>
      <c r="AT49">
        <f t="shared" si="27"/>
        <v>6.5036498515731655E-3</v>
      </c>
      <c r="AU49">
        <f t="shared" si="24"/>
        <v>-1.4092606568062851</v>
      </c>
      <c r="AW49">
        <v>46</v>
      </c>
      <c r="AX49">
        <f>IF(Z49&gt;0, (R49*SUMPRODUCT(K49:$K$98, X49:$X$98)-K49*$AZ$3)/Z49, 0)</f>
        <v>31.324170538381566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9.4780000000000003E-3</v>
      </c>
      <c r="Q50" s="4">
        <f t="shared" si="22"/>
        <v>50</v>
      </c>
      <c r="R50">
        <f t="shared" si="0"/>
        <v>50000</v>
      </c>
      <c r="S50">
        <f t="shared" si="1"/>
        <v>30.65264923863953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16.392301101694478</v>
      </c>
      <c r="AC50">
        <f t="shared" si="19"/>
        <v>15.72844184892323</v>
      </c>
      <c r="AE50">
        <f t="shared" si="2"/>
        <v>0</v>
      </c>
      <c r="AF50">
        <f t="shared" si="25"/>
        <v>0</v>
      </c>
      <c r="AG50">
        <f t="shared" si="25"/>
        <v>-25.655925734955026</v>
      </c>
      <c r="AH50">
        <f t="shared" si="4"/>
        <v>-247.99735662830997</v>
      </c>
      <c r="AI50">
        <f t="shared" si="26"/>
        <v>-273.65328236326502</v>
      </c>
      <c r="AJ50">
        <f t="shared" si="6"/>
        <v>0.66385925277124791</v>
      </c>
      <c r="AK50">
        <f t="shared" si="20"/>
        <v>1.1474610771186136</v>
      </c>
      <c r="AL50">
        <f t="shared" si="23"/>
        <v>-271.84196203337513</v>
      </c>
      <c r="AN50">
        <f t="shared" si="27"/>
        <v>0</v>
      </c>
      <c r="AO50">
        <f t="shared" si="27"/>
        <v>0</v>
      </c>
      <c r="AP50">
        <f t="shared" si="27"/>
        <v>-0.12472129865922982</v>
      </c>
      <c r="AQ50">
        <f t="shared" si="27"/>
        <v>-1.2055909695980103</v>
      </c>
      <c r="AR50">
        <f t="shared" si="27"/>
        <v>-1.3303122682572401</v>
      </c>
      <c r="AS50">
        <f t="shared" si="27"/>
        <v>3.2272227861872976E-3</v>
      </c>
      <c r="AT50">
        <f t="shared" si="27"/>
        <v>5.5781591035776752E-3</v>
      </c>
      <c r="AU50">
        <f t="shared" si="24"/>
        <v>-1.321506886367475</v>
      </c>
      <c r="AW50">
        <v>47</v>
      </c>
      <c r="AX50">
        <f>IF(Z50&gt;0, (R50*SUMPRODUCT(K50:$K$98, X50:$X$98)-K50*$AZ$3)/Z50, 0)</f>
        <v>30.65264923863953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1.0265E-2</v>
      </c>
      <c r="Q51" s="4">
        <f t="shared" si="22"/>
        <v>50</v>
      </c>
      <c r="R51">
        <f t="shared" si="0"/>
        <v>50000</v>
      </c>
      <c r="S51">
        <f t="shared" si="1"/>
        <v>29.977437725084794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15.72844184892323</v>
      </c>
      <c r="AC51">
        <f t="shared" si="19"/>
        <v>15.070262529325895</v>
      </c>
      <c r="AE51">
        <f t="shared" si="2"/>
        <v>0</v>
      </c>
      <c r="AF51">
        <f t="shared" si="25"/>
        <v>0</v>
      </c>
      <c r="AG51">
        <f t="shared" si="25"/>
        <v>-25.136008399936166</v>
      </c>
      <c r="AH51">
        <f t="shared" si="4"/>
        <v>-263.35807766931333</v>
      </c>
      <c r="AI51">
        <f t="shared" si="26"/>
        <v>-288.49408606924948</v>
      </c>
      <c r="AJ51">
        <f t="shared" si="6"/>
        <v>0.65817931959733578</v>
      </c>
      <c r="AK51">
        <f t="shared" si="20"/>
        <v>1.1009909294246263</v>
      </c>
      <c r="AL51">
        <f t="shared" si="23"/>
        <v>-286.73491582022751</v>
      </c>
      <c r="AN51">
        <f t="shared" si="27"/>
        <v>0</v>
      </c>
      <c r="AO51">
        <f t="shared" si="27"/>
        <v>0</v>
      </c>
      <c r="AP51">
        <f t="shared" si="27"/>
        <v>-0.10910162637669692</v>
      </c>
      <c r="AQ51">
        <f t="shared" si="27"/>
        <v>-1.1430929738723161</v>
      </c>
      <c r="AR51">
        <f t="shared" si="27"/>
        <v>-1.252194600249013</v>
      </c>
      <c r="AS51">
        <f t="shared" si="27"/>
        <v>2.8567954415451052E-3</v>
      </c>
      <c r="AT51">
        <f t="shared" si="27"/>
        <v>4.7787977754862182E-3</v>
      </c>
      <c r="AU51">
        <f t="shared" si="24"/>
        <v>-1.2445590070319816</v>
      </c>
      <c r="AW51">
        <v>48</v>
      </c>
      <c r="AX51">
        <f>IF(Z51&gt;0, (R51*SUMPRODUCT(K51:$K$98, X51:$X$98)-K51*$AZ$3)/Z51, 0)</f>
        <v>29.977437725084794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1.1204E-2</v>
      </c>
      <c r="Q52" s="4">
        <f t="shared" si="22"/>
        <v>50</v>
      </c>
      <c r="R52">
        <f t="shared" si="0"/>
        <v>50000</v>
      </c>
      <c r="S52">
        <f t="shared" si="1"/>
        <v>29.297068679978299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15.070262529325895</v>
      </c>
      <c r="AC52">
        <f t="shared" si="19"/>
        <v>14.415929957239893</v>
      </c>
      <c r="AE52">
        <f t="shared" si="2"/>
        <v>0</v>
      </c>
      <c r="AF52">
        <f t="shared" si="25"/>
        <v>0</v>
      </c>
      <c r="AG52">
        <f t="shared" si="25"/>
        <v>-24.603024477823922</v>
      </c>
      <c r="AH52">
        <f t="shared" si="4"/>
        <v>-281.62383811288481</v>
      </c>
      <c r="AI52">
        <f t="shared" si="26"/>
        <v>-306.22686259070872</v>
      </c>
      <c r="AJ52">
        <f t="shared" si="6"/>
        <v>0.65433257208600182</v>
      </c>
      <c r="AK52">
        <f t="shared" si="20"/>
        <v>1.0549183770528128</v>
      </c>
      <c r="AL52">
        <f t="shared" si="23"/>
        <v>-304.51761164156994</v>
      </c>
      <c r="AN52">
        <f t="shared" si="27"/>
        <v>0</v>
      </c>
      <c r="AO52">
        <f t="shared" si="27"/>
        <v>0</v>
      </c>
      <c r="AP52">
        <f t="shared" si="27"/>
        <v>-9.5346638831254854E-2</v>
      </c>
      <c r="AQ52">
        <f t="shared" si="27"/>
        <v>-1.0914059124326001</v>
      </c>
      <c r="AR52">
        <f t="shared" si="27"/>
        <v>-1.1867525512638548</v>
      </c>
      <c r="AS52">
        <f t="shared" si="27"/>
        <v>2.5358025182003214E-3</v>
      </c>
      <c r="AT52">
        <f t="shared" si="27"/>
        <v>4.088234013016126E-3</v>
      </c>
      <c r="AU52">
        <f t="shared" si="24"/>
        <v>-1.1801285147326386</v>
      </c>
      <c r="AW52">
        <v>49</v>
      </c>
      <c r="AX52">
        <f>IF(Z52&gt;0, (R52*SUMPRODUCT(K52:$K$98, X52:$X$98)-K52*$AZ$3)/Z52, 0)</f>
        <v>29.297068679978299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1.2285000000000001E-2</v>
      </c>
      <c r="Q53" s="4">
        <f t="shared" si="22"/>
        <v>50</v>
      </c>
      <c r="R53">
        <f t="shared" si="0"/>
        <v>50000</v>
      </c>
      <c r="S53">
        <f t="shared" si="1"/>
        <v>28.603330952750046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14.415929957239893</v>
      </c>
      <c r="AC53">
        <f t="shared" si="19"/>
        <v>13.760917260687931</v>
      </c>
      <c r="AE53">
        <f t="shared" si="2"/>
        <v>0</v>
      </c>
      <c r="AF53">
        <f t="shared" si="25"/>
        <v>0</v>
      </c>
      <c r="AG53">
        <f t="shared" si="25"/>
        <v>-24.054746077335615</v>
      </c>
      <c r="AH53">
        <f t="shared" si="4"/>
        <v>-302.2481557100669</v>
      </c>
      <c r="AI53">
        <f t="shared" si="26"/>
        <v>-326.3029017874025</v>
      </c>
      <c r="AJ53">
        <f t="shared" si="6"/>
        <v>0.65501269655196204</v>
      </c>
      <c r="AK53">
        <f t="shared" si="20"/>
        <v>1.0091150970067926</v>
      </c>
      <c r="AL53">
        <f t="shared" si="23"/>
        <v>-324.63877399384376</v>
      </c>
      <c r="AN53">
        <f t="shared" si="27"/>
        <v>0</v>
      </c>
      <c r="AO53">
        <f t="shared" si="27"/>
        <v>0</v>
      </c>
      <c r="AP53">
        <f t="shared" si="27"/>
        <v>-8.3233784807946715E-2</v>
      </c>
      <c r="AQ53">
        <f t="shared" si="27"/>
        <v>-1.0458334446803266</v>
      </c>
      <c r="AR53">
        <f t="shared" si="27"/>
        <v>-1.1290672294882733</v>
      </c>
      <c r="AS53">
        <f t="shared" si="27"/>
        <v>2.2664627452728299E-3</v>
      </c>
      <c r="AT53">
        <f t="shared" si="27"/>
        <v>3.4917212828054489E-3</v>
      </c>
      <c r="AU53">
        <f t="shared" si="24"/>
        <v>-1.1233090454601951</v>
      </c>
      <c r="AW53">
        <v>50</v>
      </c>
      <c r="AX53">
        <f>IF(Z53&gt;0, (R53*SUMPRODUCT(K53:$K$98, X53:$X$98)-K53*$AZ$3)/Z53, 0)</f>
        <v>28.603330952750046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1.3528E-2</v>
      </c>
      <c r="Q54" s="4">
        <f t="shared" si="22"/>
        <v>50</v>
      </c>
      <c r="R54">
        <f t="shared" si="0"/>
        <v>50000</v>
      </c>
      <c r="S54">
        <f t="shared" si="1"/>
        <v>27.895695864004157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13.760917260687931</v>
      </c>
      <c r="AC54">
        <f t="shared" si="19"/>
        <v>13.104720615901034</v>
      </c>
      <c r="AE54">
        <f t="shared" si="2"/>
        <v>0</v>
      </c>
      <c r="AF54">
        <f t="shared" si="25"/>
        <v>0</v>
      </c>
      <c r="AG54">
        <f t="shared" si="25"/>
        <v>-23.488786011628061</v>
      </c>
      <c r="AH54">
        <f t="shared" si="4"/>
        <v>-325.41260493419617</v>
      </c>
      <c r="AI54">
        <f t="shared" si="26"/>
        <v>-348.90139094582423</v>
      </c>
      <c r="AJ54">
        <f t="shared" si="6"/>
        <v>0.65619664478689721</v>
      </c>
      <c r="AK54">
        <f t="shared" si="20"/>
        <v>0.96326420824815528</v>
      </c>
      <c r="AL54">
        <f t="shared" si="23"/>
        <v>-347.28193009278914</v>
      </c>
      <c r="AN54">
        <f t="shared" si="27"/>
        <v>0</v>
      </c>
      <c r="AO54">
        <f t="shared" si="27"/>
        <v>0</v>
      </c>
      <c r="AP54">
        <f t="shared" si="27"/>
        <v>-7.2567375284808333E-2</v>
      </c>
      <c r="AQ54">
        <f t="shared" si="27"/>
        <v>-1.0053452150731277</v>
      </c>
      <c r="AR54">
        <f t="shared" si="27"/>
        <v>-1.0779125903579361</v>
      </c>
      <c r="AS54">
        <f t="shared" si="27"/>
        <v>2.0272851972558069E-3</v>
      </c>
      <c r="AT54">
        <f t="shared" si="27"/>
        <v>2.9759543666395987E-3</v>
      </c>
      <c r="AU54">
        <f t="shared" si="24"/>
        <v>-1.0729093507940404</v>
      </c>
      <c r="AW54">
        <v>51</v>
      </c>
      <c r="AX54">
        <f>IF(Z54&gt;0, (R54*SUMPRODUCT(K54:$K$98, X54:$X$98)-K54*$AZ$3)/Z54, 0)</f>
        <v>27.895695864004157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1.4963000000000001E-2</v>
      </c>
      <c r="Q55" s="4">
        <f t="shared" si="22"/>
        <v>50</v>
      </c>
      <c r="R55">
        <f t="shared" si="0"/>
        <v>50000</v>
      </c>
      <c r="S55">
        <f t="shared" si="1"/>
        <v>27.174545322599226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13.104720615901034</v>
      </c>
      <c r="AC55">
        <f t="shared" si="19"/>
        <v>12.447265400732753</v>
      </c>
      <c r="AE55">
        <f t="shared" si="2"/>
        <v>0</v>
      </c>
      <c r="AF55">
        <f t="shared" si="25"/>
        <v>0</v>
      </c>
      <c r="AG55">
        <f t="shared" si="25"/>
        <v>-22.902435446419791</v>
      </c>
      <c r="AH55">
        <f t="shared" si="4"/>
        <v>-351.46270509199076</v>
      </c>
      <c r="AI55">
        <f t="shared" si="26"/>
        <v>-374.36514053841057</v>
      </c>
      <c r="AJ55">
        <f t="shared" si="6"/>
        <v>0.6574552151682802</v>
      </c>
      <c r="AK55">
        <f t="shared" si="20"/>
        <v>0.91733044311307244</v>
      </c>
      <c r="AL55">
        <f t="shared" si="23"/>
        <v>-372.7903548801292</v>
      </c>
      <c r="AN55">
        <f t="shared" si="27"/>
        <v>0</v>
      </c>
      <c r="AO55">
        <f t="shared" si="27"/>
        <v>0</v>
      </c>
      <c r="AP55">
        <f t="shared" si="27"/>
        <v>-6.3174889192476477E-2</v>
      </c>
      <c r="AQ55">
        <f t="shared" si="27"/>
        <v>-0.96948717534516715</v>
      </c>
      <c r="AR55">
        <f t="shared" si="27"/>
        <v>-1.0326620645376436</v>
      </c>
      <c r="AS55">
        <f t="shared" si="27"/>
        <v>1.8135477540998709E-3</v>
      </c>
      <c r="AT55">
        <f t="shared" si="27"/>
        <v>2.5303967882425817E-3</v>
      </c>
      <c r="AU55">
        <f t="shared" si="24"/>
        <v>-1.0283181199953013</v>
      </c>
      <c r="AW55">
        <v>52</v>
      </c>
      <c r="AX55">
        <f>IF(Z55&gt;0, (R55*SUMPRODUCT(K55:$K$98, X55:$X$98)-K55*$AZ$3)/Z55, 0)</f>
        <v>27.174545322599226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1.6567999999999999E-2</v>
      </c>
      <c r="Q56" s="4">
        <f t="shared" si="22"/>
        <v>50</v>
      </c>
      <c r="R56">
        <f t="shared" si="0"/>
        <v>50000</v>
      </c>
      <c r="S56">
        <f t="shared" si="1"/>
        <v>26.438534078514479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12.447265400732753</v>
      </c>
      <c r="AC56">
        <f t="shared" si="19"/>
        <v>11.788394296731202</v>
      </c>
      <c r="AE56">
        <f t="shared" si="2"/>
        <v>0</v>
      </c>
      <c r="AF56">
        <f t="shared" si="25"/>
        <v>0</v>
      </c>
      <c r="AG56">
        <f t="shared" si="25"/>
        <v>-22.293963541479311</v>
      </c>
      <c r="AH56">
        <f t="shared" si="4"/>
        <v>-379.44755047628308</v>
      </c>
      <c r="AI56">
        <f t="shared" si="26"/>
        <v>-401.74151401776237</v>
      </c>
      <c r="AJ56">
        <f t="shared" si="6"/>
        <v>0.6588711040015518</v>
      </c>
      <c r="AK56">
        <f t="shared" si="20"/>
        <v>0.8713085780512928</v>
      </c>
      <c r="AL56">
        <f t="shared" si="23"/>
        <v>-400.21133433570952</v>
      </c>
      <c r="AN56">
        <f t="shared" si="27"/>
        <v>0</v>
      </c>
      <c r="AO56">
        <f t="shared" si="27"/>
        <v>0</v>
      </c>
      <c r="AP56">
        <f t="shared" si="27"/>
        <v>-5.49075524432239E-2</v>
      </c>
      <c r="AQ56">
        <f t="shared" si="27"/>
        <v>-0.93453711084013424</v>
      </c>
      <c r="AR56">
        <f t="shared" si="27"/>
        <v>-0.98944466328335812</v>
      </c>
      <c r="AS56">
        <f t="shared" si="27"/>
        <v>1.6227262428675129E-3</v>
      </c>
      <c r="AT56">
        <f t="shared" si="27"/>
        <v>2.1459361120139205E-3</v>
      </c>
      <c r="AU56">
        <f t="shared" si="24"/>
        <v>-0.98567600092847663</v>
      </c>
      <c r="AW56">
        <v>53</v>
      </c>
      <c r="AX56">
        <f>IF(Z56&gt;0, (R56*SUMPRODUCT(K56:$K$98, X56:$X$98)-K56*$AZ$3)/Z56, 0)</f>
        <v>26.438534078514479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1.8353999999999999E-2</v>
      </c>
      <c r="Q57" s="4">
        <f t="shared" si="22"/>
        <v>50</v>
      </c>
      <c r="R57">
        <f t="shared" si="0"/>
        <v>50000</v>
      </c>
      <c r="S57">
        <f t="shared" si="1"/>
        <v>25.693091416389763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11.788394296731202</v>
      </c>
      <c r="AC57">
        <f t="shared" si="19"/>
        <v>11.131192963876433</v>
      </c>
      <c r="AE57">
        <f t="shared" si="2"/>
        <v>0</v>
      </c>
      <c r="AF57">
        <f t="shared" si="25"/>
        <v>0</v>
      </c>
      <c r="AG57">
        <f t="shared" si="25"/>
        <v>-21.661840499224208</v>
      </c>
      <c r="AH57">
        <f t="shared" si="4"/>
        <v>-409.18340684031131</v>
      </c>
      <c r="AI57">
        <f t="shared" si="26"/>
        <v>-430.84524733953549</v>
      </c>
      <c r="AJ57">
        <f t="shared" si="6"/>
        <v>0.65720133285476834</v>
      </c>
      <c r="AK57">
        <f t="shared" si="20"/>
        <v>0.82518760077118425</v>
      </c>
      <c r="AL57">
        <f t="shared" si="23"/>
        <v>-429.36285840590955</v>
      </c>
      <c r="AN57">
        <f t="shared" si="27"/>
        <v>0</v>
      </c>
      <c r="AO57">
        <f t="shared" si="27"/>
        <v>0</v>
      </c>
      <c r="AP57">
        <f t="shared" si="27"/>
        <v>-4.7634556876114939E-2</v>
      </c>
      <c r="AQ57">
        <f t="shared" si="27"/>
        <v>-0.89979751566333166</v>
      </c>
      <c r="AR57">
        <f t="shared" si="27"/>
        <v>-0.94743207253944661</v>
      </c>
      <c r="AS57">
        <f t="shared" si="27"/>
        <v>1.4451908770194376E-3</v>
      </c>
      <c r="AT57">
        <f t="shared" si="27"/>
        <v>1.8145939955474951E-3</v>
      </c>
      <c r="AU57">
        <f t="shared" si="24"/>
        <v>-0.94417228766687966</v>
      </c>
      <c r="AW57">
        <v>54</v>
      </c>
      <c r="AX57">
        <f>IF(Z57&gt;0, (R57*SUMPRODUCT(K57:$K$98, X57:$X$98)-K57*$AZ$3)/Z57, 0)</f>
        <v>25.693091416389763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2.0303000000000002E-2</v>
      </c>
      <c r="Q58" s="4">
        <f t="shared" si="22"/>
        <v>50</v>
      </c>
      <c r="R58">
        <f t="shared" si="0"/>
        <v>50000</v>
      </c>
      <c r="S58">
        <f t="shared" si="1"/>
        <v>24.94359981195143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11.131192963876433</v>
      </c>
      <c r="AC58">
        <f t="shared" si="19"/>
        <v>10.47901667855718</v>
      </c>
      <c r="AE58">
        <f t="shared" si="2"/>
        <v>0</v>
      </c>
      <c r="AF58">
        <f t="shared" si="25"/>
        <v>0</v>
      </c>
      <c r="AG58">
        <f t="shared" si="25"/>
        <v>-21.005421746576218</v>
      </c>
      <c r="AH58">
        <f t="shared" si="4"/>
        <v>-439.80034765574914</v>
      </c>
      <c r="AI58">
        <f t="shared" si="26"/>
        <v>-460.80576940232538</v>
      </c>
      <c r="AJ58">
        <f t="shared" si="6"/>
        <v>0.65217628531925342</v>
      </c>
      <c r="AK58">
        <f t="shared" si="20"/>
        <v>0.77918350747135046</v>
      </c>
      <c r="AL58">
        <f t="shared" si="23"/>
        <v>-459.37440960953478</v>
      </c>
      <c r="AN58">
        <f t="shared" si="27"/>
        <v>0</v>
      </c>
      <c r="AO58">
        <f t="shared" si="27"/>
        <v>0</v>
      </c>
      <c r="AP58">
        <f t="shared" si="27"/>
        <v>-4.1242041874194661E-2</v>
      </c>
      <c r="AQ58">
        <f t="shared" si="27"/>
        <v>-0.86350393594264419</v>
      </c>
      <c r="AR58">
        <f t="shared" si="27"/>
        <v>-0.90474597781683896</v>
      </c>
      <c r="AS58">
        <f t="shared" si="27"/>
        <v>1.2804828197690184E-3</v>
      </c>
      <c r="AT58">
        <f t="shared" si="27"/>
        <v>1.5298487804965484E-3</v>
      </c>
      <c r="AU58">
        <f t="shared" si="24"/>
        <v>-0.90193564621657341</v>
      </c>
      <c r="AW58">
        <v>55</v>
      </c>
      <c r="AX58">
        <f>IF(Z58&gt;0, (R58*SUMPRODUCT(K58:$K$98, X58:$X$98)-K58*$AZ$3)/Z58, 0)</f>
        <v>24.94359981195143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2.2446000000000001E-2</v>
      </c>
      <c r="Q59" s="4">
        <f t="shared" si="22"/>
        <v>50</v>
      </c>
      <c r="R59">
        <f t="shared" si="0"/>
        <v>50000</v>
      </c>
      <c r="S59">
        <f t="shared" si="1"/>
        <v>24.199619383397835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10.47901667855718</v>
      </c>
      <c r="AC59">
        <f t="shared" si="19"/>
        <v>9.8366031268503189</v>
      </c>
      <c r="AE59">
        <f t="shared" si="2"/>
        <v>0</v>
      </c>
      <c r="AF59">
        <f t="shared" si="25"/>
        <v>0</v>
      </c>
      <c r="AG59">
        <f t="shared" si="25"/>
        <v>-20.323879832586801</v>
      </c>
      <c r="AH59">
        <f t="shared" si="4"/>
        <v>-471.48769652364979</v>
      </c>
      <c r="AI59">
        <f t="shared" si="26"/>
        <v>-491.81157635623657</v>
      </c>
      <c r="AJ59">
        <f t="shared" si="6"/>
        <v>0.64241355170686099</v>
      </c>
      <c r="AK59">
        <f t="shared" si="20"/>
        <v>0.73353116749900271</v>
      </c>
      <c r="AL59">
        <f t="shared" si="23"/>
        <v>-490.43563163703072</v>
      </c>
      <c r="AN59">
        <f t="shared" si="27"/>
        <v>0</v>
      </c>
      <c r="AO59">
        <f t="shared" si="27"/>
        <v>0</v>
      </c>
      <c r="AP59">
        <f t="shared" si="27"/>
        <v>-3.562848444959333E-2</v>
      </c>
      <c r="AQ59">
        <f t="shared" si="27"/>
        <v>-0.82653470706086907</v>
      </c>
      <c r="AR59">
        <f t="shared" si="27"/>
        <v>-0.86216319151046228</v>
      </c>
      <c r="AS59">
        <f t="shared" si="27"/>
        <v>1.1261738125659213E-3</v>
      </c>
      <c r="AT59">
        <f t="shared" si="27"/>
        <v>1.2859062349220688E-3</v>
      </c>
      <c r="AU59">
        <f t="shared" si="24"/>
        <v>-0.85975111146297434</v>
      </c>
      <c r="AW59">
        <v>56</v>
      </c>
      <c r="AX59">
        <f>IF(Z59&gt;0, (R59*SUMPRODUCT(K59:$K$98, X59:$X$98)-K59*$AZ$3)/Z59, 0)</f>
        <v>24.199619383397835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2.4856E-2</v>
      </c>
      <c r="Q60" s="4">
        <f t="shared" si="22"/>
        <v>50</v>
      </c>
      <c r="R60">
        <f t="shared" si="0"/>
        <v>50000</v>
      </c>
      <c r="S60">
        <f t="shared" si="1"/>
        <v>23.469919993561099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9.8366031268503189</v>
      </c>
      <c r="AC60">
        <f t="shared" si="19"/>
        <v>9.2074705485714023</v>
      </c>
      <c r="AE60">
        <f t="shared" si="2"/>
        <v>0</v>
      </c>
      <c r="AF60">
        <f t="shared" si="25"/>
        <v>0</v>
      </c>
      <c r="AG60">
        <f t="shared" si="25"/>
        <v>-19.615470677142156</v>
      </c>
      <c r="AH60">
        <f t="shared" si="4"/>
        <v>-505.17035711877753</v>
      </c>
      <c r="AI60">
        <f t="shared" si="26"/>
        <v>-524.78582779591966</v>
      </c>
      <c r="AJ60">
        <f t="shared" si="6"/>
        <v>0.62913257827891655</v>
      </c>
      <c r="AK60">
        <f t="shared" si="20"/>
        <v>0.6885622188795224</v>
      </c>
      <c r="AL60">
        <f t="shared" si="23"/>
        <v>-523.46813299876123</v>
      </c>
      <c r="AN60">
        <f t="shared" si="27"/>
        <v>0</v>
      </c>
      <c r="AO60">
        <f t="shared" si="27"/>
        <v>0</v>
      </c>
      <c r="AP60">
        <f t="shared" si="27"/>
        <v>-3.0702337496087771E-2</v>
      </c>
      <c r="AQ60">
        <f t="shared" si="27"/>
        <v>-0.79069786560633193</v>
      </c>
      <c r="AR60">
        <f t="shared" si="27"/>
        <v>-0.82140020310241968</v>
      </c>
      <c r="AS60">
        <f t="shared" si="27"/>
        <v>9.8472481573495156E-4</v>
      </c>
      <c r="AT60">
        <f t="shared" si="27"/>
        <v>1.077744703609334E-3</v>
      </c>
      <c r="AU60">
        <f t="shared" si="24"/>
        <v>-0.81933773358307538</v>
      </c>
      <c r="AW60">
        <v>57</v>
      </c>
      <c r="AX60">
        <f>IF(Z60&gt;0, (R60*SUMPRODUCT(K60:$K$98, X60:$X$98)-K60*$AZ$3)/Z60, 0)</f>
        <v>23.469919993561099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2.7564999999999999E-2</v>
      </c>
      <c r="Q61" s="4">
        <f t="shared" si="22"/>
        <v>50</v>
      </c>
      <c r="R61">
        <f t="shared" si="0"/>
        <v>50000</v>
      </c>
      <c r="S61">
        <f t="shared" si="1"/>
        <v>22.758619598015347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9.2074705485714023</v>
      </c>
      <c r="AC61">
        <f t="shared" si="19"/>
        <v>8.5930245836632402</v>
      </c>
      <c r="AE61">
        <f t="shared" si="2"/>
        <v>0</v>
      </c>
      <c r="AF61">
        <f t="shared" si="25"/>
        <v>0</v>
      </c>
      <c r="AG61">
        <f t="shared" si="25"/>
        <v>-18.878615521155311</v>
      </c>
      <c r="AH61">
        <f t="shared" si="4"/>
        <v>-540.70044921542353</v>
      </c>
      <c r="AI61">
        <f t="shared" si="26"/>
        <v>-559.57906473657886</v>
      </c>
      <c r="AJ61">
        <f t="shared" si="6"/>
        <v>0.61444596490816217</v>
      </c>
      <c r="AK61">
        <f t="shared" si="20"/>
        <v>0.64452293839999819</v>
      </c>
      <c r="AL61">
        <f t="shared" si="23"/>
        <v>-558.32009583327067</v>
      </c>
      <c r="AN61">
        <f t="shared" si="27"/>
        <v>0</v>
      </c>
      <c r="AO61">
        <f t="shared" si="27"/>
        <v>0</v>
      </c>
      <c r="AP61">
        <f t="shared" si="27"/>
        <v>-2.6383039453613599E-2</v>
      </c>
      <c r="AQ61">
        <f t="shared" si="27"/>
        <v>-0.75563386882112438</v>
      </c>
      <c r="AR61">
        <f t="shared" si="27"/>
        <v>-0.78201690827473802</v>
      </c>
      <c r="AS61">
        <f t="shared" si="27"/>
        <v>8.5869390772431282E-4</v>
      </c>
      <c r="AT61">
        <f t="shared" si="27"/>
        <v>9.0072675581061355E-4</v>
      </c>
      <c r="AU61">
        <f t="shared" si="24"/>
        <v>-0.78025748761120306</v>
      </c>
      <c r="AW61">
        <v>58</v>
      </c>
      <c r="AX61">
        <f>IF(Z61&gt;0, (R61*SUMPRODUCT(K61:$K$98, X61:$X$98)-K61*$AZ$3)/Z61, 0)</f>
        <v>22.758619598015347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3.0620999999999999E-2</v>
      </c>
      <c r="Q62" s="4">
        <f t="shared" si="22"/>
        <v>50</v>
      </c>
      <c r="R62">
        <f t="shared" si="0"/>
        <v>50000</v>
      </c>
      <c r="S62">
        <f t="shared" si="1"/>
        <v>22.070643874651946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8.5930245836632402</v>
      </c>
      <c r="AC62">
        <f t="shared" si="19"/>
        <v>7.9947584833226237</v>
      </c>
      <c r="AE62">
        <f t="shared" si="2"/>
        <v>0</v>
      </c>
      <c r="AF62">
        <f t="shared" si="25"/>
        <v>0</v>
      </c>
      <c r="AG62">
        <f t="shared" si="25"/>
        <v>-18.11174728007046</v>
      </c>
      <c r="AH62">
        <f t="shared" si="4"/>
        <v>-578.08208587329682</v>
      </c>
      <c r="AI62">
        <f t="shared" si="26"/>
        <v>-596.19383315336722</v>
      </c>
      <c r="AJ62">
        <f t="shared" si="6"/>
        <v>0.59826610034061645</v>
      </c>
      <c r="AK62">
        <f t="shared" si="20"/>
        <v>0.6015117208564269</v>
      </c>
      <c r="AL62">
        <f t="shared" si="23"/>
        <v>-594.99405533217009</v>
      </c>
      <c r="AN62">
        <f t="shared" si="27"/>
        <v>0</v>
      </c>
      <c r="AO62">
        <f t="shared" si="27"/>
        <v>0</v>
      </c>
      <c r="AP62">
        <f t="shared" si="27"/>
        <v>-2.2599405364257464E-2</v>
      </c>
      <c r="AQ62">
        <f t="shared" si="27"/>
        <v>-0.72131700991884107</v>
      </c>
      <c r="AR62">
        <f t="shared" si="27"/>
        <v>-0.74391641528309849</v>
      </c>
      <c r="AS62">
        <f t="shared" si="27"/>
        <v>7.4650214074975334E-4</v>
      </c>
      <c r="AT62">
        <f t="shared" si="27"/>
        <v>7.5055194845527831E-4</v>
      </c>
      <c r="AU62">
        <f t="shared" si="24"/>
        <v>-0.7424193611938934</v>
      </c>
      <c r="AW62">
        <v>59</v>
      </c>
      <c r="AX62">
        <f>IF(Z62&gt;0, (R62*SUMPRODUCT(K62:$K$98, X62:$X$98)-K62*$AZ$3)/Z62, 0)</f>
        <v>22.070643874651946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3.3921E-2</v>
      </c>
      <c r="Q63" s="4">
        <f t="shared" si="22"/>
        <v>50</v>
      </c>
      <c r="R63">
        <f t="shared" si="0"/>
        <v>50000</v>
      </c>
      <c r="S63">
        <f t="shared" si="1"/>
        <v>21.407474488927313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7.9947584833226237</v>
      </c>
      <c r="AC63">
        <f t="shared" si="19"/>
        <v>7.4139484095470944</v>
      </c>
      <c r="AE63">
        <f t="shared" si="2"/>
        <v>0</v>
      </c>
      <c r="AF63">
        <f t="shared" si="25"/>
        <v>0</v>
      </c>
      <c r="AG63">
        <f t="shared" si="25"/>
        <v>-17.316261227782487</v>
      </c>
      <c r="AH63">
        <f t="shared" si="4"/>
        <v>-614.36857948727004</v>
      </c>
      <c r="AI63">
        <f t="shared" si="26"/>
        <v>-631.68484071505247</v>
      </c>
      <c r="AJ63">
        <f t="shared" si="6"/>
        <v>0.58081007377552929</v>
      </c>
      <c r="AK63">
        <f t="shared" si="20"/>
        <v>0.55963309383258375</v>
      </c>
      <c r="AL63">
        <f t="shared" si="23"/>
        <v>-630.54439754744442</v>
      </c>
      <c r="AN63">
        <f t="shared" si="27"/>
        <v>0</v>
      </c>
      <c r="AO63">
        <f t="shared" si="27"/>
        <v>0</v>
      </c>
      <c r="AP63">
        <f t="shared" si="27"/>
        <v>-1.9291800786833849E-2</v>
      </c>
      <c r="AQ63">
        <f t="shared" si="27"/>
        <v>-0.68445931192944409</v>
      </c>
      <c r="AR63">
        <f t="shared" si="27"/>
        <v>-0.70375111271627788</v>
      </c>
      <c r="AS63">
        <f t="shared" si="27"/>
        <v>6.4707225716175419E-4</v>
      </c>
      <c r="AT63">
        <f t="shared" si="27"/>
        <v>6.2347928446678175E-4</v>
      </c>
      <c r="AU63">
        <f t="shared" si="24"/>
        <v>-0.70248056117464941</v>
      </c>
      <c r="AW63">
        <v>60</v>
      </c>
      <c r="AX63">
        <f>IF(Z63&gt;0, (R63*SUMPRODUCT(K63:$K$98, X63:$X$98)-K63*$AZ$3)/Z63, 0)</f>
        <v>21.407474488927313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3.7368999999999999E-2</v>
      </c>
      <c r="Q64" s="4">
        <f t="shared" si="22"/>
        <v>50</v>
      </c>
      <c r="R64">
        <f t="shared" si="0"/>
        <v>50000</v>
      </c>
      <c r="S64">
        <f t="shared" si="1"/>
        <v>20.777578523753487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7.4139484095470944</v>
      </c>
      <c r="AC64">
        <f t="shared" si="19"/>
        <v>6.8549417191741799</v>
      </c>
      <c r="AE64">
        <f t="shared" si="2"/>
        <v>0</v>
      </c>
      <c r="AF64">
        <f t="shared" si="25"/>
        <v>0</v>
      </c>
      <c r="AG64">
        <f t="shared" si="25"/>
        <v>-16.496007249683657</v>
      </c>
      <c r="AH64">
        <f t="shared" si="4"/>
        <v>-647.09136582100382</v>
      </c>
      <c r="AI64">
        <f t="shared" si="26"/>
        <v>-663.58737307068748</v>
      </c>
      <c r="AJ64">
        <f t="shared" si="6"/>
        <v>0.55900669037291451</v>
      </c>
      <c r="AK64">
        <f t="shared" si="20"/>
        <v>0.51897638866829665</v>
      </c>
      <c r="AL64">
        <f t="shared" si="23"/>
        <v>-662.50938999164623</v>
      </c>
      <c r="AN64">
        <f t="shared" si="27"/>
        <v>0</v>
      </c>
      <c r="AO64">
        <f t="shared" si="27"/>
        <v>0</v>
      </c>
      <c r="AP64">
        <f t="shared" si="27"/>
        <v>-1.6408899531573498E-2</v>
      </c>
      <c r="AQ64">
        <f t="shared" si="27"/>
        <v>-0.64367437821713769</v>
      </c>
      <c r="AR64">
        <f t="shared" si="27"/>
        <v>-0.66008327774871123</v>
      </c>
      <c r="AS64">
        <f t="shared" si="27"/>
        <v>5.5605483684438074E-4</v>
      </c>
      <c r="AT64">
        <f t="shared" si="27"/>
        <v>5.162359164870169E-4</v>
      </c>
      <c r="AU64">
        <f t="shared" si="24"/>
        <v>-0.65901098699537974</v>
      </c>
      <c r="AW64">
        <v>61</v>
      </c>
      <c r="AX64">
        <f>IF(Z64&gt;0, (R64*SUMPRODUCT(K64:$K$98, X64:$X$98)-K64*$AZ$3)/Z64, 0)</f>
        <v>20.777578523753487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5.0548205999999998E-2</v>
      </c>
      <c r="Q65" s="4">
        <f t="shared" si="22"/>
        <v>50</v>
      </c>
      <c r="R65">
        <f t="shared" si="0"/>
        <v>50000</v>
      </c>
      <c r="S65">
        <f t="shared" si="1"/>
        <v>20.401353597582187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6.8549417191741799</v>
      </c>
      <c r="AC65">
        <f t="shared" si="19"/>
        <v>6.3232786102039427</v>
      </c>
      <c r="AE65">
        <f t="shared" si="2"/>
        <v>0</v>
      </c>
      <c r="AF65">
        <f t="shared" si="25"/>
        <v>0</v>
      </c>
      <c r="AG65">
        <f t="shared" si="25"/>
        <v>-15.49720360455232</v>
      </c>
      <c r="AH65">
        <f t="shared" si="4"/>
        <v>-833.84357263450295</v>
      </c>
      <c r="AI65">
        <f t="shared" si="26"/>
        <v>-849.34077623905523</v>
      </c>
      <c r="AJ65">
        <f t="shared" si="6"/>
        <v>0.53166310897023727</v>
      </c>
      <c r="AK65">
        <f t="shared" si="20"/>
        <v>0.47984592034219264</v>
      </c>
      <c r="AL65">
        <f t="shared" si="23"/>
        <v>-848.32926720974274</v>
      </c>
      <c r="AN65">
        <f t="shared" si="27"/>
        <v>0</v>
      </c>
      <c r="AO65">
        <f t="shared" si="27"/>
        <v>0</v>
      </c>
      <c r="AP65">
        <f t="shared" si="27"/>
        <v>-1.3763723305805787E-2</v>
      </c>
      <c r="AQ65">
        <f t="shared" si="27"/>
        <v>-0.74057181585292897</v>
      </c>
      <c r="AR65">
        <f t="shared" si="27"/>
        <v>-0.75433553915873475</v>
      </c>
      <c r="AS65">
        <f t="shared" si="27"/>
        <v>4.7219253940893215E-4</v>
      </c>
      <c r="AT65">
        <f t="shared" si="27"/>
        <v>4.2617149813206265E-4</v>
      </c>
      <c r="AU65">
        <f t="shared" si="24"/>
        <v>-0.75343717512119368</v>
      </c>
      <c r="AW65">
        <v>62</v>
      </c>
      <c r="AX65">
        <f>IF(Z65&gt;0, (R65*SUMPRODUCT(K65:$K$98, X65:$X$98)-K65*$AZ$3)/Z65, 0)</f>
        <v>20.401353597582187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6.4784177999999998E-2</v>
      </c>
      <c r="Q66" s="4">
        <f t="shared" si="22"/>
        <v>50</v>
      </c>
      <c r="R66">
        <f t="shared" si="0"/>
        <v>50000</v>
      </c>
      <c r="S66">
        <f t="shared" si="1"/>
        <v>19.816622310045855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6.3232786102039427</v>
      </c>
      <c r="AC66">
        <f t="shared" si="19"/>
        <v>5.6827168561786028</v>
      </c>
      <c r="AE66">
        <f t="shared" si="2"/>
        <v>0</v>
      </c>
      <c r="AF66">
        <f t="shared" si="25"/>
        <v>0</v>
      </c>
      <c r="AG66">
        <f t="shared" si="25"/>
        <v>-14.338257971687238</v>
      </c>
      <c r="AH66">
        <f t="shared" si="4"/>
        <v>-1003.973596819559</v>
      </c>
      <c r="AI66">
        <f t="shared" si="26"/>
        <v>-1018.3118547912462</v>
      </c>
      <c r="AJ66">
        <f t="shared" si="6"/>
        <v>0.64056175402533988</v>
      </c>
      <c r="AK66">
        <f t="shared" si="20"/>
        <v>0.44262950271427604</v>
      </c>
      <c r="AL66">
        <f t="shared" si="23"/>
        <v>-1017.2286635345066</v>
      </c>
      <c r="AN66">
        <f t="shared" si="27"/>
        <v>0</v>
      </c>
      <c r="AO66">
        <f t="shared" si="27"/>
        <v>0</v>
      </c>
      <c r="AP66">
        <f t="shared" si="27"/>
        <v>-1.1370013010858623E-2</v>
      </c>
      <c r="AQ66">
        <f t="shared" si="27"/>
        <v>-0.79613526838042004</v>
      </c>
      <c r="AR66">
        <f t="shared" si="27"/>
        <v>-0.80750528139127864</v>
      </c>
      <c r="AS66">
        <f t="shared" si="27"/>
        <v>5.0795539401705253E-4</v>
      </c>
      <c r="AT66">
        <f t="shared" si="27"/>
        <v>3.5099823247628344E-4</v>
      </c>
      <c r="AU66">
        <f t="shared" si="24"/>
        <v>-0.80664632776478529</v>
      </c>
      <c r="AW66">
        <v>63</v>
      </c>
      <c r="AX66">
        <f>IF(Z66&gt;0, (R66*SUMPRODUCT(K66:$K$98, X66:$X$98)-K66*$AZ$3)/Z66, 0)</f>
        <v>19.816622310045855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8.0470763000000001E-2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19.077722370132719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5.6827168561786028</v>
      </c>
      <c r="AC67">
        <f t="shared" si="19"/>
        <v>4.9758762858585328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-1153.8105590725042</v>
      </c>
      <c r="AI67">
        <f t="shared" ref="AI67:AI98" si="33">SUM(AE67:AH67)</f>
        <v>-1166.8516239054022</v>
      </c>
      <c r="AJ67">
        <f t="shared" ref="AJ67:AJ98" si="34">AB67-AC67</f>
        <v>0.70684057032006997</v>
      </c>
      <c r="AK67">
        <f t="shared" si="20"/>
        <v>0.39779017993250221</v>
      </c>
      <c r="AL67">
        <f t="shared" si="23"/>
        <v>-1165.7469931551495</v>
      </c>
      <c r="AN67">
        <f t="shared" ref="AN67:AU98" si="35">AE67*$K67</f>
        <v>0</v>
      </c>
      <c r="AO67">
        <f t="shared" si="35"/>
        <v>0</v>
      </c>
      <c r="AP67">
        <f t="shared" si="35"/>
        <v>-9.23335648075564E-3</v>
      </c>
      <c r="AQ67">
        <f t="shared" si="35"/>
        <v>-0.81692287705689337</v>
      </c>
      <c r="AR67">
        <f t="shared" si="35"/>
        <v>-0.82615623353764911</v>
      </c>
      <c r="AS67">
        <f t="shared" si="35"/>
        <v>5.0045843989378986E-4</v>
      </c>
      <c r="AT67">
        <f t="shared" si="35"/>
        <v>2.8164406687061582E-4</v>
      </c>
      <c r="AU67">
        <f t="shared" si="24"/>
        <v>-0.82537413103088464</v>
      </c>
      <c r="AW67">
        <v>64</v>
      </c>
      <c r="AX67">
        <f>IF(Z67&gt;0, (R67*SUMPRODUCT(K67:$K$98, X67:$X$98)-K67*$AZ$3)/Z67, 0)</f>
        <v>19.077722370132719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9.7818447000000003E-2</v>
      </c>
      <c r="Q68" s="4">
        <f t="shared" si="22"/>
        <v>50</v>
      </c>
      <c r="R68">
        <f t="shared" si="28"/>
        <v>50000</v>
      </c>
      <c r="S68">
        <f t="shared" si="29"/>
        <v>18.215220186984013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4.9758762858585328</v>
      </c>
      <c r="AC68">
        <f t="shared" ref="AC68:AC98" si="46">S68*Z68</f>
        <v>4.2386808177840924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-1275.6567091803834</v>
      </c>
      <c r="AI68">
        <f t="shared" si="33"/>
        <v>-1287.2917066557718</v>
      </c>
      <c r="AJ68">
        <f t="shared" si="34"/>
        <v>0.73719546807444036</v>
      </c>
      <c r="AK68">
        <f t="shared" ref="AK68:AK98" si="47">G68*SUM(AB68:AB68, AE68:AF68)</f>
        <v>0.34831134001009734</v>
      </c>
      <c r="AL68">
        <f t="shared" si="23"/>
        <v>-1286.2061998476875</v>
      </c>
      <c r="AN68">
        <f t="shared" si="35"/>
        <v>0</v>
      </c>
      <c r="AO68">
        <f t="shared" si="35"/>
        <v>0</v>
      </c>
      <c r="AP68">
        <f t="shared" si="35"/>
        <v>-7.3552056467885542E-3</v>
      </c>
      <c r="AQ68">
        <f t="shared" si="35"/>
        <v>-0.80642195673651973</v>
      </c>
      <c r="AR68">
        <f t="shared" si="35"/>
        <v>-0.81377716238330822</v>
      </c>
      <c r="AS68">
        <f t="shared" si="35"/>
        <v>4.6602711182685533E-4</v>
      </c>
      <c r="AT68">
        <f t="shared" si="35"/>
        <v>2.2018926435540226E-4</v>
      </c>
      <c r="AU68">
        <f t="shared" si="24"/>
        <v>-0.81309094600712606</v>
      </c>
      <c r="AW68">
        <v>65</v>
      </c>
      <c r="AX68">
        <f>IF(Z68&gt;0, (R68*SUMPRODUCT(K68:$K$98, X68:$X$98)-K68*$AZ$3)/Z68, 0)</f>
        <v>18.215220186984013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0.115047869</v>
      </c>
      <c r="Q69" s="4">
        <f t="shared" ref="Q69:Q98" si="49">$C$8</f>
        <v>50</v>
      </c>
      <c r="R69">
        <f t="shared" si="28"/>
        <v>50000</v>
      </c>
      <c r="S69">
        <f t="shared" si="29"/>
        <v>17.207374217073802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4.2386808177840924</v>
      </c>
      <c r="AC69">
        <f t="shared" si="46"/>
        <v>3.5034440476390487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-1338.5816653638267</v>
      </c>
      <c r="AI69">
        <f t="shared" si="33"/>
        <v>-1348.7617311990975</v>
      </c>
      <c r="AJ69">
        <f t="shared" si="34"/>
        <v>0.73523677014504374</v>
      </c>
      <c r="AK69">
        <f t="shared" si="47"/>
        <v>0.29670765724488651</v>
      </c>
      <c r="AL69">
        <f t="shared" si="23"/>
        <v>-1347.7297867717075</v>
      </c>
      <c r="AN69">
        <f t="shared" si="35"/>
        <v>0</v>
      </c>
      <c r="AO69">
        <f t="shared" si="35"/>
        <v>0</v>
      </c>
      <c r="AP69">
        <f t="shared" si="35"/>
        <v>-5.7459400487507853E-3</v>
      </c>
      <c r="AQ69">
        <f t="shared" si="35"/>
        <v>-0.75553637117838379</v>
      </c>
      <c r="AR69">
        <f t="shared" si="35"/>
        <v>-0.76128231122713463</v>
      </c>
      <c r="AS69">
        <f t="shared" si="35"/>
        <v>4.1499008663122347E-4</v>
      </c>
      <c r="AT69">
        <f t="shared" si="35"/>
        <v>1.6747086297100213E-4</v>
      </c>
      <c r="AU69">
        <f t="shared" si="24"/>
        <v>-0.76069985027753229</v>
      </c>
      <c r="AW69">
        <v>66</v>
      </c>
      <c r="AX69">
        <f>IF(Z69&gt;0, (R69*SUMPRODUCT(K69:$K$98, X69:$X$98)-K69*$AZ$3)/Z69, 0)</f>
        <v>17.207374217073802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0.13365521</v>
      </c>
      <c r="Q70" s="4">
        <f t="shared" si="49"/>
        <v>50</v>
      </c>
      <c r="R70">
        <f t="shared" si="28"/>
        <v>50000</v>
      </c>
      <c r="S70">
        <f t="shared" si="29"/>
        <v>16.125143009699062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3.5034440476390487</v>
      </c>
      <c r="AC70">
        <f t="shared" si="46"/>
        <v>2.8114658787744844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-1360.6188370269424</v>
      </c>
      <c r="AI70">
        <f t="shared" si="33"/>
        <v>-1369.3364833668336</v>
      </c>
      <c r="AJ70">
        <f t="shared" si="34"/>
        <v>0.69197816886456431</v>
      </c>
      <c r="AK70">
        <f t="shared" si="47"/>
        <v>0.24524108333473343</v>
      </c>
      <c r="AL70">
        <f t="shared" si="23"/>
        <v>-1368.3992641146342</v>
      </c>
      <c r="AN70">
        <f t="shared" si="35"/>
        <v>0</v>
      </c>
      <c r="AO70">
        <f t="shared" si="35"/>
        <v>0</v>
      </c>
      <c r="AP70">
        <f t="shared" si="35"/>
        <v>-4.3933087717857875E-3</v>
      </c>
      <c r="AQ70">
        <f t="shared" si="35"/>
        <v>-0.68569180702071097</v>
      </c>
      <c r="AR70">
        <f t="shared" si="35"/>
        <v>-0.69008511579249687</v>
      </c>
      <c r="AS70">
        <f t="shared" si="35"/>
        <v>3.4872643837888473E-4</v>
      </c>
      <c r="AT70">
        <f t="shared" si="35"/>
        <v>1.2359067580965759E-4</v>
      </c>
      <c r="AU70">
        <f t="shared" si="24"/>
        <v>-0.68961279867830827</v>
      </c>
      <c r="AW70">
        <v>67</v>
      </c>
      <c r="AX70">
        <f>IF(Z70&gt;0, (R70*SUMPRODUCT(K70:$K$98, X70:$X$98)-K70*$AZ$3)/Z70, 0)</f>
        <v>16.125143009699062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0.153152232</v>
      </c>
      <c r="Q71" s="4">
        <f t="shared" si="49"/>
        <v>50</v>
      </c>
      <c r="R71">
        <f t="shared" si="28"/>
        <v>50000</v>
      </c>
      <c r="S71">
        <f t="shared" si="29"/>
        <v>14.958326853534428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2.8114658787744844</v>
      </c>
      <c r="AC71">
        <f t="shared" si="46"/>
        <v>2.1825224666768253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-1335.1269947409585</v>
      </c>
      <c r="AI71">
        <f t="shared" si="33"/>
        <v>-1342.4223376227098</v>
      </c>
      <c r="AJ71">
        <f t="shared" si="34"/>
        <v>0.62894341209765914</v>
      </c>
      <c r="AK71">
        <f t="shared" si="47"/>
        <v>0.19680261151421394</v>
      </c>
      <c r="AL71">
        <f t="shared" si="23"/>
        <v>-1341.596591599098</v>
      </c>
      <c r="AN71">
        <f t="shared" si="35"/>
        <v>0</v>
      </c>
      <c r="AO71">
        <f t="shared" si="35"/>
        <v>0</v>
      </c>
      <c r="AP71">
        <f t="shared" si="35"/>
        <v>-3.2826166426819263E-3</v>
      </c>
      <c r="AQ71">
        <f t="shared" si="35"/>
        <v>-0.60075450380729623</v>
      </c>
      <c r="AR71">
        <f t="shared" si="35"/>
        <v>-0.60403712044997826</v>
      </c>
      <c r="AS71">
        <f t="shared" si="35"/>
        <v>2.8299973631415172E-4</v>
      </c>
      <c r="AT71">
        <f t="shared" si="35"/>
        <v>8.8553415288513963E-5</v>
      </c>
      <c r="AU71">
        <f t="shared" si="24"/>
        <v>-0.60366556729837562</v>
      </c>
      <c r="AW71">
        <v>68</v>
      </c>
      <c r="AX71">
        <f>IF(Z71&gt;0, (R71*SUMPRODUCT(K71:$K$98, X71:$X$98)-K71*$AZ$3)/Z71, 0)</f>
        <v>14.958326853534428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0.17329698399999999</v>
      </c>
      <c r="Q72" s="4">
        <f t="shared" si="49"/>
        <v>50</v>
      </c>
      <c r="R72">
        <f t="shared" si="28"/>
        <v>50000</v>
      </c>
      <c r="S72">
        <f t="shared" si="29"/>
        <v>13.699235953285918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2.1825224666768253</v>
      </c>
      <c r="AC72">
        <f t="shared" si="46"/>
        <v>1.6324361726222538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-1264.2609186533637</v>
      </c>
      <c r="AI72">
        <f t="shared" si="33"/>
        <v>-1270.219047187644</v>
      </c>
      <c r="AJ72">
        <f t="shared" si="34"/>
        <v>0.55008629405457143</v>
      </c>
      <c r="AK72">
        <f t="shared" si="47"/>
        <v>0.15277657266737779</v>
      </c>
      <c r="AL72">
        <f t="shared" si="23"/>
        <v>-1269.5161843209221</v>
      </c>
      <c r="AN72">
        <f t="shared" si="35"/>
        <v>0</v>
      </c>
      <c r="AO72">
        <f t="shared" si="35"/>
        <v>0</v>
      </c>
      <c r="AP72">
        <f t="shared" si="35"/>
        <v>-2.3936811718304673E-3</v>
      </c>
      <c r="AQ72">
        <f t="shared" si="35"/>
        <v>-0.50791746768302093</v>
      </c>
      <c r="AR72">
        <f t="shared" si="35"/>
        <v>-0.5103111488548514</v>
      </c>
      <c r="AS72">
        <f t="shared" si="35"/>
        <v>2.2099744867613144E-4</v>
      </c>
      <c r="AT72">
        <f t="shared" si="35"/>
        <v>6.137806584511012E-5</v>
      </c>
      <c r="AU72">
        <f t="shared" si="24"/>
        <v>-0.51002877334033014</v>
      </c>
      <c r="AW72">
        <v>69</v>
      </c>
      <c r="AX72">
        <f>IF(Z72&gt;0, (R72*SUMPRODUCT(K72:$K$98, X72:$X$98)-K72*$AZ$3)/Z72, 0)</f>
        <v>13.699235953285918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0.19491187900000001</v>
      </c>
      <c r="Q73" s="4">
        <f t="shared" si="49"/>
        <v>50</v>
      </c>
      <c r="R73">
        <f t="shared" si="28"/>
        <v>50000</v>
      </c>
      <c r="S73">
        <f t="shared" si="29"/>
        <v>12.346417578033286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1.6324361726222538</v>
      </c>
      <c r="AC73">
        <f t="shared" si="46"/>
        <v>1.1697581779327375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-1161.3100279401074</v>
      </c>
      <c r="AI73">
        <f t="shared" si="33"/>
        <v>-1166.0472651611049</v>
      </c>
      <c r="AJ73">
        <f t="shared" si="34"/>
        <v>0.46267799468951631</v>
      </c>
      <c r="AK73">
        <f t="shared" si="47"/>
        <v>0.11427053208355778</v>
      </c>
      <c r="AL73">
        <f t="shared" si="23"/>
        <v>-1165.4703166343318</v>
      </c>
      <c r="AN73">
        <f t="shared" si="35"/>
        <v>0</v>
      </c>
      <c r="AO73">
        <f t="shared" si="35"/>
        <v>0</v>
      </c>
      <c r="AP73">
        <f t="shared" si="35"/>
        <v>-1.699274522485504E-3</v>
      </c>
      <c r="AQ73">
        <f t="shared" si="35"/>
        <v>-0.41656865618606981</v>
      </c>
      <c r="AR73">
        <f t="shared" si="35"/>
        <v>-0.41826793070855534</v>
      </c>
      <c r="AS73">
        <f t="shared" si="35"/>
        <v>1.6596528563225105E-4</v>
      </c>
      <c r="AT73">
        <f t="shared" si="35"/>
        <v>4.098950396230438E-5</v>
      </c>
      <c r="AU73">
        <f t="shared" si="24"/>
        <v>-0.41806097591896074</v>
      </c>
      <c r="AW73">
        <v>70</v>
      </c>
      <c r="AX73">
        <f>IF(Z73&gt;0, (R73*SUMPRODUCT(K73:$K$98, X73:$X$98)-K73*$AZ$3)/Z73, 0)</f>
        <v>12.346417578033286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0.21714087100000001</v>
      </c>
      <c r="Q74" s="4">
        <f t="shared" si="49"/>
        <v>50</v>
      </c>
      <c r="R74">
        <f t="shared" si="28"/>
        <v>50000</v>
      </c>
      <c r="S74">
        <f t="shared" si="29"/>
        <v>10.837679128366972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1.1697581779327375</v>
      </c>
      <c r="AC74">
        <f t="shared" si="46"/>
        <v>0.7935819083480109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-1028.6478163010129</v>
      </c>
      <c r="AI74">
        <f t="shared" si="33"/>
        <v>-1032.3090333334994</v>
      </c>
      <c r="AJ74">
        <f t="shared" si="34"/>
        <v>0.37617626958472661</v>
      </c>
      <c r="AK74">
        <f t="shared" si="47"/>
        <v>8.1883072455291639E-2</v>
      </c>
      <c r="AL74">
        <f t="shared" si="23"/>
        <v>-1031.8509739914596</v>
      </c>
      <c r="AN74">
        <f t="shared" si="35"/>
        <v>0</v>
      </c>
      <c r="AO74">
        <f t="shared" si="35"/>
        <v>0</v>
      </c>
      <c r="AP74">
        <f t="shared" si="35"/>
        <v>-1.1725891315893188E-3</v>
      </c>
      <c r="AQ74">
        <f t="shared" si="35"/>
        <v>-0.32944816953626016</v>
      </c>
      <c r="AR74">
        <f t="shared" si="35"/>
        <v>-0.33062075866784946</v>
      </c>
      <c r="AS74">
        <f t="shared" si="35"/>
        <v>1.2047911974704581E-4</v>
      </c>
      <c r="AT74">
        <f t="shared" si="35"/>
        <v>2.6224941042898931E-5</v>
      </c>
      <c r="AU74">
        <f t="shared" si="24"/>
        <v>-0.33047405460705959</v>
      </c>
      <c r="AW74">
        <v>71</v>
      </c>
      <c r="AX74">
        <f>IF(Z74&gt;0, (R74*SUMPRODUCT(K74:$K$98, X74:$X$98)-K74*$AZ$3)/Z74, 0)</f>
        <v>10.837679128366972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0.240684854</v>
      </c>
      <c r="Q75" s="4">
        <f t="shared" si="49"/>
        <v>50</v>
      </c>
      <c r="R75">
        <f t="shared" si="28"/>
        <v>50000</v>
      </c>
      <c r="S75">
        <f t="shared" si="29"/>
        <v>9.1163772991970706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0.7935819083480109</v>
      </c>
      <c r="AC75">
        <f t="shared" si="46"/>
        <v>0.500198369705807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-881.19948692632522</v>
      </c>
      <c r="AI75">
        <f t="shared" si="33"/>
        <v>-883.94289230156051</v>
      </c>
      <c r="AJ75">
        <f t="shared" si="34"/>
        <v>0.2933835386422039</v>
      </c>
      <c r="AK75">
        <f t="shared" si="47"/>
        <v>5.5550733584360766E-2</v>
      </c>
      <c r="AL75">
        <f t="shared" si="23"/>
        <v>-883.59395802933398</v>
      </c>
      <c r="AN75">
        <f t="shared" si="35"/>
        <v>0</v>
      </c>
      <c r="AO75">
        <f t="shared" si="35"/>
        <v>0</v>
      </c>
      <c r="AP75">
        <f t="shared" si="35"/>
        <v>-7.8449892529898534E-4</v>
      </c>
      <c r="AQ75">
        <f t="shared" si="35"/>
        <v>-0.25198611065943038</v>
      </c>
      <c r="AR75">
        <f t="shared" si="35"/>
        <v>-0.25277060958472936</v>
      </c>
      <c r="AS75">
        <f t="shared" si="35"/>
        <v>8.3895392508473663E-5</v>
      </c>
      <c r="AT75">
        <f t="shared" si="35"/>
        <v>1.5885180946969395E-5</v>
      </c>
      <c r="AU75">
        <f t="shared" si="24"/>
        <v>-0.25267082901127391</v>
      </c>
      <c r="AW75">
        <v>72</v>
      </c>
      <c r="AX75">
        <f>IF(Z75&gt;0, (R75*SUMPRODUCT(K75:$K$98, X75:$X$98)-K75*$AZ$3)/Z75, 0)</f>
        <v>9.1163772991970706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0.26560892699999999</v>
      </c>
      <c r="Q76" s="4">
        <f t="shared" si="49"/>
        <v>50</v>
      </c>
      <c r="R76">
        <f t="shared" si="28"/>
        <v>50000</v>
      </c>
      <c r="S76">
        <f t="shared" si="29"/>
        <v>7.055126384222298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0.500198369705807</v>
      </c>
      <c r="AC76">
        <f t="shared" si="46"/>
        <v>0.28041282234464127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-728.67295804228149</v>
      </c>
      <c r="AI76">
        <f t="shared" si="33"/>
        <v>-730.66025640572218</v>
      </c>
      <c r="AJ76">
        <f t="shared" si="34"/>
        <v>0.21978554736116573</v>
      </c>
      <c r="AK76">
        <f t="shared" si="47"/>
        <v>3.5013885879406494E-2</v>
      </c>
      <c r="AL76">
        <f t="shared" si="23"/>
        <v>-730.4054569724816</v>
      </c>
      <c r="AN76">
        <f t="shared" si="35"/>
        <v>0</v>
      </c>
      <c r="AO76">
        <f t="shared" si="35"/>
        <v>0</v>
      </c>
      <c r="AP76">
        <f t="shared" si="35"/>
        <v>-5.0739644487917757E-4</v>
      </c>
      <c r="AQ76">
        <f t="shared" si="35"/>
        <v>-0.18604456944760414</v>
      </c>
      <c r="AR76">
        <f t="shared" si="35"/>
        <v>-0.18655196589248332</v>
      </c>
      <c r="AS76">
        <f t="shared" si="35"/>
        <v>5.6115582550877966E-5</v>
      </c>
      <c r="AT76">
        <f t="shared" si="35"/>
        <v>8.9397352423002112E-6</v>
      </c>
      <c r="AU76">
        <f t="shared" si="24"/>
        <v>-0.18648691057469013</v>
      </c>
      <c r="AW76">
        <v>73</v>
      </c>
      <c r="AX76">
        <f>IF(Z76&gt;0, (R76*SUMPRODUCT(K76:$K$98, X76:$X$98)-K76*$AZ$3)/Z76, 0)</f>
        <v>7.055126384222298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0.29099302900000001</v>
      </c>
      <c r="Q77" s="4">
        <f t="shared" si="49"/>
        <v>50</v>
      </c>
      <c r="R77">
        <f t="shared" si="28"/>
        <v>50000</v>
      </c>
      <c r="S77">
        <f t="shared" si="29"/>
        <v>4.4314886439350349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0.28041282234464127</v>
      </c>
      <c r="AC77">
        <f t="shared" si="46"/>
        <v>0.12311875584191603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-578.28997030434334</v>
      </c>
      <c r="AI77">
        <f t="shared" si="33"/>
        <v>-579.67910571384527</v>
      </c>
      <c r="AJ77">
        <f t="shared" si="34"/>
        <v>0.15729406650272523</v>
      </c>
      <c r="AK77">
        <f t="shared" si="47"/>
        <v>1.9628897564124892E-2</v>
      </c>
      <c r="AL77">
        <f t="shared" si="23"/>
        <v>-579.50218274977851</v>
      </c>
      <c r="AN77">
        <f t="shared" si="35"/>
        <v>0</v>
      </c>
      <c r="AO77">
        <f t="shared" si="35"/>
        <v>0</v>
      </c>
      <c r="AP77">
        <f t="shared" si="35"/>
        <v>-3.1667290359925211E-4</v>
      </c>
      <c r="AQ77">
        <f t="shared" si="35"/>
        <v>-0.13182931107073517</v>
      </c>
      <c r="AR77">
        <f t="shared" si="35"/>
        <v>-0.13214598397433444</v>
      </c>
      <c r="AS77">
        <f t="shared" si="35"/>
        <v>3.5857389004439615E-5</v>
      </c>
      <c r="AT77">
        <f t="shared" si="35"/>
        <v>4.4746825569096011E-6</v>
      </c>
      <c r="AU77">
        <f t="shared" si="24"/>
        <v>-0.1321056519027731</v>
      </c>
      <c r="AW77">
        <v>74</v>
      </c>
      <c r="AX77">
        <f>IF(Z77&gt;0, (R77*SUMPRODUCT(K77:$K$98, X77:$X$98)-K77*$AZ$3)/Z77, 0)</f>
        <v>4.4314886439350349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0.31752069599999999</v>
      </c>
      <c r="Q78" s="4">
        <f t="shared" si="49"/>
        <v>50</v>
      </c>
      <c r="R78">
        <f t="shared" si="28"/>
        <v>50000</v>
      </c>
      <c r="S78">
        <f t="shared" si="29"/>
        <v>0.90773793039523532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0.12311875584191603</v>
      </c>
      <c r="AC78">
        <f t="shared" si="46"/>
        <v>1.6959536686251525E-2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-441.07924206329454</v>
      </c>
      <c r="AI78">
        <f t="shared" si="33"/>
        <v>-442.01340687663816</v>
      </c>
      <c r="AJ78">
        <f t="shared" si="34"/>
        <v>0.10615921915566451</v>
      </c>
      <c r="AK78">
        <f t="shared" si="47"/>
        <v>8.6183129089341236E-3</v>
      </c>
      <c r="AL78">
        <f t="shared" si="23"/>
        <v>-441.89862934457358</v>
      </c>
      <c r="AN78">
        <f t="shared" si="35"/>
        <v>0</v>
      </c>
      <c r="AO78">
        <f t="shared" si="35"/>
        <v>0</v>
      </c>
      <c r="AP78">
        <f t="shared" si="35"/>
        <v>-1.9013926232864655E-4</v>
      </c>
      <c r="AQ78">
        <f t="shared" si="35"/>
        <v>-8.9776964959978056E-2</v>
      </c>
      <c r="AR78">
        <f t="shared" si="35"/>
        <v>-8.9967104222306693E-2</v>
      </c>
      <c r="AS78">
        <f t="shared" si="35"/>
        <v>2.160757430736013E-5</v>
      </c>
      <c r="AT78">
        <f t="shared" si="35"/>
        <v>1.7541654701775247E-6</v>
      </c>
      <c r="AU78">
        <f t="shared" si="24"/>
        <v>-8.9943742482529163E-2</v>
      </c>
      <c r="AW78">
        <v>75</v>
      </c>
      <c r="AX78">
        <f>IF(Z78&gt;0, (R78*SUMPRODUCT(K78:$K$98, X78:$X$98)-K78*$AZ$3)/Z78, 0)</f>
        <v>0.90773793039523532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0.344227385</v>
      </c>
      <c r="Q79" s="4">
        <f t="shared" si="49"/>
        <v>50</v>
      </c>
      <c r="R79">
        <f t="shared" si="28"/>
        <v>50000</v>
      </c>
      <c r="S79">
        <f t="shared" si="29"/>
        <v>-4.1356848026669661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1.6959536686251525E-2</v>
      </c>
      <c r="AC79">
        <f t="shared" si="46"/>
        <v>-4.9897703349556295E-2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-321.56511085628262</v>
      </c>
      <c r="AI79">
        <f t="shared" si="33"/>
        <v>-322.1683689106365</v>
      </c>
      <c r="AJ79">
        <f t="shared" si="34"/>
        <v>6.6857240035807813E-2</v>
      </c>
      <c r="AK79">
        <f t="shared" si="47"/>
        <v>1.1871675680376068E-3</v>
      </c>
      <c r="AL79">
        <f t="shared" si="23"/>
        <v>-322.10032450303265</v>
      </c>
      <c r="AN79">
        <f t="shared" si="35"/>
        <v>0</v>
      </c>
      <c r="AO79">
        <f t="shared" si="35"/>
        <v>0</v>
      </c>
      <c r="AP79">
        <f t="shared" si="35"/>
        <v>-1.0963100772155452E-4</v>
      </c>
      <c r="AQ79">
        <f t="shared" si="35"/>
        <v>-5.8438518801088406E-2</v>
      </c>
      <c r="AR79">
        <f t="shared" si="35"/>
        <v>-5.8548149808809964E-2</v>
      </c>
      <c r="AS79">
        <f t="shared" si="35"/>
        <v>1.2150068359149857E-5</v>
      </c>
      <c r="AT79">
        <f t="shared" si="35"/>
        <v>2.1574577559135296E-7</v>
      </c>
      <c r="AU79">
        <f t="shared" si="24"/>
        <v>-5.8535783994675218E-2</v>
      </c>
      <c r="AW79">
        <v>76</v>
      </c>
      <c r="AX79">
        <f>IF(Z79&gt;0, (R79*SUMPRODUCT(K79:$K$98, X79:$X$98)-K79*$AZ$3)/Z79, 0)</f>
        <v>-4.1356848026669661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0.370496828</v>
      </c>
      <c r="Q80" s="4">
        <f t="shared" si="49"/>
        <v>50</v>
      </c>
      <c r="R80">
        <f t="shared" si="28"/>
        <v>50000</v>
      </c>
      <c r="S80">
        <f t="shared" si="29"/>
        <v>-11.756410765481419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-4.9897703349556295E-2</v>
      </c>
      <c r="AC80">
        <f t="shared" si="46"/>
        <v>-8.7872182039778368E-2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-223.50519560356688</v>
      </c>
      <c r="AI80">
        <f t="shared" si="33"/>
        <v>-223.87891588177365</v>
      </c>
      <c r="AJ80">
        <f t="shared" si="34"/>
        <v>3.7974478690222073E-2</v>
      </c>
      <c r="AK80">
        <f t="shared" si="47"/>
        <v>-3.492839234468941E-3</v>
      </c>
      <c r="AL80">
        <f t="shared" si="23"/>
        <v>-223.8444342423179</v>
      </c>
      <c r="AN80">
        <f t="shared" si="35"/>
        <v>0</v>
      </c>
      <c r="AO80">
        <f t="shared" si="35"/>
        <v>0</v>
      </c>
      <c r="AP80">
        <f t="shared" si="35"/>
        <v>-6.0639961636660282E-5</v>
      </c>
      <c r="AQ80">
        <f t="shared" si="35"/>
        <v>-3.6266018402928091E-2</v>
      </c>
      <c r="AR80">
        <f t="shared" si="35"/>
        <v>-3.6326658364564751E-2</v>
      </c>
      <c r="AS80">
        <f t="shared" si="35"/>
        <v>6.1617500179455161E-6</v>
      </c>
      <c r="AT80">
        <f t="shared" si="35"/>
        <v>-5.6674911566887236E-7</v>
      </c>
      <c r="AU80">
        <f t="shared" si="24"/>
        <v>-3.6321063363662476E-2</v>
      </c>
      <c r="AW80">
        <v>77</v>
      </c>
      <c r="AX80">
        <f>IF(Z80&gt;0, (R80*SUMPRODUCT(K80:$K$98, X80:$X$98)-K80*$AZ$3)/Z80, 0)</f>
        <v>-11.756410765481419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0.397394472</v>
      </c>
      <c r="Q81" s="4">
        <f t="shared" si="49"/>
        <v>50</v>
      </c>
      <c r="R81">
        <f t="shared" si="28"/>
        <v>50000</v>
      </c>
      <c r="S81">
        <f t="shared" si="29"/>
        <v>-23.901060222918559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-8.7872182039778368E-2</v>
      </c>
      <c r="AC81">
        <f t="shared" si="46"/>
        <v>-0.10586673605800442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-148.51437263367708</v>
      </c>
      <c r="AI81">
        <f t="shared" si="33"/>
        <v>-148.73584133646813</v>
      </c>
      <c r="AJ81">
        <f t="shared" si="34"/>
        <v>1.7994554018226055E-2</v>
      </c>
      <c r="AK81">
        <f t="shared" si="47"/>
        <v>-6.1510527427844864E-3</v>
      </c>
      <c r="AL81">
        <f t="shared" si="23"/>
        <v>-148.72399783519268</v>
      </c>
      <c r="AN81">
        <f t="shared" si="35"/>
        <v>0</v>
      </c>
      <c r="AO81">
        <f t="shared" si="35"/>
        <v>0</v>
      </c>
      <c r="AP81">
        <f t="shared" si="35"/>
        <v>-3.2085336146065012E-5</v>
      </c>
      <c r="AQ81">
        <f t="shared" si="35"/>
        <v>-2.1516058514911486E-2</v>
      </c>
      <c r="AR81">
        <f t="shared" si="35"/>
        <v>-2.1548143851057553E-2</v>
      </c>
      <c r="AS81">
        <f t="shared" si="35"/>
        <v>2.6069657120720481E-6</v>
      </c>
      <c r="AT81">
        <f t="shared" si="35"/>
        <v>-8.9113537225451648E-7</v>
      </c>
      <c r="AU81">
        <f t="shared" si="24"/>
        <v>-2.1546428020717736E-2</v>
      </c>
      <c r="AW81">
        <v>78</v>
      </c>
      <c r="AX81">
        <f>IF(Z81&gt;0, (R81*SUMPRODUCT(K81:$K$98, X81:$X$98)-K81*$AZ$3)/Z81, 0)</f>
        <v>-23.901060222918559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0.424762996</v>
      </c>
      <c r="Q82" s="4">
        <f t="shared" si="49"/>
        <v>50</v>
      </c>
      <c r="R82">
        <f t="shared" si="28"/>
        <v>50000</v>
      </c>
      <c r="S82">
        <f t="shared" si="29"/>
        <v>-44.362893844725178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-0.10586673605800442</v>
      </c>
      <c r="AC82">
        <f t="shared" si="46"/>
        <v>-0.1110689870865748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-94.071709717754331</v>
      </c>
      <c r="AI82">
        <f t="shared" si="33"/>
        <v>-94.196892023799705</v>
      </c>
      <c r="AJ82">
        <f t="shared" si="34"/>
        <v>5.2022510285703732E-3</v>
      </c>
      <c r="AK82">
        <f t="shared" si="47"/>
        <v>-7.4106715240603105E-3</v>
      </c>
      <c r="AL82">
        <f t="shared" si="23"/>
        <v>-94.199100444295198</v>
      </c>
      <c r="AN82">
        <f t="shared" si="35"/>
        <v>0</v>
      </c>
      <c r="AO82">
        <f t="shared" si="35"/>
        <v>0</v>
      </c>
      <c r="AP82">
        <f t="shared" si="35"/>
        <v>-1.6192695781727403E-5</v>
      </c>
      <c r="AQ82">
        <f t="shared" si="35"/>
        <v>-1.2168449561669344E-2</v>
      </c>
      <c r="AR82">
        <f t="shared" si="35"/>
        <v>-1.2184642257451072E-2</v>
      </c>
      <c r="AS82">
        <f t="shared" si="35"/>
        <v>6.7292631799965781E-7</v>
      </c>
      <c r="AT82">
        <f t="shared" si="35"/>
        <v>-9.5859193937460699E-7</v>
      </c>
      <c r="AU82">
        <f t="shared" si="24"/>
        <v>-1.2184927923072448E-2</v>
      </c>
      <c r="AW82">
        <v>79</v>
      </c>
      <c r="AX82">
        <f>IF(Z82&gt;0, (R82*SUMPRODUCT(K82:$K$98, X82:$X$98)-K82*$AZ$3)/Z82, 0)</f>
        <v>-44.362893844725178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0.45242554800000001</v>
      </c>
      <c r="Q83" s="4">
        <f t="shared" si="49"/>
        <v>50</v>
      </c>
      <c r="R83">
        <f t="shared" si="28"/>
        <v>50000</v>
      </c>
      <c r="S83">
        <f t="shared" si="29"/>
        <v>-80.742881804199484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-0.1110689870865748</v>
      </c>
      <c r="AC83">
        <f t="shared" si="46"/>
        <v>-0.10867153710686814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-56.635673412481168</v>
      </c>
      <c r="AI83">
        <f t="shared" si="33"/>
        <v>-56.702968222053606</v>
      </c>
      <c r="AJ83">
        <f t="shared" si="34"/>
        <v>-2.397449979706659E-3</v>
      </c>
      <c r="AK83">
        <f t="shared" si="47"/>
        <v>-7.7748290960602366E-3</v>
      </c>
      <c r="AL83">
        <f t="shared" si="23"/>
        <v>-56.713140501129367</v>
      </c>
      <c r="AN83">
        <f t="shared" si="35"/>
        <v>0</v>
      </c>
      <c r="AO83">
        <f t="shared" si="35"/>
        <v>0</v>
      </c>
      <c r="AP83">
        <f t="shared" si="35"/>
        <v>-7.772124608272161E-6</v>
      </c>
      <c r="AQ83">
        <f t="shared" si="35"/>
        <v>-6.541061841647597E-3</v>
      </c>
      <c r="AR83">
        <f t="shared" si="35"/>
        <v>-6.5488339662558692E-3</v>
      </c>
      <c r="AS83">
        <f t="shared" si="35"/>
        <v>-2.768902996050916E-7</v>
      </c>
      <c r="AT83">
        <f t="shared" si="35"/>
        <v>-8.9794355503087756E-7</v>
      </c>
      <c r="AU83">
        <f t="shared" si="24"/>
        <v>-6.5500088001105043E-3</v>
      </c>
      <c r="AW83">
        <v>80</v>
      </c>
      <c r="AX83">
        <f>IF(Z83&gt;0, (R83*SUMPRODUCT(K83:$K$98, X83:$X$98)-K83*$AZ$3)/Z83, 0)</f>
        <v>-80.742881804199484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0.48020744799999998</v>
      </c>
      <c r="Q84" s="4">
        <f t="shared" si="49"/>
        <v>50</v>
      </c>
      <c r="R84">
        <f t="shared" si="28"/>
        <v>50000</v>
      </c>
      <c r="S84">
        <f t="shared" si="29"/>
        <v>-148.96251606798964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-0.10867153710686814</v>
      </c>
      <c r="AC84">
        <f t="shared" si="46"/>
        <v>-0.10220733150085862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-32.31546876842603</v>
      </c>
      <c r="AI84">
        <f t="shared" si="33"/>
        <v>-32.349775161134318</v>
      </c>
      <c r="AJ84">
        <f t="shared" si="34"/>
        <v>-6.464205606009521E-3</v>
      </c>
      <c r="AK84">
        <f t="shared" si="47"/>
        <v>-7.6070075974807704E-3</v>
      </c>
      <c r="AL84">
        <f t="shared" si="23"/>
        <v>-32.363846374337804</v>
      </c>
      <c r="AN84">
        <f t="shared" si="35"/>
        <v>0</v>
      </c>
      <c r="AO84">
        <f t="shared" si="35"/>
        <v>0</v>
      </c>
      <c r="AP84">
        <f t="shared" si="35"/>
        <v>-3.5376528915295221E-6</v>
      </c>
      <c r="AQ84">
        <f t="shared" si="35"/>
        <v>-3.3323501104253342E-3</v>
      </c>
      <c r="AR84">
        <f t="shared" si="35"/>
        <v>-3.3358877633168638E-3</v>
      </c>
      <c r="AS84">
        <f t="shared" si="35"/>
        <v>-6.6658467557322319E-7</v>
      </c>
      <c r="AT84">
        <f t="shared" si="35"/>
        <v>-7.8442967326653673E-7</v>
      </c>
      <c r="AU84">
        <f t="shared" si="24"/>
        <v>-3.3373387776657031E-3</v>
      </c>
      <c r="AW84">
        <v>81</v>
      </c>
      <c r="AX84">
        <f>IF(Z84&gt;0, (R84*SUMPRODUCT(K84:$K$98, X84:$X$98)-K84*$AZ$3)/Z84, 0)</f>
        <v>-148.96251606798964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0.508136904</v>
      </c>
      <c r="Q85" s="4">
        <f t="shared" si="49"/>
        <v>50</v>
      </c>
      <c r="R85">
        <f t="shared" si="28"/>
        <v>50000</v>
      </c>
      <c r="S85">
        <f t="shared" si="29"/>
        <v>-284.09631347303684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-0.10220733150085862</v>
      </c>
      <c r="AC85">
        <f t="shared" si="46"/>
        <v>-9.3927835675875815E-2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-17.432344178197017</v>
      </c>
      <c r="AI85">
        <f t="shared" si="33"/>
        <v>-17.448875162800025</v>
      </c>
      <c r="AJ85">
        <f t="shared" si="34"/>
        <v>-8.2794958249828021E-3</v>
      </c>
      <c r="AK85">
        <f t="shared" si="47"/>
        <v>-7.1545132050601038E-3</v>
      </c>
      <c r="AL85">
        <f t="shared" si="23"/>
        <v>-17.464309171830067</v>
      </c>
      <c r="AN85">
        <f t="shared" si="35"/>
        <v>0</v>
      </c>
      <c r="AO85">
        <f t="shared" si="35"/>
        <v>0</v>
      </c>
      <c r="AP85">
        <f t="shared" si="35"/>
        <v>-1.522021763290864E-6</v>
      </c>
      <c r="AQ85">
        <f t="shared" si="35"/>
        <v>-1.6050107033289815E-3</v>
      </c>
      <c r="AR85">
        <f t="shared" si="35"/>
        <v>-1.6065327250922724E-3</v>
      </c>
      <c r="AS85">
        <f t="shared" si="35"/>
        <v>-7.6230019792091017E-7</v>
      </c>
      <c r="AT85">
        <f t="shared" si="35"/>
        <v>-6.5872209462179559E-7</v>
      </c>
      <c r="AU85">
        <f t="shared" si="24"/>
        <v>-1.6079537473848149E-3</v>
      </c>
      <c r="AW85">
        <v>82</v>
      </c>
      <c r="AX85">
        <f>IF(Z85&gt;0, (R85*SUMPRODUCT(K85:$K$98, X85:$X$98)-K85*$AZ$3)/Z85, 0)</f>
        <v>-284.09631347303684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0.53626491099999996</v>
      </c>
      <c r="Q86" s="4">
        <f t="shared" si="49"/>
        <v>50</v>
      </c>
      <c r="R86">
        <f t="shared" si="28"/>
        <v>50000</v>
      </c>
      <c r="S86">
        <f t="shared" si="29"/>
        <v>-567.71545093157431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-9.3927835675875815E-2</v>
      </c>
      <c r="AC86">
        <f t="shared" si="46"/>
        <v>-8.5165126794018955E-2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-8.8649869868738609</v>
      </c>
      <c r="AI86">
        <f t="shared" si="33"/>
        <v>-8.8724876746439634</v>
      </c>
      <c r="AJ86">
        <f t="shared" si="34"/>
        <v>-8.7627088818568594E-3</v>
      </c>
      <c r="AK86">
        <f t="shared" si="47"/>
        <v>-6.5749484973113073E-3</v>
      </c>
      <c r="AL86">
        <f t="shared" si="23"/>
        <v>-8.887825332023132</v>
      </c>
      <c r="AN86">
        <f t="shared" si="35"/>
        <v>0</v>
      </c>
      <c r="AO86">
        <f t="shared" si="35"/>
        <v>0</v>
      </c>
      <c r="AP86">
        <f t="shared" si="35"/>
        <v>-6.1660239305956892E-7</v>
      </c>
      <c r="AQ86">
        <f t="shared" si="35"/>
        <v>-7.2875612984931988E-4</v>
      </c>
      <c r="AR86">
        <f t="shared" si="35"/>
        <v>-7.2937273224237941E-4</v>
      </c>
      <c r="AS86">
        <f t="shared" si="35"/>
        <v>-7.2034824430015036E-7</v>
      </c>
      <c r="AT86">
        <f t="shared" si="35"/>
        <v>-5.4050096497083195E-7</v>
      </c>
      <c r="AU86">
        <f t="shared" si="24"/>
        <v>-7.3063358145165045E-4</v>
      </c>
      <c r="AW86">
        <v>83</v>
      </c>
      <c r="AX86">
        <f>IF(Z86&gt;0, (R86*SUMPRODUCT(K86:$K$98, X86:$X$98)-K86*$AZ$3)/Z86, 0)</f>
        <v>-567.71545093157431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0.564431978</v>
      </c>
      <c r="Q87" s="4">
        <f t="shared" si="49"/>
        <v>50</v>
      </c>
      <c r="R87">
        <f t="shared" si="28"/>
        <v>50000</v>
      </c>
      <c r="S87">
        <f t="shared" si="29"/>
        <v>-1200.4342322516784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-8.5165126794018955E-2</v>
      </c>
      <c r="AC87">
        <f t="shared" si="46"/>
        <v>-7.6636990437095195E-2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-4.233628034439624</v>
      </c>
      <c r="AI87">
        <f t="shared" si="33"/>
        <v>-4.2368200872975859</v>
      </c>
      <c r="AJ87">
        <f t="shared" si="34"/>
        <v>-8.52813635692376E-3</v>
      </c>
      <c r="AK87">
        <f t="shared" si="47"/>
        <v>-5.9615588755813275E-3</v>
      </c>
      <c r="AL87">
        <f t="shared" si="23"/>
        <v>-4.2513097825300914</v>
      </c>
      <c r="AN87">
        <f t="shared" si="35"/>
        <v>0</v>
      </c>
      <c r="AO87">
        <f t="shared" si="35"/>
        <v>0</v>
      </c>
      <c r="AP87">
        <f t="shared" si="35"/>
        <v>-2.3429130426323863E-7</v>
      </c>
      <c r="AQ87">
        <f t="shared" si="35"/>
        <v>-3.1074116817334457E-4</v>
      </c>
      <c r="AR87">
        <f t="shared" si="35"/>
        <v>-3.1097545947760777E-4</v>
      </c>
      <c r="AS87">
        <f t="shared" si="35"/>
        <v>-6.2595084696495498E-7</v>
      </c>
      <c r="AT87">
        <f t="shared" si="35"/>
        <v>-4.375683820266263E-7</v>
      </c>
      <c r="AU87">
        <f t="shared" si="24"/>
        <v>-3.1203897870659938E-4</v>
      </c>
      <c r="AW87">
        <v>84</v>
      </c>
      <c r="AX87">
        <f>IF(Z87&gt;0, (R87*SUMPRODUCT(K87:$K$98, X87:$X$98)-K87*$AZ$3)/Z87, 0)</f>
        <v>-1200.4342322516784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0.59247427200000002</v>
      </c>
      <c r="Q88" s="4">
        <f t="shared" si="49"/>
        <v>50</v>
      </c>
      <c r="R88">
        <f t="shared" si="28"/>
        <v>50000</v>
      </c>
      <c r="S88">
        <f t="shared" si="29"/>
        <v>-2706.3360683443761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-7.6636990437095195E-2</v>
      </c>
      <c r="AC88">
        <f t="shared" si="46"/>
        <v>-6.8682649027792572E-2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-1.8912091932067381</v>
      </c>
      <c r="AI88">
        <f t="shared" si="33"/>
        <v>-1.8924781163429141</v>
      </c>
      <c r="AJ88">
        <f t="shared" si="34"/>
        <v>-7.9543414093026232E-3</v>
      </c>
      <c r="AK88">
        <f t="shared" si="47"/>
        <v>-5.3645893305966641E-3</v>
      </c>
      <c r="AL88">
        <f t="shared" ref="AL88:AL98" si="50">SUM(AI88:AK88)</f>
        <v>-1.9057970470828134</v>
      </c>
      <c r="AN88">
        <f t="shared" si="35"/>
        <v>0</v>
      </c>
      <c r="AO88">
        <f t="shared" si="35"/>
        <v>0</v>
      </c>
      <c r="AP88">
        <f t="shared" si="35"/>
        <v>-8.315787615295841E-8</v>
      </c>
      <c r="AQ88">
        <f t="shared" si="35"/>
        <v>-1.2393890172258284E-4</v>
      </c>
      <c r="AR88">
        <f t="shared" si="35"/>
        <v>-1.240220595987358E-4</v>
      </c>
      <c r="AS88">
        <f t="shared" si="35"/>
        <v>-5.2128148580105818E-7</v>
      </c>
      <c r="AT88">
        <f t="shared" si="35"/>
        <v>-3.5156412744560656E-7</v>
      </c>
      <c r="AU88">
        <f t="shared" si="24"/>
        <v>-1.2489490521198248E-4</v>
      </c>
      <c r="AW88">
        <v>85</v>
      </c>
      <c r="AX88">
        <f>IF(Z88&gt;0, (R88*SUMPRODUCT(K88:$K$98, X88:$X$98)-K88*$AZ$3)/Z88, 0)</f>
        <v>-2706.3360683443761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0.62503115200000003</v>
      </c>
      <c r="Q89" s="4">
        <f t="shared" si="49"/>
        <v>50</v>
      </c>
      <c r="R89">
        <f t="shared" si="28"/>
        <v>50000</v>
      </c>
      <c r="S89">
        <f t="shared" si="29"/>
        <v>-6631.9088741207324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-6.8682649027792572E-2</v>
      </c>
      <c r="AC89">
        <f t="shared" si="46"/>
        <v>-6.1427049913911624E-2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-0.79311648960350534</v>
      </c>
      <c r="AI89">
        <f t="shared" si="33"/>
        <v>-0.79357960701871599</v>
      </c>
      <c r="AJ89">
        <f t="shared" si="34"/>
        <v>-7.2555991138809478E-3</v>
      </c>
      <c r="AK89">
        <f t="shared" si="47"/>
        <v>-4.8077854319454804E-3</v>
      </c>
      <c r="AL89">
        <f t="shared" si="50"/>
        <v>-0.80564299156454244</v>
      </c>
      <c r="AN89">
        <f t="shared" si="35"/>
        <v>0</v>
      </c>
      <c r="AO89">
        <f t="shared" si="35"/>
        <v>0</v>
      </c>
      <c r="AP89">
        <f t="shared" si="35"/>
        <v>-2.709824487649277E-8</v>
      </c>
      <c r="AQ89">
        <f t="shared" si="35"/>
        <v>-4.6407377794425841E-5</v>
      </c>
      <c r="AR89">
        <f t="shared" si="35"/>
        <v>-4.6434476039302327E-5</v>
      </c>
      <c r="AS89">
        <f t="shared" si="35"/>
        <v>-4.2454460803242681E-7</v>
      </c>
      <c r="AT89">
        <f t="shared" si="35"/>
        <v>-2.8131644949958259E-7</v>
      </c>
      <c r="AU89">
        <f t="shared" si="24"/>
        <v>-4.7140337096834339E-5</v>
      </c>
      <c r="AW89">
        <v>86</v>
      </c>
      <c r="AX89">
        <f>IF(Z89&gt;0, (R89*SUMPRODUCT(K89:$K$98, X89:$X$98)-K89*$AZ$3)/Z89, 0)</f>
        <v>-6631.9088741207324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0.65741117999999998</v>
      </c>
      <c r="Q90" s="4">
        <f t="shared" si="49"/>
        <v>50</v>
      </c>
      <c r="R90">
        <f t="shared" si="28"/>
        <v>50000</v>
      </c>
      <c r="S90">
        <f t="shared" si="29"/>
        <v>-17816.468433188067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-6.1427049913911624E-2</v>
      </c>
      <c r="AC90">
        <f t="shared" si="46"/>
        <v>-5.488458406348861E-2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-0.30445856641220476</v>
      </c>
      <c r="AI90">
        <f t="shared" si="33"/>
        <v>-0.30461259408685115</v>
      </c>
      <c r="AJ90">
        <f t="shared" si="34"/>
        <v>-6.542465850423014E-3</v>
      </c>
      <c r="AK90">
        <f t="shared" si="47"/>
        <v>-4.2998934939738141E-3</v>
      </c>
      <c r="AL90">
        <f t="shared" si="50"/>
        <v>-0.31545495343124796</v>
      </c>
      <c r="AN90">
        <f t="shared" si="35"/>
        <v>0</v>
      </c>
      <c r="AO90">
        <f t="shared" si="35"/>
        <v>0</v>
      </c>
      <c r="AP90">
        <f t="shared" si="35"/>
        <v>-8.0469404353069422E-9</v>
      </c>
      <c r="AQ90">
        <f t="shared" si="35"/>
        <v>-1.5905972446592914E-5</v>
      </c>
      <c r="AR90">
        <f t="shared" si="35"/>
        <v>-1.5914019387028225E-5</v>
      </c>
      <c r="AS90">
        <f t="shared" si="35"/>
        <v>-3.4180112839627411E-7</v>
      </c>
      <c r="AT90">
        <f t="shared" si="35"/>
        <v>-2.2464136333688634E-7</v>
      </c>
      <c r="AU90">
        <f t="shared" si="24"/>
        <v>-1.6480461878761384E-5</v>
      </c>
      <c r="AW90">
        <v>87</v>
      </c>
      <c r="AX90">
        <f>IF(Z90&gt;0, (R90*SUMPRODUCT(K90:$K$98, X90:$X$98)-K90*$AZ$3)/Z90, 0)</f>
        <v>-17816.468433188067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0.68957421399999996</v>
      </c>
      <c r="Q91" s="4">
        <f t="shared" si="49"/>
        <v>50</v>
      </c>
      <c r="R91">
        <f t="shared" si="28"/>
        <v>50000</v>
      </c>
      <c r="S91">
        <f t="shared" si="29"/>
        <v>-52964.611979549787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-5.488458406348861E-2</v>
      </c>
      <c r="AC91">
        <f t="shared" si="46"/>
        <v>-4.9017567510741059E-2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-0.10621351267851899</v>
      </c>
      <c r="AI91">
        <f t="shared" si="33"/>
        <v>-0.10625978656374037</v>
      </c>
      <c r="AJ91">
        <f t="shared" si="34"/>
        <v>-5.8670165527475518E-3</v>
      </c>
      <c r="AK91">
        <f t="shared" si="47"/>
        <v>-3.8419208844442032E-3</v>
      </c>
      <c r="AL91">
        <f t="shared" si="50"/>
        <v>-0.11596872400093212</v>
      </c>
      <c r="AN91">
        <f t="shared" si="35"/>
        <v>0</v>
      </c>
      <c r="AO91">
        <f t="shared" si="35"/>
        <v>0</v>
      </c>
      <c r="AP91">
        <f t="shared" si="35"/>
        <v>-2.1584896474752412E-9</v>
      </c>
      <c r="AQ91">
        <f t="shared" si="35"/>
        <v>-4.9544309158764309E-6</v>
      </c>
      <c r="AR91">
        <f t="shared" si="35"/>
        <v>-4.9565894055239057E-6</v>
      </c>
      <c r="AS91">
        <f t="shared" si="35"/>
        <v>-2.736726002168084E-7</v>
      </c>
      <c r="AT91">
        <f t="shared" si="35"/>
        <v>-1.7921007531173852E-7</v>
      </c>
      <c r="AU91">
        <f t="shared" si="24"/>
        <v>-5.4094720810524528E-6</v>
      </c>
      <c r="AW91">
        <v>88</v>
      </c>
      <c r="AX91">
        <f>IF(Z91&gt;0, (R91*SUMPRODUCT(K91:$K$98, X91:$X$98)-K91*$AZ$3)/Z91, 0)</f>
        <v>-52964.611979549787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0.72148010799999995</v>
      </c>
      <c r="Q92" s="4">
        <f t="shared" si="49"/>
        <v>50</v>
      </c>
      <c r="R92">
        <f t="shared" si="28"/>
        <v>50000</v>
      </c>
      <c r="S92">
        <f t="shared" si="29"/>
        <v>-176129.96724934949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-4.9017567510741059E-2</v>
      </c>
      <c r="AC92">
        <f t="shared" si="46"/>
        <v>-4.3769912544162168E-2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-3.3385687707106808E-2</v>
      </c>
      <c r="AI92">
        <f t="shared" si="33"/>
        <v>-3.3398113165768878E-2</v>
      </c>
      <c r="AJ92">
        <f t="shared" si="34"/>
        <v>-5.2476549665788907E-3</v>
      </c>
      <c r="AK92">
        <f t="shared" si="47"/>
        <v>-3.4312297257518744E-3</v>
      </c>
      <c r="AL92">
        <f t="shared" si="50"/>
        <v>-4.2076997858099645E-2</v>
      </c>
      <c r="AN92">
        <f t="shared" si="35"/>
        <v>0</v>
      </c>
      <c r="AO92">
        <f t="shared" si="35"/>
        <v>0</v>
      </c>
      <c r="AP92">
        <f t="shared" si="35"/>
        <v>-5.1749768484211609E-10</v>
      </c>
      <c r="AQ92">
        <f t="shared" si="35"/>
        <v>-1.3904529856940345E-6</v>
      </c>
      <c r="AR92">
        <f t="shared" si="35"/>
        <v>-1.3909704833788766E-6</v>
      </c>
      <c r="AS92">
        <f t="shared" si="35"/>
        <v>-2.1855525577861671E-7</v>
      </c>
      <c r="AT92">
        <f t="shared" si="35"/>
        <v>-1.4290445830050171E-7</v>
      </c>
      <c r="AU92">
        <f t="shared" si="24"/>
        <v>-1.7524301974579953E-6</v>
      </c>
      <c r="AW92">
        <v>89</v>
      </c>
      <c r="AX92">
        <f>IF(Z92&gt;0, (R92*SUMPRODUCT(K92:$K$98, X92:$X$98)-K92*$AZ$3)/Z92, 0)</f>
        <v>-176129.96724934949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0.75308980400000003</v>
      </c>
      <c r="Q93" s="4">
        <f t="shared" si="49"/>
        <v>50</v>
      </c>
      <c r="R93">
        <f t="shared" si="28"/>
        <v>50000</v>
      </c>
      <c r="S93">
        <f t="shared" si="29"/>
        <v>-663811.46578832145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-4.3769912544162168E-2</v>
      </c>
      <c r="AC93">
        <f t="shared" si="46"/>
        <v>-3.90814731779561E-2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-9.3574862284265762E-3</v>
      </c>
      <c r="AI93">
        <f t="shared" si="33"/>
        <v>-9.3604299462735959E-3</v>
      </c>
      <c r="AJ93">
        <f t="shared" si="34"/>
        <v>-4.688439366206068E-3</v>
      </c>
      <c r="AK93">
        <f t="shared" si="47"/>
        <v>-3.0638938780913521E-3</v>
      </c>
      <c r="AL93">
        <f t="shared" si="50"/>
        <v>-1.7112763190571017E-2</v>
      </c>
      <c r="AN93">
        <f t="shared" si="35"/>
        <v>0</v>
      </c>
      <c r="AO93">
        <f t="shared" si="35"/>
        <v>0</v>
      </c>
      <c r="AP93">
        <f t="shared" si="35"/>
        <v>-1.0946471245133205E-10</v>
      </c>
      <c r="AQ93">
        <f t="shared" si="35"/>
        <v>-3.4796627682875271E-7</v>
      </c>
      <c r="AR93">
        <f t="shared" si="35"/>
        <v>-3.4807574154120401E-7</v>
      </c>
      <c r="AS93">
        <f t="shared" si="35"/>
        <v>-1.7434370199125573E-7</v>
      </c>
      <c r="AT93">
        <f t="shared" si="35"/>
        <v>-1.1393356285357011E-7</v>
      </c>
      <c r="AU93">
        <f t="shared" si="24"/>
        <v>-6.3635300638602982E-7</v>
      </c>
      <c r="AW93">
        <v>90</v>
      </c>
      <c r="AX93">
        <f>IF(Z93&gt;0, (R93*SUMPRODUCT(K93:$K$98, X93:$X$98)-K93*$AZ$3)/Z93, 0)</f>
        <v>-663811.46578832145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0.78453892300000005</v>
      </c>
      <c r="Q94" s="4">
        <f t="shared" si="49"/>
        <v>50</v>
      </c>
      <c r="R94">
        <f t="shared" si="28"/>
        <v>50000</v>
      </c>
      <c r="S94">
        <f t="shared" si="29"/>
        <v>-2884701.6835007188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-3.90814731779561E-2</v>
      </c>
      <c r="AC94">
        <f t="shared" si="46"/>
        <v>-3.4894473091383146E-2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-2.3094612293172059E-3</v>
      </c>
      <c r="AI94">
        <f t="shared" si="33"/>
        <v>-2.3100660487564389E-3</v>
      </c>
      <c r="AJ94">
        <f t="shared" si="34"/>
        <v>-4.1870000865729534E-3</v>
      </c>
      <c r="AK94">
        <f t="shared" si="47"/>
        <v>-2.7357031224569273E-3</v>
      </c>
      <c r="AL94">
        <f t="shared" si="50"/>
        <v>-9.2327692577863201E-3</v>
      </c>
      <c r="AN94">
        <f t="shared" si="35"/>
        <v>0</v>
      </c>
      <c r="AO94">
        <f t="shared" si="35"/>
        <v>0</v>
      </c>
      <c r="AP94">
        <f t="shared" si="35"/>
        <v>-2.008101581584463E-11</v>
      </c>
      <c r="AQ94">
        <f t="shared" si="35"/>
        <v>-7.6677971083100663E-8</v>
      </c>
      <c r="AR94">
        <f t="shared" si="35"/>
        <v>-7.6698052098916501E-8</v>
      </c>
      <c r="AS94">
        <f t="shared" si="35"/>
        <v>-1.3901539782856616E-7</v>
      </c>
      <c r="AT94">
        <f t="shared" si="35"/>
        <v>-9.082991403051982E-8</v>
      </c>
      <c r="AU94">
        <f t="shared" si="24"/>
        <v>-3.0654336395800254E-7</v>
      </c>
      <c r="AW94">
        <v>91</v>
      </c>
      <c r="AX94">
        <f>IF(Z94&gt;0, (R94*SUMPRODUCT(K94:$K$98, X94:$X$98)-K94*$AZ$3)/Z94, 0)</f>
        <v>-2884701.6835007188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0.81598695700000001</v>
      </c>
      <c r="Q95" s="4">
        <f t="shared" si="49"/>
        <v>50</v>
      </c>
      <c r="R95">
        <f t="shared" si="28"/>
        <v>50000</v>
      </c>
      <c r="S95">
        <f t="shared" si="29"/>
        <v>-14801373.304545201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-3.4894473091383146E-2</v>
      </c>
      <c r="AC95">
        <f t="shared" si="46"/>
        <v>-3.1155846150738346E-2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-4.9352477375411467E-4</v>
      </c>
      <c r="AI95">
        <f t="shared" si="33"/>
        <v>-4.9363002022520118E-4</v>
      </c>
      <c r="AJ95">
        <f t="shared" si="34"/>
        <v>-3.7386269406448E-3</v>
      </c>
      <c r="AK95">
        <f t="shared" si="47"/>
        <v>-2.4426131163968203E-3</v>
      </c>
      <c r="AL95">
        <f t="shared" si="50"/>
        <v>-6.6748700772668208E-3</v>
      </c>
      <c r="AN95">
        <f t="shared" si="35"/>
        <v>0</v>
      </c>
      <c r="AO95">
        <f t="shared" si="35"/>
        <v>0</v>
      </c>
      <c r="AP95">
        <f t="shared" si="35"/>
        <v>-3.1199630970055805E-12</v>
      </c>
      <c r="AQ95">
        <f t="shared" si="35"/>
        <v>-1.4630220525928509E-8</v>
      </c>
      <c r="AR95">
        <f t="shared" si="35"/>
        <v>-1.4633340489025517E-8</v>
      </c>
      <c r="AS95">
        <f t="shared" si="35"/>
        <v>-1.1082916099580064E-7</v>
      </c>
      <c r="AT95">
        <f t="shared" si="35"/>
        <v>-7.2409675162964451E-8</v>
      </c>
      <c r="AU95">
        <f t="shared" si="24"/>
        <v>-1.9787217664779059E-7</v>
      </c>
      <c r="AW95">
        <v>92</v>
      </c>
      <c r="AX95">
        <f>IF(Z95&gt;0, (R95*SUMPRODUCT(K95:$K$98, X95:$X$98)-K95*$AZ$3)/Z95, 0)</f>
        <v>-14801373.304545201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0.84743607600000004</v>
      </c>
      <c r="Q96" s="4">
        <f t="shared" si="49"/>
        <v>50</v>
      </c>
      <c r="R96">
        <f t="shared" si="28"/>
        <v>50000</v>
      </c>
      <c r="S96">
        <f t="shared" si="29"/>
        <v>-92698893.073456749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-3.1155846150738346E-2</v>
      </c>
      <c r="AC96">
        <f t="shared" si="46"/>
        <v>-2.7817732550051835E-2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-8.9189656470368574E-5</v>
      </c>
      <c r="AI96">
        <f t="shared" si="33"/>
        <v>-8.9204660820273808E-5</v>
      </c>
      <c r="AJ96">
        <f t="shared" si="34"/>
        <v>-3.3381136006865111E-3</v>
      </c>
      <c r="AK96">
        <f t="shared" si="47"/>
        <v>-2.1809092305516845E-3</v>
      </c>
      <c r="AL96">
        <f t="shared" si="50"/>
        <v>-5.608227492058469E-3</v>
      </c>
      <c r="AN96">
        <f t="shared" si="35"/>
        <v>0</v>
      </c>
      <c r="AO96">
        <f t="shared" si="35"/>
        <v>0</v>
      </c>
      <c r="AP96">
        <f t="shared" si="35"/>
        <v>-3.971376623609892E-13</v>
      </c>
      <c r="AQ96">
        <f t="shared" si="35"/>
        <v>-2.3606868608850147E-9</v>
      </c>
      <c r="AR96">
        <f t="shared" si="35"/>
        <v>-2.3610839985473756E-9</v>
      </c>
      <c r="AS96">
        <f t="shared" si="35"/>
        <v>-8.8353753441132061E-8</v>
      </c>
      <c r="AT96">
        <f t="shared" si="35"/>
        <v>-5.7724673118980714E-8</v>
      </c>
      <c r="AU96">
        <f t="shared" si="24"/>
        <v>-1.4843951055866015E-7</v>
      </c>
      <c r="AW96">
        <v>93</v>
      </c>
      <c r="AX96">
        <f>IF(Z96&gt;0, (R96*SUMPRODUCT(K96:$K$98, X96:$X$98)-K96*$AZ$3)/Z96, 0)</f>
        <v>-92698893.073456749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0.87888519499999995</v>
      </c>
      <c r="Q97" s="4">
        <f t="shared" si="49"/>
        <v>50</v>
      </c>
      <c r="R97">
        <f t="shared" si="28"/>
        <v>50000</v>
      </c>
      <c r="S97">
        <f t="shared" si="29"/>
        <v>-744877118.00038588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-2.7817732550051835E-2</v>
      </c>
      <c r="AC97">
        <f t="shared" si="46"/>
        <v>-2.483726327600027E-2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-1.318710099231526E-5</v>
      </c>
      <c r="AI97">
        <f t="shared" si="33"/>
        <v>-1.3188768197729132E-5</v>
      </c>
      <c r="AJ97">
        <f t="shared" si="34"/>
        <v>-2.9804692740515656E-3</v>
      </c>
      <c r="AK97">
        <f t="shared" si="47"/>
        <v>-1.9472412785036287E-3</v>
      </c>
      <c r="AL97">
        <f t="shared" si="50"/>
        <v>-4.9408993207529237E-3</v>
      </c>
      <c r="AN97">
        <f t="shared" si="35"/>
        <v>0</v>
      </c>
      <c r="AO97">
        <f t="shared" si="35"/>
        <v>0</v>
      </c>
      <c r="AP97">
        <f t="shared" si="35"/>
        <v>-3.9399887420890333E-14</v>
      </c>
      <c r="AQ97">
        <f t="shared" si="35"/>
        <v>-3.1164143913034116E-10</v>
      </c>
      <c r="AR97">
        <f t="shared" si="35"/>
        <v>-3.1168083901776203E-10</v>
      </c>
      <c r="AS97">
        <f t="shared" si="35"/>
        <v>-7.0435324214963561E-8</v>
      </c>
      <c r="AT97">
        <f t="shared" si="35"/>
        <v>-4.6017777123304883E-8</v>
      </c>
      <c r="AU97">
        <f t="shared" si="24"/>
        <v>-1.1676478217728621E-7</v>
      </c>
      <c r="AW97">
        <v>94</v>
      </c>
      <c r="AX97">
        <f>IF(Z97&gt;0, (R97*SUMPRODUCT(K97:$K$98, X97:$X$98)-K97*$AZ$3)/Z97, 0)</f>
        <v>-744877118.00038588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-2.483726327600027E-2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-2.483726327600027E-2</v>
      </c>
      <c r="AK98">
        <f t="shared" si="47"/>
        <v>-1.738608429320019E-3</v>
      </c>
      <c r="AL98">
        <f t="shared" si="50"/>
        <v>-2.6577538910734163E-2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-3.5178470911509224E-11</v>
      </c>
      <c r="AR98">
        <f t="shared" si="35"/>
        <v>-3.5178470911509224E-11</v>
      </c>
      <c r="AS98">
        <f t="shared" si="35"/>
        <v>-5.2407276056450793E-7</v>
      </c>
      <c r="AT98">
        <f t="shared" si="35"/>
        <v>-3.668509323951556E-8</v>
      </c>
      <c r="AU98">
        <f t="shared" si="35"/>
        <v>-5.6079303227493506E-7</v>
      </c>
      <c r="AW98">
        <v>95</v>
      </c>
    </row>
    <row r="100" spans="5:50" x14ac:dyDescent="0.25">
      <c r="AN100" s="8">
        <f t="shared" ref="AN100:AP100" si="51">SUM(AN3:AN98)</f>
        <v>2802.9906045214443</v>
      </c>
      <c r="AO100" s="8">
        <f t="shared" si="51"/>
        <v>-280.29906045214443</v>
      </c>
      <c r="AP100" s="8">
        <f t="shared" si="51"/>
        <v>-727.63398205193175</v>
      </c>
      <c r="AQ100" s="8">
        <f>SUM(AQ3:AQ98)</f>
        <v>-1050.9882918038413</v>
      </c>
      <c r="AR100" s="8">
        <f t="shared" ref="AR100:AU100" si="52">SUM(AR3:AR98)</f>
        <v>744.06927021352726</v>
      </c>
      <c r="AS100" s="8">
        <f t="shared" si="52"/>
        <v>-55.920618293516654</v>
      </c>
      <c r="AT100" s="8">
        <f t="shared" si="52"/>
        <v>32.62036067121803</v>
      </c>
      <c r="AU100" s="8">
        <f t="shared" si="52"/>
        <v>720.7690125912286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E5275-D4F8-447F-9849-F05C9E80F663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3040.074791871622</v>
      </c>
      <c r="K3">
        <v>1</v>
      </c>
      <c r="L3" s="2">
        <v>0</v>
      </c>
      <c r="O3">
        <f>$C$3</f>
        <v>3040.074791871622</v>
      </c>
      <c r="P3">
        <f>O3*C5</f>
        <v>304.00747918716223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3040.074791871622</v>
      </c>
      <c r="AF3">
        <f t="shared" ref="AF3:AG34" si="3">-$Z3*P3</f>
        <v>-304.00747918716223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2336.0673126844599</v>
      </c>
      <c r="AJ3">
        <f t="shared" ref="AJ3:AJ66" si="6">AB3-AC3</f>
        <v>0</v>
      </c>
      <c r="AL3">
        <f t="shared" ref="AL3:AL23" si="7">SUM(AI3:AK3)</f>
        <v>2336.0673126844599</v>
      </c>
      <c r="AN3">
        <f t="shared" ref="AN3:AU34" si="8">AE3*$K3</f>
        <v>3040.074791871622</v>
      </c>
      <c r="AO3">
        <f t="shared" si="8"/>
        <v>-304.00747918716223</v>
      </c>
      <c r="AP3">
        <f t="shared" si="8"/>
        <v>-400</v>
      </c>
      <c r="AQ3">
        <f t="shared" si="8"/>
        <v>0</v>
      </c>
      <c r="AR3">
        <f t="shared" si="8"/>
        <v>2336.0673126844599</v>
      </c>
      <c r="AS3">
        <f t="shared" si="8"/>
        <v>0</v>
      </c>
      <c r="AT3">
        <f t="shared" si="8"/>
        <v>0</v>
      </c>
      <c r="AU3">
        <f t="shared" si="8"/>
        <v>2336.0673126844599</v>
      </c>
      <c r="AW3">
        <v>0</v>
      </c>
      <c r="AX3">
        <f>IF(Z3&gt;0, (R3*SUMPRODUCT(K3:$K$98, X3:$X$98)-K3*$AZ$3)/Z3, 0)</f>
        <v>0</v>
      </c>
      <c r="AZ3">
        <f>C6*SUMPRODUCT(X4:X89, K4:K89)/1</f>
        <v>1188.8038673657204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129.00713740579744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127.37184293204155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-127.37184293204155</v>
      </c>
      <c r="AK4">
        <f t="shared" ref="AK4:AK67" si="20">G4*SUM(AB4:AB4, AE4:AF4)</f>
        <v>0</v>
      </c>
      <c r="AL4">
        <f t="shared" si="7"/>
        <v>-261.17184293204156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-119.46428571428572</v>
      </c>
      <c r="AR4">
        <f t="shared" si="8"/>
        <v>-119.46428571428572</v>
      </c>
      <c r="AS4">
        <f t="shared" si="8"/>
        <v>-113.72485976075137</v>
      </c>
      <c r="AT4">
        <f t="shared" si="8"/>
        <v>0</v>
      </c>
      <c r="AU4">
        <f t="shared" si="8"/>
        <v>-233.18914547503709</v>
      </c>
      <c r="AW4">
        <v>1</v>
      </c>
      <c r="AX4">
        <f>IF(Z4&gt;0, (R4*SUMPRODUCT(K4:$K$98, X4:$X$98)-K4*$AZ$3)/Z4, 0)</f>
        <v>129.00713740579744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2.6930000000000001E-3</v>
      </c>
      <c r="Q5" s="4">
        <f t="shared" ref="Q5:Q68" si="22">$C$8</f>
        <v>50</v>
      </c>
      <c r="R5">
        <f t="shared" si="0"/>
        <v>50000</v>
      </c>
      <c r="S5">
        <f t="shared" si="1"/>
        <v>124.77782942105141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127.37184293204155</v>
      </c>
      <c r="AC5">
        <f t="shared" si="19"/>
        <v>121.63241697850731</v>
      </c>
      <c r="AE5">
        <f t="shared" si="2"/>
        <v>0</v>
      </c>
      <c r="AF5">
        <f t="shared" si="3"/>
        <v>0</v>
      </c>
      <c r="AG5">
        <f t="shared" si="3"/>
        <v>-48.739594823399997</v>
      </c>
      <c r="AH5">
        <f t="shared" si="4"/>
        <v>-132.94317660000002</v>
      </c>
      <c r="AI5">
        <f t="shared" si="5"/>
        <v>-181.68277142340003</v>
      </c>
      <c r="AJ5">
        <f t="shared" si="6"/>
        <v>5.7394259535342371</v>
      </c>
      <c r="AK5">
        <f t="shared" si="20"/>
        <v>8.9160290052429083</v>
      </c>
      <c r="AL5">
        <f t="shared" si="7"/>
        <v>-167.02731646462288</v>
      </c>
      <c r="AN5">
        <f t="shared" si="8"/>
        <v>0</v>
      </c>
      <c r="AO5">
        <f t="shared" si="8"/>
        <v>0</v>
      </c>
      <c r="AP5">
        <f t="shared" si="8"/>
        <v>-38.854906587531879</v>
      </c>
      <c r="AQ5">
        <f t="shared" si="8"/>
        <v>-105.98148644770409</v>
      </c>
      <c r="AR5">
        <f t="shared" si="8"/>
        <v>-144.83639303523597</v>
      </c>
      <c r="AS5">
        <f t="shared" si="8"/>
        <v>4.5754352308149207</v>
      </c>
      <c r="AT5">
        <f t="shared" si="8"/>
        <v>7.1078037350469607</v>
      </c>
      <c r="AU5">
        <f t="shared" si="8"/>
        <v>-133.1531540693741</v>
      </c>
      <c r="AW5">
        <v>2</v>
      </c>
      <c r="AX5">
        <f>IF(Z5&gt;0, (R5*SUMPRODUCT(K5:$K$98, X5:$X$98)-K5*$AZ$3)/Z5, 0)</f>
        <v>124.77782942105141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2.7169999999999998E-3</v>
      </c>
      <c r="Q6" s="4">
        <f t="shared" si="22"/>
        <v>50</v>
      </c>
      <c r="R6">
        <f t="shared" si="0"/>
        <v>50000</v>
      </c>
      <c r="S6">
        <f t="shared" si="1"/>
        <v>121.77009118904476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121.63241697850731</v>
      </c>
      <c r="AC6">
        <f t="shared" si="19"/>
        <v>117.19098388861687</v>
      </c>
      <c r="AE6">
        <f t="shared" si="2"/>
        <v>0</v>
      </c>
      <c r="AF6">
        <f t="shared" si="3"/>
        <v>0</v>
      </c>
      <c r="AG6">
        <f t="shared" si="3"/>
        <v>-48.119773396030823</v>
      </c>
      <c r="AH6">
        <f t="shared" si="4"/>
        <v>-132.4254791351778</v>
      </c>
      <c r="AI6">
        <f t="shared" si="5"/>
        <v>-180.54525253120863</v>
      </c>
      <c r="AJ6">
        <f t="shared" si="6"/>
        <v>4.4414330898904382</v>
      </c>
      <c r="AK6">
        <f t="shared" si="20"/>
        <v>8.5142691884955131</v>
      </c>
      <c r="AL6">
        <f t="shared" si="7"/>
        <v>-167.58955025282268</v>
      </c>
      <c r="AN6">
        <f t="shared" si="8"/>
        <v>0</v>
      </c>
      <c r="AO6">
        <f t="shared" si="8"/>
        <v>0</v>
      </c>
      <c r="AP6">
        <f t="shared" si="8"/>
        <v>-34.250704232552003</v>
      </c>
      <c r="AQ6">
        <f t="shared" si="8"/>
        <v>-94.257840355646536</v>
      </c>
      <c r="AR6">
        <f t="shared" si="8"/>
        <v>-128.50854458819856</v>
      </c>
      <c r="AS6">
        <f t="shared" si="8"/>
        <v>3.1613243453688997</v>
      </c>
      <c r="AT6">
        <f t="shared" si="8"/>
        <v>6.0602886329374259</v>
      </c>
      <c r="AU6">
        <f t="shared" si="8"/>
        <v>-119.28693160989222</v>
      </c>
      <c r="AW6">
        <v>3</v>
      </c>
      <c r="AX6">
        <f>IF(Z6&gt;0, (R6*SUMPRODUCT(K6:$K$98, X6:$X$98)-K6*$AZ$3)/Z6, 0)</f>
        <v>121.77009118904476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2.745E-3</v>
      </c>
      <c r="Q7" s="4">
        <f t="shared" si="22"/>
        <v>50</v>
      </c>
      <c r="R7">
        <f t="shared" si="0"/>
        <v>50000</v>
      </c>
      <c r="S7">
        <f t="shared" si="1"/>
        <v>119.55620475233752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117.19098388861687</v>
      </c>
      <c r="AC7">
        <f t="shared" si="19"/>
        <v>113.59390545959013</v>
      </c>
      <c r="AE7">
        <f t="shared" si="2"/>
        <v>0</v>
      </c>
      <c r="AF7">
        <f t="shared" si="3"/>
        <v>0</v>
      </c>
      <c r="AG7">
        <f t="shared" si="3"/>
        <v>-47.506486884098408</v>
      </c>
      <c r="AH7">
        <f t="shared" si="4"/>
        <v>-132.08877797210462</v>
      </c>
      <c r="AI7">
        <f t="shared" si="5"/>
        <v>-179.59526485620302</v>
      </c>
      <c r="AJ7">
        <f t="shared" si="6"/>
        <v>3.5970784290267375</v>
      </c>
      <c r="AK7">
        <f t="shared" si="20"/>
        <v>8.2033688722031819</v>
      </c>
      <c r="AL7">
        <f t="shared" si="7"/>
        <v>-167.79481755497309</v>
      </c>
      <c r="AN7">
        <f t="shared" si="8"/>
        <v>0</v>
      </c>
      <c r="AO7">
        <f t="shared" si="8"/>
        <v>0</v>
      </c>
      <c r="AP7">
        <f t="shared" si="8"/>
        <v>-30.191231256346537</v>
      </c>
      <c r="AQ7">
        <f t="shared" si="8"/>
        <v>-83.944806355674331</v>
      </c>
      <c r="AR7">
        <f t="shared" si="8"/>
        <v>-114.13603761202086</v>
      </c>
      <c r="AS7">
        <f t="shared" si="8"/>
        <v>2.2860083710865413</v>
      </c>
      <c r="AT7">
        <f t="shared" si="8"/>
        <v>5.2133892221085736</v>
      </c>
      <c r="AU7">
        <f t="shared" si="8"/>
        <v>-106.63664001882574</v>
      </c>
      <c r="AW7">
        <v>4</v>
      </c>
      <c r="AX7">
        <f>IF(Z7&gt;0, (R7*SUMPRODUCT(K7:$K$98, X7:$X$98)-K7*$AZ$3)/Z7, 0)</f>
        <v>119.55620475233752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2.7729999999999999E-3</v>
      </c>
      <c r="Q8" s="4">
        <f t="shared" si="22"/>
        <v>50</v>
      </c>
      <c r="R8">
        <f t="shared" si="0"/>
        <v>50000</v>
      </c>
      <c r="S8">
        <f t="shared" si="1"/>
        <v>117.90719315682115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113.59390545959013</v>
      </c>
      <c r="AC8">
        <f t="shared" si="19"/>
        <v>110.59620796696845</v>
      </c>
      <c r="AE8">
        <f t="shared" si="2"/>
        <v>0</v>
      </c>
      <c r="AF8">
        <f t="shared" si="3"/>
        <v>0</v>
      </c>
      <c r="AG8">
        <f t="shared" si="3"/>
        <v>-46.89968652712782</v>
      </c>
      <c r="AH8">
        <f t="shared" si="4"/>
        <v>-131.7354881296049</v>
      </c>
      <c r="AI8">
        <f t="shared" si="5"/>
        <v>-178.63517465673272</v>
      </c>
      <c r="AJ8">
        <f t="shared" si="6"/>
        <v>2.9976974926216826</v>
      </c>
      <c r="AK8">
        <f t="shared" si="20"/>
        <v>7.9515733821713104</v>
      </c>
      <c r="AL8">
        <f t="shared" si="7"/>
        <v>-167.68590378193971</v>
      </c>
      <c r="AN8">
        <f t="shared" si="8"/>
        <v>0</v>
      </c>
      <c r="AO8">
        <f t="shared" si="8"/>
        <v>0</v>
      </c>
      <c r="AP8">
        <f t="shared" si="8"/>
        <v>-26.612141660276091</v>
      </c>
      <c r="AQ8">
        <f t="shared" si="8"/>
        <v>-74.750253815936574</v>
      </c>
      <c r="AR8">
        <f t="shared" si="8"/>
        <v>-101.36239547621265</v>
      </c>
      <c r="AS8">
        <f t="shared" si="8"/>
        <v>1.7009740626338503</v>
      </c>
      <c r="AT8">
        <f t="shared" si="8"/>
        <v>4.5119362822611748</v>
      </c>
      <c r="AU8">
        <f t="shared" si="8"/>
        <v>-95.149485131317633</v>
      </c>
      <c r="AW8">
        <v>5</v>
      </c>
      <c r="AX8">
        <f>IF(Z8&gt;0, (R8*SUMPRODUCT(K8:$K$98, X8:$X$98)-K8*$AZ$3)/Z8, 0)</f>
        <v>117.90719315682115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2.8019999999999998E-3</v>
      </c>
      <c r="Q9" s="4">
        <f t="shared" si="22"/>
        <v>50</v>
      </c>
      <c r="R9">
        <f t="shared" si="0"/>
        <v>50000</v>
      </c>
      <c r="S9">
        <f t="shared" si="1"/>
        <v>116.76225430012958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110.59620796696845</v>
      </c>
      <c r="AC9">
        <f t="shared" si="19"/>
        <v>108.12015849304373</v>
      </c>
      <c r="AE9">
        <f t="shared" si="2"/>
        <v>0</v>
      </c>
      <c r="AF9">
        <f t="shared" si="3"/>
        <v>0</v>
      </c>
      <c r="AG9">
        <f t="shared" si="3"/>
        <v>-46.299276740207532</v>
      </c>
      <c r="AH9">
        <f t="shared" si="4"/>
        <v>-131.41292164901213</v>
      </c>
      <c r="AI9">
        <f t="shared" si="5"/>
        <v>-177.71219838921968</v>
      </c>
      <c r="AJ9">
        <f t="shared" si="6"/>
        <v>2.4760494739247179</v>
      </c>
      <c r="AK9">
        <f t="shared" si="20"/>
        <v>7.7417345576877921</v>
      </c>
      <c r="AL9">
        <f t="shared" si="7"/>
        <v>-167.49441435760718</v>
      </c>
      <c r="AN9">
        <f t="shared" si="8"/>
        <v>0</v>
      </c>
      <c r="AO9">
        <f t="shared" si="8"/>
        <v>0</v>
      </c>
      <c r="AP9">
        <f t="shared" si="8"/>
        <v>-23.456654484590391</v>
      </c>
      <c r="AQ9">
        <f t="shared" si="8"/>
        <v>-66.577875832226425</v>
      </c>
      <c r="AR9">
        <f t="shared" si="8"/>
        <v>-90.034530316816827</v>
      </c>
      <c r="AS9">
        <f t="shared" si="8"/>
        <v>1.254443721064995</v>
      </c>
      <c r="AT9">
        <f t="shared" si="8"/>
        <v>3.9222036588185758</v>
      </c>
      <c r="AU9">
        <f t="shared" si="8"/>
        <v>-84.857882936933265</v>
      </c>
      <c r="AW9">
        <v>6</v>
      </c>
      <c r="AX9">
        <f>IF(Z9&gt;0, (R9*SUMPRODUCT(K9:$K$98, X9:$X$98)-K9*$AZ$3)/Z9, 0)</f>
        <v>116.76225430012958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2.8370000000000001E-3</v>
      </c>
      <c r="Q10" s="4">
        <f t="shared" si="22"/>
        <v>50</v>
      </c>
      <c r="R10">
        <f t="shared" si="0"/>
        <v>50000</v>
      </c>
      <c r="S10">
        <f t="shared" si="1"/>
        <v>116.04089040746614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108.12015849304373</v>
      </c>
      <c r="AC10">
        <f t="shared" si="19"/>
        <v>106.07282225189897</v>
      </c>
      <c r="AE10">
        <f t="shared" si="2"/>
        <v>0</v>
      </c>
      <c r="AF10">
        <f t="shared" si="3"/>
        <v>0</v>
      </c>
      <c r="AG10">
        <f t="shared" si="3"/>
        <v>-45.704932924693495</v>
      </c>
      <c r="AH10">
        <f t="shared" si="4"/>
        <v>-131.35104811196879</v>
      </c>
      <c r="AI10">
        <f t="shared" si="5"/>
        <v>-177.05598103666227</v>
      </c>
      <c r="AJ10">
        <f t="shared" si="6"/>
        <v>2.0473362411447624</v>
      </c>
      <c r="AK10">
        <f t="shared" si="20"/>
        <v>7.5684110945130616</v>
      </c>
      <c r="AL10">
        <f t="shared" si="7"/>
        <v>-167.44023370100444</v>
      </c>
      <c r="AN10">
        <f t="shared" si="8"/>
        <v>0</v>
      </c>
      <c r="AO10">
        <f t="shared" si="8"/>
        <v>0</v>
      </c>
      <c r="AP10">
        <f t="shared" si="8"/>
        <v>-20.674590545510451</v>
      </c>
      <c r="AQ10">
        <f t="shared" si="8"/>
        <v>-59.416543547127638</v>
      </c>
      <c r="AR10">
        <f t="shared" si="8"/>
        <v>-80.091134092638086</v>
      </c>
      <c r="AS10">
        <f t="shared" si="8"/>
        <v>0.92611094221261836</v>
      </c>
      <c r="AT10">
        <f t="shared" si="8"/>
        <v>3.4235648199500228</v>
      </c>
      <c r="AU10">
        <f t="shared" si="8"/>
        <v>-75.741458330475439</v>
      </c>
      <c r="AW10">
        <v>7</v>
      </c>
      <c r="AX10">
        <f>IF(Z10&gt;0, (R10*SUMPRODUCT(K10:$K$98, X10:$X$98)-K10*$AZ$3)/Z10, 0)</f>
        <v>116.04089040746614</v>
      </c>
    </row>
    <row r="11" spans="1:52" x14ac:dyDescent="0.25">
      <c r="A11" t="s">
        <v>33</v>
      </c>
      <c r="C11" s="12">
        <f>AU91</f>
        <v>781.73351790984589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2.8709999999999999E-3</v>
      </c>
      <c r="Q11" s="4">
        <f t="shared" si="22"/>
        <v>50</v>
      </c>
      <c r="R11">
        <f t="shared" si="0"/>
        <v>50000</v>
      </c>
      <c r="S11">
        <f t="shared" si="1"/>
        <v>115.55910939797347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106.07282225189897</v>
      </c>
      <c r="AC11">
        <f t="shared" si="19"/>
        <v>104.27283191109444</v>
      </c>
      <c r="AE11">
        <f t="shared" si="2"/>
        <v>0</v>
      </c>
      <c r="AF11">
        <f t="shared" si="3"/>
        <v>0</v>
      </c>
      <c r="AG11">
        <f t="shared" si="3"/>
        <v>-45.116664733019761</v>
      </c>
      <c r="AH11">
        <f t="shared" si="4"/>
        <v>-131.218862426795</v>
      </c>
      <c r="AI11">
        <f t="shared" si="5"/>
        <v>-176.33552715981477</v>
      </c>
      <c r="AJ11">
        <f t="shared" si="6"/>
        <v>1.799990340804527</v>
      </c>
      <c r="AK11">
        <f t="shared" si="20"/>
        <v>7.4250975576329283</v>
      </c>
      <c r="AL11">
        <f t="shared" si="7"/>
        <v>-167.11043926137731</v>
      </c>
      <c r="AN11">
        <f t="shared" si="8"/>
        <v>0</v>
      </c>
      <c r="AO11">
        <f t="shared" si="8"/>
        <v>0</v>
      </c>
      <c r="AP11">
        <f t="shared" si="8"/>
        <v>-18.221864188034985</v>
      </c>
      <c r="AQ11">
        <f t="shared" si="8"/>
        <v>-52.997097728714728</v>
      </c>
      <c r="AR11">
        <f t="shared" si="8"/>
        <v>-71.21896191674972</v>
      </c>
      <c r="AS11">
        <f t="shared" si="8"/>
        <v>0.72698590917581729</v>
      </c>
      <c r="AT11">
        <f t="shared" si="8"/>
        <v>2.9988723696385176</v>
      </c>
      <c r="AU11">
        <f t="shared" si="8"/>
        <v>-67.493103637935377</v>
      </c>
      <c r="AW11">
        <v>8</v>
      </c>
      <c r="AX11">
        <f>IF(Z11&gt;0, (R11*SUMPRODUCT(K11:$K$98, X11:$X$98)-K11*$AZ$3)/Z11, 0)</f>
        <v>115.55910939797347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2.9099999999999998E-3</v>
      </c>
      <c r="Q12" s="4">
        <f t="shared" si="22"/>
        <v>50</v>
      </c>
      <c r="R12">
        <f t="shared" si="0"/>
        <v>50000</v>
      </c>
      <c r="S12">
        <f t="shared" si="1"/>
        <v>115.32604767055685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104.27283191109444</v>
      </c>
      <c r="AC12">
        <f t="shared" si="19"/>
        <v>102.71908525945372</v>
      </c>
      <c r="AE12">
        <f t="shared" si="2"/>
        <v>0</v>
      </c>
      <c r="AF12">
        <f t="shared" si="3"/>
        <v>0</v>
      </c>
      <c r="AG12">
        <f t="shared" si="3"/>
        <v>-44.534208591316478</v>
      </c>
      <c r="AH12">
        <f t="shared" si="4"/>
        <v>-131.28949437308748</v>
      </c>
      <c r="AI12">
        <f t="shared" si="5"/>
        <v>-175.82370296440396</v>
      </c>
      <c r="AJ12">
        <f t="shared" si="6"/>
        <v>1.5537466516407221</v>
      </c>
      <c r="AK12">
        <f t="shared" si="20"/>
        <v>7.2990982337766113</v>
      </c>
      <c r="AL12">
        <f t="shared" si="7"/>
        <v>-166.97085807898662</v>
      </c>
      <c r="AN12">
        <f t="shared" si="8"/>
        <v>0</v>
      </c>
      <c r="AO12">
        <f t="shared" si="8"/>
        <v>0</v>
      </c>
      <c r="AP12">
        <f t="shared" si="8"/>
        <v>-16.059482072649512</v>
      </c>
      <c r="AQ12">
        <f t="shared" si="8"/>
        <v>-47.344307845698033</v>
      </c>
      <c r="AR12">
        <f t="shared" si="8"/>
        <v>-63.403789918347549</v>
      </c>
      <c r="AS12">
        <f t="shared" si="8"/>
        <v>0.56029661886320647</v>
      </c>
      <c r="AT12">
        <f t="shared" si="8"/>
        <v>2.6321279964251874</v>
      </c>
      <c r="AU12">
        <f t="shared" si="8"/>
        <v>-60.211365303059154</v>
      </c>
      <c r="AW12">
        <v>9</v>
      </c>
      <c r="AX12">
        <f>IF(Z12&gt;0, (R12*SUMPRODUCT(K12:$K$98, X12:$X$98)-K12*$AZ$3)/Z12, 0)</f>
        <v>115.32604767055685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2.9520000000000002E-3</v>
      </c>
      <c r="Q13" s="4">
        <f t="shared" si="22"/>
        <v>50</v>
      </c>
      <c r="R13">
        <f t="shared" si="0"/>
        <v>50000</v>
      </c>
      <c r="S13">
        <f t="shared" si="1"/>
        <v>115.23240383710167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102.71908525945372</v>
      </c>
      <c r="AC13">
        <f t="shared" si="19"/>
        <v>101.30634087542899</v>
      </c>
      <c r="AE13">
        <f t="shared" si="2"/>
        <v>0</v>
      </c>
      <c r="AF13">
        <f t="shared" si="3"/>
        <v>0</v>
      </c>
      <c r="AG13">
        <f t="shared" si="3"/>
        <v>-43.957401521641749</v>
      </c>
      <c r="AH13">
        <f t="shared" si="4"/>
        <v>-131.46498376156626</v>
      </c>
      <c r="AI13">
        <f t="shared" si="5"/>
        <v>-175.422385283208</v>
      </c>
      <c r="AJ13">
        <f t="shared" si="6"/>
        <v>1.4127443840247338</v>
      </c>
      <c r="AK13">
        <f t="shared" si="20"/>
        <v>7.1903359681617607</v>
      </c>
      <c r="AL13">
        <f t="shared" si="7"/>
        <v>-166.81930493102152</v>
      </c>
      <c r="AN13">
        <f t="shared" si="8"/>
        <v>0</v>
      </c>
      <c r="AO13">
        <f t="shared" si="8"/>
        <v>0</v>
      </c>
      <c r="AP13">
        <f t="shared" si="8"/>
        <v>-14.153106840039781</v>
      </c>
      <c r="AQ13">
        <f t="shared" si="8"/>
        <v>-42.32820632005479</v>
      </c>
      <c r="AR13">
        <f t="shared" si="8"/>
        <v>-56.481313160094565</v>
      </c>
      <c r="AS13">
        <f t="shared" si="8"/>
        <v>0.45486588179977278</v>
      </c>
      <c r="AT13">
        <f t="shared" si="8"/>
        <v>2.3150957438435382</v>
      </c>
      <c r="AU13">
        <f t="shared" si="8"/>
        <v>-53.711351534451261</v>
      </c>
      <c r="AW13">
        <v>10</v>
      </c>
      <c r="AX13">
        <f>IF(Z13&gt;0, (R13*SUMPRODUCT(K13:$K$98, X13:$X$98)-K13*$AZ$3)/Z13, 0)</f>
        <v>115.23240383710167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2.9979999999999998E-3</v>
      </c>
      <c r="Q14" s="4">
        <f t="shared" si="22"/>
        <v>50</v>
      </c>
      <c r="R14">
        <f t="shared" si="0"/>
        <v>50000</v>
      </c>
      <c r="S14">
        <f t="shared" si="1"/>
        <v>115.231133864176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101.30634087542899</v>
      </c>
      <c r="AC14">
        <f t="shared" si="19"/>
        <v>99.988459074725426</v>
      </c>
      <c r="AE14">
        <f t="shared" si="2"/>
        <v>0</v>
      </c>
      <c r="AF14">
        <f t="shared" si="3"/>
        <v>0</v>
      </c>
      <c r="AG14">
        <f t="shared" si="3"/>
        <v>-43.386043216663452</v>
      </c>
      <c r="AH14">
        <f t="shared" si="4"/>
        <v>-131.78428976188195</v>
      </c>
      <c r="AI14">
        <f t="shared" si="5"/>
        <v>-175.17033297854539</v>
      </c>
      <c r="AJ14">
        <f t="shared" si="6"/>
        <v>1.3178818007035602</v>
      </c>
      <c r="AK14">
        <f t="shared" si="20"/>
        <v>7.0914438612800295</v>
      </c>
      <c r="AL14">
        <f t="shared" si="7"/>
        <v>-166.7610073165618</v>
      </c>
      <c r="AN14">
        <f t="shared" si="8"/>
        <v>0</v>
      </c>
      <c r="AO14">
        <f t="shared" si="8"/>
        <v>0</v>
      </c>
      <c r="AP14">
        <f t="shared" si="8"/>
        <v>-12.472450676190128</v>
      </c>
      <c r="AQ14">
        <f t="shared" si="8"/>
        <v>-37.884834202177906</v>
      </c>
      <c r="AR14">
        <f t="shared" si="8"/>
        <v>-50.357284878368034</v>
      </c>
      <c r="AS14">
        <f t="shared" si="8"/>
        <v>0.37885952572901777</v>
      </c>
      <c r="AT14">
        <f t="shared" si="8"/>
        <v>2.0386206536763871</v>
      </c>
      <c r="AU14">
        <f t="shared" si="8"/>
        <v>-47.939804698962625</v>
      </c>
      <c r="AW14">
        <v>11</v>
      </c>
      <c r="AX14">
        <f>IF(Z14&gt;0, (R14*SUMPRODUCT(K14:$K$98, X14:$X$98)-K14*$AZ$3)/Z14, 0)</f>
        <v>115.231133864176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3.0469999999999998E-3</v>
      </c>
      <c r="Q15" s="4">
        <f t="shared" si="22"/>
        <v>50</v>
      </c>
      <c r="R15">
        <f t="shared" si="0"/>
        <v>50000</v>
      </c>
      <c r="S15">
        <f t="shared" si="1"/>
        <v>115.27325952224422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99.988459074725426</v>
      </c>
      <c r="AC15">
        <f t="shared" si="19"/>
        <v>98.719986050539774</v>
      </c>
      <c r="AE15">
        <f t="shared" si="2"/>
        <v>0</v>
      </c>
      <c r="AF15">
        <f t="shared" si="3"/>
        <v>0</v>
      </c>
      <c r="AG15">
        <f t="shared" si="3"/>
        <v>-42.819985510815641</v>
      </c>
      <c r="AH15">
        <f t="shared" si="4"/>
        <v>-132.19727368117353</v>
      </c>
      <c r="AI15">
        <f t="shared" si="5"/>
        <v>-175.01725919198918</v>
      </c>
      <c r="AJ15">
        <f t="shared" si="6"/>
        <v>1.2684730241856528</v>
      </c>
      <c r="AK15">
        <f t="shared" si="20"/>
        <v>6.9991921352307802</v>
      </c>
      <c r="AL15">
        <f t="shared" si="7"/>
        <v>-166.74959403257276</v>
      </c>
      <c r="AN15">
        <f t="shared" si="8"/>
        <v>0</v>
      </c>
      <c r="AO15">
        <f t="shared" si="8"/>
        <v>0</v>
      </c>
      <c r="AP15">
        <f t="shared" si="8"/>
        <v>-10.990823760908818</v>
      </c>
      <c r="AQ15">
        <f t="shared" si="8"/>
        <v>-33.93174750924225</v>
      </c>
      <c r="AR15">
        <f t="shared" si="8"/>
        <v>-44.922571270151067</v>
      </c>
      <c r="AS15">
        <f t="shared" si="8"/>
        <v>0.32558543138157114</v>
      </c>
      <c r="AT15">
        <f t="shared" si="8"/>
        <v>1.7965182918529965</v>
      </c>
      <c r="AU15">
        <f t="shared" si="8"/>
        <v>-42.800467546916501</v>
      </c>
      <c r="AW15">
        <v>12</v>
      </c>
      <c r="AX15">
        <f>IF(Z15&gt;0, (R15*SUMPRODUCT(K15:$K$98, X15:$X$98)-K15*$AZ$3)/Z15, 0)</f>
        <v>115.27325952224422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3.104E-3</v>
      </c>
      <c r="Q16" s="4">
        <f t="shared" si="22"/>
        <v>50</v>
      </c>
      <c r="R16">
        <f t="shared" si="0"/>
        <v>50000</v>
      </c>
      <c r="S16">
        <f t="shared" si="1"/>
        <v>115.33840419840001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98.719986050539774</v>
      </c>
      <c r="AC16">
        <f t="shared" si="19"/>
        <v>97.481418164504589</v>
      </c>
      <c r="AE16">
        <f t="shared" si="2"/>
        <v>0</v>
      </c>
      <c r="AF16">
        <f t="shared" si="3"/>
        <v>0</v>
      </c>
      <c r="AG16">
        <f t="shared" si="3"/>
        <v>-42.258872420681911</v>
      </c>
      <c r="AH16">
        <f t="shared" si="4"/>
        <v>-132.91323502557177</v>
      </c>
      <c r="AI16">
        <f t="shared" si="5"/>
        <v>-175.17210744625368</v>
      </c>
      <c r="AJ16">
        <f t="shared" si="6"/>
        <v>1.2385678860351845</v>
      </c>
      <c r="AK16">
        <f t="shared" si="20"/>
        <v>6.910399023537785</v>
      </c>
      <c r="AL16">
        <f t="shared" si="7"/>
        <v>-167.0231405366807</v>
      </c>
      <c r="AN16">
        <f t="shared" si="8"/>
        <v>0</v>
      </c>
      <c r="AO16">
        <f t="shared" si="8"/>
        <v>0</v>
      </c>
      <c r="AP16">
        <f t="shared" si="8"/>
        <v>-9.6846428628088095</v>
      </c>
      <c r="AQ16">
        <f t="shared" si="8"/>
        <v>-30.460282994518721</v>
      </c>
      <c r="AR16">
        <f t="shared" si="8"/>
        <v>-40.144925857327529</v>
      </c>
      <c r="AS16">
        <f t="shared" si="8"/>
        <v>0.28384779220290624</v>
      </c>
      <c r="AT16">
        <f t="shared" si="8"/>
        <v>1.5836850996931131</v>
      </c>
      <c r="AU16">
        <f t="shared" si="8"/>
        <v>-38.27739296543151</v>
      </c>
      <c r="AW16">
        <v>13</v>
      </c>
      <c r="AX16">
        <f>IF(Z16&gt;0, (R16*SUMPRODUCT(K16:$K$98, X16:$X$98)-K16*$AZ$3)/Z16, 0)</f>
        <v>115.33840419840001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3.1700000000000001E-3</v>
      </c>
      <c r="Q17" s="4">
        <f t="shared" si="22"/>
        <v>50</v>
      </c>
      <c r="R17">
        <f t="shared" si="0"/>
        <v>50000</v>
      </c>
      <c r="S17">
        <f t="shared" si="1"/>
        <v>115.35505342915914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97.481418164504589</v>
      </c>
      <c r="AC17">
        <f t="shared" si="19"/>
        <v>96.211474119278051</v>
      </c>
      <c r="AE17">
        <f t="shared" si="2"/>
        <v>0</v>
      </c>
      <c r="AF17">
        <f t="shared" si="3"/>
        <v>0</v>
      </c>
      <c r="AG17">
        <f t="shared" si="3"/>
        <v>-41.702323070901535</v>
      </c>
      <c r="AH17">
        <f t="shared" si="4"/>
        <v>-133.96062557356166</v>
      </c>
      <c r="AI17">
        <f t="shared" si="5"/>
        <v>-175.6629486444632</v>
      </c>
      <c r="AJ17">
        <f t="shared" si="6"/>
        <v>1.2699440452265378</v>
      </c>
      <c r="AK17">
        <f t="shared" si="20"/>
        <v>6.8236992715153217</v>
      </c>
      <c r="AL17">
        <f t="shared" si="7"/>
        <v>-167.56930532772134</v>
      </c>
      <c r="AN17">
        <f t="shared" si="8"/>
        <v>0</v>
      </c>
      <c r="AO17">
        <f t="shared" si="8"/>
        <v>0</v>
      </c>
      <c r="AP17">
        <f t="shared" si="8"/>
        <v>-8.5331215324157306</v>
      </c>
      <c r="AQ17">
        <f t="shared" si="8"/>
        <v>-27.410998102771359</v>
      </c>
      <c r="AR17">
        <f t="shared" si="8"/>
        <v>-35.944119635187093</v>
      </c>
      <c r="AS17">
        <f t="shared" si="8"/>
        <v>0.25985571256693629</v>
      </c>
      <c r="AT17">
        <f t="shared" si="8"/>
        <v>1.3962640662847405</v>
      </c>
      <c r="AU17">
        <f t="shared" si="8"/>
        <v>-34.287999856335418</v>
      </c>
      <c r="AW17">
        <v>14</v>
      </c>
      <c r="AX17">
        <f>IF(Z17&gt;0, (R17*SUMPRODUCT(K17:$K$98, X17:$X$98)-K17*$AZ$3)/Z17, 0)</f>
        <v>115.35505342915914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3.2390000000000001E-3</v>
      </c>
      <c r="Q18" s="4">
        <f t="shared" si="22"/>
        <v>50</v>
      </c>
      <c r="R18">
        <f t="shared" si="0"/>
        <v>50000</v>
      </c>
      <c r="S18">
        <f t="shared" si="1"/>
        <v>115.26459005772938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96.211474119278051</v>
      </c>
      <c r="AC18">
        <f t="shared" si="19"/>
        <v>94.863278649803277</v>
      </c>
      <c r="AE18">
        <f t="shared" si="2"/>
        <v>0</v>
      </c>
      <c r="AF18">
        <f t="shared" si="3"/>
        <v>0</v>
      </c>
      <c r="AG18">
        <f t="shared" si="3"/>
        <v>-41.150226015765874</v>
      </c>
      <c r="AH18">
        <f t="shared" si="4"/>
        <v>-135.07382442665008</v>
      </c>
      <c r="AI18">
        <f t="shared" si="5"/>
        <v>-176.22405044241594</v>
      </c>
      <c r="AJ18">
        <f t="shared" si="6"/>
        <v>1.3481954694747742</v>
      </c>
      <c r="AK18">
        <f t="shared" si="20"/>
        <v>6.7348031883494643</v>
      </c>
      <c r="AL18">
        <f t="shared" si="7"/>
        <v>-168.1410517845917</v>
      </c>
      <c r="AN18">
        <f t="shared" si="8"/>
        <v>0</v>
      </c>
      <c r="AO18">
        <f t="shared" si="8"/>
        <v>0</v>
      </c>
      <c r="AP18">
        <f t="shared" si="8"/>
        <v>-7.5179924432572127</v>
      </c>
      <c r="AQ18">
        <f t="shared" si="8"/>
        <v>-24.677482717405848</v>
      </c>
      <c r="AR18">
        <f t="shared" si="8"/>
        <v>-32.195475160663058</v>
      </c>
      <c r="AS18">
        <f t="shared" si="8"/>
        <v>0.24631027172637318</v>
      </c>
      <c r="AT18">
        <f t="shared" si="8"/>
        <v>1.2304233628616561</v>
      </c>
      <c r="AU18">
        <f t="shared" si="8"/>
        <v>-30.718741526075029</v>
      </c>
      <c r="AW18">
        <v>15</v>
      </c>
      <c r="AX18">
        <f>IF(Z18&gt;0, (R18*SUMPRODUCT(K18:$K$98, X18:$X$98)-K18*$AZ$3)/Z18, 0)</f>
        <v>115.26459005772938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3.3149999999999998E-3</v>
      </c>
      <c r="Q19" s="4">
        <f t="shared" si="22"/>
        <v>50</v>
      </c>
      <c r="R19">
        <f t="shared" si="0"/>
        <v>50000</v>
      </c>
      <c r="S19">
        <f t="shared" si="1"/>
        <v>115.08723725996241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94.863278649803277</v>
      </c>
      <c r="AC19">
        <f t="shared" si="19"/>
        <v>93.456155426412238</v>
      </c>
      <c r="AE19">
        <f t="shared" si="2"/>
        <v>0</v>
      </c>
      <c r="AF19">
        <f t="shared" si="3"/>
        <v>0</v>
      </c>
      <c r="AG19">
        <f t="shared" si="3"/>
        <v>-40.602310756365952</v>
      </c>
      <c r="AH19">
        <f t="shared" si="4"/>
        <v>-136.41299924226385</v>
      </c>
      <c r="AI19">
        <f t="shared" si="5"/>
        <v>-177.01530999862979</v>
      </c>
      <c r="AJ19">
        <f t="shared" si="6"/>
        <v>1.4071232233910393</v>
      </c>
      <c r="AK19">
        <f t="shared" si="20"/>
        <v>6.6404295054862299</v>
      </c>
      <c r="AL19">
        <f t="shared" si="7"/>
        <v>-168.96775726975252</v>
      </c>
      <c r="AN19">
        <f t="shared" si="8"/>
        <v>0</v>
      </c>
      <c r="AO19">
        <f t="shared" si="8"/>
        <v>0</v>
      </c>
      <c r="AP19">
        <f t="shared" si="8"/>
        <v>-6.623116405245753</v>
      </c>
      <c r="AQ19">
        <f t="shared" si="8"/>
        <v>-22.251915133390767</v>
      </c>
      <c r="AR19">
        <f t="shared" si="8"/>
        <v>-28.875031538636517</v>
      </c>
      <c r="AS19">
        <f t="shared" si="8"/>
        <v>0.22953227861747463</v>
      </c>
      <c r="AT19">
        <f t="shared" si="8"/>
        <v>1.0831978962864375</v>
      </c>
      <c r="AU19">
        <f t="shared" si="8"/>
        <v>-27.562301363732605</v>
      </c>
      <c r="AW19">
        <v>16</v>
      </c>
      <c r="AX19">
        <f>IF(Z19&gt;0, (R19*SUMPRODUCT(K19:$K$98, X19:$X$98)-K19*$AZ$3)/Z19, 0)</f>
        <v>115.08723725996241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3.3969999999999998E-3</v>
      </c>
      <c r="Q20" s="4">
        <f t="shared" si="22"/>
        <v>50</v>
      </c>
      <c r="R20">
        <f t="shared" si="0"/>
        <v>50000</v>
      </c>
      <c r="S20">
        <f t="shared" si="1"/>
        <v>114.80917255740708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93.456155426412238</v>
      </c>
      <c r="AC20">
        <f t="shared" si="19"/>
        <v>91.981346984106096</v>
      </c>
      <c r="AE20">
        <f t="shared" si="2"/>
        <v>0</v>
      </c>
      <c r="AF20">
        <f t="shared" si="3"/>
        <v>0</v>
      </c>
      <c r="AG20">
        <f t="shared" si="3"/>
        <v>-40.058361599162915</v>
      </c>
      <c r="AH20">
        <f t="shared" si="4"/>
        <v>-137.92604963937512</v>
      </c>
      <c r="AI20">
        <f t="shared" si="5"/>
        <v>-177.98441123853803</v>
      </c>
      <c r="AJ20">
        <f t="shared" si="6"/>
        <v>1.4748084423061414</v>
      </c>
      <c r="AK20">
        <f t="shared" si="20"/>
        <v>6.5419308798488576</v>
      </c>
      <c r="AL20">
        <f t="shared" si="7"/>
        <v>-169.96767191638304</v>
      </c>
      <c r="AN20">
        <f t="shared" si="8"/>
        <v>0</v>
      </c>
      <c r="AO20">
        <f t="shared" si="8"/>
        <v>0</v>
      </c>
      <c r="AP20">
        <f t="shared" si="8"/>
        <v>-5.8342736738970311</v>
      </c>
      <c r="AQ20">
        <f t="shared" si="8"/>
        <v>-20.088148596981981</v>
      </c>
      <c r="AR20">
        <f t="shared" si="8"/>
        <v>-25.922422270879011</v>
      </c>
      <c r="AS20">
        <f t="shared" si="8"/>
        <v>0.21479750357956759</v>
      </c>
      <c r="AT20">
        <f t="shared" si="8"/>
        <v>0.95279521141358414</v>
      </c>
      <c r="AU20">
        <f t="shared" si="8"/>
        <v>-24.754829555885859</v>
      </c>
      <c r="AW20">
        <v>17</v>
      </c>
      <c r="AX20">
        <f>IF(Z20&gt;0, (R20*SUMPRODUCT(K20:$K$98, X20:$X$98)-K20*$AZ$3)/Z20, 0)</f>
        <v>114.80917255740708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3.4910000000000002E-3</v>
      </c>
      <c r="Q21" s="4">
        <f t="shared" si="22"/>
        <v>50</v>
      </c>
      <c r="R21">
        <f t="shared" si="0"/>
        <v>50000</v>
      </c>
      <c r="S21">
        <f t="shared" si="1"/>
        <v>114.43435523274739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91.981346984106096</v>
      </c>
      <c r="AC21">
        <f t="shared" si="19"/>
        <v>90.444186504164037</v>
      </c>
      <c r="AE21">
        <f t="shared" si="2"/>
        <v>0</v>
      </c>
      <c r="AF21">
        <f t="shared" si="3"/>
        <v>0</v>
      </c>
      <c r="AG21">
        <f t="shared" si="3"/>
        <v>-39.517934242828609</v>
      </c>
      <c r="AH21">
        <f t="shared" si="4"/>
        <v>-139.84374034267773</v>
      </c>
      <c r="AI21">
        <f t="shared" si="5"/>
        <v>-179.36167458550634</v>
      </c>
      <c r="AJ21">
        <f t="shared" si="6"/>
        <v>1.5371604799420595</v>
      </c>
      <c r="AK21">
        <f t="shared" si="20"/>
        <v>6.4386942888874277</v>
      </c>
      <c r="AL21">
        <f t="shared" si="7"/>
        <v>-171.38581981667684</v>
      </c>
      <c r="AN21">
        <f t="shared" si="8"/>
        <v>0</v>
      </c>
      <c r="AO21">
        <f t="shared" si="8"/>
        <v>0</v>
      </c>
      <c r="AP21">
        <f t="shared" si="8"/>
        <v>-5.1388959712165052</v>
      </c>
      <c r="AQ21">
        <f t="shared" si="8"/>
        <v>-18.185222674620118</v>
      </c>
      <c r="AR21">
        <f t="shared" si="8"/>
        <v>-23.32411864583662</v>
      </c>
      <c r="AS21">
        <f t="shared" si="8"/>
        <v>0.19989171875604758</v>
      </c>
      <c r="AT21">
        <f t="shared" si="8"/>
        <v>0.83728516621697702</v>
      </c>
      <c r="AU21">
        <f t="shared" si="8"/>
        <v>-22.286941760863595</v>
      </c>
      <c r="AW21">
        <v>18</v>
      </c>
      <c r="AX21">
        <f>IF(Z21&gt;0, (R21*SUMPRODUCT(K21:$K$98, X21:$X$98)-K21*$AZ$3)/Z21, 0)</f>
        <v>114.43435523274739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3.5990000000000002E-3</v>
      </c>
      <c r="Q22" s="4">
        <f t="shared" si="22"/>
        <v>50</v>
      </c>
      <c r="R22">
        <f t="shared" si="0"/>
        <v>50000</v>
      </c>
      <c r="S22">
        <f t="shared" si="1"/>
        <v>113.93168128699784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90.444186504164037</v>
      </c>
      <c r="AC22">
        <f t="shared" si="19"/>
        <v>88.822346076900885</v>
      </c>
      <c r="AE22">
        <f t="shared" si="2"/>
        <v>0</v>
      </c>
      <c r="AF22">
        <f t="shared" si="3"/>
        <v>0</v>
      </c>
      <c r="AG22">
        <f t="shared" si="3"/>
        <v>-38.980529855060389</v>
      </c>
      <c r="AH22">
        <f t="shared" si="4"/>
        <v>-142.22504533994018</v>
      </c>
      <c r="AI22">
        <f t="shared" si="5"/>
        <v>-181.20557519500056</v>
      </c>
      <c r="AJ22">
        <f t="shared" si="6"/>
        <v>1.6218404272631517</v>
      </c>
      <c r="AK22">
        <f t="shared" si="20"/>
        <v>6.3310930552914835</v>
      </c>
      <c r="AL22">
        <f t="shared" si="7"/>
        <v>-173.25264171244592</v>
      </c>
      <c r="AN22">
        <f t="shared" si="8"/>
        <v>0</v>
      </c>
      <c r="AO22">
        <f t="shared" si="8"/>
        <v>0</v>
      </c>
      <c r="AP22">
        <f t="shared" si="8"/>
        <v>-4.5259036829499397</v>
      </c>
      <c r="AQ22">
        <f t="shared" si="8"/>
        <v>-16.513291607507323</v>
      </c>
      <c r="AR22">
        <f t="shared" si="8"/>
        <v>-21.039195290457261</v>
      </c>
      <c r="AS22">
        <f t="shared" si="8"/>
        <v>0.1883066646400266</v>
      </c>
      <c r="AT22">
        <f t="shared" si="8"/>
        <v>0.73508280884290511</v>
      </c>
      <c r="AU22">
        <f t="shared" si="8"/>
        <v>-20.11580581697433</v>
      </c>
      <c r="AW22">
        <v>19</v>
      </c>
      <c r="AX22">
        <f>IF(Z22&gt;0, (R22*SUMPRODUCT(K22:$K$98, X22:$X$98)-K22*$AZ$3)/Z22, 0)</f>
        <v>113.93168128699784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3.7169999999999998E-3</v>
      </c>
      <c r="Q23" s="4">
        <f t="shared" si="22"/>
        <v>50</v>
      </c>
      <c r="R23">
        <f t="shared" si="0"/>
        <v>50000</v>
      </c>
      <c r="S23">
        <f t="shared" si="1"/>
        <v>113.27337675144639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88.822346076900885</v>
      </c>
      <c r="AC23">
        <f t="shared" si="19"/>
        <v>87.097788618819479</v>
      </c>
      <c r="AE23">
        <f t="shared" si="2"/>
        <v>0</v>
      </c>
      <c r="AF23">
        <f t="shared" si="3"/>
        <v>0</v>
      </c>
      <c r="AG23">
        <f t="shared" si="3"/>
        <v>-38.445833927038521</v>
      </c>
      <c r="AH23">
        <f t="shared" si="4"/>
        <v>-144.89062947125944</v>
      </c>
      <c r="AI23">
        <f t="shared" si="5"/>
        <v>-183.33646339829795</v>
      </c>
      <c r="AJ23">
        <f t="shared" si="6"/>
        <v>1.7245574580814065</v>
      </c>
      <c r="AK23">
        <f t="shared" si="20"/>
        <v>6.2175642253830627</v>
      </c>
      <c r="AL23">
        <f t="shared" si="7"/>
        <v>-175.3943417148335</v>
      </c>
      <c r="AN23">
        <f t="shared" si="8"/>
        <v>0</v>
      </c>
      <c r="AO23">
        <f t="shared" si="8"/>
        <v>0</v>
      </c>
      <c r="AP23">
        <f t="shared" si="8"/>
        <v>-3.9855552340454596</v>
      </c>
      <c r="AQ23">
        <f t="shared" si="8"/>
        <v>-15.02034284779011</v>
      </c>
      <c r="AR23">
        <f t="shared" si="8"/>
        <v>-19.005898081835568</v>
      </c>
      <c r="AS23">
        <f t="shared" si="8"/>
        <v>0.17877929287507416</v>
      </c>
      <c r="AT23">
        <f t="shared" si="8"/>
        <v>0.64455476992687788</v>
      </c>
      <c r="AU23">
        <f t="shared" si="8"/>
        <v>-18.182564019033617</v>
      </c>
      <c r="AW23">
        <v>20</v>
      </c>
      <c r="AX23">
        <f>IF(Z23&gt;0, (R23*SUMPRODUCT(K23:$K$98, X23:$X$98)-K23*$AZ$3)/Z23, 0)</f>
        <v>113.27337675144639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3.852E-3</v>
      </c>
      <c r="Q24" s="4">
        <f t="shared" si="22"/>
        <v>50</v>
      </c>
      <c r="R24">
        <f t="shared" si="0"/>
        <v>50000</v>
      </c>
      <c r="S24">
        <f t="shared" si="1"/>
        <v>112.46938758885489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87.097788618819479</v>
      </c>
      <c r="AC24">
        <f t="shared" si="19"/>
        <v>85.281672690159596</v>
      </c>
      <c r="AE24">
        <f t="shared" si="2"/>
        <v>0</v>
      </c>
      <c r="AF24">
        <f t="shared" si="3"/>
        <v>0</v>
      </c>
      <c r="AG24">
        <f t="shared" si="3"/>
        <v>-37.913282235481184</v>
      </c>
      <c r="AH24">
        <f t="shared" si="4"/>
        <v>-148.09335228695238</v>
      </c>
      <c r="AI24">
        <f t="shared" ref="AI24:AI87" si="23">SUM(AE24:AH24)</f>
        <v>-186.00663452243356</v>
      </c>
      <c r="AJ24">
        <f t="shared" si="6"/>
        <v>1.8161159286598831</v>
      </c>
      <c r="AK24">
        <f t="shared" si="20"/>
        <v>6.0968452033173639</v>
      </c>
      <c r="AL24">
        <f t="shared" ref="AL24:AL87" si="24">SUM(AI24:AK24)</f>
        <v>-178.0936733904563</v>
      </c>
      <c r="AN24">
        <f t="shared" si="8"/>
        <v>0</v>
      </c>
      <c r="AO24">
        <f t="shared" si="8"/>
        <v>0</v>
      </c>
      <c r="AP24">
        <f t="shared" si="8"/>
        <v>-3.5092386811995193</v>
      </c>
      <c r="AQ24">
        <f t="shared" si="8"/>
        <v>-13.707463179949205</v>
      </c>
      <c r="AR24">
        <f t="shared" si="8"/>
        <v>-17.216701861148724</v>
      </c>
      <c r="AS24">
        <f t="shared" si="8"/>
        <v>0.16809898512114305</v>
      </c>
      <c r="AT24">
        <f t="shared" si="8"/>
        <v>0.56432162448716305</v>
      </c>
      <c r="AU24">
        <f t="shared" si="8"/>
        <v>-16.484281251540416</v>
      </c>
      <c r="AW24">
        <v>21</v>
      </c>
      <c r="AX24">
        <f>IF(Z24&gt;0, (R24*SUMPRODUCT(K24:$K$98, X24:$X$98)-K24*$AZ$3)/Z24, 0)</f>
        <v>112.46938758885489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4.0049999999999999E-3</v>
      </c>
      <c r="Q25" s="4">
        <f t="shared" si="22"/>
        <v>50</v>
      </c>
      <c r="R25">
        <f t="shared" si="0"/>
        <v>50000</v>
      </c>
      <c r="S25">
        <f t="shared" si="1"/>
        <v>111.50154331063202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85.281672690159596</v>
      </c>
      <c r="AC25">
        <f t="shared" si="19"/>
        <v>83.363697830862534</v>
      </c>
      <c r="AE25">
        <f t="shared" si="2"/>
        <v>0</v>
      </c>
      <c r="AF25">
        <f t="shared" si="3"/>
        <v>0</v>
      </c>
      <c r="AG25">
        <f t="shared" si="3"/>
        <v>-37.382306717773275</v>
      </c>
      <c r="AH25">
        <f t="shared" si="4"/>
        <v>-151.84269535310213</v>
      </c>
      <c r="AI25">
        <f t="shared" si="23"/>
        <v>-189.22500207087541</v>
      </c>
      <c r="AJ25">
        <f t="shared" si="6"/>
        <v>1.9179748592970611</v>
      </c>
      <c r="AK25">
        <f t="shared" si="20"/>
        <v>5.9697170883111719</v>
      </c>
      <c r="AL25">
        <f t="shared" si="24"/>
        <v>-181.33731012326717</v>
      </c>
      <c r="AN25">
        <f t="shared" si="8"/>
        <v>0</v>
      </c>
      <c r="AO25">
        <f t="shared" si="8"/>
        <v>0</v>
      </c>
      <c r="AP25">
        <f t="shared" si="8"/>
        <v>-3.0893676727404644</v>
      </c>
      <c r="AQ25">
        <f t="shared" si="8"/>
        <v>-12.54866153411078</v>
      </c>
      <c r="AR25">
        <f t="shared" si="8"/>
        <v>-15.638029206851243</v>
      </c>
      <c r="AS25">
        <f t="shared" si="8"/>
        <v>0.15850625730980122</v>
      </c>
      <c r="AT25">
        <f t="shared" si="8"/>
        <v>0.49335240672203834</v>
      </c>
      <c r="AU25">
        <f t="shared" si="8"/>
        <v>-14.986170542819405</v>
      </c>
      <c r="AW25">
        <v>22</v>
      </c>
      <c r="AX25">
        <f>IF(Z25&gt;0, (R25*SUMPRODUCT(K25:$K$98, X25:$X$98)-K25*$AZ$3)/Z25, 0)</f>
        <v>111.50154331063202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4.1640000000000002E-3</v>
      </c>
      <c r="Q26" s="4">
        <f t="shared" si="22"/>
        <v>50</v>
      </c>
      <c r="R26">
        <f t="shared" si="0"/>
        <v>50000</v>
      </c>
      <c r="S26">
        <f t="shared" si="1"/>
        <v>110.3597457830129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83.363697830862534</v>
      </c>
      <c r="AC26">
        <f t="shared" si="19"/>
        <v>81.34136515447679</v>
      </c>
      <c r="AE26">
        <f t="shared" si="2"/>
        <v>0</v>
      </c>
      <c r="AF26">
        <f t="shared" si="3"/>
        <v>0</v>
      </c>
      <c r="AG26">
        <f t="shared" si="3"/>
        <v>-36.852823725422738</v>
      </c>
      <c r="AH26">
        <f t="shared" si="4"/>
        <v>-155.65992517280793</v>
      </c>
      <c r="AI26">
        <f t="shared" si="23"/>
        <v>-192.51274889823065</v>
      </c>
      <c r="AJ26">
        <f t="shared" si="6"/>
        <v>2.0223326763857443</v>
      </c>
      <c r="AK26">
        <f t="shared" si="20"/>
        <v>5.8354588481603784</v>
      </c>
      <c r="AL26">
        <f t="shared" si="24"/>
        <v>-184.65495737368451</v>
      </c>
      <c r="AN26">
        <f t="shared" si="8"/>
        <v>0</v>
      </c>
      <c r="AO26">
        <f t="shared" si="8"/>
        <v>0</v>
      </c>
      <c r="AP26">
        <f t="shared" si="8"/>
        <v>-2.7192945259140795</v>
      </c>
      <c r="AQ26">
        <f t="shared" si="8"/>
        <v>-11.485827669010085</v>
      </c>
      <c r="AR26">
        <f t="shared" si="8"/>
        <v>-14.205122194924163</v>
      </c>
      <c r="AS26">
        <f t="shared" si="8"/>
        <v>0.14922379401498198</v>
      </c>
      <c r="AT26">
        <f t="shared" si="8"/>
        <v>0.43058657920567173</v>
      </c>
      <c r="AU26">
        <f t="shared" si="8"/>
        <v>-13.625311821703509</v>
      </c>
      <c r="AW26">
        <v>23</v>
      </c>
      <c r="AX26">
        <f>IF(Z26&gt;0, (R26*SUMPRODUCT(K26:$K$98, X26:$X$98)-K26*$AZ$3)/Z26, 0)</f>
        <v>110.3597457830129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4.3350000000000003E-3</v>
      </c>
      <c r="Q27" s="4">
        <f t="shared" si="22"/>
        <v>50</v>
      </c>
      <c r="R27">
        <f t="shared" si="0"/>
        <v>50000</v>
      </c>
      <c r="S27">
        <f t="shared" si="1"/>
        <v>109.09160676604289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81.34136515447679</v>
      </c>
      <c r="AC27">
        <f t="shared" si="19"/>
        <v>79.25404539414977</v>
      </c>
      <c r="AE27">
        <f t="shared" si="2"/>
        <v>0</v>
      </c>
      <c r="AF27">
        <f t="shared" si="3"/>
        <v>0</v>
      </c>
      <c r="AG27">
        <f t="shared" si="3"/>
        <v>-36.324538497318798</v>
      </c>
      <c r="AH27">
        <f t="shared" si="4"/>
        <v>-159.75699084970756</v>
      </c>
      <c r="AI27">
        <f t="shared" si="23"/>
        <v>-196.08152934702636</v>
      </c>
      <c r="AJ27">
        <f t="shared" si="6"/>
        <v>2.0873197603270199</v>
      </c>
      <c r="AK27">
        <f t="shared" si="20"/>
        <v>5.6938955608133757</v>
      </c>
      <c r="AL27">
        <f t="shared" si="24"/>
        <v>-188.30031402588597</v>
      </c>
      <c r="AN27">
        <f t="shared" si="8"/>
        <v>0</v>
      </c>
      <c r="AO27">
        <f t="shared" si="8"/>
        <v>0</v>
      </c>
      <c r="AP27">
        <f t="shared" si="8"/>
        <v>-2.3931369990045539</v>
      </c>
      <c r="AQ27">
        <f t="shared" si="8"/>
        <v>-10.525126580212081</v>
      </c>
      <c r="AR27">
        <f t="shared" si="8"/>
        <v>-12.918263579216635</v>
      </c>
      <c r="AS27">
        <f t="shared" si="8"/>
        <v>0.13751701615040807</v>
      </c>
      <c r="AT27">
        <f t="shared" si="8"/>
        <v>0.37512581573627041</v>
      </c>
      <c r="AU27">
        <f t="shared" si="8"/>
        <v>-12.405620747329957</v>
      </c>
      <c r="AW27">
        <v>24</v>
      </c>
      <c r="AX27">
        <f>IF(Z27&gt;0, (R27*SUMPRODUCT(K27:$K$98, X27:$X$98)-K27*$AZ$3)/Z27, 0)</f>
        <v>109.09160676604289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4.522E-3</v>
      </c>
      <c r="Q28" s="4">
        <f t="shared" si="22"/>
        <v>50</v>
      </c>
      <c r="R28">
        <f t="shared" si="0"/>
        <v>50000</v>
      </c>
      <c r="S28">
        <f t="shared" si="1"/>
        <v>107.71904273335713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79.25404539414977</v>
      </c>
      <c r="AC28">
        <f t="shared" si="19"/>
        <v>77.120443732404723</v>
      </c>
      <c r="AE28">
        <f t="shared" si="2"/>
        <v>0</v>
      </c>
      <c r="AF28">
        <f t="shared" si="3"/>
        <v>0</v>
      </c>
      <c r="AG28">
        <f t="shared" si="3"/>
        <v>-35.797033549260739</v>
      </c>
      <c r="AH28">
        <f t="shared" si="4"/>
        <v>-164.25956308487559</v>
      </c>
      <c r="AI28">
        <f t="shared" si="23"/>
        <v>-200.05659663413633</v>
      </c>
      <c r="AJ28">
        <f t="shared" si="6"/>
        <v>2.1336016617450468</v>
      </c>
      <c r="AK28">
        <f t="shared" si="20"/>
        <v>5.5477831775904844</v>
      </c>
      <c r="AL28">
        <f t="shared" si="24"/>
        <v>-192.3752117948008</v>
      </c>
      <c r="AN28">
        <f t="shared" si="8"/>
        <v>0</v>
      </c>
      <c r="AO28">
        <f t="shared" si="8"/>
        <v>0</v>
      </c>
      <c r="AP28">
        <f t="shared" si="8"/>
        <v>-2.1056998781294731</v>
      </c>
      <c r="AQ28">
        <f t="shared" si="8"/>
        <v>-9.6622906334808842</v>
      </c>
      <c r="AR28">
        <f t="shared" si="8"/>
        <v>-11.767990511610357</v>
      </c>
      <c r="AS28">
        <f t="shared" si="8"/>
        <v>0.12550550460922669</v>
      </c>
      <c r="AT28">
        <f t="shared" si="8"/>
        <v>0.32633895054084094</v>
      </c>
      <c r="AU28">
        <f t="shared" si="8"/>
        <v>-11.31614605646029</v>
      </c>
      <c r="AW28">
        <v>25</v>
      </c>
      <c r="AX28">
        <f>IF(Z28&gt;0, (R28*SUMPRODUCT(K28:$K$98, X28:$X$98)-K28*$AZ$3)/Z28, 0)</f>
        <v>107.71904273335713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4.7470000000000004E-3</v>
      </c>
      <c r="Q29" s="4">
        <f t="shared" si="22"/>
        <v>50</v>
      </c>
      <c r="R29">
        <f t="shared" si="0"/>
        <v>50000</v>
      </c>
      <c r="S29">
        <f t="shared" si="1"/>
        <v>106.25520970235624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77.120443732404723</v>
      </c>
      <c r="AC29">
        <f t="shared" si="19"/>
        <v>74.950586061840824</v>
      </c>
      <c r="AE29">
        <f t="shared" si="2"/>
        <v>0</v>
      </c>
      <c r="AF29">
        <f t="shared" si="3"/>
        <v>0</v>
      </c>
      <c r="AG29">
        <f t="shared" si="3"/>
        <v>-35.269134695509791</v>
      </c>
      <c r="AH29">
        <f t="shared" si="4"/>
        <v>-169.92851825834074</v>
      </c>
      <c r="AI29">
        <f t="shared" si="23"/>
        <v>-205.19765295385054</v>
      </c>
      <c r="AJ29">
        <f t="shared" si="6"/>
        <v>2.1698576705638999</v>
      </c>
      <c r="AK29">
        <f t="shared" si="20"/>
        <v>5.3984310612683313</v>
      </c>
      <c r="AL29">
        <f t="shared" si="24"/>
        <v>-197.62936422201832</v>
      </c>
      <c r="AN29">
        <f t="shared" si="8"/>
        <v>0</v>
      </c>
      <c r="AO29">
        <f t="shared" si="8"/>
        <v>0</v>
      </c>
      <c r="AP29">
        <f t="shared" si="8"/>
        <v>-1.8523635018095512</v>
      </c>
      <c r="AQ29">
        <f t="shared" si="8"/>
        <v>-8.9247833227505424</v>
      </c>
      <c r="AR29">
        <f t="shared" si="8"/>
        <v>-10.777146824560095</v>
      </c>
      <c r="AS29">
        <f t="shared" si="8"/>
        <v>0.11396268118780292</v>
      </c>
      <c r="AT29">
        <f t="shared" si="8"/>
        <v>0.28352996894481697</v>
      </c>
      <c r="AU29">
        <f t="shared" si="8"/>
        <v>-10.379654174427476</v>
      </c>
      <c r="AW29">
        <v>26</v>
      </c>
      <c r="AX29">
        <f>IF(Z29&gt;0, (R29*SUMPRODUCT(K29:$K$98, X29:$X$98)-K29*$AZ$3)/Z29, 0)</f>
        <v>106.25520970235624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4.9870000000000001E-3</v>
      </c>
      <c r="Q30" s="4">
        <f t="shared" si="22"/>
        <v>50</v>
      </c>
      <c r="R30">
        <f t="shared" si="0"/>
        <v>50000</v>
      </c>
      <c r="S30">
        <f t="shared" si="1"/>
        <v>104.65502432311273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74.950586061840824</v>
      </c>
      <c r="AC30">
        <f t="shared" si="19"/>
        <v>72.715475027409056</v>
      </c>
      <c r="AE30">
        <f t="shared" si="2"/>
        <v>0</v>
      </c>
      <c r="AF30">
        <f t="shared" si="3"/>
        <v>0</v>
      </c>
      <c r="AG30">
        <f t="shared" si="3"/>
        <v>-34.740556173828182</v>
      </c>
      <c r="AH30">
        <f t="shared" si="4"/>
        <v>-175.88717472650734</v>
      </c>
      <c r="AI30">
        <f t="shared" si="23"/>
        <v>-210.62773090033551</v>
      </c>
      <c r="AJ30">
        <f t="shared" si="6"/>
        <v>2.2351110344317675</v>
      </c>
      <c r="AK30">
        <f t="shared" si="20"/>
        <v>5.2465410243288577</v>
      </c>
      <c r="AL30">
        <f t="shared" si="24"/>
        <v>-203.14607884157488</v>
      </c>
      <c r="AN30">
        <f t="shared" si="8"/>
        <v>0</v>
      </c>
      <c r="AO30">
        <f t="shared" si="8"/>
        <v>0</v>
      </c>
      <c r="AP30">
        <f t="shared" si="8"/>
        <v>-1.6291090446499386</v>
      </c>
      <c r="AQ30">
        <f t="shared" si="8"/>
        <v>-8.2479792710037785</v>
      </c>
      <c r="AR30">
        <f t="shared" si="8"/>
        <v>-9.8770883156537153</v>
      </c>
      <c r="AS30">
        <f t="shared" si="8"/>
        <v>0.10481235774609741</v>
      </c>
      <c r="AT30">
        <f t="shared" si="8"/>
        <v>0.246029090412206</v>
      </c>
      <c r="AU30">
        <f t="shared" si="8"/>
        <v>-9.5262468674954128</v>
      </c>
      <c r="AW30">
        <v>27</v>
      </c>
      <c r="AX30">
        <f>IF(Z30&gt;0, (R30*SUMPRODUCT(K30:$K$98, X30:$X$98)-K30*$AZ$3)/Z30, 0)</f>
        <v>104.65502432311273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5.2249999999999996E-3</v>
      </c>
      <c r="Q31" s="4">
        <f t="shared" si="22"/>
        <v>50</v>
      </c>
      <c r="R31">
        <f t="shared" si="0"/>
        <v>50000</v>
      </c>
      <c r="S31">
        <f t="shared" si="1"/>
        <v>102.94805444687802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72.715475027409056</v>
      </c>
      <c r="AC31">
        <f t="shared" si="19"/>
        <v>70.440417442404097</v>
      </c>
      <c r="AE31">
        <f t="shared" si="2"/>
        <v>0</v>
      </c>
      <c r="AF31">
        <f t="shared" si="3"/>
        <v>0</v>
      </c>
      <c r="AG31">
        <f t="shared" si="3"/>
        <v>-34.211631206081648</v>
      </c>
      <c r="AH31">
        <f t="shared" si="4"/>
        <v>-181.51940600825225</v>
      </c>
      <c r="AI31">
        <f t="shared" si="23"/>
        <v>-215.7310372143339</v>
      </c>
      <c r="AJ31">
        <f t="shared" si="6"/>
        <v>2.2750575850049586</v>
      </c>
      <c r="AK31">
        <f t="shared" si="20"/>
        <v>5.0900832519186343</v>
      </c>
      <c r="AL31">
        <f t="shared" si="24"/>
        <v>-208.36589637741031</v>
      </c>
      <c r="AN31">
        <f t="shared" si="8"/>
        <v>0</v>
      </c>
      <c r="AO31">
        <f t="shared" si="8"/>
        <v>0</v>
      </c>
      <c r="AP31">
        <f t="shared" si="8"/>
        <v>-1.4324159459331633</v>
      </c>
      <c r="AQ31">
        <f t="shared" si="8"/>
        <v>-7.6000846056213636</v>
      </c>
      <c r="AR31">
        <f t="shared" si="8"/>
        <v>-9.0325005515545271</v>
      </c>
      <c r="AS31">
        <f t="shared" si="8"/>
        <v>9.5254995093539671E-2</v>
      </c>
      <c r="AT31">
        <f t="shared" si="8"/>
        <v>0.21311805836605283</v>
      </c>
      <c r="AU31">
        <f t="shared" si="8"/>
        <v>-8.7241274980949353</v>
      </c>
      <c r="AW31">
        <v>28</v>
      </c>
      <c r="AX31">
        <f>IF(Z31&gt;0, (R31*SUMPRODUCT(K31:$K$98, X31:$X$98)-K31*$AZ$3)/Z31, 0)</f>
        <v>102.94805444687802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5.4879999999999998E-3</v>
      </c>
      <c r="Q32" s="4">
        <f t="shared" si="22"/>
        <v>50</v>
      </c>
      <c r="R32">
        <f t="shared" si="0"/>
        <v>50000</v>
      </c>
      <c r="S32">
        <f t="shared" si="1"/>
        <v>101.20209821099166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70.440417442404097</v>
      </c>
      <c r="AC32">
        <f t="shared" si="19"/>
        <v>68.173298627853171</v>
      </c>
      <c r="AE32">
        <f t="shared" si="2"/>
        <v>0</v>
      </c>
      <c r="AF32">
        <f t="shared" si="3"/>
        <v>0</v>
      </c>
      <c r="AG32">
        <f t="shared" si="3"/>
        <v>-33.681761461961862</v>
      </c>
      <c r="AH32">
        <f t="shared" si="4"/>
        <v>-187.75343205897607</v>
      </c>
      <c r="AI32">
        <f t="shared" si="23"/>
        <v>-221.43519352093793</v>
      </c>
      <c r="AJ32">
        <f t="shared" si="6"/>
        <v>2.2671188145509262</v>
      </c>
      <c r="AK32">
        <f t="shared" si="20"/>
        <v>4.9308292209682874</v>
      </c>
      <c r="AL32">
        <f t="shared" si="24"/>
        <v>-214.23724548541873</v>
      </c>
      <c r="AN32">
        <f t="shared" si="8"/>
        <v>0</v>
      </c>
      <c r="AO32">
        <f t="shared" si="8"/>
        <v>0</v>
      </c>
      <c r="AP32">
        <f t="shared" si="8"/>
        <v>-1.2591345426451346</v>
      </c>
      <c r="AQ32">
        <f t="shared" si="8"/>
        <v>-7.0188381350724995</v>
      </c>
      <c r="AR32">
        <f t="shared" si="8"/>
        <v>-8.2779726777176332</v>
      </c>
      <c r="AS32">
        <f t="shared" si="8"/>
        <v>8.4752325525064384E-2</v>
      </c>
      <c r="AT32">
        <f t="shared" si="8"/>
        <v>0.18433054349062949</v>
      </c>
      <c r="AU32">
        <f t="shared" si="8"/>
        <v>-8.0088898087019409</v>
      </c>
      <c r="AW32">
        <v>29</v>
      </c>
      <c r="AX32">
        <f>IF(Z32&gt;0, (R32*SUMPRODUCT(K32:$K$98, X32:$X$98)-K32*$AZ$3)/Z32, 0)</f>
        <v>101.20209821099166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5.7670000000000004E-3</v>
      </c>
      <c r="Q33" s="4">
        <f t="shared" si="22"/>
        <v>50</v>
      </c>
      <c r="R33">
        <f t="shared" si="0"/>
        <v>50000</v>
      </c>
      <c r="S33">
        <f t="shared" si="1"/>
        <v>99.418767698860961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68.173298627853171</v>
      </c>
      <c r="AC33">
        <f t="shared" si="19"/>
        <v>65.916037091950699</v>
      </c>
      <c r="AE33">
        <f t="shared" si="2"/>
        <v>0</v>
      </c>
      <c r="AF33">
        <f t="shared" si="3"/>
        <v>0</v>
      </c>
      <c r="AG33">
        <f t="shared" si="3"/>
        <v>-33.150701128991109</v>
      </c>
      <c r="AH33">
        <f t="shared" si="4"/>
        <v>-194.24271835113407</v>
      </c>
      <c r="AI33">
        <f t="shared" si="23"/>
        <v>-227.39341948012517</v>
      </c>
      <c r="AJ33">
        <f t="shared" si="6"/>
        <v>2.2572615359024724</v>
      </c>
      <c r="AK33">
        <f t="shared" si="20"/>
        <v>4.7721309039497228</v>
      </c>
      <c r="AL33">
        <f t="shared" si="24"/>
        <v>-220.36402704027299</v>
      </c>
      <c r="AN33">
        <f t="shared" si="8"/>
        <v>0</v>
      </c>
      <c r="AO33">
        <f t="shared" si="8"/>
        <v>0</v>
      </c>
      <c r="AP33">
        <f t="shared" si="8"/>
        <v>-1.1065015788493293</v>
      </c>
      <c r="AQ33">
        <f t="shared" si="8"/>
        <v>-6.4834186673522245</v>
      </c>
      <c r="AR33">
        <f t="shared" si="8"/>
        <v>-7.5899202462015536</v>
      </c>
      <c r="AS33">
        <f t="shared" si="8"/>
        <v>7.5342703722416263E-2</v>
      </c>
      <c r="AT33">
        <f t="shared" si="8"/>
        <v>0.15928382205703126</v>
      </c>
      <c r="AU33">
        <f t="shared" si="8"/>
        <v>-7.3552937204221065</v>
      </c>
      <c r="AW33">
        <v>30</v>
      </c>
      <c r="AX33">
        <f>IF(Z33&gt;0, (R33*SUMPRODUCT(K33:$K$98, X33:$X$98)-K33*$AZ$3)/Z33, 0)</f>
        <v>99.418767698860961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6.0780000000000001E-3</v>
      </c>
      <c r="Q34" s="4">
        <f t="shared" si="22"/>
        <v>50</v>
      </c>
      <c r="R34">
        <f t="shared" si="0"/>
        <v>50000</v>
      </c>
      <c r="S34">
        <f t="shared" si="1"/>
        <v>97.621870928409919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65.916037091950699</v>
      </c>
      <c r="AC34">
        <f t="shared" si="19"/>
        <v>63.684026102428845</v>
      </c>
      <c r="AE34">
        <f t="shared" si="2"/>
        <v>0</v>
      </c>
      <c r="AF34">
        <f t="shared" si="3"/>
        <v>0</v>
      </c>
      <c r="AG34">
        <f t="shared" si="3"/>
        <v>-32.617704156239192</v>
      </c>
      <c r="AH34">
        <f t="shared" si="4"/>
        <v>-201.48996146200798</v>
      </c>
      <c r="AI34">
        <f t="shared" si="23"/>
        <v>-234.10766561824718</v>
      </c>
      <c r="AJ34">
        <f t="shared" si="6"/>
        <v>2.2320109895218536</v>
      </c>
      <c r="AK34">
        <f t="shared" si="20"/>
        <v>4.6141225964365491</v>
      </c>
      <c r="AL34">
        <f t="shared" si="24"/>
        <v>-227.26153203228878</v>
      </c>
      <c r="AN34">
        <f t="shared" si="8"/>
        <v>0</v>
      </c>
      <c r="AO34">
        <f t="shared" si="8"/>
        <v>0</v>
      </c>
      <c r="AP34">
        <f t="shared" si="8"/>
        <v>-0.97206361291481225</v>
      </c>
      <c r="AQ34">
        <f t="shared" si="8"/>
        <v>-6.0047469609341277</v>
      </c>
      <c r="AR34">
        <f t="shared" si="8"/>
        <v>-6.9768105738489403</v>
      </c>
      <c r="AS34">
        <f t="shared" si="8"/>
        <v>6.6517761524462204E-2</v>
      </c>
      <c r="AT34">
        <f t="shared" si="8"/>
        <v>0.13750877928255542</v>
      </c>
      <c r="AU34">
        <f t="shared" ref="AU34:AU89" si="25">AL34*$K34</f>
        <v>-6.7727840330419227</v>
      </c>
      <c r="AW34">
        <v>31</v>
      </c>
      <c r="AX34">
        <f>IF(Z34&gt;0, (R34*SUMPRODUCT(K34:$K$98, X34:$X$98)-K34*$AZ$3)/Z34, 0)</f>
        <v>97.621870928409919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6.4359999999999999E-3</v>
      </c>
      <c r="Q35" s="4">
        <f t="shared" si="22"/>
        <v>50</v>
      </c>
      <c r="R35">
        <f t="shared" si="0"/>
        <v>50000</v>
      </c>
      <c r="S35">
        <f t="shared" si="1"/>
        <v>95.810651084143799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63.684026102428845</v>
      </c>
      <c r="AC35">
        <f t="shared" si="19"/>
        <v>61.47517885384331</v>
      </c>
      <c r="AE35">
        <f t="shared" si="2"/>
        <v>0</v>
      </c>
      <c r="AF35">
        <f t="shared" ref="AF35:AG66" si="26">-$Z35*P35</f>
        <v>0</v>
      </c>
      <c r="AG35">
        <f t="shared" si="26"/>
        <v>-32.081599570727242</v>
      </c>
      <c r="AH35">
        <f t="shared" si="4"/>
        <v>-209.92754394955543</v>
      </c>
      <c r="AI35">
        <f t="shared" si="23"/>
        <v>-242.00914352028266</v>
      </c>
      <c r="AJ35">
        <f t="shared" si="6"/>
        <v>2.2088472485855348</v>
      </c>
      <c r="AK35">
        <f t="shared" si="20"/>
        <v>4.45788182717002</v>
      </c>
      <c r="AL35">
        <f t="shared" si="24"/>
        <v>-235.34241444452712</v>
      </c>
      <c r="AN35">
        <f t="shared" ref="AN35:AT66" si="27">AE35*$K35</f>
        <v>0</v>
      </c>
      <c r="AO35">
        <f t="shared" si="27"/>
        <v>0</v>
      </c>
      <c r="AP35">
        <f t="shared" si="27"/>
        <v>-0.85364890658298598</v>
      </c>
      <c r="AQ35">
        <f t="shared" si="27"/>
        <v>-5.5858941184997599</v>
      </c>
      <c r="AR35">
        <f t="shared" si="27"/>
        <v>-6.4395430250827452</v>
      </c>
      <c r="AS35">
        <f t="shared" si="27"/>
        <v>5.8774502013433601E-2</v>
      </c>
      <c r="AT35">
        <f t="shared" si="27"/>
        <v>0.11861833569271704</v>
      </c>
      <c r="AU35">
        <f t="shared" si="25"/>
        <v>-6.2621501873765952</v>
      </c>
      <c r="AW35">
        <v>32</v>
      </c>
      <c r="AX35">
        <f>IF(Z35&gt;0, (R35*SUMPRODUCT(K35:$K$98, X35:$X$98)-K35*$AZ$3)/Z35, 0)</f>
        <v>95.810651084143799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6.8199999999999997E-3</v>
      </c>
      <c r="Q36" s="4">
        <f t="shared" si="22"/>
        <v>50</v>
      </c>
      <c r="R36">
        <f t="shared" si="0"/>
        <v>50000</v>
      </c>
      <c r="S36">
        <f t="shared" si="1"/>
        <v>93.967575319754829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61.47517885384331</v>
      </c>
      <c r="AC36">
        <f t="shared" si="19"/>
        <v>59.278480907083292</v>
      </c>
      <c r="AE36">
        <f t="shared" si="2"/>
        <v>0</v>
      </c>
      <c r="AF36">
        <f t="shared" si="26"/>
        <v>0</v>
      </c>
      <c r="AG36">
        <f t="shared" si="26"/>
        <v>-31.541987065947609</v>
      </c>
      <c r="AH36">
        <f t="shared" si="4"/>
        <v>-218.79650907235978</v>
      </c>
      <c r="AI36">
        <f t="shared" si="23"/>
        <v>-250.33849613830739</v>
      </c>
      <c r="AJ36">
        <f t="shared" si="6"/>
        <v>2.1966979467600183</v>
      </c>
      <c r="AK36">
        <f t="shared" si="20"/>
        <v>4.3032625197690324</v>
      </c>
      <c r="AL36">
        <f t="shared" si="24"/>
        <v>-243.83853567177835</v>
      </c>
      <c r="AN36">
        <f t="shared" si="27"/>
        <v>0</v>
      </c>
      <c r="AO36">
        <f t="shared" si="27"/>
        <v>0</v>
      </c>
      <c r="AP36">
        <f t="shared" si="27"/>
        <v>-0.74936654640558931</v>
      </c>
      <c r="AQ36">
        <f t="shared" si="27"/>
        <v>-5.1981120918713959</v>
      </c>
      <c r="AR36">
        <f t="shared" si="27"/>
        <v>-5.9474786382769853</v>
      </c>
      <c r="AS36">
        <f t="shared" si="27"/>
        <v>5.2188593902409861E-2</v>
      </c>
      <c r="AT36">
        <f t="shared" si="27"/>
        <v>0.10223582192122918</v>
      </c>
      <c r="AU36">
        <f t="shared" si="25"/>
        <v>-5.7930542224533461</v>
      </c>
      <c r="AW36">
        <v>33</v>
      </c>
      <c r="AX36">
        <f>IF(Z36&gt;0, (R36*SUMPRODUCT(K36:$K$98, X36:$X$98)-K36*$AZ$3)/Z36, 0)</f>
        <v>93.967575319754829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7.2269999999999999E-3</v>
      </c>
      <c r="Q37" s="4">
        <f t="shared" si="22"/>
        <v>50</v>
      </c>
      <c r="R37">
        <f t="shared" si="0"/>
        <v>50000</v>
      </c>
      <c r="S37">
        <f t="shared" si="1"/>
        <v>92.111276650287238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59.278480907083292</v>
      </c>
      <c r="AC37">
        <f t="shared" si="19"/>
        <v>57.106436825693834</v>
      </c>
      <c r="AE37">
        <f t="shared" si="2"/>
        <v>0</v>
      </c>
      <c r="AF37">
        <f t="shared" si="26"/>
        <v>0</v>
      </c>
      <c r="AG37">
        <f t="shared" si="26"/>
        <v>-30.998613254762525</v>
      </c>
      <c r="AH37">
        <f t="shared" si="4"/>
        <v>-227.95394052560337</v>
      </c>
      <c r="AI37">
        <f t="shared" si="23"/>
        <v>-258.95255378036592</v>
      </c>
      <c r="AJ37">
        <f t="shared" si="6"/>
        <v>2.1720440813894584</v>
      </c>
      <c r="AK37">
        <f t="shared" si="20"/>
        <v>4.1494936634958313</v>
      </c>
      <c r="AL37">
        <f t="shared" si="24"/>
        <v>-252.63101603548063</v>
      </c>
      <c r="AN37">
        <f t="shared" si="27"/>
        <v>0</v>
      </c>
      <c r="AO37">
        <f t="shared" si="27"/>
        <v>0</v>
      </c>
      <c r="AP37">
        <f t="shared" si="27"/>
        <v>-0.65755107938451796</v>
      </c>
      <c r="AQ37">
        <f t="shared" si="27"/>
        <v>-4.8354214561367801</v>
      </c>
      <c r="AR37">
        <f t="shared" si="27"/>
        <v>-5.4929725355212984</v>
      </c>
      <c r="AS37">
        <f t="shared" si="27"/>
        <v>4.6073994292920945E-2</v>
      </c>
      <c r="AT37">
        <f t="shared" si="27"/>
        <v>8.8020196739339723E-2</v>
      </c>
      <c r="AU37">
        <f t="shared" si="25"/>
        <v>-5.358878344489038</v>
      </c>
      <c r="AW37">
        <v>34</v>
      </c>
      <c r="AX37">
        <f>IF(Z37&gt;0, (R37*SUMPRODUCT(K37:$K$98, X37:$X$98)-K37*$AZ$3)/Z37, 0)</f>
        <v>92.111276650287238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7.6860000000000001E-3</v>
      </c>
      <c r="Q38" s="4">
        <f t="shared" si="22"/>
        <v>50</v>
      </c>
      <c r="R38">
        <f t="shared" si="0"/>
        <v>50000</v>
      </c>
      <c r="S38">
        <f t="shared" si="1"/>
        <v>90.266322860235348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57.106436825693834</v>
      </c>
      <c r="AC38">
        <f t="shared" si="19"/>
        <v>54.972861807487348</v>
      </c>
      <c r="AE38">
        <f t="shared" si="2"/>
        <v>0</v>
      </c>
      <c r="AF38">
        <f t="shared" si="26"/>
        <v>0</v>
      </c>
      <c r="AG38">
        <f t="shared" si="26"/>
        <v>-30.450371780738795</v>
      </c>
      <c r="AH38">
        <f t="shared" si="4"/>
        <v>-238.25534147610475</v>
      </c>
      <c r="AI38">
        <f t="shared" si="23"/>
        <v>-268.70571325684352</v>
      </c>
      <c r="AJ38">
        <f t="shared" si="6"/>
        <v>2.1335750182064857</v>
      </c>
      <c r="AK38">
        <f t="shared" si="20"/>
        <v>3.9974505777985687</v>
      </c>
      <c r="AL38">
        <f t="shared" si="24"/>
        <v>-262.57468766083844</v>
      </c>
      <c r="AN38">
        <f t="shared" si="27"/>
        <v>0</v>
      </c>
      <c r="AO38">
        <f t="shared" si="27"/>
        <v>0</v>
      </c>
      <c r="AP38">
        <f t="shared" si="27"/>
        <v>-0.5767157419593959</v>
      </c>
      <c r="AQ38">
        <f t="shared" si="27"/>
        <v>-4.5124442822762543</v>
      </c>
      <c r="AR38">
        <f t="shared" si="27"/>
        <v>-5.0891600242356496</v>
      </c>
      <c r="AS38">
        <f t="shared" si="27"/>
        <v>4.0408908912872757E-2</v>
      </c>
      <c r="AT38">
        <f t="shared" si="27"/>
        <v>7.5709836731102903E-2</v>
      </c>
      <c r="AU38">
        <f t="shared" si="25"/>
        <v>-4.9730412785916736</v>
      </c>
      <c r="AW38">
        <v>35</v>
      </c>
      <c r="AX38">
        <f>IF(Z38&gt;0, (R38*SUMPRODUCT(K38:$K$98, X38:$X$98)-K38*$AZ$3)/Z38, 0)</f>
        <v>90.266322860235348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8.2030000000000002E-3</v>
      </c>
      <c r="Q39" s="4">
        <f t="shared" si="22"/>
        <v>50</v>
      </c>
      <c r="R39">
        <f t="shared" si="0"/>
        <v>50000</v>
      </c>
      <c r="S39">
        <f t="shared" si="1"/>
        <v>88.427603113243663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54.972861807487348</v>
      </c>
      <c r="AC39">
        <f t="shared" si="19"/>
        <v>52.872780416220316</v>
      </c>
      <c r="AE39">
        <f t="shared" si="2"/>
        <v>0</v>
      </c>
      <c r="AF39">
        <f t="shared" si="26"/>
        <v>0</v>
      </c>
      <c r="AG39">
        <f t="shared" si="26"/>
        <v>-29.896083663214007</v>
      </c>
      <c r="AH39">
        <f t="shared" si="4"/>
        <v>-249.78439971740036</v>
      </c>
      <c r="AI39">
        <f t="shared" si="23"/>
        <v>-279.68048338061436</v>
      </c>
      <c r="AJ39">
        <f t="shared" si="6"/>
        <v>2.1000813912670324</v>
      </c>
      <c r="AK39">
        <f t="shared" si="20"/>
        <v>3.8481003265241149</v>
      </c>
      <c r="AL39">
        <f t="shared" si="24"/>
        <v>-273.7323016628232</v>
      </c>
      <c r="AN39">
        <f t="shared" si="27"/>
        <v>0</v>
      </c>
      <c r="AO39">
        <f t="shared" si="27"/>
        <v>0</v>
      </c>
      <c r="AP39">
        <f t="shared" si="27"/>
        <v>-0.50555159402545435</v>
      </c>
      <c r="AQ39">
        <f t="shared" si="27"/>
        <v>-4.2239278850829676</v>
      </c>
      <c r="AR39">
        <f t="shared" si="27"/>
        <v>-4.7294794791084218</v>
      </c>
      <c r="AS39">
        <f t="shared" si="27"/>
        <v>3.5512995845827892E-2</v>
      </c>
      <c r="AT39">
        <f t="shared" si="27"/>
        <v>6.5072511702858743E-2</v>
      </c>
      <c r="AU39">
        <f t="shared" si="25"/>
        <v>-4.6288939715597355</v>
      </c>
      <c r="AW39">
        <v>36</v>
      </c>
      <c r="AX39">
        <f>IF(Z39&gt;0, (R39*SUMPRODUCT(K39:$K$98, X39:$X$98)-K39*$AZ$3)/Z39, 0)</f>
        <v>88.427603113243663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8.7950000000000007E-3</v>
      </c>
      <c r="Q40" s="4">
        <f t="shared" si="22"/>
        <v>50</v>
      </c>
      <c r="R40">
        <f t="shared" si="0"/>
        <v>50000</v>
      </c>
      <c r="S40">
        <f t="shared" si="1"/>
        <v>86.593073751359782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52.872780416220316</v>
      </c>
      <c r="AC40">
        <f t="shared" si="19"/>
        <v>50.802747969538416</v>
      </c>
      <c r="AE40">
        <f t="shared" si="2"/>
        <v>0</v>
      </c>
      <c r="AF40">
        <f t="shared" si="26"/>
        <v>0</v>
      </c>
      <c r="AG40">
        <f t="shared" si="26"/>
        <v>-29.3341867707639</v>
      </c>
      <c r="AH40">
        <f t="shared" si="4"/>
        <v>-262.9360558179672</v>
      </c>
      <c r="AI40">
        <f t="shared" si="23"/>
        <v>-292.27024258873109</v>
      </c>
      <c r="AJ40">
        <f t="shared" si="6"/>
        <v>2.0700324466818998</v>
      </c>
      <c r="AK40">
        <f t="shared" si="20"/>
        <v>3.7010946291354223</v>
      </c>
      <c r="AL40">
        <f t="shared" si="24"/>
        <v>-286.49911551291376</v>
      </c>
      <c r="AN40">
        <f t="shared" si="27"/>
        <v>0</v>
      </c>
      <c r="AO40">
        <f t="shared" si="27"/>
        <v>0</v>
      </c>
      <c r="AP40">
        <f t="shared" si="27"/>
        <v>-0.44290156412120174</v>
      </c>
      <c r="AQ40">
        <f t="shared" si="27"/>
        <v>-3.9699341691552421</v>
      </c>
      <c r="AR40">
        <f t="shared" si="27"/>
        <v>-4.4128357332764434</v>
      </c>
      <c r="AS40">
        <f t="shared" si="27"/>
        <v>3.1254338686177809E-2</v>
      </c>
      <c r="AT40">
        <f t="shared" si="27"/>
        <v>5.5880894637188205E-2</v>
      </c>
      <c r="AU40">
        <f t="shared" si="25"/>
        <v>-4.3257004999530775</v>
      </c>
      <c r="AW40">
        <v>37</v>
      </c>
      <c r="AX40">
        <f>IF(Z40&gt;0, (R40*SUMPRODUCT(K40:$K$98, X40:$X$98)-K40*$AZ$3)/Z40, 0)</f>
        <v>86.593073751359782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9.4780000000000003E-3</v>
      </c>
      <c r="Q41" s="4">
        <f t="shared" si="22"/>
        <v>50</v>
      </c>
      <c r="R41">
        <f t="shared" si="0"/>
        <v>50000</v>
      </c>
      <c r="S41">
        <f t="shared" si="1"/>
        <v>84.755149856592013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50.802747969538416</v>
      </c>
      <c r="AC41">
        <f t="shared" si="19"/>
        <v>48.755934727526991</v>
      </c>
      <c r="AE41">
        <f t="shared" si="2"/>
        <v>0</v>
      </c>
      <c r="AF41">
        <f t="shared" si="26"/>
        <v>0</v>
      </c>
      <c r="AG41">
        <f t="shared" si="26"/>
        <v>-28.762815480842956</v>
      </c>
      <c r="AH41">
        <f t="shared" si="4"/>
        <v>-278.02942221330028</v>
      </c>
      <c r="AI41">
        <f t="shared" si="23"/>
        <v>-306.79223769414324</v>
      </c>
      <c r="AJ41">
        <f t="shared" si="6"/>
        <v>2.0468132420114244</v>
      </c>
      <c r="AK41">
        <f t="shared" si="20"/>
        <v>3.5561923578676895</v>
      </c>
      <c r="AL41">
        <f t="shared" si="24"/>
        <v>-301.18923209426413</v>
      </c>
      <c r="AN41">
        <f t="shared" si="27"/>
        <v>0</v>
      </c>
      <c r="AO41">
        <f t="shared" si="27"/>
        <v>0</v>
      </c>
      <c r="AP41">
        <f t="shared" si="27"/>
        <v>-0.38774529237075794</v>
      </c>
      <c r="AQ41">
        <f t="shared" si="27"/>
        <v>-3.7480544863756702</v>
      </c>
      <c r="AR41">
        <f t="shared" si="27"/>
        <v>-4.1357997787464278</v>
      </c>
      <c r="AS41">
        <f t="shared" si="27"/>
        <v>2.7592646466777643E-2</v>
      </c>
      <c r="AT41">
        <f t="shared" si="27"/>
        <v>4.7940259758174786E-2</v>
      </c>
      <c r="AU41">
        <f t="shared" si="25"/>
        <v>-4.0602668725214759</v>
      </c>
      <c r="AW41">
        <v>38</v>
      </c>
      <c r="AX41">
        <f>IF(Z41&gt;0, (R41*SUMPRODUCT(K41:$K$98, X41:$X$98)-K41*$AZ$3)/Z41, 0)</f>
        <v>84.755149856592013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1.0265E-2</v>
      </c>
      <c r="Q42" s="4">
        <f t="shared" si="22"/>
        <v>50</v>
      </c>
      <c r="R42">
        <f t="shared" si="0"/>
        <v>50000</v>
      </c>
      <c r="S42">
        <f t="shared" si="1"/>
        <v>82.904643214554284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48.755934727526991</v>
      </c>
      <c r="AC42">
        <f t="shared" si="19"/>
        <v>46.724952497529728</v>
      </c>
      <c r="AE42">
        <f t="shared" si="2"/>
        <v>0</v>
      </c>
      <c r="AF42">
        <f t="shared" si="26"/>
        <v>0</v>
      </c>
      <c r="AG42">
        <f t="shared" si="26"/>
        <v>-28.179937025123674</v>
      </c>
      <c r="AH42">
        <f t="shared" si="4"/>
        <v>-295.25030091085296</v>
      </c>
      <c r="AI42">
        <f t="shared" si="23"/>
        <v>-323.43023793597661</v>
      </c>
      <c r="AJ42">
        <f t="shared" si="6"/>
        <v>2.0309822299972637</v>
      </c>
      <c r="AK42">
        <f t="shared" si="20"/>
        <v>3.4129154309268896</v>
      </c>
      <c r="AL42">
        <f t="shared" si="24"/>
        <v>-317.98634027505244</v>
      </c>
      <c r="AN42">
        <f t="shared" si="27"/>
        <v>0</v>
      </c>
      <c r="AO42">
        <f t="shared" si="27"/>
        <v>0</v>
      </c>
      <c r="AP42">
        <f t="shared" si="27"/>
        <v>-0.33918538751862903</v>
      </c>
      <c r="AQ42">
        <f t="shared" si="27"/>
        <v>-3.5537548448087768</v>
      </c>
      <c r="AR42">
        <f t="shared" si="27"/>
        <v>-3.8929402323274056</v>
      </c>
      <c r="AS42">
        <f t="shared" si="27"/>
        <v>2.4445742874120137E-2</v>
      </c>
      <c r="AT42">
        <f t="shared" si="27"/>
        <v>4.1079262951339596E-2</v>
      </c>
      <c r="AU42">
        <f t="shared" si="25"/>
        <v>-3.8274152265019459</v>
      </c>
      <c r="AW42">
        <v>39</v>
      </c>
      <c r="AX42">
        <f>IF(Z42&gt;0, (R42*SUMPRODUCT(K42:$K$98, X42:$X$98)-K42*$AZ$3)/Z42, 0)</f>
        <v>82.904643214554284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1.1204E-2</v>
      </c>
      <c r="Q43" s="4">
        <f t="shared" si="22"/>
        <v>50</v>
      </c>
      <c r="R43">
        <f t="shared" si="0"/>
        <v>50000</v>
      </c>
      <c r="S43">
        <f t="shared" si="1"/>
        <v>81.037694792412466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46.724952497529728</v>
      </c>
      <c r="AC43">
        <f t="shared" si="19"/>
        <v>44.704297881630232</v>
      </c>
      <c r="AE43">
        <f t="shared" si="2"/>
        <v>0</v>
      </c>
      <c r="AF43">
        <f t="shared" si="26"/>
        <v>0</v>
      </c>
      <c r="AG43">
        <f t="shared" si="26"/>
        <v>-27.582409640442958</v>
      </c>
      <c r="AH43">
        <f t="shared" si="4"/>
        <v>-315.72801442948565</v>
      </c>
      <c r="AI43">
        <f t="shared" si="23"/>
        <v>-343.31042406992862</v>
      </c>
      <c r="AJ43">
        <f t="shared" si="6"/>
        <v>2.0206546158994954</v>
      </c>
      <c r="AK43">
        <f t="shared" si="20"/>
        <v>3.2707466748270813</v>
      </c>
      <c r="AL43">
        <f t="shared" si="24"/>
        <v>-338.01902277920203</v>
      </c>
      <c r="AN43">
        <f t="shared" si="27"/>
        <v>0</v>
      </c>
      <c r="AO43">
        <f t="shared" si="27"/>
        <v>0</v>
      </c>
      <c r="AP43">
        <f t="shared" si="27"/>
        <v>-0.29642258978721792</v>
      </c>
      <c r="AQ43">
        <f t="shared" si="27"/>
        <v>-3.393065251570285</v>
      </c>
      <c r="AR43">
        <f t="shared" si="27"/>
        <v>-3.689487841357503</v>
      </c>
      <c r="AS43">
        <f t="shared" si="27"/>
        <v>2.1715567353193924E-2</v>
      </c>
      <c r="AT43">
        <f t="shared" si="27"/>
        <v>3.5150054419777838E-2</v>
      </c>
      <c r="AU43">
        <f t="shared" si="25"/>
        <v>-3.632622219584531</v>
      </c>
      <c r="AW43">
        <v>40</v>
      </c>
      <c r="AX43">
        <f>IF(Z43&gt;0, (R43*SUMPRODUCT(K43:$K$98, X43:$X$98)-K43*$AZ$3)/Z43, 0)</f>
        <v>81.037694792412466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1.2285000000000001E-2</v>
      </c>
      <c r="Q44" s="4">
        <f t="shared" si="22"/>
        <v>50</v>
      </c>
      <c r="R44">
        <f t="shared" si="0"/>
        <v>50000</v>
      </c>
      <c r="S44">
        <f t="shared" si="1"/>
        <v>79.131731131164983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44.704297881630232</v>
      </c>
      <c r="AC44">
        <f t="shared" si="19"/>
        <v>42.680072120157519</v>
      </c>
      <c r="AE44">
        <f t="shared" si="2"/>
        <v>0</v>
      </c>
      <c r="AF44">
        <f t="shared" si="26"/>
        <v>0</v>
      </c>
      <c r="AG44">
        <f t="shared" si="26"/>
        <v>-26.967735641605685</v>
      </c>
      <c r="AH44">
        <f t="shared" si="4"/>
        <v>-338.84990243284176</v>
      </c>
      <c r="AI44">
        <f t="shared" si="23"/>
        <v>-365.81763807444747</v>
      </c>
      <c r="AJ44">
        <f t="shared" si="6"/>
        <v>2.0242257614727137</v>
      </c>
      <c r="AK44">
        <f t="shared" si="20"/>
        <v>3.1293008517141168</v>
      </c>
      <c r="AL44">
        <f t="shared" si="24"/>
        <v>-360.66411146126063</v>
      </c>
      <c r="AN44">
        <f t="shared" si="27"/>
        <v>0</v>
      </c>
      <c r="AO44">
        <f t="shared" si="27"/>
        <v>0</v>
      </c>
      <c r="AP44">
        <f t="shared" si="27"/>
        <v>-0.25876501104804439</v>
      </c>
      <c r="AQ44">
        <f t="shared" si="27"/>
        <v>-3.2513852817285467</v>
      </c>
      <c r="AR44">
        <f t="shared" si="27"/>
        <v>-3.5101502927765913</v>
      </c>
      <c r="AS44">
        <f t="shared" si="27"/>
        <v>1.9423165833882945E-2</v>
      </c>
      <c r="AT44">
        <f t="shared" si="27"/>
        <v>3.0026754200941311E-2</v>
      </c>
      <c r="AU44">
        <f t="shared" si="25"/>
        <v>-3.4607003727417669</v>
      </c>
      <c r="AW44">
        <v>41</v>
      </c>
      <c r="AX44">
        <f>IF(Z44&gt;0, (R44*SUMPRODUCT(K44:$K$98, X44:$X$98)-K44*$AZ$3)/Z44, 0)</f>
        <v>79.131731131164983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1.3528E-2</v>
      </c>
      <c r="Q45" s="4">
        <f t="shared" si="22"/>
        <v>50</v>
      </c>
      <c r="R45">
        <f t="shared" si="0"/>
        <v>50000</v>
      </c>
      <c r="S45">
        <f t="shared" si="1"/>
        <v>77.185463833456112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42.680072120157519</v>
      </c>
      <c r="AC45">
        <f t="shared" si="19"/>
        <v>40.650864954587533</v>
      </c>
      <c r="AE45">
        <f t="shared" si="2"/>
        <v>0</v>
      </c>
      <c r="AF45">
        <f t="shared" si="26"/>
        <v>0</v>
      </c>
      <c r="AG45">
        <f t="shared" si="26"/>
        <v>-26.333238757429982</v>
      </c>
      <c r="AH45">
        <f t="shared" si="4"/>
        <v>-364.81952775964169</v>
      </c>
      <c r="AI45">
        <f t="shared" si="23"/>
        <v>-391.15276651707165</v>
      </c>
      <c r="AJ45">
        <f t="shared" si="6"/>
        <v>2.0292071655699857</v>
      </c>
      <c r="AK45">
        <f t="shared" si="20"/>
        <v>2.9876050484110266</v>
      </c>
      <c r="AL45">
        <f t="shared" si="24"/>
        <v>-386.13595430309067</v>
      </c>
      <c r="AN45">
        <f t="shared" si="27"/>
        <v>0</v>
      </c>
      <c r="AO45">
        <f t="shared" si="27"/>
        <v>0</v>
      </c>
      <c r="AP45">
        <f t="shared" si="27"/>
        <v>-0.22560427488223744</v>
      </c>
      <c r="AQ45">
        <f t="shared" si="27"/>
        <v>-3.1255116691588785</v>
      </c>
      <c r="AR45">
        <f t="shared" si="27"/>
        <v>-3.351115944041116</v>
      </c>
      <c r="AS45">
        <f t="shared" si="27"/>
        <v>1.7384789443914805E-2</v>
      </c>
      <c r="AT45">
        <f t="shared" si="27"/>
        <v>2.5595654100508479E-2</v>
      </c>
      <c r="AU45">
        <f t="shared" si="25"/>
        <v>-3.308135500496693</v>
      </c>
      <c r="AW45">
        <v>42</v>
      </c>
      <c r="AX45">
        <f>IF(Z45&gt;0, (R45*SUMPRODUCT(K45:$K$98, X45:$X$98)-K45*$AZ$3)/Z45, 0)</f>
        <v>77.185463833456112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1.4963000000000001E-2</v>
      </c>
      <c r="Q46" s="4">
        <f t="shared" si="22"/>
        <v>50</v>
      </c>
      <c r="R46">
        <f t="shared" si="0"/>
        <v>50000</v>
      </c>
      <c r="S46">
        <f t="shared" si="1"/>
        <v>75.200111077622424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40.650864954587533</v>
      </c>
      <c r="AC46">
        <f t="shared" si="19"/>
        <v>38.616583746284491</v>
      </c>
      <c r="AE46">
        <f t="shared" si="2"/>
        <v>0</v>
      </c>
      <c r="AF46">
        <f t="shared" si="26"/>
        <v>0</v>
      </c>
      <c r="AG46">
        <f t="shared" si="26"/>
        <v>-25.675882118328257</v>
      </c>
      <c r="AH46">
        <f t="shared" si="4"/>
        <v>-394.02425152742489</v>
      </c>
      <c r="AI46">
        <f t="shared" si="23"/>
        <v>-419.70013364575317</v>
      </c>
      <c r="AJ46">
        <f t="shared" si="6"/>
        <v>2.0342812083030424</v>
      </c>
      <c r="AK46">
        <f t="shared" si="20"/>
        <v>2.8455605468211274</v>
      </c>
      <c r="AL46">
        <f t="shared" si="24"/>
        <v>-414.82029189062899</v>
      </c>
      <c r="AN46">
        <f t="shared" si="27"/>
        <v>0</v>
      </c>
      <c r="AO46">
        <f t="shared" si="27"/>
        <v>0</v>
      </c>
      <c r="AP46">
        <f t="shared" si="27"/>
        <v>-0.19640403157888583</v>
      </c>
      <c r="AQ46">
        <f t="shared" si="27"/>
        <v>-3.0140328259490352</v>
      </c>
      <c r="AR46">
        <f t="shared" si="27"/>
        <v>-3.2104368575279212</v>
      </c>
      <c r="AS46">
        <f t="shared" si="27"/>
        <v>1.5560946604856071E-2</v>
      </c>
      <c r="AT46">
        <f t="shared" si="27"/>
        <v>2.1766713249495036E-2</v>
      </c>
      <c r="AU46">
        <f t="shared" si="25"/>
        <v>-3.1731091976735701</v>
      </c>
      <c r="AW46">
        <v>43</v>
      </c>
      <c r="AX46">
        <f>IF(Z46&gt;0, (R46*SUMPRODUCT(K46:$K$98, X46:$X$98)-K46*$AZ$3)/Z46, 0)</f>
        <v>75.200111077622424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1.6567999999999999E-2</v>
      </c>
      <c r="Q47" s="4">
        <f t="shared" si="22"/>
        <v>50</v>
      </c>
      <c r="R47">
        <f t="shared" si="0"/>
        <v>50000</v>
      </c>
      <c r="S47">
        <f t="shared" si="1"/>
        <v>73.172093032987547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38.616583746284491</v>
      </c>
      <c r="AC47">
        <f t="shared" si="19"/>
        <v>36.576863831813881</v>
      </c>
      <c r="AE47">
        <f t="shared" si="2"/>
        <v>0</v>
      </c>
      <c r="AF47">
        <f t="shared" si="26"/>
        <v>0</v>
      </c>
      <c r="AG47">
        <f t="shared" si="26"/>
        <v>-24.993725282208512</v>
      </c>
      <c r="AH47">
        <f t="shared" si="4"/>
        <v>-425.39801493646257</v>
      </c>
      <c r="AI47">
        <f t="shared" si="23"/>
        <v>-450.39174021867109</v>
      </c>
      <c r="AJ47">
        <f t="shared" si="6"/>
        <v>2.0397199144706093</v>
      </c>
      <c r="AK47">
        <f t="shared" si="20"/>
        <v>2.7031608622399146</v>
      </c>
      <c r="AL47">
        <f t="shared" si="24"/>
        <v>-445.64885944196055</v>
      </c>
      <c r="AN47">
        <f t="shared" si="27"/>
        <v>0</v>
      </c>
      <c r="AO47">
        <f t="shared" si="27"/>
        <v>0</v>
      </c>
      <c r="AP47">
        <f t="shared" si="27"/>
        <v>-0.17070175827490891</v>
      </c>
      <c r="AQ47">
        <f t="shared" si="27"/>
        <v>-2.9053767814276608</v>
      </c>
      <c r="AR47">
        <f t="shared" si="27"/>
        <v>-3.0760785397025701</v>
      </c>
      <c r="AS47">
        <f t="shared" si="27"/>
        <v>1.3930847517009813E-2</v>
      </c>
      <c r="AT47">
        <f t="shared" si="27"/>
        <v>1.8462006238531347E-2</v>
      </c>
      <c r="AU47">
        <f t="shared" si="25"/>
        <v>-3.0436856859470285</v>
      </c>
      <c r="AW47">
        <v>44</v>
      </c>
      <c r="AX47">
        <f>IF(Z47&gt;0, (R47*SUMPRODUCT(K47:$K$98, X47:$X$98)-K47*$AZ$3)/Z47, 0)</f>
        <v>73.172093032987547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1.8353999999999999E-2</v>
      </c>
      <c r="Q48" s="4">
        <f t="shared" si="22"/>
        <v>50</v>
      </c>
      <c r="R48">
        <f t="shared" si="0"/>
        <v>50000</v>
      </c>
      <c r="S48">
        <f t="shared" si="1"/>
        <v>71.116602081599396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36.576863831813881</v>
      </c>
      <c r="AC48">
        <f t="shared" si="19"/>
        <v>34.541409292777693</v>
      </c>
      <c r="AE48">
        <f t="shared" si="2"/>
        <v>0</v>
      </c>
      <c r="AF48">
        <f t="shared" si="26"/>
        <v>0</v>
      </c>
      <c r="AG48">
        <f t="shared" si="26"/>
        <v>-24.28505319555677</v>
      </c>
      <c r="AH48">
        <f t="shared" si="4"/>
        <v>-458.73483382965503</v>
      </c>
      <c r="AI48">
        <f t="shared" si="23"/>
        <v>-483.0198870252118</v>
      </c>
      <c r="AJ48">
        <f t="shared" si="6"/>
        <v>2.0354545390361878</v>
      </c>
      <c r="AK48">
        <f t="shared" si="20"/>
        <v>2.5603804682269717</v>
      </c>
      <c r="AL48">
        <f t="shared" si="24"/>
        <v>-478.42405201794861</v>
      </c>
      <c r="AN48">
        <f t="shared" si="27"/>
        <v>0</v>
      </c>
      <c r="AO48">
        <f t="shared" si="27"/>
        <v>0</v>
      </c>
      <c r="AP48">
        <f t="shared" si="27"/>
        <v>-0.14809078626855546</v>
      </c>
      <c r="AQ48">
        <f t="shared" si="27"/>
        <v>-2.7973750637300694</v>
      </c>
      <c r="AR48">
        <f t="shared" si="27"/>
        <v>-2.9454658499986248</v>
      </c>
      <c r="AS48">
        <f t="shared" si="27"/>
        <v>1.2412246358798161E-2</v>
      </c>
      <c r="AT48">
        <f t="shared" si="27"/>
        <v>1.5613256171732731E-2</v>
      </c>
      <c r="AU48">
        <f t="shared" si="25"/>
        <v>-2.9174403474680939</v>
      </c>
      <c r="AW48">
        <v>45</v>
      </c>
      <c r="AX48">
        <f>IF(Z48&gt;0, (R48*SUMPRODUCT(K48:$K$98, X48:$X$98)-K48*$AZ$3)/Z48, 0)</f>
        <v>71.116602081599396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2.0303000000000002E-2</v>
      </c>
      <c r="Q49" s="4">
        <f t="shared" si="22"/>
        <v>50</v>
      </c>
      <c r="R49">
        <f t="shared" si="0"/>
        <v>50000</v>
      </c>
      <c r="S49">
        <f t="shared" si="1"/>
        <v>69.048691498551449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34.541409292777693</v>
      </c>
      <c r="AC49">
        <f t="shared" si="19"/>
        <v>32.520750516897138</v>
      </c>
      <c r="AE49">
        <f t="shared" si="2"/>
        <v>0</v>
      </c>
      <c r="AF49">
        <f t="shared" si="26"/>
        <v>0</v>
      </c>
      <c r="AG49">
        <f t="shared" si="26"/>
        <v>-23.549143228571815</v>
      </c>
      <c r="AH49">
        <f t="shared" si="4"/>
        <v>-493.05943502938919</v>
      </c>
      <c r="AI49">
        <f t="shared" si="23"/>
        <v>-516.60857825796097</v>
      </c>
      <c r="AJ49">
        <f t="shared" si="6"/>
        <v>2.0206587758805554</v>
      </c>
      <c r="AK49">
        <f t="shared" si="20"/>
        <v>2.4178986504944389</v>
      </c>
      <c r="AL49">
        <f t="shared" si="24"/>
        <v>-512.17002083158604</v>
      </c>
      <c r="AN49">
        <f t="shared" si="27"/>
        <v>0</v>
      </c>
      <c r="AO49">
        <f t="shared" si="27"/>
        <v>0</v>
      </c>
      <c r="AP49">
        <f t="shared" si="27"/>
        <v>-0.12821713497523163</v>
      </c>
      <c r="AQ49">
        <f t="shared" si="27"/>
        <v>-2.6845421728665015</v>
      </c>
      <c r="AR49">
        <f t="shared" si="27"/>
        <v>-2.8127593078417328</v>
      </c>
      <c r="AS49">
        <f t="shared" si="27"/>
        <v>1.1001804884842772E-2</v>
      </c>
      <c r="AT49">
        <f t="shared" si="27"/>
        <v>1.3164641898765053E-2</v>
      </c>
      <c r="AU49">
        <f t="shared" si="25"/>
        <v>-2.7885928610581256</v>
      </c>
      <c r="AW49">
        <v>46</v>
      </c>
      <c r="AX49">
        <f>IF(Z49&gt;0, (R49*SUMPRODUCT(K49:$K$98, X49:$X$98)-K49*$AZ$3)/Z49, 0)</f>
        <v>69.048691498551449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2.2446000000000001E-2</v>
      </c>
      <c r="Q50" s="4">
        <f t="shared" si="22"/>
        <v>50</v>
      </c>
      <c r="R50">
        <f t="shared" si="0"/>
        <v>50000</v>
      </c>
      <c r="S50">
        <f t="shared" si="1"/>
        <v>66.994984160014951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32.520750516897138</v>
      </c>
      <c r="AC50">
        <f t="shared" si="19"/>
        <v>30.529705029610572</v>
      </c>
      <c r="AE50">
        <f t="shared" si="2"/>
        <v>0</v>
      </c>
      <c r="AF50">
        <f t="shared" si="26"/>
        <v>0</v>
      </c>
      <c r="AG50">
        <f t="shared" si="26"/>
        <v>-22.785067727377577</v>
      </c>
      <c r="AH50">
        <f t="shared" si="4"/>
        <v>-528.58406890852302</v>
      </c>
      <c r="AI50">
        <f t="shared" si="23"/>
        <v>-551.36913663590065</v>
      </c>
      <c r="AJ50">
        <f t="shared" si="6"/>
        <v>1.9910454872865664</v>
      </c>
      <c r="AK50">
        <f t="shared" si="20"/>
        <v>2.2764525361827999</v>
      </c>
      <c r="AL50">
        <f t="shared" si="24"/>
        <v>-547.10163861243132</v>
      </c>
      <c r="AN50">
        <f t="shared" si="27"/>
        <v>0</v>
      </c>
      <c r="AO50">
        <f t="shared" si="27"/>
        <v>0</v>
      </c>
      <c r="AP50">
        <f t="shared" si="27"/>
        <v>-0.11076518019091541</v>
      </c>
      <c r="AQ50">
        <f t="shared" si="27"/>
        <v>-2.569608760405401</v>
      </c>
      <c r="AR50">
        <f t="shared" si="27"/>
        <v>-2.6803739405963167</v>
      </c>
      <c r="AS50">
        <f t="shared" si="27"/>
        <v>9.6790808263701473E-3</v>
      </c>
      <c r="AT50">
        <f t="shared" si="27"/>
        <v>1.1066531747166123E-2</v>
      </c>
      <c r="AU50">
        <f t="shared" si="25"/>
        <v>-2.6596283280227806</v>
      </c>
      <c r="AW50">
        <v>47</v>
      </c>
      <c r="AX50">
        <f>IF(Z50&gt;0, (R50*SUMPRODUCT(K50:$K$98, X50:$X$98)-K50*$AZ$3)/Z50, 0)</f>
        <v>66.994984160014951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2.4856E-2</v>
      </c>
      <c r="Q51" s="4">
        <f t="shared" si="22"/>
        <v>50</v>
      </c>
      <c r="R51">
        <f t="shared" si="0"/>
        <v>50000</v>
      </c>
      <c r="S51">
        <f t="shared" si="1"/>
        <v>64.979893724906916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30.529705029610572</v>
      </c>
      <c r="AC51">
        <f t="shared" si="19"/>
        <v>28.579289738472948</v>
      </c>
      <c r="AE51">
        <f t="shared" si="2"/>
        <v>0</v>
      </c>
      <c r="AF51">
        <f t="shared" si="26"/>
        <v>0</v>
      </c>
      <c r="AG51">
        <f t="shared" si="26"/>
        <v>-21.990871406672102</v>
      </c>
      <c r="AH51">
        <f t="shared" si="4"/>
        <v>-566.345643431697</v>
      </c>
      <c r="AI51">
        <f t="shared" si="23"/>
        <v>-588.33651483836911</v>
      </c>
      <c r="AJ51">
        <f t="shared" si="6"/>
        <v>1.9504152911376238</v>
      </c>
      <c r="AK51">
        <f t="shared" si="20"/>
        <v>2.1370793520727402</v>
      </c>
      <c r="AL51">
        <f t="shared" si="24"/>
        <v>-584.24902019515878</v>
      </c>
      <c r="AN51">
        <f t="shared" si="27"/>
        <v>0</v>
      </c>
      <c r="AO51">
        <f t="shared" si="27"/>
        <v>0</v>
      </c>
      <c r="AP51">
        <f t="shared" si="27"/>
        <v>-9.5450311669804347E-2</v>
      </c>
      <c r="AQ51">
        <f t="shared" si="27"/>
        <v>-2.4581958203798155</v>
      </c>
      <c r="AR51">
        <f t="shared" si="27"/>
        <v>-2.5536461320496198</v>
      </c>
      <c r="AS51">
        <f t="shared" si="27"/>
        <v>8.4656830546585102E-3</v>
      </c>
      <c r="AT51">
        <f t="shared" si="27"/>
        <v>9.2758893654644754E-3</v>
      </c>
      <c r="AU51">
        <f t="shared" si="25"/>
        <v>-2.5359045596294969</v>
      </c>
      <c r="AW51">
        <v>48</v>
      </c>
      <c r="AX51">
        <f>IF(Z51&gt;0, (R51*SUMPRODUCT(K51:$K$98, X51:$X$98)-K51*$AZ$3)/Z51, 0)</f>
        <v>64.979893724906916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2.7564999999999999E-2</v>
      </c>
      <c r="Q52" s="4">
        <f t="shared" si="22"/>
        <v>50</v>
      </c>
      <c r="R52">
        <f t="shared" si="0"/>
        <v>50000</v>
      </c>
      <c r="S52">
        <f t="shared" si="1"/>
        <v>63.01492333625945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28.579289738472948</v>
      </c>
      <c r="AC52">
        <f t="shared" si="19"/>
        <v>26.673945229939388</v>
      </c>
      <c r="AE52">
        <f t="shared" si="2"/>
        <v>0</v>
      </c>
      <c r="AF52">
        <f t="shared" si="26"/>
        <v>0</v>
      </c>
      <c r="AG52">
        <f t="shared" si="26"/>
        <v>-21.164784322280465</v>
      </c>
      <c r="AH52">
        <f t="shared" si="4"/>
        <v>-606.1783703249165</v>
      </c>
      <c r="AI52">
        <f t="shared" si="23"/>
        <v>-627.34315464719691</v>
      </c>
      <c r="AJ52">
        <f t="shared" si="6"/>
        <v>1.9053445085335596</v>
      </c>
      <c r="AK52">
        <f t="shared" si="20"/>
        <v>2.0005502816931067</v>
      </c>
      <c r="AL52">
        <f t="shared" si="24"/>
        <v>-623.43725985697029</v>
      </c>
      <c r="AN52">
        <f t="shared" si="27"/>
        <v>0</v>
      </c>
      <c r="AO52">
        <f t="shared" si="27"/>
        <v>0</v>
      </c>
      <c r="AP52">
        <f t="shared" si="27"/>
        <v>-8.2022072064221546E-2</v>
      </c>
      <c r="AQ52">
        <f t="shared" si="27"/>
        <v>-2.3491855724804966</v>
      </c>
      <c r="AR52">
        <f t="shared" si="27"/>
        <v>-2.4312076445447182</v>
      </c>
      <c r="AS52">
        <f t="shared" si="27"/>
        <v>7.3839781311444757E-3</v>
      </c>
      <c r="AT52">
        <f t="shared" si="27"/>
        <v>7.7529388853914104E-3</v>
      </c>
      <c r="AU52">
        <f t="shared" si="25"/>
        <v>-2.4160707275281825</v>
      </c>
      <c r="AW52">
        <v>49</v>
      </c>
      <c r="AX52">
        <f>IF(Z52&gt;0, (R52*SUMPRODUCT(K52:$K$98, X52:$X$98)-K52*$AZ$3)/Z52, 0)</f>
        <v>63.01492333625945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3.0620999999999999E-2</v>
      </c>
      <c r="Q53" s="4">
        <f t="shared" si="22"/>
        <v>50</v>
      </c>
      <c r="R53">
        <f t="shared" si="0"/>
        <v>50000</v>
      </c>
      <c r="S53">
        <f t="shared" si="1"/>
        <v>61.113805104372673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26.673945229939388</v>
      </c>
      <c r="AC53">
        <f t="shared" si="19"/>
        <v>24.818376900178752</v>
      </c>
      <c r="AE53">
        <f t="shared" si="2"/>
        <v>0</v>
      </c>
      <c r="AF53">
        <f t="shared" si="26"/>
        <v>0</v>
      </c>
      <c r="AG53">
        <f t="shared" si="26"/>
        <v>-20.305049618325111</v>
      </c>
      <c r="AH53">
        <f t="shared" si="4"/>
        <v>-648.08686073255001</v>
      </c>
      <c r="AI53">
        <f t="shared" si="23"/>
        <v>-668.39191035087515</v>
      </c>
      <c r="AJ53">
        <f t="shared" si="6"/>
        <v>1.8555683297606365</v>
      </c>
      <c r="AK53">
        <f t="shared" si="20"/>
        <v>1.8671761660957573</v>
      </c>
      <c r="AL53">
        <f t="shared" si="24"/>
        <v>-664.66916585501872</v>
      </c>
      <c r="AN53">
        <f t="shared" si="27"/>
        <v>0</v>
      </c>
      <c r="AO53">
        <f t="shared" si="27"/>
        <v>0</v>
      </c>
      <c r="AP53">
        <f t="shared" si="27"/>
        <v>-7.0259154888304282E-2</v>
      </c>
      <c r="AQ53">
        <f t="shared" si="27"/>
        <v>-2.2424980970343995</v>
      </c>
      <c r="AR53">
        <f t="shared" si="27"/>
        <v>-2.312757251922704</v>
      </c>
      <c r="AS53">
        <f t="shared" si="27"/>
        <v>6.4206030094517167E-3</v>
      </c>
      <c r="AT53">
        <f t="shared" si="27"/>
        <v>6.4607682287600859E-3</v>
      </c>
      <c r="AU53">
        <f t="shared" si="25"/>
        <v>-2.2998758806844921</v>
      </c>
      <c r="AW53">
        <v>50</v>
      </c>
      <c r="AX53">
        <f>IF(Z53&gt;0, (R53*SUMPRODUCT(K53:$K$98, X53:$X$98)-K53*$AZ$3)/Z53, 0)</f>
        <v>61.113805104372673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3.3921E-2</v>
      </c>
      <c r="Q54" s="4">
        <f t="shared" si="22"/>
        <v>50</v>
      </c>
      <c r="R54">
        <f t="shared" si="0"/>
        <v>50000</v>
      </c>
      <c r="S54">
        <f t="shared" si="1"/>
        <v>59.280724190064682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24.818376900178752</v>
      </c>
      <c r="AC54">
        <f t="shared" si="19"/>
        <v>23.016608484144232</v>
      </c>
      <c r="AE54">
        <f t="shared" si="2"/>
        <v>0</v>
      </c>
      <c r="AF54">
        <f t="shared" si="26"/>
        <v>0</v>
      </c>
      <c r="AG54">
        <f t="shared" si="26"/>
        <v>-19.413231534038651</v>
      </c>
      <c r="AH54">
        <f t="shared" si="4"/>
        <v>-688.76758810320609</v>
      </c>
      <c r="AI54">
        <f t="shared" si="23"/>
        <v>-708.18081963724478</v>
      </c>
      <c r="AJ54">
        <f t="shared" si="6"/>
        <v>1.8017684160345198</v>
      </c>
      <c r="AK54">
        <f t="shared" si="20"/>
        <v>1.7372863830125127</v>
      </c>
      <c r="AL54">
        <f t="shared" si="24"/>
        <v>-704.64176483819779</v>
      </c>
      <c r="AN54">
        <f t="shared" si="27"/>
        <v>0</v>
      </c>
      <c r="AO54">
        <f t="shared" si="27"/>
        <v>0</v>
      </c>
      <c r="AP54">
        <f t="shared" si="27"/>
        <v>-5.9976162987906298E-2</v>
      </c>
      <c r="AQ54">
        <f t="shared" si="27"/>
        <v>-2.1279114222912225</v>
      </c>
      <c r="AR54">
        <f t="shared" si="27"/>
        <v>-2.1878875852791291</v>
      </c>
      <c r="AS54">
        <f t="shared" si="27"/>
        <v>5.5664692401712216E-3</v>
      </c>
      <c r="AT54">
        <f t="shared" si="27"/>
        <v>5.3672553733022004E-3</v>
      </c>
      <c r="AU54">
        <f t="shared" si="25"/>
        <v>-2.1769538606656558</v>
      </c>
      <c r="AW54">
        <v>51</v>
      </c>
      <c r="AX54">
        <f>IF(Z54&gt;0, (R54*SUMPRODUCT(K54:$K$98, X54:$X$98)-K54*$AZ$3)/Z54, 0)</f>
        <v>59.280724190064682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3.7368999999999999E-2</v>
      </c>
      <c r="Q55" s="4">
        <f t="shared" si="22"/>
        <v>50</v>
      </c>
      <c r="R55">
        <f t="shared" si="0"/>
        <v>50000</v>
      </c>
      <c r="S55">
        <f t="shared" si="1"/>
        <v>57.539236747966548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23.016608484144232</v>
      </c>
      <c r="AC55">
        <f t="shared" si="19"/>
        <v>21.282205705602898</v>
      </c>
      <c r="AE55">
        <f t="shared" si="2"/>
        <v>0</v>
      </c>
      <c r="AF55">
        <f t="shared" si="26"/>
        <v>0</v>
      </c>
      <c r="AG55">
        <f t="shared" si="26"/>
        <v>-18.493646169502775</v>
      </c>
      <c r="AH55">
        <f t="shared" si="4"/>
        <v>-725.45304919549039</v>
      </c>
      <c r="AI55">
        <f t="shared" si="23"/>
        <v>-743.94669536499316</v>
      </c>
      <c r="AJ55">
        <f t="shared" si="6"/>
        <v>1.7344027785413338</v>
      </c>
      <c r="AK55">
        <f t="shared" si="20"/>
        <v>1.6111625938900964</v>
      </c>
      <c r="AL55">
        <f t="shared" si="24"/>
        <v>-740.60112999256171</v>
      </c>
      <c r="AN55">
        <f t="shared" si="27"/>
        <v>0</v>
      </c>
      <c r="AO55">
        <f t="shared" si="27"/>
        <v>0</v>
      </c>
      <c r="AP55">
        <f t="shared" si="27"/>
        <v>-5.1013528681546572E-2</v>
      </c>
      <c r="AQ55">
        <f t="shared" si="27"/>
        <v>-2.0011153881205987</v>
      </c>
      <c r="AR55">
        <f t="shared" si="27"/>
        <v>-2.052128916802145</v>
      </c>
      <c r="AS55">
        <f t="shared" si="27"/>
        <v>4.7842380608740312E-3</v>
      </c>
      <c r="AT55">
        <f t="shared" si="27"/>
        <v>4.4442879700805488E-3</v>
      </c>
      <c r="AU55">
        <f t="shared" si="25"/>
        <v>-2.0429003907711905</v>
      </c>
      <c r="AW55">
        <v>52</v>
      </c>
      <c r="AX55">
        <f>IF(Z55&gt;0, (R55*SUMPRODUCT(K55:$K$98, X55:$X$98)-K55*$AZ$3)/Z55, 0)</f>
        <v>57.539236747966548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5.0548205999999998E-2</v>
      </c>
      <c r="Q56" s="4">
        <f t="shared" si="22"/>
        <v>50</v>
      </c>
      <c r="R56">
        <f t="shared" si="0"/>
        <v>50000</v>
      </c>
      <c r="S56">
        <f t="shared" si="1"/>
        <v>56.499835011003441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21.282205705602898</v>
      </c>
      <c r="AC56">
        <f t="shared" si="19"/>
        <v>19.632437320830405</v>
      </c>
      <c r="AE56">
        <f t="shared" si="2"/>
        <v>0</v>
      </c>
      <c r="AF56">
        <f t="shared" si="26"/>
        <v>0</v>
      </c>
      <c r="AG56">
        <f t="shared" si="26"/>
        <v>-17.37388907154061</v>
      </c>
      <c r="AH56">
        <f t="shared" si="4"/>
        <v>-934.82063626713716</v>
      </c>
      <c r="AI56">
        <f t="shared" si="23"/>
        <v>-952.19452533867775</v>
      </c>
      <c r="AJ56">
        <f t="shared" si="6"/>
        <v>1.6497683847724929</v>
      </c>
      <c r="AK56">
        <f t="shared" si="20"/>
        <v>1.4897543993922031</v>
      </c>
      <c r="AL56">
        <f t="shared" si="24"/>
        <v>-949.05500255451307</v>
      </c>
      <c r="AN56">
        <f t="shared" si="27"/>
        <v>0</v>
      </c>
      <c r="AO56">
        <f t="shared" si="27"/>
        <v>0</v>
      </c>
      <c r="AP56">
        <f t="shared" si="27"/>
        <v>-4.2789956284061952E-2</v>
      </c>
      <c r="AQ56">
        <f t="shared" si="27"/>
        <v>-2.3023592469479683</v>
      </c>
      <c r="AR56">
        <f t="shared" si="27"/>
        <v>-2.3451492032320305</v>
      </c>
      <c r="AS56">
        <f t="shared" si="27"/>
        <v>4.0631960278184661E-3</v>
      </c>
      <c r="AT56">
        <f t="shared" si="27"/>
        <v>3.6690993801958634E-3</v>
      </c>
      <c r="AU56">
        <f t="shared" si="25"/>
        <v>-2.3374169078240161</v>
      </c>
      <c r="AW56">
        <v>53</v>
      </c>
      <c r="AX56">
        <f>IF(Z56&gt;0, (R56*SUMPRODUCT(K56:$K$98, X56:$X$98)-K56*$AZ$3)/Z56, 0)</f>
        <v>56.499835011003441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6.4784177999999998E-2</v>
      </c>
      <c r="Q57" s="4">
        <f t="shared" si="22"/>
        <v>50</v>
      </c>
      <c r="R57">
        <f t="shared" si="0"/>
        <v>50000</v>
      </c>
      <c r="S57">
        <f t="shared" si="1"/>
        <v>54.880942555058915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19.632437320830405</v>
      </c>
      <c r="AC57">
        <f t="shared" si="19"/>
        <v>17.643780755443252</v>
      </c>
      <c r="AE57">
        <f t="shared" si="2"/>
        <v>0</v>
      </c>
      <c r="AF57">
        <f t="shared" si="26"/>
        <v>0</v>
      </c>
      <c r="AG57">
        <f t="shared" si="26"/>
        <v>-16.074597058662263</v>
      </c>
      <c r="AH57">
        <f t="shared" si="4"/>
        <v>-1125.5531221629415</v>
      </c>
      <c r="AI57">
        <f t="shared" si="23"/>
        <v>-1141.6277192216037</v>
      </c>
      <c r="AJ57">
        <f t="shared" si="6"/>
        <v>1.9886565653871529</v>
      </c>
      <c r="AK57">
        <f t="shared" si="20"/>
        <v>1.3742706124581285</v>
      </c>
      <c r="AL57">
        <f t="shared" si="24"/>
        <v>-1138.2647920437585</v>
      </c>
      <c r="AN57">
        <f t="shared" si="27"/>
        <v>0</v>
      </c>
      <c r="AO57">
        <f t="shared" si="27"/>
        <v>0</v>
      </c>
      <c r="AP57">
        <f t="shared" si="27"/>
        <v>-3.5348164800627184E-2</v>
      </c>
      <c r="AQ57">
        <f t="shared" si="27"/>
        <v>-2.475100129034721</v>
      </c>
      <c r="AR57">
        <f t="shared" si="27"/>
        <v>-2.5104482938353478</v>
      </c>
      <c r="AS57">
        <f t="shared" si="27"/>
        <v>4.3730713590281632E-3</v>
      </c>
      <c r="AT57">
        <f t="shared" si="27"/>
        <v>3.0220318377219379E-3</v>
      </c>
      <c r="AU57">
        <f t="shared" si="25"/>
        <v>-2.5030531906385982</v>
      </c>
      <c r="AW57">
        <v>54</v>
      </c>
      <c r="AX57">
        <f>IF(Z57&gt;0, (R57*SUMPRODUCT(K57:$K$98, X57:$X$98)-K57*$AZ$3)/Z57, 0)</f>
        <v>54.880942555058915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8.0470763000000001E-2</v>
      </c>
      <c r="Q58" s="4">
        <f t="shared" si="22"/>
        <v>50</v>
      </c>
      <c r="R58">
        <f t="shared" si="0"/>
        <v>50000</v>
      </c>
      <c r="S58">
        <f t="shared" si="1"/>
        <v>52.833236670972035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17.643780755443252</v>
      </c>
      <c r="AC58">
        <f t="shared" si="19"/>
        <v>15.448772306373547</v>
      </c>
      <c r="AE58">
        <f t="shared" si="2"/>
        <v>0</v>
      </c>
      <c r="AF58">
        <f t="shared" si="26"/>
        <v>0</v>
      </c>
      <c r="AG58">
        <f t="shared" si="26"/>
        <v>-14.620315997847532</v>
      </c>
      <c r="AH58">
        <f t="shared" si="4"/>
        <v>-1293.5350902281079</v>
      </c>
      <c r="AI58">
        <f t="shared" si="23"/>
        <v>-1308.1554062259554</v>
      </c>
      <c r="AJ58">
        <f t="shared" si="6"/>
        <v>2.1950084490697055</v>
      </c>
      <c r="AK58">
        <f t="shared" si="20"/>
        <v>1.2350646528810278</v>
      </c>
      <c r="AL58">
        <f t="shared" si="24"/>
        <v>-1304.7253331240047</v>
      </c>
      <c r="AN58">
        <f t="shared" si="27"/>
        <v>0</v>
      </c>
      <c r="AO58">
        <f t="shared" si="27"/>
        <v>0</v>
      </c>
      <c r="AP58">
        <f t="shared" si="27"/>
        <v>-2.8705526214700617E-2</v>
      </c>
      <c r="AQ58">
        <f t="shared" si="27"/>
        <v>-2.5397266001394745</v>
      </c>
      <c r="AR58">
        <f t="shared" si="27"/>
        <v>-2.5684321263541747</v>
      </c>
      <c r="AS58">
        <f t="shared" si="27"/>
        <v>4.3096792562853101E-3</v>
      </c>
      <c r="AT58">
        <f t="shared" si="27"/>
        <v>2.4249257523124698E-3</v>
      </c>
      <c r="AU58">
        <f t="shared" si="25"/>
        <v>-2.561697521345577</v>
      </c>
      <c r="AW58">
        <v>55</v>
      </c>
      <c r="AX58">
        <f>IF(Z58&gt;0, (R58*SUMPRODUCT(K58:$K$98, X58:$X$98)-K58*$AZ$3)/Z58, 0)</f>
        <v>52.833236670972035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9.7818447000000003E-2</v>
      </c>
      <c r="Q59" s="4">
        <f t="shared" si="22"/>
        <v>50</v>
      </c>
      <c r="R59">
        <f t="shared" si="0"/>
        <v>50000</v>
      </c>
      <c r="S59">
        <f t="shared" si="1"/>
        <v>50.441396584080337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15.448772306373547</v>
      </c>
      <c r="AC59">
        <f t="shared" si="19"/>
        <v>13.159127563345693</v>
      </c>
      <c r="AE59">
        <f t="shared" si="2"/>
        <v>0</v>
      </c>
      <c r="AF59">
        <f t="shared" si="26"/>
        <v>0</v>
      </c>
      <c r="AG59">
        <f t="shared" si="26"/>
        <v>-13.043976232310357</v>
      </c>
      <c r="AH59">
        <f t="shared" si="4"/>
        <v>-1430.1366055587009</v>
      </c>
      <c r="AI59">
        <f t="shared" si="23"/>
        <v>-1443.1805817910113</v>
      </c>
      <c r="AJ59">
        <f t="shared" si="6"/>
        <v>2.2896447430278535</v>
      </c>
      <c r="AK59">
        <f t="shared" si="20"/>
        <v>1.0814140614461485</v>
      </c>
      <c r="AL59">
        <f t="shared" si="24"/>
        <v>-1439.8095229865373</v>
      </c>
      <c r="AN59">
        <f t="shared" si="27"/>
        <v>0</v>
      </c>
      <c r="AO59">
        <f t="shared" si="27"/>
        <v>0</v>
      </c>
      <c r="AP59">
        <f t="shared" si="27"/>
        <v>-2.2866554426708756E-2</v>
      </c>
      <c r="AQ59">
        <f t="shared" si="27"/>
        <v>-2.5070803523569665</v>
      </c>
      <c r="AR59">
        <f t="shared" si="27"/>
        <v>-2.5299469067836755</v>
      </c>
      <c r="AS59">
        <f t="shared" si="27"/>
        <v>4.0138286977697609E-3</v>
      </c>
      <c r="AT59">
        <f t="shared" si="27"/>
        <v>1.8957573253325873E-3</v>
      </c>
      <c r="AU59">
        <f t="shared" si="25"/>
        <v>-2.5240373207605731</v>
      </c>
      <c r="AW59">
        <v>56</v>
      </c>
      <c r="AX59">
        <f>IF(Z59&gt;0, (R59*SUMPRODUCT(K59:$K$98, X59:$X$98)-K59*$AZ$3)/Z59, 0)</f>
        <v>50.441396584080337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0.115047869</v>
      </c>
      <c r="Q60" s="4">
        <f t="shared" si="22"/>
        <v>50</v>
      </c>
      <c r="R60">
        <f t="shared" si="0"/>
        <v>50000</v>
      </c>
      <c r="S60">
        <f t="shared" si="1"/>
        <v>47.645110591837991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13.159127563345693</v>
      </c>
      <c r="AC60">
        <f t="shared" si="19"/>
        <v>10.875334583409819</v>
      </c>
      <c r="AE60">
        <f t="shared" si="2"/>
        <v>0</v>
      </c>
      <c r="AF60">
        <f t="shared" si="26"/>
        <v>0</v>
      </c>
      <c r="AG60">
        <f t="shared" si="26"/>
        <v>-11.412854801173298</v>
      </c>
      <c r="AH60">
        <f t="shared" si="4"/>
        <v>-1500.6816688139554</v>
      </c>
      <c r="AI60">
        <f t="shared" si="23"/>
        <v>-1512.0945236151288</v>
      </c>
      <c r="AJ60">
        <f t="shared" si="6"/>
        <v>2.2837929799358747</v>
      </c>
      <c r="AK60">
        <f t="shared" si="20"/>
        <v>0.92113892943419862</v>
      </c>
      <c r="AL60">
        <f t="shared" si="24"/>
        <v>-1508.8895917057587</v>
      </c>
      <c r="AN60">
        <f t="shared" si="27"/>
        <v>0</v>
      </c>
      <c r="AO60">
        <f t="shared" si="27"/>
        <v>0</v>
      </c>
      <c r="AP60">
        <f t="shared" si="27"/>
        <v>-1.7863518325246706E-2</v>
      </c>
      <c r="AQ60">
        <f t="shared" si="27"/>
        <v>-2.3488824626476417</v>
      </c>
      <c r="AR60">
        <f t="shared" si="27"/>
        <v>-2.3667459809728886</v>
      </c>
      <c r="AS60">
        <f t="shared" si="27"/>
        <v>3.574616382919389E-3</v>
      </c>
      <c r="AT60">
        <f t="shared" si="27"/>
        <v>1.4417761754363426E-3</v>
      </c>
      <c r="AU60">
        <f t="shared" si="25"/>
        <v>-2.3617295884145331</v>
      </c>
      <c r="AW60">
        <v>57</v>
      </c>
      <c r="AX60">
        <f>IF(Z60&gt;0, (R60*SUMPRODUCT(K60:$K$98, X60:$X$98)-K60*$AZ$3)/Z60, 0)</f>
        <v>47.645110591837991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0.13365521</v>
      </c>
      <c r="Q61" s="4">
        <f t="shared" si="22"/>
        <v>50</v>
      </c>
      <c r="R61">
        <f t="shared" si="0"/>
        <v>50000</v>
      </c>
      <c r="S61">
        <f t="shared" si="1"/>
        <v>44.640915817605062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10.875334583409819</v>
      </c>
      <c r="AC61">
        <f t="shared" si="19"/>
        <v>8.7258158461381488</v>
      </c>
      <c r="AE61">
        <f t="shared" si="2"/>
        <v>0</v>
      </c>
      <c r="AF61">
        <f t="shared" si="26"/>
        <v>0</v>
      </c>
      <c r="AG61">
        <f t="shared" si="26"/>
        <v>-9.7733387480112395</v>
      </c>
      <c r="AH61">
        <f t="shared" si="4"/>
        <v>-1525.3875051503253</v>
      </c>
      <c r="AI61">
        <f t="shared" si="23"/>
        <v>-1535.1608438983365</v>
      </c>
      <c r="AJ61">
        <f t="shared" si="6"/>
        <v>2.14951873727167</v>
      </c>
      <c r="AK61">
        <f t="shared" si="20"/>
        <v>0.76127342083868743</v>
      </c>
      <c r="AL61">
        <f t="shared" si="24"/>
        <v>-1532.2500517402261</v>
      </c>
      <c r="AN61">
        <f t="shared" si="27"/>
        <v>0</v>
      </c>
      <c r="AO61">
        <f t="shared" si="27"/>
        <v>0</v>
      </c>
      <c r="AP61">
        <f t="shared" si="27"/>
        <v>-1.365833111508441E-2</v>
      </c>
      <c r="AQ61">
        <f t="shared" si="27"/>
        <v>-2.1317431188390144</v>
      </c>
      <c r="AR61">
        <f t="shared" si="27"/>
        <v>-2.1454014499540985</v>
      </c>
      <c r="AS61">
        <f t="shared" si="27"/>
        <v>3.0039722768955266E-3</v>
      </c>
      <c r="AT61">
        <f t="shared" si="27"/>
        <v>1.0638866327071297E-3</v>
      </c>
      <c r="AU61">
        <f t="shared" si="25"/>
        <v>-2.1413335910444959</v>
      </c>
      <c r="AW61">
        <v>58</v>
      </c>
      <c r="AX61">
        <f>IF(Z61&gt;0, (R61*SUMPRODUCT(K61:$K$98, X61:$X$98)-K61*$AZ$3)/Z61, 0)</f>
        <v>44.640915817605062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0.153152232</v>
      </c>
      <c r="Q62" s="4">
        <f t="shared" si="22"/>
        <v>50</v>
      </c>
      <c r="R62">
        <f t="shared" si="0"/>
        <v>50000</v>
      </c>
      <c r="S62">
        <f t="shared" si="1"/>
        <v>41.400197900148605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8.7258158461381488</v>
      </c>
      <c r="AC62">
        <f t="shared" si="19"/>
        <v>6.7720760535276829</v>
      </c>
      <c r="AE62">
        <f t="shared" si="2"/>
        <v>0</v>
      </c>
      <c r="AF62">
        <f t="shared" si="26"/>
        <v>0</v>
      </c>
      <c r="AG62">
        <f t="shared" si="26"/>
        <v>-8.17879671718112</v>
      </c>
      <c r="AH62">
        <f t="shared" si="4"/>
        <v>-1496.8086433500068</v>
      </c>
      <c r="AI62">
        <f t="shared" si="23"/>
        <v>-1504.9874400671879</v>
      </c>
      <c r="AJ62">
        <f t="shared" si="6"/>
        <v>1.9537397926104658</v>
      </c>
      <c r="AK62">
        <f t="shared" si="20"/>
        <v>0.61080710922967052</v>
      </c>
      <c r="AL62">
        <f t="shared" si="24"/>
        <v>-1502.4228931653477</v>
      </c>
      <c r="AN62">
        <f t="shared" si="27"/>
        <v>0</v>
      </c>
      <c r="AO62">
        <f t="shared" si="27"/>
        <v>0</v>
      </c>
      <c r="AP62">
        <f t="shared" si="27"/>
        <v>-1.0205307060949409E-2</v>
      </c>
      <c r="AQ62">
        <f t="shared" si="27"/>
        <v>-1.8676820497055591</v>
      </c>
      <c r="AR62">
        <f t="shared" si="27"/>
        <v>-1.8778873567665084</v>
      </c>
      <c r="AS62">
        <f t="shared" si="27"/>
        <v>2.4378298165671211E-3</v>
      </c>
      <c r="AT62">
        <f t="shared" si="27"/>
        <v>7.6215051189682393E-4</v>
      </c>
      <c r="AU62">
        <f t="shared" si="25"/>
        <v>-1.8746873764380443</v>
      </c>
      <c r="AW62">
        <v>59</v>
      </c>
      <c r="AX62">
        <f>IF(Z62&gt;0, (R62*SUMPRODUCT(K62:$K$98, X62:$X$98)-K62*$AZ$3)/Z62, 0)</f>
        <v>41.400197900148605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0.17329698399999999</v>
      </c>
      <c r="Q63" s="4">
        <f t="shared" si="22"/>
        <v>50</v>
      </c>
      <c r="R63">
        <f t="shared" si="0"/>
        <v>50000</v>
      </c>
      <c r="S63">
        <f t="shared" si="1"/>
        <v>37.901140792897436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6.7720760535276829</v>
      </c>
      <c r="AC63">
        <f t="shared" si="19"/>
        <v>5.0633255450976105</v>
      </c>
      <c r="AE63">
        <f t="shared" si="2"/>
        <v>0</v>
      </c>
      <c r="AF63">
        <f t="shared" si="26"/>
        <v>0</v>
      </c>
      <c r="AG63">
        <f t="shared" si="26"/>
        <v>-6.6796479461727216</v>
      </c>
      <c r="AH63">
        <f t="shared" si="4"/>
        <v>-1417.3608038365892</v>
      </c>
      <c r="AI63">
        <f t="shared" si="23"/>
        <v>-1424.0404517827619</v>
      </c>
      <c r="AJ63">
        <f t="shared" si="6"/>
        <v>1.7087505084300725</v>
      </c>
      <c r="AK63">
        <f t="shared" si="20"/>
        <v>0.47404532374693786</v>
      </c>
      <c r="AL63">
        <f t="shared" si="24"/>
        <v>-1421.857655950585</v>
      </c>
      <c r="AN63">
        <f t="shared" si="27"/>
        <v>0</v>
      </c>
      <c r="AO63">
        <f t="shared" si="27"/>
        <v>0</v>
      </c>
      <c r="AP63">
        <f t="shared" si="27"/>
        <v>-7.4417009427531081E-3</v>
      </c>
      <c r="AQ63">
        <f t="shared" si="27"/>
        <v>-1.5790615486218187</v>
      </c>
      <c r="AR63">
        <f t="shared" si="27"/>
        <v>-1.5865032495645719</v>
      </c>
      <c r="AS63">
        <f t="shared" si="27"/>
        <v>1.9036946815138502E-3</v>
      </c>
      <c r="AT63">
        <f t="shared" si="27"/>
        <v>5.2812716494386193E-4</v>
      </c>
      <c r="AU63">
        <f t="shared" si="25"/>
        <v>-1.5840714277181143</v>
      </c>
      <c r="AW63">
        <v>60</v>
      </c>
      <c r="AX63">
        <f>IF(Z63&gt;0, (R63*SUMPRODUCT(K63:$K$98, X63:$X$98)-K63*$AZ$3)/Z63, 0)</f>
        <v>37.901140792897436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0.19491187900000001</v>
      </c>
      <c r="Q64" s="4">
        <f t="shared" si="22"/>
        <v>50</v>
      </c>
      <c r="R64">
        <f t="shared" si="0"/>
        <v>50000</v>
      </c>
      <c r="S64">
        <f t="shared" si="1"/>
        <v>34.138857770212581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5.0633255450976105</v>
      </c>
      <c r="AC64">
        <f t="shared" si="19"/>
        <v>3.6261671583289088</v>
      </c>
      <c r="AE64">
        <f t="shared" si="2"/>
        <v>0</v>
      </c>
      <c r="AF64">
        <f t="shared" si="26"/>
        <v>0</v>
      </c>
      <c r="AG64">
        <f t="shared" si="26"/>
        <v>-5.310908734463978</v>
      </c>
      <c r="AH64">
        <f t="shared" si="4"/>
        <v>-1301.9427322470162</v>
      </c>
      <c r="AI64">
        <f t="shared" si="23"/>
        <v>-1307.2536409814802</v>
      </c>
      <c r="AJ64">
        <f t="shared" si="6"/>
        <v>1.4371583867687017</v>
      </c>
      <c r="AK64">
        <f t="shared" si="20"/>
        <v>0.35443278815683277</v>
      </c>
      <c r="AL64">
        <f t="shared" si="24"/>
        <v>-1305.4620498065547</v>
      </c>
      <c r="AN64">
        <f t="shared" si="27"/>
        <v>0</v>
      </c>
      <c r="AO64">
        <f t="shared" si="27"/>
        <v>0</v>
      </c>
      <c r="AP64">
        <f t="shared" si="27"/>
        <v>-5.2828643032299082E-3</v>
      </c>
      <c r="AQ64">
        <f t="shared" si="27"/>
        <v>-1.2950677800964998</v>
      </c>
      <c r="AR64">
        <f t="shared" si="27"/>
        <v>-1.3003506443997299</v>
      </c>
      <c r="AS64">
        <f t="shared" si="27"/>
        <v>1.4295694238312185E-3</v>
      </c>
      <c r="AT64">
        <f t="shared" si="27"/>
        <v>3.5256119396240396E-4</v>
      </c>
      <c r="AU64">
        <f t="shared" si="25"/>
        <v>-1.2985685137819363</v>
      </c>
      <c r="AW64">
        <v>61</v>
      </c>
      <c r="AX64">
        <f>IF(Z64&gt;0, (R64*SUMPRODUCT(K64:$K$98, X64:$X$98)-K64*$AZ$3)/Z64, 0)</f>
        <v>34.138857770212581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0.21714087100000001</v>
      </c>
      <c r="Q65" s="4">
        <f t="shared" si="22"/>
        <v>50</v>
      </c>
      <c r="R65">
        <f t="shared" si="0"/>
        <v>50000</v>
      </c>
      <c r="S65">
        <f t="shared" si="1"/>
        <v>29.93967782140124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3.6261671583289088</v>
      </c>
      <c r="AC65">
        <f t="shared" si="19"/>
        <v>2.4577986298869767</v>
      </c>
      <c r="AE65">
        <f t="shared" si="2"/>
        <v>0</v>
      </c>
      <c r="AF65">
        <f t="shared" si="26"/>
        <v>0</v>
      </c>
      <c r="AG65">
        <f t="shared" si="26"/>
        <v>-4.1045842987163228</v>
      </c>
      <c r="AH65">
        <f t="shared" si="4"/>
        <v>-1153.2153484030159</v>
      </c>
      <c r="AI65">
        <f t="shared" si="23"/>
        <v>-1157.3199327017323</v>
      </c>
      <c r="AJ65">
        <f t="shared" si="6"/>
        <v>1.1683685284419321</v>
      </c>
      <c r="AK65">
        <f t="shared" si="20"/>
        <v>0.25383170108302366</v>
      </c>
      <c r="AL65">
        <f t="shared" si="24"/>
        <v>-1155.8977324722073</v>
      </c>
      <c r="AN65">
        <f t="shared" si="27"/>
        <v>0</v>
      </c>
      <c r="AO65">
        <f t="shared" si="27"/>
        <v>0</v>
      </c>
      <c r="AP65">
        <f t="shared" si="27"/>
        <v>-3.6454552714459449E-3</v>
      </c>
      <c r="AQ65">
        <f t="shared" si="27"/>
        <v>-1.0242194251590626</v>
      </c>
      <c r="AR65">
        <f t="shared" si="27"/>
        <v>-1.0278648804305086</v>
      </c>
      <c r="AS65">
        <f t="shared" si="27"/>
        <v>1.037677606556217E-3</v>
      </c>
      <c r="AT65">
        <f t="shared" si="27"/>
        <v>2.2543869133412377E-4</v>
      </c>
      <c r="AU65">
        <f t="shared" si="25"/>
        <v>-1.0266017641326182</v>
      </c>
      <c r="AW65">
        <v>62</v>
      </c>
      <c r="AX65">
        <f>IF(Z65&gt;0, (R65*SUMPRODUCT(K65:$K$98, X65:$X$98)-K65*$AZ$3)/Z65, 0)</f>
        <v>29.93967782140124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0.240684854</v>
      </c>
      <c r="Q66" s="4">
        <f t="shared" si="22"/>
        <v>50</v>
      </c>
      <c r="R66">
        <f t="shared" si="0"/>
        <v>50000</v>
      </c>
      <c r="S66">
        <f t="shared" si="1"/>
        <v>25.144522474640979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2.4577986298869767</v>
      </c>
      <c r="AC66">
        <f t="shared" si="19"/>
        <v>1.5467035365623478</v>
      </c>
      <c r="AE66">
        <f t="shared" si="2"/>
        <v>0</v>
      </c>
      <c r="AF66">
        <f t="shared" si="26"/>
        <v>0</v>
      </c>
      <c r="AG66">
        <f t="shared" si="26"/>
        <v>-3.0756271830619286</v>
      </c>
      <c r="AH66">
        <f t="shared" si="4"/>
        <v>-987.91127266723049</v>
      </c>
      <c r="AI66">
        <f t="shared" si="23"/>
        <v>-990.98689985029239</v>
      </c>
      <c r="AJ66">
        <f t="shared" si="6"/>
        <v>0.9110950933246289</v>
      </c>
      <c r="AK66">
        <f t="shared" si="20"/>
        <v>0.17204590409208839</v>
      </c>
      <c r="AL66">
        <f t="shared" si="24"/>
        <v>-989.90375885287563</v>
      </c>
      <c r="AN66">
        <f t="shared" si="27"/>
        <v>0</v>
      </c>
      <c r="AO66">
        <f t="shared" si="27"/>
        <v>0</v>
      </c>
      <c r="AP66">
        <f t="shared" si="27"/>
        <v>-2.4389239722857033E-3</v>
      </c>
      <c r="AQ66">
        <f t="shared" si="27"/>
        <v>-0.78339809801026572</v>
      </c>
      <c r="AR66">
        <f t="shared" si="27"/>
        <v>-0.78583702198255134</v>
      </c>
      <c r="AS66">
        <f t="shared" si="27"/>
        <v>7.2248407621665074E-4</v>
      </c>
      <c r="AT66">
        <f t="shared" si="27"/>
        <v>1.3642969542427549E-4</v>
      </c>
      <c r="AU66">
        <f t="shared" si="25"/>
        <v>-0.78497810821091041</v>
      </c>
      <c r="AW66">
        <v>63</v>
      </c>
      <c r="AX66">
        <f>IF(Z66&gt;0, (R66*SUMPRODUCT(K66:$K$98, X66:$X$98)-K66*$AZ$3)/Z66, 0)</f>
        <v>25.144522474640979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0.26560892699999999</v>
      </c>
      <c r="Q67" s="4">
        <f t="shared" si="22"/>
        <v>50</v>
      </c>
      <c r="R67">
        <f t="shared" ref="R67:R89" si="28">$C$6</f>
        <v>50000</v>
      </c>
      <c r="S67">
        <f t="shared" ref="S67:S89" si="29">AX67</f>
        <v>19.39690385951414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1.5467035365623478</v>
      </c>
      <c r="AC67">
        <f t="shared" si="19"/>
        <v>0.86430930626139824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-816.91403594511144</v>
      </c>
      <c r="AI67">
        <f t="shared" si="23"/>
        <v>-819.1419928203976</v>
      </c>
      <c r="AJ67">
        <f t="shared" ref="AJ67:AJ89" si="33">AB67-AC67</f>
        <v>0.68239423030094959</v>
      </c>
      <c r="AK67">
        <f t="shared" si="20"/>
        <v>0.10826924755936436</v>
      </c>
      <c r="AL67">
        <f t="shared" si="24"/>
        <v>-818.35132934253727</v>
      </c>
      <c r="AN67">
        <f t="shared" ref="AN67:AT89" si="34">AE67*$K67</f>
        <v>0</v>
      </c>
      <c r="AO67">
        <f t="shared" si="34"/>
        <v>0</v>
      </c>
      <c r="AP67">
        <f t="shared" si="34"/>
        <v>-1.5774417439727343E-3</v>
      </c>
      <c r="AQ67">
        <f t="shared" si="34"/>
        <v>-0.57839283867266367</v>
      </c>
      <c r="AR67">
        <f t="shared" si="34"/>
        <v>-0.57997028041663634</v>
      </c>
      <c r="AS67">
        <f t="shared" si="34"/>
        <v>4.8314990144707594E-4</v>
      </c>
      <c r="AT67">
        <f t="shared" si="34"/>
        <v>7.6656973293848151E-5</v>
      </c>
      <c r="AU67">
        <f t="shared" si="25"/>
        <v>-0.57941047354189545</v>
      </c>
      <c r="AW67">
        <v>64</v>
      </c>
      <c r="AX67">
        <f>IF(Z67&gt;0, (R67*SUMPRODUCT(K67:$K$98, X67:$X$98)-K67*$AZ$3)/Z67, 0)</f>
        <v>19.39690385951414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0.29099302900000001</v>
      </c>
      <c r="Q68" s="4">
        <f t="shared" si="22"/>
        <v>50</v>
      </c>
      <c r="R68">
        <f t="shared" si="28"/>
        <v>50000</v>
      </c>
      <c r="S68">
        <f t="shared" si="29"/>
        <v>12.074893518013811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0.86430930626139824</v>
      </c>
      <c r="AC68">
        <f t="shared" ref="AC68:AC89" si="45">S68*Z68</f>
        <v>0.37609849232919645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-648.31991962090592</v>
      </c>
      <c r="AI68">
        <f t="shared" si="23"/>
        <v>-649.87727700781841</v>
      </c>
      <c r="AJ68">
        <f t="shared" si="33"/>
        <v>0.48821081393220178</v>
      </c>
      <c r="AK68">
        <f t="shared" ref="AK68:AK89" si="46">G68*SUM(AB68:AB68, AE68:AF68)</f>
        <v>6.0501651438297881E-2</v>
      </c>
      <c r="AL68">
        <f t="shared" si="24"/>
        <v>-649.32856454244791</v>
      </c>
      <c r="AN68">
        <f t="shared" si="34"/>
        <v>0</v>
      </c>
      <c r="AO68">
        <f t="shared" si="34"/>
        <v>0</v>
      </c>
      <c r="AP68">
        <f t="shared" si="34"/>
        <v>-9.8450247802083792E-4</v>
      </c>
      <c r="AQ68">
        <f t="shared" si="34"/>
        <v>-0.40984334924077542</v>
      </c>
      <c r="AR68">
        <f t="shared" si="34"/>
        <v>-0.41082785171879632</v>
      </c>
      <c r="AS68">
        <f t="shared" si="34"/>
        <v>3.0862842411897169E-4</v>
      </c>
      <c r="AT68">
        <f t="shared" si="34"/>
        <v>3.8246857314779314E-5</v>
      </c>
      <c r="AU68">
        <f t="shared" si="25"/>
        <v>-0.41048097643736253</v>
      </c>
      <c r="AW68">
        <v>65</v>
      </c>
      <c r="AX68">
        <f>IF(Z68&gt;0, (R68*SUMPRODUCT(K68:$K$98, X68:$X$98)-K68*$AZ$3)/Z68, 0)</f>
        <v>12.074893518013811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50000</v>
      </c>
      <c r="S69">
        <f t="shared" si="29"/>
        <v>2.2331341232236896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0.37609849232919645</v>
      </c>
      <c r="AC69">
        <f t="shared" si="45"/>
        <v>4.677480803526101E-2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-494.49320141317594</v>
      </c>
      <c r="AI69">
        <f t="shared" si="23"/>
        <v>-495.54049202480604</v>
      </c>
      <c r="AJ69">
        <f t="shared" si="33"/>
        <v>0.32932368429393544</v>
      </c>
      <c r="AK69">
        <f t="shared" si="46"/>
        <v>2.6326894463043753E-2</v>
      </c>
      <c r="AL69">
        <f t="shared" si="24"/>
        <v>-495.18484144604906</v>
      </c>
      <c r="AN69">
        <f t="shared" si="34"/>
        <v>0</v>
      </c>
      <c r="AO69">
        <f t="shared" si="34"/>
        <v>0</v>
      </c>
      <c r="AP69">
        <f t="shared" si="34"/>
        <v>-5.9112280464797176E-4</v>
      </c>
      <c r="AQ69">
        <f t="shared" si="34"/>
        <v>-0.27910706431687604</v>
      </c>
      <c r="AR69">
        <f t="shared" si="34"/>
        <v>-0.279698187121524</v>
      </c>
      <c r="AS69">
        <f t="shared" si="34"/>
        <v>1.8588034470568327E-4</v>
      </c>
      <c r="AT69">
        <f t="shared" si="34"/>
        <v>1.4859703237902938E-5</v>
      </c>
      <c r="AU69">
        <f t="shared" si="25"/>
        <v>-0.27949744707358037</v>
      </c>
      <c r="AW69">
        <v>66</v>
      </c>
      <c r="AX69">
        <f>IF(Z69&gt;0, (R69*SUMPRODUCT(K69:$K$98, X69:$X$98)-K69*$AZ$3)/Z69, 0)</f>
        <v>2.2331341232236896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50000</v>
      </c>
      <c r="S70">
        <f t="shared" si="29"/>
        <v>-11.8613741816577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4.677480803526101E-2</v>
      </c>
      <c r="AC70">
        <f t="shared" si="45"/>
        <v>-0.16043969829336463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-360.50610857649002</v>
      </c>
      <c r="AI70">
        <f t="shared" si="23"/>
        <v>-361.18242017342737</v>
      </c>
      <c r="AJ70">
        <f t="shared" si="33"/>
        <v>0.20721450632862565</v>
      </c>
      <c r="AK70">
        <f t="shared" si="46"/>
        <v>3.274236562468271E-3</v>
      </c>
      <c r="AL70">
        <f t="shared" si="24"/>
        <v>-360.9719314305363</v>
      </c>
      <c r="AN70">
        <f t="shared" si="34"/>
        <v>0</v>
      </c>
      <c r="AO70">
        <f t="shared" si="34"/>
        <v>0</v>
      </c>
      <c r="AP70">
        <f t="shared" si="34"/>
        <v>-3.4083117798540613E-4</v>
      </c>
      <c r="AQ70">
        <f t="shared" si="34"/>
        <v>-0.18167915826592604</v>
      </c>
      <c r="AR70">
        <f t="shared" si="34"/>
        <v>-0.18201998944391146</v>
      </c>
      <c r="AS70">
        <f t="shared" si="34"/>
        <v>1.0442696030568506E-4</v>
      </c>
      <c r="AT70">
        <f t="shared" si="34"/>
        <v>1.650070632593846E-6</v>
      </c>
      <c r="AU70">
        <f t="shared" si="25"/>
        <v>-0.18191391241297317</v>
      </c>
      <c r="AW70">
        <v>67</v>
      </c>
      <c r="AX70">
        <f>IF(Z70&gt;0, (R70*SUMPRODUCT(K70:$K$98, X70:$X$98)-K70*$AZ$3)/Z70, 0)</f>
        <v>-11.8613741816577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50000</v>
      </c>
      <c r="S71">
        <f t="shared" si="29"/>
        <v>-33.167566898398903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-0.16043969829336463</v>
      </c>
      <c r="AC71">
        <f t="shared" si="45"/>
        <v>-0.27792907264120986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-250.57130140489829</v>
      </c>
      <c r="AI71">
        <f t="shared" si="23"/>
        <v>-250.99027858446135</v>
      </c>
      <c r="AJ71">
        <f t="shared" si="33"/>
        <v>0.11748937434784523</v>
      </c>
      <c r="AK71">
        <f t="shared" si="46"/>
        <v>-1.1230778880535525E-2</v>
      </c>
      <c r="AL71">
        <f t="shared" si="24"/>
        <v>-250.88401998899403</v>
      </c>
      <c r="AN71">
        <f t="shared" si="34"/>
        <v>0</v>
      </c>
      <c r="AO71">
        <f t="shared" si="34"/>
        <v>0</v>
      </c>
      <c r="AP71">
        <f t="shared" si="34"/>
        <v>-1.8852321060576396E-4</v>
      </c>
      <c r="AQ71">
        <f t="shared" si="34"/>
        <v>-0.11274720564919322</v>
      </c>
      <c r="AR71">
        <f t="shared" si="34"/>
        <v>-0.11293572885979898</v>
      </c>
      <c r="AS71">
        <f t="shared" si="34"/>
        <v>5.2865585870851056E-5</v>
      </c>
      <c r="AT71">
        <f t="shared" si="34"/>
        <v>-5.0534076685750965E-6</v>
      </c>
      <c r="AU71">
        <f t="shared" si="25"/>
        <v>-0.11288791668159669</v>
      </c>
      <c r="AW71">
        <v>68</v>
      </c>
      <c r="AX71">
        <f>IF(Z71&gt;0, (R71*SUMPRODUCT(K71:$K$98, X71:$X$98)-K71*$AZ$3)/Z71, 0)</f>
        <v>-33.167566898398903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50000</v>
      </c>
      <c r="S72">
        <f t="shared" si="29"/>
        <v>-67.132465618984995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-0.27792907264120986</v>
      </c>
      <c r="AC72">
        <f t="shared" si="45"/>
        <v>-0.33336397122068806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-166.49921505251396</v>
      </c>
      <c r="AI72">
        <f t="shared" si="23"/>
        <v>-166.74750324522887</v>
      </c>
      <c r="AJ72">
        <f t="shared" si="33"/>
        <v>5.5434898579478198E-2</v>
      </c>
      <c r="AK72">
        <f t="shared" si="46"/>
        <v>-1.9455035084884692E-2</v>
      </c>
      <c r="AL72">
        <f t="shared" si="24"/>
        <v>-166.71152338173428</v>
      </c>
      <c r="AN72">
        <f t="shared" si="34"/>
        <v>0</v>
      </c>
      <c r="AO72">
        <f t="shared" si="34"/>
        <v>0</v>
      </c>
      <c r="AP72">
        <f t="shared" si="34"/>
        <v>-9.9749907822574923E-5</v>
      </c>
      <c r="AQ72">
        <f t="shared" si="34"/>
        <v>-6.6891144409305686E-2</v>
      </c>
      <c r="AR72">
        <f t="shared" si="34"/>
        <v>-6.6990894317128249E-2</v>
      </c>
      <c r="AS72">
        <f t="shared" si="34"/>
        <v>2.2270998725282592E-5</v>
      </c>
      <c r="AT72">
        <f t="shared" si="34"/>
        <v>-7.8160702495845268E-6</v>
      </c>
      <c r="AU72">
        <f t="shared" si="25"/>
        <v>-6.6976439388652553E-2</v>
      </c>
      <c r="AW72">
        <v>69</v>
      </c>
      <c r="AX72">
        <f>IF(Z72&gt;0, (R72*SUMPRODUCT(K72:$K$98, X72:$X$98)-K72*$AZ$3)/Z72, 0)</f>
        <v>-67.132465618984995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50000</v>
      </c>
      <c r="S73">
        <f t="shared" si="29"/>
        <v>-124.36912090864037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-0.33336397122068806</v>
      </c>
      <c r="AC73">
        <f t="shared" si="45"/>
        <v>-0.34908341288917683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-105.46363660901552</v>
      </c>
      <c r="AI73">
        <f t="shared" si="23"/>
        <v>-105.60397828319428</v>
      </c>
      <c r="AJ73">
        <f t="shared" si="33"/>
        <v>1.5719441668488765E-2</v>
      </c>
      <c r="AK73">
        <f t="shared" si="46"/>
        <v>-2.3335477985448168E-2</v>
      </c>
      <c r="AL73">
        <f t="shared" si="24"/>
        <v>-105.61159431951124</v>
      </c>
      <c r="AN73">
        <f t="shared" si="34"/>
        <v>0</v>
      </c>
      <c r="AO73">
        <f t="shared" si="34"/>
        <v>0</v>
      </c>
      <c r="AP73">
        <f t="shared" si="34"/>
        <v>-5.0341374149025365E-5</v>
      </c>
      <c r="AQ73">
        <f t="shared" si="34"/>
        <v>-3.783041937271496E-2</v>
      </c>
      <c r="AR73">
        <f t="shared" si="34"/>
        <v>-3.7880760746863987E-2</v>
      </c>
      <c r="AS73">
        <f t="shared" si="34"/>
        <v>5.6386550828745533E-6</v>
      </c>
      <c r="AT73">
        <f t="shared" si="34"/>
        <v>-8.3705715717449183E-6</v>
      </c>
      <c r="AU73">
        <f t="shared" si="25"/>
        <v>-3.7883492663352857E-2</v>
      </c>
      <c r="AW73">
        <v>70</v>
      </c>
      <c r="AX73">
        <f>IF(Z73&gt;0, (R73*SUMPRODUCT(K73:$K$98, X73:$X$98)-K73*$AZ$3)/Z73, 0)</f>
        <v>-124.36912090864037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50000</v>
      </c>
      <c r="S74">
        <f t="shared" si="29"/>
        <v>-226.14413740606216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-0.34908341288917683</v>
      </c>
      <c r="AC74">
        <f t="shared" si="45"/>
        <v>-0.34122481195759091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-63.494158847561586</v>
      </c>
      <c r="AI74">
        <f t="shared" si="23"/>
        <v>-63.569602946150994</v>
      </c>
      <c r="AJ74">
        <f t="shared" si="33"/>
        <v>-7.8586009315859129E-3</v>
      </c>
      <c r="AK74">
        <f t="shared" si="46"/>
        <v>-2.4435838902242379E-2</v>
      </c>
      <c r="AL74">
        <f t="shared" si="24"/>
        <v>-63.60189738598482</v>
      </c>
      <c r="AN74">
        <f t="shared" si="34"/>
        <v>0</v>
      </c>
      <c r="AO74">
        <f t="shared" si="34"/>
        <v>0</v>
      </c>
      <c r="AP74">
        <f t="shared" si="34"/>
        <v>-2.4162711268829713E-5</v>
      </c>
      <c r="AQ74">
        <f t="shared" si="34"/>
        <v>-2.0335467666469497E-2</v>
      </c>
      <c r="AR74">
        <f t="shared" si="34"/>
        <v>-2.0359630377738327E-2</v>
      </c>
      <c r="AS74">
        <f t="shared" si="34"/>
        <v>-2.5168980587903266E-6</v>
      </c>
      <c r="AT74">
        <f t="shared" si="34"/>
        <v>-7.8261405603090477E-6</v>
      </c>
      <c r="AU74">
        <f t="shared" si="25"/>
        <v>-2.0369973416357424E-2</v>
      </c>
      <c r="AW74">
        <v>71</v>
      </c>
      <c r="AX74">
        <f>IF(Z74&gt;0, (R74*SUMPRODUCT(K74:$K$98, X74:$X$98)-K74*$AZ$3)/Z74, 0)</f>
        <v>-226.14413740606216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50000</v>
      </c>
      <c r="S75">
        <f t="shared" si="29"/>
        <v>-417.00404258108574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-0.34122481195759091</v>
      </c>
      <c r="AC75">
        <f t="shared" si="45"/>
        <v>-0.32076651149522045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-36.228818050279941</v>
      </c>
      <c r="AI75">
        <f t="shared" si="23"/>
        <v>-36.267278889833172</v>
      </c>
      <c r="AJ75">
        <f t="shared" si="33"/>
        <v>-2.045830046237046E-2</v>
      </c>
      <c r="AK75">
        <f t="shared" si="46"/>
        <v>-2.3885736837031366E-2</v>
      </c>
      <c r="AL75">
        <f t="shared" si="24"/>
        <v>-36.311622927132575</v>
      </c>
      <c r="AN75">
        <f t="shared" si="34"/>
        <v>0</v>
      </c>
      <c r="AO75">
        <f t="shared" si="34"/>
        <v>0</v>
      </c>
      <c r="AP75">
        <f t="shared" si="34"/>
        <v>-1.0998187715157014E-5</v>
      </c>
      <c r="AQ75">
        <f t="shared" si="34"/>
        <v>-1.0359923138540677E-2</v>
      </c>
      <c r="AR75">
        <f t="shared" si="34"/>
        <v>-1.0370921326255833E-2</v>
      </c>
      <c r="AS75">
        <f t="shared" si="34"/>
        <v>-5.8502162571569581E-6</v>
      </c>
      <c r="AT75">
        <f t="shared" si="34"/>
        <v>-6.8303193716015405E-6</v>
      </c>
      <c r="AU75">
        <f t="shared" si="25"/>
        <v>-1.0383601861884592E-2</v>
      </c>
      <c r="AW75">
        <v>72</v>
      </c>
      <c r="AX75">
        <f>IF(Z75&gt;0, (R75*SUMPRODUCT(K75:$K$98, X75:$X$98)-K75*$AZ$3)/Z75, 0)</f>
        <v>-417.00404258108574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50000</v>
      </c>
      <c r="S76">
        <f t="shared" si="29"/>
        <v>-795.08354282411983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-0.32076651149522045</v>
      </c>
      <c r="AC76">
        <f t="shared" si="45"/>
        <v>-0.2947034273758683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-19.543371935820975</v>
      </c>
      <c r="AI76">
        <f t="shared" si="23"/>
        <v>-19.561904795042857</v>
      </c>
      <c r="AJ76">
        <f t="shared" si="33"/>
        <v>-2.6063084119352153E-2</v>
      </c>
      <c r="AK76">
        <f t="shared" si="46"/>
        <v>-2.2453655804665434E-2</v>
      </c>
      <c r="AL76">
        <f t="shared" si="24"/>
        <v>-19.610421534966875</v>
      </c>
      <c r="AN76">
        <f t="shared" si="34"/>
        <v>0</v>
      </c>
      <c r="AO76">
        <f t="shared" si="34"/>
        <v>0</v>
      </c>
      <c r="AP76">
        <f t="shared" si="34"/>
        <v>-4.7318042703702895E-6</v>
      </c>
      <c r="AQ76">
        <f t="shared" si="34"/>
        <v>-4.9898080849917125E-3</v>
      </c>
      <c r="AR76">
        <f t="shared" si="34"/>
        <v>-4.9945398892620833E-3</v>
      </c>
      <c r="AS76">
        <f t="shared" si="34"/>
        <v>-6.6544191189543244E-6</v>
      </c>
      <c r="AT76">
        <f t="shared" si="34"/>
        <v>-5.7328609228576371E-6</v>
      </c>
      <c r="AU76">
        <f t="shared" si="25"/>
        <v>-5.0069271693038951E-3</v>
      </c>
      <c r="AW76">
        <v>73</v>
      </c>
      <c r="AX76">
        <f>IF(Z76&gt;0, (R76*SUMPRODUCT(K76:$K$98, X76:$X$98)-K76*$AZ$3)/Z76, 0)</f>
        <v>-795.08354282411983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50000</v>
      </c>
      <c r="S77">
        <f t="shared" si="29"/>
        <v>-1588.6099553944766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-0.2947034273758683</v>
      </c>
      <c r="AC77">
        <f t="shared" si="45"/>
        <v>-0.26717269326631282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-9.9385221011972789</v>
      </c>
      <c r="AI77">
        <f t="shared" si="23"/>
        <v>-9.9469311097257425</v>
      </c>
      <c r="AJ77">
        <f t="shared" si="33"/>
        <v>-2.7530734109555477E-2</v>
      </c>
      <c r="AK77">
        <f t="shared" si="46"/>
        <v>-2.0629239916310781E-2</v>
      </c>
      <c r="AL77">
        <f t="shared" si="24"/>
        <v>-9.9950910837516087</v>
      </c>
      <c r="AN77">
        <f t="shared" si="34"/>
        <v>0</v>
      </c>
      <c r="AO77">
        <f t="shared" si="34"/>
        <v>0</v>
      </c>
      <c r="AP77">
        <f t="shared" si="34"/>
        <v>-1.9169514569170031E-6</v>
      </c>
      <c r="AQ77">
        <f t="shared" si="34"/>
        <v>-2.2656255320710208E-3</v>
      </c>
      <c r="AR77">
        <f t="shared" si="34"/>
        <v>-2.2675424835279377E-3</v>
      </c>
      <c r="AS77">
        <f t="shared" si="34"/>
        <v>-6.2760170456081481E-6</v>
      </c>
      <c r="AT77">
        <f t="shared" si="34"/>
        <v>-4.7027246290453867E-6</v>
      </c>
      <c r="AU77">
        <f t="shared" si="25"/>
        <v>-2.2785212252025913E-3</v>
      </c>
      <c r="AW77">
        <v>74</v>
      </c>
      <c r="AX77">
        <f>IF(Z77&gt;0, (R77*SUMPRODUCT(K77:$K$98, X77:$X$98)-K77*$AZ$3)/Z77, 0)</f>
        <v>-1588.6099553944766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50000</v>
      </c>
      <c r="S78">
        <f t="shared" si="29"/>
        <v>-3358.8802328907032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-0.26717269326631282</v>
      </c>
      <c r="AC78">
        <f t="shared" si="45"/>
        <v>-0.24040212041039527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-4.7463133167400438</v>
      </c>
      <c r="AI78">
        <f t="shared" si="23"/>
        <v>-4.7498919218664835</v>
      </c>
      <c r="AJ78">
        <f t="shared" si="33"/>
        <v>-2.6770572855917552E-2</v>
      </c>
      <c r="AK78">
        <f t="shared" si="46"/>
        <v>-1.87020885286419E-2</v>
      </c>
      <c r="AL78">
        <f t="shared" si="24"/>
        <v>-4.7953645832510423</v>
      </c>
      <c r="AN78">
        <f t="shared" si="34"/>
        <v>0</v>
      </c>
      <c r="AO78">
        <f t="shared" si="34"/>
        <v>0</v>
      </c>
      <c r="AP78">
        <f t="shared" si="34"/>
        <v>-7.2838682124123872E-7</v>
      </c>
      <c r="AQ78">
        <f t="shared" si="34"/>
        <v>-9.6606134156932669E-4</v>
      </c>
      <c r="AR78">
        <f t="shared" si="34"/>
        <v>-9.6678972839056793E-4</v>
      </c>
      <c r="AS78">
        <f t="shared" si="34"/>
        <v>-5.4488639501637809E-6</v>
      </c>
      <c r="AT78">
        <f t="shared" si="34"/>
        <v>-3.8066102105828723E-6</v>
      </c>
      <c r="AU78">
        <f t="shared" si="25"/>
        <v>-9.7604520255131441E-4</v>
      </c>
      <c r="AW78">
        <v>75</v>
      </c>
      <c r="AX78">
        <f>IF(Z78&gt;0, (R78*SUMPRODUCT(K78:$K$98, X78:$X$98)-K78*$AZ$3)/Z78, 0)</f>
        <v>-3358.8802328907032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50000</v>
      </c>
      <c r="S79">
        <f t="shared" si="29"/>
        <v>-7572.2227366258739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-0.24040212041039527</v>
      </c>
      <c r="AC79">
        <f t="shared" si="45"/>
        <v>-0.21544300461983198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-2.1202314670628506</v>
      </c>
      <c r="AI79">
        <f t="shared" si="23"/>
        <v>-2.1216540546709632</v>
      </c>
      <c r="AJ79">
        <f t="shared" si="33"/>
        <v>-2.4959115790563285E-2</v>
      </c>
      <c r="AK79">
        <f t="shared" si="46"/>
        <v>-1.6828148428727669E-2</v>
      </c>
      <c r="AL79">
        <f t="shared" si="24"/>
        <v>-2.1634413188902544</v>
      </c>
      <c r="AN79">
        <f t="shared" si="34"/>
        <v>0</v>
      </c>
      <c r="AO79">
        <f t="shared" si="34"/>
        <v>0</v>
      </c>
      <c r="AP79">
        <f t="shared" si="34"/>
        <v>-2.5852901908886536E-7</v>
      </c>
      <c r="AQ79">
        <f t="shared" si="34"/>
        <v>-3.8531290325830096E-4</v>
      </c>
      <c r="AR79">
        <f t="shared" si="34"/>
        <v>-3.8557143227738985E-4</v>
      </c>
      <c r="AS79">
        <f t="shared" si="34"/>
        <v>-4.5358582387915112E-6</v>
      </c>
      <c r="AT79">
        <f t="shared" si="34"/>
        <v>-3.0582051197066133E-6</v>
      </c>
      <c r="AU79">
        <f t="shared" si="25"/>
        <v>-3.9316549563588802E-4</v>
      </c>
      <c r="AW79">
        <v>76</v>
      </c>
      <c r="AX79">
        <f>IF(Z79&gt;0, (R79*SUMPRODUCT(K79:$K$98, X79:$X$98)-K79*$AZ$3)/Z79, 0)</f>
        <v>-7572.2227366258739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50000</v>
      </c>
      <c r="S80">
        <f t="shared" si="29"/>
        <v>-18555.54491266538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-0.21544300461983198</v>
      </c>
      <c r="AC80">
        <f t="shared" si="45"/>
        <v>-0.19268083794082899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-0.88916157151947295</v>
      </c>
      <c r="AI80">
        <f t="shared" si="23"/>
        <v>-0.88968077167998483</v>
      </c>
      <c r="AJ80">
        <f t="shared" si="33"/>
        <v>-2.2762166679002993E-2</v>
      </c>
      <c r="AK80">
        <f t="shared" si="46"/>
        <v>-1.508101032338824E-2</v>
      </c>
      <c r="AL80">
        <f t="shared" si="24"/>
        <v>-0.92752394868237609</v>
      </c>
      <c r="AN80">
        <f t="shared" si="34"/>
        <v>0</v>
      </c>
      <c r="AO80">
        <f t="shared" si="34"/>
        <v>0</v>
      </c>
      <c r="AP80">
        <f t="shared" si="34"/>
        <v>-8.424556988520819E-8</v>
      </c>
      <c r="AQ80">
        <f t="shared" si="34"/>
        <v>-1.4427561663084244E-4</v>
      </c>
      <c r="AR80">
        <f t="shared" si="34"/>
        <v>-1.4435986220072766E-4</v>
      </c>
      <c r="AS80">
        <f t="shared" si="34"/>
        <v>-3.6933958221509247E-6</v>
      </c>
      <c r="AT80">
        <f t="shared" si="34"/>
        <v>-2.4470491455278641E-6</v>
      </c>
      <c r="AU80">
        <f t="shared" si="25"/>
        <v>-1.5050030716840643E-4</v>
      </c>
      <c r="AW80">
        <v>77</v>
      </c>
      <c r="AX80">
        <f>IF(Z80&gt;0, (R80*SUMPRODUCT(K80:$K$98, X80:$X$98)-K80*$AZ$3)/Z80, 0)</f>
        <v>-18555.54491266538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50000</v>
      </c>
      <c r="S81">
        <f t="shared" si="29"/>
        <v>-49848.723898346529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-0.19268083794082899</v>
      </c>
      <c r="AC81">
        <f t="shared" si="45"/>
        <v>-0.17215772107329796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-0.341327990178311</v>
      </c>
      <c r="AI81">
        <f t="shared" si="23"/>
        <v>-0.34150067034703946</v>
      </c>
      <c r="AJ81">
        <f t="shared" si="33"/>
        <v>-2.0523116867531027E-2</v>
      </c>
      <c r="AK81">
        <f t="shared" si="46"/>
        <v>-1.3487658655858031E-2</v>
      </c>
      <c r="AL81">
        <f t="shared" si="24"/>
        <v>-0.37551144587042856</v>
      </c>
      <c r="AN81">
        <f t="shared" si="34"/>
        <v>0</v>
      </c>
      <c r="AO81">
        <f t="shared" si="34"/>
        <v>0</v>
      </c>
      <c r="AP81">
        <f t="shared" si="34"/>
        <v>-2.5017084534240113E-8</v>
      </c>
      <c r="AQ81">
        <f t="shared" si="34"/>
        <v>-4.9449981703577839E-5</v>
      </c>
      <c r="AR81">
        <f t="shared" si="34"/>
        <v>-4.9474998788112079E-5</v>
      </c>
      <c r="AS81">
        <f t="shared" si="34"/>
        <v>-2.973291915115512E-6</v>
      </c>
      <c r="AT81">
        <f t="shared" si="34"/>
        <v>-1.9540280696225886E-6</v>
      </c>
      <c r="AU81">
        <f t="shared" si="25"/>
        <v>-5.4402318772850183E-5</v>
      </c>
      <c r="AW81">
        <v>78</v>
      </c>
      <c r="AX81">
        <f>IF(Z81&gt;0, (R81*SUMPRODUCT(K81:$K$98, X81:$X$98)-K81*$AZ$3)/Z81, 0)</f>
        <v>-49848.723898346529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50000</v>
      </c>
      <c r="S82">
        <f t="shared" si="29"/>
        <v>-148189.40632421634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-0.17215772107329796</v>
      </c>
      <c r="AC82">
        <f t="shared" si="45"/>
        <v>-0.15375414205128557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-0.11907579162431524</v>
      </c>
      <c r="AI82">
        <f t="shared" si="23"/>
        <v>-0.1191276691997321</v>
      </c>
      <c r="AJ82">
        <f t="shared" si="33"/>
        <v>-1.8403579022012395E-2</v>
      </c>
      <c r="AK82">
        <f t="shared" si="46"/>
        <v>-1.2051040475130859E-2</v>
      </c>
      <c r="AL82">
        <f t="shared" si="24"/>
        <v>-0.14958228869687537</v>
      </c>
      <c r="AN82">
        <f t="shared" si="34"/>
        <v>0</v>
      </c>
      <c r="AO82">
        <f t="shared" si="34"/>
        <v>0</v>
      </c>
      <c r="AP82">
        <f t="shared" si="34"/>
        <v>-6.7105154327031495E-9</v>
      </c>
      <c r="AQ82">
        <f t="shared" si="34"/>
        <v>-1.5402800360955516E-5</v>
      </c>
      <c r="AR82">
        <f t="shared" si="34"/>
        <v>-1.5409510876388219E-5</v>
      </c>
      <c r="AS82">
        <f t="shared" si="34"/>
        <v>-2.3805565324097505E-6</v>
      </c>
      <c r="AT82">
        <f t="shared" si="34"/>
        <v>-1.5588371746111628E-6</v>
      </c>
      <c r="AU82">
        <f t="shared" si="25"/>
        <v>-1.9348904583409136E-5</v>
      </c>
      <c r="AW82">
        <v>79</v>
      </c>
      <c r="AX82">
        <f>IF(Z82&gt;0, (R82*SUMPRODUCT(K82:$K$98, X82:$X$98)-K82*$AZ$3)/Z82, 0)</f>
        <v>-148189.40632421634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50000</v>
      </c>
      <c r="S83">
        <f t="shared" si="29"/>
        <v>-492792.67701674107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-0.15375414205128557</v>
      </c>
      <c r="AC83">
        <f t="shared" si="45"/>
        <v>-0.13729362609832871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-3.7428638714534467E-2</v>
      </c>
      <c r="AI83">
        <f t="shared" si="23"/>
        <v>-3.7442568875482626E-2</v>
      </c>
      <c r="AJ83">
        <f t="shared" si="33"/>
        <v>-1.6460515952956861E-2</v>
      </c>
      <c r="AK83">
        <f t="shared" si="46"/>
        <v>-1.0762789943589991E-2</v>
      </c>
      <c r="AL83">
        <f t="shared" si="24"/>
        <v>-6.466587477202948E-2</v>
      </c>
      <c r="AN83">
        <f t="shared" si="34"/>
        <v>0</v>
      </c>
      <c r="AO83">
        <f t="shared" si="34"/>
        <v>0</v>
      </c>
      <c r="AP83">
        <f t="shared" si="34"/>
        <v>-1.6088454279051634E-9</v>
      </c>
      <c r="AQ83">
        <f t="shared" si="34"/>
        <v>-4.3227708920735125E-6</v>
      </c>
      <c r="AR83">
        <f t="shared" si="34"/>
        <v>-4.3243797375014182E-6</v>
      </c>
      <c r="AS83">
        <f t="shared" si="34"/>
        <v>-1.9010854167753197E-6</v>
      </c>
      <c r="AT83">
        <f t="shared" si="34"/>
        <v>-1.2430341226272142E-6</v>
      </c>
      <c r="AU83">
        <f t="shared" si="25"/>
        <v>-7.4684992769039528E-6</v>
      </c>
      <c r="AW83">
        <v>80</v>
      </c>
      <c r="AX83">
        <f>IF(Z83&gt;0, (R83*SUMPRODUCT(K83:$K$98, X83:$X$98)-K83*$AZ$3)/Z83, 0)</f>
        <v>-492792.67701674107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50000</v>
      </c>
      <c r="S84">
        <f t="shared" si="29"/>
        <v>-1857272.4773987222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-0.13729362609832871</v>
      </c>
      <c r="AC84">
        <f t="shared" si="45"/>
        <v>-0.12258730712518705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-1.0490662178136136E-2</v>
      </c>
      <c r="AI84">
        <f t="shared" si="23"/>
        <v>-1.0493962375296675E-2</v>
      </c>
      <c r="AJ84">
        <f t="shared" si="33"/>
        <v>-1.470631897314166E-2</v>
      </c>
      <c r="AK84">
        <f t="shared" si="46"/>
        <v>-9.6105538268830108E-3</v>
      </c>
      <c r="AL84">
        <f t="shared" si="24"/>
        <v>-3.4810835175321346E-2</v>
      </c>
      <c r="AN84">
        <f t="shared" si="34"/>
        <v>0</v>
      </c>
      <c r="AO84">
        <f t="shared" si="34"/>
        <v>0</v>
      </c>
      <c r="AP84">
        <f t="shared" si="34"/>
        <v>-3.403141836238537E-10</v>
      </c>
      <c r="AQ84">
        <f t="shared" si="34"/>
        <v>-1.081790257113746E-6</v>
      </c>
      <c r="AR84">
        <f t="shared" si="34"/>
        <v>-1.08213057129737E-6</v>
      </c>
      <c r="AS84">
        <f t="shared" si="34"/>
        <v>-1.5165060425173505E-6</v>
      </c>
      <c r="AT84">
        <f t="shared" si="34"/>
        <v>-9.9103405665441236E-7</v>
      </c>
      <c r="AU84">
        <f t="shared" si="25"/>
        <v>-3.5896706704691328E-6</v>
      </c>
      <c r="AW84">
        <v>81</v>
      </c>
      <c r="AX84">
        <f>IF(Z84&gt;0, (R84*SUMPRODUCT(K84:$K$98, X84:$X$98)-K84*$AZ$3)/Z84, 0)</f>
        <v>-1857272.4773987222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50000</v>
      </c>
      <c r="S85">
        <f t="shared" si="29"/>
        <v>-8071081.7891388796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-0.12258730712518705</v>
      </c>
      <c r="AC85">
        <f t="shared" si="45"/>
        <v>-0.10945388735827116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-2.5891331260172864E-3</v>
      </c>
      <c r="AI85">
        <f t="shared" si="23"/>
        <v>-2.5898111880802033E-3</v>
      </c>
      <c r="AJ85">
        <f t="shared" si="33"/>
        <v>-1.3133419766915885E-2</v>
      </c>
      <c r="AK85">
        <f t="shared" si="46"/>
        <v>-8.581111498763094E-3</v>
      </c>
      <c r="AL85">
        <f t="shared" si="24"/>
        <v>-2.4304342453759183E-2</v>
      </c>
      <c r="AN85">
        <f t="shared" si="34"/>
        <v>0</v>
      </c>
      <c r="AO85">
        <f t="shared" si="34"/>
        <v>0</v>
      </c>
      <c r="AP85">
        <f t="shared" si="34"/>
        <v>-6.2429748826547077E-11</v>
      </c>
      <c r="AQ85">
        <f t="shared" si="34"/>
        <v>-2.3838368134096645E-7</v>
      </c>
      <c r="AR85">
        <f t="shared" si="34"/>
        <v>-2.3844611108979301E-7</v>
      </c>
      <c r="AS85">
        <f t="shared" si="34"/>
        <v>-1.2092050892143749E-6</v>
      </c>
      <c r="AT85">
        <f t="shared" si="34"/>
        <v>-7.9007020864124809E-7</v>
      </c>
      <c r="AU85">
        <f t="shared" si="25"/>
        <v>-2.2377214089454162E-6</v>
      </c>
      <c r="AW85">
        <v>82</v>
      </c>
      <c r="AX85">
        <f>IF(Z85&gt;0, (R85*SUMPRODUCT(K85:$K$98, X85:$X$98)-K85*$AZ$3)/Z85, 0)</f>
        <v>-8071081.7891388796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50000</v>
      </c>
      <c r="S86">
        <f t="shared" si="29"/>
        <v>-41412633.046592817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-0.10945388735827116</v>
      </c>
      <c r="AC86">
        <f t="shared" si="45"/>
        <v>-9.7726892208762323E-2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-5.5328979937660516E-4</v>
      </c>
      <c r="AI86">
        <f t="shared" si="23"/>
        <v>-5.5340779101951617E-4</v>
      </c>
      <c r="AJ86">
        <f t="shared" si="33"/>
        <v>-1.172699514950884E-2</v>
      </c>
      <c r="AK86">
        <f t="shared" si="46"/>
        <v>-7.6617721150789818E-3</v>
      </c>
      <c r="AL86">
        <f t="shared" si="24"/>
        <v>-1.9942175055607338E-2</v>
      </c>
      <c r="AN86">
        <f t="shared" si="34"/>
        <v>0</v>
      </c>
      <c r="AO86">
        <f t="shared" si="34"/>
        <v>0</v>
      </c>
      <c r="AP86">
        <f t="shared" si="34"/>
        <v>-9.699634434851016E-12</v>
      </c>
      <c r="AQ86">
        <f t="shared" si="34"/>
        <v>-4.5483804260043266E-8</v>
      </c>
      <c r="AR86">
        <f t="shared" si="34"/>
        <v>-4.5493503894478115E-8</v>
      </c>
      <c r="AS86">
        <f t="shared" si="34"/>
        <v>-9.6403069881228361E-7</v>
      </c>
      <c r="AT86">
        <f t="shared" si="34"/>
        <v>-6.2984451106807295E-7</v>
      </c>
      <c r="AU86">
        <f t="shared" si="25"/>
        <v>-1.6393687137748346E-6</v>
      </c>
      <c r="AW86">
        <v>83</v>
      </c>
      <c r="AX86">
        <f>IF(Z86&gt;0, (R86*SUMPRODUCT(K86:$K$98, X86:$X$98)-K86*$AZ$3)/Z86, 0)</f>
        <v>-41412633.046592817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50000</v>
      </c>
      <c r="S87">
        <f t="shared" si="29"/>
        <v>-259361421.94764483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-9.7726892208762323E-2</v>
      </c>
      <c r="AC87">
        <f t="shared" si="45"/>
        <v>-8.7256193466503942E-2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-9.9990374869296368E-5</v>
      </c>
      <c r="AI87">
        <f t="shared" si="23"/>
        <v>-1.0000719622090897E-4</v>
      </c>
      <c r="AJ87">
        <f t="shared" si="33"/>
        <v>-1.047069874225838E-2</v>
      </c>
      <c r="AK87">
        <f t="shared" si="46"/>
        <v>-6.840882454613363E-3</v>
      </c>
      <c r="AL87">
        <f t="shared" si="24"/>
        <v>-1.7411588393092651E-2</v>
      </c>
      <c r="AN87">
        <f t="shared" si="34"/>
        <v>0</v>
      </c>
      <c r="AO87">
        <f t="shared" si="34"/>
        <v>0</v>
      </c>
      <c r="AP87">
        <f t="shared" si="34"/>
        <v>-1.2346588807123945E-12</v>
      </c>
      <c r="AQ87">
        <f t="shared" si="34"/>
        <v>-7.3391251286648421E-9</v>
      </c>
      <c r="AR87">
        <f t="shared" si="34"/>
        <v>-7.3403597875455547E-9</v>
      </c>
      <c r="AS87">
        <f t="shared" si="34"/>
        <v>-7.6853165471614357E-7</v>
      </c>
      <c r="AT87">
        <f t="shared" si="34"/>
        <v>-5.02109251920726E-7</v>
      </c>
      <c r="AU87">
        <f t="shared" si="25"/>
        <v>-1.2779812664244151E-6</v>
      </c>
      <c r="AW87">
        <v>84</v>
      </c>
      <c r="AX87">
        <f>IF(Z87&gt;0, (R87*SUMPRODUCT(K87:$K$98, X87:$X$98)-K87*$AZ$3)/Z87, 0)</f>
        <v>-259361421.94764483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50000</v>
      </c>
      <c r="S88">
        <f t="shared" si="29"/>
        <v>-2084085170.3042769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-8.7256193466503942E-2</v>
      </c>
      <c r="AC88">
        <f t="shared" si="45"/>
        <v>-7.7907322032358839E-2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-1.4784036892203355E-5</v>
      </c>
      <c r="AI88">
        <f t="shared" ref="AI88:AI89" si="49">SUM(AE88:AH88)</f>
        <v>-1.4785905993407625E-5</v>
      </c>
      <c r="AJ88">
        <f t="shared" si="33"/>
        <v>-9.3488714341451035E-3</v>
      </c>
      <c r="AK88">
        <f t="shared" si="46"/>
        <v>-6.1079335426552769E-3</v>
      </c>
      <c r="AL88">
        <f t="shared" ref="AL88:AL89" si="50">SUM(AI88:AK88)</f>
        <v>-1.5471590882793786E-2</v>
      </c>
      <c r="AN88">
        <f t="shared" si="34"/>
        <v>0</v>
      </c>
      <c r="AO88">
        <f t="shared" si="34"/>
        <v>0</v>
      </c>
      <c r="AP88">
        <f t="shared" si="34"/>
        <v>-1.2249007211774647E-13</v>
      </c>
      <c r="AQ88">
        <f t="shared" si="34"/>
        <v>-9.6886018851195928E-10</v>
      </c>
      <c r="AR88">
        <f t="shared" si="34"/>
        <v>-9.6898267858407715E-10</v>
      </c>
      <c r="AS88">
        <f t="shared" si="34"/>
        <v>-6.1267091025974605E-7</v>
      </c>
      <c r="AT88">
        <f t="shared" si="34"/>
        <v>-4.002786036523178E-7</v>
      </c>
      <c r="AU88">
        <f t="shared" si="25"/>
        <v>-1.0139184965906478E-6</v>
      </c>
      <c r="AW88">
        <v>85</v>
      </c>
      <c r="AX88">
        <f>IF(Z88&gt;0, (R88*SUMPRODUCT(K88:$K$98, X88:$X$98)-K88*$AZ$3)/Z88, 0)</f>
        <v>-2084085170.3042769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-7.7907322032358839E-2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-1.8691012042704654E-6</v>
      </c>
      <c r="AI89">
        <f t="shared" si="49"/>
        <v>-1.8691012042704654E-6</v>
      </c>
      <c r="AJ89">
        <f t="shared" si="33"/>
        <v>-7.7907322032358839E-2</v>
      </c>
      <c r="AK89">
        <f t="shared" si="46"/>
        <v>-5.4535125422651189E-3</v>
      </c>
      <c r="AL89">
        <f t="shared" si="50"/>
        <v>-8.3362703675828223E-2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-1.0936613581941649E-10</v>
      </c>
      <c r="AR89">
        <f t="shared" si="34"/>
        <v>-1.0936613581941649E-10</v>
      </c>
      <c r="AS89">
        <f t="shared" si="34"/>
        <v>-4.5585668358945862E-6</v>
      </c>
      <c r="AT89">
        <f t="shared" si="34"/>
        <v>-3.1909967851262099E-7</v>
      </c>
      <c r="AU89">
        <f t="shared" si="25"/>
        <v>-4.8777758805430259E-6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3040.074791871622</v>
      </c>
      <c r="AO91" s="8">
        <f t="shared" ref="AO91:AU91" si="51">SUM(AO3:AO89)</f>
        <v>-304.00747918716223</v>
      </c>
      <c r="AP91" s="8">
        <f t="shared" si="51"/>
        <v>-726.45026393390367</v>
      </c>
      <c r="AQ91" s="8">
        <f t="shared" si="51"/>
        <v>-1188.8038673657206</v>
      </c>
      <c r="AR91" s="8">
        <f t="shared" si="51"/>
        <v>820.81318138483482</v>
      </c>
      <c r="AS91" s="8">
        <f t="shared" si="51"/>
        <v>-93.791192339975069</v>
      </c>
      <c r="AT91" s="8">
        <f t="shared" si="51"/>
        <v>54.711528864985432</v>
      </c>
      <c r="AU91" s="8">
        <f t="shared" si="51"/>
        <v>781.73351790984589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5AF5E-41BD-442F-88DE-F24FEAD96BE8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3672.3921737242772</v>
      </c>
      <c r="K3">
        <v>1</v>
      </c>
      <c r="L3" s="2">
        <v>0</v>
      </c>
      <c r="O3">
        <f>$C$3</f>
        <v>3672.3921737242772</v>
      </c>
      <c r="P3">
        <f>O3*C5</f>
        <v>367.23921737242773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3672.3921737242772</v>
      </c>
      <c r="AF3">
        <f t="shared" ref="AF3:AG34" si="3">-$Z3*P3</f>
        <v>-367.23921737242773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2905.1529563518493</v>
      </c>
      <c r="AJ3">
        <f t="shared" ref="AJ3:AJ66" si="6">AB3-AC3</f>
        <v>0</v>
      </c>
      <c r="AL3">
        <f t="shared" ref="AL3:AL23" si="7">SUM(AI3:AK3)</f>
        <v>2905.1529563518493</v>
      </c>
      <c r="AN3">
        <f t="shared" ref="AN3:AU34" si="8">AE3*$K3</f>
        <v>3672.3921737242772</v>
      </c>
      <c r="AO3">
        <f t="shared" si="8"/>
        <v>-367.23921737242773</v>
      </c>
      <c r="AP3">
        <f t="shared" si="8"/>
        <v>-400</v>
      </c>
      <c r="AQ3">
        <f t="shared" si="8"/>
        <v>0</v>
      </c>
      <c r="AR3">
        <f t="shared" si="8"/>
        <v>2905.1529563518493</v>
      </c>
      <c r="AS3">
        <f t="shared" si="8"/>
        <v>0</v>
      </c>
      <c r="AT3">
        <f t="shared" si="8"/>
        <v>0</v>
      </c>
      <c r="AU3">
        <f t="shared" si="8"/>
        <v>2905.1529563518493</v>
      </c>
      <c r="AW3">
        <v>0</v>
      </c>
      <c r="AX3">
        <f>IF(Z3&gt;0, (R3*SUMPRODUCT(K3:$K$98, X3:$X$98)-K3*$AZ$3)/Z3, 0)</f>
        <v>0</v>
      </c>
      <c r="AZ3">
        <f>C6*ABS(SUMPRODUCT(X4:X79, K4:K79))/1</f>
        <v>1560.5801906085599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169.40697224762036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167.2050204223458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-167.2050204223458</v>
      </c>
      <c r="AK4">
        <f t="shared" ref="AK4:AK67" si="20">G4*SUM(AB4:AB4, AE4:AF4)</f>
        <v>0</v>
      </c>
      <c r="AL4">
        <f t="shared" si="7"/>
        <v>-317.10502042234577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-133.83928571428569</v>
      </c>
      <c r="AR4">
        <f t="shared" si="8"/>
        <v>-133.83928571428569</v>
      </c>
      <c r="AS4">
        <f t="shared" si="8"/>
        <v>-149.29019680566589</v>
      </c>
      <c r="AT4">
        <f t="shared" si="8"/>
        <v>0</v>
      </c>
      <c r="AU4">
        <f t="shared" si="8"/>
        <v>-283.12948251995158</v>
      </c>
      <c r="AW4">
        <v>1</v>
      </c>
      <c r="AX4">
        <f>IF(Z4&gt;0, (R4*SUMPRODUCT(K4:$K$98, X4:$X$98)-K4*$AZ$3)/Z4, 0)</f>
        <v>169.40697224762036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3.0469999999999998E-3</v>
      </c>
      <c r="Q5" s="4">
        <f t="shared" ref="Q5:Q68" si="22">$C$8</f>
        <v>50</v>
      </c>
      <c r="R5">
        <f t="shared" si="0"/>
        <v>50000</v>
      </c>
      <c r="S5">
        <f t="shared" si="1"/>
        <v>187.50777297274718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167.2050204223458</v>
      </c>
      <c r="AC5">
        <f t="shared" si="19"/>
        <v>182.65593151372582</v>
      </c>
      <c r="AE5">
        <f t="shared" si="2"/>
        <v>0</v>
      </c>
      <c r="AF5">
        <f t="shared" si="3"/>
        <v>0</v>
      </c>
      <c r="AG5">
        <f t="shared" si="3"/>
        <v>-48.706229245300001</v>
      </c>
      <c r="AH5">
        <f t="shared" si="4"/>
        <v>-150.36975469999999</v>
      </c>
      <c r="AI5">
        <f t="shared" si="5"/>
        <v>-199.07598394529998</v>
      </c>
      <c r="AJ5">
        <f t="shared" si="6"/>
        <v>-15.450911091380021</v>
      </c>
      <c r="AK5">
        <f t="shared" si="20"/>
        <v>11.704351429564207</v>
      </c>
      <c r="AL5">
        <f t="shared" si="7"/>
        <v>-202.82254360711579</v>
      </c>
      <c r="AN5">
        <f t="shared" si="8"/>
        <v>0</v>
      </c>
      <c r="AO5">
        <f t="shared" si="8"/>
        <v>0</v>
      </c>
      <c r="AP5">
        <f t="shared" si="8"/>
        <v>-38.828307752949613</v>
      </c>
      <c r="AQ5">
        <f t="shared" si="8"/>
        <v>-119.87384781568875</v>
      </c>
      <c r="AR5">
        <f t="shared" si="8"/>
        <v>-158.70215556863837</v>
      </c>
      <c r="AS5">
        <f t="shared" si="8"/>
        <v>-12.317371724633306</v>
      </c>
      <c r="AT5">
        <f t="shared" si="8"/>
        <v>9.3306373003541179</v>
      </c>
      <c r="AU5">
        <f t="shared" si="8"/>
        <v>-161.68888999291755</v>
      </c>
      <c r="AW5">
        <v>2</v>
      </c>
      <c r="AX5">
        <f>IF(Z5&gt;0, (R5*SUMPRODUCT(K5:$K$98, X5:$X$98)-K5*$AZ$3)/Z5, 0)</f>
        <v>187.50777297274718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3.104E-3</v>
      </c>
      <c r="Q6" s="4">
        <f t="shared" si="22"/>
        <v>50</v>
      </c>
      <c r="R6">
        <f t="shared" si="0"/>
        <v>50000</v>
      </c>
      <c r="S6">
        <f t="shared" si="1"/>
        <v>203.95790584754789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182.65593151372582</v>
      </c>
      <c r="AC6">
        <f t="shared" si="19"/>
        <v>196.0769022745244</v>
      </c>
      <c r="AE6">
        <f t="shared" si="2"/>
        <v>0</v>
      </c>
      <c r="AF6">
        <f t="shared" si="3"/>
        <v>0</v>
      </c>
      <c r="AG6">
        <f t="shared" si="3"/>
        <v>-48.067982817269588</v>
      </c>
      <c r="AH6">
        <f t="shared" si="4"/>
        <v>-151.18413557741118</v>
      </c>
      <c r="AI6">
        <f t="shared" si="5"/>
        <v>-199.25211839468076</v>
      </c>
      <c r="AJ6">
        <f t="shared" si="6"/>
        <v>-13.420970760798582</v>
      </c>
      <c r="AK6">
        <f t="shared" si="20"/>
        <v>12.785915205960809</v>
      </c>
      <c r="AL6">
        <f t="shared" si="7"/>
        <v>-199.88717394951854</v>
      </c>
      <c r="AN6">
        <f t="shared" si="8"/>
        <v>0</v>
      </c>
      <c r="AO6">
        <f t="shared" si="8"/>
        <v>0</v>
      </c>
      <c r="AP6">
        <f t="shared" si="8"/>
        <v>-34.213840721566925</v>
      </c>
      <c r="AQ6">
        <f t="shared" si="8"/>
        <v>-107.60988148674606</v>
      </c>
      <c r="AR6">
        <f t="shared" si="8"/>
        <v>-141.82372220831297</v>
      </c>
      <c r="AS6">
        <f t="shared" si="8"/>
        <v>-9.5527818940177571</v>
      </c>
      <c r="AT6">
        <f t="shared" si="8"/>
        <v>9.1007618938200441</v>
      </c>
      <c r="AU6">
        <f t="shared" si="8"/>
        <v>-142.27574220851071</v>
      </c>
      <c r="AW6">
        <v>3</v>
      </c>
      <c r="AX6">
        <f>IF(Z6&gt;0, (R6*SUMPRODUCT(K6:$K$98, X6:$X$98)-K6*$AZ$3)/Z6, 0)</f>
        <v>203.95790584754789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3.1700000000000001E-3</v>
      </c>
      <c r="Q7" s="4">
        <f t="shared" si="22"/>
        <v>50</v>
      </c>
      <c r="R7">
        <f t="shared" si="0"/>
        <v>50000</v>
      </c>
      <c r="S7">
        <f t="shared" si="1"/>
        <v>218.69987229507575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196.0769022745244</v>
      </c>
      <c r="AC7">
        <f t="shared" si="19"/>
        <v>207.48025165964191</v>
      </c>
      <c r="AE7">
        <f t="shared" si="2"/>
        <v>0</v>
      </c>
      <c r="AF7">
        <f t="shared" si="3"/>
        <v>0</v>
      </c>
      <c r="AG7">
        <f t="shared" si="3"/>
        <v>-47.434927483566149</v>
      </c>
      <c r="AH7">
        <f t="shared" si="4"/>
        <v>-152.37550553074459</v>
      </c>
      <c r="AI7">
        <f t="shared" si="5"/>
        <v>-199.81043301431075</v>
      </c>
      <c r="AJ7">
        <f t="shared" si="6"/>
        <v>-11.403349385117508</v>
      </c>
      <c r="AK7">
        <f t="shared" si="20"/>
        <v>13.72538315921671</v>
      </c>
      <c r="AL7">
        <f t="shared" si="7"/>
        <v>-197.48839924021155</v>
      </c>
      <c r="AN7">
        <f t="shared" si="8"/>
        <v>0</v>
      </c>
      <c r="AO7">
        <f t="shared" si="8"/>
        <v>0</v>
      </c>
      <c r="AP7">
        <f t="shared" si="8"/>
        <v>-30.145753963628476</v>
      </c>
      <c r="AQ7">
        <f t="shared" si="8"/>
        <v>-96.83738847086353</v>
      </c>
      <c r="AR7">
        <f t="shared" si="8"/>
        <v>-126.98314243449201</v>
      </c>
      <c r="AS7">
        <f t="shared" si="8"/>
        <v>-7.2470346886087924</v>
      </c>
      <c r="AT7">
        <f t="shared" si="8"/>
        <v>8.7227291307154342</v>
      </c>
      <c r="AU7">
        <f t="shared" si="8"/>
        <v>-125.50744799238537</v>
      </c>
      <c r="AW7">
        <v>4</v>
      </c>
      <c r="AX7">
        <f>IF(Z7&gt;0, (R7*SUMPRODUCT(K7:$K$98, X7:$X$98)-K7*$AZ$3)/Z7, 0)</f>
        <v>218.69987229507575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3.2390000000000001E-3</v>
      </c>
      <c r="Q8" s="4">
        <f t="shared" si="22"/>
        <v>50</v>
      </c>
      <c r="R8">
        <f t="shared" si="0"/>
        <v>50000</v>
      </c>
      <c r="S8">
        <f t="shared" si="1"/>
        <v>231.70142374767931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207.48025165964191</v>
      </c>
      <c r="AC8">
        <f t="shared" si="19"/>
        <v>216.90467646722811</v>
      </c>
      <c r="AE8">
        <f t="shared" si="2"/>
        <v>0</v>
      </c>
      <c r="AF8">
        <f t="shared" si="3"/>
        <v>0</v>
      </c>
      <c r="AG8">
        <f t="shared" si="3"/>
        <v>-46.806936478611213</v>
      </c>
      <c r="AH8">
        <f t="shared" si="4"/>
        <v>-153.64173011927076</v>
      </c>
      <c r="AI8">
        <f t="shared" si="5"/>
        <v>-200.44866659788198</v>
      </c>
      <c r="AJ8">
        <f t="shared" si="6"/>
        <v>-9.424424807586206</v>
      </c>
      <c r="AK8">
        <f t="shared" si="20"/>
        <v>14.523617616174935</v>
      </c>
      <c r="AL8">
        <f t="shared" si="7"/>
        <v>-195.34947378929326</v>
      </c>
      <c r="AN8">
        <f t="shared" si="8"/>
        <v>0</v>
      </c>
      <c r="AO8">
        <f t="shared" si="8"/>
        <v>0</v>
      </c>
      <c r="AP8">
        <f t="shared" si="8"/>
        <v>-26.559512791878568</v>
      </c>
      <c r="AQ8">
        <f t="shared" si="8"/>
        <v>-87.180443828743421</v>
      </c>
      <c r="AR8">
        <f t="shared" si="8"/>
        <v>-113.739956620622</v>
      </c>
      <c r="AS8">
        <f t="shared" si="8"/>
        <v>-5.3476717355250063</v>
      </c>
      <c r="AT8">
        <f t="shared" si="8"/>
        <v>8.2410906776054027</v>
      </c>
      <c r="AU8">
        <f t="shared" si="8"/>
        <v>-110.84653767854159</v>
      </c>
      <c r="AW8">
        <v>5</v>
      </c>
      <c r="AX8">
        <f>IF(Z8&gt;0, (R8*SUMPRODUCT(K8:$K$98, X8:$X$98)-K8*$AZ$3)/Z8, 0)</f>
        <v>231.70142374767931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3.3149999999999998E-3</v>
      </c>
      <c r="Q9" s="4">
        <f t="shared" si="22"/>
        <v>50</v>
      </c>
      <c r="R9">
        <f t="shared" si="0"/>
        <v>50000</v>
      </c>
      <c r="S9">
        <f t="shared" si="1"/>
        <v>243.16029392407808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216.90467646722811</v>
      </c>
      <c r="AC9">
        <f t="shared" si="19"/>
        <v>224.60085163710016</v>
      </c>
      <c r="AE9">
        <f t="shared" si="2"/>
        <v>0</v>
      </c>
      <c r="AF9">
        <f t="shared" si="3"/>
        <v>0</v>
      </c>
      <c r="AG9">
        <f t="shared" si="3"/>
        <v>-46.183702119398504</v>
      </c>
      <c r="AH9">
        <f t="shared" si="4"/>
        <v>-155.16499442659617</v>
      </c>
      <c r="AI9">
        <f t="shared" si="5"/>
        <v>-201.34869654599467</v>
      </c>
      <c r="AJ9">
        <f t="shared" si="6"/>
        <v>-7.6961751698720491</v>
      </c>
      <c r="AK9">
        <f t="shared" si="20"/>
        <v>15.18332735270597</v>
      </c>
      <c r="AL9">
        <f t="shared" si="7"/>
        <v>-193.86154436316076</v>
      </c>
      <c r="AN9">
        <f t="shared" si="8"/>
        <v>0</v>
      </c>
      <c r="AO9">
        <f t="shared" si="8"/>
        <v>0</v>
      </c>
      <c r="AP9">
        <f t="shared" si="8"/>
        <v>-23.39810078487027</v>
      </c>
      <c r="AQ9">
        <f t="shared" si="8"/>
        <v>-78.611415093819147</v>
      </c>
      <c r="AR9">
        <f t="shared" si="8"/>
        <v>-102.00951587868941</v>
      </c>
      <c r="AS9">
        <f t="shared" si="8"/>
        <v>-3.8991218550893336</v>
      </c>
      <c r="AT9">
        <f t="shared" si="8"/>
        <v>7.6923461599037077</v>
      </c>
      <c r="AU9">
        <f t="shared" si="8"/>
        <v>-98.216291573875054</v>
      </c>
      <c r="AW9">
        <v>6</v>
      </c>
      <c r="AX9">
        <f>IF(Z9&gt;0, (R9*SUMPRODUCT(K9:$K$98, X9:$X$98)-K9*$AZ$3)/Z9, 0)</f>
        <v>243.16029392407808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3.3969999999999998E-3</v>
      </c>
      <c r="Q10" s="4">
        <f t="shared" si="22"/>
        <v>50</v>
      </c>
      <c r="R10">
        <f t="shared" si="0"/>
        <v>50000</v>
      </c>
      <c r="S10">
        <f t="shared" si="1"/>
        <v>253.15572206440243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224.60085163710016</v>
      </c>
      <c r="AC10">
        <f t="shared" si="19"/>
        <v>230.70070350633102</v>
      </c>
      <c r="AE10">
        <f t="shared" si="2"/>
        <v>0</v>
      </c>
      <c r="AF10">
        <f t="shared" si="3"/>
        <v>0</v>
      </c>
      <c r="AG10">
        <f t="shared" si="3"/>
        <v>-45.564979062104925</v>
      </c>
      <c r="AH10">
        <f t="shared" si="4"/>
        <v>-156.88603609959671</v>
      </c>
      <c r="AI10">
        <f t="shared" si="5"/>
        <v>-202.45101516170163</v>
      </c>
      <c r="AJ10">
        <f t="shared" si="6"/>
        <v>-6.0998518692308608</v>
      </c>
      <c r="AK10">
        <f t="shared" si="20"/>
        <v>15.722059614597013</v>
      </c>
      <c r="AL10">
        <f t="shared" si="7"/>
        <v>-192.82880741633548</v>
      </c>
      <c r="AN10">
        <f t="shared" si="8"/>
        <v>0</v>
      </c>
      <c r="AO10">
        <f t="shared" si="8"/>
        <v>0</v>
      </c>
      <c r="AP10">
        <f t="shared" si="8"/>
        <v>-20.611282525585146</v>
      </c>
      <c r="AQ10">
        <f t="shared" si="8"/>
        <v>-70.967275326968121</v>
      </c>
      <c r="AR10">
        <f t="shared" si="8"/>
        <v>-91.578557852553274</v>
      </c>
      <c r="AS10">
        <f t="shared" si="8"/>
        <v>-2.7592632067178631</v>
      </c>
      <c r="AT10">
        <f t="shared" si="8"/>
        <v>7.1118613301428217</v>
      </c>
      <c r="AU10">
        <f t="shared" si="8"/>
        <v>-87.225959729128306</v>
      </c>
      <c r="AW10">
        <v>7</v>
      </c>
      <c r="AX10">
        <f>IF(Z10&gt;0, (R10*SUMPRODUCT(K10:$K$98, X10:$X$98)-K10*$AZ$3)/Z10, 0)</f>
        <v>253.15572206440243</v>
      </c>
    </row>
    <row r="11" spans="1:52" x14ac:dyDescent="0.25">
      <c r="A11" t="s">
        <v>33</v>
      </c>
      <c r="C11" s="12">
        <f>AU81</f>
        <v>944.32941610052819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3.4910000000000002E-3</v>
      </c>
      <c r="Q11" s="4">
        <f t="shared" si="22"/>
        <v>50</v>
      </c>
      <c r="R11">
        <f t="shared" si="0"/>
        <v>50000</v>
      </c>
      <c r="S11">
        <f t="shared" si="1"/>
        <v>261.80991818973513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230.70070350633102</v>
      </c>
      <c r="AC11">
        <f t="shared" si="19"/>
        <v>235.36848796779998</v>
      </c>
      <c r="AE11">
        <f t="shared" si="2"/>
        <v>0</v>
      </c>
      <c r="AF11">
        <f t="shared" si="3"/>
        <v>0</v>
      </c>
      <c r="AG11">
        <f t="shared" si="3"/>
        <v>-44.950261929578069</v>
      </c>
      <c r="AH11">
        <f t="shared" si="4"/>
        <v>-159.06734190580832</v>
      </c>
      <c r="AI11">
        <f t="shared" si="5"/>
        <v>-204.01760383538638</v>
      </c>
      <c r="AJ11">
        <f t="shared" si="6"/>
        <v>-4.6677844614689548</v>
      </c>
      <c r="AK11">
        <f t="shared" si="20"/>
        <v>16.149049245443173</v>
      </c>
      <c r="AL11">
        <f t="shared" si="7"/>
        <v>-192.53633905141217</v>
      </c>
      <c r="AN11">
        <f t="shared" si="8"/>
        <v>0</v>
      </c>
      <c r="AO11">
        <f t="shared" si="8"/>
        <v>0</v>
      </c>
      <c r="AP11">
        <f t="shared" si="8"/>
        <v>-18.15465688663614</v>
      </c>
      <c r="AQ11">
        <f t="shared" si="8"/>
        <v>-64.244631515015854</v>
      </c>
      <c r="AR11">
        <f t="shared" si="8"/>
        <v>-82.399288401651987</v>
      </c>
      <c r="AS11">
        <f t="shared" si="8"/>
        <v>-1.885239855810023</v>
      </c>
      <c r="AT11">
        <f t="shared" si="8"/>
        <v>6.5223301380473853</v>
      </c>
      <c r="AU11">
        <f t="shared" si="8"/>
        <v>-77.762198119414634</v>
      </c>
      <c r="AW11">
        <v>8</v>
      </c>
      <c r="AX11">
        <f>IF(Z11&gt;0, (R11*SUMPRODUCT(K11:$K$98, X11:$X$98)-K11*$AZ$3)/Z11, 0)</f>
        <v>261.80991818973513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3.5990000000000002E-3</v>
      </c>
      <c r="Q12" s="4">
        <f t="shared" si="22"/>
        <v>50</v>
      </c>
      <c r="R12">
        <f t="shared" si="0"/>
        <v>50000</v>
      </c>
      <c r="S12">
        <f t="shared" si="1"/>
        <v>269.12565645207007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235.36848796779998</v>
      </c>
      <c r="AC12">
        <f t="shared" si="19"/>
        <v>238.65515983531745</v>
      </c>
      <c r="AE12">
        <f t="shared" si="2"/>
        <v>0</v>
      </c>
      <c r="AF12">
        <f t="shared" si="3"/>
        <v>0</v>
      </c>
      <c r="AG12">
        <f t="shared" si="3"/>
        <v>-44.33898331759773</v>
      </c>
      <c r="AH12">
        <f t="shared" si="4"/>
        <v>-161.77599268455148</v>
      </c>
      <c r="AI12">
        <f t="shared" si="5"/>
        <v>-206.11497600214921</v>
      </c>
      <c r="AJ12">
        <f t="shared" si="6"/>
        <v>-3.2866718675174695</v>
      </c>
      <c r="AK12">
        <f t="shared" si="20"/>
        <v>16.475794157746002</v>
      </c>
      <c r="AL12">
        <f t="shared" si="7"/>
        <v>-192.92585371192067</v>
      </c>
      <c r="AN12">
        <f t="shared" si="8"/>
        <v>0</v>
      </c>
      <c r="AO12">
        <f t="shared" si="8"/>
        <v>0</v>
      </c>
      <c r="AP12">
        <f t="shared" si="8"/>
        <v>-15.989081881816759</v>
      </c>
      <c r="AQ12">
        <f t="shared" si="8"/>
        <v>-58.338044763395956</v>
      </c>
      <c r="AR12">
        <f t="shared" si="8"/>
        <v>-74.327126645212715</v>
      </c>
      <c r="AS12">
        <f t="shared" si="8"/>
        <v>-1.1852068242517297</v>
      </c>
      <c r="AT12">
        <f t="shared" si="8"/>
        <v>5.9413365428161491</v>
      </c>
      <c r="AU12">
        <f t="shared" si="8"/>
        <v>-69.570996926648291</v>
      </c>
      <c r="AW12">
        <v>9</v>
      </c>
      <c r="AX12">
        <f>IF(Z12&gt;0, (R12*SUMPRODUCT(K12:$K$98, X12:$X$98)-K12*$AZ$3)/Z12, 0)</f>
        <v>269.12565645207007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3.7169999999999998E-3</v>
      </c>
      <c r="Q13" s="4">
        <f t="shared" si="22"/>
        <v>50</v>
      </c>
      <c r="R13">
        <f t="shared" si="0"/>
        <v>50000</v>
      </c>
      <c r="S13">
        <f t="shared" si="1"/>
        <v>275.10702015018478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238.65515983531745</v>
      </c>
      <c r="AC13">
        <f t="shared" si="19"/>
        <v>240.61292166346902</v>
      </c>
      <c r="AE13">
        <f t="shared" si="2"/>
        <v>0</v>
      </c>
      <c r="AF13">
        <f t="shared" si="3"/>
        <v>0</v>
      </c>
      <c r="AG13">
        <f t="shared" si="3"/>
        <v>-43.730785483430239</v>
      </c>
      <c r="AH13">
        <f t="shared" si="4"/>
        <v>-164.80800099151074</v>
      </c>
      <c r="AI13">
        <f t="shared" si="5"/>
        <v>-208.53878647494099</v>
      </c>
      <c r="AJ13">
        <f t="shared" si="6"/>
        <v>-1.9577618281515754</v>
      </c>
      <c r="AK13">
        <f t="shared" si="20"/>
        <v>16.705861188472223</v>
      </c>
      <c r="AL13">
        <f t="shared" si="7"/>
        <v>-193.79068711462034</v>
      </c>
      <c r="AN13">
        <f t="shared" si="8"/>
        <v>0</v>
      </c>
      <c r="AO13">
        <f t="shared" si="8"/>
        <v>0</v>
      </c>
      <c r="AP13">
        <f t="shared" si="8"/>
        <v>-14.08014254075346</v>
      </c>
      <c r="AQ13">
        <f t="shared" si="8"/>
        <v>-53.063765495279355</v>
      </c>
      <c r="AR13">
        <f t="shared" si="8"/>
        <v>-67.143908036032826</v>
      </c>
      <c r="AS13">
        <f t="shared" si="8"/>
        <v>-0.63034691228368078</v>
      </c>
      <c r="AT13">
        <f t="shared" si="8"/>
        <v>5.3788401968872934</v>
      </c>
      <c r="AU13">
        <f t="shared" si="8"/>
        <v>-62.395414751429207</v>
      </c>
      <c r="AW13">
        <v>10</v>
      </c>
      <c r="AX13">
        <f>IF(Z13&gt;0, (R13*SUMPRODUCT(K13:$K$98, X13:$X$98)-K13*$AZ$3)/Z13, 0)</f>
        <v>275.10702015018478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3.852E-3</v>
      </c>
      <c r="Q14" s="4">
        <f t="shared" si="22"/>
        <v>50</v>
      </c>
      <c r="R14">
        <f t="shared" si="0"/>
        <v>50000</v>
      </c>
      <c r="S14">
        <f t="shared" si="1"/>
        <v>279.86614334932784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240.61292166346902</v>
      </c>
      <c r="AC14">
        <f t="shared" si="19"/>
        <v>241.38469776778572</v>
      </c>
      <c r="AE14">
        <f t="shared" si="2"/>
        <v>0</v>
      </c>
      <c r="AF14">
        <f t="shared" si="3"/>
        <v>0</v>
      </c>
      <c r="AG14">
        <f t="shared" si="3"/>
        <v>-43.125026642913767</v>
      </c>
      <c r="AH14">
        <f t="shared" si="4"/>
        <v>-168.45098568217327</v>
      </c>
      <c r="AI14">
        <f t="shared" si="5"/>
        <v>-211.57601232508705</v>
      </c>
      <c r="AJ14">
        <f t="shared" si="6"/>
        <v>-0.77177610431670018</v>
      </c>
      <c r="AK14">
        <f t="shared" si="20"/>
        <v>16.842904516442832</v>
      </c>
      <c r="AL14">
        <f t="shared" si="7"/>
        <v>-195.50488391296091</v>
      </c>
      <c r="AN14">
        <f t="shared" si="8"/>
        <v>0</v>
      </c>
      <c r="AO14">
        <f t="shared" si="8"/>
        <v>0</v>
      </c>
      <c r="AP14">
        <f t="shared" si="8"/>
        <v>-12.397414648463343</v>
      </c>
      <c r="AQ14">
        <f t="shared" si="8"/>
        <v>-48.425633095519927</v>
      </c>
      <c r="AR14">
        <f t="shared" si="8"/>
        <v>-60.823047743983274</v>
      </c>
      <c r="AS14">
        <f t="shared" si="8"/>
        <v>-0.22186718770554159</v>
      </c>
      <c r="AT14">
        <f t="shared" si="8"/>
        <v>4.8419325720956703</v>
      </c>
      <c r="AU14">
        <f t="shared" si="8"/>
        <v>-56.202982359593143</v>
      </c>
      <c r="AW14">
        <v>11</v>
      </c>
      <c r="AX14">
        <f>IF(Z14&gt;0, (R14*SUMPRODUCT(K14:$K$98, X14:$X$98)-K14*$AZ$3)/Z14, 0)</f>
        <v>279.86614334932784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4.0049999999999999E-3</v>
      </c>
      <c r="Q15" s="4">
        <f t="shared" si="22"/>
        <v>50</v>
      </c>
      <c r="R15">
        <f t="shared" si="0"/>
        <v>50000</v>
      </c>
      <c r="S15">
        <f t="shared" si="1"/>
        <v>283.42015565248903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241.38469776778572</v>
      </c>
      <c r="AC15">
        <f t="shared" si="19"/>
        <v>241.02651252904809</v>
      </c>
      <c r="AE15">
        <f t="shared" si="2"/>
        <v>0</v>
      </c>
      <c r="AF15">
        <f t="shared" si="3"/>
        <v>0</v>
      </c>
      <c r="AG15">
        <f t="shared" si="3"/>
        <v>-42.521060644779759</v>
      </c>
      <c r="AH15">
        <f t="shared" si="4"/>
        <v>-172.71573170486963</v>
      </c>
      <c r="AI15">
        <f t="shared" si="5"/>
        <v>-215.23679234964939</v>
      </c>
      <c r="AJ15">
        <f t="shared" si="6"/>
        <v>0.35818523873763297</v>
      </c>
      <c r="AK15">
        <f t="shared" si="20"/>
        <v>16.896928843745002</v>
      </c>
      <c r="AL15">
        <f t="shared" si="7"/>
        <v>-197.98167826716676</v>
      </c>
      <c r="AN15">
        <f t="shared" si="8"/>
        <v>0</v>
      </c>
      <c r="AO15">
        <f t="shared" si="8"/>
        <v>0</v>
      </c>
      <c r="AP15">
        <f t="shared" si="8"/>
        <v>-10.914097193135369</v>
      </c>
      <c r="AQ15">
        <f t="shared" si="8"/>
        <v>-44.331826488478285</v>
      </c>
      <c r="AR15">
        <f t="shared" si="8"/>
        <v>-55.245923681613661</v>
      </c>
      <c r="AS15">
        <f t="shared" si="8"/>
        <v>9.19372294446483E-2</v>
      </c>
      <c r="AT15">
        <f t="shared" si="8"/>
        <v>4.3370207814598736</v>
      </c>
      <c r="AU15">
        <f t="shared" si="8"/>
        <v>-50.816965670709138</v>
      </c>
      <c r="AW15">
        <v>12</v>
      </c>
      <c r="AX15">
        <f>IF(Z15&gt;0, (R15*SUMPRODUCT(K15:$K$98, X15:$X$98)-K15*$AZ$3)/Z15, 0)</f>
        <v>283.42015565248903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4.1640000000000002E-3</v>
      </c>
      <c r="Q16" s="4">
        <f t="shared" si="22"/>
        <v>50</v>
      </c>
      <c r="R16">
        <f t="shared" si="0"/>
        <v>50000</v>
      </c>
      <c r="S16">
        <f t="shared" si="1"/>
        <v>285.80504925405194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241.02651252904809</v>
      </c>
      <c r="AC16">
        <f t="shared" si="19"/>
        <v>239.61205019841105</v>
      </c>
      <c r="AE16">
        <f t="shared" si="2"/>
        <v>0</v>
      </c>
      <c r="AF16">
        <f t="shared" si="3"/>
        <v>0</v>
      </c>
      <c r="AG16">
        <f t="shared" si="3"/>
        <v>-41.918792341807098</v>
      </c>
      <c r="AH16">
        <f t="shared" si="4"/>
        <v>-177.05769652486291</v>
      </c>
      <c r="AI16">
        <f t="shared" si="5"/>
        <v>-218.97648886667</v>
      </c>
      <c r="AJ16">
        <f t="shared" si="6"/>
        <v>1.4144623306370363</v>
      </c>
      <c r="AK16">
        <f t="shared" si="20"/>
        <v>16.871855877033369</v>
      </c>
      <c r="AL16">
        <f t="shared" si="7"/>
        <v>-200.69017065899959</v>
      </c>
      <c r="AN16">
        <f t="shared" si="8"/>
        <v>0</v>
      </c>
      <c r="AO16">
        <f t="shared" si="8"/>
        <v>0</v>
      </c>
      <c r="AP16">
        <f t="shared" si="8"/>
        <v>-9.6067052861533924</v>
      </c>
      <c r="AQ16">
        <f t="shared" si="8"/>
        <v>-40.577054207335422</v>
      </c>
      <c r="AR16">
        <f t="shared" si="8"/>
        <v>-50.183759493488807</v>
      </c>
      <c r="AS16">
        <f t="shared" si="8"/>
        <v>0.32415825909286866</v>
      </c>
      <c r="AT16">
        <f t="shared" si="8"/>
        <v>3.8665939066060249</v>
      </c>
      <c r="AU16">
        <f t="shared" si="8"/>
        <v>-45.993007327789918</v>
      </c>
      <c r="AW16">
        <v>13</v>
      </c>
      <c r="AX16">
        <f>IF(Z16&gt;0, (R16*SUMPRODUCT(K16:$K$98, X16:$X$98)-K16*$AZ$3)/Z16, 0)</f>
        <v>285.80504925405194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4.3350000000000003E-3</v>
      </c>
      <c r="Q17" s="4">
        <f t="shared" si="22"/>
        <v>50</v>
      </c>
      <c r="R17">
        <f t="shared" si="0"/>
        <v>50000</v>
      </c>
      <c r="S17">
        <f t="shared" si="1"/>
        <v>287.22920205348242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239.61205019841105</v>
      </c>
      <c r="AC17">
        <f t="shared" si="19"/>
        <v>237.35407113200537</v>
      </c>
      <c r="AE17">
        <f t="shared" si="2"/>
        <v>0</v>
      </c>
      <c r="AF17">
        <f t="shared" si="3"/>
        <v>0</v>
      </c>
      <c r="AG17">
        <f t="shared" si="3"/>
        <v>-41.317886453587292</v>
      </c>
      <c r="AH17">
        <f t="shared" si="4"/>
        <v>-181.71796480173379</v>
      </c>
      <c r="AI17">
        <f t="shared" si="5"/>
        <v>-223.03585125532106</v>
      </c>
      <c r="AJ17">
        <f t="shared" si="6"/>
        <v>2.2579790664056816</v>
      </c>
      <c r="AK17">
        <f t="shared" si="20"/>
        <v>16.772843513888777</v>
      </c>
      <c r="AL17">
        <f t="shared" si="7"/>
        <v>-204.00502867502661</v>
      </c>
      <c r="AN17">
        <f t="shared" si="8"/>
        <v>0</v>
      </c>
      <c r="AO17">
        <f t="shared" si="8"/>
        <v>0</v>
      </c>
      <c r="AP17">
        <f t="shared" si="8"/>
        <v>-8.4544581838181987</v>
      </c>
      <c r="AQ17">
        <f t="shared" si="8"/>
        <v>-37.183095906674069</v>
      </c>
      <c r="AR17">
        <f t="shared" si="8"/>
        <v>-45.637554090492259</v>
      </c>
      <c r="AS17">
        <f t="shared" si="8"/>
        <v>0.46202725345856266</v>
      </c>
      <c r="AT17">
        <f t="shared" si="8"/>
        <v>3.4320560968477896</v>
      </c>
      <c r="AU17">
        <f t="shared" si="8"/>
        <v>-41.743470740185913</v>
      </c>
      <c r="AW17">
        <v>14</v>
      </c>
      <c r="AX17">
        <f>IF(Z17&gt;0, (R17*SUMPRODUCT(K17:$K$98, X17:$X$98)-K17*$AZ$3)/Z17, 0)</f>
        <v>287.22920205348242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4.522E-3</v>
      </c>
      <c r="Q18" s="4">
        <f t="shared" si="22"/>
        <v>50</v>
      </c>
      <c r="R18">
        <f t="shared" si="0"/>
        <v>50000</v>
      </c>
      <c r="S18">
        <f t="shared" si="1"/>
        <v>287.81520997059073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237.35407113200537</v>
      </c>
      <c r="AC18">
        <f t="shared" si="19"/>
        <v>234.38443517259012</v>
      </c>
      <c r="AE18">
        <f t="shared" si="2"/>
        <v>0</v>
      </c>
      <c r="AF18">
        <f t="shared" si="3"/>
        <v>0</v>
      </c>
      <c r="AG18">
        <f t="shared" si="3"/>
        <v>-40.717868106508298</v>
      </c>
      <c r="AH18">
        <f t="shared" si="4"/>
        <v>-186.83948254312173</v>
      </c>
      <c r="AI18">
        <f t="shared" si="5"/>
        <v>-227.55735064963002</v>
      </c>
      <c r="AJ18">
        <f t="shared" si="6"/>
        <v>2.9696359594152568</v>
      </c>
      <c r="AK18">
        <f t="shared" si="20"/>
        <v>16.614784979240376</v>
      </c>
      <c r="AL18">
        <f t="shared" si="7"/>
        <v>-207.9729297109744</v>
      </c>
      <c r="AN18">
        <f t="shared" si="8"/>
        <v>0</v>
      </c>
      <c r="AO18">
        <f t="shared" si="8"/>
        <v>0</v>
      </c>
      <c r="AP18">
        <f t="shared" si="8"/>
        <v>-7.4390022697078484</v>
      </c>
      <c r="AQ18">
        <f t="shared" si="8"/>
        <v>-34.134874917165973</v>
      </c>
      <c r="AR18">
        <f t="shared" si="8"/>
        <v>-41.573877186873823</v>
      </c>
      <c r="AS18">
        <f t="shared" si="8"/>
        <v>0.54254138710089095</v>
      </c>
      <c r="AT18">
        <f t="shared" si="8"/>
        <v>3.035459097415794</v>
      </c>
      <c r="AU18">
        <f t="shared" si="8"/>
        <v>-37.995876702357137</v>
      </c>
      <c r="AW18">
        <v>15</v>
      </c>
      <c r="AX18">
        <f>IF(Z18&gt;0, (R18*SUMPRODUCT(K18:$K$98, X18:$X$98)-K18*$AZ$3)/Z18, 0)</f>
        <v>287.81520997059073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4.7470000000000004E-3</v>
      </c>
      <c r="Q19" s="4">
        <f t="shared" si="22"/>
        <v>50</v>
      </c>
      <c r="R19">
        <f t="shared" si="0"/>
        <v>50000</v>
      </c>
      <c r="S19">
        <f t="shared" si="1"/>
        <v>287.65234354560619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234.38443517259012</v>
      </c>
      <c r="AC19">
        <f t="shared" si="19"/>
        <v>230.79729235119089</v>
      </c>
      <c r="AE19">
        <f t="shared" si="2"/>
        <v>0</v>
      </c>
      <c r="AF19">
        <f t="shared" si="3"/>
        <v>0</v>
      </c>
      <c r="AG19">
        <f t="shared" si="3"/>
        <v>-40.117401705541617</v>
      </c>
      <c r="AH19">
        <f t="shared" si="4"/>
        <v>-193.2877199015949</v>
      </c>
      <c r="AI19">
        <f t="shared" si="5"/>
        <v>-233.40512160713652</v>
      </c>
      <c r="AJ19">
        <f t="shared" si="6"/>
        <v>3.587142821399226</v>
      </c>
      <c r="AK19">
        <f t="shared" si="20"/>
        <v>16.40691046208131</v>
      </c>
      <c r="AL19">
        <f t="shared" si="7"/>
        <v>-213.411068323656</v>
      </c>
      <c r="AN19">
        <f t="shared" si="8"/>
        <v>0</v>
      </c>
      <c r="AO19">
        <f t="shared" si="8"/>
        <v>0</v>
      </c>
      <c r="AP19">
        <f t="shared" si="8"/>
        <v>-6.5440172350325589</v>
      </c>
      <c r="AQ19">
        <f t="shared" si="8"/>
        <v>-31.529414084199246</v>
      </c>
      <c r="AR19">
        <f t="shared" si="8"/>
        <v>-38.073431319231808</v>
      </c>
      <c r="AS19">
        <f t="shared" si="8"/>
        <v>0.58514069829495541</v>
      </c>
      <c r="AT19">
        <f t="shared" si="8"/>
        <v>2.6763225002845821</v>
      </c>
      <c r="AU19">
        <f t="shared" si="8"/>
        <v>-34.811968120652267</v>
      </c>
      <c r="AW19">
        <v>16</v>
      </c>
      <c r="AX19">
        <f>IF(Z19&gt;0, (R19*SUMPRODUCT(K19:$K$98, X19:$X$98)-K19*$AZ$3)/Z19, 0)</f>
        <v>287.65234354560619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4.9870000000000001E-3</v>
      </c>
      <c r="Q20" s="4">
        <f t="shared" si="22"/>
        <v>50</v>
      </c>
      <c r="R20">
        <f t="shared" si="0"/>
        <v>50000</v>
      </c>
      <c r="S20">
        <f t="shared" si="1"/>
        <v>286.64554756705348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230.79729235119089</v>
      </c>
      <c r="AC20">
        <f t="shared" si="19"/>
        <v>226.54263906678324</v>
      </c>
      <c r="AE20">
        <f t="shared" si="2"/>
        <v>0</v>
      </c>
      <c r="AF20">
        <f t="shared" si="3"/>
        <v>0</v>
      </c>
      <c r="AG20">
        <f t="shared" si="3"/>
        <v>-39.516162206180667</v>
      </c>
      <c r="AH20">
        <f t="shared" si="4"/>
        <v>-200.06548230553605</v>
      </c>
      <c r="AI20">
        <f t="shared" si="5"/>
        <v>-239.58164451171672</v>
      </c>
      <c r="AJ20">
        <f t="shared" si="6"/>
        <v>4.2546532844076523</v>
      </c>
      <c r="AK20">
        <f t="shared" si="20"/>
        <v>16.155810464583364</v>
      </c>
      <c r="AL20">
        <f t="shared" si="7"/>
        <v>-219.1711807627257</v>
      </c>
      <c r="AN20">
        <f t="shared" si="8"/>
        <v>0</v>
      </c>
      <c r="AO20">
        <f t="shared" si="8"/>
        <v>0</v>
      </c>
      <c r="AP20">
        <f t="shared" si="8"/>
        <v>-5.7553054006527908</v>
      </c>
      <c r="AQ20">
        <f t="shared" si="8"/>
        <v>-29.138405313488722</v>
      </c>
      <c r="AR20">
        <f t="shared" si="8"/>
        <v>-34.893710714141513</v>
      </c>
      <c r="AS20">
        <f t="shared" si="8"/>
        <v>0.61966617349866393</v>
      </c>
      <c r="AT20">
        <f t="shared" si="8"/>
        <v>2.3530023673249421</v>
      </c>
      <c r="AU20">
        <f t="shared" si="8"/>
        <v>-31.921042173317907</v>
      </c>
      <c r="AW20">
        <v>17</v>
      </c>
      <c r="AX20">
        <f>IF(Z20&gt;0, (R20*SUMPRODUCT(K20:$K$98, X20:$X$98)-K20*$AZ$3)/Z20, 0)</f>
        <v>286.64554756705348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5.2249999999999996E-3</v>
      </c>
      <c r="Q21" s="4">
        <f t="shared" si="22"/>
        <v>50</v>
      </c>
      <c r="R21">
        <f t="shared" si="0"/>
        <v>50000</v>
      </c>
      <c r="S21">
        <f t="shared" si="1"/>
        <v>284.92790035312055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226.54263906678324</v>
      </c>
      <c r="AC21">
        <f t="shared" si="19"/>
        <v>221.75669875310837</v>
      </c>
      <c r="AE21">
        <f t="shared" si="2"/>
        <v>0</v>
      </c>
      <c r="AF21">
        <f t="shared" si="3"/>
        <v>0</v>
      </c>
      <c r="AG21">
        <f t="shared" si="3"/>
        <v>-38.914528636591569</v>
      </c>
      <c r="AH21">
        <f t="shared" si="4"/>
        <v>-206.47194752729396</v>
      </c>
      <c r="AI21">
        <f t="shared" si="5"/>
        <v>-245.38647616388553</v>
      </c>
      <c r="AJ21">
        <f t="shared" si="6"/>
        <v>4.785940313674871</v>
      </c>
      <c r="AK21">
        <f t="shared" si="20"/>
        <v>15.857984734674828</v>
      </c>
      <c r="AL21">
        <f t="shared" si="7"/>
        <v>-224.74255111553583</v>
      </c>
      <c r="AN21">
        <f t="shared" si="8"/>
        <v>0</v>
      </c>
      <c r="AO21">
        <f t="shared" si="8"/>
        <v>0</v>
      </c>
      <c r="AP21">
        <f t="shared" si="8"/>
        <v>-5.0604293535070104</v>
      </c>
      <c r="AQ21">
        <f t="shared" si="8"/>
        <v>-26.84952742715252</v>
      </c>
      <c r="AR21">
        <f t="shared" si="8"/>
        <v>-31.909956780659531</v>
      </c>
      <c r="AS21">
        <f t="shared" si="8"/>
        <v>0.6223617167157377</v>
      </c>
      <c r="AT21">
        <f t="shared" si="8"/>
        <v>2.0621658349821739</v>
      </c>
      <c r="AU21">
        <f t="shared" si="8"/>
        <v>-29.22542922896162</v>
      </c>
      <c r="AW21">
        <v>18</v>
      </c>
      <c r="AX21">
        <f>IF(Z21&gt;0, (R21*SUMPRODUCT(K21:$K$98, X21:$X$98)-K21*$AZ$3)/Z21, 0)</f>
        <v>284.92790035312055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5.4879999999999998E-3</v>
      </c>
      <c r="Q22" s="4">
        <f t="shared" si="22"/>
        <v>50</v>
      </c>
      <c r="R22">
        <f t="shared" si="0"/>
        <v>50000</v>
      </c>
      <c r="S22">
        <f t="shared" si="1"/>
        <v>282.74621420847438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221.75669875310837</v>
      </c>
      <c r="AC22">
        <f t="shared" si="19"/>
        <v>216.65044364721842</v>
      </c>
      <c r="AE22">
        <f t="shared" si="2"/>
        <v>0</v>
      </c>
      <c r="AF22">
        <f t="shared" si="3"/>
        <v>0</v>
      </c>
      <c r="AG22">
        <f t="shared" si="3"/>
        <v>-38.311820417068034</v>
      </c>
      <c r="AH22">
        <f t="shared" si="4"/>
        <v>-213.56293315761451</v>
      </c>
      <c r="AI22">
        <f t="shared" si="5"/>
        <v>-251.87475357468253</v>
      </c>
      <c r="AJ22">
        <f t="shared" si="6"/>
        <v>5.106255105889943</v>
      </c>
      <c r="AK22">
        <f t="shared" si="20"/>
        <v>15.522968912717587</v>
      </c>
      <c r="AL22">
        <f t="shared" si="7"/>
        <v>-231.24552955607498</v>
      </c>
      <c r="AN22">
        <f t="shared" si="8"/>
        <v>0</v>
      </c>
      <c r="AO22">
        <f t="shared" si="8"/>
        <v>0</v>
      </c>
      <c r="AP22">
        <f t="shared" si="8"/>
        <v>-4.4482619854284762</v>
      </c>
      <c r="AQ22">
        <f t="shared" si="8"/>
        <v>-24.796103832184347</v>
      </c>
      <c r="AR22">
        <f t="shared" si="8"/>
        <v>-29.24436581761282</v>
      </c>
      <c r="AS22">
        <f t="shared" si="8"/>
        <v>0.59287082232488097</v>
      </c>
      <c r="AT22">
        <f t="shared" si="8"/>
        <v>1.8023218882250647</v>
      </c>
      <c r="AU22">
        <f t="shared" si="8"/>
        <v>-26.849173107062875</v>
      </c>
      <c r="AW22">
        <v>19</v>
      </c>
      <c r="AX22">
        <f>IF(Z22&gt;0, (R22*SUMPRODUCT(K22:$K$98, X22:$X$98)-K22*$AZ$3)/Z22, 0)</f>
        <v>282.74621420847438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5.7670000000000004E-3</v>
      </c>
      <c r="Q23" s="4">
        <f t="shared" si="22"/>
        <v>50</v>
      </c>
      <c r="R23">
        <f t="shared" si="0"/>
        <v>50000</v>
      </c>
      <c r="S23">
        <f t="shared" si="1"/>
        <v>280.13860718903402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216.65044364721842</v>
      </c>
      <c r="AC23">
        <f t="shared" si="19"/>
        <v>211.26797581616131</v>
      </c>
      <c r="AE23">
        <f t="shared" si="2"/>
        <v>0</v>
      </c>
      <c r="AF23">
        <f t="shared" si="3"/>
        <v>0</v>
      </c>
      <c r="AG23">
        <f t="shared" si="3"/>
        <v>-37.707757944552128</v>
      </c>
      <c r="AH23">
        <f t="shared" si="4"/>
        <v>-220.94426834523142</v>
      </c>
      <c r="AI23">
        <f t="shared" si="5"/>
        <v>-258.65202628978352</v>
      </c>
      <c r="AJ23">
        <f t="shared" si="6"/>
        <v>5.382467831057113</v>
      </c>
      <c r="AK23">
        <f t="shared" si="20"/>
        <v>15.165531055305291</v>
      </c>
      <c r="AL23">
        <f t="shared" si="7"/>
        <v>-238.10402740342113</v>
      </c>
      <c r="AN23">
        <f t="shared" si="8"/>
        <v>0</v>
      </c>
      <c r="AO23">
        <f t="shared" si="8"/>
        <v>0</v>
      </c>
      <c r="AP23">
        <f t="shared" si="8"/>
        <v>-3.9090412845573441</v>
      </c>
      <c r="AQ23">
        <f t="shared" si="8"/>
        <v>-22.904577562469669</v>
      </c>
      <c r="AR23">
        <f t="shared" si="8"/>
        <v>-26.813618847027008</v>
      </c>
      <c r="AS23">
        <f t="shared" si="8"/>
        <v>0.55798302819655976</v>
      </c>
      <c r="AT23">
        <f t="shared" si="8"/>
        <v>1.5721615452342168</v>
      </c>
      <c r="AU23">
        <f t="shared" si="8"/>
        <v>-24.683474273596232</v>
      </c>
      <c r="AW23">
        <v>20</v>
      </c>
      <c r="AX23">
        <f>IF(Z23&gt;0, (R23*SUMPRODUCT(K23:$K$98, X23:$X$98)-K23*$AZ$3)/Z23, 0)</f>
        <v>280.13860718903402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6.0780000000000001E-3</v>
      </c>
      <c r="Q24" s="4">
        <f t="shared" si="22"/>
        <v>50</v>
      </c>
      <c r="R24">
        <f t="shared" si="0"/>
        <v>50000</v>
      </c>
      <c r="S24">
        <f t="shared" si="1"/>
        <v>277.20852631926812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211.26797581616131</v>
      </c>
      <c r="AC24">
        <f t="shared" si="19"/>
        <v>205.69700182612669</v>
      </c>
      <c r="AE24">
        <f t="shared" si="2"/>
        <v>0</v>
      </c>
      <c r="AF24">
        <f t="shared" si="3"/>
        <v>0</v>
      </c>
      <c r="AG24">
        <f t="shared" si="3"/>
        <v>-37.101492612319618</v>
      </c>
      <c r="AH24">
        <f t="shared" si="4"/>
        <v>-229.18775278698783</v>
      </c>
      <c r="AI24">
        <f t="shared" ref="AI24:AI79" si="23">SUM(AE24:AH24)</f>
        <v>-266.28924539930745</v>
      </c>
      <c r="AJ24">
        <f t="shared" si="6"/>
        <v>5.5709739900346165</v>
      </c>
      <c r="AK24">
        <f t="shared" si="20"/>
        <v>14.788758307131292</v>
      </c>
      <c r="AL24">
        <f t="shared" ref="AL24:AL79" si="24">SUM(AI24:AK24)</f>
        <v>-245.9295131021415</v>
      </c>
      <c r="AN24">
        <f t="shared" si="8"/>
        <v>0</v>
      </c>
      <c r="AO24">
        <f t="shared" si="8"/>
        <v>0</v>
      </c>
      <c r="AP24">
        <f t="shared" si="8"/>
        <v>-3.434099748914492</v>
      </c>
      <c r="AQ24">
        <f t="shared" si="8"/>
        <v>-21.213529399588872</v>
      </c>
      <c r="AR24">
        <f t="shared" si="8"/>
        <v>-24.647629148503363</v>
      </c>
      <c r="AS24">
        <f t="shared" si="8"/>
        <v>0.51564718919244956</v>
      </c>
      <c r="AT24">
        <f t="shared" si="8"/>
        <v>1.3688417261254084</v>
      </c>
      <c r="AU24">
        <f t="shared" si="8"/>
        <v>-22.763140233185503</v>
      </c>
      <c r="AW24">
        <v>21</v>
      </c>
      <c r="AX24">
        <f>IF(Z24&gt;0, (R24*SUMPRODUCT(K24:$K$98, X24:$X$98)-K24*$AZ$3)/Z24, 0)</f>
        <v>277.20852631926812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6.4359999999999999E-3</v>
      </c>
      <c r="Q25" s="4">
        <f t="shared" si="22"/>
        <v>50</v>
      </c>
      <c r="R25">
        <f t="shared" si="0"/>
        <v>50000</v>
      </c>
      <c r="S25">
        <f t="shared" si="1"/>
        <v>273.98003572818374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205.69700182612669</v>
      </c>
      <c r="AC25">
        <f t="shared" si="19"/>
        <v>199.95990418764052</v>
      </c>
      <c r="AE25">
        <f t="shared" si="2"/>
        <v>0</v>
      </c>
      <c r="AF25">
        <f t="shared" si="3"/>
        <v>0</v>
      </c>
      <c r="AG25">
        <f t="shared" si="3"/>
        <v>-36.491692479743534</v>
      </c>
      <c r="AH25">
        <f t="shared" si="4"/>
        <v>-238.78520645288907</v>
      </c>
      <c r="AI25">
        <f t="shared" si="23"/>
        <v>-275.27689893263261</v>
      </c>
      <c r="AJ25">
        <f t="shared" si="6"/>
        <v>5.7370976384861763</v>
      </c>
      <c r="AK25">
        <f t="shared" si="20"/>
        <v>14.398790127828869</v>
      </c>
      <c r="AL25">
        <f t="shared" si="24"/>
        <v>-255.14101116631753</v>
      </c>
      <c r="AN25">
        <f t="shared" si="8"/>
        <v>0</v>
      </c>
      <c r="AO25">
        <f t="shared" si="8"/>
        <v>0</v>
      </c>
      <c r="AP25">
        <f t="shared" si="8"/>
        <v>-3.0157650762869048</v>
      </c>
      <c r="AQ25">
        <f t="shared" si="8"/>
        <v>-19.733808914297921</v>
      </c>
      <c r="AR25">
        <f t="shared" si="8"/>
        <v>-22.749573990584825</v>
      </c>
      <c r="AS25">
        <f t="shared" si="8"/>
        <v>0.47412815141415665</v>
      </c>
      <c r="AT25">
        <f t="shared" si="8"/>
        <v>1.1899521632874437</v>
      </c>
      <c r="AU25">
        <f t="shared" si="8"/>
        <v>-21.085493675883221</v>
      </c>
      <c r="AW25">
        <v>22</v>
      </c>
      <c r="AX25">
        <f>IF(Z25&gt;0, (R25*SUMPRODUCT(K25:$K$98, X25:$X$98)-K25*$AZ$3)/Z25, 0)</f>
        <v>273.98003572818374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6.8199999999999997E-3</v>
      </c>
      <c r="Q26" s="4">
        <f t="shared" si="22"/>
        <v>50</v>
      </c>
      <c r="R26">
        <f t="shared" si="0"/>
        <v>50000</v>
      </c>
      <c r="S26">
        <f t="shared" si="1"/>
        <v>270.4231935988384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199.95990418764052</v>
      </c>
      <c r="AC26">
        <f t="shared" si="19"/>
        <v>194.04433791718427</v>
      </c>
      <c r="AE26">
        <f t="shared" si="2"/>
        <v>0</v>
      </c>
      <c r="AF26">
        <f t="shared" si="3"/>
        <v>0</v>
      </c>
      <c r="AG26">
        <f t="shared" si="3"/>
        <v>-35.87790221223424</v>
      </c>
      <c r="AH26">
        <f t="shared" si="4"/>
        <v>-248.87334271185088</v>
      </c>
      <c r="AI26">
        <f t="shared" si="23"/>
        <v>-284.75124492408514</v>
      </c>
      <c r="AJ26">
        <f t="shared" si="6"/>
        <v>5.9155662704562531</v>
      </c>
      <c r="AK26">
        <f t="shared" si="20"/>
        <v>13.997193293134838</v>
      </c>
      <c r="AL26">
        <f t="shared" si="24"/>
        <v>-264.83848536049402</v>
      </c>
      <c r="AN26">
        <f t="shared" si="8"/>
        <v>0</v>
      </c>
      <c r="AO26">
        <f t="shared" si="8"/>
        <v>0</v>
      </c>
      <c r="AP26">
        <f t="shared" si="8"/>
        <v>-2.6473570604497842</v>
      </c>
      <c r="AQ26">
        <f t="shared" si="8"/>
        <v>-18.363855196675615</v>
      </c>
      <c r="AR26">
        <f t="shared" si="8"/>
        <v>-21.011212257125401</v>
      </c>
      <c r="AS26">
        <f t="shared" si="8"/>
        <v>0.43649754213641689</v>
      </c>
      <c r="AT26">
        <f t="shared" si="8"/>
        <v>1.0328242791861186</v>
      </c>
      <c r="AU26">
        <f t="shared" si="8"/>
        <v>-19.541890435802863</v>
      </c>
      <c r="AW26">
        <v>23</v>
      </c>
      <c r="AX26">
        <f>IF(Z26&gt;0, (R26*SUMPRODUCT(K26:$K$98, X26:$X$98)-K26*$AZ$3)/Z26, 0)</f>
        <v>270.4231935988384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7.2269999999999999E-3</v>
      </c>
      <c r="Q27" s="4">
        <f t="shared" si="22"/>
        <v>50</v>
      </c>
      <c r="R27">
        <f t="shared" si="0"/>
        <v>50000</v>
      </c>
      <c r="S27">
        <f t="shared" si="1"/>
        <v>266.6181036879953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194.04433791718427</v>
      </c>
      <c r="AC27">
        <f t="shared" si="19"/>
        <v>188.01819936679593</v>
      </c>
      <c r="AE27">
        <f t="shared" si="2"/>
        <v>0</v>
      </c>
      <c r="AF27">
        <f t="shared" si="3"/>
        <v>0</v>
      </c>
      <c r="AG27">
        <f t="shared" si="3"/>
        <v>-35.259833590824087</v>
      </c>
      <c r="AH27">
        <f t="shared" si="4"/>
        <v>-259.28959928781688</v>
      </c>
      <c r="AI27">
        <f t="shared" si="23"/>
        <v>-294.54943287864097</v>
      </c>
      <c r="AJ27">
        <f t="shared" si="6"/>
        <v>6.0261385503883389</v>
      </c>
      <c r="AK27">
        <f t="shared" si="20"/>
        <v>13.583103654202899</v>
      </c>
      <c r="AL27">
        <f t="shared" si="24"/>
        <v>-274.94019067404975</v>
      </c>
      <c r="AN27">
        <f t="shared" si="8"/>
        <v>0</v>
      </c>
      <c r="AO27">
        <f t="shared" si="8"/>
        <v>0</v>
      </c>
      <c r="AP27">
        <f t="shared" si="8"/>
        <v>-2.3229920003298354</v>
      </c>
      <c r="AQ27">
        <f t="shared" si="8"/>
        <v>-17.082544174884454</v>
      </c>
      <c r="AR27">
        <f t="shared" si="8"/>
        <v>-19.405536175214291</v>
      </c>
      <c r="AS27">
        <f t="shared" si="8"/>
        <v>0.39701468270894835</v>
      </c>
      <c r="AT27">
        <f t="shared" si="8"/>
        <v>0.89488343860407971</v>
      </c>
      <c r="AU27">
        <f t="shared" si="8"/>
        <v>-18.113638053901266</v>
      </c>
      <c r="AW27">
        <v>24</v>
      </c>
      <c r="AX27">
        <f>IF(Z27&gt;0, (R27*SUMPRODUCT(K27:$K$98, X27:$X$98)-K27*$AZ$3)/Z27, 0)</f>
        <v>266.6181036879953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7.6860000000000001E-3</v>
      </c>
      <c r="Q28" s="4">
        <f t="shared" si="22"/>
        <v>50</v>
      </c>
      <c r="R28">
        <f t="shared" si="0"/>
        <v>50000</v>
      </c>
      <c r="S28">
        <f t="shared" si="1"/>
        <v>262.66063485950258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188.01819936679593</v>
      </c>
      <c r="AC28">
        <f t="shared" si="19"/>
        <v>181.95147362609646</v>
      </c>
      <c r="AE28">
        <f t="shared" si="2"/>
        <v>0</v>
      </c>
      <c r="AF28">
        <f t="shared" si="3"/>
        <v>0</v>
      </c>
      <c r="AG28">
        <f t="shared" si="3"/>
        <v>-34.636228173936772</v>
      </c>
      <c r="AH28">
        <f t="shared" si="4"/>
        <v>-271.00708097907392</v>
      </c>
      <c r="AI28">
        <f t="shared" si="23"/>
        <v>-305.6433091530107</v>
      </c>
      <c r="AJ28">
        <f t="shared" si="6"/>
        <v>6.0667257406994679</v>
      </c>
      <c r="AK28">
        <f t="shared" si="20"/>
        <v>13.161273955675716</v>
      </c>
      <c r="AL28">
        <f t="shared" si="24"/>
        <v>-286.41530945663555</v>
      </c>
      <c r="AN28">
        <f t="shared" si="8"/>
        <v>0</v>
      </c>
      <c r="AO28">
        <f t="shared" si="8"/>
        <v>0</v>
      </c>
      <c r="AP28">
        <f t="shared" si="8"/>
        <v>-2.0374174676892873</v>
      </c>
      <c r="AQ28">
        <f t="shared" si="8"/>
        <v>-15.941532602263495</v>
      </c>
      <c r="AR28">
        <f t="shared" si="8"/>
        <v>-17.978950069952784</v>
      </c>
      <c r="AS28">
        <f t="shared" si="8"/>
        <v>0.35686486801361289</v>
      </c>
      <c r="AT28">
        <f t="shared" si="8"/>
        <v>0.77418965251290472</v>
      </c>
      <c r="AU28">
        <f t="shared" si="8"/>
        <v>-16.847895549426266</v>
      </c>
      <c r="AW28">
        <v>25</v>
      </c>
      <c r="AX28">
        <f>IF(Z28&gt;0, (R28*SUMPRODUCT(K28:$K$98, X28:$X$98)-K28*$AZ$3)/Z28, 0)</f>
        <v>262.66063485950258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8.2030000000000002E-3</v>
      </c>
      <c r="Q29" s="4">
        <f t="shared" si="22"/>
        <v>50</v>
      </c>
      <c r="R29">
        <f t="shared" si="0"/>
        <v>50000</v>
      </c>
      <c r="S29">
        <f t="shared" si="1"/>
        <v>258.55262640143434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181.95147362609646</v>
      </c>
      <c r="AC29">
        <f t="shared" si="19"/>
        <v>175.84549319721251</v>
      </c>
      <c r="AE29">
        <f t="shared" si="2"/>
        <v>0</v>
      </c>
      <c r="AF29">
        <f t="shared" si="3"/>
        <v>0</v>
      </c>
      <c r="AG29">
        <f t="shared" si="3"/>
        <v>-34.005744912486605</v>
      </c>
      <c r="AH29">
        <f t="shared" si="4"/>
        <v>-284.12097971080334</v>
      </c>
      <c r="AI29">
        <f t="shared" si="23"/>
        <v>-318.12672462328993</v>
      </c>
      <c r="AJ29">
        <f t="shared" si="6"/>
        <v>6.105980428883953</v>
      </c>
      <c r="AK29">
        <f t="shared" si="20"/>
        <v>12.736603153826753</v>
      </c>
      <c r="AL29">
        <f t="shared" si="24"/>
        <v>-299.28414104057924</v>
      </c>
      <c r="AN29">
        <f t="shared" si="8"/>
        <v>0</v>
      </c>
      <c r="AO29">
        <f t="shared" si="8"/>
        <v>0</v>
      </c>
      <c r="AP29">
        <f t="shared" si="8"/>
        <v>-1.7860092477901244</v>
      </c>
      <c r="AQ29">
        <f t="shared" si="8"/>
        <v>-14.92226382808502</v>
      </c>
      <c r="AR29">
        <f t="shared" si="8"/>
        <v>-16.708273075875145</v>
      </c>
      <c r="AS29">
        <f t="shared" si="8"/>
        <v>0.32069103443776958</v>
      </c>
      <c r="AT29">
        <f t="shared" si="8"/>
        <v>0.6689367069213854</v>
      </c>
      <c r="AU29">
        <f t="shared" si="8"/>
        <v>-15.71864533451599</v>
      </c>
      <c r="AW29">
        <v>26</v>
      </c>
      <c r="AX29">
        <f>IF(Z29&gt;0, (R29*SUMPRODUCT(K29:$K$98, X29:$X$98)-K29*$AZ$3)/Z29, 0)</f>
        <v>258.55262640143434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8.7950000000000007E-3</v>
      </c>
      <c r="Q30" s="4">
        <f t="shared" si="22"/>
        <v>50</v>
      </c>
      <c r="R30">
        <f t="shared" si="0"/>
        <v>50000</v>
      </c>
      <c r="S30">
        <f t="shared" si="1"/>
        <v>254.3036106461563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175.84549319721251</v>
      </c>
      <c r="AC30">
        <f t="shared" si="19"/>
        <v>169.70497238107345</v>
      </c>
      <c r="AE30">
        <f t="shared" si="2"/>
        <v>0</v>
      </c>
      <c r="AF30">
        <f t="shared" si="3"/>
        <v>0</v>
      </c>
      <c r="AG30">
        <f t="shared" si="3"/>
        <v>-33.366606936856421</v>
      </c>
      <c r="AH30">
        <f t="shared" si="4"/>
        <v>-299.08052650531971</v>
      </c>
      <c r="AI30">
        <f t="shared" si="23"/>
        <v>-332.44713344217615</v>
      </c>
      <c r="AJ30">
        <f t="shared" si="6"/>
        <v>6.140520816139059</v>
      </c>
      <c r="AK30">
        <f t="shared" si="20"/>
        <v>12.309184523804877</v>
      </c>
      <c r="AL30">
        <f t="shared" si="24"/>
        <v>-313.99742810223222</v>
      </c>
      <c r="AN30">
        <f t="shared" si="8"/>
        <v>0</v>
      </c>
      <c r="AO30">
        <f t="shared" si="8"/>
        <v>0</v>
      </c>
      <c r="AP30">
        <f t="shared" si="8"/>
        <v>-1.5646796464088473</v>
      </c>
      <c r="AQ30">
        <f t="shared" si="8"/>
        <v>-14.024956548494771</v>
      </c>
      <c r="AR30">
        <f t="shared" si="8"/>
        <v>-15.589636194903619</v>
      </c>
      <c r="AS30">
        <f t="shared" si="8"/>
        <v>0.28795100315548672</v>
      </c>
      <c r="AT30">
        <f t="shared" si="8"/>
        <v>0.57722172724173348</v>
      </c>
      <c r="AU30">
        <f t="shared" si="8"/>
        <v>-14.7244634645064</v>
      </c>
      <c r="AW30">
        <v>27</v>
      </c>
      <c r="AX30">
        <f>IF(Z30&gt;0, (R30*SUMPRODUCT(K30:$K$98, X30:$X$98)-K30*$AZ$3)/Z30, 0)</f>
        <v>254.3036106461563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9.4780000000000003E-3</v>
      </c>
      <c r="Q31" s="4">
        <f t="shared" si="22"/>
        <v>50</v>
      </c>
      <c r="R31">
        <f t="shared" si="0"/>
        <v>50000</v>
      </c>
      <c r="S31">
        <f t="shared" si="1"/>
        <v>249.90432555520619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169.70497238107345</v>
      </c>
      <c r="AC31">
        <f t="shared" si="19"/>
        <v>163.52085780753038</v>
      </c>
      <c r="AE31">
        <f t="shared" si="2"/>
        <v>0</v>
      </c>
      <c r="AF31">
        <f t="shared" si="3"/>
        <v>0</v>
      </c>
      <c r="AG31">
        <f t="shared" si="3"/>
        <v>-32.716692166940327</v>
      </c>
      <c r="AH31">
        <f t="shared" si="4"/>
        <v>-316.24870054752517</v>
      </c>
      <c r="AI31">
        <f t="shared" si="23"/>
        <v>-348.96539271446551</v>
      </c>
      <c r="AJ31">
        <f t="shared" si="6"/>
        <v>6.18411457354307</v>
      </c>
      <c r="AK31">
        <f t="shared" si="20"/>
        <v>11.879348066675142</v>
      </c>
      <c r="AL31">
        <f t="shared" si="24"/>
        <v>-330.90193007424728</v>
      </c>
      <c r="AN31">
        <f t="shared" si="8"/>
        <v>0</v>
      </c>
      <c r="AO31">
        <f t="shared" si="8"/>
        <v>0</v>
      </c>
      <c r="AP31">
        <f t="shared" si="8"/>
        <v>-1.3698239430857995</v>
      </c>
      <c r="AQ31">
        <f t="shared" si="8"/>
        <v>-13.24110150773487</v>
      </c>
      <c r="AR31">
        <f t="shared" si="8"/>
        <v>-14.610925450820668</v>
      </c>
      <c r="AS31">
        <f t="shared" si="8"/>
        <v>0.25892434865970587</v>
      </c>
      <c r="AT31">
        <f t="shared" si="8"/>
        <v>0.49737960448290119</v>
      </c>
      <c r="AU31">
        <f t="shared" si="8"/>
        <v>-13.85462149767806</v>
      </c>
      <c r="AW31">
        <v>28</v>
      </c>
      <c r="AX31">
        <f>IF(Z31&gt;0, (R31*SUMPRODUCT(K31:$K$98, X31:$X$98)-K31*$AZ$3)/Z31, 0)</f>
        <v>249.90432555520619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1.0265E-2</v>
      </c>
      <c r="Q32" s="4">
        <f t="shared" si="22"/>
        <v>50</v>
      </c>
      <c r="R32">
        <f t="shared" si="0"/>
        <v>50000</v>
      </c>
      <c r="S32">
        <f t="shared" si="1"/>
        <v>245.33917298309333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163.52085780753038</v>
      </c>
      <c r="AC32">
        <f t="shared" si="19"/>
        <v>157.28050806314533</v>
      </c>
      <c r="AE32">
        <f t="shared" si="2"/>
        <v>0</v>
      </c>
      <c r="AF32">
        <f t="shared" si="3"/>
        <v>0</v>
      </c>
      <c r="AG32">
        <f t="shared" si="3"/>
        <v>-32.053688400177279</v>
      </c>
      <c r="AH32">
        <f t="shared" si="4"/>
        <v>-335.83684509364247</v>
      </c>
      <c r="AI32">
        <f t="shared" si="23"/>
        <v>-367.89053349381976</v>
      </c>
      <c r="AJ32">
        <f t="shared" si="6"/>
        <v>6.2403497443850426</v>
      </c>
      <c r="AK32">
        <f t="shared" si="20"/>
        <v>11.446460046527127</v>
      </c>
      <c r="AL32">
        <f t="shared" si="24"/>
        <v>-350.20372370290761</v>
      </c>
      <c r="AN32">
        <f t="shared" si="8"/>
        <v>0</v>
      </c>
      <c r="AO32">
        <f t="shared" si="8"/>
        <v>0</v>
      </c>
      <c r="AP32">
        <f t="shared" si="8"/>
        <v>-1.1982718400706833</v>
      </c>
      <c r="AQ32">
        <f t="shared" si="8"/>
        <v>-12.554681049799759</v>
      </c>
      <c r="AR32">
        <f t="shared" si="8"/>
        <v>-13.752952889870443</v>
      </c>
      <c r="AS32">
        <f t="shared" si="8"/>
        <v>0.23328470900239759</v>
      </c>
      <c r="AT32">
        <f t="shared" si="8"/>
        <v>0.42790616078278726</v>
      </c>
      <c r="AU32">
        <f t="shared" si="8"/>
        <v>-13.091762020085259</v>
      </c>
      <c r="AW32">
        <v>29</v>
      </c>
      <c r="AX32">
        <f>IF(Z32&gt;0, (R32*SUMPRODUCT(K32:$K$98, X32:$X$98)-K32*$AZ$3)/Z32, 0)</f>
        <v>245.33917298309333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1.1204E-2</v>
      </c>
      <c r="Q33" s="4">
        <f t="shared" si="22"/>
        <v>50</v>
      </c>
      <c r="R33">
        <f t="shared" si="0"/>
        <v>50000</v>
      </c>
      <c r="S33">
        <f t="shared" si="1"/>
        <v>240.60749729871384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157.28050806314533</v>
      </c>
      <c r="AC33">
        <f t="shared" si="19"/>
        <v>150.97649823062218</v>
      </c>
      <c r="AE33">
        <f t="shared" si="2"/>
        <v>0</v>
      </c>
      <c r="AF33">
        <f t="shared" si="3"/>
        <v>0</v>
      </c>
      <c r="AG33">
        <f t="shared" si="3"/>
        <v>-31.374021991339923</v>
      </c>
      <c r="AH33">
        <f t="shared" si="4"/>
        <v>-359.12952483558627</v>
      </c>
      <c r="AI33">
        <f t="shared" si="23"/>
        <v>-390.5035468269262</v>
      </c>
      <c r="AJ33">
        <f t="shared" si="6"/>
        <v>6.3040098325231497</v>
      </c>
      <c r="AK33">
        <f t="shared" si="20"/>
        <v>11.009635564420174</v>
      </c>
      <c r="AL33">
        <f t="shared" si="24"/>
        <v>-373.18990142998285</v>
      </c>
      <c r="AN33">
        <f t="shared" si="8"/>
        <v>0</v>
      </c>
      <c r="AO33">
        <f t="shared" si="8"/>
        <v>0</v>
      </c>
      <c r="AP33">
        <f t="shared" si="8"/>
        <v>-1.0471997178337722</v>
      </c>
      <c r="AQ33">
        <f t="shared" si="8"/>
        <v>-11.986997942992803</v>
      </c>
      <c r="AR33">
        <f t="shared" si="8"/>
        <v>-13.034197660826575</v>
      </c>
      <c r="AS33">
        <f t="shared" si="8"/>
        <v>0.21041476032820322</v>
      </c>
      <c r="AT33">
        <f t="shared" si="8"/>
        <v>0.36747877781483879</v>
      </c>
      <c r="AU33">
        <f t="shared" si="8"/>
        <v>-12.456304122683532</v>
      </c>
      <c r="AW33">
        <v>30</v>
      </c>
      <c r="AX33">
        <f>IF(Z33&gt;0, (R33*SUMPRODUCT(K33:$K$98, X33:$X$98)-K33*$AZ$3)/Z33, 0)</f>
        <v>240.60749729871384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1.2285000000000001E-2</v>
      </c>
      <c r="Q34" s="4">
        <f t="shared" si="22"/>
        <v>50</v>
      </c>
      <c r="R34">
        <f t="shared" si="0"/>
        <v>50000</v>
      </c>
      <c r="S34">
        <f t="shared" si="1"/>
        <v>235.64980386839983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150.97649823062218</v>
      </c>
      <c r="AC34">
        <f t="shared" si="19"/>
        <v>144.57045673162631</v>
      </c>
      <c r="AE34">
        <f t="shared" si="2"/>
        <v>0</v>
      </c>
      <c r="AF34">
        <f t="shared" si="3"/>
        <v>0</v>
      </c>
      <c r="AG34">
        <f t="shared" si="3"/>
        <v>-30.674851911262913</v>
      </c>
      <c r="AH34">
        <f t="shared" si="4"/>
        <v>-385.42986016361095</v>
      </c>
      <c r="AI34">
        <f t="shared" si="23"/>
        <v>-416.10471207487387</v>
      </c>
      <c r="AJ34">
        <f t="shared" si="6"/>
        <v>6.4060414989958758</v>
      </c>
      <c r="AK34">
        <f t="shared" si="20"/>
        <v>10.568354876143554</v>
      </c>
      <c r="AL34">
        <f t="shared" si="24"/>
        <v>-399.13031569973447</v>
      </c>
      <c r="AN34">
        <f t="shared" si="8"/>
        <v>0</v>
      </c>
      <c r="AO34">
        <f t="shared" si="8"/>
        <v>0</v>
      </c>
      <c r="AP34">
        <f t="shared" si="8"/>
        <v>-0.91416327868022007</v>
      </c>
      <c r="AQ34">
        <f t="shared" si="8"/>
        <v>-11.486471904989187</v>
      </c>
      <c r="AR34">
        <f t="shared" si="8"/>
        <v>-12.400635183669408</v>
      </c>
      <c r="AS34">
        <f t="shared" si="8"/>
        <v>0.19091104064738473</v>
      </c>
      <c r="AT34">
        <f t="shared" si="8"/>
        <v>0.31495512909987905</v>
      </c>
      <c r="AU34">
        <f t="shared" ref="AU34:AU79" si="25">AL34*$K34</f>
        <v>-11.894769013922145</v>
      </c>
      <c r="AW34">
        <v>31</v>
      </c>
      <c r="AX34">
        <f>IF(Z34&gt;0, (R34*SUMPRODUCT(K34:$K$98, X34:$X$98)-K34*$AZ$3)/Z34, 0)</f>
        <v>235.64980386839983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1.3528E-2</v>
      </c>
      <c r="Q35" s="4">
        <f t="shared" si="22"/>
        <v>50</v>
      </c>
      <c r="R35">
        <f t="shared" si="0"/>
        <v>50000</v>
      </c>
      <c r="S35">
        <f t="shared" si="1"/>
        <v>230.47167897756739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144.57045673162631</v>
      </c>
      <c r="AC35">
        <f t="shared" si="19"/>
        <v>138.06698165163439</v>
      </c>
      <c r="AE35">
        <f t="shared" si="2"/>
        <v>0</v>
      </c>
      <c r="AF35">
        <f t="shared" ref="AF35:AG66" si="26">-$Z35*P35</f>
        <v>0</v>
      </c>
      <c r="AG35">
        <f t="shared" si="26"/>
        <v>-29.953133995494717</v>
      </c>
      <c r="AH35">
        <f t="shared" si="4"/>
        <v>-414.96939665556465</v>
      </c>
      <c r="AI35">
        <f t="shared" si="23"/>
        <v>-444.92253065105939</v>
      </c>
      <c r="AJ35">
        <f t="shared" si="6"/>
        <v>6.5034750799919152</v>
      </c>
      <c r="AK35">
        <f t="shared" si="20"/>
        <v>10.119931971213843</v>
      </c>
      <c r="AL35">
        <f t="shared" si="24"/>
        <v>-428.29912359985366</v>
      </c>
      <c r="AN35">
        <f t="shared" ref="AN35:AT66" si="27">AE35*$K35</f>
        <v>0</v>
      </c>
      <c r="AO35">
        <f t="shared" si="27"/>
        <v>0</v>
      </c>
      <c r="AP35">
        <f t="shared" si="27"/>
        <v>-0.79701325451734972</v>
      </c>
      <c r="AQ35">
        <f t="shared" si="27"/>
        <v>-11.041786458916086</v>
      </c>
      <c r="AR35">
        <f t="shared" si="27"/>
        <v>-11.838799713433435</v>
      </c>
      <c r="AS35">
        <f t="shared" si="27"/>
        <v>0.17304886493535107</v>
      </c>
      <c r="AT35">
        <f t="shared" si="27"/>
        <v>0.269277996655859</v>
      </c>
      <c r="AU35">
        <f t="shared" si="25"/>
        <v>-11.396472851842226</v>
      </c>
      <c r="AW35">
        <v>32</v>
      </c>
      <c r="AX35">
        <f>IF(Z35&gt;0, (R35*SUMPRODUCT(K35:$K$98, X35:$X$98)-K35*$AZ$3)/Z35, 0)</f>
        <v>230.47167897756739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1.4963000000000001E-2</v>
      </c>
      <c r="Q36" s="4">
        <f t="shared" si="22"/>
        <v>50</v>
      </c>
      <c r="R36">
        <f t="shared" si="0"/>
        <v>50000</v>
      </c>
      <c r="S36">
        <f t="shared" si="1"/>
        <v>225.08549253720471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138.06698165163439</v>
      </c>
      <c r="AC36">
        <f t="shared" si="19"/>
        <v>131.47429950075161</v>
      </c>
      <c r="AE36">
        <f t="shared" si="2"/>
        <v>0</v>
      </c>
      <c r="AF36">
        <f t="shared" si="26"/>
        <v>0</v>
      </c>
      <c r="AG36">
        <f t="shared" si="26"/>
        <v>-29.205413911565188</v>
      </c>
      <c r="AH36">
        <f t="shared" si="4"/>
        <v>-448.18874397458745</v>
      </c>
      <c r="AI36">
        <f t="shared" si="23"/>
        <v>-477.39415788615264</v>
      </c>
      <c r="AJ36">
        <f t="shared" si="6"/>
        <v>6.59268215088278</v>
      </c>
      <c r="AK36">
        <f t="shared" si="20"/>
        <v>9.6646887156144086</v>
      </c>
      <c r="AL36">
        <f t="shared" si="24"/>
        <v>-461.1367870196554</v>
      </c>
      <c r="AN36">
        <f t="shared" si="27"/>
        <v>0</v>
      </c>
      <c r="AO36">
        <f t="shared" si="27"/>
        <v>0</v>
      </c>
      <c r="AP36">
        <f t="shared" si="27"/>
        <v>-0.69385483271860104</v>
      </c>
      <c r="AQ36">
        <f t="shared" si="27"/>
        <v>-10.647954756556341</v>
      </c>
      <c r="AR36">
        <f t="shared" si="27"/>
        <v>-11.341809589274943</v>
      </c>
      <c r="AS36">
        <f t="shared" si="27"/>
        <v>0.15662727413550728</v>
      </c>
      <c r="AT36">
        <f t="shared" si="27"/>
        <v>0.22961122866998609</v>
      </c>
      <c r="AU36">
        <f t="shared" si="25"/>
        <v>-10.955571086469449</v>
      </c>
      <c r="AW36">
        <v>33</v>
      </c>
      <c r="AX36">
        <f>IF(Z36&gt;0, (R36*SUMPRODUCT(K36:$K$98, X36:$X$98)-K36*$AZ$3)/Z36, 0)</f>
        <v>225.08549253720471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1.6567999999999999E-2</v>
      </c>
      <c r="Q37" s="4">
        <f t="shared" si="22"/>
        <v>50</v>
      </c>
      <c r="R37">
        <f t="shared" si="0"/>
        <v>50000</v>
      </c>
      <c r="S37">
        <f t="shared" si="1"/>
        <v>219.48825596138573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131.47429950075161</v>
      </c>
      <c r="AC37">
        <f t="shared" si="19"/>
        <v>124.79875930493925</v>
      </c>
      <c r="AE37">
        <f t="shared" si="2"/>
        <v>0</v>
      </c>
      <c r="AF37">
        <f t="shared" si="26"/>
        <v>0</v>
      </c>
      <c r="AG37">
        <f t="shared" si="26"/>
        <v>-28.429484474762724</v>
      </c>
      <c r="AH37">
        <f t="shared" si="4"/>
        <v>-483.87529768681202</v>
      </c>
      <c r="AI37">
        <f t="shared" si="23"/>
        <v>-512.30478216157474</v>
      </c>
      <c r="AJ37">
        <f t="shared" si="6"/>
        <v>6.6755401958123599</v>
      </c>
      <c r="AK37">
        <f t="shared" si="20"/>
        <v>9.2032009650526145</v>
      </c>
      <c r="AL37">
        <f t="shared" si="24"/>
        <v>-496.4260410007098</v>
      </c>
      <c r="AN37">
        <f t="shared" si="27"/>
        <v>0</v>
      </c>
      <c r="AO37">
        <f t="shared" si="27"/>
        <v>0</v>
      </c>
      <c r="AP37">
        <f t="shared" si="27"/>
        <v>-0.60305401564547612</v>
      </c>
      <c r="AQ37">
        <f t="shared" si="27"/>
        <v>-10.264095418287306</v>
      </c>
      <c r="AR37">
        <f t="shared" si="27"/>
        <v>-10.867149433932781</v>
      </c>
      <c r="AS37">
        <f t="shared" si="27"/>
        <v>0.14160338803403613</v>
      </c>
      <c r="AT37">
        <f t="shared" si="27"/>
        <v>0.19522082096473267</v>
      </c>
      <c r="AU37">
        <f t="shared" si="25"/>
        <v>-10.530325224934014</v>
      </c>
      <c r="AW37">
        <v>34</v>
      </c>
      <c r="AX37">
        <f>IF(Z37&gt;0, (R37*SUMPRODUCT(K37:$K$98, X37:$X$98)-K37*$AZ$3)/Z37, 0)</f>
        <v>219.48825596138573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1.8353999999999999E-2</v>
      </c>
      <c r="Q38" s="4">
        <f t="shared" si="22"/>
        <v>50</v>
      </c>
      <c r="R38">
        <f t="shared" si="0"/>
        <v>50000</v>
      </c>
      <c r="S38">
        <f t="shared" si="1"/>
        <v>213.73452312597828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124.79875930493925</v>
      </c>
      <c r="AC38">
        <f t="shared" si="19"/>
        <v>118.08146260160196</v>
      </c>
      <c r="AE38">
        <f t="shared" si="2"/>
        <v>0</v>
      </c>
      <c r="AF38">
        <f t="shared" si="26"/>
        <v>0</v>
      </c>
      <c r="AG38">
        <f t="shared" si="26"/>
        <v>-27.623394871965303</v>
      </c>
      <c r="AH38">
        <f t="shared" si="4"/>
        <v>-521.79475804979495</v>
      </c>
      <c r="AI38">
        <f t="shared" si="23"/>
        <v>-549.41815292176022</v>
      </c>
      <c r="AJ38">
        <f t="shared" si="6"/>
        <v>6.717296703337297</v>
      </c>
      <c r="AK38">
        <f t="shared" si="20"/>
        <v>8.7359131513457484</v>
      </c>
      <c r="AL38">
        <f t="shared" si="24"/>
        <v>-533.96494306707723</v>
      </c>
      <c r="AN38">
        <f t="shared" si="27"/>
        <v>0</v>
      </c>
      <c r="AO38">
        <f t="shared" si="27"/>
        <v>0</v>
      </c>
      <c r="AP38">
        <f t="shared" si="27"/>
        <v>-0.52317412686237885</v>
      </c>
      <c r="AQ38">
        <f t="shared" si="27"/>
        <v>-9.8825476813902391</v>
      </c>
      <c r="AR38">
        <f t="shared" si="27"/>
        <v>-10.405721808252617</v>
      </c>
      <c r="AS38">
        <f t="shared" si="27"/>
        <v>0.12722244510252681</v>
      </c>
      <c r="AT38">
        <f t="shared" si="27"/>
        <v>0.16545409268066974</v>
      </c>
      <c r="AU38">
        <f t="shared" si="25"/>
        <v>-10.113045270469421</v>
      </c>
      <c r="AW38">
        <v>35</v>
      </c>
      <c r="AX38">
        <f>IF(Z38&gt;0, (R38*SUMPRODUCT(K38:$K$98, X38:$X$98)-K38*$AZ$3)/Z38, 0)</f>
        <v>213.73452312597828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2.0303000000000002E-2</v>
      </c>
      <c r="Q39" s="4">
        <f t="shared" si="22"/>
        <v>50</v>
      </c>
      <c r="R39">
        <f t="shared" si="0"/>
        <v>50000</v>
      </c>
      <c r="S39">
        <f t="shared" si="1"/>
        <v>207.87791388329049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118.08146260160196</v>
      </c>
      <c r="AC39">
        <f t="shared" si="19"/>
        <v>111.36569948713134</v>
      </c>
      <c r="AE39">
        <f t="shared" si="2"/>
        <v>0</v>
      </c>
      <c r="AF39">
        <f t="shared" si="26"/>
        <v>0</v>
      </c>
      <c r="AG39">
        <f t="shared" si="26"/>
        <v>-26.786323137160139</v>
      </c>
      <c r="AH39">
        <f t="shared" si="4"/>
        <v>-560.83778608551154</v>
      </c>
      <c r="AI39">
        <f t="shared" si="23"/>
        <v>-587.62410922267168</v>
      </c>
      <c r="AJ39">
        <f t="shared" si="6"/>
        <v>6.7157631144706187</v>
      </c>
      <c r="AK39">
        <f t="shared" si="20"/>
        <v>8.2657023821121385</v>
      </c>
      <c r="AL39">
        <f t="shared" si="24"/>
        <v>-572.64264372608886</v>
      </c>
      <c r="AN39">
        <f t="shared" si="27"/>
        <v>0</v>
      </c>
      <c r="AO39">
        <f t="shared" si="27"/>
        <v>0</v>
      </c>
      <c r="AP39">
        <f t="shared" si="27"/>
        <v>-0.45296462615720368</v>
      </c>
      <c r="AQ39">
        <f t="shared" si="27"/>
        <v>-9.4839324086489967</v>
      </c>
      <c r="AR39">
        <f t="shared" si="27"/>
        <v>-9.9368970348062007</v>
      </c>
      <c r="AS39">
        <f t="shared" si="27"/>
        <v>0.11356553540140082</v>
      </c>
      <c r="AT39">
        <f t="shared" si="27"/>
        <v>0.13977546564597576</v>
      </c>
      <c r="AU39">
        <f t="shared" si="25"/>
        <v>-9.6835560337588227</v>
      </c>
      <c r="AW39">
        <v>36</v>
      </c>
      <c r="AX39">
        <f>IF(Z39&gt;0, (R39*SUMPRODUCT(K39:$K$98, X39:$X$98)-K39*$AZ$3)/Z39, 0)</f>
        <v>207.87791388329049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2.2446000000000001E-2</v>
      </c>
      <c r="Q40" s="4">
        <f t="shared" si="22"/>
        <v>50</v>
      </c>
      <c r="R40">
        <f t="shared" si="0"/>
        <v>50000</v>
      </c>
      <c r="S40">
        <f t="shared" si="1"/>
        <v>202.00715421892772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111.36569948713134</v>
      </c>
      <c r="AC40">
        <f t="shared" si="19"/>
        <v>104.70925329894632</v>
      </c>
      <c r="AE40">
        <f t="shared" si="2"/>
        <v>0</v>
      </c>
      <c r="AF40">
        <f t="shared" si="26"/>
        <v>0</v>
      </c>
      <c r="AG40">
        <f t="shared" si="26"/>
        <v>-25.91721409665184</v>
      </c>
      <c r="AH40">
        <f t="shared" si="4"/>
        <v>-601.24580913669649</v>
      </c>
      <c r="AI40">
        <f t="shared" si="23"/>
        <v>-627.16302323334833</v>
      </c>
      <c r="AJ40">
        <f t="shared" si="6"/>
        <v>6.656446188185015</v>
      </c>
      <c r="AK40">
        <f t="shared" si="20"/>
        <v>7.7955989640991943</v>
      </c>
      <c r="AL40">
        <f t="shared" si="24"/>
        <v>-612.71097808106413</v>
      </c>
      <c r="AN40">
        <f t="shared" si="27"/>
        <v>0</v>
      </c>
      <c r="AO40">
        <f t="shared" si="27"/>
        <v>0</v>
      </c>
      <c r="AP40">
        <f t="shared" si="27"/>
        <v>-0.39131047847938127</v>
      </c>
      <c r="AQ40">
        <f t="shared" si="27"/>
        <v>-9.0778964274326732</v>
      </c>
      <c r="AR40">
        <f t="shared" si="27"/>
        <v>-9.4692069059120545</v>
      </c>
      <c r="AS40">
        <f t="shared" si="27"/>
        <v>0.10050220417816548</v>
      </c>
      <c r="AT40">
        <f t="shared" si="27"/>
        <v>0.11770167693560508</v>
      </c>
      <c r="AU40">
        <f t="shared" si="25"/>
        <v>-9.2510030247982833</v>
      </c>
      <c r="AW40">
        <v>37</v>
      </c>
      <c r="AX40">
        <f>IF(Z40&gt;0, (R40*SUMPRODUCT(K40:$K$98, X40:$X$98)-K40*$AZ$3)/Z40, 0)</f>
        <v>202.00715421892772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2.4856E-2</v>
      </c>
      <c r="Q41" s="4">
        <f t="shared" si="22"/>
        <v>50</v>
      </c>
      <c r="R41">
        <f t="shared" si="0"/>
        <v>50000</v>
      </c>
      <c r="S41">
        <f t="shared" si="1"/>
        <v>196.20314931853096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104.70925329894632</v>
      </c>
      <c r="AC41">
        <f t="shared" si="19"/>
        <v>98.155898139785037</v>
      </c>
      <c r="AE41">
        <f t="shared" si="2"/>
        <v>0</v>
      </c>
      <c r="AF41">
        <f t="shared" si="26"/>
        <v>0</v>
      </c>
      <c r="AG41">
        <f t="shared" si="26"/>
        <v>-25.013843682098948</v>
      </c>
      <c r="AH41">
        <f t="shared" si="4"/>
        <v>-644.19827358637815</v>
      </c>
      <c r="AI41">
        <f t="shared" si="23"/>
        <v>-669.21211726847707</v>
      </c>
      <c r="AJ41">
        <f t="shared" si="6"/>
        <v>6.5533551591612849</v>
      </c>
      <c r="AK41">
        <f t="shared" si="20"/>
        <v>7.3296477309262436</v>
      </c>
      <c r="AL41">
        <f t="shared" si="24"/>
        <v>-655.32911437838959</v>
      </c>
      <c r="AN41">
        <f t="shared" si="27"/>
        <v>0</v>
      </c>
      <c r="AO41">
        <f t="shared" si="27"/>
        <v>0</v>
      </c>
      <c r="AP41">
        <f t="shared" si="27"/>
        <v>-0.3372062146799143</v>
      </c>
      <c r="AQ41">
        <f t="shared" si="27"/>
        <v>-8.6842975473959836</v>
      </c>
      <c r="AR41">
        <f t="shared" si="27"/>
        <v>-9.0215037620758967</v>
      </c>
      <c r="AS41">
        <f t="shared" si="27"/>
        <v>8.8344363015881527E-2</v>
      </c>
      <c r="AT41">
        <f t="shared" si="27"/>
        <v>9.8809395217083484E-2</v>
      </c>
      <c r="AU41">
        <f t="shared" si="25"/>
        <v>-8.8343500038429319</v>
      </c>
      <c r="AW41">
        <v>38</v>
      </c>
      <c r="AX41">
        <f>IF(Z41&gt;0, (R41*SUMPRODUCT(K41:$K$98, X41:$X$98)-K41*$AZ$3)/Z41, 0)</f>
        <v>196.20314931853096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2.7564999999999999E-2</v>
      </c>
      <c r="Q42" s="4">
        <f t="shared" si="22"/>
        <v>50</v>
      </c>
      <c r="R42">
        <f t="shared" si="0"/>
        <v>50000</v>
      </c>
      <c r="S42">
        <f t="shared" si="1"/>
        <v>190.50614446594321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98.155898139785037</v>
      </c>
      <c r="AC42">
        <f t="shared" si="19"/>
        <v>91.725655296202817</v>
      </c>
      <c r="AE42">
        <f t="shared" si="2"/>
        <v>0</v>
      </c>
      <c r="AF42">
        <f t="shared" si="26"/>
        <v>0</v>
      </c>
      <c r="AG42">
        <f t="shared" si="26"/>
        <v>-24.0741986441809</v>
      </c>
      <c r="AH42">
        <f t="shared" si="4"/>
        <v>-689.50660109705746</v>
      </c>
      <c r="AI42">
        <f t="shared" si="23"/>
        <v>-713.58079974123837</v>
      </c>
      <c r="AJ42">
        <f t="shared" si="6"/>
        <v>6.4302428435822208</v>
      </c>
      <c r="AK42">
        <f t="shared" si="20"/>
        <v>6.8709128697849531</v>
      </c>
      <c r="AL42">
        <f t="shared" si="24"/>
        <v>-700.27964402787109</v>
      </c>
      <c r="AN42">
        <f t="shared" si="27"/>
        <v>0</v>
      </c>
      <c r="AO42">
        <f t="shared" si="27"/>
        <v>0</v>
      </c>
      <c r="AP42">
        <f t="shared" si="27"/>
        <v>-0.28976702073702082</v>
      </c>
      <c r="AQ42">
        <f t="shared" si="27"/>
        <v>-8.2991868818319965</v>
      </c>
      <c r="AR42">
        <f t="shared" si="27"/>
        <v>-8.5889539025690187</v>
      </c>
      <c r="AS42">
        <f t="shared" si="27"/>
        <v>7.7397064755497069E-2</v>
      </c>
      <c r="AT42">
        <f t="shared" si="27"/>
        <v>8.2701151612474794E-2</v>
      </c>
      <c r="AU42">
        <f t="shared" si="25"/>
        <v>-8.4288556862010449</v>
      </c>
      <c r="AW42">
        <v>39</v>
      </c>
      <c r="AX42">
        <f>IF(Z42&gt;0, (R42*SUMPRODUCT(K42:$K$98, X42:$X$98)-K42*$AZ$3)/Z42, 0)</f>
        <v>190.50614446594321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3.0620999999999999E-2</v>
      </c>
      <c r="Q43" s="4">
        <f t="shared" si="22"/>
        <v>50</v>
      </c>
      <c r="R43">
        <f t="shared" si="0"/>
        <v>50000</v>
      </c>
      <c r="S43">
        <f t="shared" si="1"/>
        <v>184.96271901712939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91.725655296202817</v>
      </c>
      <c r="AC43">
        <f t="shared" si="19"/>
        <v>85.439017257061664</v>
      </c>
      <c r="AE43">
        <f t="shared" si="2"/>
        <v>0</v>
      </c>
      <c r="AF43">
        <f t="shared" si="26"/>
        <v>0</v>
      </c>
      <c r="AG43">
        <f t="shared" si="26"/>
        <v>-23.09628062105563</v>
      </c>
      <c r="AH43">
        <f t="shared" si="4"/>
        <v>-737.17603668346328</v>
      </c>
      <c r="AI43">
        <f t="shared" si="23"/>
        <v>-760.27231730451888</v>
      </c>
      <c r="AJ43">
        <f t="shared" si="6"/>
        <v>6.2866380391411525</v>
      </c>
      <c r="AK43">
        <f t="shared" si="20"/>
        <v>6.4207958707341977</v>
      </c>
      <c r="AL43">
        <f t="shared" si="24"/>
        <v>-747.56488339464352</v>
      </c>
      <c r="AN43">
        <f t="shared" si="27"/>
        <v>0</v>
      </c>
      <c r="AO43">
        <f t="shared" si="27"/>
        <v>0</v>
      </c>
      <c r="AP43">
        <f t="shared" si="27"/>
        <v>-0.24821106659612704</v>
      </c>
      <c r="AQ43">
        <f t="shared" si="27"/>
        <v>-7.9222820910609935</v>
      </c>
      <c r="AR43">
        <f t="shared" si="27"/>
        <v>-8.1704931576571198</v>
      </c>
      <c r="AS43">
        <f t="shared" si="27"/>
        <v>6.7561230251786328E-2</v>
      </c>
      <c r="AT43">
        <f t="shared" si="27"/>
        <v>6.9002997392491064E-2</v>
      </c>
      <c r="AU43">
        <f t="shared" si="25"/>
        <v>-8.0339289300128431</v>
      </c>
      <c r="AW43">
        <v>40</v>
      </c>
      <c r="AX43">
        <f>IF(Z43&gt;0, (R43*SUMPRODUCT(K43:$K$98, X43:$X$98)-K43*$AZ$3)/Z43, 0)</f>
        <v>184.96271901712939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3.3921E-2</v>
      </c>
      <c r="Q44" s="4">
        <f t="shared" si="22"/>
        <v>50</v>
      </c>
      <c r="R44">
        <f t="shared" si="0"/>
        <v>50000</v>
      </c>
      <c r="S44">
        <f t="shared" si="1"/>
        <v>179.58999350763185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85.439017257061664</v>
      </c>
      <c r="AC44">
        <f t="shared" si="19"/>
        <v>79.313653775546072</v>
      </c>
      <c r="AE44">
        <f t="shared" si="2"/>
        <v>0</v>
      </c>
      <c r="AF44">
        <f t="shared" si="26"/>
        <v>0</v>
      </c>
      <c r="AG44">
        <f t="shared" si="26"/>
        <v>-22.081868879898245</v>
      </c>
      <c r="AH44">
        <f t="shared" si="4"/>
        <v>-783.44893494682788</v>
      </c>
      <c r="AI44">
        <f t="shared" si="23"/>
        <v>-805.53080382672613</v>
      </c>
      <c r="AJ44">
        <f t="shared" si="6"/>
        <v>6.125363481515592</v>
      </c>
      <c r="AK44">
        <f t="shared" si="20"/>
        <v>5.9807312079943173</v>
      </c>
      <c r="AL44">
        <f t="shared" si="24"/>
        <v>-793.42470913721627</v>
      </c>
      <c r="AN44">
        <f t="shared" si="27"/>
        <v>0</v>
      </c>
      <c r="AO44">
        <f t="shared" si="27"/>
        <v>0</v>
      </c>
      <c r="AP44">
        <f t="shared" si="27"/>
        <v>-0.21188338244657012</v>
      </c>
      <c r="AQ44">
        <f t="shared" si="27"/>
        <v>-7.5174710625064494</v>
      </c>
      <c r="AR44">
        <f t="shared" si="27"/>
        <v>-7.72935444495302</v>
      </c>
      <c r="AS44">
        <f t="shared" si="27"/>
        <v>5.8775040293790708E-2</v>
      </c>
      <c r="AT44">
        <f t="shared" si="27"/>
        <v>5.7387242209701803E-2</v>
      </c>
      <c r="AU44">
        <f t="shared" si="25"/>
        <v>-7.6131921624495273</v>
      </c>
      <c r="AW44">
        <v>41</v>
      </c>
      <c r="AX44">
        <f>IF(Z44&gt;0, (R44*SUMPRODUCT(K44:$K$98, X44:$X$98)-K44*$AZ$3)/Z44, 0)</f>
        <v>179.58999350763185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3.7368999999999999E-2</v>
      </c>
      <c r="Q45" s="4">
        <f t="shared" si="22"/>
        <v>50</v>
      </c>
      <c r="R45">
        <f t="shared" si="0"/>
        <v>50000</v>
      </c>
      <c r="S45">
        <f t="shared" si="1"/>
        <v>174.46524542070603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79.313653775546072</v>
      </c>
      <c r="AC45">
        <f t="shared" si="19"/>
        <v>73.400574328705147</v>
      </c>
      <c r="AE45">
        <f t="shared" si="2"/>
        <v>0</v>
      </c>
      <c r="AF45">
        <f t="shared" si="26"/>
        <v>0</v>
      </c>
      <c r="AG45">
        <f t="shared" si="26"/>
        <v>-21.035872832926344</v>
      </c>
      <c r="AH45">
        <f t="shared" si="4"/>
        <v>-825.17735817291759</v>
      </c>
      <c r="AI45">
        <f t="shared" si="23"/>
        <v>-846.21323100584391</v>
      </c>
      <c r="AJ45">
        <f t="shared" si="6"/>
        <v>5.9130794468409249</v>
      </c>
      <c r="AK45">
        <f t="shared" si="20"/>
        <v>5.551955764288226</v>
      </c>
      <c r="AL45">
        <f t="shared" si="24"/>
        <v>-834.74819579471477</v>
      </c>
      <c r="AN45">
        <f t="shared" si="27"/>
        <v>0</v>
      </c>
      <c r="AO45">
        <f t="shared" si="27"/>
        <v>0</v>
      </c>
      <c r="AP45">
        <f t="shared" si="27"/>
        <v>-0.18022024866380223</v>
      </c>
      <c r="AQ45">
        <f t="shared" si="27"/>
        <v>-7.0695268916481053</v>
      </c>
      <c r="AR45">
        <f t="shared" si="27"/>
        <v>-7.249747140311908</v>
      </c>
      <c r="AS45">
        <f t="shared" si="27"/>
        <v>5.0659017419542172E-2</v>
      </c>
      <c r="AT45">
        <f t="shared" si="27"/>
        <v>4.7565169097443259E-2</v>
      </c>
      <c r="AU45">
        <f t="shared" si="25"/>
        <v>-7.1515229537949221</v>
      </c>
      <c r="AW45">
        <v>42</v>
      </c>
      <c r="AX45">
        <f>IF(Z45&gt;0, (R45*SUMPRODUCT(K45:$K$98, X45:$X$98)-K45*$AZ$3)/Z45, 0)</f>
        <v>174.46524542070603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5.0548205999999998E-2</v>
      </c>
      <c r="Q46" s="4">
        <f t="shared" si="22"/>
        <v>50</v>
      </c>
      <c r="R46">
        <f t="shared" si="0"/>
        <v>50000</v>
      </c>
      <c r="S46">
        <f t="shared" si="1"/>
        <v>171.44745899380399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73.400574328705147</v>
      </c>
      <c r="AC46">
        <f t="shared" si="19"/>
        <v>67.763539951044123</v>
      </c>
      <c r="AE46">
        <f t="shared" si="2"/>
        <v>0</v>
      </c>
      <c r="AF46">
        <f t="shared" si="26"/>
        <v>0</v>
      </c>
      <c r="AG46">
        <f t="shared" si="26"/>
        <v>-19.762188471248518</v>
      </c>
      <c r="AH46">
        <f t="shared" si="4"/>
        <v>-1063.3256333485645</v>
      </c>
      <c r="AI46">
        <f t="shared" si="23"/>
        <v>-1083.0878218198129</v>
      </c>
      <c r="AJ46">
        <f t="shared" si="6"/>
        <v>5.6370343776610241</v>
      </c>
      <c r="AK46">
        <f t="shared" si="20"/>
        <v>5.1380402030093606</v>
      </c>
      <c r="AL46">
        <f t="shared" si="24"/>
        <v>-1072.3127472391427</v>
      </c>
      <c r="AN46">
        <f t="shared" si="27"/>
        <v>0</v>
      </c>
      <c r="AO46">
        <f t="shared" si="27"/>
        <v>0</v>
      </c>
      <c r="AP46">
        <f t="shared" si="27"/>
        <v>-0.1511680677877992</v>
      </c>
      <c r="AQ46">
        <f t="shared" si="27"/>
        <v>-8.1337591560974101</v>
      </c>
      <c r="AR46">
        <f t="shared" si="27"/>
        <v>-8.2849272238852087</v>
      </c>
      <c r="AS46">
        <f t="shared" si="27"/>
        <v>4.3119697808983629E-2</v>
      </c>
      <c r="AT46">
        <f t="shared" si="27"/>
        <v>3.930271239113866E-2</v>
      </c>
      <c r="AU46">
        <f t="shared" si="25"/>
        <v>-8.2025048136850884</v>
      </c>
      <c r="AW46">
        <v>43</v>
      </c>
      <c r="AX46">
        <f>IF(Z46&gt;0, (R46*SUMPRODUCT(K46:$K$98, X46:$X$98)-K46*$AZ$3)/Z46, 0)</f>
        <v>171.44745899380399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6.4784177999999998E-2</v>
      </c>
      <c r="Q47" s="4">
        <f t="shared" si="22"/>
        <v>50</v>
      </c>
      <c r="R47">
        <f t="shared" si="0"/>
        <v>50000</v>
      </c>
      <c r="S47">
        <f t="shared" si="1"/>
        <v>166.56045653718604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67.763539951044123</v>
      </c>
      <c r="AC47">
        <f t="shared" si="19"/>
        <v>60.90879196814948</v>
      </c>
      <c r="AE47">
        <f t="shared" si="2"/>
        <v>0</v>
      </c>
      <c r="AF47">
        <f t="shared" si="26"/>
        <v>0</v>
      </c>
      <c r="AG47">
        <f t="shared" si="26"/>
        <v>-18.284289450945121</v>
      </c>
      <c r="AH47">
        <f t="shared" si="4"/>
        <v>-1280.2771355909119</v>
      </c>
      <c r="AI47">
        <f t="shared" si="23"/>
        <v>-1298.5614250418571</v>
      </c>
      <c r="AJ47">
        <f t="shared" si="6"/>
        <v>6.8547479828946436</v>
      </c>
      <c r="AK47">
        <f t="shared" si="20"/>
        <v>4.743447796573089</v>
      </c>
      <c r="AL47">
        <f t="shared" si="24"/>
        <v>-1286.9632292623894</v>
      </c>
      <c r="AN47">
        <f t="shared" si="27"/>
        <v>0</v>
      </c>
      <c r="AO47">
        <f t="shared" si="27"/>
        <v>0</v>
      </c>
      <c r="AP47">
        <f t="shared" si="27"/>
        <v>-0.12487775723075031</v>
      </c>
      <c r="AQ47">
        <f t="shared" si="27"/>
        <v>-8.7440169745364731</v>
      </c>
      <c r="AR47">
        <f t="shared" si="27"/>
        <v>-8.8688947317672238</v>
      </c>
      <c r="AS47">
        <f t="shared" si="27"/>
        <v>4.6816451729364057E-2</v>
      </c>
      <c r="AT47">
        <f t="shared" si="27"/>
        <v>3.2396726379026609E-2</v>
      </c>
      <c r="AU47">
        <f t="shared" si="25"/>
        <v>-8.7896815536588324</v>
      </c>
      <c r="AW47">
        <v>44</v>
      </c>
      <c r="AX47">
        <f>IF(Z47&gt;0, (R47*SUMPRODUCT(K47:$K$98, X47:$X$98)-K47*$AZ$3)/Z47, 0)</f>
        <v>166.56045653718604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8.0470763000000001E-2</v>
      </c>
      <c r="Q48" s="4">
        <f t="shared" si="22"/>
        <v>50</v>
      </c>
      <c r="R48">
        <f t="shared" si="0"/>
        <v>50000</v>
      </c>
      <c r="S48">
        <f t="shared" si="1"/>
        <v>160.27192443570488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60.90879196814948</v>
      </c>
      <c r="AC48">
        <f t="shared" si="19"/>
        <v>53.306749255401179</v>
      </c>
      <c r="AE48">
        <f t="shared" si="2"/>
        <v>0</v>
      </c>
      <c r="AF48">
        <f t="shared" si="26"/>
        <v>0</v>
      </c>
      <c r="AG48">
        <f t="shared" si="26"/>
        <v>-16.630095833405264</v>
      </c>
      <c r="AH48">
        <f t="shared" si="4"/>
        <v>-1471.3507230304049</v>
      </c>
      <c r="AI48">
        <f t="shared" si="23"/>
        <v>-1487.9808188638101</v>
      </c>
      <c r="AJ48">
        <f t="shared" si="6"/>
        <v>7.6020427127483003</v>
      </c>
      <c r="AK48">
        <f t="shared" si="20"/>
        <v>4.263615437770464</v>
      </c>
      <c r="AL48">
        <f t="shared" si="24"/>
        <v>-1476.1151607132913</v>
      </c>
      <c r="AN48">
        <f t="shared" si="27"/>
        <v>0</v>
      </c>
      <c r="AO48">
        <f t="shared" si="27"/>
        <v>0</v>
      </c>
      <c r="AP48">
        <f t="shared" si="27"/>
        <v>-0.10141068861817459</v>
      </c>
      <c r="AQ48">
        <f t="shared" si="27"/>
        <v>-8.9723289340064678</v>
      </c>
      <c r="AR48">
        <f t="shared" si="27"/>
        <v>-9.0737396226246414</v>
      </c>
      <c r="AS48">
        <f t="shared" si="27"/>
        <v>4.6357422959403476E-2</v>
      </c>
      <c r="AT48">
        <f t="shared" si="27"/>
        <v>2.5999620319617073E-2</v>
      </c>
      <c r="AU48">
        <f t="shared" si="25"/>
        <v>-9.0013825793456217</v>
      </c>
      <c r="AW48">
        <v>45</v>
      </c>
      <c r="AX48">
        <f>IF(Z48&gt;0, (R48*SUMPRODUCT(K48:$K$98, X48:$X$98)-K48*$AZ$3)/Z48, 0)</f>
        <v>160.27192443570488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9.7818447000000003E-2</v>
      </c>
      <c r="Q49" s="4">
        <f t="shared" si="22"/>
        <v>50</v>
      </c>
      <c r="R49">
        <f t="shared" si="0"/>
        <v>50000</v>
      </c>
      <c r="S49">
        <f t="shared" si="1"/>
        <v>152.84033948739167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53.306749255401179</v>
      </c>
      <c r="AC49">
        <f t="shared" si="19"/>
        <v>45.354040197991289</v>
      </c>
      <c r="AE49">
        <f t="shared" si="2"/>
        <v>0</v>
      </c>
      <c r="AF49">
        <f t="shared" si="26"/>
        <v>0</v>
      </c>
      <c r="AG49">
        <f t="shared" si="26"/>
        <v>-14.837064727186339</v>
      </c>
      <c r="AH49">
        <f t="shared" si="4"/>
        <v>-1626.7301478848735</v>
      </c>
      <c r="AI49">
        <f t="shared" si="23"/>
        <v>-1641.5672126120598</v>
      </c>
      <c r="AJ49">
        <f t="shared" si="6"/>
        <v>7.9527090574098906</v>
      </c>
      <c r="AK49">
        <f t="shared" si="20"/>
        <v>3.7314724478780827</v>
      </c>
      <c r="AL49">
        <f t="shared" si="24"/>
        <v>-1629.8830311067718</v>
      </c>
      <c r="AN49">
        <f t="shared" si="27"/>
        <v>0</v>
      </c>
      <c r="AO49">
        <f t="shared" si="27"/>
        <v>0</v>
      </c>
      <c r="AP49">
        <f t="shared" si="27"/>
        <v>-8.0782808626930755E-2</v>
      </c>
      <c r="AQ49">
        <f t="shared" si="27"/>
        <v>-8.8569964909200127</v>
      </c>
      <c r="AR49">
        <f t="shared" si="27"/>
        <v>-8.9377792995469427</v>
      </c>
      <c r="AS49">
        <f t="shared" si="27"/>
        <v>4.3299816079742412E-2</v>
      </c>
      <c r="AT49">
        <f t="shared" si="27"/>
        <v>2.0316607778981095E-2</v>
      </c>
      <c r="AU49">
        <f t="shared" si="25"/>
        <v>-8.8741628756882189</v>
      </c>
      <c r="AW49">
        <v>46</v>
      </c>
      <c r="AX49">
        <f>IF(Z49&gt;0, (R49*SUMPRODUCT(K49:$K$98, X49:$X$98)-K49*$AZ$3)/Z49, 0)</f>
        <v>152.84033948739167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0.115047869</v>
      </c>
      <c r="Q50" s="4">
        <f t="shared" si="22"/>
        <v>50</v>
      </c>
      <c r="R50">
        <f t="shared" si="0"/>
        <v>50000</v>
      </c>
      <c r="S50">
        <f t="shared" si="1"/>
        <v>144.07726618782198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45.354040197991289</v>
      </c>
      <c r="AC50">
        <f t="shared" si="19"/>
        <v>37.407418596889656</v>
      </c>
      <c r="AE50">
        <f t="shared" si="2"/>
        <v>0</v>
      </c>
      <c r="AF50">
        <f t="shared" si="26"/>
        <v>0</v>
      </c>
      <c r="AG50">
        <f t="shared" si="26"/>
        <v>-12.981721400836618</v>
      </c>
      <c r="AH50">
        <f t="shared" si="4"/>
        <v>-1706.9726790778548</v>
      </c>
      <c r="AI50">
        <f t="shared" si="23"/>
        <v>-1719.9544004786915</v>
      </c>
      <c r="AJ50">
        <f t="shared" si="6"/>
        <v>7.9466216011016328</v>
      </c>
      <c r="AK50">
        <f t="shared" si="20"/>
        <v>3.1747828138593905</v>
      </c>
      <c r="AL50">
        <f t="shared" si="24"/>
        <v>-1708.8329960637304</v>
      </c>
      <c r="AN50">
        <f t="shared" si="27"/>
        <v>0</v>
      </c>
      <c r="AO50">
        <f t="shared" si="27"/>
        <v>0</v>
      </c>
      <c r="AP50">
        <f t="shared" si="27"/>
        <v>-6.3108116568123401E-2</v>
      </c>
      <c r="AQ50">
        <f t="shared" si="27"/>
        <v>-8.2981160574671406</v>
      </c>
      <c r="AR50">
        <f t="shared" si="27"/>
        <v>-8.3612241740352644</v>
      </c>
      <c r="AS50">
        <f t="shared" si="27"/>
        <v>3.8630957084995678E-2</v>
      </c>
      <c r="AT50">
        <f t="shared" si="27"/>
        <v>1.5433589869106361E-2</v>
      </c>
      <c r="AU50">
        <f t="shared" si="25"/>
        <v>-8.3071596270811625</v>
      </c>
      <c r="AW50">
        <v>47</v>
      </c>
      <c r="AX50">
        <f>IF(Z50&gt;0, (R50*SUMPRODUCT(K50:$K$98, X50:$X$98)-K50*$AZ$3)/Z50, 0)</f>
        <v>144.07726618782198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0.13365521</v>
      </c>
      <c r="Q51" s="4">
        <f t="shared" si="22"/>
        <v>50</v>
      </c>
      <c r="R51">
        <f t="shared" si="0"/>
        <v>50000</v>
      </c>
      <c r="S51">
        <f t="shared" si="1"/>
        <v>134.58035538775573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37.407418596889656</v>
      </c>
      <c r="AC51">
        <f t="shared" si="19"/>
        <v>29.922137262474642</v>
      </c>
      <c r="AE51">
        <f t="shared" si="2"/>
        <v>0</v>
      </c>
      <c r="AF51">
        <f t="shared" si="26"/>
        <v>0</v>
      </c>
      <c r="AG51">
        <f t="shared" si="26"/>
        <v>-11.11682948683794</v>
      </c>
      <c r="AH51">
        <f t="shared" si="4"/>
        <v>-1735.0746999903122</v>
      </c>
      <c r="AI51">
        <f t="shared" si="23"/>
        <v>-1746.1915294771502</v>
      </c>
      <c r="AJ51">
        <f t="shared" si="6"/>
        <v>7.4852813344150135</v>
      </c>
      <c r="AK51">
        <f t="shared" si="20"/>
        <v>2.6185193017822761</v>
      </c>
      <c r="AL51">
        <f t="shared" si="24"/>
        <v>-1736.0877288409529</v>
      </c>
      <c r="AN51">
        <f t="shared" si="27"/>
        <v>0</v>
      </c>
      <c r="AO51">
        <f t="shared" si="27"/>
        <v>0</v>
      </c>
      <c r="AP51">
        <f t="shared" si="27"/>
        <v>-4.8252059669486758E-2</v>
      </c>
      <c r="AQ51">
        <f t="shared" si="27"/>
        <v>-7.531007654122333</v>
      </c>
      <c r="AR51">
        <f t="shared" si="27"/>
        <v>-7.5792597137918198</v>
      </c>
      <c r="AS51">
        <f t="shared" si="27"/>
        <v>3.2489500897600117E-2</v>
      </c>
      <c r="AT51">
        <f t="shared" si="27"/>
        <v>1.1365556136747021E-2</v>
      </c>
      <c r="AU51">
        <f t="shared" si="25"/>
        <v>-7.5354046567574731</v>
      </c>
      <c r="AW51">
        <v>48</v>
      </c>
      <c r="AX51">
        <f>IF(Z51&gt;0, (R51*SUMPRODUCT(K51:$K$98, X51:$X$98)-K51*$AZ$3)/Z51, 0)</f>
        <v>134.58035538775573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0.153152232</v>
      </c>
      <c r="Q52" s="4">
        <f t="shared" si="22"/>
        <v>50</v>
      </c>
      <c r="R52">
        <f t="shared" si="0"/>
        <v>50000</v>
      </c>
      <c r="S52">
        <f t="shared" si="1"/>
        <v>124.24294023950992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29.922137262474642</v>
      </c>
      <c r="AC52">
        <f t="shared" si="19"/>
        <v>23.116874896791703</v>
      </c>
      <c r="AE52">
        <f t="shared" si="2"/>
        <v>0</v>
      </c>
      <c r="AF52">
        <f t="shared" si="26"/>
        <v>0</v>
      </c>
      <c r="AG52">
        <f t="shared" si="26"/>
        <v>-9.3030939432969149</v>
      </c>
      <c r="AH52">
        <f t="shared" si="4"/>
        <v>-1702.5672486726448</v>
      </c>
      <c r="AI52">
        <f t="shared" si="23"/>
        <v>-1711.8703426159418</v>
      </c>
      <c r="AJ52">
        <f t="shared" si="6"/>
        <v>6.805262365682939</v>
      </c>
      <c r="AK52">
        <f t="shared" si="20"/>
        <v>2.0945496083732253</v>
      </c>
      <c r="AL52">
        <f t="shared" si="24"/>
        <v>-1702.9705306418857</v>
      </c>
      <c r="AN52">
        <f t="shared" si="27"/>
        <v>0</v>
      </c>
      <c r="AO52">
        <f t="shared" si="27"/>
        <v>0</v>
      </c>
      <c r="AP52">
        <f t="shared" si="27"/>
        <v>-3.6053239674832857E-2</v>
      </c>
      <c r="AQ52">
        <f t="shared" si="27"/>
        <v>-6.5981344973027474</v>
      </c>
      <c r="AR52">
        <f t="shared" si="27"/>
        <v>-6.6341877369775801</v>
      </c>
      <c r="AS52">
        <f t="shared" si="27"/>
        <v>2.637313528332888E-2</v>
      </c>
      <c r="AT52">
        <f t="shared" si="27"/>
        <v>8.1172241731384039E-3</v>
      </c>
      <c r="AU52">
        <f t="shared" si="25"/>
        <v>-6.599697377521113</v>
      </c>
      <c r="AW52">
        <v>49</v>
      </c>
      <c r="AX52">
        <f>IF(Z52&gt;0, (R52*SUMPRODUCT(K52:$K$98, X52:$X$98)-K52*$AZ$3)/Z52, 0)</f>
        <v>124.24294023950992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0.17329698399999999</v>
      </c>
      <c r="Q53" s="4">
        <f t="shared" si="22"/>
        <v>50</v>
      </c>
      <c r="R53">
        <f t="shared" si="0"/>
        <v>50000</v>
      </c>
      <c r="S53">
        <f t="shared" si="1"/>
        <v>112.9707327758006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23.116874896791703</v>
      </c>
      <c r="AC53">
        <f t="shared" si="19"/>
        <v>17.166727264166997</v>
      </c>
      <c r="AE53">
        <f t="shared" si="2"/>
        <v>0</v>
      </c>
      <c r="AF53">
        <f t="shared" si="26"/>
        <v>0</v>
      </c>
      <c r="AG53">
        <f t="shared" si="26"/>
        <v>-7.5978648816219216</v>
      </c>
      <c r="AH53">
        <f t="shared" si="4"/>
        <v>-1612.1981222420222</v>
      </c>
      <c r="AI53">
        <f t="shared" si="23"/>
        <v>-1619.7959871236442</v>
      </c>
      <c r="AJ53">
        <f t="shared" si="6"/>
        <v>5.9501476326247058</v>
      </c>
      <c r="AK53">
        <f t="shared" si="20"/>
        <v>1.6181812427754194</v>
      </c>
      <c r="AL53">
        <f t="shared" si="24"/>
        <v>-1612.2276582482441</v>
      </c>
      <c r="AN53">
        <f t="shared" si="27"/>
        <v>0</v>
      </c>
      <c r="AO53">
        <f t="shared" si="27"/>
        <v>0</v>
      </c>
      <c r="AP53">
        <f t="shared" si="27"/>
        <v>-2.6289990695541828E-2</v>
      </c>
      <c r="AQ53">
        <f t="shared" si="27"/>
        <v>-5.5784979456050667</v>
      </c>
      <c r="AR53">
        <f t="shared" si="27"/>
        <v>-5.6047879363006086</v>
      </c>
      <c r="AS53">
        <f t="shared" si="27"/>
        <v>2.0588590128416535E-2</v>
      </c>
      <c r="AT53">
        <f t="shared" si="27"/>
        <v>5.5992006279512339E-3</v>
      </c>
      <c r="AU53">
        <f t="shared" si="25"/>
        <v>-5.5786001455442404</v>
      </c>
      <c r="AW53">
        <v>50</v>
      </c>
      <c r="AX53">
        <f>IF(Z53&gt;0, (R53*SUMPRODUCT(K53:$K$98, X53:$X$98)-K53*$AZ$3)/Z53, 0)</f>
        <v>112.9707327758006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0.19491187900000001</v>
      </c>
      <c r="Q54" s="4">
        <f t="shared" si="22"/>
        <v>50</v>
      </c>
      <c r="R54">
        <f t="shared" si="0"/>
        <v>50000</v>
      </c>
      <c r="S54">
        <f t="shared" si="1"/>
        <v>100.70224454697177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17.166727264166997</v>
      </c>
      <c r="AC54">
        <f t="shared" si="19"/>
        <v>12.166789019167318</v>
      </c>
      <c r="AE54">
        <f t="shared" si="2"/>
        <v>0</v>
      </c>
      <c r="AF54">
        <f t="shared" si="26"/>
        <v>0</v>
      </c>
      <c r="AG54">
        <f t="shared" si="26"/>
        <v>-6.0409721123406612</v>
      </c>
      <c r="AH54">
        <f t="shared" si="4"/>
        <v>-1480.9141204650412</v>
      </c>
      <c r="AI54">
        <f t="shared" si="23"/>
        <v>-1486.9550925773817</v>
      </c>
      <c r="AJ54">
        <f t="shared" si="6"/>
        <v>4.9999382449996794</v>
      </c>
      <c r="AK54">
        <f t="shared" si="20"/>
        <v>1.2016709084916899</v>
      </c>
      <c r="AL54">
        <f t="shared" si="24"/>
        <v>-1480.7534834238904</v>
      </c>
      <c r="AN54">
        <f t="shared" si="27"/>
        <v>0</v>
      </c>
      <c r="AO54">
        <f t="shared" si="27"/>
        <v>0</v>
      </c>
      <c r="AP54">
        <f t="shared" si="27"/>
        <v>-1.8663267235023064E-2</v>
      </c>
      <c r="AQ54">
        <f t="shared" si="27"/>
        <v>-4.5752066833576546</v>
      </c>
      <c r="AR54">
        <f t="shared" si="27"/>
        <v>-4.5938699505926772</v>
      </c>
      <c r="AS54">
        <f t="shared" si="27"/>
        <v>1.544704757607049E-2</v>
      </c>
      <c r="AT54">
        <f t="shared" si="27"/>
        <v>3.7124993919304241E-3</v>
      </c>
      <c r="AU54">
        <f t="shared" si="25"/>
        <v>-4.5747104036246764</v>
      </c>
      <c r="AW54">
        <v>51</v>
      </c>
      <c r="AX54">
        <f>IF(Z54&gt;0, (R54*SUMPRODUCT(K54:$K$98, X54:$X$98)-K54*$AZ$3)/Z54, 0)</f>
        <v>100.70224454697177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0.21714087100000001</v>
      </c>
      <c r="Q55" s="4">
        <f t="shared" si="22"/>
        <v>50</v>
      </c>
      <c r="R55">
        <f t="shared" si="0"/>
        <v>50000</v>
      </c>
      <c r="S55">
        <f t="shared" si="1"/>
        <v>86.83299767555809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12.166789019167318</v>
      </c>
      <c r="AC55">
        <f t="shared" si="19"/>
        <v>8.1081534970644658</v>
      </c>
      <c r="AE55">
        <f t="shared" si="2"/>
        <v>0</v>
      </c>
      <c r="AF55">
        <f t="shared" si="26"/>
        <v>0</v>
      </c>
      <c r="AG55">
        <f t="shared" si="26"/>
        <v>-4.6688204450568938</v>
      </c>
      <c r="AH55">
        <f t="shared" si="4"/>
        <v>-1311.7419461603611</v>
      </c>
      <c r="AI55">
        <f t="shared" si="23"/>
        <v>-1316.4107666054178</v>
      </c>
      <c r="AJ55">
        <f t="shared" si="6"/>
        <v>4.0586355221028523</v>
      </c>
      <c r="AK55">
        <f t="shared" si="20"/>
        <v>0.8516752313417123</v>
      </c>
      <c r="AL55">
        <f t="shared" si="24"/>
        <v>-1311.5004558519734</v>
      </c>
      <c r="AN55">
        <f t="shared" si="27"/>
        <v>0</v>
      </c>
      <c r="AO55">
        <f t="shared" si="27"/>
        <v>0</v>
      </c>
      <c r="AP55">
        <f t="shared" si="27"/>
        <v>-1.2878639696030503E-2</v>
      </c>
      <c r="AQ55">
        <f t="shared" si="27"/>
        <v>-3.618355449213098</v>
      </c>
      <c r="AR55">
        <f t="shared" si="27"/>
        <v>-3.6312340889091281</v>
      </c>
      <c r="AS55">
        <f t="shared" si="27"/>
        <v>1.1195483990397135E-2</v>
      </c>
      <c r="AT55">
        <f t="shared" si="27"/>
        <v>2.3492911264334729E-3</v>
      </c>
      <c r="AU55">
        <f t="shared" si="25"/>
        <v>-3.6176893137922979</v>
      </c>
      <c r="AW55">
        <v>52</v>
      </c>
      <c r="AX55">
        <f>IF(Z55&gt;0, (R55*SUMPRODUCT(K55:$K$98, X55:$X$98)-K55*$AZ$3)/Z55, 0)</f>
        <v>86.83299767555809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0.240684854</v>
      </c>
      <c r="Q56" s="4">
        <f t="shared" si="22"/>
        <v>50</v>
      </c>
      <c r="R56">
        <f t="shared" si="0"/>
        <v>50000</v>
      </c>
      <c r="S56">
        <f t="shared" si="1"/>
        <v>70.760876460272868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8.1081534970644658</v>
      </c>
      <c r="AC56">
        <f t="shared" si="19"/>
        <v>4.9510222989717274</v>
      </c>
      <c r="AE56">
        <f t="shared" si="2"/>
        <v>0</v>
      </c>
      <c r="AF56">
        <f t="shared" si="26"/>
        <v>0</v>
      </c>
      <c r="AG56">
        <f t="shared" si="26"/>
        <v>-3.4984178734355909</v>
      </c>
      <c r="AH56">
        <f t="shared" si="4"/>
        <v>-1123.7143671707333</v>
      </c>
      <c r="AI56">
        <f t="shared" si="23"/>
        <v>-1127.2127850441689</v>
      </c>
      <c r="AJ56">
        <f t="shared" si="6"/>
        <v>3.1571311980927383</v>
      </c>
      <c r="AK56">
        <f t="shared" si="20"/>
        <v>0.56757074479451264</v>
      </c>
      <c r="AL56">
        <f t="shared" si="24"/>
        <v>-1123.4880831012817</v>
      </c>
      <c r="AN56">
        <f t="shared" si="27"/>
        <v>0</v>
      </c>
      <c r="AO56">
        <f t="shared" si="27"/>
        <v>0</v>
      </c>
      <c r="AP56">
        <f t="shared" si="27"/>
        <v>-8.6162140929575814E-3</v>
      </c>
      <c r="AQ56">
        <f t="shared" si="27"/>
        <v>-2.7675834954979512</v>
      </c>
      <c r="AR56">
        <f t="shared" si="27"/>
        <v>-2.7761997095909088</v>
      </c>
      <c r="AS56">
        <f t="shared" si="27"/>
        <v>7.7756629729337362E-3</v>
      </c>
      <c r="AT56">
        <f t="shared" si="27"/>
        <v>1.3978636134872084E-3</v>
      </c>
      <c r="AU56">
        <f t="shared" si="25"/>
        <v>-2.7670261830044884</v>
      </c>
      <c r="AW56">
        <v>53</v>
      </c>
      <c r="AX56">
        <f>IF(Z56&gt;0, (R56*SUMPRODUCT(K56:$K$98, X56:$X$98)-K56*$AZ$3)/Z56, 0)</f>
        <v>70.760876460272868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0.26560892699999999</v>
      </c>
      <c r="Q57" s="4">
        <f t="shared" si="22"/>
        <v>50</v>
      </c>
      <c r="R57">
        <f t="shared" si="0"/>
        <v>50000</v>
      </c>
      <c r="S57">
        <f t="shared" si="1"/>
        <v>51.203988385780029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4.9510222989717274</v>
      </c>
      <c r="AC57">
        <f t="shared" si="19"/>
        <v>2.5952461705455336</v>
      </c>
      <c r="AE57">
        <f t="shared" si="2"/>
        <v>0</v>
      </c>
      <c r="AF57">
        <f t="shared" si="26"/>
        <v>0</v>
      </c>
      <c r="AG57">
        <f t="shared" si="26"/>
        <v>-2.5342226771403857</v>
      </c>
      <c r="AH57">
        <f t="shared" si="4"/>
        <v>-929.21101756084909</v>
      </c>
      <c r="AI57">
        <f t="shared" si="23"/>
        <v>-931.74524023798949</v>
      </c>
      <c r="AJ57">
        <f t="shared" si="6"/>
        <v>2.3557761284261938</v>
      </c>
      <c r="AK57">
        <f t="shared" si="20"/>
        <v>0.34657156092802094</v>
      </c>
      <c r="AL57">
        <f t="shared" si="24"/>
        <v>-929.04289254863522</v>
      </c>
      <c r="AN57">
        <f t="shared" si="27"/>
        <v>0</v>
      </c>
      <c r="AO57">
        <f t="shared" si="27"/>
        <v>0</v>
      </c>
      <c r="AP57">
        <f t="shared" si="27"/>
        <v>-5.5727755107100561E-3</v>
      </c>
      <c r="AQ57">
        <f t="shared" si="27"/>
        <v>-2.0433423036006619</v>
      </c>
      <c r="AR57">
        <f t="shared" si="27"/>
        <v>-2.0489150791113717</v>
      </c>
      <c r="AS57">
        <f t="shared" si="27"/>
        <v>5.1803701528007401E-3</v>
      </c>
      <c r="AT57">
        <f t="shared" si="27"/>
        <v>7.6211357623379183E-4</v>
      </c>
      <c r="AU57">
        <f t="shared" si="25"/>
        <v>-2.042972595382337</v>
      </c>
      <c r="AW57">
        <v>54</v>
      </c>
      <c r="AX57">
        <f>IF(Z57&gt;0, (R57*SUMPRODUCT(K57:$K$98, X57:$X$98)-K57*$AZ$3)/Z57, 0)</f>
        <v>51.203988385780029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0.29099302900000001</v>
      </c>
      <c r="Q58" s="4">
        <f t="shared" si="22"/>
        <v>50</v>
      </c>
      <c r="R58">
        <f t="shared" si="0"/>
        <v>50000</v>
      </c>
      <c r="S58">
        <f t="shared" si="1"/>
        <v>25.955984127989421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2.5952461705455336</v>
      </c>
      <c r="AC58">
        <f t="shared" si="19"/>
        <v>0.91958901611608146</v>
      </c>
      <c r="AE58">
        <f t="shared" si="2"/>
        <v>0</v>
      </c>
      <c r="AF58">
        <f t="shared" si="26"/>
        <v>0</v>
      </c>
      <c r="AG58">
        <f t="shared" si="26"/>
        <v>-1.7714393173874119</v>
      </c>
      <c r="AH58">
        <f t="shared" si="4"/>
        <v>-737.44113298156992</v>
      </c>
      <c r="AI58">
        <f t="shared" si="23"/>
        <v>-739.2125722989573</v>
      </c>
      <c r="AJ58">
        <f t="shared" si="6"/>
        <v>1.6756571544294521</v>
      </c>
      <c r="AK58">
        <f t="shared" si="20"/>
        <v>0.18166723193818737</v>
      </c>
      <c r="AL58">
        <f t="shared" si="24"/>
        <v>-737.35524791258968</v>
      </c>
      <c r="AN58">
        <f t="shared" si="27"/>
        <v>0</v>
      </c>
      <c r="AO58">
        <f t="shared" si="27"/>
        <v>0</v>
      </c>
      <c r="AP58">
        <f t="shared" si="27"/>
        <v>-3.4780436873253695E-3</v>
      </c>
      <c r="AQ58">
        <f t="shared" si="27"/>
        <v>-1.4478918087486974</v>
      </c>
      <c r="AR58">
        <f t="shared" si="27"/>
        <v>-1.4513698524360226</v>
      </c>
      <c r="AS58">
        <f t="shared" si="27"/>
        <v>3.289985003087954E-3</v>
      </c>
      <c r="AT58">
        <f t="shared" si="27"/>
        <v>3.5668541565869635E-4</v>
      </c>
      <c r="AU58">
        <f t="shared" si="25"/>
        <v>-1.447723182017276</v>
      </c>
      <c r="AW58">
        <v>55</v>
      </c>
      <c r="AX58">
        <f>IF(Z58&gt;0, (R58*SUMPRODUCT(K58:$K$98, X58:$X$98)-K58*$AZ$3)/Z58, 0)</f>
        <v>25.955984127989421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0.31752069599999999</v>
      </c>
      <c r="Q59" s="4">
        <f t="shared" si="22"/>
        <v>50</v>
      </c>
      <c r="R59">
        <f t="shared" si="0"/>
        <v>50000</v>
      </c>
      <c r="S59">
        <f t="shared" si="1"/>
        <v>-8.3950231515701379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0.91958901611608146</v>
      </c>
      <c r="AC59">
        <f t="shared" si="19"/>
        <v>-0.20001248087260937</v>
      </c>
      <c r="AE59">
        <f t="shared" si="2"/>
        <v>0</v>
      </c>
      <c r="AF59">
        <f t="shared" si="26"/>
        <v>0</v>
      </c>
      <c r="AG59">
        <f t="shared" si="26"/>
        <v>-1.1912562792349217</v>
      </c>
      <c r="AH59">
        <f t="shared" si="4"/>
        <v>-562.46864497861588</v>
      </c>
      <c r="AI59">
        <f t="shared" si="23"/>
        <v>-563.65990125785083</v>
      </c>
      <c r="AJ59">
        <f t="shared" si="6"/>
        <v>1.1196014969886909</v>
      </c>
      <c r="AK59">
        <f t="shared" si="20"/>
        <v>6.4371231128125705E-2</v>
      </c>
      <c r="AL59">
        <f t="shared" si="24"/>
        <v>-562.47592852973401</v>
      </c>
      <c r="AN59">
        <f t="shared" si="27"/>
        <v>0</v>
      </c>
      <c r="AO59">
        <f t="shared" si="27"/>
        <v>0</v>
      </c>
      <c r="AP59">
        <f t="shared" si="27"/>
        <v>-2.0883146411912121E-3</v>
      </c>
      <c r="AQ59">
        <f t="shared" si="27"/>
        <v>-0.98602754671246207</v>
      </c>
      <c r="AR59">
        <f t="shared" si="27"/>
        <v>-0.98811586135365337</v>
      </c>
      <c r="AS59">
        <f t="shared" si="27"/>
        <v>1.9627012585089602E-3</v>
      </c>
      <c r="AT59">
        <f t="shared" si="27"/>
        <v>1.1284505843083884E-4</v>
      </c>
      <c r="AU59">
        <f t="shared" si="25"/>
        <v>-0.98604031503671352</v>
      </c>
      <c r="AW59">
        <v>56</v>
      </c>
      <c r="AX59">
        <f>IF(Z59&gt;0, (R59*SUMPRODUCT(K59:$K$98, X59:$X$98)-K59*$AZ$3)/Z59, 0)</f>
        <v>-8.3950231515701379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0.344227385</v>
      </c>
      <c r="Q60" s="4">
        <f t="shared" si="22"/>
        <v>50</v>
      </c>
      <c r="R60">
        <f t="shared" si="0"/>
        <v>50000</v>
      </c>
      <c r="S60">
        <f t="shared" si="1"/>
        <v>-58.036273236999925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-0.20001248087260937</v>
      </c>
      <c r="AC60">
        <f t="shared" si="19"/>
        <v>-0.89292367779934989</v>
      </c>
      <c r="AE60">
        <f t="shared" si="2"/>
        <v>0</v>
      </c>
      <c r="AF60">
        <f t="shared" si="26"/>
        <v>0</v>
      </c>
      <c r="AG60">
        <f t="shared" si="26"/>
        <v>-0.76928068257670568</v>
      </c>
      <c r="AH60">
        <f t="shared" si="4"/>
        <v>-410.06303386586688</v>
      </c>
      <c r="AI60">
        <f t="shared" si="23"/>
        <v>-410.83231454844361</v>
      </c>
      <c r="AJ60">
        <f t="shared" si="6"/>
        <v>0.69291119692674052</v>
      </c>
      <c r="AK60">
        <f t="shared" si="20"/>
        <v>-1.4000873661082656E-2</v>
      </c>
      <c r="AL60">
        <f t="shared" si="24"/>
        <v>-410.15340422517795</v>
      </c>
      <c r="AN60">
        <f t="shared" si="27"/>
        <v>0</v>
      </c>
      <c r="AO60">
        <f t="shared" si="27"/>
        <v>0</v>
      </c>
      <c r="AP60">
        <f t="shared" si="27"/>
        <v>-1.2040860774864607E-3</v>
      </c>
      <c r="AQ60">
        <f t="shared" si="27"/>
        <v>-0.64183489999505727</v>
      </c>
      <c r="AR60">
        <f t="shared" si="27"/>
        <v>-0.64303898607254384</v>
      </c>
      <c r="AS60">
        <f t="shared" si="27"/>
        <v>1.0845517690102353E-3</v>
      </c>
      <c r="AT60">
        <f t="shared" si="27"/>
        <v>-2.1914312200703888E-5</v>
      </c>
      <c r="AU60">
        <f t="shared" si="25"/>
        <v>-0.64197634861573427</v>
      </c>
      <c r="AW60">
        <v>57</v>
      </c>
      <c r="AX60">
        <f>IF(Z60&gt;0, (R60*SUMPRODUCT(K60:$K$98, X60:$X$98)-K60*$AZ$3)/Z60, 0)</f>
        <v>-58.036273236999925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0.370496828</v>
      </c>
      <c r="Q61" s="4">
        <f t="shared" si="22"/>
        <v>50</v>
      </c>
      <c r="R61">
        <f t="shared" si="0"/>
        <v>50000</v>
      </c>
      <c r="S61">
        <f t="shared" si="1"/>
        <v>-133.56303181619566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-0.89292367779934989</v>
      </c>
      <c r="AC61">
        <f t="shared" si="19"/>
        <v>-1.2730475512000123</v>
      </c>
      <c r="AE61">
        <f t="shared" si="2"/>
        <v>0</v>
      </c>
      <c r="AF61">
        <f t="shared" si="26"/>
        <v>0</v>
      </c>
      <c r="AG61">
        <f t="shared" si="26"/>
        <v>-0.47657182301459428</v>
      </c>
      <c r="AH61">
        <f t="shared" si="4"/>
        <v>-285.01605273634431</v>
      </c>
      <c r="AI61">
        <f t="shared" si="23"/>
        <v>-285.49262455935889</v>
      </c>
      <c r="AJ61">
        <f t="shared" si="6"/>
        <v>0.38012387340066245</v>
      </c>
      <c r="AK61">
        <f t="shared" si="20"/>
        <v>-6.2504657445954501E-2</v>
      </c>
      <c r="AL61">
        <f t="shared" si="24"/>
        <v>-285.17500534340422</v>
      </c>
      <c r="AN61">
        <f t="shared" si="27"/>
        <v>0</v>
      </c>
      <c r="AO61">
        <f t="shared" si="27"/>
        <v>0</v>
      </c>
      <c r="AP61">
        <f t="shared" si="27"/>
        <v>-6.6601352175348213E-4</v>
      </c>
      <c r="AQ61">
        <f t="shared" si="27"/>
        <v>-0.39831256459615694</v>
      </c>
      <c r="AR61">
        <f t="shared" si="27"/>
        <v>-0.39897857811791043</v>
      </c>
      <c r="AS61">
        <f t="shared" si="27"/>
        <v>5.312266218861141E-4</v>
      </c>
      <c r="AT61">
        <f t="shared" si="27"/>
        <v>-8.73508357423396E-5</v>
      </c>
      <c r="AU61">
        <f t="shared" si="25"/>
        <v>-0.39853470233176669</v>
      </c>
      <c r="AW61">
        <v>58</v>
      </c>
      <c r="AX61">
        <f>IF(Z61&gt;0, (R61*SUMPRODUCT(K61:$K$98, X61:$X$98)-K61*$AZ$3)/Z61, 0)</f>
        <v>-133.56303181619566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0.397394472</v>
      </c>
      <c r="Q62" s="4">
        <f t="shared" si="22"/>
        <v>50</v>
      </c>
      <c r="R62">
        <f t="shared" si="0"/>
        <v>50000</v>
      </c>
      <c r="S62">
        <f t="shared" si="1"/>
        <v>-254.53122196564928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-1.2730475512000123</v>
      </c>
      <c r="AC62">
        <f t="shared" si="19"/>
        <v>-1.4376895563368892</v>
      </c>
      <c r="AE62">
        <f t="shared" si="2"/>
        <v>0</v>
      </c>
      <c r="AF62">
        <f t="shared" si="26"/>
        <v>0</v>
      </c>
      <c r="AG62">
        <f t="shared" si="26"/>
        <v>-0.28241909680748617</v>
      </c>
      <c r="AH62">
        <f t="shared" si="4"/>
        <v>-189.38700797696214</v>
      </c>
      <c r="AI62">
        <f t="shared" si="23"/>
        <v>-189.66942707376961</v>
      </c>
      <c r="AJ62">
        <f t="shared" si="6"/>
        <v>0.16464200513687688</v>
      </c>
      <c r="AK62">
        <f t="shared" si="20"/>
        <v>-8.9113328584000867E-2</v>
      </c>
      <c r="AL62">
        <f t="shared" si="24"/>
        <v>-189.59389839721675</v>
      </c>
      <c r="AN62">
        <f t="shared" si="27"/>
        <v>0</v>
      </c>
      <c r="AO62">
        <f t="shared" si="27"/>
        <v>0</v>
      </c>
      <c r="AP62">
        <f t="shared" si="27"/>
        <v>-3.5239579885166226E-4</v>
      </c>
      <c r="AQ62">
        <f t="shared" si="27"/>
        <v>-0.23631258198400495</v>
      </c>
      <c r="AR62">
        <f t="shared" si="27"/>
        <v>-0.23666497778285658</v>
      </c>
      <c r="AS62">
        <f t="shared" si="27"/>
        <v>2.0543635887447989E-4</v>
      </c>
      <c r="AT62">
        <f t="shared" si="27"/>
        <v>-1.1119348149497105E-4</v>
      </c>
      <c r="AU62">
        <f t="shared" si="25"/>
        <v>-0.23657073490547709</v>
      </c>
      <c r="AW62">
        <v>59</v>
      </c>
      <c r="AX62">
        <f>IF(Z62&gt;0, (R62*SUMPRODUCT(K62:$K$98, X62:$X$98)-K62*$AZ$3)/Z62, 0)</f>
        <v>-254.53122196564928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0.424762996</v>
      </c>
      <c r="Q63" s="4">
        <f t="shared" si="22"/>
        <v>50</v>
      </c>
      <c r="R63">
        <f t="shared" si="0"/>
        <v>50000</v>
      </c>
      <c r="S63">
        <f t="shared" si="1"/>
        <v>-458.97811318313268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-1.4376895563368892</v>
      </c>
      <c r="AC63">
        <f t="shared" si="19"/>
        <v>-1.4653677102322509</v>
      </c>
      <c r="AE63">
        <f t="shared" si="2"/>
        <v>0</v>
      </c>
      <c r="AF63">
        <f t="shared" si="26"/>
        <v>0</v>
      </c>
      <c r="AG63">
        <f t="shared" si="26"/>
        <v>-0.15963372415184945</v>
      </c>
      <c r="AH63">
        <f t="shared" si="4"/>
        <v>-119.96118168756188</v>
      </c>
      <c r="AI63">
        <f t="shared" si="23"/>
        <v>-120.12081541171372</v>
      </c>
      <c r="AJ63">
        <f t="shared" si="6"/>
        <v>2.7678153895361657E-2</v>
      </c>
      <c r="AK63">
        <f t="shared" si="20"/>
        <v>-0.10063826894358226</v>
      </c>
      <c r="AL63">
        <f t="shared" si="24"/>
        <v>-120.19377552676194</v>
      </c>
      <c r="AN63">
        <f t="shared" si="27"/>
        <v>0</v>
      </c>
      <c r="AO63">
        <f t="shared" si="27"/>
        <v>0</v>
      </c>
      <c r="AP63">
        <f t="shared" si="27"/>
        <v>-1.778456656831252E-4</v>
      </c>
      <c r="AQ63">
        <f t="shared" si="27"/>
        <v>-0.13364704937325486</v>
      </c>
      <c r="AR63">
        <f t="shared" si="27"/>
        <v>-0.13382489503893796</v>
      </c>
      <c r="AS63">
        <f t="shared" si="27"/>
        <v>3.0835838295159823E-5</v>
      </c>
      <c r="AT63">
        <f t="shared" si="27"/>
        <v>-1.1211966662159344E-4</v>
      </c>
      <c r="AU63">
        <f t="shared" si="25"/>
        <v>-0.13390617886726441</v>
      </c>
      <c r="AW63">
        <v>60</v>
      </c>
      <c r="AX63">
        <f>IF(Z63&gt;0, (R63*SUMPRODUCT(K63:$K$98, X63:$X$98)-K63*$AZ$3)/Z63, 0)</f>
        <v>-458.97811318313268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0.45242554800000001</v>
      </c>
      <c r="Q64" s="4">
        <f t="shared" si="22"/>
        <v>50</v>
      </c>
      <c r="R64">
        <f t="shared" si="0"/>
        <v>50000</v>
      </c>
      <c r="S64">
        <f t="shared" si="1"/>
        <v>-823.12755711975535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-1.4653677102322509</v>
      </c>
      <c r="AC64">
        <f t="shared" si="19"/>
        <v>-1.4127340202406458</v>
      </c>
      <c r="AE64">
        <f t="shared" si="2"/>
        <v>0</v>
      </c>
      <c r="AF64">
        <f t="shared" si="26"/>
        <v>0</v>
      </c>
      <c r="AG64">
        <f t="shared" si="26"/>
        <v>-8.5815011781649631E-2</v>
      </c>
      <c r="AH64">
        <f t="shared" si="4"/>
        <v>-72.222375128681321</v>
      </c>
      <c r="AI64">
        <f t="shared" si="23"/>
        <v>-72.308190140462969</v>
      </c>
      <c r="AJ64">
        <f t="shared" si="6"/>
        <v>-5.2633689991605115E-2</v>
      </c>
      <c r="AK64">
        <f t="shared" si="20"/>
        <v>-0.10257573971625757</v>
      </c>
      <c r="AL64">
        <f t="shared" si="24"/>
        <v>-72.463399570170836</v>
      </c>
      <c r="AN64">
        <f t="shared" si="27"/>
        <v>0</v>
      </c>
      <c r="AO64">
        <f t="shared" si="27"/>
        <v>0</v>
      </c>
      <c r="AP64">
        <f t="shared" si="27"/>
        <v>-8.5361862741233229E-5</v>
      </c>
      <c r="AQ64">
        <f t="shared" si="27"/>
        <v>-7.1841002460814915E-2</v>
      </c>
      <c r="AR64">
        <f t="shared" si="27"/>
        <v>-7.1926364323556147E-2</v>
      </c>
      <c r="AS64">
        <f t="shared" si="27"/>
        <v>-5.2355756030890211E-5</v>
      </c>
      <c r="AT64">
        <f t="shared" si="27"/>
        <v>-1.0203408509129877E-4</v>
      </c>
      <c r="AU64">
        <f t="shared" si="25"/>
        <v>-7.2080754164678337E-2</v>
      </c>
      <c r="AW64">
        <v>61</v>
      </c>
      <c r="AX64">
        <f>IF(Z64&gt;0, (R64*SUMPRODUCT(K64:$K$98, X64:$X$98)-K64*$AZ$3)/Z64, 0)</f>
        <v>-823.12755711975535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0.48020744799999998</v>
      </c>
      <c r="Q65" s="4">
        <f t="shared" si="22"/>
        <v>50</v>
      </c>
      <c r="R65">
        <f t="shared" si="0"/>
        <v>50000</v>
      </c>
      <c r="S65">
        <f t="shared" si="1"/>
        <v>-1506.6486899216318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-1.4127340202406458</v>
      </c>
      <c r="AC65">
        <f t="shared" si="19"/>
        <v>-1.3182529339828355</v>
      </c>
      <c r="AE65">
        <f t="shared" si="2"/>
        <v>0</v>
      </c>
      <c r="AF65">
        <f t="shared" si="26"/>
        <v>0</v>
      </c>
      <c r="AG65">
        <f t="shared" si="26"/>
        <v>-4.3747853856077233E-2</v>
      </c>
      <c r="AH65">
        <f t="shared" si="4"/>
        <v>-41.209007807755903</v>
      </c>
      <c r="AI65">
        <f t="shared" si="23"/>
        <v>-41.252755661611978</v>
      </c>
      <c r="AJ65">
        <f t="shared" si="6"/>
        <v>-9.4481086257810265E-2</v>
      </c>
      <c r="AK65">
        <f t="shared" si="20"/>
        <v>-9.8891381416845212E-2</v>
      </c>
      <c r="AL65">
        <f t="shared" si="24"/>
        <v>-41.446128129286635</v>
      </c>
      <c r="AN65">
        <f t="shared" si="27"/>
        <v>0</v>
      </c>
      <c r="AO65">
        <f t="shared" si="27"/>
        <v>0</v>
      </c>
      <c r="AP65">
        <f t="shared" si="27"/>
        <v>-3.8854323080649112E-5</v>
      </c>
      <c r="AQ65">
        <f t="shared" si="27"/>
        <v>-3.6599466306690975E-2</v>
      </c>
      <c r="AR65">
        <f t="shared" si="27"/>
        <v>-3.6638320629771619E-2</v>
      </c>
      <c r="AS65">
        <f t="shared" si="27"/>
        <v>-8.3912656893949099E-5</v>
      </c>
      <c r="AT65">
        <f t="shared" si="27"/>
        <v>-8.7829626936728974E-5</v>
      </c>
      <c r="AU65">
        <f t="shared" si="25"/>
        <v>-3.6810062913602302E-2</v>
      </c>
      <c r="AW65">
        <v>62</v>
      </c>
      <c r="AX65">
        <f>IF(Z65&gt;0, (R65*SUMPRODUCT(K65:$K$98, X65:$X$98)-K65*$AZ$3)/Z65, 0)</f>
        <v>-1506.6486899216318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0.508136904</v>
      </c>
      <c r="Q66" s="4">
        <f t="shared" si="22"/>
        <v>50</v>
      </c>
      <c r="R66">
        <f t="shared" si="0"/>
        <v>50000</v>
      </c>
      <c r="S66">
        <f t="shared" si="1"/>
        <v>-2861.2980989008074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-1.3182529339828355</v>
      </c>
      <c r="AC66">
        <f t="shared" si="19"/>
        <v>-1.2063505353621831</v>
      </c>
      <c r="AE66">
        <f t="shared" si="2"/>
        <v>0</v>
      </c>
      <c r="AF66">
        <f t="shared" si="26"/>
        <v>0</v>
      </c>
      <c r="AG66">
        <f t="shared" si="26"/>
        <v>-2.1080476302444914E-2</v>
      </c>
      <c r="AH66">
        <f t="shared" si="4"/>
        <v>-22.229899015071549</v>
      </c>
      <c r="AI66">
        <f t="shared" si="23"/>
        <v>-22.250979491373993</v>
      </c>
      <c r="AJ66">
        <f t="shared" si="6"/>
        <v>-0.11190239862065243</v>
      </c>
      <c r="AK66">
        <f t="shared" si="20"/>
        <v>-9.2277705378798494E-2</v>
      </c>
      <c r="AL66">
        <f t="shared" si="24"/>
        <v>-22.455159595373445</v>
      </c>
      <c r="AN66">
        <f t="shared" si="27"/>
        <v>0</v>
      </c>
      <c r="AO66">
        <f t="shared" si="27"/>
        <v>0</v>
      </c>
      <c r="AP66">
        <f t="shared" si="27"/>
        <v>-1.6716486082701641E-5</v>
      </c>
      <c r="AQ66">
        <f t="shared" si="27"/>
        <v>-1.76279602118007E-2</v>
      </c>
      <c r="AR66">
        <f t="shared" si="27"/>
        <v>-1.7644676697883398E-2</v>
      </c>
      <c r="AS66">
        <f t="shared" si="27"/>
        <v>-8.8736841726204903E-5</v>
      </c>
      <c r="AT66">
        <f t="shared" si="27"/>
        <v>-7.317476870906476E-5</v>
      </c>
      <c r="AU66">
        <f t="shared" si="25"/>
        <v>-1.7806588308318671E-2</v>
      </c>
      <c r="AW66">
        <v>63</v>
      </c>
      <c r="AX66">
        <f>IF(Z66&gt;0, (R66*SUMPRODUCT(K66:$K$98, X66:$X$98)-K66*$AZ$3)/Z66, 0)</f>
        <v>-2861.2980989008074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0.53626491099999996</v>
      </c>
      <c r="Q67" s="4">
        <f t="shared" si="22"/>
        <v>50</v>
      </c>
      <c r="R67">
        <f t="shared" ref="R67:R79" si="28">$C$6</f>
        <v>50000</v>
      </c>
      <c r="S67">
        <f t="shared" ref="S67:S79" si="29">AX67</f>
        <v>-5705.138763710981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-1.2063505353621831</v>
      </c>
      <c r="AC67">
        <f t="shared" si="19"/>
        <v>-1.0913875447459982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-11.30471974816823</v>
      </c>
      <c r="AI67">
        <f t="shared" si="23"/>
        <v>-11.314284699959483</v>
      </c>
      <c r="AJ67">
        <f t="shared" ref="AJ67:AJ79" si="33">AB67-AC67</f>
        <v>-0.11496299061618487</v>
      </c>
      <c r="AK67">
        <f t="shared" si="20"/>
        <v>-8.4444537475352827E-2</v>
      </c>
      <c r="AL67">
        <f t="shared" si="24"/>
        <v>-11.513692228051021</v>
      </c>
      <c r="AN67">
        <f t="shared" ref="AN67:AT79" si="34">AE67*$K67</f>
        <v>0</v>
      </c>
      <c r="AO67">
        <f t="shared" si="34"/>
        <v>0</v>
      </c>
      <c r="AP67">
        <f t="shared" si="34"/>
        <v>-6.7721931254481165E-6</v>
      </c>
      <c r="AQ67">
        <f t="shared" si="34"/>
        <v>-8.0039865369399398E-3</v>
      </c>
      <c r="AR67">
        <f t="shared" si="34"/>
        <v>-8.0107587300653881E-3</v>
      </c>
      <c r="AS67">
        <f t="shared" si="34"/>
        <v>-8.1396288420807221E-5</v>
      </c>
      <c r="AT67">
        <f t="shared" si="34"/>
        <v>-5.978856231092002E-5</v>
      </c>
      <c r="AU67">
        <f t="shared" si="25"/>
        <v>-8.1519435807971153E-3</v>
      </c>
      <c r="AW67">
        <v>64</v>
      </c>
      <c r="AX67">
        <f>IF(Z67&gt;0, (R67*SUMPRODUCT(K67:$K$98, X67:$X$98)-K67*$AZ$3)/Z67, 0)</f>
        <v>-5705.138763710981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0.564431978</v>
      </c>
      <c r="Q68" s="4">
        <f t="shared" si="22"/>
        <v>50</v>
      </c>
      <c r="R68">
        <f t="shared" si="28"/>
        <v>50000</v>
      </c>
      <c r="S68">
        <f t="shared" si="29"/>
        <v>-12050.088301662418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-1.0913875447459982</v>
      </c>
      <c r="AC68">
        <f t="shared" ref="AC68:AC79" si="45">S68*Z68</f>
        <v>-0.9810067537579511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-5.3987646590111416</v>
      </c>
      <c r="AI68">
        <f t="shared" si="23"/>
        <v>-5.4028351966254702</v>
      </c>
      <c r="AJ68">
        <f t="shared" si="33"/>
        <v>-0.11038079098804709</v>
      </c>
      <c r="AK68">
        <f t="shared" ref="AK68:AK79" si="46">G68*SUM(AB68:AB68, AE68:AF68)</f>
        <v>-7.6397128132219883E-2</v>
      </c>
      <c r="AL68">
        <f t="shared" si="24"/>
        <v>-5.5896131157457365</v>
      </c>
      <c r="AN68">
        <f t="shared" si="34"/>
        <v>0</v>
      </c>
      <c r="AO68">
        <f t="shared" si="34"/>
        <v>0</v>
      </c>
      <c r="AP68">
        <f t="shared" si="34"/>
        <v>-2.5732400294633508E-6</v>
      </c>
      <c r="AQ68">
        <f t="shared" si="34"/>
        <v>-3.4128949653523949E-3</v>
      </c>
      <c r="AR68">
        <f t="shared" si="34"/>
        <v>-3.4154682053818583E-3</v>
      </c>
      <c r="AS68">
        <f t="shared" si="34"/>
        <v>-6.9778564102796438E-5</v>
      </c>
      <c r="AT68">
        <f t="shared" si="34"/>
        <v>-4.8295376894163845E-5</v>
      </c>
      <c r="AU68">
        <f t="shared" si="25"/>
        <v>-3.5335421463788181E-3</v>
      </c>
      <c r="AW68">
        <v>65</v>
      </c>
      <c r="AX68">
        <f>IF(Z68&gt;0, (R68*SUMPRODUCT(K68:$K$98, X68:$X$98)-K68*$AZ$3)/Z68, 0)</f>
        <v>-12050.088301662418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50000</v>
      </c>
      <c r="S69">
        <f t="shared" si="29"/>
        <v>-27152.07252443616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-0.9810067537579511</v>
      </c>
      <c r="AC69">
        <f t="shared" si="45"/>
        <v>-0.87871895450456505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-2.4116888096979365</v>
      </c>
      <c r="AI69">
        <f t="shared" si="23"/>
        <v>-2.413306953126424</v>
      </c>
      <c r="AJ69">
        <f t="shared" si="33"/>
        <v>-0.10228779925338605</v>
      </c>
      <c r="AK69">
        <f t="shared" si="46"/>
        <v>-6.8670472763056586E-2</v>
      </c>
      <c r="AL69">
        <f t="shared" si="24"/>
        <v>-2.5842652251428668</v>
      </c>
      <c r="AN69">
        <f t="shared" si="34"/>
        <v>0</v>
      </c>
      <c r="AO69">
        <f t="shared" si="34"/>
        <v>0</v>
      </c>
      <c r="AP69">
        <f t="shared" si="34"/>
        <v>-9.1332956788496415E-7</v>
      </c>
      <c r="AQ69">
        <f t="shared" si="34"/>
        <v>-1.3612308153013904E-3</v>
      </c>
      <c r="AR69">
        <f t="shared" si="34"/>
        <v>-1.3621441448692755E-3</v>
      </c>
      <c r="AS69">
        <f t="shared" si="34"/>
        <v>-5.773435768875632E-5</v>
      </c>
      <c r="AT69">
        <f t="shared" si="34"/>
        <v>-3.8759711970507228E-5</v>
      </c>
      <c r="AU69">
        <f t="shared" si="25"/>
        <v>-1.4586382145285392E-3</v>
      </c>
      <c r="AW69">
        <v>66</v>
      </c>
      <c r="AX69">
        <f>IF(Z69&gt;0, (R69*SUMPRODUCT(K69:$K$98, X69:$X$98)-K69*$AZ$3)/Z69, 0)</f>
        <v>-27152.07252443616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50000</v>
      </c>
      <c r="S70">
        <f t="shared" si="29"/>
        <v>-66520.647890815802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-0.87871895450456505</v>
      </c>
      <c r="AC70">
        <f t="shared" si="45"/>
        <v>-0.7857045654817072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-1.0113900512086769</v>
      </c>
      <c r="AI70">
        <f t="shared" si="23"/>
        <v>-1.0119806231516706</v>
      </c>
      <c r="AJ70">
        <f t="shared" si="33"/>
        <v>-9.3014389022857857E-2</v>
      </c>
      <c r="AK70">
        <f t="shared" si="46"/>
        <v>-6.1510326815319559E-2</v>
      </c>
      <c r="AL70">
        <f t="shared" si="24"/>
        <v>-1.1665053389898481</v>
      </c>
      <c r="AN70">
        <f t="shared" si="34"/>
        <v>0</v>
      </c>
      <c r="AO70">
        <f t="shared" si="34"/>
        <v>0</v>
      </c>
      <c r="AP70">
        <f t="shared" si="34"/>
        <v>-2.9762217878152961E-7</v>
      </c>
      <c r="AQ70">
        <f t="shared" si="34"/>
        <v>-5.0969592140250129E-4</v>
      </c>
      <c r="AR70">
        <f t="shared" si="34"/>
        <v>-5.0999354358128278E-4</v>
      </c>
      <c r="AS70">
        <f t="shared" si="34"/>
        <v>-4.6875144421323236E-5</v>
      </c>
      <c r="AT70">
        <f t="shared" si="34"/>
        <v>-3.099848833240561E-5</v>
      </c>
      <c r="AU70">
        <f t="shared" si="25"/>
        <v>-5.8786717633501164E-4</v>
      </c>
      <c r="AW70">
        <v>67</v>
      </c>
      <c r="AX70">
        <f>IF(Z70&gt;0, (R70*SUMPRODUCT(K70:$K$98, X70:$X$98)-K70*$AZ$3)/Z70, 0)</f>
        <v>-66520.647890815802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50000</v>
      </c>
      <c r="S71">
        <f t="shared" si="29"/>
        <v>-178688.21925030396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-0.7857045654817072</v>
      </c>
      <c r="AC71">
        <f t="shared" si="45"/>
        <v>-0.70195031511903883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-0.38824859791844529</v>
      </c>
      <c r="AI71">
        <f t="shared" si="23"/>
        <v>-0.38844501554409072</v>
      </c>
      <c r="AJ71">
        <f t="shared" si="33"/>
        <v>-8.375425036266837E-2</v>
      </c>
      <c r="AK71">
        <f t="shared" si="46"/>
        <v>-5.4999319583719508E-2</v>
      </c>
      <c r="AL71">
        <f t="shared" si="24"/>
        <v>-0.5271985854904786</v>
      </c>
      <c r="AN71">
        <f t="shared" si="34"/>
        <v>0</v>
      </c>
      <c r="AO71">
        <f t="shared" si="34"/>
        <v>0</v>
      </c>
      <c r="AP71">
        <f t="shared" si="34"/>
        <v>-8.8380186827480304E-8</v>
      </c>
      <c r="AQ71">
        <f t="shared" si="34"/>
        <v>-1.7469656048833598E-4</v>
      </c>
      <c r="AR71">
        <f t="shared" si="34"/>
        <v>-1.7478494067516345E-4</v>
      </c>
      <c r="AS71">
        <f t="shared" si="34"/>
        <v>-3.7686110247616684E-5</v>
      </c>
      <c r="AT71">
        <f t="shared" si="34"/>
        <v>-2.4747525199029447E-5</v>
      </c>
      <c r="AU71">
        <f t="shared" si="25"/>
        <v>-2.3721857612180961E-4</v>
      </c>
      <c r="AW71">
        <v>68</v>
      </c>
      <c r="AX71">
        <f>IF(Z71&gt;0, (R71*SUMPRODUCT(K71:$K$98, X71:$X$98)-K71*$AZ$3)/Z71, 0)</f>
        <v>-178688.21925030396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50000</v>
      </c>
      <c r="S72">
        <f t="shared" si="29"/>
        <v>-531181.85346860823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-0.70195031511903883</v>
      </c>
      <c r="AC72">
        <f t="shared" si="45"/>
        <v>-0.62688934535446406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-0.1354445298201829</v>
      </c>
      <c r="AI72">
        <f t="shared" si="23"/>
        <v>-0.13550353873975168</v>
      </c>
      <c r="AJ72">
        <f t="shared" si="33"/>
        <v>-7.506096976457477E-2</v>
      </c>
      <c r="AK72">
        <f t="shared" si="46"/>
        <v>-4.9136522058332723E-2</v>
      </c>
      <c r="AL72">
        <f t="shared" si="24"/>
        <v>-0.2597010305626592</v>
      </c>
      <c r="AN72">
        <f t="shared" si="34"/>
        <v>0</v>
      </c>
      <c r="AO72">
        <f t="shared" si="34"/>
        <v>0</v>
      </c>
      <c r="AP72">
        <f t="shared" si="34"/>
        <v>-2.3706863477207693E-8</v>
      </c>
      <c r="AQ72">
        <f t="shared" si="34"/>
        <v>-5.441490880779721E-5</v>
      </c>
      <c r="AR72">
        <f t="shared" si="34"/>
        <v>-5.4438615671274422E-5</v>
      </c>
      <c r="AS72">
        <f t="shared" si="34"/>
        <v>-3.0155782815198851E-5</v>
      </c>
      <c r="AT72">
        <f t="shared" si="34"/>
        <v>-1.9740622751514535E-5</v>
      </c>
      <c r="AU72">
        <f t="shared" si="25"/>
        <v>-1.0433502123798782E-4</v>
      </c>
      <c r="AW72">
        <v>69</v>
      </c>
      <c r="AX72">
        <f>IF(Z72&gt;0, (R72*SUMPRODUCT(K72:$K$98, X72:$X$98)-K72*$AZ$3)/Z72, 0)</f>
        <v>-531181.85346860823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50000</v>
      </c>
      <c r="S73">
        <f t="shared" si="29"/>
        <v>-1766382.5523413301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-0.62688934535446406</v>
      </c>
      <c r="AC73">
        <f t="shared" si="45"/>
        <v>-0.55976905818732248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-4.2573761663444828E-2</v>
      </c>
      <c r="AI73">
        <f t="shared" si="23"/>
        <v>-4.2589606732154471E-2</v>
      </c>
      <c r="AJ73">
        <f t="shared" si="33"/>
        <v>-6.7120287167141579E-2</v>
      </c>
      <c r="AK73">
        <f t="shared" si="46"/>
        <v>-4.3882254174812486E-2</v>
      </c>
      <c r="AL73">
        <f t="shared" si="24"/>
        <v>-0.15359214807410854</v>
      </c>
      <c r="AN73">
        <f t="shared" si="34"/>
        <v>0</v>
      </c>
      <c r="AO73">
        <f t="shared" si="34"/>
        <v>0</v>
      </c>
      <c r="AP73">
        <f t="shared" si="34"/>
        <v>-5.683718232641567E-9</v>
      </c>
      <c r="AQ73">
        <f t="shared" si="34"/>
        <v>-1.5271455733818803E-5</v>
      </c>
      <c r="AR73">
        <f t="shared" si="34"/>
        <v>-1.5277139452051445E-5</v>
      </c>
      <c r="AS73">
        <f t="shared" si="34"/>
        <v>-2.4076437088581892E-5</v>
      </c>
      <c r="AT73">
        <f t="shared" si="34"/>
        <v>-1.5740819602188047E-5</v>
      </c>
      <c r="AU73">
        <f t="shared" si="25"/>
        <v>-5.5094396142821384E-5</v>
      </c>
      <c r="AW73">
        <v>70</v>
      </c>
      <c r="AX73">
        <f>IF(Z73&gt;0, (R73*SUMPRODUCT(K73:$K$98, X73:$X$98)-K73*$AZ$3)/Z73, 0)</f>
        <v>-1766382.5523413301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50000</v>
      </c>
      <c r="S74">
        <f t="shared" si="29"/>
        <v>-6657242.6641258942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-0.55976905818732248</v>
      </c>
      <c r="AC74">
        <f t="shared" si="45"/>
        <v>-0.49980691707524438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-1.1932759688912936E-2</v>
      </c>
      <c r="AI74">
        <f t="shared" si="23"/>
        <v>-1.1936513547246572E-2</v>
      </c>
      <c r="AJ74">
        <f t="shared" si="33"/>
        <v>-5.9962141112078093E-2</v>
      </c>
      <c r="AK74">
        <f t="shared" si="46"/>
        <v>-3.9183834073112579E-2</v>
      </c>
      <c r="AL74">
        <f t="shared" si="24"/>
        <v>-0.11108248873243726</v>
      </c>
      <c r="AN74">
        <f t="shared" si="34"/>
        <v>0</v>
      </c>
      <c r="AO74">
        <f t="shared" si="34"/>
        <v>0</v>
      </c>
      <c r="AP74">
        <f t="shared" si="34"/>
        <v>-1.2022596433070418E-9</v>
      </c>
      <c r="AQ74">
        <f t="shared" si="34"/>
        <v>-3.8217412944743438E-6</v>
      </c>
      <c r="AR74">
        <f t="shared" si="34"/>
        <v>-3.8229435541176508E-6</v>
      </c>
      <c r="AS74">
        <f t="shared" si="34"/>
        <v>-1.9204257587291013E-5</v>
      </c>
      <c r="AT74">
        <f t="shared" si="34"/>
        <v>-1.2549525898202957E-5</v>
      </c>
      <c r="AU74">
        <f t="shared" si="25"/>
        <v>-3.5576727039611626E-5</v>
      </c>
      <c r="AW74">
        <v>71</v>
      </c>
      <c r="AX74">
        <f>IF(Z74&gt;0, (R74*SUMPRODUCT(K74:$K$98, X74:$X$98)-K74*$AZ$3)/Z74, 0)</f>
        <v>-6657242.6641258942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50000</v>
      </c>
      <c r="S75">
        <f t="shared" si="29"/>
        <v>-28930105.535046477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-0.49980691707524438</v>
      </c>
      <c r="AC75">
        <f t="shared" si="45"/>
        <v>-0.44625947759527834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-2.9450479741649034E-3</v>
      </c>
      <c r="AI75">
        <f t="shared" si="23"/>
        <v>-2.9458192459410376E-3</v>
      </c>
      <c r="AJ75">
        <f t="shared" si="33"/>
        <v>-5.3547439479966041E-2</v>
      </c>
      <c r="AK75">
        <f t="shared" si="46"/>
        <v>-3.4986484195267113E-2</v>
      </c>
      <c r="AL75">
        <f t="shared" si="24"/>
        <v>-9.1479742921174195E-2</v>
      </c>
      <c r="AN75">
        <f t="shared" si="34"/>
        <v>0</v>
      </c>
      <c r="AO75">
        <f t="shared" si="34"/>
        <v>0</v>
      </c>
      <c r="AP75">
        <f t="shared" si="34"/>
        <v>-2.2055139388169696E-10</v>
      </c>
      <c r="AQ75">
        <f t="shared" si="34"/>
        <v>-8.4216025511292028E-7</v>
      </c>
      <c r="AR75">
        <f t="shared" si="34"/>
        <v>-8.4238080650680206E-7</v>
      </c>
      <c r="AS75">
        <f t="shared" si="34"/>
        <v>-1.5312322817382673E-5</v>
      </c>
      <c r="AT75">
        <f t="shared" si="34"/>
        <v>-1.0004667738475523E-5</v>
      </c>
      <c r="AU75">
        <f t="shared" si="25"/>
        <v>-2.6159371362364997E-5</v>
      </c>
      <c r="AW75">
        <v>72</v>
      </c>
      <c r="AX75">
        <f>IF(Z75&gt;0, (R75*SUMPRODUCT(K75:$K$98, X75:$X$98)-K75*$AZ$3)/Z75, 0)</f>
        <v>-28930105.535046477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50000</v>
      </c>
      <c r="S76">
        <f t="shared" si="29"/>
        <v>-148440015.46464279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-0.44625947759527834</v>
      </c>
      <c r="AC76">
        <f t="shared" si="45"/>
        <v>-0.39844669366512214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-6.2934770962769649E-4</v>
      </c>
      <c r="AI76">
        <f t="shared" si="23"/>
        <v>-6.2948192097644158E-4</v>
      </c>
      <c r="AJ76">
        <f t="shared" si="33"/>
        <v>-4.78127839301562E-2</v>
      </c>
      <c r="AK76">
        <f t="shared" si="46"/>
        <v>-3.1238163431669488E-2</v>
      </c>
      <c r="AL76">
        <f t="shared" si="24"/>
        <v>-7.9680429282802126E-2</v>
      </c>
      <c r="AN76">
        <f t="shared" si="34"/>
        <v>0</v>
      </c>
      <c r="AO76">
        <f t="shared" si="34"/>
        <v>0</v>
      </c>
      <c r="AP76">
        <f t="shared" si="34"/>
        <v>-3.4266802845755054E-11</v>
      </c>
      <c r="AQ76">
        <f t="shared" si="34"/>
        <v>-1.606848756746735E-7</v>
      </c>
      <c r="AR76">
        <f t="shared" si="34"/>
        <v>-1.6071914247751925E-7</v>
      </c>
      <c r="AS76">
        <f t="shared" si="34"/>
        <v>-1.2207546200528939E-5</v>
      </c>
      <c r="AT76">
        <f t="shared" si="34"/>
        <v>-7.9757188761238701E-6</v>
      </c>
      <c r="AU76">
        <f t="shared" si="25"/>
        <v>-2.0343984219130327E-5</v>
      </c>
      <c r="AW76">
        <v>73</v>
      </c>
      <c r="AX76">
        <f>IF(Z76&gt;0, (R76*SUMPRODUCT(K76:$K$98, X76:$X$98)-K76*$AZ$3)/Z76, 0)</f>
        <v>-148440015.46464279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50000</v>
      </c>
      <c r="S77">
        <f t="shared" si="29"/>
        <v>-929658616.54621768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-0.39844669366512214</v>
      </c>
      <c r="AC77">
        <f t="shared" si="45"/>
        <v>-0.35575611676927354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-1.137355387352316E-4</v>
      </c>
      <c r="AI77">
        <f t="shared" si="23"/>
        <v>-1.1375467243175405E-4</v>
      </c>
      <c r="AJ77">
        <f t="shared" si="33"/>
        <v>-4.2690576895848598E-2</v>
      </c>
      <c r="AK77">
        <f t="shared" si="46"/>
        <v>-2.7891268556558553E-2</v>
      </c>
      <c r="AL77">
        <f t="shared" si="24"/>
        <v>-7.0695600124838914E-2</v>
      </c>
      <c r="AN77">
        <f t="shared" si="34"/>
        <v>0</v>
      </c>
      <c r="AO77">
        <f t="shared" si="34"/>
        <v>0</v>
      </c>
      <c r="AP77">
        <f t="shared" si="34"/>
        <v>-4.3617945327010744E-12</v>
      </c>
      <c r="AQ77">
        <f t="shared" si="34"/>
        <v>-2.5927611554171694E-8</v>
      </c>
      <c r="AR77">
        <f t="shared" si="34"/>
        <v>-2.5931973348704394E-8</v>
      </c>
      <c r="AS77">
        <f t="shared" si="34"/>
        <v>-9.7319158733292936E-6</v>
      </c>
      <c r="AT77">
        <f t="shared" si="34"/>
        <v>-6.3582059304346826E-6</v>
      </c>
      <c r="AU77">
        <f t="shared" si="25"/>
        <v>-1.6116053777112683E-5</v>
      </c>
      <c r="AW77">
        <v>74</v>
      </c>
      <c r="AX77">
        <f>IF(Z77&gt;0, (R77*SUMPRODUCT(K77:$K$98, X77:$X$98)-K77*$AZ$3)/Z77, 0)</f>
        <v>-929658616.54621768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50000</v>
      </c>
      <c r="S78">
        <f t="shared" si="29"/>
        <v>-7470223213.0987148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-0.35575611676927354</v>
      </c>
      <c r="AC78">
        <f t="shared" si="45"/>
        <v>-0.31763941271409551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-1.6816322599192601E-5</v>
      </c>
      <c r="AI78">
        <f t="shared" si="23"/>
        <v>-1.681844863615062E-5</v>
      </c>
      <c r="AJ78">
        <f t="shared" si="33"/>
        <v>-3.811670405517803E-2</v>
      </c>
      <c r="AK78">
        <f t="shared" si="46"/>
        <v>-2.4902928173849152E-2</v>
      </c>
      <c r="AL78">
        <f t="shared" si="24"/>
        <v>-6.3036450677663336E-2</v>
      </c>
      <c r="AN78">
        <f t="shared" si="34"/>
        <v>0</v>
      </c>
      <c r="AO78">
        <f t="shared" si="34"/>
        <v>0</v>
      </c>
      <c r="AP78">
        <f t="shared" si="34"/>
        <v>-4.3273209727780885E-13</v>
      </c>
      <c r="AQ78">
        <f t="shared" si="34"/>
        <v>-3.4227827128776053E-9</v>
      </c>
      <c r="AR78">
        <f t="shared" si="34"/>
        <v>-3.4232154449748826E-9</v>
      </c>
      <c r="AS78">
        <f t="shared" si="34"/>
        <v>-7.7582476752794378E-6</v>
      </c>
      <c r="AT78">
        <f t="shared" si="34"/>
        <v>-5.0687248386621713E-6</v>
      </c>
      <c r="AU78">
        <f t="shared" si="25"/>
        <v>-1.2830395729386584E-5</v>
      </c>
      <c r="AW78">
        <v>75</v>
      </c>
      <c r="AX78">
        <f>IF(Z78&gt;0, (R78*SUMPRODUCT(K78:$K$98, X78:$X$98)-K78*$AZ$3)/Z78, 0)</f>
        <v>-7470223213.0987148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-0.31763941271409551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-2.1260369580197317E-6</v>
      </c>
      <c r="AI79">
        <f t="shared" si="23"/>
        <v>-2.1260369580197317E-6</v>
      </c>
      <c r="AJ79">
        <f t="shared" si="33"/>
        <v>-0.31763941271409551</v>
      </c>
      <c r="AK79">
        <f t="shared" si="46"/>
        <v>-2.2234758889986689E-2</v>
      </c>
      <c r="AL79">
        <f t="shared" si="24"/>
        <v>-0.33987629764104021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-3.8636794399804365E-10</v>
      </c>
      <c r="AR79">
        <f t="shared" si="34"/>
        <v>-3.8636794399804365E-10</v>
      </c>
      <c r="AS79">
        <f t="shared" si="34"/>
        <v>-5.7725095681028191E-5</v>
      </c>
      <c r="AT79">
        <f t="shared" si="34"/>
        <v>-4.0407566976719735E-6</v>
      </c>
      <c r="AU79">
        <f t="shared" si="25"/>
        <v>-6.1766238746644163E-5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3672.3921737242772</v>
      </c>
      <c r="AO81" s="8">
        <f t="shared" ref="AO81:AU81" si="49">SUM(AO3:AO79)</f>
        <v>-367.23921737242773</v>
      </c>
      <c r="AP81" s="8">
        <f t="shared" si="49"/>
        <v>-723.26164291827376</v>
      </c>
      <c r="AQ81" s="8">
        <f t="shared" si="49"/>
        <v>-1560.580190608559</v>
      </c>
      <c r="AR81" s="8">
        <f t="shared" si="49"/>
        <v>1021.3111228250166</v>
      </c>
      <c r="AS81" s="8">
        <f t="shared" si="49"/>
        <v>-184.75609613877268</v>
      </c>
      <c r="AT81" s="8">
        <f t="shared" si="49"/>
        <v>107.77438941428404</v>
      </c>
      <c r="AU81" s="8">
        <f t="shared" si="49"/>
        <v>944.32941610052819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E330C-15CB-4492-93EF-2EB5F0A0A59B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5170.5710871877855</v>
      </c>
      <c r="K3">
        <v>1</v>
      </c>
      <c r="L3" s="2">
        <v>0</v>
      </c>
      <c r="O3">
        <f>$C$3</f>
        <v>5170.5710871877855</v>
      </c>
      <c r="P3" s="2">
        <f>O3*C5</f>
        <v>517.05710871877852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5170.5710871877855</v>
      </c>
      <c r="AF3">
        <f t="shared" ref="AF3:AG34" si="3">-$Z3*P3</f>
        <v>-517.05710871877852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4253.5139784690073</v>
      </c>
      <c r="AJ3">
        <f t="shared" ref="AJ3:AJ66" si="6">AB3-AC3</f>
        <v>0</v>
      </c>
      <c r="AL3">
        <f t="shared" ref="AL3:AL23" si="7">SUM(AI3:AK3)</f>
        <v>4253.5139784690073</v>
      </c>
      <c r="AN3">
        <f t="shared" ref="AN3:AU34" si="8">AE3*$K3</f>
        <v>5170.5710871877855</v>
      </c>
      <c r="AO3">
        <f t="shared" si="8"/>
        <v>-517.05710871877852</v>
      </c>
      <c r="AP3">
        <f t="shared" si="8"/>
        <v>-400</v>
      </c>
      <c r="AQ3">
        <f t="shared" si="8"/>
        <v>0</v>
      </c>
      <c r="AR3">
        <f t="shared" si="8"/>
        <v>4253.5139784690073</v>
      </c>
      <c r="AS3">
        <f t="shared" si="8"/>
        <v>0</v>
      </c>
      <c r="AT3">
        <f t="shared" si="8"/>
        <v>0</v>
      </c>
      <c r="AU3">
        <f t="shared" si="8"/>
        <v>4253.5139784690073</v>
      </c>
      <c r="AW3">
        <v>0</v>
      </c>
      <c r="AX3">
        <f>IF(Z3&gt;0, (R3*SUMPRODUCT(K3:$K$98, X3:$X$98)-K3*$AZ$3)/Z3, 0)</f>
        <v>0</v>
      </c>
      <c r="AZ3">
        <f>C6*ABS(SUMPRODUCT(X4:X69, K4:K69))/1</f>
        <v>2450.3097504182974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266.22087916298341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262.53318754481779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-262.53318754481779</v>
      </c>
      <c r="AK4">
        <f t="shared" ref="AK4:AK67" si="19">G4*SUM(AB4:AB4, AE4:AF4)</f>
        <v>0</v>
      </c>
      <c r="AL4">
        <f t="shared" si="7"/>
        <v>-455.13318754481782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-171.96428571428569</v>
      </c>
      <c r="AR4">
        <f t="shared" si="8"/>
        <v>-171.96428571428569</v>
      </c>
      <c r="AS4">
        <f t="shared" si="8"/>
        <v>-234.40463173644443</v>
      </c>
      <c r="AT4">
        <f t="shared" si="8"/>
        <v>0</v>
      </c>
      <c r="AU4">
        <f t="shared" si="8"/>
        <v>-406.36891745073018</v>
      </c>
      <c r="AW4">
        <v>1</v>
      </c>
      <c r="AX4">
        <f>IF(Z4&gt;0, (R4*SUMPRODUCT(K4:$K$98, X4:$X$98)-K4*$AZ$3)/Z4, 0)</f>
        <v>266.22087916298341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</v>
      </c>
      <c r="S5">
        <f t="shared" si="1"/>
        <v>334.21903566637548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262.53318754481779</v>
      </c>
      <c r="AC5">
        <f>S5*Z5</f>
        <v>324.97353356697636</v>
      </c>
      <c r="AE5">
        <f t="shared" si="2"/>
        <v>0</v>
      </c>
      <c r="AF5">
        <f t="shared" si="3"/>
        <v>0</v>
      </c>
      <c r="AG5">
        <f t="shared" si="3"/>
        <v>-48.616849862999999</v>
      </c>
      <c r="AH5">
        <f t="shared" si="4"/>
        <v>-197.47613699999999</v>
      </c>
      <c r="AI5">
        <f t="shared" si="5"/>
        <v>-246.09298686299999</v>
      </c>
      <c r="AJ5">
        <f t="shared" si="6"/>
        <v>-62.440346022158565</v>
      </c>
      <c r="AK5">
        <f t="shared" si="19"/>
        <v>18.377323128137249</v>
      </c>
      <c r="AL5">
        <f t="shared" si="7"/>
        <v>-290.15600975702125</v>
      </c>
      <c r="AN5">
        <f t="shared" si="8"/>
        <v>0</v>
      </c>
      <c r="AO5">
        <f t="shared" si="8"/>
        <v>0</v>
      </c>
      <c r="AP5">
        <f t="shared" si="8"/>
        <v>-38.757055056600763</v>
      </c>
      <c r="AQ5">
        <f t="shared" si="8"/>
        <v>-157.42676737882653</v>
      </c>
      <c r="AR5">
        <f t="shared" si="8"/>
        <v>-196.18382243542726</v>
      </c>
      <c r="AS5">
        <f t="shared" si="8"/>
        <v>-49.777061561032014</v>
      </c>
      <c r="AT5">
        <f t="shared" si="8"/>
        <v>14.65028948352778</v>
      </c>
      <c r="AU5">
        <f t="shared" si="8"/>
        <v>-231.31059451293146</v>
      </c>
      <c r="AW5">
        <v>2</v>
      </c>
      <c r="AX5">
        <f>IF(Z5&gt;0, (R5*SUMPRODUCT(K5:$K$98, X5:$X$98)-K5*$AZ$3)/Z5, 0)</f>
        <v>334.21903566637548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</v>
      </c>
      <c r="S6">
        <f t="shared" si="1"/>
        <v>393.12585821084457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324.97353356697636</v>
      </c>
      <c r="AC6">
        <f t="shared" ref="AC6:AC69" si="22">S6*Z6</f>
        <v>376.83661595283229</v>
      </c>
      <c r="AE6">
        <f t="shared" si="2"/>
        <v>0</v>
      </c>
      <c r="AF6">
        <f t="shared" si="3"/>
        <v>0</v>
      </c>
      <c r="AG6">
        <f t="shared" si="3"/>
        <v>-47.928240801540468</v>
      </c>
      <c r="AH6">
        <f t="shared" si="4"/>
        <v>-202.44056282953201</v>
      </c>
      <c r="AI6">
        <f t="shared" si="5"/>
        <v>-250.36880363107247</v>
      </c>
      <c r="AJ6">
        <f t="shared" si="6"/>
        <v>-51.863082385855932</v>
      </c>
      <c r="AK6">
        <f t="shared" si="19"/>
        <v>22.748147349688349</v>
      </c>
      <c r="AL6">
        <f t="shared" si="7"/>
        <v>-279.48373866724006</v>
      </c>
      <c r="AN6">
        <f t="shared" si="8"/>
        <v>0</v>
      </c>
      <c r="AO6">
        <f t="shared" si="8"/>
        <v>0</v>
      </c>
      <c r="AP6">
        <f t="shared" si="8"/>
        <v>-34.114375114981307</v>
      </c>
      <c r="AQ6">
        <f t="shared" si="8"/>
        <v>-144.09319397829069</v>
      </c>
      <c r="AR6">
        <f t="shared" si="8"/>
        <v>-178.20756909327199</v>
      </c>
      <c r="AS6">
        <f t="shared" si="8"/>
        <v>-36.915117632971885</v>
      </c>
      <c r="AT6">
        <f t="shared" si="8"/>
        <v>16.19168195785716</v>
      </c>
      <c r="AU6">
        <f t="shared" si="8"/>
        <v>-198.93100476838671</v>
      </c>
      <c r="AW6">
        <v>3</v>
      </c>
      <c r="AX6">
        <f>IF(Z6&gt;0, (R6*SUMPRODUCT(K6:$K$98, X6:$X$98)-K6*$AZ$3)/Z6, 0)</f>
        <v>393.12585821084457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</v>
      </c>
      <c r="S7">
        <f t="shared" si="1"/>
        <v>444.11388025486792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376.83661595283229</v>
      </c>
      <c r="AC7">
        <f t="shared" si="22"/>
        <v>419.60935926443676</v>
      </c>
      <c r="AE7">
        <f t="shared" si="2"/>
        <v>0</v>
      </c>
      <c r="AF7">
        <f t="shared" si="3"/>
        <v>0</v>
      </c>
      <c r="AG7">
        <f t="shared" si="3"/>
        <v>-47.241189469650386</v>
      </c>
      <c r="AH7">
        <f t="shared" si="4"/>
        <v>-207.76892387467794</v>
      </c>
      <c r="AI7">
        <f t="shared" si="5"/>
        <v>-255.01011334432832</v>
      </c>
      <c r="AJ7">
        <f t="shared" si="6"/>
        <v>-42.772743311604472</v>
      </c>
      <c r="AK7">
        <f t="shared" si="19"/>
        <v>26.378563116698263</v>
      </c>
      <c r="AL7">
        <f t="shared" si="7"/>
        <v>-271.40429353923452</v>
      </c>
      <c r="AN7">
        <f t="shared" si="8"/>
        <v>0</v>
      </c>
      <c r="AO7">
        <f t="shared" si="8"/>
        <v>0</v>
      </c>
      <c r="AP7">
        <f t="shared" si="8"/>
        <v>-30.022629953310762</v>
      </c>
      <c r="AQ7">
        <f t="shared" si="8"/>
        <v>-132.04090725307498</v>
      </c>
      <c r="AR7">
        <f t="shared" si="8"/>
        <v>-162.06353720638575</v>
      </c>
      <c r="AS7">
        <f t="shared" si="8"/>
        <v>-27.182851637493972</v>
      </c>
      <c r="AT7">
        <f t="shared" si="8"/>
        <v>16.764053743004634</v>
      </c>
      <c r="AU7">
        <f t="shared" si="8"/>
        <v>-172.48233510087508</v>
      </c>
      <c r="AW7">
        <v>4</v>
      </c>
      <c r="AX7">
        <f>IF(Z7&gt;0, (R7*SUMPRODUCT(K7:$K$98, X7:$X$98)-K7*$AZ$3)/Z7, 0)</f>
        <v>444.11388025486792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50000</v>
      </c>
      <c r="S8">
        <f t="shared" si="1"/>
        <v>488.03731747542707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419.60935926443676</v>
      </c>
      <c r="AC8">
        <f t="shared" si="22"/>
        <v>454.41303887733898</v>
      </c>
      <c r="AE8">
        <f t="shared" si="2"/>
        <v>0</v>
      </c>
      <c r="AF8">
        <f t="shared" si="3"/>
        <v>0</v>
      </c>
      <c r="AG8">
        <f t="shared" si="3"/>
        <v>-46.555152916172119</v>
      </c>
      <c r="AH8">
        <f t="shared" si="4"/>
        <v>-213.62465878175902</v>
      </c>
      <c r="AI8">
        <f t="shared" si="5"/>
        <v>-260.17981169793114</v>
      </c>
      <c r="AJ8">
        <f t="shared" si="6"/>
        <v>-34.803679612902215</v>
      </c>
      <c r="AK8">
        <f t="shared" si="19"/>
        <v>29.372655148510574</v>
      </c>
      <c r="AL8">
        <f t="shared" si="7"/>
        <v>-265.61083616232281</v>
      </c>
      <c r="AN8">
        <f t="shared" si="8"/>
        <v>0</v>
      </c>
      <c r="AO8">
        <f t="shared" si="8"/>
        <v>0</v>
      </c>
      <c r="AP8">
        <f t="shared" si="8"/>
        <v>-26.416644036722126</v>
      </c>
      <c r="AQ8">
        <f t="shared" si="8"/>
        <v>-121.21636843649219</v>
      </c>
      <c r="AR8">
        <f t="shared" si="8"/>
        <v>-147.63301247321431</v>
      </c>
      <c r="AS8">
        <f t="shared" si="8"/>
        <v>-19.748542490186622</v>
      </c>
      <c r="AT8">
        <f t="shared" si="8"/>
        <v>16.666833355026082</v>
      </c>
      <c r="AU8">
        <f t="shared" si="8"/>
        <v>-150.71472160837487</v>
      </c>
      <c r="AW8">
        <v>5</v>
      </c>
      <c r="AX8">
        <f>IF(Z8&gt;0, (R8*SUMPRODUCT(K8:$K$98, X8:$X$98)-K8*$AZ$3)/Z8, 0)</f>
        <v>488.03731747542707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</v>
      </c>
      <c r="S9">
        <f t="shared" si="1"/>
        <v>525.59377081875959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454.41303887733898</v>
      </c>
      <c r="AC9">
        <f t="shared" si="22"/>
        <v>482.16505157118468</v>
      </c>
      <c r="AE9">
        <f t="shared" si="2"/>
        <v>0</v>
      </c>
      <c r="AF9">
        <f t="shared" si="3"/>
        <v>0</v>
      </c>
      <c r="AG9">
        <f t="shared" si="3"/>
        <v>-45.868604076117329</v>
      </c>
      <c r="AH9">
        <f t="shared" si="4"/>
        <v>-220.99731089306908</v>
      </c>
      <c r="AI9">
        <f t="shared" si="5"/>
        <v>-266.86591496918641</v>
      </c>
      <c r="AJ9">
        <f t="shared" si="6"/>
        <v>-27.7520126938457</v>
      </c>
      <c r="AK9">
        <f t="shared" si="19"/>
        <v>31.80891272141373</v>
      </c>
      <c r="AL9">
        <f t="shared" si="7"/>
        <v>-262.80901494161839</v>
      </c>
      <c r="AN9">
        <f t="shared" si="8"/>
        <v>0</v>
      </c>
      <c r="AO9">
        <f t="shared" si="8"/>
        <v>0</v>
      </c>
      <c r="AP9">
        <f t="shared" si="8"/>
        <v>-23.23846230992195</v>
      </c>
      <c r="AQ9">
        <f t="shared" si="8"/>
        <v>-111.96411539492851</v>
      </c>
      <c r="AR9">
        <f t="shared" si="8"/>
        <v>-135.20257770485046</v>
      </c>
      <c r="AS9">
        <f t="shared" si="8"/>
        <v>-14.060033306010286</v>
      </c>
      <c r="AT9">
        <f t="shared" si="8"/>
        <v>16.115385115481381</v>
      </c>
      <c r="AU9">
        <f t="shared" si="8"/>
        <v>-133.14722589537936</v>
      </c>
      <c r="AW9">
        <v>6</v>
      </c>
      <c r="AX9">
        <f>IF(Z9&gt;0, (R9*SUMPRODUCT(K9:$K$98, X9:$X$98)-K9*$AZ$3)/Z9, 0)</f>
        <v>525.59377081875959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</v>
      </c>
      <c r="S10">
        <f t="shared" si="1"/>
        <v>556.87845708007228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482.16505157118468</v>
      </c>
      <c r="AC10">
        <f t="shared" si="22"/>
        <v>503.20841932834242</v>
      </c>
      <c r="AE10">
        <f t="shared" si="2"/>
        <v>0</v>
      </c>
      <c r="AF10">
        <f t="shared" si="3"/>
        <v>0</v>
      </c>
      <c r="AG10">
        <f t="shared" si="3"/>
        <v>-45.18117130682856</v>
      </c>
      <c r="AH10">
        <f t="shared" si="4"/>
        <v>-228.74672852759713</v>
      </c>
      <c r="AI10">
        <f t="shared" si="5"/>
        <v>-273.92789983442572</v>
      </c>
      <c r="AJ10">
        <f t="shared" si="6"/>
        <v>-21.043367757157739</v>
      </c>
      <c r="AK10">
        <f t="shared" si="19"/>
        <v>33.751553609982928</v>
      </c>
      <c r="AL10">
        <f t="shared" si="7"/>
        <v>-261.21971398160053</v>
      </c>
      <c r="AN10">
        <f t="shared" si="8"/>
        <v>0</v>
      </c>
      <c r="AO10">
        <f t="shared" si="8"/>
        <v>0</v>
      </c>
      <c r="AP10">
        <f t="shared" si="8"/>
        <v>-20.437667388645668</v>
      </c>
      <c r="AQ10">
        <f t="shared" si="8"/>
        <v>-103.47340316033996</v>
      </c>
      <c r="AR10">
        <f t="shared" si="8"/>
        <v>-123.91107054898565</v>
      </c>
      <c r="AS10">
        <f t="shared" si="8"/>
        <v>-9.5189508929959885</v>
      </c>
      <c r="AT10">
        <f t="shared" si="8"/>
        <v>15.267488791876874</v>
      </c>
      <c r="AU10">
        <f t="shared" si="8"/>
        <v>-118.16253265010477</v>
      </c>
      <c r="AW10">
        <v>7</v>
      </c>
      <c r="AX10">
        <f>IF(Z10&gt;0, (R10*SUMPRODUCT(K10:$K$98, X10:$X$98)-K10*$AZ$3)/Z10, 0)</f>
        <v>556.87845708007228</v>
      </c>
    </row>
    <row r="11" spans="1:52" x14ac:dyDescent="0.25">
      <c r="A11" t="s">
        <v>33</v>
      </c>
      <c r="C11" s="12">
        <f>AU71</f>
        <v>1329.5754224197169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</v>
      </c>
      <c r="S11">
        <f t="shared" si="1"/>
        <v>582.66282530129479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503.20841932834242</v>
      </c>
      <c r="AC11">
        <f t="shared" si="22"/>
        <v>518.49169755379467</v>
      </c>
      <c r="AE11">
        <f t="shared" si="2"/>
        <v>0</v>
      </c>
      <c r="AF11">
        <f t="shared" si="3"/>
        <v>0</v>
      </c>
      <c r="AG11">
        <f t="shared" si="3"/>
        <v>-44.493287973682101</v>
      </c>
      <c r="AH11">
        <f t="shared" si="4"/>
        <v>-236.07162007817919</v>
      </c>
      <c r="AI11">
        <f t="shared" si="5"/>
        <v>-280.56490805186127</v>
      </c>
      <c r="AJ11">
        <f t="shared" si="6"/>
        <v>-15.28327822545225</v>
      </c>
      <c r="AK11">
        <f t="shared" si="19"/>
        <v>35.224589352983969</v>
      </c>
      <c r="AL11">
        <f t="shared" si="7"/>
        <v>-260.62359692432955</v>
      </c>
      <c r="AN11">
        <f t="shared" si="8"/>
        <v>0</v>
      </c>
      <c r="AO11">
        <f t="shared" si="8"/>
        <v>0</v>
      </c>
      <c r="AP11">
        <f t="shared" si="8"/>
        <v>-17.970092770226373</v>
      </c>
      <c r="AQ11">
        <f t="shared" si="8"/>
        <v>-95.345367951494282</v>
      </c>
      <c r="AR11">
        <f t="shared" si="8"/>
        <v>-113.31546072172064</v>
      </c>
      <c r="AS11">
        <f t="shared" si="8"/>
        <v>-6.17265974380246</v>
      </c>
      <c r="AT11">
        <f t="shared" si="8"/>
        <v>14.226620852130885</v>
      </c>
      <c r="AU11">
        <f t="shared" si="8"/>
        <v>-105.26149961339222</v>
      </c>
      <c r="AW11">
        <v>8</v>
      </c>
      <c r="AX11">
        <f>IF(Z11&gt;0, (R11*SUMPRODUCT(K11:$K$98, X11:$X$98)-K11*$AZ$3)/Z11, 0)</f>
        <v>582.66282530129479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</v>
      </c>
      <c r="S12">
        <f t="shared" si="1"/>
        <v>604.02812016226733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518.49169755379467</v>
      </c>
      <c r="AC12">
        <f t="shared" si="22"/>
        <v>529.1790808396147</v>
      </c>
      <c r="AE12">
        <f t="shared" si="2"/>
        <v>0</v>
      </c>
      <c r="AF12">
        <f t="shared" si="3"/>
        <v>0</v>
      </c>
      <c r="AG12">
        <f t="shared" si="3"/>
        <v>-43.804175929545714</v>
      </c>
      <c r="AH12">
        <f t="shared" si="4"/>
        <v>-244.17916439956736</v>
      </c>
      <c r="AI12">
        <f t="shared" si="5"/>
        <v>-287.98334032911305</v>
      </c>
      <c r="AJ12">
        <f t="shared" si="6"/>
        <v>-10.687383285820033</v>
      </c>
      <c r="AK12">
        <f t="shared" si="19"/>
        <v>36.294418828765629</v>
      </c>
      <c r="AL12">
        <f t="shared" si="7"/>
        <v>-262.37630478616745</v>
      </c>
      <c r="AN12">
        <f t="shared" si="8"/>
        <v>0</v>
      </c>
      <c r="AO12">
        <f t="shared" si="8"/>
        <v>0</v>
      </c>
      <c r="AP12">
        <f t="shared" si="8"/>
        <v>-15.796224976250988</v>
      </c>
      <c r="AQ12">
        <f t="shared" si="8"/>
        <v>-88.053454574109224</v>
      </c>
      <c r="AR12">
        <f t="shared" si="8"/>
        <v>-103.84967955036021</v>
      </c>
      <c r="AS12">
        <f t="shared" si="8"/>
        <v>-3.8539775536872787</v>
      </c>
      <c r="AT12">
        <f t="shared" si="8"/>
        <v>13.088131280533087</v>
      </c>
      <c r="AU12">
        <f t="shared" si="8"/>
        <v>-94.615525823514389</v>
      </c>
      <c r="AW12">
        <v>9</v>
      </c>
      <c r="AX12">
        <f>IF(Z12&gt;0, (R12*SUMPRODUCT(K12:$K$98, X12:$X$98)-K12*$AZ$3)/Z12, 0)</f>
        <v>604.02812016226733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</v>
      </c>
      <c r="S13">
        <f t="shared" si="1"/>
        <v>621.38023253733024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529.1790808396147</v>
      </c>
      <c r="AC13">
        <f t="shared" si="22"/>
        <v>535.7977255845359</v>
      </c>
      <c r="AE13">
        <f t="shared" si="2"/>
        <v>0</v>
      </c>
      <c r="AF13">
        <f t="shared" si="3"/>
        <v>0</v>
      </c>
      <c r="AG13">
        <f t="shared" si="3"/>
        <v>-43.113515487664564</v>
      </c>
      <c r="AH13">
        <f t="shared" si="4"/>
        <v>-252.61868258569018</v>
      </c>
      <c r="AI13">
        <f t="shared" si="5"/>
        <v>-295.73219807335477</v>
      </c>
      <c r="AJ13">
        <f t="shared" si="6"/>
        <v>-6.6186447449211983</v>
      </c>
      <c r="AK13">
        <f t="shared" si="19"/>
        <v>37.042535658773033</v>
      </c>
      <c r="AL13">
        <f t="shared" si="7"/>
        <v>-265.30830715950293</v>
      </c>
      <c r="AN13">
        <f t="shared" si="8"/>
        <v>0</v>
      </c>
      <c r="AO13">
        <f t="shared" si="8"/>
        <v>0</v>
      </c>
      <c r="AP13">
        <f t="shared" si="8"/>
        <v>-13.881398122366461</v>
      </c>
      <c r="AQ13">
        <f t="shared" si="8"/>
        <v>-81.336454855392375</v>
      </c>
      <c r="AR13">
        <f t="shared" si="8"/>
        <v>-95.217852977758838</v>
      </c>
      <c r="AS13">
        <f t="shared" si="8"/>
        <v>-2.13102647036628</v>
      </c>
      <c r="AT13">
        <f t="shared" si="8"/>
        <v>11.926705097581424</v>
      </c>
      <c r="AU13">
        <f t="shared" si="8"/>
        <v>-85.422174350543699</v>
      </c>
      <c r="AW13">
        <v>10</v>
      </c>
      <c r="AX13">
        <f>IF(Z13&gt;0, (R13*SUMPRODUCT(K13:$K$98, X13:$X$98)-K13*$AZ$3)/Z13, 0)</f>
        <v>621.38023253733024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</v>
      </c>
      <c r="S14">
        <f t="shared" si="1"/>
        <v>635.29662510844821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535.7977255845359</v>
      </c>
      <c r="AC14">
        <f t="shared" si="22"/>
        <v>538.98993083542052</v>
      </c>
      <c r="AE14">
        <f t="shared" si="2"/>
        <v>0</v>
      </c>
      <c r="AF14">
        <f t="shared" si="3"/>
        <v>0</v>
      </c>
      <c r="AG14">
        <f t="shared" si="3"/>
        <v>-42.420336385653897</v>
      </c>
      <c r="AH14">
        <f t="shared" si="4"/>
        <v>-262.04394713402525</v>
      </c>
      <c r="AI14">
        <f t="shared" si="5"/>
        <v>-304.46428351967916</v>
      </c>
      <c r="AJ14">
        <f t="shared" si="6"/>
        <v>-3.1922052508846264</v>
      </c>
      <c r="AK14">
        <f t="shared" si="19"/>
        <v>37.505840790917517</v>
      </c>
      <c r="AL14">
        <f t="shared" si="7"/>
        <v>-270.15064797964624</v>
      </c>
      <c r="AN14">
        <f t="shared" si="8"/>
        <v>0</v>
      </c>
      <c r="AO14">
        <f t="shared" si="8"/>
        <v>0</v>
      </c>
      <c r="AP14">
        <f t="shared" si="8"/>
        <v>-12.194833038709868</v>
      </c>
      <c r="AQ14">
        <f t="shared" si="8"/>
        <v>-75.331373024770841</v>
      </c>
      <c r="AR14">
        <f t="shared" si="8"/>
        <v>-87.526206063480714</v>
      </c>
      <c r="AS14">
        <f t="shared" si="8"/>
        <v>-0.91768272900815884</v>
      </c>
      <c r="AT14">
        <f t="shared" si="8"/>
        <v>10.782032991524163</v>
      </c>
      <c r="AU14">
        <f t="shared" si="8"/>
        <v>-77.661855800964702</v>
      </c>
      <c r="AW14">
        <v>11</v>
      </c>
      <c r="AX14">
        <f>IF(Z14&gt;0, (R14*SUMPRODUCT(K14:$K$98, X14:$X$98)-K14*$AZ$3)/Z14, 0)</f>
        <v>635.29662510844821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</v>
      </c>
      <c r="S15">
        <f t="shared" si="1"/>
        <v>646.08139426044568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538.98993083542052</v>
      </c>
      <c r="AC15">
        <f t="shared" si="22"/>
        <v>539.13057576268295</v>
      </c>
      <c r="AE15">
        <f t="shared" si="2"/>
        <v>0</v>
      </c>
      <c r="AF15">
        <f t="shared" si="3"/>
        <v>0</v>
      </c>
      <c r="AG15">
        <f t="shared" si="3"/>
        <v>-41.723115736819288</v>
      </c>
      <c r="AH15">
        <f t="shared" si="4"/>
        <v>-273.01728497806846</v>
      </c>
      <c r="AI15">
        <f t="shared" si="5"/>
        <v>-314.74040071488776</v>
      </c>
      <c r="AJ15">
        <f t="shared" si="6"/>
        <v>-0.14064492726242861</v>
      </c>
      <c r="AK15">
        <f t="shared" si="19"/>
        <v>37.729295158479438</v>
      </c>
      <c r="AL15">
        <f t="shared" si="7"/>
        <v>-277.15175048367075</v>
      </c>
      <c r="AN15">
        <f t="shared" si="8"/>
        <v>0</v>
      </c>
      <c r="AO15">
        <f t="shared" si="8"/>
        <v>0</v>
      </c>
      <c r="AP15">
        <f t="shared" si="8"/>
        <v>-10.709284609719315</v>
      </c>
      <c r="AQ15">
        <f t="shared" si="8"/>
        <v>-70.07673699744349</v>
      </c>
      <c r="AR15">
        <f t="shared" si="8"/>
        <v>-80.786021607162809</v>
      </c>
      <c r="AS15">
        <f t="shared" si="8"/>
        <v>-3.6100049777381342E-2</v>
      </c>
      <c r="AT15">
        <f t="shared" si="8"/>
        <v>9.6841703415667268</v>
      </c>
      <c r="AU15">
        <f t="shared" si="8"/>
        <v>-71.137951315373456</v>
      </c>
      <c r="AW15">
        <v>12</v>
      </c>
      <c r="AX15">
        <f>IF(Z15&gt;0, (R15*SUMPRODUCT(K15:$K$98, X15:$X$98)-K15*$AZ$3)/Z15, 0)</f>
        <v>646.08139426044568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</v>
      </c>
      <c r="S16">
        <f t="shared" si="1"/>
        <v>653.85438595243068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539.13057576268295</v>
      </c>
      <c r="AC16">
        <f t="shared" si="22"/>
        <v>536.43956907955499</v>
      </c>
      <c r="AE16">
        <f t="shared" si="2"/>
        <v>0</v>
      </c>
      <c r="AF16">
        <f t="shared" si="3"/>
        <v>0</v>
      </c>
      <c r="AG16">
        <f t="shared" si="3"/>
        <v>-41.021332930125986</v>
      </c>
      <c r="AH16">
        <f t="shared" si="4"/>
        <v>-284.55164932510752</v>
      </c>
      <c r="AI16">
        <f t="shared" si="5"/>
        <v>-325.57298225523351</v>
      </c>
      <c r="AJ16">
        <f t="shared" si="6"/>
        <v>2.6910066831279664</v>
      </c>
      <c r="AK16">
        <f t="shared" si="19"/>
        <v>37.739140303387813</v>
      </c>
      <c r="AL16">
        <f t="shared" si="7"/>
        <v>-285.1428352687177</v>
      </c>
      <c r="AN16">
        <f t="shared" si="8"/>
        <v>0</v>
      </c>
      <c r="AO16">
        <f t="shared" si="8"/>
        <v>0</v>
      </c>
      <c r="AP16">
        <f t="shared" si="8"/>
        <v>-9.4010307523069958</v>
      </c>
      <c r="AQ16">
        <f t="shared" si="8"/>
        <v>-65.211893784183673</v>
      </c>
      <c r="AR16">
        <f t="shared" si="8"/>
        <v>-74.612924536490681</v>
      </c>
      <c r="AS16">
        <f t="shared" si="8"/>
        <v>0.61670927723976232</v>
      </c>
      <c r="AT16">
        <f t="shared" si="8"/>
        <v>8.6488369152242353</v>
      </c>
      <c r="AU16">
        <f t="shared" si="8"/>
        <v>-65.347378344026666</v>
      </c>
      <c r="AW16">
        <v>13</v>
      </c>
      <c r="AX16">
        <f>IF(Z16&gt;0, (R16*SUMPRODUCT(K16:$K$98, X16:$X$98)-K16*$AZ$3)/Z16, 0)</f>
        <v>653.85438595243068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</v>
      </c>
      <c r="S17">
        <f t="shared" si="1"/>
        <v>659.05743302481369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536.43956907955499</v>
      </c>
      <c r="AC17">
        <f t="shared" si="22"/>
        <v>531.39350593315282</v>
      </c>
      <c r="AE17">
        <f t="shared" si="2"/>
        <v>0</v>
      </c>
      <c r="AF17">
        <f t="shared" si="3"/>
        <v>0</v>
      </c>
      <c r="AG17">
        <f t="shared" si="3"/>
        <v>-40.314658427738706</v>
      </c>
      <c r="AH17">
        <f t="shared" si="4"/>
        <v>-296.46117308602049</v>
      </c>
      <c r="AI17">
        <f t="shared" si="5"/>
        <v>-336.77583151375921</v>
      </c>
      <c r="AJ17">
        <f t="shared" si="6"/>
        <v>5.0460631464021617</v>
      </c>
      <c r="AK17">
        <f t="shared" si="19"/>
        <v>37.55076983556885</v>
      </c>
      <c r="AL17">
        <f t="shared" si="7"/>
        <v>-294.17899853178818</v>
      </c>
      <c r="AN17">
        <f t="shared" si="8"/>
        <v>0</v>
      </c>
      <c r="AO17">
        <f t="shared" si="8"/>
        <v>0</v>
      </c>
      <c r="AP17">
        <f t="shared" si="8"/>
        <v>-8.249177853158038</v>
      </c>
      <c r="AQ17">
        <f t="shared" si="8"/>
        <v>-60.661829684752369</v>
      </c>
      <c r="AR17">
        <f t="shared" si="8"/>
        <v>-68.911007537910407</v>
      </c>
      <c r="AS17">
        <f t="shared" si="8"/>
        <v>1.0325244954648254</v>
      </c>
      <c r="AT17">
        <f t="shared" si="8"/>
        <v>7.6836314873370091</v>
      </c>
      <c r="AU17">
        <f t="shared" si="8"/>
        <v>-60.194851555108571</v>
      </c>
      <c r="AW17">
        <v>14</v>
      </c>
      <c r="AX17">
        <f>IF(Z17&gt;0, (R17*SUMPRODUCT(K17:$K$98, X17:$X$98)-K17*$AZ$3)/Z17, 0)</f>
        <v>659.05743302481369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</v>
      </c>
      <c r="S18">
        <f t="shared" si="1"/>
        <v>662.15817162096198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531.39350593315282</v>
      </c>
      <c r="AC18">
        <f t="shared" si="22"/>
        <v>524.4511678892768</v>
      </c>
      <c r="AE18">
        <f t="shared" si="2"/>
        <v>0</v>
      </c>
      <c r="AF18">
        <f t="shared" si="3"/>
        <v>0</v>
      </c>
      <c r="AG18">
        <f t="shared" si="3"/>
        <v>-39.60165337878572</v>
      </c>
      <c r="AH18">
        <f t="shared" si="4"/>
        <v>-309.85846467559969</v>
      </c>
      <c r="AI18">
        <f t="shared" si="5"/>
        <v>-349.46011805438542</v>
      </c>
      <c r="AJ18">
        <f t="shared" si="6"/>
        <v>6.9423380438760205</v>
      </c>
      <c r="AK18">
        <f t="shared" si="19"/>
        <v>37.197545415320704</v>
      </c>
      <c r="AL18">
        <f t="shared" si="7"/>
        <v>-305.32023459518871</v>
      </c>
      <c r="AN18">
        <f t="shared" si="8"/>
        <v>0</v>
      </c>
      <c r="AO18">
        <f t="shared" si="8"/>
        <v>0</v>
      </c>
      <c r="AP18">
        <f t="shared" si="8"/>
        <v>-7.2350740121848967</v>
      </c>
      <c r="AQ18">
        <f t="shared" si="8"/>
        <v>-56.609983017297033</v>
      </c>
      <c r="AR18">
        <f t="shared" si="8"/>
        <v>-63.845057029481929</v>
      </c>
      <c r="AS18">
        <f t="shared" si="8"/>
        <v>1.2683392050483637</v>
      </c>
      <c r="AT18">
        <f t="shared" si="8"/>
        <v>6.7958524755843506</v>
      </c>
      <c r="AU18">
        <f t="shared" si="8"/>
        <v>-55.780865348849218</v>
      </c>
      <c r="AW18">
        <v>15</v>
      </c>
      <c r="AX18">
        <f>IF(Z18&gt;0, (R18*SUMPRODUCT(K18:$K$98, X18:$X$98)-K18*$AZ$3)/Z18, 0)</f>
        <v>662.15817162096198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</v>
      </c>
      <c r="S19">
        <f t="shared" si="1"/>
        <v>663.31611303854277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524.4511678892768</v>
      </c>
      <c r="AC19">
        <f t="shared" si="22"/>
        <v>515.80501669419084</v>
      </c>
      <c r="AE19">
        <f t="shared" si="2"/>
        <v>0</v>
      </c>
      <c r="AF19">
        <f t="shared" si="3"/>
        <v>0</v>
      </c>
      <c r="AG19">
        <f t="shared" si="3"/>
        <v>-38.880784482331684</v>
      </c>
      <c r="AH19">
        <f t="shared" si="4"/>
        <v>-324.85236266617926</v>
      </c>
      <c r="AI19">
        <f t="shared" si="5"/>
        <v>-363.73314714851097</v>
      </c>
      <c r="AJ19">
        <f t="shared" si="6"/>
        <v>8.6461511950859631</v>
      </c>
      <c r="AK19">
        <f t="shared" si="19"/>
        <v>36.71158175224938</v>
      </c>
      <c r="AL19">
        <f t="shared" si="7"/>
        <v>-318.3754142011756</v>
      </c>
      <c r="AN19">
        <f t="shared" si="8"/>
        <v>0</v>
      </c>
      <c r="AO19">
        <f t="shared" si="8"/>
        <v>0</v>
      </c>
      <c r="AP19">
        <f t="shared" si="8"/>
        <v>-6.3422981785188348</v>
      </c>
      <c r="AQ19">
        <f t="shared" si="8"/>
        <v>-52.990457251743493</v>
      </c>
      <c r="AR19">
        <f t="shared" si="8"/>
        <v>-59.332755430262331</v>
      </c>
      <c r="AS19">
        <f t="shared" si="8"/>
        <v>1.4103745514885662</v>
      </c>
      <c r="AT19">
        <f t="shared" si="8"/>
        <v>5.9884542243133607</v>
      </c>
      <c r="AU19">
        <f t="shared" si="8"/>
        <v>-51.9339266544604</v>
      </c>
      <c r="AW19">
        <v>16</v>
      </c>
      <c r="AX19">
        <f>IF(Z19&gt;0, (R19*SUMPRODUCT(K19:$K$98, X19:$X$98)-K19*$AZ$3)/Z19, 0)</f>
        <v>663.31611303854277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</v>
      </c>
      <c r="S20">
        <f t="shared" si="1"/>
        <v>662.69874492181259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515.80501669419084</v>
      </c>
      <c r="AC20">
        <f t="shared" si="22"/>
        <v>505.63940928370738</v>
      </c>
      <c r="AE20">
        <f t="shared" si="2"/>
        <v>0</v>
      </c>
      <c r="AF20">
        <f t="shared" si="3"/>
        <v>0</v>
      </c>
      <c r="AG20">
        <f t="shared" si="3"/>
        <v>-38.15002013798626</v>
      </c>
      <c r="AH20">
        <f t="shared" si="4"/>
        <v>-341.95649952210715</v>
      </c>
      <c r="AI20">
        <f t="shared" si="5"/>
        <v>-380.1065196600934</v>
      </c>
      <c r="AJ20">
        <f t="shared" si="6"/>
        <v>10.16560741048346</v>
      </c>
      <c r="AK20">
        <f t="shared" si="19"/>
        <v>36.106351168593363</v>
      </c>
      <c r="AL20">
        <f t="shared" si="7"/>
        <v>-333.83456108101655</v>
      </c>
      <c r="AN20">
        <f t="shared" si="8"/>
        <v>0</v>
      </c>
      <c r="AO20">
        <f t="shared" si="8"/>
        <v>0</v>
      </c>
      <c r="AP20">
        <f t="shared" si="8"/>
        <v>-5.5563345395121191</v>
      </c>
      <c r="AQ20">
        <f t="shared" si="8"/>
        <v>-49.804029000065306</v>
      </c>
      <c r="AR20">
        <f t="shared" si="8"/>
        <v>-55.360363539577428</v>
      </c>
      <c r="AS20">
        <f t="shared" si="8"/>
        <v>1.4805631914660129</v>
      </c>
      <c r="AT20">
        <f t="shared" si="8"/>
        <v>5.2586857193831795</v>
      </c>
      <c r="AU20">
        <f t="shared" si="8"/>
        <v>-48.621114628728229</v>
      </c>
      <c r="AW20">
        <v>17</v>
      </c>
      <c r="AX20">
        <f>IF(Z20&gt;0, (R20*SUMPRODUCT(K20:$K$98, X20:$X$98)-K20*$AZ$3)/Z20, 0)</f>
        <v>662.69874492181259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</v>
      </c>
      <c r="S21">
        <f t="shared" si="1"/>
        <v>660.40142818451659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505.63940928370738</v>
      </c>
      <c r="AC21">
        <f t="shared" si="22"/>
        <v>494.07185335619522</v>
      </c>
      <c r="AE21">
        <f t="shared" si="2"/>
        <v>0</v>
      </c>
      <c r="AF21">
        <f t="shared" si="3"/>
        <v>0</v>
      </c>
      <c r="AG21">
        <f t="shared" si="3"/>
        <v>-37.406934045738559</v>
      </c>
      <c r="AH21">
        <f t="shared" si="4"/>
        <v>-361.58589086783377</v>
      </c>
      <c r="AI21">
        <f t="shared" si="5"/>
        <v>-398.99282491357235</v>
      </c>
      <c r="AJ21">
        <f t="shared" si="6"/>
        <v>11.56755592751216</v>
      </c>
      <c r="AK21">
        <f t="shared" si="19"/>
        <v>35.394758649859519</v>
      </c>
      <c r="AL21">
        <f t="shared" si="7"/>
        <v>-352.03051033620068</v>
      </c>
      <c r="AN21">
        <f t="shared" si="8"/>
        <v>0</v>
      </c>
      <c r="AO21">
        <f t="shared" si="8"/>
        <v>0</v>
      </c>
      <c r="AP21">
        <f t="shared" si="8"/>
        <v>-4.8643823708495537</v>
      </c>
      <c r="AQ21">
        <f t="shared" si="8"/>
        <v>-47.020481040621299</v>
      </c>
      <c r="AR21">
        <f t="shared" si="8"/>
        <v>-51.884863411470853</v>
      </c>
      <c r="AS21">
        <f t="shared" si="8"/>
        <v>1.5042402314716472</v>
      </c>
      <c r="AT21">
        <f t="shared" si="8"/>
        <v>4.6027199071254978</v>
      </c>
      <c r="AU21">
        <f t="shared" si="8"/>
        <v>-45.777903272873708</v>
      </c>
      <c r="AW21">
        <v>18</v>
      </c>
      <c r="AX21">
        <f>IF(Z21&gt;0, (R21*SUMPRODUCT(K21:$K$98, X21:$X$98)-K21*$AZ$3)/Z21, 0)</f>
        <v>660.40142818451659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50000</v>
      </c>
      <c r="S22">
        <f t="shared" si="1"/>
        <v>656.48806625632244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494.07185335619522</v>
      </c>
      <c r="AC22">
        <f t="shared" si="22"/>
        <v>481.1910804160679</v>
      </c>
      <c r="AE22">
        <f t="shared" si="2"/>
        <v>0</v>
      </c>
      <c r="AF22">
        <f t="shared" si="3"/>
        <v>0</v>
      </c>
      <c r="AG22">
        <f t="shared" si="3"/>
        <v>-36.648882527301666</v>
      </c>
      <c r="AH22">
        <f t="shared" si="4"/>
        <v>-383.98217797950628</v>
      </c>
      <c r="AI22">
        <f t="shared" si="5"/>
        <v>-420.63106050680796</v>
      </c>
      <c r="AJ22">
        <f t="shared" si="6"/>
        <v>12.880772940127315</v>
      </c>
      <c r="AK22">
        <f t="shared" si="19"/>
        <v>34.58502973493367</v>
      </c>
      <c r="AL22">
        <f t="shared" si="7"/>
        <v>-373.165257831747</v>
      </c>
      <c r="AN22">
        <f t="shared" si="8"/>
        <v>0</v>
      </c>
      <c r="AO22">
        <f t="shared" si="8"/>
        <v>0</v>
      </c>
      <c r="AP22">
        <f t="shared" si="8"/>
        <v>-4.2551836268788277</v>
      </c>
      <c r="AQ22">
        <f t="shared" si="8"/>
        <v>-44.582933068545238</v>
      </c>
      <c r="AR22">
        <f t="shared" si="8"/>
        <v>-48.838116695424063</v>
      </c>
      <c r="AS22">
        <f t="shared" si="8"/>
        <v>1.4955450299348894</v>
      </c>
      <c r="AT22">
        <f t="shared" si="8"/>
        <v>4.0155563311807878</v>
      </c>
      <c r="AU22">
        <f t="shared" si="8"/>
        <v>-43.327015334308392</v>
      </c>
      <c r="AW22">
        <v>19</v>
      </c>
      <c r="AX22">
        <f>IF(Z22&gt;0, (R22*SUMPRODUCT(K22:$K$98, X22:$X$98)-K22*$AZ$3)/Z22, 0)</f>
        <v>656.48806625632244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50000</v>
      </c>
      <c r="S23">
        <f t="shared" si="1"/>
        <v>651.05499991856061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481.1910804160679</v>
      </c>
      <c r="AC23">
        <f t="shared" si="22"/>
        <v>467.09002958010672</v>
      </c>
      <c r="AE23">
        <f t="shared" si="2"/>
        <v>0</v>
      </c>
      <c r="AF23">
        <f t="shared" si="3"/>
        <v>0</v>
      </c>
      <c r="AG23">
        <f t="shared" si="3"/>
        <v>-35.871779622192768</v>
      </c>
      <c r="AH23">
        <f t="shared" si="4"/>
        <v>-410.61407983588794</v>
      </c>
      <c r="AI23">
        <f t="shared" si="5"/>
        <v>-446.48585945808071</v>
      </c>
      <c r="AJ23">
        <f t="shared" si="6"/>
        <v>14.101050835961189</v>
      </c>
      <c r="AK23">
        <f t="shared" si="19"/>
        <v>33.683375629124754</v>
      </c>
      <c r="AL23">
        <f t="shared" si="7"/>
        <v>-398.7014329929948</v>
      </c>
      <c r="AN23">
        <f t="shared" si="8"/>
        <v>0</v>
      </c>
      <c r="AO23">
        <f t="shared" si="8"/>
        <v>0</v>
      </c>
      <c r="AP23">
        <f t="shared" si="8"/>
        <v>-3.7187113511200804</v>
      </c>
      <c r="AQ23">
        <f t="shared" si="8"/>
        <v>-42.567033353169997</v>
      </c>
      <c r="AR23">
        <f t="shared" si="8"/>
        <v>-46.285744704290074</v>
      </c>
      <c r="AS23">
        <f t="shared" si="8"/>
        <v>1.4618103244024323</v>
      </c>
      <c r="AT23">
        <f t="shared" si="8"/>
        <v>3.4918465884690582</v>
      </c>
      <c r="AU23">
        <f t="shared" si="8"/>
        <v>-41.332087791418587</v>
      </c>
      <c r="AW23">
        <v>20</v>
      </c>
      <c r="AX23">
        <f>IF(Z23&gt;0, (R23*SUMPRODUCT(K23:$K$98, X23:$X$98)-K23*$AZ$3)/Z23, 0)</f>
        <v>651.05499991856061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</v>
      </c>
      <c r="S24">
        <f t="shared" si="1"/>
        <v>644.00961807431236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467.09002958010672</v>
      </c>
      <c r="AC24">
        <f t="shared" si="22"/>
        <v>451.73896250602962</v>
      </c>
      <c r="AE24">
        <f t="shared" si="2"/>
        <v>0</v>
      </c>
      <c r="AF24">
        <f t="shared" si="3"/>
        <v>0</v>
      </c>
      <c r="AG24">
        <f t="shared" si="3"/>
        <v>-35.072377013312199</v>
      </c>
      <c r="AH24">
        <f t="shared" si="4"/>
        <v>-440.68481265863818</v>
      </c>
      <c r="AI24">
        <f t="shared" ref="AI24:AI69" si="23">SUM(AE24:AH24)</f>
        <v>-475.75718967195036</v>
      </c>
      <c r="AJ24">
        <f t="shared" si="6"/>
        <v>15.351067074077093</v>
      </c>
      <c r="AK24">
        <f t="shared" si="19"/>
        <v>32.696302070607473</v>
      </c>
      <c r="AL24">
        <f t="shared" ref="AL24:AL69" si="24">SUM(AI24:AK24)</f>
        <v>-427.70982052726578</v>
      </c>
      <c r="AN24">
        <f t="shared" si="8"/>
        <v>0</v>
      </c>
      <c r="AO24">
        <f t="shared" si="8"/>
        <v>0</v>
      </c>
      <c r="AP24">
        <f t="shared" si="8"/>
        <v>-3.2462855970181863</v>
      </c>
      <c r="AQ24">
        <f t="shared" si="8"/>
        <v>-40.789615132598378</v>
      </c>
      <c r="AR24">
        <f t="shared" si="8"/>
        <v>-44.035900729616564</v>
      </c>
      <c r="AS24">
        <f t="shared" si="8"/>
        <v>1.4208888072377137</v>
      </c>
      <c r="AT24">
        <f t="shared" si="8"/>
        <v>3.0263570230007928</v>
      </c>
      <c r="AU24">
        <f t="shared" si="8"/>
        <v>-39.588654899378056</v>
      </c>
      <c r="AW24">
        <v>21</v>
      </c>
      <c r="AX24">
        <f>IF(Z24&gt;0, (R24*SUMPRODUCT(K24:$K$98, X24:$X$98)-K24*$AZ$3)/Z24, 0)</f>
        <v>644.00961807431236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50000</v>
      </c>
      <c r="S25">
        <f t="shared" si="1"/>
        <v>635.45252152943328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451.73896250602962</v>
      </c>
      <c r="AC25">
        <f t="shared" si="22"/>
        <v>435.24931726547845</v>
      </c>
      <c r="AE25">
        <f t="shared" si="2"/>
        <v>0</v>
      </c>
      <c r="AF25">
        <f t="shared" si="3"/>
        <v>0</v>
      </c>
      <c r="AG25">
        <f t="shared" si="3"/>
        <v>-34.247194126942993</v>
      </c>
      <c r="AH25">
        <f t="shared" si="4"/>
        <v>-474.45911623608743</v>
      </c>
      <c r="AI25">
        <f t="shared" si="23"/>
        <v>-508.70631036303041</v>
      </c>
      <c r="AJ25">
        <f t="shared" si="6"/>
        <v>16.48964524055117</v>
      </c>
      <c r="AK25">
        <f t="shared" si="19"/>
        <v>31.621727375422076</v>
      </c>
      <c r="AL25">
        <f t="shared" si="24"/>
        <v>-460.59493774705714</v>
      </c>
      <c r="AN25">
        <f t="shared" si="8"/>
        <v>0</v>
      </c>
      <c r="AO25">
        <f t="shared" si="8"/>
        <v>0</v>
      </c>
      <c r="AP25">
        <f t="shared" si="8"/>
        <v>-2.8302740977603058</v>
      </c>
      <c r="AQ25">
        <f t="shared" si="8"/>
        <v>-39.210492461126805</v>
      </c>
      <c r="AR25">
        <f t="shared" si="8"/>
        <v>-42.040766558887114</v>
      </c>
      <c r="AS25">
        <f t="shared" si="8"/>
        <v>1.3627456787437087</v>
      </c>
      <c r="AT25">
        <f t="shared" si="8"/>
        <v>2.6132989343697792</v>
      </c>
      <c r="AU25">
        <f t="shared" si="8"/>
        <v>-38.06472194577362</v>
      </c>
      <c r="AW25">
        <v>22</v>
      </c>
      <c r="AX25">
        <f>IF(Z25&gt;0, (R25*SUMPRODUCT(K25:$K$98, X25:$X$98)-K25*$AZ$3)/Z25, 0)</f>
        <v>635.45252152943328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</v>
      </c>
      <c r="S26">
        <f t="shared" si="1"/>
        <v>625.49668475793328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435.24931726547845</v>
      </c>
      <c r="AC26">
        <f t="shared" si="22"/>
        <v>417.73522649367959</v>
      </c>
      <c r="AE26">
        <f t="shared" si="2"/>
        <v>0</v>
      </c>
      <c r="AF26">
        <f t="shared" si="3"/>
        <v>0</v>
      </c>
      <c r="AG26">
        <f t="shared" si="3"/>
        <v>-33.392281419952113</v>
      </c>
      <c r="AH26">
        <f t="shared" si="4"/>
        <v>-512.44076572144797</v>
      </c>
      <c r="AI26">
        <f t="shared" si="23"/>
        <v>-545.83304714140013</v>
      </c>
      <c r="AJ26">
        <f t="shared" si="6"/>
        <v>17.514090771798863</v>
      </c>
      <c r="AK26">
        <f t="shared" si="19"/>
        <v>30.467452208583495</v>
      </c>
      <c r="AL26">
        <f t="shared" si="24"/>
        <v>-497.85150416101771</v>
      </c>
      <c r="AN26">
        <f t="shared" si="8"/>
        <v>0</v>
      </c>
      <c r="AO26">
        <f t="shared" si="8"/>
        <v>0</v>
      </c>
      <c r="AP26">
        <f t="shared" si="8"/>
        <v>-2.4639481834445669</v>
      </c>
      <c r="AQ26">
        <f t="shared" si="8"/>
        <v>-37.811956539988799</v>
      </c>
      <c r="AR26">
        <f t="shared" si="8"/>
        <v>-40.275904723433371</v>
      </c>
      <c r="AS26">
        <f t="shared" si="8"/>
        <v>1.2923289546808974</v>
      </c>
      <c r="AT26">
        <f t="shared" si="8"/>
        <v>2.2481310150515355</v>
      </c>
      <c r="AU26">
        <f t="shared" si="8"/>
        <v>-36.735444753700932</v>
      </c>
      <c r="AW26">
        <v>23</v>
      </c>
      <c r="AX26">
        <f>IF(Z26&gt;0, (R26*SUMPRODUCT(K26:$K$98, X26:$X$98)-K26*$AZ$3)/Z26, 0)</f>
        <v>625.49668475793328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</v>
      </c>
      <c r="S27">
        <f t="shared" si="1"/>
        <v>614.20341636767398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417.73522649367959</v>
      </c>
      <c r="AC27">
        <f t="shared" si="22"/>
        <v>399.29505717630508</v>
      </c>
      <c r="AE27">
        <f t="shared" si="2"/>
        <v>0</v>
      </c>
      <c r="AF27">
        <f t="shared" si="3"/>
        <v>0</v>
      </c>
      <c r="AG27">
        <f t="shared" si="3"/>
        <v>-32.505115287186825</v>
      </c>
      <c r="AH27">
        <f t="shared" si="4"/>
        <v>-553.24331856576657</v>
      </c>
      <c r="AI27">
        <f t="shared" si="23"/>
        <v>-585.74843385295344</v>
      </c>
      <c r="AJ27">
        <f t="shared" si="6"/>
        <v>18.440169317374512</v>
      </c>
      <c r="AK27">
        <f t="shared" si="19"/>
        <v>29.241465854557575</v>
      </c>
      <c r="AL27">
        <f t="shared" si="24"/>
        <v>-538.0667986810214</v>
      </c>
      <c r="AN27">
        <f t="shared" si="8"/>
        <v>0</v>
      </c>
      <c r="AO27">
        <f t="shared" si="8"/>
        <v>0</v>
      </c>
      <c r="AP27">
        <f t="shared" si="8"/>
        <v>-2.1415053643810817</v>
      </c>
      <c r="AQ27">
        <f t="shared" si="8"/>
        <v>-36.448833485097836</v>
      </c>
      <c r="AR27">
        <f t="shared" si="8"/>
        <v>-38.590338849478925</v>
      </c>
      <c r="AS27">
        <f t="shared" si="8"/>
        <v>1.2148771405471488</v>
      </c>
      <c r="AT27">
        <f t="shared" si="8"/>
        <v>1.9264892751998859</v>
      </c>
      <c r="AU27">
        <f t="shared" si="8"/>
        <v>-35.448972433731889</v>
      </c>
      <c r="AW27">
        <v>24</v>
      </c>
      <c r="AX27">
        <f>IF(Z27&gt;0, (R27*SUMPRODUCT(K27:$K$98, X27:$X$98)-K27*$AZ$3)/Z27, 0)</f>
        <v>614.20341636767398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</v>
      </c>
      <c r="S28">
        <f t="shared" si="1"/>
        <v>601.80613383276545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399.29505717630508</v>
      </c>
      <c r="AC28">
        <f t="shared" si="22"/>
        <v>380.1424622828269</v>
      </c>
      <c r="AE28">
        <f t="shared" si="2"/>
        <v>0</v>
      </c>
      <c r="AF28">
        <f t="shared" si="3"/>
        <v>0</v>
      </c>
      <c r="AG28">
        <f t="shared" si="3"/>
        <v>-31.58346524833393</v>
      </c>
      <c r="AH28">
        <f t="shared" si="4"/>
        <v>-596.59888598102691</v>
      </c>
      <c r="AI28">
        <f t="shared" si="23"/>
        <v>-628.18235122936085</v>
      </c>
      <c r="AJ28">
        <f t="shared" si="6"/>
        <v>19.152594893478181</v>
      </c>
      <c r="AK28">
        <f t="shared" si="19"/>
        <v>27.950654002341359</v>
      </c>
      <c r="AL28">
        <f t="shared" si="24"/>
        <v>-581.0791023335413</v>
      </c>
      <c r="AN28">
        <f t="shared" si="8"/>
        <v>0</v>
      </c>
      <c r="AO28">
        <f t="shared" si="8"/>
        <v>0</v>
      </c>
      <c r="AP28">
        <f t="shared" si="8"/>
        <v>-1.8578438582851968</v>
      </c>
      <c r="AQ28">
        <f t="shared" si="8"/>
        <v>-35.093919158794968</v>
      </c>
      <c r="AR28">
        <f t="shared" si="8"/>
        <v>-36.951763017080168</v>
      </c>
      <c r="AS28">
        <f t="shared" si="8"/>
        <v>1.1266189606901948</v>
      </c>
      <c r="AT28">
        <f t="shared" si="8"/>
        <v>1.6441498887157011</v>
      </c>
      <c r="AU28">
        <f t="shared" si="8"/>
        <v>-34.180994167674271</v>
      </c>
      <c r="AW28">
        <v>25</v>
      </c>
      <c r="AX28">
        <f>IF(Z28&gt;0, (R28*SUMPRODUCT(K28:$K$98, X28:$X$98)-K28*$AZ$3)/Z28, 0)</f>
        <v>601.80613383276545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</v>
      </c>
      <c r="S29">
        <f t="shared" si="1"/>
        <v>588.53099504779516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380.1424622828269</v>
      </c>
      <c r="AC29">
        <f t="shared" si="22"/>
        <v>360.49161329512117</v>
      </c>
      <c r="AE29">
        <f t="shared" si="2"/>
        <v>0</v>
      </c>
      <c r="AF29">
        <f t="shared" si="3"/>
        <v>0</v>
      </c>
      <c r="AG29">
        <f t="shared" si="3"/>
        <v>-30.62639150091367</v>
      </c>
      <c r="AH29">
        <f t="shared" si="4"/>
        <v>-641.23909493692383</v>
      </c>
      <c r="AI29">
        <f t="shared" si="23"/>
        <v>-671.86548643783749</v>
      </c>
      <c r="AJ29">
        <f t="shared" si="6"/>
        <v>19.650848987705729</v>
      </c>
      <c r="AK29">
        <f t="shared" si="19"/>
        <v>26.609972359797887</v>
      </c>
      <c r="AL29">
        <f t="shared" si="24"/>
        <v>-625.60466509033381</v>
      </c>
      <c r="AN29">
        <f t="shared" si="8"/>
        <v>0</v>
      </c>
      <c r="AO29">
        <f t="shared" si="8"/>
        <v>0</v>
      </c>
      <c r="AP29">
        <f t="shared" si="8"/>
        <v>-1.6085228712924824</v>
      </c>
      <c r="AQ29">
        <f t="shared" si="8"/>
        <v>-33.678396298896736</v>
      </c>
      <c r="AR29">
        <f t="shared" si="8"/>
        <v>-35.286919170189222</v>
      </c>
      <c r="AS29">
        <f t="shared" si="8"/>
        <v>1.0320784946570154</v>
      </c>
      <c r="AT29">
        <f t="shared" si="8"/>
        <v>1.3975772870244529</v>
      </c>
      <c r="AU29">
        <f t="shared" si="8"/>
        <v>-32.857263388507747</v>
      </c>
      <c r="AW29">
        <v>26</v>
      </c>
      <c r="AX29">
        <f>IF(Z29&gt;0, (R29*SUMPRODUCT(K29:$K$98, X29:$X$98)-K29*$AZ$3)/Z29, 0)</f>
        <v>588.53099504779516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</v>
      </c>
      <c r="S30">
        <f t="shared" si="1"/>
        <v>574.70600891425067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360.49161329512117</v>
      </c>
      <c r="AC30">
        <f t="shared" si="22"/>
        <v>340.60167250612551</v>
      </c>
      <c r="AE30">
        <f t="shared" si="2"/>
        <v>0</v>
      </c>
      <c r="AF30">
        <f t="shared" si="3"/>
        <v>0</v>
      </c>
      <c r="AG30">
        <f t="shared" si="3"/>
        <v>-29.632687602275027</v>
      </c>
      <c r="AH30">
        <f t="shared" si="4"/>
        <v>-687.43998362950822</v>
      </c>
      <c r="AI30">
        <f t="shared" si="23"/>
        <v>-717.07267123178326</v>
      </c>
      <c r="AJ30">
        <f t="shared" si="6"/>
        <v>19.889940788995659</v>
      </c>
      <c r="AK30">
        <f t="shared" si="19"/>
        <v>25.234412930658483</v>
      </c>
      <c r="AL30">
        <f t="shared" si="24"/>
        <v>-671.94831751212917</v>
      </c>
      <c r="AN30">
        <f t="shared" si="8"/>
        <v>0</v>
      </c>
      <c r="AO30">
        <f t="shared" si="8"/>
        <v>0</v>
      </c>
      <c r="AP30">
        <f t="shared" si="8"/>
        <v>-1.3895828019736844</v>
      </c>
      <c r="AQ30">
        <f t="shared" si="8"/>
        <v>-32.236521758063446</v>
      </c>
      <c r="AR30">
        <f t="shared" si="8"/>
        <v>-33.626104560037128</v>
      </c>
      <c r="AS30">
        <f t="shared" si="8"/>
        <v>0.93271052641682495</v>
      </c>
      <c r="AT30">
        <f t="shared" si="8"/>
        <v>1.1833319574986265</v>
      </c>
      <c r="AU30">
        <f t="shared" si="8"/>
        <v>-31.510062076121681</v>
      </c>
      <c r="AW30">
        <v>27</v>
      </c>
      <c r="AX30">
        <f>IF(Z30&gt;0, (R30*SUMPRODUCT(K30:$K$98, X30:$X$98)-K30*$AZ$3)/Z30, 0)</f>
        <v>574.70600891425067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</v>
      </c>
      <c r="S31">
        <f t="shared" si="1"/>
        <v>560.62656452443434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340.60167250612551</v>
      </c>
      <c r="AC31">
        <f t="shared" si="22"/>
        <v>320.67627173904492</v>
      </c>
      <c r="AE31">
        <f t="shared" si="2"/>
        <v>0</v>
      </c>
      <c r="AF31">
        <f t="shared" si="3"/>
        <v>0</v>
      </c>
      <c r="AG31">
        <f t="shared" si="3"/>
        <v>-28.599810643210127</v>
      </c>
      <c r="AH31">
        <f t="shared" si="4"/>
        <v>-736.550083042148</v>
      </c>
      <c r="AI31">
        <f t="shared" si="23"/>
        <v>-765.14989368535817</v>
      </c>
      <c r="AJ31">
        <f t="shared" si="6"/>
        <v>19.925400767080589</v>
      </c>
      <c r="AK31">
        <f t="shared" si="19"/>
        <v>23.842117075428789</v>
      </c>
      <c r="AL31">
        <f t="shared" si="24"/>
        <v>-721.38237584284877</v>
      </c>
      <c r="AN31">
        <f t="shared" si="8"/>
        <v>0</v>
      </c>
      <c r="AO31">
        <f t="shared" si="8"/>
        <v>0</v>
      </c>
      <c r="AP31">
        <f t="shared" si="8"/>
        <v>-1.1974531284179371</v>
      </c>
      <c r="AQ31">
        <f t="shared" si="8"/>
        <v>-30.838812612373118</v>
      </c>
      <c r="AR31">
        <f t="shared" si="8"/>
        <v>-32.036265740791059</v>
      </c>
      <c r="AS31">
        <f t="shared" si="8"/>
        <v>0.83426193904491275</v>
      </c>
      <c r="AT31">
        <f t="shared" si="8"/>
        <v>0.99825198272272209</v>
      </c>
      <c r="AU31">
        <f t="shared" si="8"/>
        <v>-30.20375181902342</v>
      </c>
      <c r="AW31">
        <v>28</v>
      </c>
      <c r="AX31">
        <f>IF(Z31&gt;0, (R31*SUMPRODUCT(K31:$K$98, X31:$X$98)-K31*$AZ$3)/Z31, 0)</f>
        <v>560.62656452443434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</v>
      </c>
      <c r="S32">
        <f t="shared" si="1"/>
        <v>546.45688942445986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320.67627173904492</v>
      </c>
      <c r="AC32">
        <f t="shared" si="22"/>
        <v>300.82953144004961</v>
      </c>
      <c r="AE32">
        <f t="shared" si="2"/>
        <v>0</v>
      </c>
      <c r="AF32">
        <f t="shared" si="3"/>
        <v>0</v>
      </c>
      <c r="AG32">
        <f t="shared" si="3"/>
        <v>-27.525458756397942</v>
      </c>
      <c r="AH32">
        <f t="shared" si="4"/>
        <v>-788.35378038008707</v>
      </c>
      <c r="AI32">
        <f t="shared" si="23"/>
        <v>-815.87923913648501</v>
      </c>
      <c r="AJ32">
        <f t="shared" si="6"/>
        <v>19.846740298995314</v>
      </c>
      <c r="AK32">
        <f t="shared" si="19"/>
        <v>22.447339021733146</v>
      </c>
      <c r="AL32">
        <f t="shared" si="24"/>
        <v>-773.58515981575658</v>
      </c>
      <c r="AN32">
        <f t="shared" si="8"/>
        <v>0</v>
      </c>
      <c r="AO32">
        <f t="shared" si="8"/>
        <v>0</v>
      </c>
      <c r="AP32">
        <f t="shared" si="8"/>
        <v>-1.0289917871865333</v>
      </c>
      <c r="AQ32">
        <f t="shared" si="8"/>
        <v>-29.471245968607523</v>
      </c>
      <c r="AR32">
        <f t="shared" si="8"/>
        <v>-30.500237755794057</v>
      </c>
      <c r="AS32">
        <f t="shared" si="8"/>
        <v>0.74193614540005859</v>
      </c>
      <c r="AT32">
        <f t="shared" si="8"/>
        <v>0.83915504195498036</v>
      </c>
      <c r="AU32">
        <f t="shared" si="8"/>
        <v>-28.919146568439018</v>
      </c>
      <c r="AW32">
        <v>29</v>
      </c>
      <c r="AX32">
        <f>IF(Z32&gt;0, (R32*SUMPRODUCT(K32:$K$98, X32:$X$98)-K32*$AZ$3)/Z32, 0)</f>
        <v>546.45688942445986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</v>
      </c>
      <c r="S33">
        <f t="shared" si="1"/>
        <v>532.37577164865218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300.82953144004961</v>
      </c>
      <c r="AC33">
        <f t="shared" si="22"/>
        <v>281.17263575124355</v>
      </c>
      <c r="AE33">
        <f t="shared" si="2"/>
        <v>0</v>
      </c>
      <c r="AF33">
        <f t="shared" si="3"/>
        <v>0</v>
      </c>
      <c r="AG33">
        <f t="shared" si="3"/>
        <v>-26.407347096254302</v>
      </c>
      <c r="AH33">
        <f t="shared" si="4"/>
        <v>-842.85707257966135</v>
      </c>
      <c r="AI33">
        <f t="shared" si="23"/>
        <v>-869.26441967591563</v>
      </c>
      <c r="AJ33">
        <f t="shared" si="6"/>
        <v>19.65689568880606</v>
      </c>
      <c r="AK33">
        <f t="shared" si="19"/>
        <v>21.058067200803475</v>
      </c>
      <c r="AL33">
        <f t="shared" si="24"/>
        <v>-828.549456786306</v>
      </c>
      <c r="AN33">
        <f t="shared" si="8"/>
        <v>0</v>
      </c>
      <c r="AO33">
        <f t="shared" si="8"/>
        <v>0</v>
      </c>
      <c r="AP33">
        <f t="shared" si="8"/>
        <v>-0.88142242124931169</v>
      </c>
      <c r="AQ33">
        <f t="shared" si="8"/>
        <v>-28.132819210213245</v>
      </c>
      <c r="AR33">
        <f t="shared" si="8"/>
        <v>-29.014241631462554</v>
      </c>
      <c r="AS33">
        <f t="shared" si="8"/>
        <v>0.65610636801642863</v>
      </c>
      <c r="AT33">
        <f t="shared" si="8"/>
        <v>0.702874564086586</v>
      </c>
      <c r="AU33">
        <f t="shared" si="8"/>
        <v>-27.655260699359538</v>
      </c>
      <c r="AW33">
        <v>30</v>
      </c>
      <c r="AX33">
        <f>IF(Z33&gt;0, (R33*SUMPRODUCT(K33:$K$98, X33:$X$98)-K33*$AZ$3)/Z33, 0)</f>
        <v>532.37577164865218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</v>
      </c>
      <c r="S34">
        <f t="shared" si="1"/>
        <v>518.47217655288728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281.17263575124355</v>
      </c>
      <c r="AC34">
        <f t="shared" si="22"/>
        <v>261.80262929085313</v>
      </c>
      <c r="AE34">
        <f t="shared" si="2"/>
        <v>0</v>
      </c>
      <c r="AF34">
        <f t="shared" si="3"/>
        <v>0</v>
      </c>
      <c r="AG34">
        <f t="shared" si="3"/>
        <v>-25.247510004439714</v>
      </c>
      <c r="AH34">
        <f t="shared" si="4"/>
        <v>-895.7636208520421</v>
      </c>
      <c r="AI34">
        <f t="shared" si="23"/>
        <v>-921.01113085648183</v>
      </c>
      <c r="AJ34">
        <f t="shared" si="6"/>
        <v>19.370006460390414</v>
      </c>
      <c r="AK34">
        <f t="shared" si="19"/>
        <v>19.682084502587049</v>
      </c>
      <c r="AL34">
        <f t="shared" si="24"/>
        <v>-881.95903989350438</v>
      </c>
      <c r="AN34">
        <f t="shared" si="8"/>
        <v>0</v>
      </c>
      <c r="AO34">
        <f t="shared" si="8"/>
        <v>0</v>
      </c>
      <c r="AP34">
        <f t="shared" si="8"/>
        <v>-0.75241916704073264</v>
      </c>
      <c r="AQ34">
        <f t="shared" si="8"/>
        <v>-26.695294599283837</v>
      </c>
      <c r="AR34">
        <f t="shared" si="8"/>
        <v>-27.447713766324572</v>
      </c>
      <c r="AS34">
        <f t="shared" si="8"/>
        <v>0.57725946534678862</v>
      </c>
      <c r="AT34">
        <f t="shared" si="8"/>
        <v>0.58655992707628202</v>
      </c>
      <c r="AU34">
        <f t="shared" ref="AU34:AU69" si="25">AL34*$K34</f>
        <v>-26.2838943739015</v>
      </c>
      <c r="AW34">
        <v>31</v>
      </c>
      <c r="AX34">
        <f>IF(Z34&gt;0, (R34*SUMPRODUCT(K34:$K$98, X34:$X$98)-K34*$AZ$3)/Z34, 0)</f>
        <v>518.47217655288728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</v>
      </c>
      <c r="S35">
        <f t="shared" si="1"/>
        <v>505.0218521080605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261.80262929085313</v>
      </c>
      <c r="AC35">
        <f t="shared" si="22"/>
        <v>242.9312746467682</v>
      </c>
      <c r="AE35">
        <f t="shared" si="2"/>
        <v>0</v>
      </c>
      <c r="AF35">
        <f t="shared" ref="AF35:AG69" si="26">-$Z35*P35</f>
        <v>0</v>
      </c>
      <c r="AG35">
        <f t="shared" si="26"/>
        <v>-24.051560703039414</v>
      </c>
      <c r="AH35">
        <f t="shared" si="4"/>
        <v>-943.47420135590767</v>
      </c>
      <c r="AI35">
        <f t="shared" si="23"/>
        <v>-967.52576205894707</v>
      </c>
      <c r="AJ35">
        <f t="shared" si="6"/>
        <v>18.871354644084931</v>
      </c>
      <c r="AK35">
        <f t="shared" si="19"/>
        <v>18.326184050359721</v>
      </c>
      <c r="AL35">
        <f t="shared" si="24"/>
        <v>-930.32822336450238</v>
      </c>
      <c r="AN35">
        <f t="shared" ref="AN35:AT69" si="27">AE35*$K35</f>
        <v>0</v>
      </c>
      <c r="AO35">
        <f t="shared" si="27"/>
        <v>0</v>
      </c>
      <c r="AP35">
        <f t="shared" si="27"/>
        <v>-0.63998019956891095</v>
      </c>
      <c r="AQ35">
        <f t="shared" si="27"/>
        <v>-25.104599868879586</v>
      </c>
      <c r="AR35">
        <f t="shared" si="27"/>
        <v>-25.744580068448496</v>
      </c>
      <c r="AS35">
        <f t="shared" si="27"/>
        <v>0.50214177201943289</v>
      </c>
      <c r="AT35">
        <f t="shared" si="27"/>
        <v>0.48763550401964895</v>
      </c>
      <c r="AU35">
        <f t="shared" si="25"/>
        <v>-24.754802792409414</v>
      </c>
      <c r="AW35">
        <v>32</v>
      </c>
      <c r="AX35">
        <f>IF(Z35&gt;0, (R35*SUMPRODUCT(K35:$K$98, X35:$X$98)-K35*$AZ$3)/Z35, 0)</f>
        <v>505.0218521080605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</v>
      </c>
      <c r="S36">
        <f t="shared" si="1"/>
        <v>497.47628052384658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242.9312746467682</v>
      </c>
      <c r="AC36">
        <f t="shared" si="22"/>
        <v>224.81233545217339</v>
      </c>
      <c r="AE36">
        <f t="shared" si="2"/>
        <v>0</v>
      </c>
      <c r="AF36">
        <f t="shared" si="26"/>
        <v>0</v>
      </c>
      <c r="AG36">
        <f t="shared" si="26"/>
        <v>-22.595281850970277</v>
      </c>
      <c r="AH36">
        <f t="shared" si="4"/>
        <v>-1215.7632450387409</v>
      </c>
      <c r="AI36">
        <f t="shared" si="23"/>
        <v>-1238.3585268897111</v>
      </c>
      <c r="AJ36">
        <f t="shared" si="6"/>
        <v>18.118939194594816</v>
      </c>
      <c r="AK36">
        <f t="shared" si="19"/>
        <v>17.005189225273774</v>
      </c>
      <c r="AL36">
        <f t="shared" si="24"/>
        <v>-1203.2343984698425</v>
      </c>
      <c r="AN36">
        <f t="shared" si="27"/>
        <v>0</v>
      </c>
      <c r="AO36">
        <f t="shared" si="27"/>
        <v>0</v>
      </c>
      <c r="AP36">
        <f t="shared" si="27"/>
        <v>-0.53681298804418864</v>
      </c>
      <c r="AQ36">
        <f t="shared" si="27"/>
        <v>-28.883795503330727</v>
      </c>
      <c r="AR36">
        <f t="shared" si="27"/>
        <v>-29.420608491374914</v>
      </c>
      <c r="AS36">
        <f t="shared" si="27"/>
        <v>0.43046517203872536</v>
      </c>
      <c r="AT36">
        <f t="shared" si="27"/>
        <v>0.40400498212347197</v>
      </c>
      <c r="AU36">
        <f t="shared" si="25"/>
        <v>-28.586138337212716</v>
      </c>
      <c r="AW36">
        <v>33</v>
      </c>
      <c r="AX36">
        <f>IF(Z36&gt;0, (R36*SUMPRODUCT(K36:$K$98, X36:$X$98)-K36*$AZ$3)/Z36, 0)</f>
        <v>497.47628052384658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</v>
      </c>
      <c r="S37">
        <f t="shared" si="1"/>
        <v>483.52256179641148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224.81233545217339</v>
      </c>
      <c r="AC37">
        <f t="shared" si="22"/>
        <v>202.16573697945407</v>
      </c>
      <c r="AE37">
        <f t="shared" si="2"/>
        <v>0</v>
      </c>
      <c r="AF37">
        <f t="shared" si="26"/>
        <v>0</v>
      </c>
      <c r="AG37">
        <f t="shared" si="26"/>
        <v>-20.905512271067149</v>
      </c>
      <c r="AH37">
        <f t="shared" si="4"/>
        <v>-1463.8167613934279</v>
      </c>
      <c r="AI37">
        <f t="shared" si="23"/>
        <v>-1484.7222736644951</v>
      </c>
      <c r="AJ37">
        <f t="shared" si="6"/>
        <v>22.646598472719319</v>
      </c>
      <c r="AK37">
        <f t="shared" si="19"/>
        <v>15.736863481652138</v>
      </c>
      <c r="AL37">
        <f t="shared" si="24"/>
        <v>-1446.3388117101238</v>
      </c>
      <c r="AN37">
        <f t="shared" si="27"/>
        <v>0</v>
      </c>
      <c r="AO37">
        <f t="shared" si="27"/>
        <v>0</v>
      </c>
      <c r="AP37">
        <f t="shared" si="27"/>
        <v>-0.44345345535141095</v>
      </c>
      <c r="AQ37">
        <f t="shared" si="27"/>
        <v>-31.050882294791599</v>
      </c>
      <c r="AR37">
        <f t="shared" si="27"/>
        <v>-31.494335750143012</v>
      </c>
      <c r="AS37">
        <f t="shared" si="27"/>
        <v>0.48038585299735992</v>
      </c>
      <c r="AT37">
        <f t="shared" si="27"/>
        <v>0.33381466078639394</v>
      </c>
      <c r="AU37">
        <f t="shared" si="25"/>
        <v>-30.680135236359259</v>
      </c>
      <c r="AW37">
        <v>34</v>
      </c>
      <c r="AX37">
        <f>IF(Z37&gt;0, (R37*SUMPRODUCT(K37:$K$98, X37:$X$98)-K37*$AZ$3)/Z37, 0)</f>
        <v>483.52256179641148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</v>
      </c>
      <c r="S38">
        <f t="shared" si="1"/>
        <v>464.61070251391794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202.16573697945407</v>
      </c>
      <c r="AC38">
        <f t="shared" si="22"/>
        <v>176.68378060485117</v>
      </c>
      <c r="AE38">
        <f t="shared" si="2"/>
        <v>0</v>
      </c>
      <c r="AF38">
        <f t="shared" si="26"/>
        <v>0</v>
      </c>
      <c r="AG38">
        <f t="shared" si="26"/>
        <v>-19.014174624997839</v>
      </c>
      <c r="AH38">
        <f t="shared" si="4"/>
        <v>-1682.2825233586361</v>
      </c>
      <c r="AI38">
        <f t="shared" si="23"/>
        <v>-1701.296697983634</v>
      </c>
      <c r="AJ38">
        <f t="shared" si="6"/>
        <v>25.481956374602902</v>
      </c>
      <c r="AK38">
        <f t="shared" si="19"/>
        <v>14.151601588561785</v>
      </c>
      <c r="AL38">
        <f t="shared" si="24"/>
        <v>-1661.6631400204692</v>
      </c>
      <c r="AN38">
        <f t="shared" si="27"/>
        <v>0</v>
      </c>
      <c r="AO38">
        <f t="shared" si="27"/>
        <v>0</v>
      </c>
      <c r="AP38">
        <f t="shared" si="27"/>
        <v>-0.36011953829534132</v>
      </c>
      <c r="AQ38">
        <f t="shared" si="27"/>
        <v>-31.861640988495061</v>
      </c>
      <c r="AR38">
        <f t="shared" si="27"/>
        <v>-32.221760526790405</v>
      </c>
      <c r="AS38">
        <f t="shared" si="27"/>
        <v>0.48261628734700179</v>
      </c>
      <c r="AT38">
        <f t="shared" si="27"/>
        <v>0.26802468846123101</v>
      </c>
      <c r="AU38">
        <f t="shared" si="25"/>
        <v>-31.471119550982166</v>
      </c>
      <c r="AW38">
        <v>35</v>
      </c>
      <c r="AX38">
        <f>IF(Z38&gt;0, (R38*SUMPRODUCT(K38:$K$98, X38:$X$98)-K38*$AZ$3)/Z38, 0)</f>
        <v>464.61070251391794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</v>
      </c>
      <c r="S39">
        <f t="shared" si="1"/>
        <v>441.504210606237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176.68378060485117</v>
      </c>
      <c r="AC39">
        <f t="shared" si="22"/>
        <v>149.79439490223893</v>
      </c>
      <c r="AE39">
        <f t="shared" si="2"/>
        <v>0</v>
      </c>
      <c r="AF39">
        <f t="shared" si="26"/>
        <v>0</v>
      </c>
      <c r="AG39">
        <f t="shared" si="26"/>
        <v>-16.964095845943767</v>
      </c>
      <c r="AH39">
        <f t="shared" si="4"/>
        <v>-1859.9370328040964</v>
      </c>
      <c r="AI39">
        <f t="shared" si="23"/>
        <v>-1876.9011286500402</v>
      </c>
      <c r="AJ39">
        <f t="shared" si="6"/>
        <v>26.88938570261223</v>
      </c>
      <c r="AK39">
        <f t="shared" si="19"/>
        <v>12.367864642339583</v>
      </c>
      <c r="AL39">
        <f t="shared" si="24"/>
        <v>-1837.6438783050885</v>
      </c>
      <c r="AN39">
        <f t="shared" si="27"/>
        <v>0</v>
      </c>
      <c r="AO39">
        <f t="shared" si="27"/>
        <v>0</v>
      </c>
      <c r="AP39">
        <f t="shared" si="27"/>
        <v>-0.28686786512676843</v>
      </c>
      <c r="AQ39">
        <f t="shared" si="27"/>
        <v>-31.452083902149393</v>
      </c>
      <c r="AR39">
        <f t="shared" si="27"/>
        <v>-31.738951767276163</v>
      </c>
      <c r="AS39">
        <f t="shared" si="27"/>
        <v>0.45470744454223416</v>
      </c>
      <c r="AT39">
        <f t="shared" si="27"/>
        <v>0.20914423959548289</v>
      </c>
      <c r="AU39">
        <f t="shared" si="25"/>
        <v>-31.075100083138448</v>
      </c>
      <c r="AW39">
        <v>36</v>
      </c>
      <c r="AX39">
        <f>IF(Z39&gt;0, (R39*SUMPRODUCT(K39:$K$98, X39:$X$98)-K39*$AZ$3)/Z39, 0)</f>
        <v>441.504210606237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</v>
      </c>
      <c r="S40">
        <f t="shared" si="1"/>
        <v>413.60813941119659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149.79439490223893</v>
      </c>
      <c r="AC40">
        <f t="shared" si="22"/>
        <v>122.7818246481992</v>
      </c>
      <c r="AE40">
        <f t="shared" si="2"/>
        <v>0</v>
      </c>
      <c r="AF40">
        <f t="shared" si="26"/>
        <v>0</v>
      </c>
      <c r="AG40">
        <f t="shared" si="26"/>
        <v>-14.842771810896746</v>
      </c>
      <c r="AH40">
        <f t="shared" si="4"/>
        <v>-1951.6830765875827</v>
      </c>
      <c r="AI40">
        <f t="shared" si="23"/>
        <v>-1966.5258483984794</v>
      </c>
      <c r="AJ40">
        <f t="shared" si="6"/>
        <v>27.01257025403973</v>
      </c>
      <c r="AK40">
        <f t="shared" si="19"/>
        <v>10.485607643156726</v>
      </c>
      <c r="AL40">
        <f t="shared" si="24"/>
        <v>-1929.027670501283</v>
      </c>
      <c r="AN40">
        <f t="shared" si="27"/>
        <v>0</v>
      </c>
      <c r="AO40">
        <f t="shared" si="27"/>
        <v>0</v>
      </c>
      <c r="AP40">
        <f t="shared" si="27"/>
        <v>-0.22410325884650587</v>
      </c>
      <c r="AQ40">
        <f t="shared" si="27"/>
        <v>-29.467443363762605</v>
      </c>
      <c r="AR40">
        <f t="shared" si="27"/>
        <v>-29.69154662260911</v>
      </c>
      <c r="AS40">
        <f t="shared" si="27"/>
        <v>0.40784868896968873</v>
      </c>
      <c r="AT40">
        <f t="shared" si="27"/>
        <v>0.15831671292636293</v>
      </c>
      <c r="AU40">
        <f t="shared" si="25"/>
        <v>-29.125381220713059</v>
      </c>
      <c r="AW40">
        <v>37</v>
      </c>
      <c r="AX40">
        <f>IF(Z40&gt;0, (R40*SUMPRODUCT(K40:$K$98, X40:$X$98)-K40*$AZ$3)/Z40, 0)</f>
        <v>413.60813941119659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</v>
      </c>
      <c r="S41">
        <f t="shared" si="1"/>
        <v>382.66787611476047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122.7818246481992</v>
      </c>
      <c r="AC41">
        <f t="shared" si="22"/>
        <v>97.278232755963046</v>
      </c>
      <c r="AE41">
        <f t="shared" si="2"/>
        <v>0</v>
      </c>
      <c r="AF41">
        <f t="shared" si="26"/>
        <v>0</v>
      </c>
      <c r="AG41">
        <f t="shared" si="26"/>
        <v>-12.710530309420292</v>
      </c>
      <c r="AH41">
        <f t="shared" si="4"/>
        <v>-1983.8137833674846</v>
      </c>
      <c r="AI41">
        <f t="shared" si="23"/>
        <v>-1996.524313676905</v>
      </c>
      <c r="AJ41">
        <f t="shared" si="6"/>
        <v>25.503591892236159</v>
      </c>
      <c r="AK41">
        <f t="shared" si="19"/>
        <v>8.5947277253739447</v>
      </c>
      <c r="AL41">
        <f t="shared" si="24"/>
        <v>-1962.4259940592947</v>
      </c>
      <c r="AN41">
        <f t="shared" si="27"/>
        <v>0</v>
      </c>
      <c r="AO41">
        <f t="shared" si="27"/>
        <v>0</v>
      </c>
      <c r="AP41">
        <f t="shared" si="27"/>
        <v>-0.17134790904930955</v>
      </c>
      <c r="AQ41">
        <f t="shared" si="27"/>
        <v>-26.743364395369728</v>
      </c>
      <c r="AR41">
        <f t="shared" si="27"/>
        <v>-26.914712304419037</v>
      </c>
      <c r="AS41">
        <f t="shared" si="27"/>
        <v>0.34380840433878784</v>
      </c>
      <c r="AT41">
        <f t="shared" si="27"/>
        <v>0.11586366490936136</v>
      </c>
      <c r="AU41">
        <f t="shared" si="25"/>
        <v>-26.455040235170888</v>
      </c>
      <c r="AW41">
        <v>38</v>
      </c>
      <c r="AX41">
        <f>IF(Z41&gt;0, (R41*SUMPRODUCT(K41:$K$98, X41:$X$98)-K41*$AZ$3)/Z41, 0)</f>
        <v>382.66787611476047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</v>
      </c>
      <c r="S42">
        <f t="shared" si="1"/>
        <v>348.19761706305496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97.278232755963046</v>
      </c>
      <c r="AC42">
        <f t="shared" si="22"/>
        <v>74.074021460170528</v>
      </c>
      <c r="AE42">
        <f t="shared" si="2"/>
        <v>0</v>
      </c>
      <c r="AF42">
        <f t="shared" si="26"/>
        <v>0</v>
      </c>
      <c r="AG42">
        <f t="shared" si="26"/>
        <v>-10.636778919534722</v>
      </c>
      <c r="AH42">
        <f t="shared" si="4"/>
        <v>-1946.6460867913684</v>
      </c>
      <c r="AI42">
        <f t="shared" si="23"/>
        <v>-1957.282865710903</v>
      </c>
      <c r="AJ42">
        <f t="shared" si="6"/>
        <v>23.204211295792518</v>
      </c>
      <c r="AK42">
        <f t="shared" si="19"/>
        <v>6.809476292917414</v>
      </c>
      <c r="AL42">
        <f t="shared" si="24"/>
        <v>-1927.2691781221931</v>
      </c>
      <c r="AN42">
        <f t="shared" si="27"/>
        <v>0</v>
      </c>
      <c r="AO42">
        <f t="shared" si="27"/>
        <v>0</v>
      </c>
      <c r="AP42">
        <f t="shared" si="27"/>
        <v>-0.12802867432087653</v>
      </c>
      <c r="AQ42">
        <f t="shared" si="27"/>
        <v>-23.430638142352457</v>
      </c>
      <c r="AR42">
        <f t="shared" si="27"/>
        <v>-23.558666816673334</v>
      </c>
      <c r="AS42">
        <f t="shared" si="27"/>
        <v>0.27929549286822769</v>
      </c>
      <c r="AT42">
        <f t="shared" si="27"/>
        <v>8.1961675540755535E-2</v>
      </c>
      <c r="AU42">
        <f t="shared" si="25"/>
        <v>-23.197409648264351</v>
      </c>
      <c r="AW42">
        <v>39</v>
      </c>
      <c r="AX42">
        <f>IF(Z42&gt;0, (R42*SUMPRODUCT(K42:$K$98, X42:$X$98)-K42*$AZ$3)/Z42, 0)</f>
        <v>348.19761706305496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</v>
      </c>
      <c r="S43">
        <f t="shared" si="1"/>
        <v>309.67415445914736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74.074021460170528</v>
      </c>
      <c r="AC43">
        <f t="shared" si="22"/>
        <v>53.803341442440534</v>
      </c>
      <c r="AE43">
        <f t="shared" si="2"/>
        <v>0</v>
      </c>
      <c r="AF43">
        <f t="shared" si="26"/>
        <v>0</v>
      </c>
      <c r="AG43">
        <f t="shared" si="26"/>
        <v>-8.687089424109228</v>
      </c>
      <c r="AH43">
        <f t="shared" si="4"/>
        <v>-1843.3217062301458</v>
      </c>
      <c r="AI43">
        <f t="shared" si="23"/>
        <v>-1852.008795654255</v>
      </c>
      <c r="AJ43">
        <f t="shared" si="6"/>
        <v>20.270680017729994</v>
      </c>
      <c r="AK43">
        <f t="shared" si="19"/>
        <v>5.1851815022119379</v>
      </c>
      <c r="AL43">
        <f t="shared" si="24"/>
        <v>-1826.5529341343131</v>
      </c>
      <c r="AN43">
        <f t="shared" si="27"/>
        <v>0</v>
      </c>
      <c r="AO43">
        <f t="shared" si="27"/>
        <v>0</v>
      </c>
      <c r="AP43">
        <f t="shared" si="27"/>
        <v>-9.3358396832447843E-2</v>
      </c>
      <c r="AQ43">
        <f t="shared" si="27"/>
        <v>-19.809806361898342</v>
      </c>
      <c r="AR43">
        <f t="shared" si="27"/>
        <v>-19.903164758730789</v>
      </c>
      <c r="AS43">
        <f t="shared" si="27"/>
        <v>0.21784490716841651</v>
      </c>
      <c r="AT43">
        <f t="shared" si="27"/>
        <v>5.5724099142838927E-2</v>
      </c>
      <c r="AU43">
        <f t="shared" si="25"/>
        <v>-19.629595752419537</v>
      </c>
      <c r="AW43">
        <v>40</v>
      </c>
      <c r="AX43">
        <f>IF(Z43&gt;0, (R43*SUMPRODUCT(K43:$K$98, X43:$X$98)-K43*$AZ$3)/Z43, 0)</f>
        <v>309.67415445914736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</v>
      </c>
      <c r="S44">
        <f t="shared" si="1"/>
        <v>266.50439913755713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53.803341442440534</v>
      </c>
      <c r="AC44">
        <f t="shared" si="22"/>
        <v>36.814926263240856</v>
      </c>
      <c r="AE44">
        <f t="shared" si="2"/>
        <v>0</v>
      </c>
      <c r="AF44">
        <f t="shared" si="26"/>
        <v>0</v>
      </c>
      <c r="AG44">
        <f t="shared" si="26"/>
        <v>-6.9070016071739797</v>
      </c>
      <c r="AH44">
        <f t="shared" si="4"/>
        <v>-1693.2169226941578</v>
      </c>
      <c r="AI44">
        <f t="shared" si="23"/>
        <v>-1700.1239243013317</v>
      </c>
      <c r="AJ44">
        <f t="shared" si="6"/>
        <v>16.988415179199677</v>
      </c>
      <c r="AK44">
        <f t="shared" si="19"/>
        <v>3.7662339009708377</v>
      </c>
      <c r="AL44">
        <f t="shared" si="24"/>
        <v>-1679.3692752211614</v>
      </c>
      <c r="AN44">
        <f t="shared" si="27"/>
        <v>0</v>
      </c>
      <c r="AO44">
        <f t="shared" si="27"/>
        <v>0</v>
      </c>
      <c r="AP44">
        <f t="shared" si="27"/>
        <v>-6.6275135997395831E-2</v>
      </c>
      <c r="AQ44">
        <f t="shared" si="27"/>
        <v>-16.247018345571483</v>
      </c>
      <c r="AR44">
        <f t="shared" si="27"/>
        <v>-16.313293481568877</v>
      </c>
      <c r="AS44">
        <f t="shared" si="27"/>
        <v>0.16300988336418695</v>
      </c>
      <c r="AT44">
        <f t="shared" si="27"/>
        <v>3.613835325093729E-2</v>
      </c>
      <c r="AU44">
        <f t="shared" si="25"/>
        <v>-16.114145244953754</v>
      </c>
      <c r="AW44">
        <v>41</v>
      </c>
      <c r="AX44">
        <f>IF(Z44&gt;0, (R44*SUMPRODUCT(K44:$K$98, X44:$X$98)-K44*$AZ$3)/Z44, 0)</f>
        <v>266.50439913755713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</v>
      </c>
      <c r="S45">
        <f t="shared" si="1"/>
        <v>216.24583139815709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36.814926263240856</v>
      </c>
      <c r="AC45">
        <f t="shared" si="22"/>
        <v>23.08700718793602</v>
      </c>
      <c r="AE45">
        <f t="shared" si="2"/>
        <v>0</v>
      </c>
      <c r="AF45">
        <f t="shared" si="26"/>
        <v>0</v>
      </c>
      <c r="AG45">
        <f t="shared" si="26"/>
        <v>-5.3381392461220809</v>
      </c>
      <c r="AH45">
        <f t="shared" si="4"/>
        <v>-1499.7923449801578</v>
      </c>
      <c r="AI45">
        <f t="shared" si="23"/>
        <v>-1505.13048422628</v>
      </c>
      <c r="AJ45">
        <f t="shared" si="6"/>
        <v>13.727919075304836</v>
      </c>
      <c r="AK45">
        <f t="shared" si="19"/>
        <v>2.5770448384268603</v>
      </c>
      <c r="AL45">
        <f t="shared" si="24"/>
        <v>-1488.8255203125484</v>
      </c>
      <c r="AN45">
        <f t="shared" si="27"/>
        <v>0</v>
      </c>
      <c r="AO45">
        <f t="shared" si="27"/>
        <v>0</v>
      </c>
      <c r="AP45">
        <f t="shared" si="27"/>
        <v>-4.5733342751164162E-2</v>
      </c>
      <c r="AQ45">
        <f t="shared" si="27"/>
        <v>-12.849143532248197</v>
      </c>
      <c r="AR45">
        <f t="shared" si="27"/>
        <v>-12.894876874999364</v>
      </c>
      <c r="AS45">
        <f t="shared" si="27"/>
        <v>0.11761095006789987</v>
      </c>
      <c r="AT45">
        <f t="shared" si="27"/>
        <v>2.2078269120932321E-2</v>
      </c>
      <c r="AU45">
        <f t="shared" si="25"/>
        <v>-12.755187655810531</v>
      </c>
      <c r="AW45">
        <v>42</v>
      </c>
      <c r="AX45">
        <f>IF(Z45&gt;0, (R45*SUMPRODUCT(K45:$K$98, X45:$X$98)-K45*$AZ$3)/Z45, 0)</f>
        <v>216.24583139815709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</v>
      </c>
      <c r="S46">
        <f t="shared" si="1"/>
        <v>156.09024911437854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23.08700718793602</v>
      </c>
      <c r="AC46">
        <f t="shared" si="22"/>
        <v>12.487059432711622</v>
      </c>
      <c r="AE46">
        <f t="shared" si="2"/>
        <v>0</v>
      </c>
      <c r="AF46">
        <f t="shared" si="26"/>
        <v>0</v>
      </c>
      <c r="AG46">
        <f t="shared" si="26"/>
        <v>-3.9999485885762973</v>
      </c>
      <c r="AH46">
        <f t="shared" si="4"/>
        <v>-1284.8092650845631</v>
      </c>
      <c r="AI46">
        <f t="shared" si="23"/>
        <v>-1288.8092136731393</v>
      </c>
      <c r="AJ46">
        <f t="shared" si="6"/>
        <v>10.599947755224399</v>
      </c>
      <c r="AK46">
        <f t="shared" si="19"/>
        <v>1.6160905031555215</v>
      </c>
      <c r="AL46">
        <f t="shared" si="24"/>
        <v>-1276.5931754147596</v>
      </c>
      <c r="AN46">
        <f t="shared" si="27"/>
        <v>0</v>
      </c>
      <c r="AO46">
        <f t="shared" si="27"/>
        <v>0</v>
      </c>
      <c r="AP46">
        <f t="shared" si="27"/>
        <v>-3.0597041429157697E-2</v>
      </c>
      <c r="AQ46">
        <f t="shared" si="27"/>
        <v>-9.8279668955320574</v>
      </c>
      <c r="AR46">
        <f t="shared" si="27"/>
        <v>-9.8585639369612146</v>
      </c>
      <c r="AS46">
        <f t="shared" si="27"/>
        <v>8.1082802298953011E-2</v>
      </c>
      <c r="AT46">
        <f t="shared" si="27"/>
        <v>1.2362055907302971E-2</v>
      </c>
      <c r="AU46">
        <f t="shared" si="25"/>
        <v>-9.7651190787549602</v>
      </c>
      <c r="AW46">
        <v>43</v>
      </c>
      <c r="AX46">
        <f>IF(Z46&gt;0, (R46*SUMPRODUCT(K46:$K$98, X46:$X$98)-K46*$AZ$3)/Z46, 0)</f>
        <v>156.09024911437854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</v>
      </c>
      <c r="S47">
        <f t="shared" si="1"/>
        <v>80.53942157919353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12.487059432711622</v>
      </c>
      <c r="AC47">
        <f t="shared" si="22"/>
        <v>4.6673030523793848</v>
      </c>
      <c r="AE47">
        <f t="shared" si="2"/>
        <v>0</v>
      </c>
      <c r="AF47">
        <f t="shared" si="26"/>
        <v>0</v>
      </c>
      <c r="AG47">
        <f t="shared" si="26"/>
        <v>-2.8975270500236192</v>
      </c>
      <c r="AH47">
        <f t="shared" si="4"/>
        <v>-1062.4220526669149</v>
      </c>
      <c r="AI47">
        <f t="shared" si="23"/>
        <v>-1065.3195797169385</v>
      </c>
      <c r="AJ47">
        <f t="shared" si="6"/>
        <v>7.8197563803322367</v>
      </c>
      <c r="AK47">
        <f t="shared" si="19"/>
        <v>0.87409416028981357</v>
      </c>
      <c r="AL47">
        <f t="shared" si="24"/>
        <v>-1056.6257291763166</v>
      </c>
      <c r="AN47">
        <f t="shared" si="27"/>
        <v>0</v>
      </c>
      <c r="AO47">
        <f t="shared" si="27"/>
        <v>0</v>
      </c>
      <c r="AP47">
        <f t="shared" si="27"/>
        <v>-1.9789485420975885E-2</v>
      </c>
      <c r="AQ47">
        <f t="shared" si="27"/>
        <v>-7.2561136994402871</v>
      </c>
      <c r="AR47">
        <f t="shared" si="27"/>
        <v>-7.2759031848612636</v>
      </c>
      <c r="AS47">
        <f t="shared" si="27"/>
        <v>5.3407251153326257E-2</v>
      </c>
      <c r="AT47">
        <f t="shared" si="27"/>
        <v>5.9698747735502317E-3</v>
      </c>
      <c r="AU47">
        <f t="shared" si="25"/>
        <v>-7.2165260589343871</v>
      </c>
      <c r="AW47">
        <v>44</v>
      </c>
      <c r="AX47">
        <f>IF(Z47&gt;0, (R47*SUMPRODUCT(K47:$K$98, X47:$X$98)-K47*$AZ$3)/Z47, 0)</f>
        <v>80.53942157919353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</v>
      </c>
      <c r="S48">
        <f t="shared" si="1"/>
        <v>-19.64473293954552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4.6673030523793848</v>
      </c>
      <c r="AC48">
        <f t="shared" si="22"/>
        <v>-0.7957655442039151</v>
      </c>
      <c r="AE48">
        <f t="shared" si="2"/>
        <v>0</v>
      </c>
      <c r="AF48">
        <f t="shared" si="26"/>
        <v>0</v>
      </c>
      <c r="AG48">
        <f t="shared" si="26"/>
        <v>-2.0253916066275757</v>
      </c>
      <c r="AH48">
        <f t="shared" si="4"/>
        <v>-843.16017289580748</v>
      </c>
      <c r="AI48">
        <f t="shared" si="23"/>
        <v>-845.185564502435</v>
      </c>
      <c r="AJ48">
        <f t="shared" si="6"/>
        <v>5.4630685965832999</v>
      </c>
      <c r="AK48">
        <f t="shared" si="19"/>
        <v>0.32671121366655698</v>
      </c>
      <c r="AL48">
        <f t="shared" si="24"/>
        <v>-839.39578469218509</v>
      </c>
      <c r="AN48">
        <f t="shared" si="27"/>
        <v>0</v>
      </c>
      <c r="AO48">
        <f t="shared" si="27"/>
        <v>0</v>
      </c>
      <c r="AP48">
        <f t="shared" si="27"/>
        <v>-1.2350882376575905E-2</v>
      </c>
      <c r="AQ48">
        <f t="shared" si="27"/>
        <v>-5.1416092008938508</v>
      </c>
      <c r="AR48">
        <f t="shared" si="27"/>
        <v>-5.1539600832704258</v>
      </c>
      <c r="AS48">
        <f t="shared" si="27"/>
        <v>3.3313911952027188E-2</v>
      </c>
      <c r="AT48">
        <f t="shared" si="27"/>
        <v>1.9922921364441014E-3</v>
      </c>
      <c r="AU48">
        <f t="shared" si="25"/>
        <v>-5.118653879181954</v>
      </c>
      <c r="AW48">
        <v>45</v>
      </c>
      <c r="AX48">
        <f>IF(Z48&gt;0, (R48*SUMPRODUCT(K48:$K$98, X48:$X$98)-K48*$AZ$3)/Z48, 0)</f>
        <v>-19.64473293954552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</v>
      </c>
      <c r="S49">
        <f t="shared" si="1"/>
        <v>-159.18992532837231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-0.7957655442039151</v>
      </c>
      <c r="AC49">
        <f t="shared" si="22"/>
        <v>-4.3364416175468818</v>
      </c>
      <c r="AE49">
        <f t="shared" si="2"/>
        <v>0</v>
      </c>
      <c r="AF49">
        <f t="shared" si="26"/>
        <v>0</v>
      </c>
      <c r="AG49">
        <f t="shared" si="26"/>
        <v>-1.3620339379523538</v>
      </c>
      <c r="AH49">
        <f t="shared" si="4"/>
        <v>-643.10375260894602</v>
      </c>
      <c r="AI49">
        <f t="shared" si="23"/>
        <v>-644.46578654689836</v>
      </c>
      <c r="AJ49">
        <f t="shared" si="6"/>
        <v>3.5406760733429667</v>
      </c>
      <c r="AK49">
        <f t="shared" si="19"/>
        <v>-5.5703588094274059E-2</v>
      </c>
      <c r="AL49">
        <f t="shared" si="24"/>
        <v>-640.98081406164965</v>
      </c>
      <c r="AN49">
        <f t="shared" si="27"/>
        <v>0</v>
      </c>
      <c r="AO49">
        <f t="shared" si="27"/>
        <v>0</v>
      </c>
      <c r="AP49">
        <f t="shared" si="27"/>
        <v>-7.4158149860585974E-3</v>
      </c>
      <c r="AQ49">
        <f t="shared" si="27"/>
        <v>-3.5014828289504596</v>
      </c>
      <c r="AR49">
        <f t="shared" si="27"/>
        <v>-3.5088986439365182</v>
      </c>
      <c r="AS49">
        <f t="shared" si="27"/>
        <v>1.9277785930172906E-2</v>
      </c>
      <c r="AT49">
        <f t="shared" si="27"/>
        <v>-3.0328723231946609E-4</v>
      </c>
      <c r="AU49">
        <f t="shared" si="25"/>
        <v>-3.4899241452386645</v>
      </c>
      <c r="AW49">
        <v>46</v>
      </c>
      <c r="AX49">
        <f>IF(Z49&gt;0, (R49*SUMPRODUCT(K49:$K$98, X49:$X$98)-K49*$AZ$3)/Z49, 0)</f>
        <v>-159.18992532837231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</v>
      </c>
      <c r="S50">
        <f t="shared" si="1"/>
        <v>-364.30085139978883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-4.3364416175468818</v>
      </c>
      <c r="AC50">
        <f t="shared" si="22"/>
        <v>-6.4085198683269091</v>
      </c>
      <c r="AE50">
        <f t="shared" si="2"/>
        <v>0</v>
      </c>
      <c r="AF50">
        <f t="shared" si="26"/>
        <v>0</v>
      </c>
      <c r="AG50">
        <f t="shared" si="26"/>
        <v>-0.87956421783023908</v>
      </c>
      <c r="AH50">
        <f t="shared" si="4"/>
        <v>-468.84938074259099</v>
      </c>
      <c r="AI50">
        <f t="shared" si="23"/>
        <v>-469.72894496042125</v>
      </c>
      <c r="AJ50">
        <f t="shared" si="6"/>
        <v>2.0720782507800273</v>
      </c>
      <c r="AK50">
        <f t="shared" si="19"/>
        <v>-0.30355091322828176</v>
      </c>
      <c r="AL50">
        <f t="shared" si="24"/>
        <v>-467.9604176228695</v>
      </c>
      <c r="AN50">
        <f t="shared" si="27"/>
        <v>0</v>
      </c>
      <c r="AO50">
        <f t="shared" si="27"/>
        <v>0</v>
      </c>
      <c r="AP50">
        <f t="shared" si="27"/>
        <v>-4.2758305677707571E-3</v>
      </c>
      <c r="AQ50">
        <f t="shared" si="27"/>
        <v>-2.2792201788346089</v>
      </c>
      <c r="AR50">
        <f t="shared" si="27"/>
        <v>-2.2834960094023797</v>
      </c>
      <c r="AS50">
        <f t="shared" si="27"/>
        <v>1.0073005863465222E-2</v>
      </c>
      <c r="AT50">
        <f t="shared" si="27"/>
        <v>-1.4756537923496156E-3</v>
      </c>
      <c r="AU50">
        <f t="shared" si="25"/>
        <v>-2.2748986573312644</v>
      </c>
      <c r="AW50">
        <v>47</v>
      </c>
      <c r="AX50">
        <f>IF(Z50&gt;0, (R50*SUMPRODUCT(K50:$K$98, X50:$X$98)-K50*$AZ$3)/Z50, 0)</f>
        <v>-364.30085139978883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</v>
      </c>
      <c r="S51">
        <f t="shared" si="1"/>
        <v>-680.0865828755326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-6.4085198683269091</v>
      </c>
      <c r="AC51">
        <f t="shared" si="22"/>
        <v>-7.4114859595093527</v>
      </c>
      <c r="AE51">
        <f t="shared" si="2"/>
        <v>0</v>
      </c>
      <c r="AF51">
        <f t="shared" si="26"/>
        <v>0</v>
      </c>
      <c r="AG51">
        <f t="shared" si="26"/>
        <v>-0.54489282292353214</v>
      </c>
      <c r="AH51">
        <f t="shared" si="4"/>
        <v>-325.87575272840462</v>
      </c>
      <c r="AI51">
        <f t="shared" si="23"/>
        <v>-326.42064555132816</v>
      </c>
      <c r="AJ51">
        <f t="shared" si="6"/>
        <v>1.0029660911824436</v>
      </c>
      <c r="AK51">
        <f t="shared" si="19"/>
        <v>-0.44859639078288366</v>
      </c>
      <c r="AL51">
        <f t="shared" si="24"/>
        <v>-325.86627585092862</v>
      </c>
      <c r="AN51">
        <f t="shared" si="27"/>
        <v>0</v>
      </c>
      <c r="AO51">
        <f t="shared" si="27"/>
        <v>0</v>
      </c>
      <c r="AP51">
        <f t="shared" si="27"/>
        <v>-2.365080892561201E-3</v>
      </c>
      <c r="AQ51">
        <f t="shared" si="27"/>
        <v>-1.4144479128790217</v>
      </c>
      <c r="AR51">
        <f t="shared" si="27"/>
        <v>-1.416812993771583</v>
      </c>
      <c r="AS51">
        <f t="shared" si="27"/>
        <v>4.3533257153494974E-3</v>
      </c>
      <c r="AT51">
        <f t="shared" si="27"/>
        <v>-1.9471108953501618E-3</v>
      </c>
      <c r="AU51">
        <f t="shared" si="25"/>
        <v>-1.4144067789515837</v>
      </c>
      <c r="AW51">
        <v>48</v>
      </c>
      <c r="AX51">
        <f>IF(Z51&gt;0, (R51*SUMPRODUCT(K51:$K$98, X51:$X$98)-K51*$AZ$3)/Z51, 0)</f>
        <v>-680.0865828755326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</v>
      </c>
      <c r="S52">
        <f t="shared" si="1"/>
        <v>-1190.1930306713245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-7.4114859595093527</v>
      </c>
      <c r="AC52">
        <f t="shared" si="22"/>
        <v>-7.6864212941275083</v>
      </c>
      <c r="AE52">
        <f t="shared" si="2"/>
        <v>0</v>
      </c>
      <c r="AF52">
        <f t="shared" si="26"/>
        <v>0</v>
      </c>
      <c r="AG52">
        <f t="shared" si="26"/>
        <v>-0.32290649903201024</v>
      </c>
      <c r="AH52">
        <f t="shared" si="4"/>
        <v>-216.53739566228654</v>
      </c>
      <c r="AI52">
        <f t="shared" si="23"/>
        <v>-216.86030216131854</v>
      </c>
      <c r="AJ52">
        <f t="shared" si="6"/>
        <v>0.27493533461815556</v>
      </c>
      <c r="AK52">
        <f t="shared" si="19"/>
        <v>-0.51880401716565472</v>
      </c>
      <c r="AL52">
        <f t="shared" si="24"/>
        <v>-217.10417084386603</v>
      </c>
      <c r="AN52">
        <f t="shared" si="27"/>
        <v>0</v>
      </c>
      <c r="AO52">
        <f t="shared" si="27"/>
        <v>0</v>
      </c>
      <c r="AP52">
        <f t="shared" si="27"/>
        <v>-1.2513928670526264E-3</v>
      </c>
      <c r="AQ52">
        <f t="shared" si="27"/>
        <v>-0.83916970762200627</v>
      </c>
      <c r="AR52">
        <f t="shared" si="27"/>
        <v>-0.84042110048905894</v>
      </c>
      <c r="AS52">
        <f t="shared" si="27"/>
        <v>1.0654852648468386E-3</v>
      </c>
      <c r="AT52">
        <f t="shared" si="27"/>
        <v>-2.010574728057702E-3</v>
      </c>
      <c r="AU52">
        <f t="shared" si="25"/>
        <v>-0.84136618995226975</v>
      </c>
      <c r="AW52">
        <v>49</v>
      </c>
      <c r="AX52">
        <f>IF(Z52&gt;0, (R52*SUMPRODUCT(K52:$K$98, X52:$X$98)-K52*$AZ$3)/Z52, 0)</f>
        <v>-1190.1930306713245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</v>
      </c>
      <c r="S53">
        <f t="shared" si="1"/>
        <v>-2056.8218410236859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-7.6864212941275083</v>
      </c>
      <c r="AC53">
        <f t="shared" si="22"/>
        <v>-7.5081690568737427</v>
      </c>
      <c r="AE53">
        <f t="shared" si="2"/>
        <v>0</v>
      </c>
      <c r="AF53">
        <f t="shared" si="26"/>
        <v>0</v>
      </c>
      <c r="AG53">
        <f t="shared" si="26"/>
        <v>-0.18251870208498239</v>
      </c>
      <c r="AH53">
        <f t="shared" si="4"/>
        <v>-137.15873195670778</v>
      </c>
      <c r="AI53">
        <f t="shared" si="23"/>
        <v>-137.34125065879277</v>
      </c>
      <c r="AJ53">
        <f t="shared" si="6"/>
        <v>-0.1782522372537656</v>
      </c>
      <c r="AK53">
        <f t="shared" si="19"/>
        <v>-0.53804949058892559</v>
      </c>
      <c r="AL53">
        <f t="shared" si="24"/>
        <v>-138.05755238663545</v>
      </c>
      <c r="AN53">
        <f t="shared" si="27"/>
        <v>0</v>
      </c>
      <c r="AO53">
        <f t="shared" si="27"/>
        <v>0</v>
      </c>
      <c r="AP53">
        <f t="shared" si="27"/>
        <v>-6.3154781696410432E-4</v>
      </c>
      <c r="AQ53">
        <f t="shared" si="27"/>
        <v>-0.47459409230562793</v>
      </c>
      <c r="AR53">
        <f t="shared" si="27"/>
        <v>-0.47522564012259205</v>
      </c>
      <c r="AS53">
        <f t="shared" si="27"/>
        <v>-6.1678507473808021E-4</v>
      </c>
      <c r="AT53">
        <f t="shared" si="27"/>
        <v>-1.8617488362473041E-3</v>
      </c>
      <c r="AU53">
        <f t="shared" si="25"/>
        <v>-0.4777041740335774</v>
      </c>
      <c r="AW53">
        <v>50</v>
      </c>
      <c r="AX53">
        <f>IF(Z53&gt;0, (R53*SUMPRODUCT(K53:$K$98, X53:$X$98)-K53*$AZ$3)/Z53, 0)</f>
        <v>-2056.8218410236859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</v>
      </c>
      <c r="S54">
        <f t="shared" si="1"/>
        <v>-3605.044227149157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-7.5081690568737427</v>
      </c>
      <c r="AC54">
        <f t="shared" si="22"/>
        <v>-7.0743506983974322</v>
      </c>
      <c r="AE54">
        <f t="shared" si="2"/>
        <v>0</v>
      </c>
      <c r="AF54">
        <f t="shared" si="26"/>
        <v>0</v>
      </c>
      <c r="AG54">
        <f t="shared" si="26"/>
        <v>-9.8117391253085662E-2</v>
      </c>
      <c r="AH54">
        <f t="shared" si="4"/>
        <v>-82.576123811046898</v>
      </c>
      <c r="AI54">
        <f t="shared" si="23"/>
        <v>-82.674241202299982</v>
      </c>
      <c r="AJ54">
        <f t="shared" si="6"/>
        <v>-0.43381835847631045</v>
      </c>
      <c r="AK54">
        <f t="shared" si="19"/>
        <v>-0.52557183398116203</v>
      </c>
      <c r="AL54">
        <f t="shared" si="24"/>
        <v>-83.633631394757458</v>
      </c>
      <c r="AN54">
        <f t="shared" si="27"/>
        <v>0</v>
      </c>
      <c r="AO54">
        <f t="shared" si="27"/>
        <v>0</v>
      </c>
      <c r="AP54">
        <f t="shared" si="27"/>
        <v>-3.0312854608595949E-4</v>
      </c>
      <c r="AQ54">
        <f t="shared" si="27"/>
        <v>-0.25511461355195408</v>
      </c>
      <c r="AR54">
        <f t="shared" si="27"/>
        <v>-0.25541774209804002</v>
      </c>
      <c r="AS54">
        <f t="shared" si="27"/>
        <v>-1.3402591180917275E-3</v>
      </c>
      <c r="AT54">
        <f t="shared" si="27"/>
        <v>-1.6237266794782487E-3</v>
      </c>
      <c r="AU54">
        <f t="shared" si="25"/>
        <v>-0.25838172789561004</v>
      </c>
      <c r="AW54">
        <v>51</v>
      </c>
      <c r="AX54">
        <f>IF(Z54&gt;0, (R54*SUMPRODUCT(K54:$K$98, X54:$X$98)-K54*$AZ$3)/Z54, 0)</f>
        <v>-3605.044227149157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</v>
      </c>
      <c r="S55">
        <f t="shared" si="1"/>
        <v>-6515.8395975998419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-7.0743506983974322</v>
      </c>
      <c r="AC55">
        <f t="shared" si="22"/>
        <v>-6.5183827666083687</v>
      </c>
      <c r="AE55">
        <f t="shared" si="2"/>
        <v>0</v>
      </c>
      <c r="AF55">
        <f t="shared" si="26"/>
        <v>0</v>
      </c>
      <c r="AG55">
        <f t="shared" si="26"/>
        <v>-5.0019515282493016E-2</v>
      </c>
      <c r="AH55">
        <f t="shared" si="4"/>
        <v>-47.116702058061783</v>
      </c>
      <c r="AI55">
        <f t="shared" si="23"/>
        <v>-47.166721573344276</v>
      </c>
      <c r="AJ55">
        <f t="shared" si="6"/>
        <v>-0.55596793178906356</v>
      </c>
      <c r="AK55">
        <f t="shared" si="19"/>
        <v>-0.49520454888782028</v>
      </c>
      <c r="AL55">
        <f t="shared" si="24"/>
        <v>-48.217894054021158</v>
      </c>
      <c r="AN55">
        <f t="shared" si="27"/>
        <v>0</v>
      </c>
      <c r="AO55">
        <f t="shared" si="27"/>
        <v>0</v>
      </c>
      <c r="AP55">
        <f t="shared" si="27"/>
        <v>-1.3797560276179543E-4</v>
      </c>
      <c r="AQ55">
        <f t="shared" si="27"/>
        <v>-0.12996837993918658</v>
      </c>
      <c r="AR55">
        <f t="shared" si="27"/>
        <v>-0.13010635554194838</v>
      </c>
      <c r="AS55">
        <f t="shared" si="27"/>
        <v>-1.5336016367130522E-3</v>
      </c>
      <c r="AT55">
        <f t="shared" si="27"/>
        <v>-1.3659897689391317E-3</v>
      </c>
      <c r="AU55">
        <f t="shared" si="25"/>
        <v>-0.13300594694760057</v>
      </c>
      <c r="AW55">
        <v>52</v>
      </c>
      <c r="AX55">
        <f>IF(Z55&gt;0, (R55*SUMPRODUCT(K55:$K$98, X55:$X$98)-K55*$AZ$3)/Z55, 0)</f>
        <v>-6515.8395975998419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</v>
      </c>
      <c r="S56">
        <f t="shared" si="1"/>
        <v>-12289.50508274739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-6.5183827666083687</v>
      </c>
      <c r="AC56">
        <f t="shared" si="22"/>
        <v>-5.924170302493077</v>
      </c>
      <c r="AE56">
        <f t="shared" si="2"/>
        <v>0</v>
      </c>
      <c r="AF56">
        <f t="shared" si="26"/>
        <v>0</v>
      </c>
      <c r="AG56">
        <f t="shared" si="26"/>
        <v>-2.4102558494441401E-2</v>
      </c>
      <c r="AH56">
        <f t="shared" si="4"/>
        <v>-25.416761635226688</v>
      </c>
      <c r="AI56">
        <f t="shared" si="23"/>
        <v>-25.440864193721129</v>
      </c>
      <c r="AJ56">
        <f t="shared" si="6"/>
        <v>-0.59421246411529172</v>
      </c>
      <c r="AK56">
        <f t="shared" si="19"/>
        <v>-0.45628679366258584</v>
      </c>
      <c r="AL56">
        <f t="shared" si="24"/>
        <v>-26.491363451499005</v>
      </c>
      <c r="AN56">
        <f t="shared" si="27"/>
        <v>0</v>
      </c>
      <c r="AO56">
        <f t="shared" si="27"/>
        <v>0</v>
      </c>
      <c r="AP56">
        <f t="shared" si="27"/>
        <v>-5.936192064220081E-5</v>
      </c>
      <c r="AQ56">
        <f t="shared" si="27"/>
        <v>-6.2598656799029095E-2</v>
      </c>
      <c r="AR56">
        <f t="shared" si="27"/>
        <v>-6.2658018719671291E-2</v>
      </c>
      <c r="AS56">
        <f t="shared" si="27"/>
        <v>-1.4634792048136068E-3</v>
      </c>
      <c r="AT56">
        <f t="shared" si="27"/>
        <v>-1.1237836199725162E-3</v>
      </c>
      <c r="AU56">
        <f t="shared" si="25"/>
        <v>-6.5245281544457412E-2</v>
      </c>
      <c r="AW56">
        <v>53</v>
      </c>
      <c r="AX56">
        <f>IF(Z56&gt;0, (R56*SUMPRODUCT(K56:$K$98, X56:$X$98)-K56*$AZ$3)/Z56, 0)</f>
        <v>-12289.50508274739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</v>
      </c>
      <c r="S57">
        <f t="shared" si="1"/>
        <v>-24415.200817361867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-5.924170302493077</v>
      </c>
      <c r="AC57">
        <f t="shared" si="22"/>
        <v>-5.340178919957749</v>
      </c>
      <c r="AE57">
        <f t="shared" si="2"/>
        <v>0</v>
      </c>
      <c r="AF57">
        <f t="shared" si="26"/>
        <v>0</v>
      </c>
      <c r="AG57">
        <f t="shared" si="26"/>
        <v>-1.0936176523603075E-2</v>
      </c>
      <c r="AH57">
        <f t="shared" si="4"/>
        <v>-12.92535638589391</v>
      </c>
      <c r="AI57">
        <f t="shared" si="23"/>
        <v>-12.936292562417513</v>
      </c>
      <c r="AJ57">
        <f t="shared" si="6"/>
        <v>-0.58399138253532801</v>
      </c>
      <c r="AK57">
        <f t="shared" si="19"/>
        <v>-0.41469192117451542</v>
      </c>
      <c r="AL57">
        <f t="shared" si="24"/>
        <v>-13.934975866127356</v>
      </c>
      <c r="AN57">
        <f t="shared" si="27"/>
        <v>0</v>
      </c>
      <c r="AO57">
        <f t="shared" si="27"/>
        <v>0</v>
      </c>
      <c r="AP57">
        <f t="shared" si="27"/>
        <v>-2.4048737808749928E-5</v>
      </c>
      <c r="AQ57">
        <f t="shared" si="27"/>
        <v>-2.842295990176685E-2</v>
      </c>
      <c r="AR57">
        <f t="shared" si="27"/>
        <v>-2.84470086395756E-2</v>
      </c>
      <c r="AS57">
        <f t="shared" si="27"/>
        <v>-1.2842016230124283E-3</v>
      </c>
      <c r="AT57">
        <f t="shared" si="27"/>
        <v>-9.1191078181746747E-4</v>
      </c>
      <c r="AU57">
        <f t="shared" si="25"/>
        <v>-3.0643121044405496E-2</v>
      </c>
      <c r="AW57">
        <v>54</v>
      </c>
      <c r="AX57">
        <f>IF(Z57&gt;0, (R57*SUMPRODUCT(K57:$K$98, X57:$X$98)-K57*$AZ$3)/Z57, 0)</f>
        <v>-24415.200817361867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</v>
      </c>
      <c r="S58">
        <f t="shared" si="1"/>
        <v>-51473.998369724337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-5.340178919957749</v>
      </c>
      <c r="AC58">
        <f t="shared" si="22"/>
        <v>-4.791289344739555</v>
      </c>
      <c r="AE58">
        <f t="shared" si="2"/>
        <v>0</v>
      </c>
      <c r="AF58">
        <f t="shared" si="26"/>
        <v>0</v>
      </c>
      <c r="AG58">
        <f t="shared" si="26"/>
        <v>-4.6540870113925973E-3</v>
      </c>
      <c r="AH58">
        <f t="shared" si="4"/>
        <v>-6.1727277469744477</v>
      </c>
      <c r="AI58">
        <f t="shared" si="23"/>
        <v>-6.17738183398584</v>
      </c>
      <c r="AJ58">
        <f t="shared" si="6"/>
        <v>-0.54888957521819393</v>
      </c>
      <c r="AK58">
        <f t="shared" si="19"/>
        <v>-0.37381252439704249</v>
      </c>
      <c r="AL58">
        <f t="shared" si="24"/>
        <v>-7.1000839336010761</v>
      </c>
      <c r="AN58">
        <f t="shared" si="27"/>
        <v>0</v>
      </c>
      <c r="AO58">
        <f t="shared" si="27"/>
        <v>0</v>
      </c>
      <c r="AP58">
        <f t="shared" si="27"/>
        <v>-9.1378337329163566E-6</v>
      </c>
      <c r="AQ58">
        <f t="shared" si="27"/>
        <v>-1.2119532723032237E-2</v>
      </c>
      <c r="AR58">
        <f t="shared" si="27"/>
        <v>-1.2128670556765152E-2</v>
      </c>
      <c r="AS58">
        <f t="shared" si="27"/>
        <v>-1.0776897088080343E-3</v>
      </c>
      <c r="AT58">
        <f t="shared" si="27"/>
        <v>-7.3394345375589053E-4</v>
      </c>
      <c r="AU58">
        <f t="shared" si="25"/>
        <v>-1.3940303719329077E-2</v>
      </c>
      <c r="AW58">
        <v>55</v>
      </c>
      <c r="AX58">
        <f>IF(Z58&gt;0, (R58*SUMPRODUCT(K58:$K$98, X58:$X$98)-K58*$AZ$3)/Z58, 0)</f>
        <v>-51473.998369724337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</v>
      </c>
      <c r="S59">
        <f t="shared" si="1"/>
        <v>-115883.09989966768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-4.791289344739555</v>
      </c>
      <c r="AC59">
        <f t="shared" si="22"/>
        <v>-4.2879512568197642</v>
      </c>
      <c r="AE59">
        <f t="shared" si="2"/>
        <v>0</v>
      </c>
      <c r="AF59">
        <f t="shared" si="26"/>
        <v>0</v>
      </c>
      <c r="AG59">
        <f t="shared" si="26"/>
        <v>-1.8501193273791864E-3</v>
      </c>
      <c r="AH59">
        <f t="shared" si="4"/>
        <v>-2.7574268138994849</v>
      </c>
      <c r="AI59">
        <f t="shared" si="23"/>
        <v>-2.7592769332268641</v>
      </c>
      <c r="AJ59">
        <f t="shared" si="6"/>
        <v>-0.50333808791979084</v>
      </c>
      <c r="AK59">
        <f t="shared" si="19"/>
        <v>-0.33539025413176887</v>
      </c>
      <c r="AL59">
        <f t="shared" si="24"/>
        <v>-3.5980052752784237</v>
      </c>
      <c r="AN59">
        <f t="shared" si="27"/>
        <v>0</v>
      </c>
      <c r="AO59">
        <f t="shared" si="27"/>
        <v>0</v>
      </c>
      <c r="AP59">
        <f t="shared" si="27"/>
        <v>-3.2433250062683322E-6</v>
      </c>
      <c r="AQ59">
        <f t="shared" si="27"/>
        <v>-4.8338673112202331E-3</v>
      </c>
      <c r="AR59">
        <f t="shared" si="27"/>
        <v>-4.8371106362265015E-3</v>
      </c>
      <c r="AS59">
        <f t="shared" si="27"/>
        <v>-8.82369576382985E-4</v>
      </c>
      <c r="AT59">
        <f t="shared" si="27"/>
        <v>-5.8795104833868578E-4</v>
      </c>
      <c r="AU59">
        <f t="shared" si="25"/>
        <v>-6.3074312609481716E-3</v>
      </c>
      <c r="AW59">
        <v>56</v>
      </c>
      <c r="AX59">
        <f>IF(Z59&gt;0, (R59*SUMPRODUCT(K59:$K$98, X59:$X$98)-K59*$AZ$3)/Z59, 0)</f>
        <v>-115883.09989966768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</v>
      </c>
      <c r="S60">
        <f t="shared" si="1"/>
        <v>-283793.78189076524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-4.2879512568197642</v>
      </c>
      <c r="AC60">
        <f t="shared" si="22"/>
        <v>-3.8325551056998934</v>
      </c>
      <c r="AE60">
        <f t="shared" si="2"/>
        <v>0</v>
      </c>
      <c r="AF60">
        <f t="shared" si="26"/>
        <v>0</v>
      </c>
      <c r="AG60">
        <f t="shared" si="26"/>
        <v>-6.7523591957611637E-4</v>
      </c>
      <c r="AH60">
        <f t="shared" si="4"/>
        <v>-1.1563822145292781</v>
      </c>
      <c r="AI60">
        <f t="shared" si="23"/>
        <v>-1.1570574504488542</v>
      </c>
      <c r="AJ60">
        <f t="shared" si="6"/>
        <v>-0.45539615111987075</v>
      </c>
      <c r="AK60">
        <f t="shared" si="19"/>
        <v>-0.30015658797738354</v>
      </c>
      <c r="AL60">
        <f t="shared" si="24"/>
        <v>-1.9126101895461085</v>
      </c>
      <c r="AN60">
        <f t="shared" si="27"/>
        <v>0</v>
      </c>
      <c r="AO60">
        <f t="shared" si="27"/>
        <v>0</v>
      </c>
      <c r="AP60">
        <f t="shared" si="27"/>
        <v>-1.056886242167273E-6</v>
      </c>
      <c r="AQ60">
        <f t="shared" si="27"/>
        <v>-1.8099813973020563E-3</v>
      </c>
      <c r="AR60">
        <f t="shared" si="27"/>
        <v>-1.8110382835442233E-3</v>
      </c>
      <c r="AS60">
        <f t="shared" si="27"/>
        <v>-7.1279076379209807E-4</v>
      </c>
      <c r="AT60">
        <f t="shared" si="27"/>
        <v>-4.6980819463560429E-4</v>
      </c>
      <c r="AU60">
        <f t="shared" si="25"/>
        <v>-2.993637241971926E-3</v>
      </c>
      <c r="AW60">
        <v>57</v>
      </c>
      <c r="AX60">
        <f>IF(Z60&gt;0, (R60*SUMPRODUCT(K60:$K$98, X60:$X$98)-K60*$AZ$3)/Z60, 0)</f>
        <v>-283793.78189076524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</v>
      </c>
      <c r="S61">
        <f t="shared" si="1"/>
        <v>-762202.257178823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-3.8325551056998934</v>
      </c>
      <c r="AC61">
        <f t="shared" si="22"/>
        <v>-3.4234454277837219</v>
      </c>
      <c r="AE61">
        <f t="shared" si="2"/>
        <v>0</v>
      </c>
      <c r="AF61">
        <f t="shared" si="26"/>
        <v>0</v>
      </c>
      <c r="AG61">
        <f t="shared" si="26"/>
        <v>-2.2457591771343541E-4</v>
      </c>
      <c r="AH61">
        <f t="shared" si="4"/>
        <v>-0.44390764266691979</v>
      </c>
      <c r="AI61">
        <f t="shared" si="23"/>
        <v>-0.4441322185846332</v>
      </c>
      <c r="AJ61">
        <f t="shared" si="6"/>
        <v>-0.40910967791617159</v>
      </c>
      <c r="AK61">
        <f t="shared" si="19"/>
        <v>-0.26827885739899254</v>
      </c>
      <c r="AL61">
        <f t="shared" si="24"/>
        <v>-1.1215207538997973</v>
      </c>
      <c r="AN61">
        <f t="shared" si="27"/>
        <v>0</v>
      </c>
      <c r="AO61">
        <f t="shared" si="27"/>
        <v>0</v>
      </c>
      <c r="AP61">
        <f t="shared" si="27"/>
        <v>-3.1384691799700665E-7</v>
      </c>
      <c r="AQ61">
        <f t="shared" si="27"/>
        <v>-6.2036502820442198E-4</v>
      </c>
      <c r="AR61">
        <f t="shared" si="27"/>
        <v>-6.2067887512241892E-4</v>
      </c>
      <c r="AS61">
        <f t="shared" si="27"/>
        <v>-5.7173455125574674E-4</v>
      </c>
      <c r="AT61">
        <f t="shared" si="27"/>
        <v>-3.7492217961621185E-4</v>
      </c>
      <c r="AU61">
        <f t="shared" si="25"/>
        <v>-1.5673356059943775E-3</v>
      </c>
      <c r="AW61">
        <v>58</v>
      </c>
      <c r="AX61">
        <f>IF(Z61&gt;0, (R61*SUMPRODUCT(K61:$K$98, X61:$X$98)-K61*$AZ$3)/Z61, 0)</f>
        <v>-762202.257178823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</v>
      </c>
      <c r="S62">
        <f t="shared" si="1"/>
        <v>-2265633.536670519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-3.4234454277837219</v>
      </c>
      <c r="AC62">
        <f t="shared" si="22"/>
        <v>-3.0571732398534666</v>
      </c>
      <c r="AE62">
        <f t="shared" si="2"/>
        <v>0</v>
      </c>
      <c r="AF62">
        <f t="shared" si="26"/>
        <v>0</v>
      </c>
      <c r="AG62">
        <f t="shared" si="26"/>
        <v>-6.7468396595730159E-5</v>
      </c>
      <c r="AH62">
        <f t="shared" si="4"/>
        <v>-0.15486176194057089</v>
      </c>
      <c r="AI62">
        <f t="shared" si="23"/>
        <v>-0.15492923033716663</v>
      </c>
      <c r="AJ62">
        <f t="shared" si="6"/>
        <v>-0.36627218793025529</v>
      </c>
      <c r="AK62">
        <f t="shared" si="19"/>
        <v>-0.23964117994486056</v>
      </c>
      <c r="AL62">
        <f t="shared" si="24"/>
        <v>-0.76084259821228251</v>
      </c>
      <c r="AN62">
        <f t="shared" si="27"/>
        <v>0</v>
      </c>
      <c r="AO62">
        <f t="shared" si="27"/>
        <v>0</v>
      </c>
      <c r="AP62">
        <f t="shared" si="27"/>
        <v>-8.418545269904309E-8</v>
      </c>
      <c r="AQ62">
        <f t="shared" si="27"/>
        <v>-1.9323280517331097E-4</v>
      </c>
      <c r="AR62">
        <f t="shared" si="27"/>
        <v>-1.9331699062601003E-4</v>
      </c>
      <c r="AS62">
        <f t="shared" si="27"/>
        <v>-4.5702568176829856E-4</v>
      </c>
      <c r="AT62">
        <f t="shared" si="27"/>
        <v>-2.9901853663241929E-4</v>
      </c>
      <c r="AU62">
        <f t="shared" si="25"/>
        <v>-9.4936120902672791E-4</v>
      </c>
      <c r="AW62">
        <v>59</v>
      </c>
      <c r="AX62">
        <f>IF(Z62&gt;0, (R62*SUMPRODUCT(K62:$K$98, X62:$X$98)-K62*$AZ$3)/Z62, 0)</f>
        <v>-2265633.536670519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</v>
      </c>
      <c r="S63">
        <f t="shared" si="1"/>
        <v>-7533927.0242142957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-3.0571732398534666</v>
      </c>
      <c r="AC63">
        <f t="shared" si="22"/>
        <v>-2.7297838360885875</v>
      </c>
      <c r="AE63">
        <f t="shared" si="2"/>
        <v>0</v>
      </c>
      <c r="AF63">
        <f t="shared" si="26"/>
        <v>0</v>
      </c>
      <c r="AG63">
        <f t="shared" si="26"/>
        <v>-1.8116606567298634E-5</v>
      </c>
      <c r="AH63">
        <f t="shared" si="4"/>
        <v>-4.8677106062474225E-2</v>
      </c>
      <c r="AI63">
        <f t="shared" si="23"/>
        <v>-4.8695222669041527E-2</v>
      </c>
      <c r="AJ63">
        <f t="shared" si="6"/>
        <v>-0.32738940376487902</v>
      </c>
      <c r="AK63">
        <f t="shared" si="19"/>
        <v>-0.21400212678974267</v>
      </c>
      <c r="AL63">
        <f t="shared" si="24"/>
        <v>-0.59008675322366322</v>
      </c>
      <c r="AN63">
        <f t="shared" si="27"/>
        <v>0</v>
      </c>
      <c r="AO63">
        <f t="shared" si="27"/>
        <v>0</v>
      </c>
      <c r="AP63">
        <f t="shared" si="27"/>
        <v>-2.0183454166712646E-8</v>
      </c>
      <c r="AQ63">
        <f t="shared" si="27"/>
        <v>-5.4230472772620085E-5</v>
      </c>
      <c r="AR63">
        <f t="shared" si="27"/>
        <v>-5.4250656226786802E-5</v>
      </c>
      <c r="AS63">
        <f t="shared" si="27"/>
        <v>-3.647398866343606E-4</v>
      </c>
      <c r="AT63">
        <f t="shared" si="27"/>
        <v>-2.3841673116842713E-4</v>
      </c>
      <c r="AU63">
        <f t="shared" si="25"/>
        <v>-6.5740727402957457E-4</v>
      </c>
      <c r="AW63">
        <v>60</v>
      </c>
      <c r="AX63">
        <f>IF(Z63&gt;0, (R63*SUMPRODUCT(K63:$K$98, X63:$X$98)-K63*$AZ$3)/Z63, 0)</f>
        <v>-7533927.0242142957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</v>
      </c>
      <c r="S64">
        <f t="shared" si="1"/>
        <v>-28394088.595577754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-2.7297838360885875</v>
      </c>
      <c r="AC64">
        <f t="shared" si="22"/>
        <v>-2.4373535696238129</v>
      </c>
      <c r="AE64">
        <f t="shared" si="2"/>
        <v>0</v>
      </c>
      <c r="AF64">
        <f t="shared" si="26"/>
        <v>0</v>
      </c>
      <c r="AG64">
        <f t="shared" si="26"/>
        <v>-4.2920088127136074E-6</v>
      </c>
      <c r="AH64">
        <f t="shared" si="4"/>
        <v>-1.3643431688912043E-2</v>
      </c>
      <c r="AI64">
        <f t="shared" si="23"/>
        <v>-1.3647723697724757E-2</v>
      </c>
      <c r="AJ64">
        <f t="shared" si="6"/>
        <v>-0.29243026646477466</v>
      </c>
      <c r="AK64">
        <f t="shared" si="19"/>
        <v>-0.19108486852620116</v>
      </c>
      <c r="AL64">
        <f t="shared" si="24"/>
        <v>-0.49716285868870058</v>
      </c>
      <c r="AN64">
        <f t="shared" si="27"/>
        <v>0</v>
      </c>
      <c r="AO64">
        <f t="shared" si="27"/>
        <v>0</v>
      </c>
      <c r="AP64">
        <f t="shared" si="27"/>
        <v>-4.2693447166008134E-9</v>
      </c>
      <c r="AQ64">
        <f t="shared" si="27"/>
        <v>-1.3571387091475546E-5</v>
      </c>
      <c r="AR64">
        <f t="shared" si="27"/>
        <v>-1.3575656436192148E-5</v>
      </c>
      <c r="AS64">
        <f t="shared" si="27"/>
        <v>-2.9088607866026327E-4</v>
      </c>
      <c r="AT64">
        <f t="shared" si="27"/>
        <v>-1.9007583848573383E-4</v>
      </c>
      <c r="AU64">
        <f t="shared" si="25"/>
        <v>-4.9453757358218931E-4</v>
      </c>
      <c r="AW64">
        <v>61</v>
      </c>
      <c r="AX64">
        <f>IF(Z64&gt;0, (R64*SUMPRODUCT(K64:$K$98, X64:$X$98)-K64*$AZ$3)/Z64, 0)</f>
        <v>-28394088.595577754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</v>
      </c>
      <c r="S65">
        <f t="shared" si="1"/>
        <v>-123390774.40924926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-2.4373535696238129</v>
      </c>
      <c r="AC65">
        <f t="shared" si="22"/>
        <v>-2.176220268745237</v>
      </c>
      <c r="AE65">
        <f t="shared" si="2"/>
        <v>0</v>
      </c>
      <c r="AF65">
        <f t="shared" si="26"/>
        <v>0</v>
      </c>
      <c r="AG65">
        <f t="shared" si="26"/>
        <v>-8.8184075315362869E-7</v>
      </c>
      <c r="AH65">
        <f t="shared" si="4"/>
        <v>-3.3672479714328424E-3</v>
      </c>
      <c r="AI65">
        <f t="shared" si="23"/>
        <v>-3.3681298121859961E-3</v>
      </c>
      <c r="AJ65">
        <f t="shared" si="6"/>
        <v>-0.26113330087857589</v>
      </c>
      <c r="AK65">
        <f t="shared" si="19"/>
        <v>-0.17061474987366693</v>
      </c>
      <c r="AL65">
        <f t="shared" si="24"/>
        <v>-0.4351161805644288</v>
      </c>
      <c r="AN65">
        <f t="shared" si="27"/>
        <v>0</v>
      </c>
      <c r="AO65">
        <f t="shared" si="27"/>
        <v>0</v>
      </c>
      <c r="AP65">
        <f t="shared" si="27"/>
        <v>-7.8320014603309137E-10</v>
      </c>
      <c r="AQ65">
        <f t="shared" si="27"/>
        <v>-2.990595630247984E-6</v>
      </c>
      <c r="AR65">
        <f t="shared" si="27"/>
        <v>-2.9913788303940168E-6</v>
      </c>
      <c r="AS65">
        <f t="shared" si="27"/>
        <v>-2.3192355156053182E-4</v>
      </c>
      <c r="AT65">
        <f t="shared" si="27"/>
        <v>-1.515301901602816E-4</v>
      </c>
      <c r="AU65">
        <f t="shared" si="25"/>
        <v>-3.8644512055120743E-4</v>
      </c>
      <c r="AW65">
        <v>62</v>
      </c>
      <c r="AX65">
        <f>IF(Z65&gt;0, (R65*SUMPRODUCT(K65:$K$98, X65:$X$98)-K65*$AZ$3)/Z65, 0)</f>
        <v>-123390774.40924926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</v>
      </c>
      <c r="S66">
        <f t="shared" si="1"/>
        <v>-633116229.01641178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-2.176220268745237</v>
      </c>
      <c r="AC66">
        <f t="shared" si="22"/>
        <v>-1.9430564091036646</v>
      </c>
      <c r="AE66">
        <f t="shared" si="2"/>
        <v>0</v>
      </c>
      <c r="AF66">
        <f t="shared" si="26"/>
        <v>0</v>
      </c>
      <c r="AG66">
        <f t="shared" si="26"/>
        <v>-1.5345179289767475E-7</v>
      </c>
      <c r="AH66">
        <f t="shared" si="4"/>
        <v>-7.1957055272441766E-4</v>
      </c>
      <c r="AI66">
        <f t="shared" si="23"/>
        <v>-7.1972400451731538E-4</v>
      </c>
      <c r="AJ66">
        <f t="shared" si="6"/>
        <v>-0.23316385964157238</v>
      </c>
      <c r="AK66">
        <f t="shared" si="19"/>
        <v>-0.15233541881216661</v>
      </c>
      <c r="AL66">
        <f t="shared" si="24"/>
        <v>-0.3862190024582563</v>
      </c>
      <c r="AN66">
        <f t="shared" si="27"/>
        <v>0</v>
      </c>
      <c r="AO66">
        <f t="shared" si="27"/>
        <v>0</v>
      </c>
      <c r="AP66">
        <f t="shared" si="27"/>
        <v>-1.2168485775827015E-10</v>
      </c>
      <c r="AQ66">
        <f t="shared" si="27"/>
        <v>-5.7060812846740881E-7</v>
      </c>
      <c r="AR66">
        <f t="shared" si="27"/>
        <v>-5.7072981332516709E-7</v>
      </c>
      <c r="AS66">
        <f t="shared" si="27"/>
        <v>-1.8489527270478657E-4</v>
      </c>
      <c r="AT66">
        <f t="shared" si="27"/>
        <v>-1.2079959067057532E-4</v>
      </c>
      <c r="AU66">
        <f t="shared" si="25"/>
        <v>-3.0626559318868704E-4</v>
      </c>
      <c r="AW66">
        <v>63</v>
      </c>
      <c r="AX66">
        <f>IF(Z66&gt;0, (R66*SUMPRODUCT(K66:$K$98, X66:$X$98)-K66*$AZ$3)/Z66, 0)</f>
        <v>-633116229.01641178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50000</v>
      </c>
      <c r="S67">
        <f t="shared" ref="S67:S69" si="29">AX67</f>
        <v>-3965116095.242496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-1.9430564091036646</v>
      </c>
      <c r="AC67">
        <f t="shared" si="22"/>
        <v>-1.734872292000005</v>
      </c>
      <c r="AE67">
        <f t="shared" ref="AE67:AE69" si="30">$Z67*O67</f>
        <v>0</v>
      </c>
      <c r="AF67">
        <f t="shared" si="26"/>
        <v>0</v>
      </c>
      <c r="AG67">
        <f t="shared" si="26"/>
        <v>-2.1876689740327828E-8</v>
      </c>
      <c r="AH67">
        <f t="shared" ref="AH67:AH69" si="31">-X67*R67</f>
        <v>-1.3004058522837018E-4</v>
      </c>
      <c r="AI67">
        <f t="shared" si="23"/>
        <v>-1.3006246191811052E-4</v>
      </c>
      <c r="AJ67">
        <f t="shared" ref="AJ67:AJ69" si="32">AB67-AC67</f>
        <v>-0.20818411710365958</v>
      </c>
      <c r="AK67">
        <f t="shared" si="19"/>
        <v>-0.13601394863725655</v>
      </c>
      <c r="AL67">
        <f t="shared" si="24"/>
        <v>-0.3443281282028342</v>
      </c>
      <c r="AN67">
        <f t="shared" si="27"/>
        <v>0</v>
      </c>
      <c r="AO67">
        <f t="shared" si="27"/>
        <v>0</v>
      </c>
      <c r="AP67">
        <f t="shared" si="27"/>
        <v>-1.5489170369107879E-11</v>
      </c>
      <c r="AQ67">
        <f t="shared" si="27"/>
        <v>-9.2071552113648788E-8</v>
      </c>
      <c r="AR67">
        <f t="shared" si="27"/>
        <v>-9.2087041284017902E-8</v>
      </c>
      <c r="AS67">
        <f t="shared" si="27"/>
        <v>-1.4739886592698772E-4</v>
      </c>
      <c r="AT67">
        <f t="shared" si="27"/>
        <v>-9.6300822840393095E-5</v>
      </c>
      <c r="AU67">
        <f t="shared" si="25"/>
        <v>-2.437917758086648E-4</v>
      </c>
      <c r="AW67">
        <v>64</v>
      </c>
      <c r="AX67">
        <f>IF(Z67&gt;0, (R67*SUMPRODUCT(K67:$K$98, X67:$X$98)-K67*$AZ$3)/Z67, 0)</f>
        <v>-3965116095.242496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50000</v>
      </c>
      <c r="S68">
        <f t="shared" si="29"/>
        <v>-31861482477.238728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-1.734872292000005</v>
      </c>
      <c r="AC68">
        <f t="shared" si="22"/>
        <v>-1.5489931986146035</v>
      </c>
      <c r="AE68">
        <f t="shared" si="30"/>
        <v>0</v>
      </c>
      <c r="AF68">
        <f t="shared" si="26"/>
        <v>0</v>
      </c>
      <c r="AG68">
        <f t="shared" si="26"/>
        <v>-2.4308241145420281E-9</v>
      </c>
      <c r="AH68">
        <f t="shared" si="31"/>
        <v>-1.9227098728382522E-5</v>
      </c>
      <c r="AI68">
        <f t="shared" si="23"/>
        <v>-1.9229529552497066E-5</v>
      </c>
      <c r="AJ68">
        <f t="shared" si="32"/>
        <v>-0.18587909338540154</v>
      </c>
      <c r="AK68">
        <f t="shared" ref="AK68:AK69" si="42">G68*SUM(AB68:AB68, AE68:AF68)</f>
        <v>-0.12144106044000036</v>
      </c>
      <c r="AL68">
        <f t="shared" si="24"/>
        <v>-0.30733938335495437</v>
      </c>
      <c r="AN68">
        <f t="shared" si="27"/>
        <v>0</v>
      </c>
      <c r="AO68">
        <f t="shared" si="27"/>
        <v>0</v>
      </c>
      <c r="AP68">
        <f t="shared" si="27"/>
        <v>-1.536675129620715E-12</v>
      </c>
      <c r="AQ68">
        <f t="shared" si="27"/>
        <v>-1.2154645107358572E-8</v>
      </c>
      <c r="AR68">
        <f t="shared" si="27"/>
        <v>-1.2156181782488194E-8</v>
      </c>
      <c r="AS68">
        <f t="shared" si="27"/>
        <v>-1.1750573733945667E-4</v>
      </c>
      <c r="AT68">
        <f t="shared" si="27"/>
        <v>-7.6770448415628521E-5</v>
      </c>
      <c r="AU68">
        <f t="shared" si="25"/>
        <v>-1.9428834193686766E-4</v>
      </c>
      <c r="AW68">
        <v>65</v>
      </c>
      <c r="AX68">
        <f>IF(Z68&gt;0, (R68*SUMPRODUCT(K68:$K$98, X68:$X$98)-K68*$AZ$3)/Z68, 0)</f>
        <v>-31861482477.238728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50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-1.5489931986146035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-2.4308241145420279E-6</v>
      </c>
      <c r="AI69">
        <f t="shared" si="23"/>
        <v>-2.4308241145420279E-6</v>
      </c>
      <c r="AJ69">
        <f t="shared" si="32"/>
        <v>-1.5489931986146035</v>
      </c>
      <c r="AK69">
        <f t="shared" si="42"/>
        <v>-0.10842952390302225</v>
      </c>
      <c r="AL69">
        <f t="shared" si="24"/>
        <v>-1.6574251533417401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-1.3720313657327812E-9</v>
      </c>
      <c r="AR69">
        <f t="shared" si="27"/>
        <v>-1.3720313657327812E-9</v>
      </c>
      <c r="AS69">
        <f t="shared" si="27"/>
        <v>-8.7429906635033857E-4</v>
      </c>
      <c r="AT69">
        <f t="shared" si="27"/>
        <v>-6.1200934644523706E-5</v>
      </c>
      <c r="AU69">
        <f t="shared" si="25"/>
        <v>-9.3550137302622789E-4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5170.5710871877855</v>
      </c>
      <c r="AO71" s="8">
        <f t="shared" si="46"/>
        <v>-517.05710871877852</v>
      </c>
      <c r="AP71" s="8">
        <f t="shared" si="46"/>
        <v>-715.63440555683587</v>
      </c>
      <c r="AQ71" s="8">
        <f t="shared" si="46"/>
        <v>-2450.3097504182979</v>
      </c>
      <c r="AR71" s="8">
        <f t="shared" si="46"/>
        <v>1487.5698224938735</v>
      </c>
      <c r="AS71" s="8">
        <f t="shared" si="46"/>
        <v>-379.18656017797696</v>
      </c>
      <c r="AT71" s="8">
        <f t="shared" si="46"/>
        <v>221.19216010381996</v>
      </c>
      <c r="AU71" s="8">
        <f t="shared" si="46"/>
        <v>1329.5754224197169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75C0F-D0F3-4263-990B-28EF66E69BAF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4474.1061258509953</v>
      </c>
      <c r="K3">
        <v>1</v>
      </c>
      <c r="L3" s="2">
        <v>0</v>
      </c>
      <c r="O3">
        <f>$C$3</f>
        <v>4474.1061258509953</v>
      </c>
      <c r="P3">
        <f>O3*C5</f>
        <v>447.41061258509956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4474.1061258509953</v>
      </c>
      <c r="AF3">
        <f t="shared" ref="AF3:AG34" si="4">-$Z3*P3</f>
        <v>-447.41061258509956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3626.6955132658959</v>
      </c>
      <c r="AJ3">
        <f t="shared" ref="AJ3:AJ66" si="7">AB3-AC3</f>
        <v>0</v>
      </c>
      <c r="AL3">
        <f t="shared" ref="AL3:AL34" si="8">SUM(AI3:AK3)</f>
        <v>3626.6955132658959</v>
      </c>
      <c r="AN3">
        <f t="shared" ref="AN3:AU34" si="9">AE3*$K3</f>
        <v>4474.1061258509953</v>
      </c>
      <c r="AO3">
        <f t="shared" si="9"/>
        <v>-447.41061258509956</v>
      </c>
      <c r="AP3">
        <f t="shared" si="9"/>
        <v>-400</v>
      </c>
      <c r="AQ3">
        <f t="shared" si="9"/>
        <v>0</v>
      </c>
      <c r="AR3">
        <f t="shared" si="9"/>
        <v>3626.6955132658959</v>
      </c>
      <c r="AS3">
        <f t="shared" si="9"/>
        <v>0</v>
      </c>
      <c r="AT3">
        <f t="shared" si="9"/>
        <v>0</v>
      </c>
      <c r="AU3">
        <f t="shared" si="9"/>
        <v>3626.6955132658959</v>
      </c>
      <c r="AW3">
        <v>0</v>
      </c>
      <c r="AX3">
        <f>IF(Z3&gt;0, (R3*SUMPRODUCT(K3:$K$98, X3:$X$98)-K3*$AZ$3)/Z3, 0)</f>
        <v>0</v>
      </c>
      <c r="AZ3">
        <f>C6*SUMPRODUCT(X4:X98, K4:K98)/1</f>
        <v>2101.9765836076808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228.08450110654576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225.21177681510881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-225.21177681510881</v>
      </c>
      <c r="AK4">
        <f>G4*SUM(AB4, AE4:AF4)</f>
        <v>0</v>
      </c>
      <c r="AL4">
        <f t="shared" si="8"/>
        <v>-484.71177681510881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-231.69642857142856</v>
      </c>
      <c r="AR4">
        <f t="shared" si="9"/>
        <v>-231.69642857142856</v>
      </c>
      <c r="AS4">
        <f t="shared" si="9"/>
        <v>-201.08194358491855</v>
      </c>
      <c r="AT4">
        <f t="shared" si="9"/>
        <v>0</v>
      </c>
      <c r="AU4">
        <f t="shared" si="9"/>
        <v>-432.77837215634713</v>
      </c>
      <c r="AW4">
        <v>1</v>
      </c>
      <c r="AX4">
        <f>IF(Z4&gt;0, (R4*SUMPRODUCT(K4:$K$98, X4:$X$98)-K4*$AZ$3)/Z4, 0)</f>
        <v>228.08450110654576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</v>
      </c>
      <c r="S5">
        <f t="shared" si="1"/>
        <v>199.59419550397087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225.21177681510881</v>
      </c>
      <c r="AC5">
        <f t="shared" si="2"/>
        <v>194.59729182859883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-256.62655949999998</v>
      </c>
      <c r="AI5">
        <f t="shared" si="6"/>
        <v>-305.37479372025001</v>
      </c>
      <c r="AJ5">
        <f t="shared" si="7"/>
        <v>30.614484986509979</v>
      </c>
      <c r="AK5">
        <f>G5*SUM(AB5, AE5:AF5)</f>
        <v>15.764824377057618</v>
      </c>
      <c r="AL5">
        <f t="shared" si="8"/>
        <v>-258.99548435668243</v>
      </c>
      <c r="AN5">
        <f t="shared" si="9"/>
        <v>0</v>
      </c>
      <c r="AO5">
        <f t="shared" si="9"/>
        <v>0</v>
      </c>
      <c r="AP5">
        <f t="shared" si="9"/>
        <v>-38.86179386180644</v>
      </c>
      <c r="AQ5">
        <f t="shared" si="9"/>
        <v>-204.58112205038262</v>
      </c>
      <c r="AR5">
        <f t="shared" si="9"/>
        <v>-243.44291591218908</v>
      </c>
      <c r="AS5">
        <f t="shared" si="9"/>
        <v>24.405679995623387</v>
      </c>
      <c r="AT5">
        <f t="shared" si="9"/>
        <v>12.567621474057411</v>
      </c>
      <c r="AU5">
        <f t="shared" si="9"/>
        <v>-206.46961444250829</v>
      </c>
      <c r="AW5">
        <v>2</v>
      </c>
      <c r="AX5">
        <f>IF(Z5&gt;0, (R5*SUMPRODUCT(K5:$K$98, X5:$X$98)-K5*$AZ$3)/Z5, 0)</f>
        <v>199.59419550397087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</v>
      </c>
      <c r="S6">
        <f t="shared" si="1"/>
        <v>176.12717805848857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194.59729182859883</v>
      </c>
      <c r="AC6">
        <f t="shared" si="2"/>
        <v>169.55361940760804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-253.78330735062153</v>
      </c>
      <c r="AI6">
        <f t="shared" si="6"/>
        <v>-301.9171675749937</v>
      </c>
      <c r="AJ6">
        <f t="shared" si="7"/>
        <v>25.043672420990788</v>
      </c>
      <c r="AK6">
        <f>G6*SUM(AB6, AE6:AF6)</f>
        <v>13.621810428001918</v>
      </c>
      <c r="AL6">
        <f t="shared" si="8"/>
        <v>-263.25168472600097</v>
      </c>
      <c r="AN6">
        <f t="shared" si="9"/>
        <v>0</v>
      </c>
      <c r="AO6">
        <f t="shared" si="9"/>
        <v>0</v>
      </c>
      <c r="AP6">
        <f t="shared" si="9"/>
        <v>-34.260730958719726</v>
      </c>
      <c r="AQ6">
        <f t="shared" si="9"/>
        <v>-180.63794539693242</v>
      </c>
      <c r="AR6">
        <f t="shared" si="9"/>
        <v>-214.89867635565216</v>
      </c>
      <c r="AS6">
        <f t="shared" si="9"/>
        <v>17.825591361970709</v>
      </c>
      <c r="AT6">
        <f t="shared" si="9"/>
        <v>9.6957356021105117</v>
      </c>
      <c r="AU6">
        <f t="shared" si="9"/>
        <v>-187.3773493915709</v>
      </c>
      <c r="AW6">
        <v>3</v>
      </c>
      <c r="AX6">
        <f>IF(Z6&gt;0, (R6*SUMPRODUCT(K6:$K$98, X6:$X$98)-K6*$AZ$3)/Z6, 0)</f>
        <v>176.12717805848857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</v>
      </c>
      <c r="S7">
        <f t="shared" si="1"/>
        <v>156.98129945325311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169.55361940760804</v>
      </c>
      <c r="AC7">
        <f t="shared" si="2"/>
        <v>149.21696832263365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-251.06621493032537</v>
      </c>
      <c r="AI7">
        <f t="shared" si="6"/>
        <v>-298.59320344498866</v>
      </c>
      <c r="AJ7">
        <f t="shared" si="7"/>
        <v>20.336651084974392</v>
      </c>
      <c r="AK7">
        <f>G7*SUM(AB7, AE7:AF7)</f>
        <v>11.868753358532564</v>
      </c>
      <c r="AL7">
        <f t="shared" si="8"/>
        <v>-266.38779900148171</v>
      </c>
      <c r="AN7">
        <f t="shared" si="9"/>
        <v>0</v>
      </c>
      <c r="AO7">
        <f t="shared" si="9"/>
        <v>0</v>
      </c>
      <c r="AP7">
        <f t="shared" si="9"/>
        <v>-30.204260413207308</v>
      </c>
      <c r="AQ7">
        <f t="shared" si="9"/>
        <v>-159.55711846489473</v>
      </c>
      <c r="AR7">
        <f t="shared" si="9"/>
        <v>-189.76137887810202</v>
      </c>
      <c r="AS7">
        <f t="shared" si="9"/>
        <v>12.924309418712451</v>
      </c>
      <c r="AT7">
        <f t="shared" si="9"/>
        <v>7.5428073274755016</v>
      </c>
      <c r="AU7">
        <f t="shared" si="9"/>
        <v>-169.29426213191408</v>
      </c>
      <c r="AW7">
        <v>4</v>
      </c>
      <c r="AX7">
        <f>IF(Z7&gt;0, (R7*SUMPRODUCT(K7:$K$98, X7:$X$98)-K7*$AZ$3)/Z7, 0)</f>
        <v>156.98129945325311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50</v>
      </c>
      <c r="R8">
        <f t="shared" si="0"/>
        <v>100000</v>
      </c>
      <c r="S8">
        <f t="shared" si="1"/>
        <v>141.47999932437324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149.21696832263365</v>
      </c>
      <c r="AC8">
        <f t="shared" si="2"/>
        <v>132.78600549341445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-248.47109595465977</v>
      </c>
      <c r="AI8">
        <f t="shared" si="6"/>
        <v>-295.39857903619912</v>
      </c>
      <c r="AJ8">
        <f t="shared" si="7"/>
        <v>16.430962829219197</v>
      </c>
      <c r="AK8">
        <f>G8*SUM(AB8, AE8:AF8)</f>
        <v>10.445187782584357</v>
      </c>
      <c r="AL8">
        <f t="shared" si="8"/>
        <v>-268.52242842439557</v>
      </c>
      <c r="AN8">
        <f t="shared" si="9"/>
        <v>0</v>
      </c>
      <c r="AO8">
        <f t="shared" si="9"/>
        <v>0</v>
      </c>
      <c r="AP8">
        <f t="shared" si="9"/>
        <v>-26.627914171745633</v>
      </c>
      <c r="AQ8">
        <f t="shared" si="9"/>
        <v>-140.98917271450696</v>
      </c>
      <c r="AR8">
        <f t="shared" si="9"/>
        <v>-167.61708688625262</v>
      </c>
      <c r="AS8">
        <f t="shared" si="9"/>
        <v>9.3233695746130305</v>
      </c>
      <c r="AT8">
        <f t="shared" si="9"/>
        <v>5.9268800608621701</v>
      </c>
      <c r="AU8">
        <f t="shared" si="9"/>
        <v>-152.36683725077742</v>
      </c>
      <c r="AW8">
        <v>5</v>
      </c>
      <c r="AX8">
        <f>IF(Z8&gt;0, (R8*SUMPRODUCT(K8:$K$98, X8:$X$98)-K8*$AZ$3)/Z8, 0)</f>
        <v>141.47999932437324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50</v>
      </c>
      <c r="R9">
        <f t="shared" si="0"/>
        <v>100000</v>
      </c>
      <c r="S9">
        <f t="shared" si="1"/>
        <v>129.04700671305378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132.78600549341445</v>
      </c>
      <c r="AC9">
        <f t="shared" si="2"/>
        <v>119.58804316790385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-246.27543121191849</v>
      </c>
      <c r="AI9">
        <f t="shared" si="6"/>
        <v>-292.61050174703649</v>
      </c>
      <c r="AJ9">
        <f t="shared" si="7"/>
        <v>13.197962325510602</v>
      </c>
      <c r="AK9">
        <f t="shared" ref="AK9:AK72" si="22">G9*SUM(AB9:AB9, AE9:AF9)</f>
        <v>9.2950203845390131</v>
      </c>
      <c r="AL9">
        <f t="shared" si="8"/>
        <v>-270.11751903698689</v>
      </c>
      <c r="AN9">
        <f t="shared" si="9"/>
        <v>0</v>
      </c>
      <c r="AO9">
        <f t="shared" si="9"/>
        <v>0</v>
      </c>
      <c r="AP9">
        <f t="shared" si="9"/>
        <v>-23.47478873503707</v>
      </c>
      <c r="AQ9">
        <f t="shared" si="9"/>
        <v>-124.7707978333224</v>
      </c>
      <c r="AR9">
        <f t="shared" si="9"/>
        <v>-148.24558656835947</v>
      </c>
      <c r="AS9">
        <f t="shared" si="9"/>
        <v>6.6864984502294762</v>
      </c>
      <c r="AT9">
        <f t="shared" si="9"/>
        <v>4.7091465987850514</v>
      </c>
      <c r="AU9">
        <f t="shared" si="9"/>
        <v>-136.84994151934495</v>
      </c>
      <c r="AW9">
        <v>6</v>
      </c>
      <c r="AX9">
        <f>IF(Z9&gt;0, (R9*SUMPRODUCT(K9:$K$98, X9:$X$98)-K9*$AZ$3)/Z9, 0)</f>
        <v>129.04700671305378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</v>
      </c>
      <c r="S10">
        <f t="shared" si="1"/>
        <v>119.03544100787478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119.58804316790385</v>
      </c>
      <c r="AC10">
        <f t="shared" si="2"/>
        <v>108.91654032475617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-244.18582172007186</v>
      </c>
      <c r="AI10">
        <f t="shared" si="6"/>
        <v>-289.93544863897864</v>
      </c>
      <c r="AJ10">
        <f t="shared" si="7"/>
        <v>10.671502843147678</v>
      </c>
      <c r="AK10">
        <f t="shared" si="22"/>
        <v>8.3711630217532704</v>
      </c>
      <c r="AL10">
        <f t="shared" si="8"/>
        <v>-270.89278277407772</v>
      </c>
      <c r="AN10">
        <f t="shared" si="9"/>
        <v>0</v>
      </c>
      <c r="AO10">
        <f t="shared" si="9"/>
        <v>0</v>
      </c>
      <c r="AP10">
        <f t="shared" si="9"/>
        <v>-20.694807838723108</v>
      </c>
      <c r="AQ10">
        <f t="shared" si="9"/>
        <v>-110.45726485146908</v>
      </c>
      <c r="AR10">
        <f t="shared" si="9"/>
        <v>-131.1520726901922</v>
      </c>
      <c r="AS10">
        <f t="shared" si="9"/>
        <v>4.8272459375632808</v>
      </c>
      <c r="AT10">
        <f t="shared" si="9"/>
        <v>3.7866890243473104</v>
      </c>
      <c r="AU10">
        <f t="shared" si="9"/>
        <v>-122.53813772828161</v>
      </c>
      <c r="AW10">
        <v>7</v>
      </c>
      <c r="AX10">
        <f>IF(Z10&gt;0, (R10*SUMPRODUCT(K10:$K$98, X10:$X$98)-K10*$AZ$3)/Z10, 0)</f>
        <v>119.03544100787478</v>
      </c>
    </row>
    <row r="11" spans="1:52" x14ac:dyDescent="0.25">
      <c r="A11" t="s">
        <v>33</v>
      </c>
      <c r="C11" s="12">
        <f>AU100</f>
        <v>1150.4844323616855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50</v>
      </c>
      <c r="R11">
        <f t="shared" si="0"/>
        <v>100000</v>
      </c>
      <c r="S11">
        <f t="shared" si="1"/>
        <v>111.05972447257425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108.91654032475617</v>
      </c>
      <c r="AC11">
        <f t="shared" si="2"/>
        <v>100.33364600022946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-242.19852490869252</v>
      </c>
      <c r="AI11">
        <f t="shared" si="6"/>
        <v>-287.36955629595587</v>
      </c>
      <c r="AJ11">
        <f t="shared" si="7"/>
        <v>8.5828943245267055</v>
      </c>
      <c r="AK11">
        <f t="shared" si="22"/>
        <v>7.6241578227329327</v>
      </c>
      <c r="AL11">
        <f t="shared" si="8"/>
        <v>-271.16250414869626</v>
      </c>
      <c r="AN11">
        <f t="shared" si="9"/>
        <v>0</v>
      </c>
      <c r="AO11">
        <f t="shared" si="9"/>
        <v>0</v>
      </c>
      <c r="AP11">
        <f t="shared" si="9"/>
        <v>-18.243821967845335</v>
      </c>
      <c r="AQ11">
        <f t="shared" si="9"/>
        <v>-97.819922051964397</v>
      </c>
      <c r="AR11">
        <f t="shared" si="9"/>
        <v>-116.06374401980972</v>
      </c>
      <c r="AS11">
        <f t="shared" si="9"/>
        <v>3.4664870651956536</v>
      </c>
      <c r="AT11">
        <f t="shared" si="9"/>
        <v>3.0792694720695364</v>
      </c>
      <c r="AU11">
        <f t="shared" si="9"/>
        <v>-109.51798748254454</v>
      </c>
      <c r="AW11">
        <v>8</v>
      </c>
      <c r="AX11">
        <f>IF(Z11&gt;0, (R11*SUMPRODUCT(K11:$K$98, X11:$X$98)-K11*$AZ$3)/Z11, 0)</f>
        <v>111.05972447257425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</v>
      </c>
      <c r="S12">
        <f t="shared" si="1"/>
        <v>104.79240547534963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100.33364600022946</v>
      </c>
      <c r="AC12">
        <f t="shared" si="2"/>
        <v>93.472983347319769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-240.40022904301566</v>
      </c>
      <c r="AI12">
        <f t="shared" si="6"/>
        <v>-284.99935000188486</v>
      </c>
      <c r="AJ12">
        <f t="shared" si="7"/>
        <v>6.8606626529096957</v>
      </c>
      <c r="AK12">
        <f t="shared" si="22"/>
        <v>7.0233552200160636</v>
      </c>
      <c r="AL12">
        <f t="shared" si="8"/>
        <v>-271.1153321289591</v>
      </c>
      <c r="AN12">
        <f t="shared" si="9"/>
        <v>0</v>
      </c>
      <c r="AO12">
        <f t="shared" si="9"/>
        <v>0</v>
      </c>
      <c r="AP12">
        <f t="shared" si="9"/>
        <v>-16.082890123134323</v>
      </c>
      <c r="AQ12">
        <f t="shared" si="9"/>
        <v>-86.690732600779342</v>
      </c>
      <c r="AR12">
        <f t="shared" si="9"/>
        <v>-102.77362272391366</v>
      </c>
      <c r="AS12">
        <f t="shared" si="9"/>
        <v>2.4740237306559556</v>
      </c>
      <c r="AT12">
        <f t="shared" si="9"/>
        <v>2.5326923013445004</v>
      </c>
      <c r="AU12">
        <f t="shared" si="9"/>
        <v>-97.766906691913192</v>
      </c>
      <c r="AW12">
        <v>9</v>
      </c>
      <c r="AX12">
        <f>IF(Z12&gt;0, (R12*SUMPRODUCT(K12:$K$98, X12:$X$98)-K12*$AZ$3)/Z12, 0)</f>
        <v>104.79240547534963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50</v>
      </c>
      <c r="R13">
        <f t="shared" si="0"/>
        <v>100000</v>
      </c>
      <c r="S13">
        <f t="shared" si="1"/>
        <v>99.918596825966262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93.472983347319769</v>
      </c>
      <c r="AC13">
        <f t="shared" si="2"/>
        <v>87.995875209982387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-238.6944953718681</v>
      </c>
      <c r="AI13">
        <f t="shared" si="6"/>
        <v>-282.72827787346273</v>
      </c>
      <c r="AJ13">
        <f t="shared" si="7"/>
        <v>5.4771081373373818</v>
      </c>
      <c r="AK13">
        <f t="shared" si="22"/>
        <v>6.5431088343123847</v>
      </c>
      <c r="AL13">
        <f t="shared" si="8"/>
        <v>-270.70806090181298</v>
      </c>
      <c r="AN13">
        <f t="shared" si="9"/>
        <v>0</v>
      </c>
      <c r="AO13">
        <f t="shared" si="9"/>
        <v>0</v>
      </c>
      <c r="AP13">
        <f t="shared" si="9"/>
        <v>-14.17769947136917</v>
      </c>
      <c r="AQ13">
        <f t="shared" si="9"/>
        <v>-76.853239231263288</v>
      </c>
      <c r="AR13">
        <f t="shared" si="9"/>
        <v>-91.030938702632469</v>
      </c>
      <c r="AS13">
        <f t="shared" si="9"/>
        <v>1.7634822341357554</v>
      </c>
      <c r="AT13">
        <f t="shared" si="9"/>
        <v>2.1067059287487346</v>
      </c>
      <c r="AU13">
        <f t="shared" si="9"/>
        <v>-87.16075053974798</v>
      </c>
      <c r="AW13">
        <v>10</v>
      </c>
      <c r="AX13">
        <f>IF(Z13&gt;0, (R13*SUMPRODUCT(K13:$K$98, X13:$X$98)-K13*$AZ$3)/Z13, 0)</f>
        <v>99.918596825966262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</v>
      </c>
      <c r="S14">
        <f t="shared" si="1"/>
        <v>96.210542606096894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87.995875209982387</v>
      </c>
      <c r="AC14">
        <f t="shared" si="2"/>
        <v>83.65480067822125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-237.16595255358857</v>
      </c>
      <c r="AI14">
        <f t="shared" si="6"/>
        <v>-280.64081425389043</v>
      </c>
      <c r="AJ14">
        <f t="shared" si="7"/>
        <v>4.3410745317611372</v>
      </c>
      <c r="AK14">
        <f t="shared" si="22"/>
        <v>6.1597112646987675</v>
      </c>
      <c r="AL14">
        <f t="shared" si="8"/>
        <v>-270.1400284574305</v>
      </c>
      <c r="AN14">
        <f t="shared" si="9"/>
        <v>0</v>
      </c>
      <c r="AO14">
        <f t="shared" si="9"/>
        <v>0</v>
      </c>
      <c r="AP14">
        <f t="shared" si="9"/>
        <v>-12.497983867838466</v>
      </c>
      <c r="AQ14">
        <f t="shared" si="9"/>
        <v>-68.179544064994957</v>
      </c>
      <c r="AR14">
        <f t="shared" si="9"/>
        <v>-80.677527932833428</v>
      </c>
      <c r="AS14">
        <f t="shared" si="9"/>
        <v>1.2479551939933693</v>
      </c>
      <c r="AT14">
        <f t="shared" si="9"/>
        <v>1.7707697967493139</v>
      </c>
      <c r="AU14">
        <f t="shared" si="9"/>
        <v>-77.65880294209073</v>
      </c>
      <c r="AW14">
        <v>11</v>
      </c>
      <c r="AX14">
        <f>IF(Z14&gt;0, (R14*SUMPRODUCT(K14:$K$98, X14:$X$98)-K14*$AZ$3)/Z14, 0)</f>
        <v>96.210542606096894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</v>
      </c>
      <c r="S15">
        <f t="shared" si="1"/>
        <v>93.44657282669418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83.65480067822125</v>
      </c>
      <c r="AC15">
        <f t="shared" si="2"/>
        <v>80.218260809210165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-236.24239847944028</v>
      </c>
      <c r="AI15">
        <f t="shared" si="6"/>
        <v>-279.16439036349942</v>
      </c>
      <c r="AJ15">
        <f t="shared" si="7"/>
        <v>3.4365398690110851</v>
      </c>
      <c r="AK15">
        <f t="shared" si="22"/>
        <v>5.8558360474754885</v>
      </c>
      <c r="AL15">
        <f t="shared" si="8"/>
        <v>-269.87201444701287</v>
      </c>
      <c r="AN15">
        <f t="shared" si="9"/>
        <v>0</v>
      </c>
      <c r="AO15">
        <f t="shared" si="9"/>
        <v>0</v>
      </c>
      <c r="AP15">
        <f t="shared" si="9"/>
        <v>-11.017006256242112</v>
      </c>
      <c r="AQ15">
        <f t="shared" si="9"/>
        <v>-60.637539587351966</v>
      </c>
      <c r="AR15">
        <f t="shared" si="9"/>
        <v>-71.654545843594079</v>
      </c>
      <c r="AS15">
        <f t="shared" si="9"/>
        <v>0.88207419028895528</v>
      </c>
      <c r="AT15">
        <f t="shared" si="9"/>
        <v>1.5030472617587305</v>
      </c>
      <c r="AU15">
        <f t="shared" si="9"/>
        <v>-69.269424391546409</v>
      </c>
      <c r="AW15">
        <v>12</v>
      </c>
      <c r="AX15">
        <f>IF(Z15&gt;0, (R15*SUMPRODUCT(K15:$K$98, X15:$X$98)-K15*$AZ$3)/Z15, 0)</f>
        <v>93.44657282669418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50</v>
      </c>
      <c r="R16">
        <f t="shared" si="0"/>
        <v>100000</v>
      </c>
      <c r="S16">
        <f t="shared" si="1"/>
        <v>91.312170237340823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80.218260809210165</v>
      </c>
      <c r="AC16">
        <f t="shared" si="2"/>
        <v>77.386974968272398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-235.64173544348463</v>
      </c>
      <c r="AI16">
        <f t="shared" si="6"/>
        <v>-278.01668654098142</v>
      </c>
      <c r="AJ16">
        <f t="shared" si="7"/>
        <v>2.8312858409377668</v>
      </c>
      <c r="AK16">
        <f t="shared" si="22"/>
        <v>5.6152782566447117</v>
      </c>
      <c r="AL16">
        <f t="shared" si="8"/>
        <v>-269.57012244339893</v>
      </c>
      <c r="AN16">
        <f t="shared" si="9"/>
        <v>0</v>
      </c>
      <c r="AO16">
        <f t="shared" si="9"/>
        <v>0</v>
      </c>
      <c r="AP16">
        <f t="shared" si="9"/>
        <v>-9.7112450995592017</v>
      </c>
      <c r="AQ16">
        <f t="shared" si="9"/>
        <v>-54.003003881043924</v>
      </c>
      <c r="AR16">
        <f t="shared" si="9"/>
        <v>-63.714248980603124</v>
      </c>
      <c r="AS16">
        <f t="shared" si="9"/>
        <v>0.64885763962291543</v>
      </c>
      <c r="AT16">
        <f t="shared" si="9"/>
        <v>1.2868768468200924</v>
      </c>
      <c r="AU16">
        <f t="shared" si="9"/>
        <v>-61.778514494160106</v>
      </c>
      <c r="AW16">
        <v>13</v>
      </c>
      <c r="AX16">
        <f>IF(Z16&gt;0, (R16*SUMPRODUCT(K16:$K$98, X16:$X$98)-K16*$AZ$3)/Z16, 0)</f>
        <v>91.312170237340823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</v>
      </c>
      <c r="S17">
        <f t="shared" si="1"/>
        <v>89.636710464914373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77.386974968272398</v>
      </c>
      <c r="AC17">
        <f t="shared" si="2"/>
        <v>74.996697646526911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-235.01147878671725</v>
      </c>
      <c r="AI17">
        <f t="shared" si="6"/>
        <v>-276.84517463384572</v>
      </c>
      <c r="AJ17">
        <f t="shared" si="7"/>
        <v>2.3902773217454865</v>
      </c>
      <c r="AK17">
        <f t="shared" si="22"/>
        <v>5.4170882477790681</v>
      </c>
      <c r="AL17">
        <f t="shared" si="8"/>
        <v>-269.03780906432115</v>
      </c>
      <c r="AN17">
        <f t="shared" si="9"/>
        <v>0</v>
      </c>
      <c r="AO17">
        <f t="shared" si="9"/>
        <v>0</v>
      </c>
      <c r="AP17">
        <f t="shared" si="9"/>
        <v>-8.5600030052701168</v>
      </c>
      <c r="AQ17">
        <f t="shared" si="9"/>
        <v>-48.088004751924402</v>
      </c>
      <c r="AR17">
        <f t="shared" si="9"/>
        <v>-56.648007757194513</v>
      </c>
      <c r="AS17">
        <f t="shared" si="9"/>
        <v>0.48909809767560447</v>
      </c>
      <c r="AT17">
        <f t="shared" si="9"/>
        <v>1.1084435821843646</v>
      </c>
      <c r="AU17">
        <f t="shared" si="9"/>
        <v>-55.050466077334548</v>
      </c>
      <c r="AW17">
        <v>14</v>
      </c>
      <c r="AX17">
        <f>IF(Z17&gt;0, (R17*SUMPRODUCT(K17:$K$98, X17:$X$98)-K17*$AZ$3)/Z17, 0)</f>
        <v>89.636710464914373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</v>
      </c>
      <c r="S18">
        <f t="shared" si="1"/>
        <v>88.371392661544036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74.996697646526911</v>
      </c>
      <c r="AC18">
        <f t="shared" si="2"/>
        <v>72.99148446540471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-234.43603152730796</v>
      </c>
      <c r="AI18">
        <f t="shared" si="6"/>
        <v>-275.73417240020149</v>
      </c>
      <c r="AJ18">
        <f t="shared" si="7"/>
        <v>2.0052131811222011</v>
      </c>
      <c r="AK18">
        <f t="shared" si="22"/>
        <v>5.2497688352568845</v>
      </c>
      <c r="AL18">
        <f t="shared" si="8"/>
        <v>-268.47919038382241</v>
      </c>
      <c r="AN18">
        <f t="shared" si="9"/>
        <v>0</v>
      </c>
      <c r="AO18">
        <f t="shared" si="9"/>
        <v>0</v>
      </c>
      <c r="AP18">
        <f t="shared" si="9"/>
        <v>-7.5450159346398644</v>
      </c>
      <c r="AQ18">
        <f t="shared" si="9"/>
        <v>-42.830586465655117</v>
      </c>
      <c r="AR18">
        <f t="shared" si="9"/>
        <v>-50.37560240029498</v>
      </c>
      <c r="AS18">
        <f t="shared" si="9"/>
        <v>0.36634495122871785</v>
      </c>
      <c r="AT18">
        <f t="shared" si="9"/>
        <v>0.95911313870274306</v>
      </c>
      <c r="AU18">
        <f t="shared" si="9"/>
        <v>-49.050144310363521</v>
      </c>
      <c r="AW18">
        <v>15</v>
      </c>
      <c r="AX18">
        <f>IF(Z18&gt;0, (R18*SUMPRODUCT(K18:$K$98, X18:$X$98)-K18*$AZ$3)/Z18, 0)</f>
        <v>88.371392661544036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</v>
      </c>
      <c r="S19">
        <f t="shared" si="1"/>
        <v>87.453705720216462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72.99148446540471</v>
      </c>
      <c r="AC19">
        <f t="shared" si="2"/>
        <v>71.306247616537405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-234.3256513127979</v>
      </c>
      <c r="AI19">
        <f t="shared" si="6"/>
        <v>-275.09364795130608</v>
      </c>
      <c r="AJ19">
        <f t="shared" si="7"/>
        <v>1.6852368488673051</v>
      </c>
      <c r="AK19">
        <f t="shared" si="22"/>
        <v>5.1094039125783306</v>
      </c>
      <c r="AL19">
        <f t="shared" si="8"/>
        <v>-268.29900718986045</v>
      </c>
      <c r="AN19">
        <f t="shared" si="9"/>
        <v>0</v>
      </c>
      <c r="AO19">
        <f t="shared" si="9"/>
        <v>0</v>
      </c>
      <c r="AP19">
        <f t="shared" si="9"/>
        <v>-6.6501433616847256</v>
      </c>
      <c r="AQ19">
        <f t="shared" si="9"/>
        <v>-38.223589654595173</v>
      </c>
      <c r="AR19">
        <f t="shared" si="9"/>
        <v>-44.873733016279893</v>
      </c>
      <c r="AS19">
        <f t="shared" si="9"/>
        <v>0.27489863538635456</v>
      </c>
      <c r="AT19">
        <f t="shared" si="9"/>
        <v>0.83345445724708289</v>
      </c>
      <c r="AU19">
        <f t="shared" si="9"/>
        <v>-43.765379923646456</v>
      </c>
      <c r="AW19">
        <v>16</v>
      </c>
      <c r="AX19">
        <f>IF(Z19&gt;0, (R19*SUMPRODUCT(K19:$K$98, X19:$X$98)-K19*$AZ$3)/Z19, 0)</f>
        <v>87.453705720216462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</v>
      </c>
      <c r="S20">
        <f t="shared" si="1"/>
        <v>86.746894847208736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71.306247616537405</v>
      </c>
      <c r="AC20">
        <f t="shared" si="2"/>
        <v>69.81957726264551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-234.08983669831412</v>
      </c>
      <c r="AI20">
        <f t="shared" si="6"/>
        <v>-274.33310845208808</v>
      </c>
      <c r="AJ20">
        <f t="shared" si="7"/>
        <v>1.4866703538918955</v>
      </c>
      <c r="AK20">
        <f t="shared" si="22"/>
        <v>4.9914373331576192</v>
      </c>
      <c r="AL20">
        <f t="shared" si="8"/>
        <v>-267.8550007650386</v>
      </c>
      <c r="AN20">
        <f t="shared" si="9"/>
        <v>0</v>
      </c>
      <c r="AO20">
        <f t="shared" si="9"/>
        <v>0</v>
      </c>
      <c r="AP20">
        <f t="shared" si="9"/>
        <v>-5.8612047914968581</v>
      </c>
      <c r="AQ20">
        <f t="shared" si="9"/>
        <v>-34.093859984637227</v>
      </c>
      <c r="AR20">
        <f t="shared" si="9"/>
        <v>-39.955064776134087</v>
      </c>
      <c r="AS20">
        <f t="shared" si="9"/>
        <v>0.21652512387465986</v>
      </c>
      <c r="AT20">
        <f t="shared" si="9"/>
        <v>0.72697460068753383</v>
      </c>
      <c r="AU20">
        <f t="shared" si="9"/>
        <v>-39.0115650515719</v>
      </c>
      <c r="AW20">
        <v>17</v>
      </c>
      <c r="AX20">
        <f>IF(Z20&gt;0, (R20*SUMPRODUCT(K20:$K$98, X20:$X$98)-K20*$AZ$3)/Z20, 0)</f>
        <v>86.746894847208736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</v>
      </c>
      <c r="S21">
        <f t="shared" si="1"/>
        <v>86.253904351377642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69.81957726264551</v>
      </c>
      <c r="AC21">
        <f t="shared" si="2"/>
        <v>68.526538082207594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-234.21584160696443</v>
      </c>
      <c r="AI21">
        <f t="shared" si="6"/>
        <v>-273.9395727223972</v>
      </c>
      <c r="AJ21">
        <f t="shared" si="7"/>
        <v>1.2930391804379155</v>
      </c>
      <c r="AK21">
        <f t="shared" si="22"/>
        <v>4.8873704083851859</v>
      </c>
      <c r="AL21">
        <f t="shared" si="8"/>
        <v>-267.75916313357408</v>
      </c>
      <c r="AN21">
        <f t="shared" si="9"/>
        <v>0</v>
      </c>
      <c r="AO21">
        <f t="shared" si="9"/>
        <v>0</v>
      </c>
      <c r="AP21">
        <f t="shared" si="9"/>
        <v>-5.1656577121773513</v>
      </c>
      <c r="AQ21">
        <f t="shared" si="9"/>
        <v>-30.457332041528311</v>
      </c>
      <c r="AR21">
        <f t="shared" si="9"/>
        <v>-35.622989753705667</v>
      </c>
      <c r="AS21">
        <f t="shared" si="9"/>
        <v>0.16814628502964671</v>
      </c>
      <c r="AT21">
        <f t="shared" si="9"/>
        <v>0.63555164465741742</v>
      </c>
      <c r="AU21">
        <f t="shared" si="9"/>
        <v>-34.819291824018599</v>
      </c>
      <c r="AW21">
        <v>18</v>
      </c>
      <c r="AX21">
        <f>IF(Z21&gt;0, (R21*SUMPRODUCT(K21:$K$98, X21:$X$98)-K21*$AZ$3)/Z21, 0)</f>
        <v>86.253904351377642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</v>
      </c>
      <c r="S22">
        <f t="shared" si="1"/>
        <v>85.892600165631436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68.526538082207594</v>
      </c>
      <c r="AC22">
        <f t="shared" si="2"/>
        <v>67.355653187285895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-234.52890850551492</v>
      </c>
      <c r="AI22">
        <f t="shared" si="6"/>
        <v>-273.73813785554057</v>
      </c>
      <c r="AJ22">
        <f t="shared" si="7"/>
        <v>1.1708848949216986</v>
      </c>
      <c r="AK22">
        <f t="shared" si="22"/>
        <v>4.7968576657545317</v>
      </c>
      <c r="AL22">
        <f t="shared" si="8"/>
        <v>-267.77039529486433</v>
      </c>
      <c r="AN22">
        <f t="shared" si="9"/>
        <v>0</v>
      </c>
      <c r="AO22">
        <f t="shared" si="9"/>
        <v>0</v>
      </c>
      <c r="AP22">
        <f t="shared" si="9"/>
        <v>-4.5524572441868125</v>
      </c>
      <c r="AQ22">
        <f t="shared" si="9"/>
        <v>-27.230395654192037</v>
      </c>
      <c r="AR22">
        <f t="shared" si="9"/>
        <v>-31.782852898378849</v>
      </c>
      <c r="AS22">
        <f t="shared" si="9"/>
        <v>0.13594767125897905</v>
      </c>
      <c r="AT22">
        <f t="shared" si="9"/>
        <v>0.55694768277262685</v>
      </c>
      <c r="AU22">
        <f t="shared" si="9"/>
        <v>-31.089957544347239</v>
      </c>
      <c r="AW22">
        <v>19</v>
      </c>
      <c r="AX22">
        <f>IF(Z22&gt;0, (R22*SUMPRODUCT(K22:$K$98, X22:$X$98)-K22*$AZ$3)/Z22, 0)</f>
        <v>85.892600165631436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</v>
      </c>
      <c r="S23">
        <f t="shared" si="1"/>
        <v>85.626068450301929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67.355653187285895</v>
      </c>
      <c r="AC23">
        <f t="shared" si="2"/>
        <v>66.273871056849629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-235.09853918275383</v>
      </c>
      <c r="AI23">
        <f t="shared" si="6"/>
        <v>-273.79812696968787</v>
      </c>
      <c r="AJ23">
        <f t="shared" si="7"/>
        <v>1.0817821304362667</v>
      </c>
      <c r="AK23">
        <f t="shared" si="22"/>
        <v>4.714895723110013</v>
      </c>
      <c r="AL23">
        <f t="shared" si="8"/>
        <v>-268.0014491161416</v>
      </c>
      <c r="AN23">
        <f t="shared" si="9"/>
        <v>0</v>
      </c>
      <c r="AO23">
        <f t="shared" si="9"/>
        <v>0</v>
      </c>
      <c r="AP23">
        <f t="shared" si="9"/>
        <v>-4.0118610758275643</v>
      </c>
      <c r="AQ23">
        <f t="shared" si="9"/>
        <v>-24.371905032271542</v>
      </c>
      <c r="AR23">
        <f t="shared" si="9"/>
        <v>-28.383766108099106</v>
      </c>
      <c r="AS23">
        <f t="shared" si="9"/>
        <v>0.11214485398442299</v>
      </c>
      <c r="AT23">
        <f t="shared" si="9"/>
        <v>0.48877798730758781</v>
      </c>
      <c r="AU23">
        <f t="shared" si="9"/>
        <v>-27.782843266807099</v>
      </c>
      <c r="AW23">
        <v>20</v>
      </c>
      <c r="AX23">
        <f>IF(Z23&gt;0, (R23*SUMPRODUCT(K23:$K$98, X23:$X$98)-K23*$AZ$3)/Z23, 0)</f>
        <v>85.626068450301929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</v>
      </c>
      <c r="S24">
        <f t="shared" si="1"/>
        <v>85.416283343896396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66.273871056849629</v>
      </c>
      <c r="AC24">
        <f t="shared" si="2"/>
        <v>65.248942385074429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-235.83528797357593</v>
      </c>
      <c r="AI24">
        <f t="shared" si="6"/>
        <v>-274.02996223865381</v>
      </c>
      <c r="AJ24">
        <f t="shared" si="7"/>
        <v>1.0249286717752</v>
      </c>
      <c r="AK24">
        <f t="shared" si="22"/>
        <v>4.6391709739794749</v>
      </c>
      <c r="AL24">
        <f t="shared" si="8"/>
        <v>-268.36586259289913</v>
      </c>
      <c r="AN24">
        <f t="shared" si="9"/>
        <v>0</v>
      </c>
      <c r="AO24">
        <f t="shared" si="9"/>
        <v>0</v>
      </c>
      <c r="AP24">
        <f t="shared" si="9"/>
        <v>-3.5352842181886093</v>
      </c>
      <c r="AQ24">
        <f t="shared" si="9"/>
        <v>-21.828822675083192</v>
      </c>
      <c r="AR24">
        <f t="shared" si="9"/>
        <v>-25.364106893271799</v>
      </c>
      <c r="AS24">
        <f t="shared" si="9"/>
        <v>9.4866999858376391E-2</v>
      </c>
      <c r="AT24">
        <f t="shared" si="9"/>
        <v>0.42939986386489126</v>
      </c>
      <c r="AU24">
        <f t="shared" si="9"/>
        <v>-24.839840029548533</v>
      </c>
      <c r="AW24">
        <v>21</v>
      </c>
      <c r="AX24">
        <f>IF(Z24&gt;0, (R24*SUMPRODUCT(K24:$K$98, X24:$X$98)-K24*$AZ$3)/Z24, 0)</f>
        <v>85.416283343896396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50</v>
      </c>
      <c r="R25">
        <f t="shared" si="0"/>
        <v>100000</v>
      </c>
      <c r="S25">
        <f t="shared" si="1"/>
        <v>85.246116548584013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65.248942385074429</v>
      </c>
      <c r="AC25">
        <f t="shared" si="2"/>
        <v>64.26563431757711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-237.11253783760358</v>
      </c>
      <c r="AI25">
        <f t="shared" si="6"/>
        <v>-274.80670909111188</v>
      </c>
      <c r="AJ25">
        <f t="shared" si="7"/>
        <v>0.98330806749731892</v>
      </c>
      <c r="AK25">
        <f t="shared" si="22"/>
        <v>4.5674259669552102</v>
      </c>
      <c r="AL25">
        <f t="shared" si="8"/>
        <v>-269.25597505665934</v>
      </c>
      <c r="AN25">
        <f t="shared" si="9"/>
        <v>0</v>
      </c>
      <c r="AO25">
        <f t="shared" si="9"/>
        <v>0</v>
      </c>
      <c r="AP25">
        <f t="shared" si="9"/>
        <v>-3.1151409408870223</v>
      </c>
      <c r="AQ25">
        <f t="shared" si="9"/>
        <v>-19.595575380816861</v>
      </c>
      <c r="AR25">
        <f t="shared" si="9"/>
        <v>-22.710716321703881</v>
      </c>
      <c r="AS25">
        <f t="shared" si="9"/>
        <v>8.1263047221930937E-2</v>
      </c>
      <c r="AT25">
        <f t="shared" si="9"/>
        <v>0.37746354810250432</v>
      </c>
      <c r="AU25">
        <f t="shared" si="9"/>
        <v>-22.251989726379446</v>
      </c>
      <c r="AW25">
        <v>22</v>
      </c>
      <c r="AX25">
        <f>IF(Z25&gt;0, (R25*SUMPRODUCT(K25:$K$98, X25:$X$98)-K25*$AZ$3)/Z25, 0)</f>
        <v>85.246116548584013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</v>
      </c>
      <c r="S26">
        <f t="shared" si="1"/>
        <v>85.061790341456742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64.26563431757711</v>
      </c>
      <c r="AC26">
        <f t="shared" si="2"/>
        <v>63.282125550676284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-238.98104574724275</v>
      </c>
      <c r="AI26">
        <f t="shared" si="6"/>
        <v>-276.17878476534236</v>
      </c>
      <c r="AJ26">
        <f t="shared" si="7"/>
        <v>0.983508766900826</v>
      </c>
      <c r="AK26">
        <f t="shared" si="22"/>
        <v>4.4985944022303981</v>
      </c>
      <c r="AL26">
        <f t="shared" si="8"/>
        <v>-270.69668159621108</v>
      </c>
      <c r="AN26">
        <f t="shared" si="9"/>
        <v>0</v>
      </c>
      <c r="AO26">
        <f t="shared" si="9"/>
        <v>0</v>
      </c>
      <c r="AP26">
        <f t="shared" si="9"/>
        <v>-2.7447451202638753</v>
      </c>
      <c r="AQ26">
        <f t="shared" si="9"/>
        <v>-17.633922826092611</v>
      </c>
      <c r="AR26">
        <f t="shared" si="9"/>
        <v>-20.378667946356487</v>
      </c>
      <c r="AS26">
        <f t="shared" si="9"/>
        <v>7.2571101361141185E-2</v>
      </c>
      <c r="AT26">
        <f t="shared" si="9"/>
        <v>0.33194208464015107</v>
      </c>
      <c r="AU26">
        <f t="shared" si="9"/>
        <v>-19.974154760355191</v>
      </c>
      <c r="AW26">
        <v>23</v>
      </c>
      <c r="AX26">
        <f>IF(Z26&gt;0, (R26*SUMPRODUCT(K26:$K$98, X26:$X$98)-K26*$AZ$3)/Z26, 0)</f>
        <v>85.061790341456742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</v>
      </c>
      <c r="S27">
        <f t="shared" si="1"/>
        <v>84.819026690919813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63.282125550676284</v>
      </c>
      <c r="AC27">
        <f t="shared" si="2"/>
        <v>62.266119344151527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-240.96695335924929</v>
      </c>
      <c r="AI27">
        <f t="shared" si="6"/>
        <v>-277.6722315104883</v>
      </c>
      <c r="AJ27">
        <f t="shared" si="7"/>
        <v>1.0160062065247573</v>
      </c>
      <c r="AK27">
        <f t="shared" si="22"/>
        <v>4.4297487885473403</v>
      </c>
      <c r="AL27">
        <f t="shared" si="8"/>
        <v>-272.22647651541621</v>
      </c>
      <c r="AN27">
        <f t="shared" si="9"/>
        <v>0</v>
      </c>
      <c r="AO27">
        <f t="shared" si="9"/>
        <v>0</v>
      </c>
      <c r="AP27">
        <f t="shared" si="9"/>
        <v>-2.4182209282291978</v>
      </c>
      <c r="AQ27">
        <f t="shared" si="9"/>
        <v>-15.875409722383377</v>
      </c>
      <c r="AR27">
        <f t="shared" si="9"/>
        <v>-18.293630650612577</v>
      </c>
      <c r="AS27">
        <f t="shared" si="9"/>
        <v>6.6936625890845911E-2</v>
      </c>
      <c r="AT27">
        <f t="shared" si="9"/>
        <v>0.29184116745077782</v>
      </c>
      <c r="AU27">
        <f t="shared" si="9"/>
        <v>-17.934852857270954</v>
      </c>
      <c r="AW27">
        <v>24</v>
      </c>
      <c r="AX27">
        <f>IF(Z27&gt;0, (R27*SUMPRODUCT(K27:$K$98, X27:$X$98)-K27*$AZ$3)/Z27, 0)</f>
        <v>84.819026690919813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</v>
      </c>
      <c r="S28">
        <f t="shared" si="1"/>
        <v>84.530607714946242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62.266119344151527</v>
      </c>
      <c r="AC28">
        <f t="shared" si="2"/>
        <v>61.228135174953756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-243.35599414271451</v>
      </c>
      <c r="AI28">
        <f t="shared" si="6"/>
        <v>-279.57254151536978</v>
      </c>
      <c r="AJ28">
        <f t="shared" si="7"/>
        <v>1.0379841691977703</v>
      </c>
      <c r="AK28">
        <f t="shared" si="22"/>
        <v>4.358628354090607</v>
      </c>
      <c r="AL28">
        <f t="shared" si="8"/>
        <v>-274.17592899208137</v>
      </c>
      <c r="AN28">
        <f t="shared" si="9"/>
        <v>0</v>
      </c>
      <c r="AO28">
        <f t="shared" si="9"/>
        <v>0</v>
      </c>
      <c r="AP28">
        <f t="shared" si="9"/>
        <v>-2.1303770683659162</v>
      </c>
      <c r="AQ28">
        <f t="shared" si="9"/>
        <v>-14.315004244785339</v>
      </c>
      <c r="AR28">
        <f t="shared" si="9"/>
        <v>-16.445381313151255</v>
      </c>
      <c r="AS28">
        <f t="shared" si="9"/>
        <v>6.1057660981106765E-2</v>
      </c>
      <c r="AT28">
        <f t="shared" si="9"/>
        <v>0.25638893182001654</v>
      </c>
      <c r="AU28">
        <f t="shared" si="9"/>
        <v>-16.127934720350133</v>
      </c>
      <c r="AW28">
        <v>25</v>
      </c>
      <c r="AX28">
        <f>IF(Z28&gt;0, (R28*SUMPRODUCT(K28:$K$98, X28:$X$98)-K28*$AZ$3)/Z28, 0)</f>
        <v>84.530607714946242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</v>
      </c>
      <c r="S29">
        <f t="shared" si="1"/>
        <v>84.18493157700037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61.228135174953756</v>
      </c>
      <c r="AC29">
        <f t="shared" si="2"/>
        <v>60.16083231694131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-246.05522284981978</v>
      </c>
      <c r="AI29">
        <f t="shared" si="6"/>
        <v>-281.78657713732355</v>
      </c>
      <c r="AJ29">
        <f t="shared" si="7"/>
        <v>1.0673028580124466</v>
      </c>
      <c r="AK29">
        <f t="shared" si="22"/>
        <v>4.2859694622467632</v>
      </c>
      <c r="AL29">
        <f t="shared" si="8"/>
        <v>-276.43330481706431</v>
      </c>
      <c r="AN29">
        <f t="shared" si="9"/>
        <v>0</v>
      </c>
      <c r="AO29">
        <f t="shared" si="9"/>
        <v>0</v>
      </c>
      <c r="AP29">
        <f t="shared" si="9"/>
        <v>-1.8766396489116233</v>
      </c>
      <c r="AQ29">
        <f t="shared" si="9"/>
        <v>-12.923019466498245</v>
      </c>
      <c r="AR29">
        <f t="shared" si="9"/>
        <v>-14.799659115409867</v>
      </c>
      <c r="AS29">
        <f t="shared" si="9"/>
        <v>5.6055610000859457E-2</v>
      </c>
      <c r="AT29">
        <f t="shared" si="9"/>
        <v>0.22510258531369559</v>
      </c>
      <c r="AU29">
        <f t="shared" si="9"/>
        <v>-14.51850092009531</v>
      </c>
      <c r="AW29">
        <v>26</v>
      </c>
      <c r="AX29">
        <f>IF(Z29&gt;0, (R29*SUMPRODUCT(K29:$K$98, X29:$X$98)-K29*$AZ$3)/Z29, 0)</f>
        <v>84.18493157700037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</v>
      </c>
      <c r="S30">
        <f t="shared" si="1"/>
        <v>83.783384812501197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60.16083231694131</v>
      </c>
      <c r="AC30">
        <f t="shared" si="2"/>
        <v>59.066117660061728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-249.47631563535148</v>
      </c>
      <c r="AI30">
        <f t="shared" si="6"/>
        <v>-284.72561822216255</v>
      </c>
      <c r="AJ30">
        <f t="shared" si="7"/>
        <v>1.0947146568795816</v>
      </c>
      <c r="AK30">
        <f t="shared" si="22"/>
        <v>4.2112582621858925</v>
      </c>
      <c r="AL30">
        <f t="shared" si="8"/>
        <v>-279.41964530309707</v>
      </c>
      <c r="AN30">
        <f t="shared" si="9"/>
        <v>0</v>
      </c>
      <c r="AO30">
        <f t="shared" si="9"/>
        <v>0</v>
      </c>
      <c r="AP30">
        <f t="shared" si="9"/>
        <v>-1.6529659851858538</v>
      </c>
      <c r="AQ30">
        <f t="shared" si="9"/>
        <v>-11.698837525625851</v>
      </c>
      <c r="AR30">
        <f t="shared" si="9"/>
        <v>-13.351803510811704</v>
      </c>
      <c r="AS30">
        <f t="shared" si="9"/>
        <v>5.1335089165236596E-2</v>
      </c>
      <c r="AT30">
        <f t="shared" si="9"/>
        <v>0.19748097554788877</v>
      </c>
      <c r="AU30">
        <f t="shared" si="9"/>
        <v>-13.102987446098579</v>
      </c>
      <c r="AW30">
        <v>27</v>
      </c>
      <c r="AX30">
        <f>IF(Z30&gt;0, (R30*SUMPRODUCT(K30:$K$98, X30:$X$98)-K30*$AZ$3)/Z30, 0)</f>
        <v>83.783384812501197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</v>
      </c>
      <c r="S31">
        <f t="shared" si="1"/>
        <v>83.302206409614101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59.066117660061728</v>
      </c>
      <c r="AC31">
        <f t="shared" si="2"/>
        <v>57.928266571595444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-253.72448001986615</v>
      </c>
      <c r="AI31">
        <f t="shared" si="6"/>
        <v>-288.49442734079918</v>
      </c>
      <c r="AJ31">
        <f t="shared" si="7"/>
        <v>1.1378510884662845</v>
      </c>
      <c r="AK31">
        <f t="shared" si="22"/>
        <v>4.1346282362043212</v>
      </c>
      <c r="AL31">
        <f t="shared" si="8"/>
        <v>-283.22194801612858</v>
      </c>
      <c r="AN31">
        <f t="shared" si="9"/>
        <v>0</v>
      </c>
      <c r="AO31">
        <f t="shared" si="9"/>
        <v>0</v>
      </c>
      <c r="AP31">
        <f t="shared" si="9"/>
        <v>-1.4557922328154562</v>
      </c>
      <c r="AQ31">
        <f t="shared" si="9"/>
        <v>-10.623258179792657</v>
      </c>
      <c r="AR31">
        <f t="shared" si="9"/>
        <v>-12.079050412608114</v>
      </c>
      <c r="AS31">
        <f t="shared" si="9"/>
        <v>4.7640991842761847E-2</v>
      </c>
      <c r="AT31">
        <f t="shared" si="9"/>
        <v>0.17311385652350192</v>
      </c>
      <c r="AU31">
        <f t="shared" si="9"/>
        <v>-11.85829556424185</v>
      </c>
      <c r="AW31">
        <v>28</v>
      </c>
      <c r="AX31">
        <f>IF(Z31&gt;0, (R31*SUMPRODUCT(K31:$K$98, X31:$X$98)-K31*$AZ$3)/Z31, 0)</f>
        <v>83.302206409614101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</v>
      </c>
      <c r="S32">
        <f t="shared" si="1"/>
        <v>82.720157771979615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57.928266571595444</v>
      </c>
      <c r="AC32">
        <f t="shared" si="2"/>
        <v>56.734460567838035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-258.47978838381613</v>
      </c>
      <c r="AI32">
        <f t="shared" si="6"/>
        <v>-292.77279633734793</v>
      </c>
      <c r="AJ32">
        <f t="shared" si="7"/>
        <v>1.193806003757409</v>
      </c>
      <c r="AK32">
        <f t="shared" si="22"/>
        <v>4.0549786600116811</v>
      </c>
      <c r="AL32">
        <f t="shared" si="8"/>
        <v>-287.52401167357885</v>
      </c>
      <c r="AN32">
        <f t="shared" si="9"/>
        <v>0</v>
      </c>
      <c r="AO32">
        <f t="shared" si="9"/>
        <v>0</v>
      </c>
      <c r="AP32">
        <f t="shared" si="9"/>
        <v>-1.2819849381767203</v>
      </c>
      <c r="AQ32">
        <f t="shared" si="9"/>
        <v>-9.6628209453125891</v>
      </c>
      <c r="AR32">
        <f t="shared" si="9"/>
        <v>-10.944805883489311</v>
      </c>
      <c r="AS32">
        <f t="shared" si="9"/>
        <v>4.4628377831298444E-2</v>
      </c>
      <c r="AT32">
        <f t="shared" si="9"/>
        <v>0.15158838133438265</v>
      </c>
      <c r="AU32">
        <f t="shared" si="9"/>
        <v>-10.74858912432363</v>
      </c>
      <c r="AW32">
        <v>29</v>
      </c>
      <c r="AX32">
        <f>IF(Z32&gt;0, (R32*SUMPRODUCT(K32:$K$98, X32:$X$98)-K32*$AZ$3)/Z32, 0)</f>
        <v>82.720157771979615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</v>
      </c>
      <c r="S33">
        <f t="shared" si="1"/>
        <v>82.043326316374674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56.734460567838035</v>
      </c>
      <c r="AC33">
        <f t="shared" si="2"/>
        <v>55.490793351128389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-264.19333327400892</v>
      </c>
      <c r="AI33">
        <f t="shared" si="6"/>
        <v>-298.0113144813684</v>
      </c>
      <c r="AJ33">
        <f t="shared" si="7"/>
        <v>1.2436672167096461</v>
      </c>
      <c r="AK33">
        <f t="shared" si="22"/>
        <v>3.9714122397486626</v>
      </c>
      <c r="AL33">
        <f t="shared" si="8"/>
        <v>-292.79623502491012</v>
      </c>
      <c r="AN33">
        <f t="shared" si="9"/>
        <v>0</v>
      </c>
      <c r="AO33">
        <f t="shared" si="9"/>
        <v>0</v>
      </c>
      <c r="AP33">
        <f t="shared" si="9"/>
        <v>-1.1287740025116932</v>
      </c>
      <c r="AQ33">
        <f t="shared" si="9"/>
        <v>-8.8182249676012958</v>
      </c>
      <c r="AR33">
        <f t="shared" si="9"/>
        <v>-9.9469989701129897</v>
      </c>
      <c r="AS33">
        <f t="shared" si="9"/>
        <v>4.1511029691282259E-2</v>
      </c>
      <c r="AT33">
        <f t="shared" si="9"/>
        <v>0.13255749543409981</v>
      </c>
      <c r="AU33">
        <f t="shared" si="9"/>
        <v>-9.7729304449876082</v>
      </c>
      <c r="AW33">
        <v>30</v>
      </c>
      <c r="AX33">
        <f>IF(Z33&gt;0, (R33*SUMPRODUCT(K33:$K$98, X33:$X$98)-K33*$AZ$3)/Z33, 0)</f>
        <v>82.043326316374674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</v>
      </c>
      <c r="S34">
        <f t="shared" si="1"/>
        <v>81.257623940705571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55.490793351128389</v>
      </c>
      <c r="AC34">
        <f t="shared" si="2"/>
        <v>54.189669926922527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-270.88202947094936</v>
      </c>
      <c r="AI34">
        <f t="shared" si="6"/>
        <v>-304.22638985149979</v>
      </c>
      <c r="AJ34">
        <f t="shared" si="7"/>
        <v>1.301123424205862</v>
      </c>
      <c r="AK34">
        <f t="shared" si="22"/>
        <v>3.8843555345789875</v>
      </c>
      <c r="AL34">
        <f t="shared" si="8"/>
        <v>-299.04091089271492</v>
      </c>
      <c r="AN34">
        <f t="shared" si="9"/>
        <v>0</v>
      </c>
      <c r="AO34">
        <f t="shared" si="9"/>
        <v>0</v>
      </c>
      <c r="AP34">
        <f t="shared" si="9"/>
        <v>-0.99371921661296136</v>
      </c>
      <c r="AQ34">
        <f t="shared" si="9"/>
        <v>-8.0727497858202337</v>
      </c>
      <c r="AR34">
        <f t="shared" si="9"/>
        <v>-9.0664690024331964</v>
      </c>
      <c r="AS34">
        <f t="shared" si="9"/>
        <v>3.877571304599968E-2</v>
      </c>
      <c r="AT34">
        <f t="shared" si="9"/>
        <v>0.11576046728188397</v>
      </c>
      <c r="AU34">
        <f t="shared" ref="AU34:AU97" si="23">AL34*$K34</f>
        <v>-8.911932822105312</v>
      </c>
      <c r="AW34">
        <v>31</v>
      </c>
      <c r="AX34">
        <f>IF(Z34&gt;0, (R34*SUMPRODUCT(K34:$K$98, X34:$X$98)-K34*$AZ$3)/Z34, 0)</f>
        <v>81.257623940705571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</v>
      </c>
      <c r="S35">
        <f t="shared" si="1"/>
        <v>80.354867468657133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54.189669926922527</v>
      </c>
      <c r="AC35">
        <f t="shared" si="2"/>
        <v>52.828617947705418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-277.69183324922369</v>
      </c>
      <c r="AI35">
        <f t="shared" ref="AI35:AI66" si="25">SUM(AE35:AH35)</f>
        <v>-310.56390410934398</v>
      </c>
      <c r="AJ35">
        <f t="shared" si="7"/>
        <v>1.361051979217109</v>
      </c>
      <c r="AK35">
        <f t="shared" si="22"/>
        <v>3.7932768948845772</v>
      </c>
      <c r="AL35">
        <f t="shared" ref="AL35:AL98" si="26">SUM(AI35:AK35)</f>
        <v>-305.4095752352423</v>
      </c>
      <c r="AN35">
        <f t="shared" ref="AN35:AT66" si="27">AE35*$K35</f>
        <v>0</v>
      </c>
      <c r="AO35">
        <f t="shared" si="27"/>
        <v>0</v>
      </c>
      <c r="AP35">
        <f t="shared" si="27"/>
        <v>-0.87468230145433512</v>
      </c>
      <c r="AQ35">
        <f t="shared" si="27"/>
        <v>-7.3890121749578048</v>
      </c>
      <c r="AR35">
        <f t="shared" si="27"/>
        <v>-8.2636944764121392</v>
      </c>
      <c r="AS35">
        <f t="shared" si="27"/>
        <v>3.6215791899647985E-2</v>
      </c>
      <c r="AT35">
        <f t="shared" si="27"/>
        <v>0.1009340780077357</v>
      </c>
      <c r="AU35">
        <f t="shared" si="23"/>
        <v>-8.1265446065047566</v>
      </c>
      <c r="AW35">
        <v>32</v>
      </c>
      <c r="AX35">
        <f>IF(Z35&gt;0, (R35*SUMPRODUCT(K35:$K$98, X35:$X$98)-K35*$AZ$3)/Z35, 0)</f>
        <v>80.354867468657133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</v>
      </c>
      <c r="S36">
        <f t="shared" si="1"/>
        <v>79.368586838996478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52.828617947705418</v>
      </c>
      <c r="AC36">
        <f t="shared" si="2"/>
        <v>51.432193100071807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-285.00085435724282</v>
      </c>
      <c r="AI36">
        <f t="shared" si="25"/>
        <v>-317.40170408158326</v>
      </c>
      <c r="AJ36">
        <f t="shared" si="7"/>
        <v>1.396424847633611</v>
      </c>
      <c r="AK36">
        <f t="shared" si="22"/>
        <v>3.6980032563393794</v>
      </c>
      <c r="AL36">
        <f t="shared" si="26"/>
        <v>-312.30727597761023</v>
      </c>
      <c r="AN36">
        <f t="shared" si="27"/>
        <v>0</v>
      </c>
      <c r="AO36">
        <f t="shared" si="27"/>
        <v>0</v>
      </c>
      <c r="AP36">
        <f t="shared" si="27"/>
        <v>-0.76977118809195266</v>
      </c>
      <c r="AQ36">
        <f t="shared" si="27"/>
        <v>-6.7709781728652532</v>
      </c>
      <c r="AR36">
        <f t="shared" si="27"/>
        <v>-7.5407493609572063</v>
      </c>
      <c r="AS36">
        <f t="shared" si="27"/>
        <v>3.3175908137882328E-2</v>
      </c>
      <c r="AT36">
        <f t="shared" si="27"/>
        <v>8.7856225513178857E-2</v>
      </c>
      <c r="AU36">
        <f t="shared" si="23"/>
        <v>-7.419717227306144</v>
      </c>
      <c r="AW36">
        <v>33</v>
      </c>
      <c r="AX36">
        <f>IF(Z36&gt;0, (R36*SUMPRODUCT(K36:$K$98, X36:$X$98)-K36*$AZ$3)/Z36, 0)</f>
        <v>79.368586838996478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</v>
      </c>
      <c r="S37">
        <f t="shared" si="1"/>
        <v>78.313859907731043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51.432193100071807</v>
      </c>
      <c r="AC37">
        <f t="shared" si="2"/>
        <v>50.011739326603156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-293.03328490693502</v>
      </c>
      <c r="AI37">
        <f t="shared" si="25"/>
        <v>-324.96360949157861</v>
      </c>
      <c r="AJ37">
        <f t="shared" si="7"/>
        <v>1.4204537734686511</v>
      </c>
      <c r="AK37">
        <f t="shared" si="22"/>
        <v>3.6002535170050267</v>
      </c>
      <c r="AL37">
        <f t="shared" si="26"/>
        <v>-319.94290220110497</v>
      </c>
      <c r="AN37">
        <f t="shared" si="27"/>
        <v>0</v>
      </c>
      <c r="AO37">
        <f t="shared" si="27"/>
        <v>0</v>
      </c>
      <c r="AP37">
        <f t="shared" si="27"/>
        <v>-0.67731479544507267</v>
      </c>
      <c r="AQ37">
        <f t="shared" si="27"/>
        <v>-6.2159023438425169</v>
      </c>
      <c r="AR37">
        <f t="shared" si="27"/>
        <v>-6.8932171392875894</v>
      </c>
      <c r="AS37">
        <f t="shared" si="27"/>
        <v>3.0131054711507881E-2</v>
      </c>
      <c r="AT37">
        <f t="shared" si="27"/>
        <v>7.6369564235292051E-2</v>
      </c>
      <c r="AU37">
        <f t="shared" si="23"/>
        <v>-6.7867165203407902</v>
      </c>
      <c r="AW37">
        <v>34</v>
      </c>
      <c r="AX37">
        <f>IF(Z37&gt;0, (R37*SUMPRODUCT(K37:$K$98, X37:$X$98)-K37*$AZ$3)/Z37, 0)</f>
        <v>78.313859907731043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</v>
      </c>
      <c r="S38">
        <f t="shared" si="1"/>
        <v>77.199528063765811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50.011739326603156</v>
      </c>
      <c r="AC38">
        <f t="shared" si="2"/>
        <v>48.573090910793283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-303.14650160660619</v>
      </c>
      <c r="AI38">
        <f t="shared" si="25"/>
        <v>-334.60594969460004</v>
      </c>
      <c r="AJ38">
        <f t="shared" si="7"/>
        <v>1.4386484158098725</v>
      </c>
      <c r="AK38">
        <f t="shared" si="22"/>
        <v>3.5008217528622212</v>
      </c>
      <c r="AL38">
        <f t="shared" si="26"/>
        <v>-329.66647952592791</v>
      </c>
      <c r="AN38">
        <f t="shared" si="27"/>
        <v>0</v>
      </c>
      <c r="AO38">
        <f t="shared" si="27"/>
        <v>0</v>
      </c>
      <c r="AP38">
        <f t="shared" si="27"/>
        <v>-0.59582717335414648</v>
      </c>
      <c r="AQ38">
        <f t="shared" si="27"/>
        <v>-5.7414523821031427</v>
      </c>
      <c r="AR38">
        <f t="shared" si="27"/>
        <v>-6.3372795554572896</v>
      </c>
      <c r="AS38">
        <f t="shared" si="27"/>
        <v>2.7247325402684125E-2</v>
      </c>
      <c r="AT38">
        <f t="shared" si="27"/>
        <v>6.6303920004898667E-2</v>
      </c>
      <c r="AU38">
        <f t="shared" si="23"/>
        <v>-6.2437283100497059</v>
      </c>
      <c r="AW38">
        <v>35</v>
      </c>
      <c r="AX38">
        <f>IF(Z38&gt;0, (R38*SUMPRODUCT(K38:$K$98, X38:$X$98)-K38*$AZ$3)/Z38, 0)</f>
        <v>77.199528063765811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</v>
      </c>
      <c r="S39">
        <f t="shared" si="1"/>
        <v>75.992475313543409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48.573090910793283</v>
      </c>
      <c r="AC39">
        <f t="shared" si="2"/>
        <v>47.097043821576449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-313.77653522965056</v>
      </c>
      <c r="AI39">
        <f t="shared" si="25"/>
        <v>-344.76450056914962</v>
      </c>
      <c r="AJ39">
        <f t="shared" si="7"/>
        <v>1.4760470892168343</v>
      </c>
      <c r="AK39">
        <f t="shared" si="22"/>
        <v>3.4001163637555303</v>
      </c>
      <c r="AL39">
        <f t="shared" si="26"/>
        <v>-339.88833711617724</v>
      </c>
      <c r="AN39">
        <f t="shared" si="27"/>
        <v>0</v>
      </c>
      <c r="AO39">
        <f t="shared" si="27"/>
        <v>0</v>
      </c>
      <c r="AP39">
        <f t="shared" si="27"/>
        <v>-0.5240156352741856</v>
      </c>
      <c r="AQ39">
        <f t="shared" si="27"/>
        <v>-5.3060537741377285</v>
      </c>
      <c r="AR39">
        <f t="shared" si="27"/>
        <v>-5.8300694094119141</v>
      </c>
      <c r="AS39">
        <f t="shared" si="27"/>
        <v>2.4960391709379495E-2</v>
      </c>
      <c r="AT39">
        <f t="shared" si="27"/>
        <v>5.749697073813461E-2</v>
      </c>
      <c r="AU39">
        <f t="shared" si="23"/>
        <v>-5.7476120469643996</v>
      </c>
      <c r="AW39">
        <v>36</v>
      </c>
      <c r="AX39">
        <f>IF(Z39&gt;0, (R39*SUMPRODUCT(K39:$K$98, X39:$X$98)-K39*$AZ$3)/Z39, 0)</f>
        <v>75.992475313543409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</v>
      </c>
      <c r="S40">
        <f t="shared" si="1"/>
        <v>74.713475347671348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47.097043821576449</v>
      </c>
      <c r="AC40">
        <f t="shared" si="2"/>
        <v>45.599387630372924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-323.82423779776536</v>
      </c>
      <c r="AI40">
        <f t="shared" si="25"/>
        <v>-354.34041136497058</v>
      </c>
      <c r="AJ40">
        <f t="shared" si="7"/>
        <v>1.4976561912035251</v>
      </c>
      <c r="AK40">
        <f t="shared" si="22"/>
        <v>3.2967930675103516</v>
      </c>
      <c r="AL40">
        <f t="shared" si="26"/>
        <v>-349.5459621062567</v>
      </c>
      <c r="AN40">
        <f t="shared" si="27"/>
        <v>0</v>
      </c>
      <c r="AO40">
        <f t="shared" si="27"/>
        <v>0</v>
      </c>
      <c r="AP40">
        <f t="shared" si="27"/>
        <v>-0.46074776538137152</v>
      </c>
      <c r="AQ40">
        <f t="shared" si="27"/>
        <v>-4.889253025549321</v>
      </c>
      <c r="AR40">
        <f t="shared" si="27"/>
        <v>-5.3500007909306921</v>
      </c>
      <c r="AS40">
        <f t="shared" si="27"/>
        <v>2.2612328570190299E-2</v>
      </c>
      <c r="AT40">
        <f t="shared" si="27"/>
        <v>4.9776556534355393E-2</v>
      </c>
      <c r="AU40">
        <f t="shared" si="23"/>
        <v>-5.2776119058261468</v>
      </c>
      <c r="AW40">
        <v>37</v>
      </c>
      <c r="AX40">
        <f>IF(Z40&gt;0, (R40*SUMPRODUCT(K40:$K$98, X40:$X$98)-K40*$AZ$3)/Z40, 0)</f>
        <v>74.713475347671348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</v>
      </c>
      <c r="S41">
        <f t="shared" si="1"/>
        <v>73.410941176650581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45.599387630372924</v>
      </c>
      <c r="AC41">
        <f t="shared" si="2"/>
        <v>44.110489589586301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-334.94552107364433</v>
      </c>
      <c r="AI41">
        <f t="shared" si="25"/>
        <v>-364.98906014464063</v>
      </c>
      <c r="AJ41">
        <f t="shared" si="7"/>
        <v>1.4888980407866228</v>
      </c>
      <c r="AK41">
        <f t="shared" si="22"/>
        <v>3.1919571341261048</v>
      </c>
      <c r="AL41">
        <f t="shared" si="26"/>
        <v>-360.30820496972791</v>
      </c>
      <c r="AN41">
        <f t="shared" si="27"/>
        <v>0</v>
      </c>
      <c r="AO41">
        <f t="shared" si="27"/>
        <v>0</v>
      </c>
      <c r="AP41">
        <f t="shared" si="27"/>
        <v>-0.40501044999209357</v>
      </c>
      <c r="AQ41">
        <f t="shared" si="27"/>
        <v>-4.5153281007374408</v>
      </c>
      <c r="AR41">
        <f t="shared" si="27"/>
        <v>-4.9203385507295341</v>
      </c>
      <c r="AS41">
        <f t="shared" si="27"/>
        <v>2.0071512349671351E-2</v>
      </c>
      <c r="AT41">
        <f t="shared" si="27"/>
        <v>4.3030083512894703E-2</v>
      </c>
      <c r="AU41">
        <f t="shared" si="23"/>
        <v>-4.857236954866968</v>
      </c>
      <c r="AW41">
        <v>38</v>
      </c>
      <c r="AX41">
        <f>IF(Z41&gt;0, (R41*SUMPRODUCT(K41:$K$98, X41:$X$98)-K41*$AZ$3)/Z41, 0)</f>
        <v>73.410941176650581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</v>
      </c>
      <c r="S42">
        <f t="shared" si="1"/>
        <v>72.085592939531551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44.110489589586301</v>
      </c>
      <c r="AC42">
        <f t="shared" si="2"/>
        <v>42.631192725244119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-346.52217964487164</v>
      </c>
      <c r="AI42">
        <f t="shared" si="25"/>
        <v>-376.09202223533555</v>
      </c>
      <c r="AJ42">
        <f t="shared" si="7"/>
        <v>1.4792968643421816</v>
      </c>
      <c r="AK42">
        <f t="shared" si="22"/>
        <v>3.0877342712710414</v>
      </c>
      <c r="AL42">
        <f t="shared" si="26"/>
        <v>-371.52499109972234</v>
      </c>
      <c r="AN42">
        <f t="shared" si="27"/>
        <v>0</v>
      </c>
      <c r="AO42">
        <f t="shared" si="27"/>
        <v>0</v>
      </c>
      <c r="AP42">
        <f t="shared" si="27"/>
        <v>-0.35591486627416802</v>
      </c>
      <c r="AQ42">
        <f t="shared" si="27"/>
        <v>-4.1708844019721489</v>
      </c>
      <c r="AR42">
        <f t="shared" si="27"/>
        <v>-4.5267992682463163</v>
      </c>
      <c r="AS42">
        <f t="shared" si="27"/>
        <v>1.7805429435121086E-2</v>
      </c>
      <c r="AT42">
        <f t="shared" si="27"/>
        <v>3.7165247900372955E-2</v>
      </c>
      <c r="AU42">
        <f t="shared" si="23"/>
        <v>-4.4718285909108229</v>
      </c>
      <c r="AW42">
        <v>39</v>
      </c>
      <c r="AX42">
        <f>IF(Z42&gt;0, (R42*SUMPRODUCT(K42:$K$98, X42:$X$98)-K42*$AZ$3)/Z42, 0)</f>
        <v>72.085592939531551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</v>
      </c>
      <c r="S43">
        <f t="shared" si="1"/>
        <v>70.754207152103177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42.631192725244119</v>
      </c>
      <c r="AC43">
        <f t="shared" si="2"/>
        <v>41.171050498624879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-359.45100652967955</v>
      </c>
      <c r="AI43">
        <f t="shared" si="25"/>
        <v>-388.54542519097402</v>
      </c>
      <c r="AJ43">
        <f t="shared" si="7"/>
        <v>1.4601422266192401</v>
      </c>
      <c r="AK43">
        <f t="shared" si="22"/>
        <v>2.9841834907670886</v>
      </c>
      <c r="AL43">
        <f t="shared" si="26"/>
        <v>-384.10109947358768</v>
      </c>
      <c r="AN43">
        <f t="shared" si="27"/>
        <v>0</v>
      </c>
      <c r="AO43">
        <f t="shared" si="27"/>
        <v>0</v>
      </c>
      <c r="AP43">
        <f t="shared" si="27"/>
        <v>-0.31267184558411781</v>
      </c>
      <c r="AQ43">
        <f t="shared" si="27"/>
        <v>-3.8629474235971308</v>
      </c>
      <c r="AR43">
        <f t="shared" si="27"/>
        <v>-4.175619269181249</v>
      </c>
      <c r="AS43">
        <f t="shared" si="27"/>
        <v>1.5691853826923265E-2</v>
      </c>
      <c r="AT43">
        <f t="shared" si="27"/>
        <v>3.2070417714209355E-2</v>
      </c>
      <c r="AU43">
        <f t="shared" si="23"/>
        <v>-4.1278569976401158</v>
      </c>
      <c r="AW43">
        <v>40</v>
      </c>
      <c r="AX43">
        <f>IF(Z43&gt;0, (R43*SUMPRODUCT(K43:$K$98, X43:$X$98)-K43*$AZ$3)/Z43, 0)</f>
        <v>70.754207152103177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</v>
      </c>
      <c r="S44">
        <f t="shared" si="1"/>
        <v>69.415884953975592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41.171050498624879</v>
      </c>
      <c r="AC44">
        <f t="shared" si="2"/>
        <v>39.728408588735704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-374.50335700818215</v>
      </c>
      <c r="AI44">
        <f t="shared" si="25"/>
        <v>-403.11957980435955</v>
      </c>
      <c r="AJ44">
        <f t="shared" si="7"/>
        <v>1.4426419098891756</v>
      </c>
      <c r="AK44">
        <f t="shared" si="22"/>
        <v>2.8819735349037416</v>
      </c>
      <c r="AL44">
        <f t="shared" si="26"/>
        <v>-398.79496435956662</v>
      </c>
      <c r="AN44">
        <f t="shared" si="27"/>
        <v>0</v>
      </c>
      <c r="AO44">
        <f t="shared" si="27"/>
        <v>0</v>
      </c>
      <c r="AP44">
        <f t="shared" si="27"/>
        <v>-0.27458283136615824</v>
      </c>
      <c r="AQ44">
        <f t="shared" si="27"/>
        <v>-3.5934928538917537</v>
      </c>
      <c r="AR44">
        <f t="shared" si="27"/>
        <v>-3.8680756852579115</v>
      </c>
      <c r="AS44">
        <f t="shared" si="27"/>
        <v>1.3842662013302703E-2</v>
      </c>
      <c r="AT44">
        <f t="shared" si="27"/>
        <v>2.7653560666361359E-2</v>
      </c>
      <c r="AU44">
        <f t="shared" si="23"/>
        <v>-3.8265794625782474</v>
      </c>
      <c r="AW44">
        <v>41</v>
      </c>
      <c r="AX44">
        <f>IF(Z44&gt;0, (R44*SUMPRODUCT(K44:$K$98, X44:$X$98)-K44*$AZ$3)/Z44, 0)</f>
        <v>69.415884953975592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</v>
      </c>
      <c r="S45">
        <f t="shared" si="1"/>
        <v>68.057653696918706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39.728408588735704</v>
      </c>
      <c r="AC45">
        <f t="shared" si="2"/>
        <v>38.295902800654623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-390.32527893985991</v>
      </c>
      <c r="AI45">
        <f t="shared" si="25"/>
        <v>-418.46017686860563</v>
      </c>
      <c r="AJ45">
        <f t="shared" si="7"/>
        <v>1.4325057880810803</v>
      </c>
      <c r="AK45">
        <f t="shared" si="22"/>
        <v>2.7809886012114995</v>
      </c>
      <c r="AL45">
        <f t="shared" si="26"/>
        <v>-414.24668247931305</v>
      </c>
      <c r="AN45">
        <f t="shared" si="27"/>
        <v>0</v>
      </c>
      <c r="AO45">
        <f t="shared" si="27"/>
        <v>0</v>
      </c>
      <c r="AP45">
        <f t="shared" si="27"/>
        <v>-0.24103959655587448</v>
      </c>
      <c r="AQ45">
        <f t="shared" si="27"/>
        <v>-3.3440266248521406</v>
      </c>
      <c r="AR45">
        <f t="shared" si="27"/>
        <v>-3.5850662214080153</v>
      </c>
      <c r="AS45">
        <f t="shared" si="27"/>
        <v>1.2272680643715138E-2</v>
      </c>
      <c r="AT45">
        <f t="shared" si="27"/>
        <v>2.382551279056265E-2</v>
      </c>
      <c r="AU45">
        <f t="shared" si="23"/>
        <v>-3.5489680279737374</v>
      </c>
      <c r="AW45">
        <v>42</v>
      </c>
      <c r="AX45">
        <f>IF(Z45&gt;0, (R45*SUMPRODUCT(K45:$K$98, X45:$X$98)-K45*$AZ$3)/Z45, 0)</f>
        <v>68.057653696918706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</v>
      </c>
      <c r="S46">
        <f t="shared" si="1"/>
        <v>66.692654750392776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38.295902800654623</v>
      </c>
      <c r="AC46">
        <f t="shared" si="2"/>
        <v>36.88132891313343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-406.66181466209048</v>
      </c>
      <c r="AI46">
        <f t="shared" si="25"/>
        <v>-434.3120327042177</v>
      </c>
      <c r="AJ46">
        <f t="shared" si="7"/>
        <v>1.4145738875211933</v>
      </c>
      <c r="AK46">
        <f t="shared" si="22"/>
        <v>2.6807131960458239</v>
      </c>
      <c r="AL46">
        <f t="shared" si="26"/>
        <v>-430.21674562065067</v>
      </c>
      <c r="AN46">
        <f t="shared" si="27"/>
        <v>0</v>
      </c>
      <c r="AO46">
        <f t="shared" si="27"/>
        <v>0</v>
      </c>
      <c r="AP46">
        <f t="shared" si="27"/>
        <v>-0.21150643520179147</v>
      </c>
      <c r="AQ46">
        <f t="shared" si="27"/>
        <v>-3.1107020791237585</v>
      </c>
      <c r="AR46">
        <f t="shared" si="27"/>
        <v>-3.32220851432555</v>
      </c>
      <c r="AS46">
        <f t="shared" si="27"/>
        <v>1.0820583035667441E-2</v>
      </c>
      <c r="AT46">
        <f t="shared" si="27"/>
        <v>2.0505736737055885E-2</v>
      </c>
      <c r="AU46">
        <f t="shared" si="23"/>
        <v>-3.2908821945528266</v>
      </c>
      <c r="AW46">
        <v>43</v>
      </c>
      <c r="AX46">
        <f>IF(Z46&gt;0, (R46*SUMPRODUCT(K46:$K$98, X46:$X$98)-K46*$AZ$3)/Z46, 0)</f>
        <v>66.692654750392776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</v>
      </c>
      <c r="S47">
        <f t="shared" si="1"/>
        <v>65.338345407953071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36.88132891313343</v>
      </c>
      <c r="AC47">
        <f t="shared" si="2"/>
        <v>35.493352492340875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-425.03915174357945</v>
      </c>
      <c r="AI47">
        <f t="shared" si="25"/>
        <v>-452.20034802941359</v>
      </c>
      <c r="AJ47">
        <f t="shared" si="7"/>
        <v>1.3879764207925547</v>
      </c>
      <c r="AK47">
        <f t="shared" si="22"/>
        <v>2.5816930239193403</v>
      </c>
      <c r="AL47">
        <f t="shared" si="26"/>
        <v>-448.23067858470171</v>
      </c>
      <c r="AN47">
        <f t="shared" si="27"/>
        <v>0</v>
      </c>
      <c r="AO47">
        <f t="shared" si="27"/>
        <v>0</v>
      </c>
      <c r="AP47">
        <f t="shared" si="27"/>
        <v>-0.18550511820429691</v>
      </c>
      <c r="AQ47">
        <f t="shared" si="27"/>
        <v>-2.9029258231445874</v>
      </c>
      <c r="AR47">
        <f t="shared" si="27"/>
        <v>-3.088430941348884</v>
      </c>
      <c r="AS47">
        <f t="shared" si="27"/>
        <v>9.4795798864789373E-3</v>
      </c>
      <c r="AT47">
        <f t="shared" si="27"/>
        <v>1.7632407075499248E-2</v>
      </c>
      <c r="AU47">
        <f t="shared" si="23"/>
        <v>-3.0613189543869059</v>
      </c>
      <c r="AW47">
        <v>44</v>
      </c>
      <c r="AX47">
        <f>IF(Z47&gt;0, (R47*SUMPRODUCT(K47:$K$98, X47:$X$98)-K47*$AZ$3)/Z47, 0)</f>
        <v>65.338345407953071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</v>
      </c>
      <c r="S48">
        <f t="shared" si="1"/>
        <v>63.990802902357949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35.493352492340875</v>
      </c>
      <c r="AC48">
        <f t="shared" si="2"/>
        <v>34.128574578420569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-445.60658626539504</v>
      </c>
      <c r="AI48">
        <f t="shared" si="25"/>
        <v>-472.27336729523813</v>
      </c>
      <c r="AJ48">
        <f t="shared" si="7"/>
        <v>1.3647779139203067</v>
      </c>
      <c r="AK48">
        <f t="shared" si="22"/>
        <v>2.4845346744638617</v>
      </c>
      <c r="AL48">
        <f t="shared" si="26"/>
        <v>-468.42405470685395</v>
      </c>
      <c r="AN48">
        <f t="shared" si="27"/>
        <v>0</v>
      </c>
      <c r="AO48">
        <f t="shared" si="27"/>
        <v>0</v>
      </c>
      <c r="AP48">
        <f t="shared" si="27"/>
        <v>-0.1626146147657358</v>
      </c>
      <c r="AQ48">
        <f t="shared" si="27"/>
        <v>-2.7173187225532991</v>
      </c>
      <c r="AR48">
        <f t="shared" si="27"/>
        <v>-2.8799333373190348</v>
      </c>
      <c r="AS48">
        <f t="shared" si="27"/>
        <v>8.3224456099357299E-3</v>
      </c>
      <c r="AT48">
        <f t="shared" si="27"/>
        <v>1.5150746860219397E-2</v>
      </c>
      <c r="AU48">
        <f t="shared" si="23"/>
        <v>-2.8564601448488798</v>
      </c>
      <c r="AW48">
        <v>45</v>
      </c>
      <c r="AX48">
        <f>IF(Z48&gt;0, (R48*SUMPRODUCT(K48:$K$98, X48:$X$98)-K48*$AZ$3)/Z48, 0)</f>
        <v>63.990802902357949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</v>
      </c>
      <c r="S49">
        <f t="shared" si="1"/>
        <v>62.648341076763131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34.128574578420569</v>
      </c>
      <c r="AC49">
        <f t="shared" si="2"/>
        <v>32.784602203388957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-469.06867831494043</v>
      </c>
      <c r="AI49">
        <f t="shared" si="25"/>
        <v>-495.23425719532764</v>
      </c>
      <c r="AJ49">
        <f t="shared" si="7"/>
        <v>1.3439723750316119</v>
      </c>
      <c r="AK49">
        <f t="shared" si="22"/>
        <v>2.3890002204894398</v>
      </c>
      <c r="AL49">
        <f t="shared" si="26"/>
        <v>-491.50128459980658</v>
      </c>
      <c r="AN49">
        <f t="shared" si="27"/>
        <v>0</v>
      </c>
      <c r="AO49">
        <f t="shared" si="27"/>
        <v>0</v>
      </c>
      <c r="AP49">
        <f t="shared" si="27"/>
        <v>-0.14246274382251231</v>
      </c>
      <c r="AQ49">
        <f t="shared" si="27"/>
        <v>-2.5539206015440117</v>
      </c>
      <c r="AR49">
        <f t="shared" si="27"/>
        <v>-2.6963833453665242</v>
      </c>
      <c r="AS49">
        <f t="shared" si="27"/>
        <v>7.3174758733191292E-3</v>
      </c>
      <c r="AT49">
        <f t="shared" si="27"/>
        <v>1.3007299703146331E-2</v>
      </c>
      <c r="AU49">
        <f t="shared" si="23"/>
        <v>-2.6760585697900585</v>
      </c>
      <c r="AW49">
        <v>46</v>
      </c>
      <c r="AX49">
        <f>IF(Z49&gt;0, (R49*SUMPRODUCT(K49:$K$98, X49:$X$98)-K49*$AZ$3)/Z49, 0)</f>
        <v>62.648341076763131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</v>
      </c>
      <c r="S50">
        <f t="shared" si="1"/>
        <v>61.305298477279059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32.784602203388957</v>
      </c>
      <c r="AC50">
        <f t="shared" si="2"/>
        <v>31.456883697846461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-495.99471325661995</v>
      </c>
      <c r="AI50">
        <f t="shared" si="25"/>
        <v>-521.65063899157497</v>
      </c>
      <c r="AJ50">
        <f t="shared" si="7"/>
        <v>1.3277185055424958</v>
      </c>
      <c r="AK50">
        <f t="shared" si="22"/>
        <v>2.2949221542372271</v>
      </c>
      <c r="AL50">
        <f t="shared" si="26"/>
        <v>-518.02799833179517</v>
      </c>
      <c r="AN50">
        <f t="shared" si="27"/>
        <v>0</v>
      </c>
      <c r="AO50">
        <f t="shared" si="27"/>
        <v>0</v>
      </c>
      <c r="AP50">
        <f t="shared" si="27"/>
        <v>-0.12472129865922982</v>
      </c>
      <c r="AQ50">
        <f t="shared" si="27"/>
        <v>-2.4111819391960205</v>
      </c>
      <c r="AR50">
        <f t="shared" si="27"/>
        <v>-2.5359032378552504</v>
      </c>
      <c r="AS50">
        <f t="shared" si="27"/>
        <v>6.4544455723745953E-3</v>
      </c>
      <c r="AT50">
        <f t="shared" si="27"/>
        <v>1.115631820715535E-2</v>
      </c>
      <c r="AU50">
        <f t="shared" si="23"/>
        <v>-2.5182924740757202</v>
      </c>
      <c r="AW50">
        <v>47</v>
      </c>
      <c r="AX50">
        <f>IF(Z50&gt;0, (R50*SUMPRODUCT(K50:$K$98, X50:$X$98)-K50*$AZ$3)/Z50, 0)</f>
        <v>61.305298477279059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</v>
      </c>
      <c r="S51">
        <f t="shared" si="1"/>
        <v>59.954875450169588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31.456883697846461</v>
      </c>
      <c r="AC51">
        <f t="shared" si="2"/>
        <v>30.140525058651789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-526.71615533862666</v>
      </c>
      <c r="AI51">
        <f t="shared" si="25"/>
        <v>-551.85216373856281</v>
      </c>
      <c r="AJ51">
        <f t="shared" si="7"/>
        <v>1.3163586391946716</v>
      </c>
      <c r="AK51">
        <f t="shared" si="22"/>
        <v>2.2019818588492526</v>
      </c>
      <c r="AL51">
        <f t="shared" si="26"/>
        <v>-548.33382324051888</v>
      </c>
      <c r="AN51">
        <f t="shared" si="27"/>
        <v>0</v>
      </c>
      <c r="AO51">
        <f t="shared" si="27"/>
        <v>0</v>
      </c>
      <c r="AP51">
        <f t="shared" si="27"/>
        <v>-0.10910162637669692</v>
      </c>
      <c r="AQ51">
        <f t="shared" si="27"/>
        <v>-2.2861859477446322</v>
      </c>
      <c r="AR51">
        <f t="shared" si="27"/>
        <v>-2.3952875741213289</v>
      </c>
      <c r="AS51">
        <f t="shared" si="27"/>
        <v>5.7135908830902105E-3</v>
      </c>
      <c r="AT51">
        <f t="shared" si="27"/>
        <v>9.5575955509724364E-3</v>
      </c>
      <c r="AU51">
        <f t="shared" si="23"/>
        <v>-2.3800163876872662</v>
      </c>
      <c r="AW51">
        <v>48</v>
      </c>
      <c r="AX51">
        <f>IF(Z51&gt;0, (R51*SUMPRODUCT(K51:$K$98, X51:$X$98)-K51*$AZ$3)/Z51, 0)</f>
        <v>59.954875450169588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</v>
      </c>
      <c r="S52">
        <f t="shared" si="1"/>
        <v>58.594137359956598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30.140525058651789</v>
      </c>
      <c r="AC52">
        <f t="shared" si="2"/>
        <v>28.831859914479786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-563.24767622576962</v>
      </c>
      <c r="AI52">
        <f t="shared" si="25"/>
        <v>-587.85070070359359</v>
      </c>
      <c r="AJ52">
        <f t="shared" si="7"/>
        <v>1.3086651441720036</v>
      </c>
      <c r="AK52">
        <f t="shared" si="22"/>
        <v>2.1098367541056255</v>
      </c>
      <c r="AL52">
        <f t="shared" si="26"/>
        <v>-584.43219880531603</v>
      </c>
      <c r="AN52">
        <f t="shared" si="27"/>
        <v>0</v>
      </c>
      <c r="AO52">
        <f t="shared" si="27"/>
        <v>0</v>
      </c>
      <c r="AP52">
        <f t="shared" si="27"/>
        <v>-9.5346638831254854E-2</v>
      </c>
      <c r="AQ52">
        <f t="shared" si="27"/>
        <v>-2.1828118248652002</v>
      </c>
      <c r="AR52">
        <f t="shared" si="27"/>
        <v>-2.2781584636964554</v>
      </c>
      <c r="AS52">
        <f t="shared" si="27"/>
        <v>5.0716050364006428E-3</v>
      </c>
      <c r="AT52">
        <f t="shared" si="27"/>
        <v>8.176468026032252E-3</v>
      </c>
      <c r="AU52">
        <f t="shared" si="23"/>
        <v>-2.2649103906340224</v>
      </c>
      <c r="AW52">
        <v>49</v>
      </c>
      <c r="AX52">
        <f>IF(Z52&gt;0, (R52*SUMPRODUCT(K52:$K$98, X52:$X$98)-K52*$AZ$3)/Z52, 0)</f>
        <v>58.594137359956598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</v>
      </c>
      <c r="S53">
        <f t="shared" si="1"/>
        <v>57.206661905500091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28.831859914479786</v>
      </c>
      <c r="AC53">
        <f t="shared" si="2"/>
        <v>27.521834521375862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-604.49631142013379</v>
      </c>
      <c r="AI53">
        <f t="shared" si="25"/>
        <v>-628.5510574974694</v>
      </c>
      <c r="AJ53">
        <f t="shared" si="7"/>
        <v>1.3100253931039241</v>
      </c>
      <c r="AK53">
        <f t="shared" si="22"/>
        <v>2.0182301940135852</v>
      </c>
      <c r="AL53">
        <f t="shared" si="26"/>
        <v>-625.2228019103519</v>
      </c>
      <c r="AN53">
        <f t="shared" si="27"/>
        <v>0</v>
      </c>
      <c r="AO53">
        <f t="shared" si="27"/>
        <v>0</v>
      </c>
      <c r="AP53">
        <f t="shared" si="27"/>
        <v>-8.3233784807946715E-2</v>
      </c>
      <c r="AQ53">
        <f t="shared" si="27"/>
        <v>-2.0916668893606531</v>
      </c>
      <c r="AR53">
        <f t="shared" si="27"/>
        <v>-2.1749006741686001</v>
      </c>
      <c r="AS53">
        <f t="shared" si="27"/>
        <v>4.5329254905456598E-3</v>
      </c>
      <c r="AT53">
        <f t="shared" si="27"/>
        <v>6.9834425656108978E-3</v>
      </c>
      <c r="AU53">
        <f t="shared" si="23"/>
        <v>-2.1633843061124436</v>
      </c>
      <c r="AW53">
        <v>50</v>
      </c>
      <c r="AX53">
        <f>IF(Z53&gt;0, (R53*SUMPRODUCT(K53:$K$98, X53:$X$98)-K53*$AZ$3)/Z53, 0)</f>
        <v>57.206661905500091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</v>
      </c>
      <c r="S54">
        <f t="shared" si="1"/>
        <v>55.791391728008314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27.521834521375862</v>
      </c>
      <c r="AC54">
        <f t="shared" si="2"/>
        <v>26.209441231802067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-650.82520986839234</v>
      </c>
      <c r="AI54">
        <f t="shared" si="25"/>
        <v>-674.31399588002034</v>
      </c>
      <c r="AJ54">
        <f t="shared" si="7"/>
        <v>1.3123932895737944</v>
      </c>
      <c r="AK54">
        <f t="shared" si="22"/>
        <v>1.9265284164963106</v>
      </c>
      <c r="AL54">
        <f t="shared" si="26"/>
        <v>-671.07507417395016</v>
      </c>
      <c r="AN54">
        <f t="shared" si="27"/>
        <v>0</v>
      </c>
      <c r="AO54">
        <f t="shared" si="27"/>
        <v>0</v>
      </c>
      <c r="AP54">
        <f t="shared" si="27"/>
        <v>-7.2567375284808333E-2</v>
      </c>
      <c r="AQ54">
        <f t="shared" si="27"/>
        <v>-2.0106904301462554</v>
      </c>
      <c r="AR54">
        <f t="shared" si="27"/>
        <v>-2.0832578054310633</v>
      </c>
      <c r="AS54">
        <f t="shared" si="27"/>
        <v>4.0545703945116139E-3</v>
      </c>
      <c r="AT54">
        <f t="shared" si="27"/>
        <v>5.9519087332791975E-3</v>
      </c>
      <c r="AU54">
        <f t="shared" si="23"/>
        <v>-2.0732513263032724</v>
      </c>
      <c r="AW54">
        <v>51</v>
      </c>
      <c r="AX54">
        <f>IF(Z54&gt;0, (R54*SUMPRODUCT(K54:$K$98, X54:$X$98)-K54*$AZ$3)/Z54, 0)</f>
        <v>55.791391728008314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</v>
      </c>
      <c r="S55">
        <f t="shared" si="1"/>
        <v>54.349090645198451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26.209441231802067</v>
      </c>
      <c r="AC55">
        <f t="shared" si="2"/>
        <v>24.894530801465507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-702.92541018398151</v>
      </c>
      <c r="AI55">
        <f t="shared" si="25"/>
        <v>-725.82784563040127</v>
      </c>
      <c r="AJ55">
        <f t="shared" si="7"/>
        <v>1.3149104303365604</v>
      </c>
      <c r="AK55">
        <f t="shared" si="22"/>
        <v>1.8346608862261449</v>
      </c>
      <c r="AL55">
        <f t="shared" si="26"/>
        <v>-722.67827431383853</v>
      </c>
      <c r="AN55">
        <f t="shared" si="27"/>
        <v>0</v>
      </c>
      <c r="AO55">
        <f t="shared" si="27"/>
        <v>0</v>
      </c>
      <c r="AP55">
        <f t="shared" si="27"/>
        <v>-6.3174889192476477E-2</v>
      </c>
      <c r="AQ55">
        <f t="shared" si="27"/>
        <v>-1.9389743506903343</v>
      </c>
      <c r="AR55">
        <f t="shared" si="27"/>
        <v>-2.0021492398828107</v>
      </c>
      <c r="AS55">
        <f t="shared" si="27"/>
        <v>3.6270955081997417E-3</v>
      </c>
      <c r="AT55">
        <f t="shared" si="27"/>
        <v>5.0607935764851635E-3</v>
      </c>
      <c r="AU55">
        <f t="shared" si="23"/>
        <v>-1.9934613507981258</v>
      </c>
      <c r="AW55">
        <v>52</v>
      </c>
      <c r="AX55">
        <f>IF(Z55&gt;0, (R55*SUMPRODUCT(K55:$K$98, X55:$X$98)-K55*$AZ$3)/Z55, 0)</f>
        <v>54.349090645198451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</v>
      </c>
      <c r="S56">
        <f t="shared" si="1"/>
        <v>52.877068157028958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24.894530801465507</v>
      </c>
      <c r="AC56">
        <f t="shared" si="2"/>
        <v>23.576788593462403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-758.89510095256617</v>
      </c>
      <c r="AI56">
        <f t="shared" si="25"/>
        <v>-781.18906449404551</v>
      </c>
      <c r="AJ56">
        <f t="shared" si="7"/>
        <v>1.3177422080031036</v>
      </c>
      <c r="AK56">
        <f t="shared" si="22"/>
        <v>1.7426171561025856</v>
      </c>
      <c r="AL56">
        <f t="shared" si="26"/>
        <v>-778.12870512993982</v>
      </c>
      <c r="AN56">
        <f t="shared" si="27"/>
        <v>0</v>
      </c>
      <c r="AO56">
        <f t="shared" si="27"/>
        <v>0</v>
      </c>
      <c r="AP56">
        <f t="shared" si="27"/>
        <v>-5.49075524432239E-2</v>
      </c>
      <c r="AQ56">
        <f t="shared" si="27"/>
        <v>-1.8690742216802685</v>
      </c>
      <c r="AR56">
        <f t="shared" si="27"/>
        <v>-1.9239817741234924</v>
      </c>
      <c r="AS56">
        <f t="shared" si="27"/>
        <v>3.2454524857350258E-3</v>
      </c>
      <c r="AT56">
        <f t="shared" si="27"/>
        <v>4.2918722240278409E-3</v>
      </c>
      <c r="AU56">
        <f t="shared" si="23"/>
        <v>-1.9164444494137296</v>
      </c>
      <c r="AW56">
        <v>53</v>
      </c>
      <c r="AX56">
        <f>IF(Z56&gt;0, (R56*SUMPRODUCT(K56:$K$98, X56:$X$98)-K56*$AZ$3)/Z56, 0)</f>
        <v>52.877068157028958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</v>
      </c>
      <c r="S57">
        <f t="shared" si="1"/>
        <v>51.386182832779525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23.576788593462403</v>
      </c>
      <c r="AC57">
        <f t="shared" si="2"/>
        <v>22.262385927752867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-818.36681368062261</v>
      </c>
      <c r="AI57">
        <f t="shared" si="25"/>
        <v>-840.02865417984685</v>
      </c>
      <c r="AJ57">
        <f t="shared" si="7"/>
        <v>1.3144026657095367</v>
      </c>
      <c r="AK57">
        <f t="shared" si="22"/>
        <v>1.6503752015423685</v>
      </c>
      <c r="AL57">
        <f t="shared" si="26"/>
        <v>-837.06387631259497</v>
      </c>
      <c r="AN57">
        <f t="shared" si="27"/>
        <v>0</v>
      </c>
      <c r="AO57">
        <f t="shared" si="27"/>
        <v>0</v>
      </c>
      <c r="AP57">
        <f t="shared" si="27"/>
        <v>-4.7634556876114939E-2</v>
      </c>
      <c r="AQ57">
        <f t="shared" si="27"/>
        <v>-1.7995950313266633</v>
      </c>
      <c r="AR57">
        <f t="shared" si="27"/>
        <v>-1.8472295882027785</v>
      </c>
      <c r="AS57">
        <f t="shared" si="27"/>
        <v>2.8903817540388752E-3</v>
      </c>
      <c r="AT57">
        <f t="shared" si="27"/>
        <v>3.6291879910949902E-3</v>
      </c>
      <c r="AU57">
        <f t="shared" si="23"/>
        <v>-1.8407100184576446</v>
      </c>
      <c r="AW57">
        <v>54</v>
      </c>
      <c r="AX57">
        <f>IF(Z57&gt;0, (R57*SUMPRODUCT(K57:$K$98, X57:$X$98)-K57*$AZ$3)/Z57, 0)</f>
        <v>51.386182832779525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</v>
      </c>
      <c r="S58">
        <f t="shared" si="1"/>
        <v>49.887199623902859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22.262385927752867</v>
      </c>
      <c r="AC58">
        <f t="shared" si="2"/>
        <v>20.95803335711436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-879.60069531149827</v>
      </c>
      <c r="AI58">
        <f t="shared" si="25"/>
        <v>-900.60611705807446</v>
      </c>
      <c r="AJ58">
        <f t="shared" si="7"/>
        <v>1.3043525706385068</v>
      </c>
      <c r="AK58">
        <f t="shared" si="22"/>
        <v>1.5583670149427009</v>
      </c>
      <c r="AL58">
        <f t="shared" si="26"/>
        <v>-897.74339747249326</v>
      </c>
      <c r="AN58">
        <f t="shared" si="27"/>
        <v>0</v>
      </c>
      <c r="AO58">
        <f t="shared" si="27"/>
        <v>0</v>
      </c>
      <c r="AP58">
        <f t="shared" si="27"/>
        <v>-4.1242041874194661E-2</v>
      </c>
      <c r="AQ58">
        <f t="shared" si="27"/>
        <v>-1.7270078718852884</v>
      </c>
      <c r="AR58">
        <f t="shared" si="27"/>
        <v>-1.7682499137594829</v>
      </c>
      <c r="AS58">
        <f t="shared" si="27"/>
        <v>2.5609656395380368E-3</v>
      </c>
      <c r="AT58">
        <f t="shared" si="27"/>
        <v>3.0596975609930967E-3</v>
      </c>
      <c r="AU58">
        <f t="shared" si="23"/>
        <v>-1.7626292505589518</v>
      </c>
      <c r="AW58">
        <v>55</v>
      </c>
      <c r="AX58">
        <f>IF(Z58&gt;0, (R58*SUMPRODUCT(K58:$K$98, X58:$X$98)-K58*$AZ$3)/Z58, 0)</f>
        <v>49.887199623902859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</v>
      </c>
      <c r="S59">
        <f t="shared" si="1"/>
        <v>48.399238766795669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20.95803335711436</v>
      </c>
      <c r="AC59">
        <f t="shared" si="2"/>
        <v>19.673206253700638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-942.97539304729958</v>
      </c>
      <c r="AI59">
        <f t="shared" si="25"/>
        <v>-963.29927287988642</v>
      </c>
      <c r="AJ59">
        <f t="shared" si="7"/>
        <v>1.284827103413722</v>
      </c>
      <c r="AK59">
        <f t="shared" si="22"/>
        <v>1.4670623349980054</v>
      </c>
      <c r="AL59">
        <f t="shared" si="26"/>
        <v>-960.54738344147472</v>
      </c>
      <c r="AN59">
        <f t="shared" si="27"/>
        <v>0</v>
      </c>
      <c r="AO59">
        <f t="shared" si="27"/>
        <v>0</v>
      </c>
      <c r="AP59">
        <f t="shared" si="27"/>
        <v>-3.562848444959333E-2</v>
      </c>
      <c r="AQ59">
        <f t="shared" si="27"/>
        <v>-1.6530694141217381</v>
      </c>
      <c r="AR59">
        <f t="shared" si="27"/>
        <v>-1.6886978985713315</v>
      </c>
      <c r="AS59">
        <f t="shared" si="27"/>
        <v>2.2523476251318426E-3</v>
      </c>
      <c r="AT59">
        <f t="shared" si="27"/>
        <v>2.5718124698441377E-3</v>
      </c>
      <c r="AU59">
        <f t="shared" si="23"/>
        <v>-1.6838737384763556</v>
      </c>
      <c r="AW59">
        <v>56</v>
      </c>
      <c r="AX59">
        <f>IF(Z59&gt;0, (R59*SUMPRODUCT(K59:$K$98, X59:$X$98)-K59*$AZ$3)/Z59, 0)</f>
        <v>48.399238766795669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</v>
      </c>
      <c r="S60">
        <f t="shared" si="1"/>
        <v>46.939839987122198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19.673206253700638</v>
      </c>
      <c r="AC60">
        <f t="shared" si="2"/>
        <v>18.414941097142805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-1010.3407142375551</v>
      </c>
      <c r="AI60">
        <f t="shared" si="25"/>
        <v>-1029.9561849146971</v>
      </c>
      <c r="AJ60">
        <f t="shared" si="7"/>
        <v>1.2582651565578331</v>
      </c>
      <c r="AK60">
        <f t="shared" si="22"/>
        <v>1.3771244377590448</v>
      </c>
      <c r="AL60">
        <f t="shared" si="26"/>
        <v>-1027.3207953203803</v>
      </c>
      <c r="AN60">
        <f t="shared" si="27"/>
        <v>0</v>
      </c>
      <c r="AO60">
        <f t="shared" si="27"/>
        <v>0</v>
      </c>
      <c r="AP60">
        <f t="shared" si="27"/>
        <v>-3.0702337496087771E-2</v>
      </c>
      <c r="AQ60">
        <f t="shared" si="27"/>
        <v>-1.5813957312126639</v>
      </c>
      <c r="AR60">
        <f t="shared" si="27"/>
        <v>-1.6120980687087516</v>
      </c>
      <c r="AS60">
        <f t="shared" si="27"/>
        <v>1.9694496314699031E-3</v>
      </c>
      <c r="AT60">
        <f t="shared" si="27"/>
        <v>2.1554894072186681E-3</v>
      </c>
      <c r="AU60">
        <f t="shared" si="23"/>
        <v>-1.607973129670063</v>
      </c>
      <c r="AW60">
        <v>57</v>
      </c>
      <c r="AX60">
        <f>IF(Z60&gt;0, (R60*SUMPRODUCT(K60:$K$98, X60:$X$98)-K60*$AZ$3)/Z60, 0)</f>
        <v>46.939839987122198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</v>
      </c>
      <c r="S61">
        <f t="shared" si="1"/>
        <v>45.517239196030694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18.414941097142805</v>
      </c>
      <c r="AC61">
        <f t="shared" si="2"/>
        <v>17.18604916732648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-1081.4008984308471</v>
      </c>
      <c r="AI61">
        <f t="shared" si="25"/>
        <v>-1100.2795139520024</v>
      </c>
      <c r="AJ61">
        <f t="shared" si="7"/>
        <v>1.2288919298163243</v>
      </c>
      <c r="AK61">
        <f t="shared" si="22"/>
        <v>1.2890458767999964</v>
      </c>
      <c r="AL61">
        <f t="shared" si="26"/>
        <v>-1097.761576145386</v>
      </c>
      <c r="AN61">
        <f t="shared" si="27"/>
        <v>0</v>
      </c>
      <c r="AO61">
        <f t="shared" si="27"/>
        <v>0</v>
      </c>
      <c r="AP61">
        <f t="shared" si="27"/>
        <v>-2.6383039453613599E-2</v>
      </c>
      <c r="AQ61">
        <f t="shared" si="27"/>
        <v>-1.5112677376422488</v>
      </c>
      <c r="AR61">
        <f t="shared" si="27"/>
        <v>-1.5376507770958623</v>
      </c>
      <c r="AS61">
        <f t="shared" si="27"/>
        <v>1.7173878154486256E-3</v>
      </c>
      <c r="AT61">
        <f t="shared" si="27"/>
        <v>1.8014535116212271E-3</v>
      </c>
      <c r="AU61">
        <f t="shared" si="23"/>
        <v>-1.5341319357687924</v>
      </c>
      <c r="AW61">
        <v>58</v>
      </c>
      <c r="AX61">
        <f>IF(Z61&gt;0, (R61*SUMPRODUCT(K61:$K$98, X61:$X$98)-K61*$AZ$3)/Z61, 0)</f>
        <v>45.517239196030694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</v>
      </c>
      <c r="S62">
        <f t="shared" si="1"/>
        <v>44.141287749303892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17.18604916732648</v>
      </c>
      <c r="AC62">
        <f t="shared" si="2"/>
        <v>15.989516966645247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-1156.1641717465936</v>
      </c>
      <c r="AI62">
        <f t="shared" si="25"/>
        <v>-1174.275919026664</v>
      </c>
      <c r="AJ62">
        <f t="shared" si="7"/>
        <v>1.1965322006812329</v>
      </c>
      <c r="AK62">
        <f t="shared" si="22"/>
        <v>1.2030234417128538</v>
      </c>
      <c r="AL62">
        <f t="shared" si="26"/>
        <v>-1171.8763633842698</v>
      </c>
      <c r="AN62">
        <f t="shared" si="27"/>
        <v>0</v>
      </c>
      <c r="AO62">
        <f t="shared" si="27"/>
        <v>0</v>
      </c>
      <c r="AP62">
        <f t="shared" si="27"/>
        <v>-2.2599405364257464E-2</v>
      </c>
      <c r="AQ62">
        <f t="shared" si="27"/>
        <v>-1.4426340198376821</v>
      </c>
      <c r="AR62">
        <f t="shared" si="27"/>
        <v>-1.4652334252019397</v>
      </c>
      <c r="AS62">
        <f t="shared" si="27"/>
        <v>1.4930042814995067E-3</v>
      </c>
      <c r="AT62">
        <f t="shared" si="27"/>
        <v>1.5011038969105566E-3</v>
      </c>
      <c r="AU62">
        <f t="shared" si="23"/>
        <v>-1.4622393170235293</v>
      </c>
      <c r="AW62">
        <v>59</v>
      </c>
      <c r="AX62">
        <f>IF(Z62&gt;0, (R62*SUMPRODUCT(K62:$K$98, X62:$X$98)-K62*$AZ$3)/Z62, 0)</f>
        <v>44.141287749303892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</v>
      </c>
      <c r="S63">
        <f t="shared" si="1"/>
        <v>42.814948977854627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15.989516966645247</v>
      </c>
      <c r="AC63">
        <f t="shared" si="2"/>
        <v>14.827896819094189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-1228.7371589745401</v>
      </c>
      <c r="AI63">
        <f t="shared" si="25"/>
        <v>-1246.0534202023225</v>
      </c>
      <c r="AJ63">
        <f t="shared" si="7"/>
        <v>1.1616201475510586</v>
      </c>
      <c r="AK63">
        <f t="shared" si="22"/>
        <v>1.1192661876651675</v>
      </c>
      <c r="AL63">
        <f t="shared" si="26"/>
        <v>-1243.7725338671064</v>
      </c>
      <c r="AN63">
        <f t="shared" si="27"/>
        <v>0</v>
      </c>
      <c r="AO63">
        <f t="shared" si="27"/>
        <v>0</v>
      </c>
      <c r="AP63">
        <f t="shared" si="27"/>
        <v>-1.9291800786833849E-2</v>
      </c>
      <c r="AQ63">
        <f t="shared" si="27"/>
        <v>-1.3689186238588882</v>
      </c>
      <c r="AR63">
        <f t="shared" si="27"/>
        <v>-1.3882104246457219</v>
      </c>
      <c r="AS63">
        <f t="shared" si="27"/>
        <v>1.2941445143235084E-3</v>
      </c>
      <c r="AT63">
        <f t="shared" si="27"/>
        <v>1.2469585689335635E-3</v>
      </c>
      <c r="AU63">
        <f t="shared" si="23"/>
        <v>-1.3856693215624649</v>
      </c>
      <c r="AW63">
        <v>60</v>
      </c>
      <c r="AX63">
        <f>IF(Z63&gt;0, (R63*SUMPRODUCT(K63:$K$98, X63:$X$98)-K63*$AZ$3)/Z63, 0)</f>
        <v>42.814948977854627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</v>
      </c>
      <c r="S64">
        <f t="shared" si="1"/>
        <v>41.555157047506974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14.827896819094189</v>
      </c>
      <c r="AC64">
        <f t="shared" si="2"/>
        <v>13.70988343834836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-1294.1827316420076</v>
      </c>
      <c r="AI64">
        <f t="shared" si="25"/>
        <v>-1310.6787388916914</v>
      </c>
      <c r="AJ64">
        <f t="shared" si="7"/>
        <v>1.118013380745829</v>
      </c>
      <c r="AK64">
        <f t="shared" si="22"/>
        <v>1.0379527773365933</v>
      </c>
      <c r="AL64">
        <f t="shared" si="26"/>
        <v>-1308.5227727336089</v>
      </c>
      <c r="AN64">
        <f t="shared" si="27"/>
        <v>0</v>
      </c>
      <c r="AO64">
        <f t="shared" si="27"/>
        <v>0</v>
      </c>
      <c r="AP64">
        <f t="shared" si="27"/>
        <v>-1.6408899531573498E-2</v>
      </c>
      <c r="AQ64">
        <f t="shared" si="27"/>
        <v>-1.2873487564342754</v>
      </c>
      <c r="AR64">
        <f t="shared" si="27"/>
        <v>-1.303757655965849</v>
      </c>
      <c r="AS64">
        <f t="shared" si="27"/>
        <v>1.1121096736887615E-3</v>
      </c>
      <c r="AT64">
        <f t="shared" si="27"/>
        <v>1.0324718329740338E-3</v>
      </c>
      <c r="AU64">
        <f t="shared" si="23"/>
        <v>-1.3016130744591861</v>
      </c>
      <c r="AW64">
        <v>61</v>
      </c>
      <c r="AX64">
        <f>IF(Z64&gt;0, (R64*SUMPRODUCT(K64:$K$98, X64:$X$98)-K64*$AZ$3)/Z64, 0)</f>
        <v>41.555157047506974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</v>
      </c>
      <c r="S65">
        <f t="shared" si="1"/>
        <v>40.802707195164373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13.70988343834836</v>
      </c>
      <c r="AC65">
        <f t="shared" si="2"/>
        <v>12.646557220407885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-1667.6871452690059</v>
      </c>
      <c r="AI65">
        <f t="shared" si="25"/>
        <v>-1683.1843488735583</v>
      </c>
      <c r="AJ65">
        <f t="shared" si="7"/>
        <v>1.0633262179404745</v>
      </c>
      <c r="AK65">
        <f t="shared" si="22"/>
        <v>0.95969184068438529</v>
      </c>
      <c r="AL65">
        <f t="shared" si="26"/>
        <v>-1681.1613308149333</v>
      </c>
      <c r="AN65">
        <f t="shared" si="27"/>
        <v>0</v>
      </c>
      <c r="AO65">
        <f t="shared" si="27"/>
        <v>0</v>
      </c>
      <c r="AP65">
        <f t="shared" si="27"/>
        <v>-1.3763723305805787E-2</v>
      </c>
      <c r="AQ65">
        <f t="shared" si="27"/>
        <v>-1.4811436317058579</v>
      </c>
      <c r="AR65">
        <f t="shared" si="27"/>
        <v>-1.4949073550116638</v>
      </c>
      <c r="AS65">
        <f t="shared" si="27"/>
        <v>9.443850788178643E-4</v>
      </c>
      <c r="AT65">
        <f t="shared" si="27"/>
        <v>8.5234299626412531E-4</v>
      </c>
      <c r="AU65">
        <f t="shared" si="23"/>
        <v>-1.4931106269365817</v>
      </c>
      <c r="AW65">
        <v>62</v>
      </c>
      <c r="AX65">
        <f>IF(Z65&gt;0, (R65*SUMPRODUCT(K65:$K$98, X65:$X$98)-K65*$AZ$3)/Z65, 0)</f>
        <v>40.802707195164373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</v>
      </c>
      <c r="S66">
        <f t="shared" si="1"/>
        <v>39.633244620091709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12.646557220407885</v>
      </c>
      <c r="AC66">
        <f t="shared" si="2"/>
        <v>11.365433712357206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-2007.947193639118</v>
      </c>
      <c r="AI66">
        <f t="shared" si="25"/>
        <v>-2022.2854516108052</v>
      </c>
      <c r="AJ66">
        <f t="shared" si="7"/>
        <v>1.2811235080506798</v>
      </c>
      <c r="AK66">
        <f t="shared" si="22"/>
        <v>0.88525900542855207</v>
      </c>
      <c r="AL66">
        <f t="shared" si="26"/>
        <v>-2020.119069097326</v>
      </c>
      <c r="AN66">
        <f t="shared" si="27"/>
        <v>0</v>
      </c>
      <c r="AO66">
        <f t="shared" si="27"/>
        <v>0</v>
      </c>
      <c r="AP66">
        <f t="shared" si="27"/>
        <v>-1.1370013010858623E-2</v>
      </c>
      <c r="AQ66">
        <f t="shared" si="27"/>
        <v>-1.5922705367608401</v>
      </c>
      <c r="AR66">
        <f t="shared" si="27"/>
        <v>-1.6036405497716986</v>
      </c>
      <c r="AS66">
        <f t="shared" si="27"/>
        <v>1.0159107880341051E-3</v>
      </c>
      <c r="AT66">
        <f t="shared" si="27"/>
        <v>7.0199646495256688E-4</v>
      </c>
      <c r="AU66">
        <f t="shared" si="23"/>
        <v>-1.6019226425187121</v>
      </c>
      <c r="AW66">
        <v>63</v>
      </c>
      <c r="AX66">
        <f>IF(Z66&gt;0, (R66*SUMPRODUCT(K66:$K$98, X66:$X$98)-K66*$AZ$3)/Z66, 0)</f>
        <v>39.633244620091709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100000</v>
      </c>
      <c r="S67">
        <f t="shared" ref="S67:S98" si="29">AX67</f>
        <v>38.155444740265438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11.365433712357206</v>
      </c>
      <c r="AC67">
        <f t="shared" ref="AC67:AC98" si="30">S67*Z67</f>
        <v>9.9517525717170656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-2307.6211181450085</v>
      </c>
      <c r="AI67">
        <f t="shared" ref="AI67:AI98" si="34">SUM(AE67:AH67)</f>
        <v>-2320.6621829779065</v>
      </c>
      <c r="AJ67">
        <f t="shared" ref="AJ67:AJ98" si="35">AB67-AC67</f>
        <v>1.4136811406401399</v>
      </c>
      <c r="AK67">
        <f t="shared" si="22"/>
        <v>0.79558035986500442</v>
      </c>
      <c r="AL67">
        <f t="shared" si="26"/>
        <v>-2318.4529214774011</v>
      </c>
      <c r="AN67">
        <f t="shared" ref="AN67:AU98" si="36">AE67*$K67</f>
        <v>0</v>
      </c>
      <c r="AO67">
        <f t="shared" si="36"/>
        <v>0</v>
      </c>
      <c r="AP67">
        <f t="shared" si="36"/>
        <v>-9.23335648075564E-3</v>
      </c>
      <c r="AQ67">
        <f t="shared" si="36"/>
        <v>-1.6338457541137867</v>
      </c>
      <c r="AR67">
        <f t="shared" si="36"/>
        <v>-1.6430791105945424</v>
      </c>
      <c r="AS67">
        <f t="shared" si="36"/>
        <v>1.0009168797875797E-3</v>
      </c>
      <c r="AT67">
        <f t="shared" si="36"/>
        <v>5.6328813374123164E-4</v>
      </c>
      <c r="AU67">
        <f t="shared" si="23"/>
        <v>-1.6415149055810134</v>
      </c>
      <c r="AW67">
        <v>64</v>
      </c>
      <c r="AX67">
        <f>IF(Z67&gt;0, (R67*SUMPRODUCT(K67:$K$98, X67:$X$98)-K67*$AZ$3)/Z67, 0)</f>
        <v>38.155444740265438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100000</v>
      </c>
      <c r="S68">
        <f t="shared" si="29"/>
        <v>36.430440373968025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9.9517525717170656</v>
      </c>
      <c r="AC68">
        <f t="shared" si="30"/>
        <v>8.4773616355681849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-2551.3134183607667</v>
      </c>
      <c r="AI68">
        <f t="shared" si="34"/>
        <v>-2562.9484158361552</v>
      </c>
      <c r="AJ68">
        <f t="shared" si="35"/>
        <v>1.4743909361488807</v>
      </c>
      <c r="AK68">
        <f t="shared" si="22"/>
        <v>0.69662268002019467</v>
      </c>
      <c r="AL68">
        <f t="shared" si="26"/>
        <v>-2560.7774022199865</v>
      </c>
      <c r="AN68">
        <f t="shared" si="36"/>
        <v>0</v>
      </c>
      <c r="AO68">
        <f t="shared" si="36"/>
        <v>0</v>
      </c>
      <c r="AP68">
        <f t="shared" si="36"/>
        <v>-7.3552056467885542E-3</v>
      </c>
      <c r="AQ68">
        <f t="shared" si="36"/>
        <v>-1.6128439134730395</v>
      </c>
      <c r="AR68">
        <f t="shared" si="36"/>
        <v>-1.6201991191198279</v>
      </c>
      <c r="AS68">
        <f t="shared" si="36"/>
        <v>9.3205422365371065E-4</v>
      </c>
      <c r="AT68">
        <f t="shared" si="36"/>
        <v>4.4037852871080453E-4</v>
      </c>
      <c r="AU68">
        <f t="shared" si="23"/>
        <v>-1.6188266863674636</v>
      </c>
      <c r="AW68">
        <v>65</v>
      </c>
      <c r="AX68">
        <f>IF(Z68&gt;0, (R68*SUMPRODUCT(K68:$K$98, X68:$X$98)-K68*$AZ$3)/Z68, 0)</f>
        <v>36.430440373968025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100000</v>
      </c>
      <c r="S69">
        <f t="shared" si="29"/>
        <v>34.414748434147604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8.4773616355681849</v>
      </c>
      <c r="AC69">
        <f t="shared" si="30"/>
        <v>7.0068880952780974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-2677.1633307276534</v>
      </c>
      <c r="AI69">
        <f t="shared" si="34"/>
        <v>-2687.3433965629242</v>
      </c>
      <c r="AJ69">
        <f t="shared" si="35"/>
        <v>1.4704735402900875</v>
      </c>
      <c r="AK69">
        <f t="shared" si="22"/>
        <v>0.59341531448977303</v>
      </c>
      <c r="AL69">
        <f t="shared" si="26"/>
        <v>-2685.2795077081441</v>
      </c>
      <c r="AN69">
        <f t="shared" si="36"/>
        <v>0</v>
      </c>
      <c r="AO69">
        <f t="shared" si="36"/>
        <v>0</v>
      </c>
      <c r="AP69">
        <f t="shared" si="36"/>
        <v>-5.7459400487507853E-3</v>
      </c>
      <c r="AQ69">
        <f t="shared" si="36"/>
        <v>-1.5110727423567676</v>
      </c>
      <c r="AR69">
        <f t="shared" si="36"/>
        <v>-1.5168186824055183</v>
      </c>
      <c r="AS69">
        <f t="shared" si="36"/>
        <v>8.2998017326244694E-4</v>
      </c>
      <c r="AT69">
        <f t="shared" si="36"/>
        <v>3.3494172594200427E-4</v>
      </c>
      <c r="AU69">
        <f t="shared" si="23"/>
        <v>-1.5156537605063138</v>
      </c>
      <c r="AW69">
        <v>66</v>
      </c>
      <c r="AX69">
        <f>IF(Z69&gt;0, (R69*SUMPRODUCT(K69:$K$98, X69:$X$98)-K69*$AZ$3)/Z69, 0)</f>
        <v>34.414748434147604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50</v>
      </c>
      <c r="R70">
        <f t="shared" si="28"/>
        <v>100000</v>
      </c>
      <c r="S70">
        <f t="shared" si="29"/>
        <v>32.250286019398125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7.0068880952780974</v>
      </c>
      <c r="AC70">
        <f t="shared" si="30"/>
        <v>5.6229317575489688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-2721.2376740538848</v>
      </c>
      <c r="AI70">
        <f t="shared" si="34"/>
        <v>-2729.9553203937758</v>
      </c>
      <c r="AJ70">
        <f t="shared" si="35"/>
        <v>1.3839563377291286</v>
      </c>
      <c r="AK70">
        <f t="shared" si="22"/>
        <v>0.49048216666946687</v>
      </c>
      <c r="AL70">
        <f t="shared" si="26"/>
        <v>-2728.080881889377</v>
      </c>
      <c r="AN70">
        <f t="shared" si="36"/>
        <v>0</v>
      </c>
      <c r="AO70">
        <f t="shared" si="36"/>
        <v>0</v>
      </c>
      <c r="AP70">
        <f t="shared" si="36"/>
        <v>-4.3933087717857875E-3</v>
      </c>
      <c r="AQ70">
        <f t="shared" si="36"/>
        <v>-1.3713836140414219</v>
      </c>
      <c r="AR70">
        <f t="shared" si="36"/>
        <v>-1.3757769228132077</v>
      </c>
      <c r="AS70">
        <f t="shared" si="36"/>
        <v>6.9745287675776946E-4</v>
      </c>
      <c r="AT70">
        <f t="shared" si="36"/>
        <v>2.4718135161931517E-4</v>
      </c>
      <c r="AU70">
        <f t="shared" si="23"/>
        <v>-1.3748322885848305</v>
      </c>
      <c r="AW70">
        <v>67</v>
      </c>
      <c r="AX70">
        <f>IF(Z70&gt;0, (R70*SUMPRODUCT(K70:$K$98, X70:$X$98)-K70*$AZ$3)/Z70, 0)</f>
        <v>32.250286019398125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50</v>
      </c>
      <c r="R71">
        <f t="shared" si="28"/>
        <v>100000</v>
      </c>
      <c r="S71">
        <f t="shared" si="29"/>
        <v>29.916653707068857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5.6229317575489688</v>
      </c>
      <c r="AC71">
        <f t="shared" si="30"/>
        <v>4.3650449333536505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-2670.253989481917</v>
      </c>
      <c r="AI71">
        <f t="shared" si="34"/>
        <v>-2677.5493323636683</v>
      </c>
      <c r="AJ71">
        <f t="shared" si="35"/>
        <v>1.2578868241953183</v>
      </c>
      <c r="AK71">
        <f t="shared" si="22"/>
        <v>0.39360522302842788</v>
      </c>
      <c r="AL71">
        <f t="shared" si="26"/>
        <v>-2675.8978403164447</v>
      </c>
      <c r="AN71">
        <f t="shared" si="36"/>
        <v>0</v>
      </c>
      <c r="AO71">
        <f t="shared" si="36"/>
        <v>0</v>
      </c>
      <c r="AP71">
        <f t="shared" si="36"/>
        <v>-3.2826166426819263E-3</v>
      </c>
      <c r="AQ71">
        <f t="shared" si="36"/>
        <v>-1.2015090076145925</v>
      </c>
      <c r="AR71">
        <f t="shared" si="36"/>
        <v>-1.2047916242572745</v>
      </c>
      <c r="AS71">
        <f t="shared" si="36"/>
        <v>5.6599947262830344E-4</v>
      </c>
      <c r="AT71">
        <f t="shared" si="36"/>
        <v>1.7710683057702793E-4</v>
      </c>
      <c r="AU71">
        <f t="shared" si="23"/>
        <v>-1.2040485179540692</v>
      </c>
      <c r="AW71">
        <v>68</v>
      </c>
      <c r="AX71">
        <f>IF(Z71&gt;0, (R71*SUMPRODUCT(K71:$K$98, X71:$X$98)-K71*$AZ$3)/Z71, 0)</f>
        <v>29.916653707068857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100000</v>
      </c>
      <c r="S72">
        <f t="shared" si="29"/>
        <v>27.398471906571835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4.3650449333536505</v>
      </c>
      <c r="AC72">
        <f t="shared" si="30"/>
        <v>3.2648723452445076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-2528.5218373067273</v>
      </c>
      <c r="AI72">
        <f t="shared" si="34"/>
        <v>-2534.4799658410079</v>
      </c>
      <c r="AJ72">
        <f t="shared" si="35"/>
        <v>1.1001725881091429</v>
      </c>
      <c r="AK72">
        <f t="shared" si="22"/>
        <v>0.30555314533475558</v>
      </c>
      <c r="AL72">
        <f t="shared" si="26"/>
        <v>-2533.074240107564</v>
      </c>
      <c r="AN72">
        <f t="shared" si="36"/>
        <v>0</v>
      </c>
      <c r="AO72">
        <f t="shared" si="36"/>
        <v>0</v>
      </c>
      <c r="AP72">
        <f t="shared" si="36"/>
        <v>-2.3936811718304673E-3</v>
      </c>
      <c r="AQ72">
        <f t="shared" si="36"/>
        <v>-1.0158349353660419</v>
      </c>
      <c r="AR72">
        <f t="shared" si="36"/>
        <v>-1.0182286165378724</v>
      </c>
      <c r="AS72">
        <f t="shared" si="36"/>
        <v>4.4199489735226289E-4</v>
      </c>
      <c r="AT72">
        <f t="shared" si="36"/>
        <v>1.2275613169022024E-4</v>
      </c>
      <c r="AU72">
        <f t="shared" si="23"/>
        <v>-1.0176638655088299</v>
      </c>
      <c r="AW72">
        <v>69</v>
      </c>
      <c r="AX72">
        <f>IF(Z72&gt;0, (R72*SUMPRODUCT(K72:$K$98, X72:$X$98)-K72*$AZ$3)/Z72, 0)</f>
        <v>27.398471906571835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100000</v>
      </c>
      <c r="S73">
        <f t="shared" si="29"/>
        <v>24.692835156066572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3.2648723452445076</v>
      </c>
      <c r="AC73">
        <f t="shared" si="30"/>
        <v>2.339516355865475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-2322.6200558802147</v>
      </c>
      <c r="AI73">
        <f t="shared" si="34"/>
        <v>-2327.3572931012122</v>
      </c>
      <c r="AJ73">
        <f t="shared" si="35"/>
        <v>0.92535598937903263</v>
      </c>
      <c r="AK73">
        <f t="shared" ref="AK73:AK98" si="49">G73*SUM(AB73:AB73, AE73:AF73)</f>
        <v>0.22854106416711556</v>
      </c>
      <c r="AL73">
        <f t="shared" si="26"/>
        <v>-2326.203396047666</v>
      </c>
      <c r="AN73">
        <f t="shared" si="36"/>
        <v>0</v>
      </c>
      <c r="AO73">
        <f t="shared" si="36"/>
        <v>0</v>
      </c>
      <c r="AP73">
        <f t="shared" si="36"/>
        <v>-1.699274522485504E-3</v>
      </c>
      <c r="AQ73">
        <f t="shared" si="36"/>
        <v>-0.83313731237213962</v>
      </c>
      <c r="AR73">
        <f t="shared" si="36"/>
        <v>-0.83483658689462514</v>
      </c>
      <c r="AS73">
        <f t="shared" si="36"/>
        <v>3.3193057126450209E-4</v>
      </c>
      <c r="AT73">
        <f t="shared" si="36"/>
        <v>8.1979007924608759E-5</v>
      </c>
      <c r="AU73">
        <f t="shared" si="23"/>
        <v>-0.83442267731543596</v>
      </c>
      <c r="AW73">
        <v>70</v>
      </c>
      <c r="AX73">
        <f>IF(Z73&gt;0, (R73*SUMPRODUCT(K73:$K$98, X73:$X$98)-K73*$AZ$3)/Z73, 0)</f>
        <v>24.692835156066572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100000</v>
      </c>
      <c r="S74">
        <f t="shared" si="29"/>
        <v>21.675358256733944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2.339516355865475</v>
      </c>
      <c r="AC74">
        <f t="shared" si="30"/>
        <v>1.5871638166960218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-2057.2956326020258</v>
      </c>
      <c r="AI74">
        <f t="shared" si="34"/>
        <v>-2060.9568496345123</v>
      </c>
      <c r="AJ74">
        <f t="shared" si="35"/>
        <v>0.75235253916945322</v>
      </c>
      <c r="AK74">
        <f t="shared" si="49"/>
        <v>0.16376614491058328</v>
      </c>
      <c r="AL74">
        <f t="shared" si="26"/>
        <v>-2060.0407309504326</v>
      </c>
      <c r="AN74">
        <f t="shared" si="36"/>
        <v>0</v>
      </c>
      <c r="AO74">
        <f t="shared" si="36"/>
        <v>0</v>
      </c>
      <c r="AP74">
        <f t="shared" si="36"/>
        <v>-1.1725891315893188E-3</v>
      </c>
      <c r="AQ74">
        <f t="shared" si="36"/>
        <v>-0.65889633907252032</v>
      </c>
      <c r="AR74">
        <f t="shared" si="36"/>
        <v>-0.66006892820410956</v>
      </c>
      <c r="AS74">
        <f t="shared" si="36"/>
        <v>2.4095823949409162E-4</v>
      </c>
      <c r="AT74">
        <f t="shared" si="36"/>
        <v>5.2449882085797863E-5</v>
      </c>
      <c r="AU74">
        <f t="shared" si="23"/>
        <v>-0.65977552008252982</v>
      </c>
      <c r="AW74">
        <v>71</v>
      </c>
      <c r="AX74">
        <f>IF(Z74&gt;0, (R74*SUMPRODUCT(K74:$K$98, X74:$X$98)-K74*$AZ$3)/Z74, 0)</f>
        <v>21.675358256733944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100000</v>
      </c>
      <c r="S75">
        <f t="shared" si="29"/>
        <v>18.232754598394141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1.5871638166960218</v>
      </c>
      <c r="AC75">
        <f t="shared" si="30"/>
        <v>1.000396739411614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-1762.3989738526504</v>
      </c>
      <c r="AI75">
        <f t="shared" si="34"/>
        <v>-1765.1423792278858</v>
      </c>
      <c r="AJ75">
        <f t="shared" si="35"/>
        <v>0.5867670772844078</v>
      </c>
      <c r="AK75">
        <f t="shared" si="49"/>
        <v>0.11110146716872153</v>
      </c>
      <c r="AL75">
        <f t="shared" si="26"/>
        <v>-1764.4445106834328</v>
      </c>
      <c r="AN75">
        <f t="shared" si="36"/>
        <v>0</v>
      </c>
      <c r="AO75">
        <f t="shared" si="36"/>
        <v>0</v>
      </c>
      <c r="AP75">
        <f t="shared" si="36"/>
        <v>-7.8449892529898534E-4</v>
      </c>
      <c r="AQ75">
        <f t="shared" si="36"/>
        <v>-0.50397222131886077</v>
      </c>
      <c r="AR75">
        <f t="shared" si="36"/>
        <v>-0.50475672024415974</v>
      </c>
      <c r="AS75">
        <f t="shared" si="36"/>
        <v>1.6779078501694733E-4</v>
      </c>
      <c r="AT75">
        <f t="shared" si="36"/>
        <v>3.1770361893938789E-5</v>
      </c>
      <c r="AU75">
        <f t="shared" si="23"/>
        <v>-0.50455715909724885</v>
      </c>
      <c r="AW75">
        <v>72</v>
      </c>
      <c r="AX75">
        <f>IF(Z75&gt;0, (R75*SUMPRODUCT(K75:$K$98, X75:$X$98)-K75*$AZ$3)/Z75, 0)</f>
        <v>18.232754598394141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100000</v>
      </c>
      <c r="S76">
        <f t="shared" si="29"/>
        <v>14.110252768444596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1.000396739411614</v>
      </c>
      <c r="AC76">
        <f t="shared" si="30"/>
        <v>0.56082564468928253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-1457.345916084563</v>
      </c>
      <c r="AI76">
        <f t="shared" si="34"/>
        <v>-1459.3332144480037</v>
      </c>
      <c r="AJ76">
        <f t="shared" si="35"/>
        <v>0.43957109472233147</v>
      </c>
      <c r="AK76">
        <f t="shared" si="49"/>
        <v>7.0027771758812987E-2</v>
      </c>
      <c r="AL76">
        <f t="shared" si="26"/>
        <v>-1458.8236155815225</v>
      </c>
      <c r="AN76">
        <f t="shared" si="36"/>
        <v>0</v>
      </c>
      <c r="AO76">
        <f t="shared" si="36"/>
        <v>0</v>
      </c>
      <c r="AP76">
        <f t="shared" si="36"/>
        <v>-5.0739644487917757E-4</v>
      </c>
      <c r="AQ76">
        <f t="shared" si="36"/>
        <v>-0.37208913889520828</v>
      </c>
      <c r="AR76">
        <f t="shared" si="36"/>
        <v>-0.37259653534008746</v>
      </c>
      <c r="AS76">
        <f t="shared" si="36"/>
        <v>1.1223116510175593E-4</v>
      </c>
      <c r="AT76">
        <f t="shared" si="36"/>
        <v>1.7879470484600422E-5</v>
      </c>
      <c r="AU76">
        <f t="shared" si="23"/>
        <v>-0.37246642470450109</v>
      </c>
      <c r="AW76">
        <v>73</v>
      </c>
      <c r="AX76">
        <f>IF(Z76&gt;0, (R76*SUMPRODUCT(K76:$K$98, X76:$X$98)-K76*$AZ$3)/Z76, 0)</f>
        <v>14.110252768444596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100000</v>
      </c>
      <c r="S77">
        <f t="shared" si="29"/>
        <v>8.8629772878700699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0.56082564468928253</v>
      </c>
      <c r="AC77">
        <f t="shared" si="30"/>
        <v>0.24623751168383207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-1156.5799406086867</v>
      </c>
      <c r="AI77">
        <f t="shared" si="34"/>
        <v>-1157.9690760181886</v>
      </c>
      <c r="AJ77">
        <f t="shared" si="35"/>
        <v>0.31458813300545047</v>
      </c>
      <c r="AK77">
        <f t="shared" si="49"/>
        <v>3.9257795128249784E-2</v>
      </c>
      <c r="AL77">
        <f t="shared" si="26"/>
        <v>-1157.6152300900551</v>
      </c>
      <c r="AN77">
        <f t="shared" si="36"/>
        <v>0</v>
      </c>
      <c r="AO77">
        <f t="shared" si="36"/>
        <v>0</v>
      </c>
      <c r="AP77">
        <f t="shared" si="36"/>
        <v>-3.1667290359925211E-4</v>
      </c>
      <c r="AQ77">
        <f t="shared" si="36"/>
        <v>-0.26365862214147034</v>
      </c>
      <c r="AR77">
        <f t="shared" si="36"/>
        <v>-0.26397529504506961</v>
      </c>
      <c r="AS77">
        <f t="shared" si="36"/>
        <v>7.1714778008879229E-5</v>
      </c>
      <c r="AT77">
        <f t="shared" si="36"/>
        <v>8.9493651138192022E-6</v>
      </c>
      <c r="AU77">
        <f t="shared" si="23"/>
        <v>-0.26389463090194698</v>
      </c>
      <c r="AW77">
        <v>74</v>
      </c>
      <c r="AX77">
        <f>IF(Z77&gt;0, (R77*SUMPRODUCT(K77:$K$98, X77:$X$98)-K77*$AZ$3)/Z77, 0)</f>
        <v>8.8629772878700699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100000</v>
      </c>
      <c r="S78">
        <f t="shared" si="29"/>
        <v>1.8154758607904706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0.24623751168383207</v>
      </c>
      <c r="AC78">
        <f t="shared" si="30"/>
        <v>3.391907337250305E-2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-882.15848412658909</v>
      </c>
      <c r="AI78">
        <f t="shared" si="34"/>
        <v>-883.0926489399327</v>
      </c>
      <c r="AJ78">
        <f t="shared" si="35"/>
        <v>0.21231843831132902</v>
      </c>
      <c r="AK78">
        <f t="shared" si="49"/>
        <v>1.7236625817868247E-2</v>
      </c>
      <c r="AL78">
        <f t="shared" si="26"/>
        <v>-882.86309387580354</v>
      </c>
      <c r="AN78">
        <f t="shared" si="36"/>
        <v>0</v>
      </c>
      <c r="AO78">
        <f t="shared" si="36"/>
        <v>0</v>
      </c>
      <c r="AP78">
        <f t="shared" si="36"/>
        <v>-1.9013926232864655E-4</v>
      </c>
      <c r="AQ78">
        <f t="shared" si="36"/>
        <v>-0.17955392991995611</v>
      </c>
      <c r="AR78">
        <f t="shared" si="36"/>
        <v>-0.17974406918228475</v>
      </c>
      <c r="AS78">
        <f t="shared" si="36"/>
        <v>4.321514861472026E-5</v>
      </c>
      <c r="AT78">
        <f t="shared" si="36"/>
        <v>3.5083309403550495E-6</v>
      </c>
      <c r="AU78">
        <f t="shared" si="23"/>
        <v>-0.17969734570272969</v>
      </c>
      <c r="AW78">
        <v>75</v>
      </c>
      <c r="AX78">
        <f>IF(Z78&gt;0, (R78*SUMPRODUCT(K78:$K$98, X78:$X$98)-K78*$AZ$3)/Z78, 0)</f>
        <v>1.8154758607904706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100000</v>
      </c>
      <c r="S79">
        <f t="shared" si="29"/>
        <v>-8.2713696053339323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3.391907337250305E-2</v>
      </c>
      <c r="AC79">
        <f t="shared" si="30"/>
        <v>-9.979540669911259E-2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-643.13022171256523</v>
      </c>
      <c r="AI79">
        <f t="shared" si="34"/>
        <v>-643.73347976691912</v>
      </c>
      <c r="AJ79">
        <f t="shared" si="35"/>
        <v>0.13371448007161563</v>
      </c>
      <c r="AK79">
        <f t="shared" si="49"/>
        <v>2.3743351360752136E-3</v>
      </c>
      <c r="AL79">
        <f t="shared" si="26"/>
        <v>-643.59739095171142</v>
      </c>
      <c r="AN79">
        <f t="shared" si="36"/>
        <v>0</v>
      </c>
      <c r="AO79">
        <f t="shared" si="36"/>
        <v>0</v>
      </c>
      <c r="AP79">
        <f t="shared" si="36"/>
        <v>-1.0963100772155452E-4</v>
      </c>
      <c r="AQ79">
        <f t="shared" si="36"/>
        <v>-0.11687703760217681</v>
      </c>
      <c r="AR79">
        <f t="shared" si="36"/>
        <v>-0.11698666860989837</v>
      </c>
      <c r="AS79">
        <f t="shared" si="36"/>
        <v>2.4300136718299714E-5</v>
      </c>
      <c r="AT79">
        <f t="shared" si="36"/>
        <v>4.3149155118270593E-7</v>
      </c>
      <c r="AU79">
        <f t="shared" si="23"/>
        <v>-0.11696193698162888</v>
      </c>
      <c r="AW79">
        <v>76</v>
      </c>
      <c r="AX79">
        <f>IF(Z79&gt;0, (R79*SUMPRODUCT(K79:$K$98, X79:$X$98)-K79*$AZ$3)/Z79, 0)</f>
        <v>-8.2713696053339323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100000</v>
      </c>
      <c r="S80">
        <f t="shared" si="29"/>
        <v>-23.512821530962839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-9.979540669911259E-2</v>
      </c>
      <c r="AC80">
        <f t="shared" si="30"/>
        <v>-0.17574436407955674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-447.01039120713375</v>
      </c>
      <c r="AI80">
        <f t="shared" si="34"/>
        <v>-447.38411148534055</v>
      </c>
      <c r="AJ80">
        <f t="shared" si="35"/>
        <v>7.5948957380444146E-2</v>
      </c>
      <c r="AK80">
        <f t="shared" si="49"/>
        <v>-6.985678468937882E-3</v>
      </c>
      <c r="AL80">
        <f t="shared" si="26"/>
        <v>-447.31514820642906</v>
      </c>
      <c r="AN80">
        <f t="shared" si="36"/>
        <v>0</v>
      </c>
      <c r="AO80">
        <f t="shared" si="36"/>
        <v>0</v>
      </c>
      <c r="AP80">
        <f t="shared" si="36"/>
        <v>-6.0639961636660282E-5</v>
      </c>
      <c r="AQ80">
        <f t="shared" si="36"/>
        <v>-7.2532036805856182E-2</v>
      </c>
      <c r="AR80">
        <f t="shared" si="36"/>
        <v>-7.2592676767492842E-2</v>
      </c>
      <c r="AS80">
        <f t="shared" si="36"/>
        <v>1.2323500035891032E-5</v>
      </c>
      <c r="AT80">
        <f t="shared" si="36"/>
        <v>-1.1334982313377447E-6</v>
      </c>
      <c r="AU80">
        <f t="shared" si="23"/>
        <v>-7.2581486765688291E-2</v>
      </c>
      <c r="AW80">
        <v>77</v>
      </c>
      <c r="AX80">
        <f>IF(Z80&gt;0, (R80*SUMPRODUCT(K80:$K$98, X80:$X$98)-K80*$AZ$3)/Z80, 0)</f>
        <v>-23.512821530962839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100000</v>
      </c>
      <c r="S81">
        <f t="shared" si="29"/>
        <v>-47.802120445837119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-0.17574436407955674</v>
      </c>
      <c r="AC81">
        <f t="shared" si="30"/>
        <v>-0.21173347211600885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-297.02874526735417</v>
      </c>
      <c r="AI81">
        <f t="shared" si="34"/>
        <v>-297.25021397014518</v>
      </c>
      <c r="AJ81">
        <f t="shared" si="35"/>
        <v>3.5989108036452111E-2</v>
      </c>
      <c r="AK81">
        <f t="shared" si="49"/>
        <v>-1.2302105485568973E-2</v>
      </c>
      <c r="AL81">
        <f t="shared" si="26"/>
        <v>-297.22652696759428</v>
      </c>
      <c r="AN81">
        <f t="shared" si="36"/>
        <v>0</v>
      </c>
      <c r="AO81">
        <f t="shared" si="36"/>
        <v>0</v>
      </c>
      <c r="AP81">
        <f t="shared" si="36"/>
        <v>-3.2085336146065012E-5</v>
      </c>
      <c r="AQ81">
        <f t="shared" si="36"/>
        <v>-4.3032117029822972E-2</v>
      </c>
      <c r="AR81">
        <f t="shared" si="36"/>
        <v>-4.3064202365969036E-2</v>
      </c>
      <c r="AS81">
        <f t="shared" si="36"/>
        <v>5.2139314241440962E-6</v>
      </c>
      <c r="AT81">
        <f t="shared" si="36"/>
        <v>-1.782270744509033E-6</v>
      </c>
      <c r="AU81">
        <f t="shared" si="23"/>
        <v>-4.3060770705289401E-2</v>
      </c>
      <c r="AW81">
        <v>78</v>
      </c>
      <c r="AX81">
        <f>IF(Z81&gt;0, (R81*SUMPRODUCT(K81:$K$98, X81:$X$98)-K81*$AZ$3)/Z81, 0)</f>
        <v>-47.802120445837119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100000</v>
      </c>
      <c r="S82">
        <f t="shared" si="29"/>
        <v>-88.725787689450357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-0.21173347211600885</v>
      </c>
      <c r="AC82">
        <f t="shared" si="30"/>
        <v>-0.22213797417314959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-188.14341943550866</v>
      </c>
      <c r="AI82">
        <f t="shared" si="34"/>
        <v>-188.26860174155402</v>
      </c>
      <c r="AJ82">
        <f t="shared" si="35"/>
        <v>1.0404502057140746E-2</v>
      </c>
      <c r="AK82">
        <f t="shared" si="49"/>
        <v>-1.4821343048120621E-2</v>
      </c>
      <c r="AL82">
        <f t="shared" si="26"/>
        <v>-188.27301858254501</v>
      </c>
      <c r="AN82">
        <f t="shared" si="36"/>
        <v>0</v>
      </c>
      <c r="AO82">
        <f t="shared" si="36"/>
        <v>0</v>
      </c>
      <c r="AP82">
        <f t="shared" si="36"/>
        <v>-1.6192695781727403E-5</v>
      </c>
      <c r="AQ82">
        <f t="shared" si="36"/>
        <v>-2.4336899123338689E-2</v>
      </c>
      <c r="AR82">
        <f t="shared" si="36"/>
        <v>-2.4353091819120414E-2</v>
      </c>
      <c r="AS82">
        <f t="shared" si="36"/>
        <v>1.3458526359993156E-6</v>
      </c>
      <c r="AT82">
        <f t="shared" si="36"/>
        <v>-1.917183878749214E-6</v>
      </c>
      <c r="AU82">
        <f t="shared" si="23"/>
        <v>-2.4353663150363164E-2</v>
      </c>
      <c r="AW82">
        <v>79</v>
      </c>
      <c r="AX82">
        <f>IF(Z82&gt;0, (R82*SUMPRODUCT(K82:$K$98, X82:$X$98)-K82*$AZ$3)/Z82, 0)</f>
        <v>-88.725787689450357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100000</v>
      </c>
      <c r="S83">
        <f t="shared" si="29"/>
        <v>-161.48576360839897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-0.22213797417314959</v>
      </c>
      <c r="AC83">
        <f t="shared" si="30"/>
        <v>-0.21734307421373628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-113.27134682496234</v>
      </c>
      <c r="AI83">
        <f t="shared" si="34"/>
        <v>-113.33864163453477</v>
      </c>
      <c r="AJ83">
        <f t="shared" si="35"/>
        <v>-4.7948999594133179E-3</v>
      </c>
      <c r="AK83">
        <f t="shared" si="49"/>
        <v>-1.5549658192120473E-2</v>
      </c>
      <c r="AL83">
        <f t="shared" si="26"/>
        <v>-113.35898619268629</v>
      </c>
      <c r="AN83">
        <f t="shared" si="36"/>
        <v>0</v>
      </c>
      <c r="AO83">
        <f t="shared" si="36"/>
        <v>0</v>
      </c>
      <c r="AP83">
        <f t="shared" si="36"/>
        <v>-7.772124608272161E-6</v>
      </c>
      <c r="AQ83">
        <f t="shared" si="36"/>
        <v>-1.3082123683295194E-2</v>
      </c>
      <c r="AR83">
        <f t="shared" si="36"/>
        <v>-1.3089895807903465E-2</v>
      </c>
      <c r="AS83">
        <f t="shared" si="36"/>
        <v>-5.5378059921018321E-7</v>
      </c>
      <c r="AT83">
        <f t="shared" si="36"/>
        <v>-1.7958871100617551E-6</v>
      </c>
      <c r="AU83">
        <f t="shared" si="23"/>
        <v>-1.3092245475612736E-2</v>
      </c>
      <c r="AW83">
        <v>80</v>
      </c>
      <c r="AX83">
        <f>IF(Z83&gt;0, (R83*SUMPRODUCT(K83:$K$98, X83:$X$98)-K83*$AZ$3)/Z83, 0)</f>
        <v>-161.48576360839897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100000</v>
      </c>
      <c r="S84">
        <f t="shared" si="29"/>
        <v>-297.92503213597928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-0.21734307421373628</v>
      </c>
      <c r="AC84">
        <f t="shared" si="30"/>
        <v>-0.20441466300171723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-64.630937536852059</v>
      </c>
      <c r="AI84">
        <f t="shared" si="34"/>
        <v>-64.665243929560347</v>
      </c>
      <c r="AJ84">
        <f t="shared" si="35"/>
        <v>-1.2928411212019042E-2</v>
      </c>
      <c r="AK84">
        <f t="shared" si="49"/>
        <v>-1.5214015194961541E-2</v>
      </c>
      <c r="AL84">
        <f t="shared" si="26"/>
        <v>-64.69338635596732</v>
      </c>
      <c r="AN84">
        <f t="shared" si="36"/>
        <v>0</v>
      </c>
      <c r="AO84">
        <f t="shared" si="36"/>
        <v>0</v>
      </c>
      <c r="AP84">
        <f t="shared" si="36"/>
        <v>-3.5376528915295221E-6</v>
      </c>
      <c r="AQ84">
        <f t="shared" si="36"/>
        <v>-6.6647002208506684E-3</v>
      </c>
      <c r="AR84">
        <f t="shared" si="36"/>
        <v>-6.668237873742198E-3</v>
      </c>
      <c r="AS84">
        <f t="shared" si="36"/>
        <v>-1.3331693511464464E-6</v>
      </c>
      <c r="AT84">
        <f t="shared" si="36"/>
        <v>-1.5688593465330735E-6</v>
      </c>
      <c r="AU84">
        <f t="shared" si="23"/>
        <v>-6.6711399024398767E-3</v>
      </c>
      <c r="AW84">
        <v>81</v>
      </c>
      <c r="AX84">
        <f>IF(Z84&gt;0, (R84*SUMPRODUCT(K84:$K$98, X84:$X$98)-K84*$AZ$3)/Z84, 0)</f>
        <v>-297.92503213597928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50</v>
      </c>
      <c r="R85">
        <f t="shared" si="28"/>
        <v>100000</v>
      </c>
      <c r="S85">
        <f t="shared" si="29"/>
        <v>-568.19262694607369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-0.20441466300171723</v>
      </c>
      <c r="AC85">
        <f t="shared" si="30"/>
        <v>-0.18785567135175163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-34.864688356394034</v>
      </c>
      <c r="AI85">
        <f t="shared" si="34"/>
        <v>-34.881219340997042</v>
      </c>
      <c r="AJ85">
        <f t="shared" si="35"/>
        <v>-1.6558991649965604E-2</v>
      </c>
      <c r="AK85">
        <f t="shared" si="49"/>
        <v>-1.4309026410120208E-2</v>
      </c>
      <c r="AL85">
        <f t="shared" si="26"/>
        <v>-34.912087359057125</v>
      </c>
      <c r="AN85">
        <f t="shared" si="36"/>
        <v>0</v>
      </c>
      <c r="AO85">
        <f t="shared" si="36"/>
        <v>0</v>
      </c>
      <c r="AP85">
        <f t="shared" si="36"/>
        <v>-1.522021763290864E-6</v>
      </c>
      <c r="AQ85">
        <f t="shared" si="36"/>
        <v>-3.2100214066579629E-3</v>
      </c>
      <c r="AR85">
        <f t="shared" si="36"/>
        <v>-3.2115434284212541E-3</v>
      </c>
      <c r="AS85">
        <f t="shared" si="36"/>
        <v>-1.5246003958418203E-6</v>
      </c>
      <c r="AT85">
        <f t="shared" si="36"/>
        <v>-1.3174441892435912E-6</v>
      </c>
      <c r="AU85">
        <f t="shared" si="23"/>
        <v>-3.2143854730063391E-3</v>
      </c>
      <c r="AW85">
        <v>82</v>
      </c>
      <c r="AX85">
        <f>IF(Z85&gt;0, (R85*SUMPRODUCT(K85:$K$98, X85:$X$98)-K85*$AZ$3)/Z85, 0)</f>
        <v>-568.19262694607369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100000</v>
      </c>
      <c r="S86">
        <f t="shared" si="29"/>
        <v>-1135.4309018631486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-0.18785567135175163</v>
      </c>
      <c r="AC86">
        <f t="shared" si="30"/>
        <v>-0.17033025358803791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-17.729973973747722</v>
      </c>
      <c r="AI86">
        <f t="shared" si="34"/>
        <v>-17.737474661517826</v>
      </c>
      <c r="AJ86">
        <f t="shared" si="35"/>
        <v>-1.7525417763713719E-2</v>
      </c>
      <c r="AK86">
        <f t="shared" si="49"/>
        <v>-1.3149896994622615E-2</v>
      </c>
      <c r="AL86">
        <f t="shared" si="26"/>
        <v>-17.768149976276163</v>
      </c>
      <c r="AN86">
        <f t="shared" si="36"/>
        <v>0</v>
      </c>
      <c r="AO86">
        <f t="shared" si="36"/>
        <v>0</v>
      </c>
      <c r="AP86">
        <f t="shared" si="36"/>
        <v>-6.1660239305956892E-7</v>
      </c>
      <c r="AQ86">
        <f t="shared" si="36"/>
        <v>-1.4575122596986398E-3</v>
      </c>
      <c r="AR86">
        <f t="shared" si="36"/>
        <v>-1.4581288620916994E-3</v>
      </c>
      <c r="AS86">
        <f t="shared" si="36"/>
        <v>-1.4406964886003007E-6</v>
      </c>
      <c r="AT86">
        <f t="shared" si="36"/>
        <v>-1.0810019299416639E-6</v>
      </c>
      <c r="AU86">
        <f t="shared" si="23"/>
        <v>-1.4606505605102415E-3</v>
      </c>
      <c r="AW86">
        <v>83</v>
      </c>
      <c r="AX86">
        <f>IF(Z86&gt;0, (R86*SUMPRODUCT(K86:$K$98, X86:$X$98)-K86*$AZ$3)/Z86, 0)</f>
        <v>-1135.4309018631486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50</v>
      </c>
      <c r="R87">
        <f t="shared" si="28"/>
        <v>100000</v>
      </c>
      <c r="S87">
        <f t="shared" si="29"/>
        <v>-2400.8684645033568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-0.17033025358803791</v>
      </c>
      <c r="AC87">
        <f t="shared" si="30"/>
        <v>-0.15327398087419039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-8.467256068879248</v>
      </c>
      <c r="AI87">
        <f t="shared" si="34"/>
        <v>-8.4704481217372098</v>
      </c>
      <c r="AJ87">
        <f t="shared" si="35"/>
        <v>-1.705627271384752E-2</v>
      </c>
      <c r="AK87">
        <f t="shared" si="49"/>
        <v>-1.1923117751162655E-2</v>
      </c>
      <c r="AL87">
        <f t="shared" si="26"/>
        <v>-8.4994275122022209</v>
      </c>
      <c r="AN87">
        <f t="shared" si="36"/>
        <v>0</v>
      </c>
      <c r="AO87">
        <f t="shared" si="36"/>
        <v>0</v>
      </c>
      <c r="AP87">
        <f t="shared" si="36"/>
        <v>-2.3429130426323863E-7</v>
      </c>
      <c r="AQ87">
        <f t="shared" si="36"/>
        <v>-6.2148233634668913E-4</v>
      </c>
      <c r="AR87">
        <f t="shared" si="36"/>
        <v>-6.2171662765095239E-4</v>
      </c>
      <c r="AS87">
        <f t="shared" si="36"/>
        <v>-1.25190169392991E-6</v>
      </c>
      <c r="AT87">
        <f t="shared" si="36"/>
        <v>-8.7513676405325259E-7</v>
      </c>
      <c r="AU87">
        <f t="shared" si="23"/>
        <v>-6.238436661089356E-4</v>
      </c>
      <c r="AW87">
        <v>84</v>
      </c>
      <c r="AX87">
        <f>IF(Z87&gt;0, (R87*SUMPRODUCT(K87:$K$98, X87:$X$98)-K87*$AZ$3)/Z87, 0)</f>
        <v>-2400.8684645033568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100000</v>
      </c>
      <c r="S88">
        <f t="shared" si="29"/>
        <v>-5412.6721366887523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-0.15327398087419039</v>
      </c>
      <c r="AC88">
        <f t="shared" si="30"/>
        <v>-0.13736529805558514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-3.7824183864134762</v>
      </c>
      <c r="AI88">
        <f t="shared" si="34"/>
        <v>-3.7836873095496522</v>
      </c>
      <c r="AJ88">
        <f t="shared" si="35"/>
        <v>-1.5908682818605246E-2</v>
      </c>
      <c r="AK88">
        <f t="shared" si="49"/>
        <v>-1.0729178661193328E-2</v>
      </c>
      <c r="AL88">
        <f t="shared" si="26"/>
        <v>-3.8103251710294508</v>
      </c>
      <c r="AN88">
        <f t="shared" si="36"/>
        <v>0</v>
      </c>
      <c r="AO88">
        <f t="shared" si="36"/>
        <v>0</v>
      </c>
      <c r="AP88">
        <f t="shared" si="36"/>
        <v>-8.315787615295841E-8</v>
      </c>
      <c r="AQ88">
        <f t="shared" si="36"/>
        <v>-2.4787780344516568E-4</v>
      </c>
      <c r="AR88">
        <f t="shared" si="36"/>
        <v>-2.4796096132131864E-4</v>
      </c>
      <c r="AS88">
        <f t="shared" si="36"/>
        <v>-1.0425629716021164E-6</v>
      </c>
      <c r="AT88">
        <f t="shared" si="36"/>
        <v>-7.0312825489121312E-7</v>
      </c>
      <c r="AU88">
        <f t="shared" si="23"/>
        <v>-2.4970665254781199E-4</v>
      </c>
      <c r="AW88">
        <v>85</v>
      </c>
      <c r="AX88">
        <f>IF(Z88&gt;0, (R88*SUMPRODUCT(K88:$K$98, X88:$X$98)-K88*$AZ$3)/Z88, 0)</f>
        <v>-5412.6721366887523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100000</v>
      </c>
      <c r="S89">
        <f t="shared" si="29"/>
        <v>-13263.817748241465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-0.13736529805558514</v>
      </c>
      <c r="AC89">
        <f t="shared" si="30"/>
        <v>-0.12285409982782325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-1.5862329792070107</v>
      </c>
      <c r="AI89">
        <f t="shared" si="34"/>
        <v>-1.5866960966222214</v>
      </c>
      <c r="AJ89">
        <f t="shared" si="35"/>
        <v>-1.4511198227761896E-2</v>
      </c>
      <c r="AK89">
        <f t="shared" si="49"/>
        <v>-9.6155708638909609E-3</v>
      </c>
      <c r="AL89">
        <f t="shared" si="26"/>
        <v>-1.6108228657138743</v>
      </c>
      <c r="AN89">
        <f t="shared" si="36"/>
        <v>0</v>
      </c>
      <c r="AO89">
        <f t="shared" si="36"/>
        <v>0</v>
      </c>
      <c r="AP89">
        <f t="shared" si="36"/>
        <v>-2.709824487649277E-8</v>
      </c>
      <c r="AQ89">
        <f t="shared" si="36"/>
        <v>-9.2814755588851682E-5</v>
      </c>
      <c r="AR89">
        <f t="shared" si="36"/>
        <v>-9.2841853833728168E-5</v>
      </c>
      <c r="AS89">
        <f t="shared" si="36"/>
        <v>-8.4908921606485361E-7</v>
      </c>
      <c r="AT89">
        <f t="shared" si="36"/>
        <v>-5.6263289899916518E-7</v>
      </c>
      <c r="AU89">
        <f t="shared" si="23"/>
        <v>-9.4253575948792192E-5</v>
      </c>
      <c r="AW89">
        <v>86</v>
      </c>
      <c r="AX89">
        <f>IF(Z89&gt;0, (R89*SUMPRODUCT(K89:$K$98, X89:$X$98)-K89*$AZ$3)/Z89, 0)</f>
        <v>-13263.817748241465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50</v>
      </c>
      <c r="R90">
        <f t="shared" si="28"/>
        <v>100000</v>
      </c>
      <c r="S90">
        <f t="shared" si="29"/>
        <v>-35632.936866376134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-0.12285409982782325</v>
      </c>
      <c r="AC90">
        <f t="shared" si="30"/>
        <v>-0.10976916812697722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-0.60891713282440951</v>
      </c>
      <c r="AI90">
        <f t="shared" si="34"/>
        <v>-0.60907116049905585</v>
      </c>
      <c r="AJ90">
        <f t="shared" si="35"/>
        <v>-1.3084931700846028E-2</v>
      </c>
      <c r="AK90">
        <f t="shared" si="49"/>
        <v>-8.5997869879476281E-3</v>
      </c>
      <c r="AL90">
        <f t="shared" si="26"/>
        <v>-0.63075587918784948</v>
      </c>
      <c r="AN90">
        <f t="shared" si="36"/>
        <v>0</v>
      </c>
      <c r="AO90">
        <f t="shared" si="36"/>
        <v>0</v>
      </c>
      <c r="AP90">
        <f t="shared" si="36"/>
        <v>-8.0469404353069422E-9</v>
      </c>
      <c r="AQ90">
        <f t="shared" si="36"/>
        <v>-3.1811944893185828E-5</v>
      </c>
      <c r="AR90">
        <f t="shared" si="36"/>
        <v>-3.1819991833621135E-5</v>
      </c>
      <c r="AS90">
        <f t="shared" si="36"/>
        <v>-6.8360225679254823E-7</v>
      </c>
      <c r="AT90">
        <f t="shared" si="36"/>
        <v>-4.4928272667377267E-7</v>
      </c>
      <c r="AU90">
        <f t="shared" si="23"/>
        <v>-3.2952876817087455E-5</v>
      </c>
      <c r="AW90">
        <v>87</v>
      </c>
      <c r="AX90">
        <f>IF(Z90&gt;0, (R90*SUMPRODUCT(K90:$K$98, X90:$X$98)-K90*$AZ$3)/Z90, 0)</f>
        <v>-35632.936866376134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50</v>
      </c>
      <c r="R91">
        <f t="shared" si="28"/>
        <v>100000</v>
      </c>
      <c r="S91">
        <f t="shared" si="29"/>
        <v>-105929.22395909957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-0.10976916812697722</v>
      </c>
      <c r="AC91">
        <f t="shared" si="30"/>
        <v>-9.8035135021482117E-2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-0.21242702535703797</v>
      </c>
      <c r="AI91">
        <f t="shared" si="34"/>
        <v>-0.21247329924225936</v>
      </c>
      <c r="AJ91">
        <f t="shared" si="35"/>
        <v>-1.1734033105495104E-2</v>
      </c>
      <c r="AK91">
        <f t="shared" si="49"/>
        <v>-7.6838417688884064E-3</v>
      </c>
      <c r="AL91">
        <f t="shared" si="26"/>
        <v>-0.23189117411664287</v>
      </c>
      <c r="AN91">
        <f t="shared" si="36"/>
        <v>0</v>
      </c>
      <c r="AO91">
        <f t="shared" si="36"/>
        <v>0</v>
      </c>
      <c r="AP91">
        <f t="shared" si="36"/>
        <v>-2.1584896474752412E-9</v>
      </c>
      <c r="AQ91">
        <f t="shared" si="36"/>
        <v>-9.9088618317528618E-6</v>
      </c>
      <c r="AR91">
        <f t="shared" si="36"/>
        <v>-9.9110203214003365E-6</v>
      </c>
      <c r="AS91">
        <f t="shared" si="36"/>
        <v>-5.4734520043361681E-7</v>
      </c>
      <c r="AT91">
        <f t="shared" si="36"/>
        <v>-3.5842015062347704E-7</v>
      </c>
      <c r="AU91">
        <f t="shared" si="23"/>
        <v>-1.0816785672457431E-5</v>
      </c>
      <c r="AW91">
        <v>88</v>
      </c>
      <c r="AX91">
        <f>IF(Z91&gt;0, (R91*SUMPRODUCT(K91:$K$98, X91:$X$98)-K91*$AZ$3)/Z91, 0)</f>
        <v>-105929.22395909957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50</v>
      </c>
      <c r="R92">
        <f t="shared" si="28"/>
        <v>100000</v>
      </c>
      <c r="S92">
        <f t="shared" si="29"/>
        <v>-352259.93449869897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-9.8035135021482117E-2</v>
      </c>
      <c r="AC92">
        <f t="shared" si="30"/>
        <v>-8.7539825088324336E-2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-6.6771375414213616E-2</v>
      </c>
      <c r="AI92">
        <f t="shared" si="34"/>
        <v>-6.6783800872875679E-2</v>
      </c>
      <c r="AJ92">
        <f t="shared" si="35"/>
        <v>-1.0495309933157781E-2</v>
      </c>
      <c r="AK92">
        <f t="shared" si="49"/>
        <v>-6.8624594515037489E-3</v>
      </c>
      <c r="AL92">
        <f t="shared" si="26"/>
        <v>-8.4141570257537213E-2</v>
      </c>
      <c r="AN92">
        <f t="shared" si="36"/>
        <v>0</v>
      </c>
      <c r="AO92">
        <f t="shared" si="36"/>
        <v>0</v>
      </c>
      <c r="AP92">
        <f t="shared" si="36"/>
        <v>-5.1749768484211609E-10</v>
      </c>
      <c r="AQ92">
        <f t="shared" si="36"/>
        <v>-2.7809059713880691E-6</v>
      </c>
      <c r="AR92">
        <f t="shared" si="36"/>
        <v>-2.781423469072911E-6</v>
      </c>
      <c r="AS92">
        <f t="shared" si="36"/>
        <v>-4.3711051155723341E-7</v>
      </c>
      <c r="AT92">
        <f t="shared" si="36"/>
        <v>-2.8580891660100341E-7</v>
      </c>
      <c r="AU92">
        <f t="shared" si="23"/>
        <v>-3.5043428972311478E-6</v>
      </c>
      <c r="AW92">
        <v>89</v>
      </c>
      <c r="AX92">
        <f>IF(Z92&gt;0, (R92*SUMPRODUCT(K92:$K$98, X92:$X$98)-K92*$AZ$3)/Z92, 0)</f>
        <v>-352259.93449869897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100000</v>
      </c>
      <c r="S93">
        <f t="shared" si="29"/>
        <v>-1327622.9315766429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-8.7539825088324336E-2</v>
      </c>
      <c r="AC93">
        <f t="shared" si="30"/>
        <v>-7.81629463559122E-2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-1.8714972456853152E-2</v>
      </c>
      <c r="AI93">
        <f t="shared" si="34"/>
        <v>-1.8717916174700172E-2</v>
      </c>
      <c r="AJ93">
        <f t="shared" si="35"/>
        <v>-9.3768787324121361E-3</v>
      </c>
      <c r="AK93">
        <f t="shared" si="49"/>
        <v>-6.1277877561827041E-3</v>
      </c>
      <c r="AL93">
        <f t="shared" si="26"/>
        <v>-3.4222582663295011E-2</v>
      </c>
      <c r="AN93">
        <f t="shared" si="36"/>
        <v>0</v>
      </c>
      <c r="AO93">
        <f t="shared" si="36"/>
        <v>0</v>
      </c>
      <c r="AP93">
        <f t="shared" si="36"/>
        <v>-1.0946471245133205E-10</v>
      </c>
      <c r="AQ93">
        <f t="shared" si="36"/>
        <v>-6.9593255365750542E-7</v>
      </c>
      <c r="AR93">
        <f t="shared" si="36"/>
        <v>-6.9604201836995672E-7</v>
      </c>
      <c r="AS93">
        <f t="shared" si="36"/>
        <v>-3.4868740398251146E-7</v>
      </c>
      <c r="AT93">
        <f t="shared" si="36"/>
        <v>-2.2786712570714023E-7</v>
      </c>
      <c r="AU93">
        <f t="shared" si="23"/>
        <v>-1.2725965480596083E-6</v>
      </c>
      <c r="AW93">
        <v>90</v>
      </c>
      <c r="AX93">
        <f>IF(Z93&gt;0, (R93*SUMPRODUCT(K93:$K$98, X93:$X$98)-K93*$AZ$3)/Z93, 0)</f>
        <v>-1327622.9315766429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100000</v>
      </c>
      <c r="S94">
        <f t="shared" si="29"/>
        <v>-5769403.3670014376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-7.81629463559122E-2</v>
      </c>
      <c r="AC94">
        <f t="shared" si="30"/>
        <v>-6.9788946182766293E-2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-4.6189224586344118E-3</v>
      </c>
      <c r="AI94">
        <f t="shared" si="34"/>
        <v>-4.6195272780736448E-3</v>
      </c>
      <c r="AJ94">
        <f t="shared" si="35"/>
        <v>-8.3740001731459068E-3</v>
      </c>
      <c r="AK94">
        <f t="shared" si="49"/>
        <v>-5.4714062449138547E-3</v>
      </c>
      <c r="AL94">
        <f t="shared" si="26"/>
        <v>-1.8464933696133407E-2</v>
      </c>
      <c r="AN94">
        <f t="shared" si="36"/>
        <v>0</v>
      </c>
      <c r="AO94">
        <f t="shared" si="36"/>
        <v>0</v>
      </c>
      <c r="AP94">
        <f t="shared" si="36"/>
        <v>-2.008101581584463E-11</v>
      </c>
      <c r="AQ94">
        <f t="shared" si="36"/>
        <v>-1.5335594216620133E-7</v>
      </c>
      <c r="AR94">
        <f t="shared" si="36"/>
        <v>-1.5337602318201715E-7</v>
      </c>
      <c r="AS94">
        <f t="shared" si="36"/>
        <v>-2.7803079565713232E-7</v>
      </c>
      <c r="AT94">
        <f t="shared" si="36"/>
        <v>-1.8165982806103964E-7</v>
      </c>
      <c r="AU94">
        <f t="shared" si="23"/>
        <v>-6.1306664690018917E-7</v>
      </c>
      <c r="AW94">
        <v>91</v>
      </c>
      <c r="AX94">
        <f>IF(Z94&gt;0, (R94*SUMPRODUCT(K94:$K$98, X94:$X$98)-K94*$AZ$3)/Z94, 0)</f>
        <v>-5769403.3670014376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100000</v>
      </c>
      <c r="S95">
        <f t="shared" si="29"/>
        <v>-29602746.609090403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-6.9788946182766293E-2</v>
      </c>
      <c r="AC95">
        <f t="shared" si="30"/>
        <v>-6.2311692301476693E-2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-9.8704954750822933E-4</v>
      </c>
      <c r="AI95">
        <f t="shared" si="34"/>
        <v>-9.8715479397931574E-4</v>
      </c>
      <c r="AJ95">
        <f t="shared" si="35"/>
        <v>-7.4772538812896E-3</v>
      </c>
      <c r="AK95">
        <f t="shared" si="49"/>
        <v>-4.8852262327936406E-3</v>
      </c>
      <c r="AL95">
        <f t="shared" si="26"/>
        <v>-1.3349634908062555E-2</v>
      </c>
      <c r="AN95">
        <f t="shared" si="36"/>
        <v>0</v>
      </c>
      <c r="AO95">
        <f t="shared" si="36"/>
        <v>0</v>
      </c>
      <c r="AP95">
        <f t="shared" si="36"/>
        <v>-3.1199630970055805E-12</v>
      </c>
      <c r="AQ95">
        <f t="shared" si="36"/>
        <v>-2.9260441051857018E-8</v>
      </c>
      <c r="AR95">
        <f t="shared" si="36"/>
        <v>-2.9263561014954025E-8</v>
      </c>
      <c r="AS95">
        <f t="shared" si="36"/>
        <v>-2.2165832199160129E-7</v>
      </c>
      <c r="AT95">
        <f t="shared" si="36"/>
        <v>-1.448193503259289E-7</v>
      </c>
      <c r="AU95">
        <f t="shared" si="23"/>
        <v>-3.9574123333248414E-7</v>
      </c>
      <c r="AW95">
        <v>92</v>
      </c>
      <c r="AX95">
        <f>IF(Z95&gt;0, (R95*SUMPRODUCT(K95:$K$98, X95:$X$98)-K95*$AZ$3)/Z95, 0)</f>
        <v>-29602746.609090403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100000</v>
      </c>
      <c r="S96">
        <f t="shared" si="29"/>
        <v>-185397786.1469135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-6.2311692301476693E-2</v>
      </c>
      <c r="AC96">
        <f t="shared" si="30"/>
        <v>-5.563546510010367E-2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-1.7837931294073715E-4</v>
      </c>
      <c r="AI96">
        <f t="shared" si="34"/>
        <v>-1.783943172906424E-4</v>
      </c>
      <c r="AJ96">
        <f t="shared" si="35"/>
        <v>-6.6762272013730223E-3</v>
      </c>
      <c r="AK96">
        <f t="shared" si="49"/>
        <v>-4.361818461103369E-3</v>
      </c>
      <c r="AL96">
        <f t="shared" si="26"/>
        <v>-1.1216439979767033E-2</v>
      </c>
      <c r="AN96">
        <f t="shared" si="36"/>
        <v>0</v>
      </c>
      <c r="AO96">
        <f t="shared" si="36"/>
        <v>0</v>
      </c>
      <c r="AP96">
        <f t="shared" si="36"/>
        <v>-3.971376623609892E-13</v>
      </c>
      <c r="AQ96">
        <f t="shared" si="36"/>
        <v>-4.7213737217700294E-9</v>
      </c>
      <c r="AR96">
        <f t="shared" si="36"/>
        <v>-4.7217708594323908E-9</v>
      </c>
      <c r="AS96">
        <f t="shared" si="36"/>
        <v>-1.7670750688226412E-7</v>
      </c>
      <c r="AT96">
        <f t="shared" si="36"/>
        <v>-1.1544934623796143E-7</v>
      </c>
      <c r="AU96">
        <f t="shared" si="23"/>
        <v>-2.968786239796579E-7</v>
      </c>
      <c r="AW96">
        <v>93</v>
      </c>
      <c r="AX96">
        <f>IF(Z96&gt;0, (R96*SUMPRODUCT(K96:$K$98, X96:$X$98)-K96*$AZ$3)/Z96, 0)</f>
        <v>-185397786.1469135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100000</v>
      </c>
      <c r="S97">
        <f t="shared" si="29"/>
        <v>-1489754236.0007718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-5.563546510010367E-2</v>
      </c>
      <c r="AC97">
        <f t="shared" si="30"/>
        <v>-4.9674526552000539E-2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-2.6374201984630521E-5</v>
      </c>
      <c r="AI97">
        <f t="shared" si="34"/>
        <v>-2.6375869190044393E-5</v>
      </c>
      <c r="AJ97">
        <f t="shared" si="35"/>
        <v>-5.9609385481031313E-3</v>
      </c>
      <c r="AK97">
        <f t="shared" si="49"/>
        <v>-3.8944825570072575E-3</v>
      </c>
      <c r="AL97">
        <f t="shared" si="26"/>
        <v>-9.8817969743004337E-3</v>
      </c>
      <c r="AN97">
        <f t="shared" si="36"/>
        <v>0</v>
      </c>
      <c r="AO97">
        <f t="shared" si="36"/>
        <v>0</v>
      </c>
      <c r="AP97">
        <f t="shared" si="36"/>
        <v>-3.9399887420890333E-14</v>
      </c>
      <c r="AQ97">
        <f t="shared" si="36"/>
        <v>-6.2328287826068231E-10</v>
      </c>
      <c r="AR97">
        <f t="shared" si="36"/>
        <v>-6.2332227814810318E-10</v>
      </c>
      <c r="AS97">
        <f t="shared" si="36"/>
        <v>-1.4087064842992712E-7</v>
      </c>
      <c r="AT97">
        <f t="shared" si="36"/>
        <v>-9.2035554246609766E-8</v>
      </c>
      <c r="AU97">
        <f t="shared" si="23"/>
        <v>-2.3352952495468501E-7</v>
      </c>
      <c r="AW97">
        <v>94</v>
      </c>
      <c r="AX97">
        <f>IF(Z97&gt;0, (R97*SUMPRODUCT(K97:$K$98, X97:$X$98)-K97*$AZ$3)/Z97, 0)</f>
        <v>-1489754236.0007718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-4.9674526552000539E-2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-3.3344108277450677E-6</v>
      </c>
      <c r="AI98">
        <f t="shared" si="34"/>
        <v>-3.3344108277450677E-6</v>
      </c>
      <c r="AJ98">
        <f t="shared" si="35"/>
        <v>-4.9674526552000539E-2</v>
      </c>
      <c r="AK98">
        <f t="shared" si="49"/>
        <v>-3.477216858640038E-3</v>
      </c>
      <c r="AL98">
        <f t="shared" si="26"/>
        <v>-5.3155077821468326E-2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-7.0356941823018448E-11</v>
      </c>
      <c r="AR98">
        <f t="shared" si="36"/>
        <v>-7.0356941823018448E-11</v>
      </c>
      <c r="AS98">
        <f t="shared" si="36"/>
        <v>-1.0481455211290159E-6</v>
      </c>
      <c r="AT98">
        <f t="shared" si="36"/>
        <v>-7.337018647903112E-8</v>
      </c>
      <c r="AU98">
        <f t="shared" si="36"/>
        <v>-1.1215860645498701E-6</v>
      </c>
      <c r="AW98">
        <v>95</v>
      </c>
    </row>
    <row r="100" spans="5:50" x14ac:dyDescent="0.25">
      <c r="AN100" s="8">
        <f t="shared" ref="AN100:AU100" si="50">SUM(AN3:AN98)</f>
        <v>4474.1061258509953</v>
      </c>
      <c r="AO100" s="8">
        <f t="shared" si="50"/>
        <v>-447.41061258509956</v>
      </c>
      <c r="AP100" s="8">
        <f t="shared" si="50"/>
        <v>-727.63398205193175</v>
      </c>
      <c r="AQ100" s="8">
        <f t="shared" si="50"/>
        <v>-2101.9765836076826</v>
      </c>
      <c r="AR100" s="8">
        <f t="shared" si="50"/>
        <v>1197.0849476062813</v>
      </c>
      <c r="AS100" s="8">
        <f t="shared" si="50"/>
        <v>-111.84123658703331</v>
      </c>
      <c r="AT100" s="8">
        <f t="shared" si="50"/>
        <v>65.240721342436061</v>
      </c>
      <c r="AU100" s="8">
        <f t="shared" si="50"/>
        <v>1150.4844323616855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D464F-0A3A-4A2F-A410-6F9F64388F4E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4950.1158398460584</v>
      </c>
      <c r="K3">
        <v>1</v>
      </c>
      <c r="L3" s="2">
        <v>0</v>
      </c>
      <c r="O3">
        <f>$C$3</f>
        <v>4950.1158398460584</v>
      </c>
      <c r="P3">
        <f>O3*C5</f>
        <v>495.01158398460586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4950.1158398460584</v>
      </c>
      <c r="AF3">
        <f t="shared" ref="AF3:AG34" si="4">-$Z3*P3</f>
        <v>-495.01158398460586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4055.1042558614527</v>
      </c>
      <c r="AJ3">
        <f t="shared" ref="AJ3:AJ66" si="7">AB3-AC3</f>
        <v>0</v>
      </c>
      <c r="AL3">
        <f t="shared" ref="AL3:AL34" si="8">SUM(AI3:AK3)</f>
        <v>4055.1042558614527</v>
      </c>
      <c r="AN3">
        <f t="shared" ref="AN3:AU34" si="9">AE3*$K3</f>
        <v>4950.1158398460584</v>
      </c>
      <c r="AO3">
        <f t="shared" si="9"/>
        <v>-495.01158398460586</v>
      </c>
      <c r="AP3">
        <f t="shared" si="9"/>
        <v>-400</v>
      </c>
      <c r="AQ3">
        <f t="shared" si="9"/>
        <v>0</v>
      </c>
      <c r="AR3">
        <f t="shared" si="9"/>
        <v>4055.1042558614527</v>
      </c>
      <c r="AS3">
        <f t="shared" si="9"/>
        <v>0</v>
      </c>
      <c r="AT3">
        <f t="shared" si="9"/>
        <v>0</v>
      </c>
      <c r="AU3">
        <f t="shared" si="9"/>
        <v>4055.1042558614527</v>
      </c>
      <c r="AW3">
        <v>0</v>
      </c>
      <c r="AX3">
        <f>IF(Z3&gt;0, (R3*SUMPRODUCT(K3:$K$98, X3:$X$98)-K3*$AZ$3)/Z3, 0)</f>
        <v>0</v>
      </c>
      <c r="AZ3">
        <f>C6*SUMPRODUCT(X4:X89, K4:K89)/1</f>
        <v>2377.6077347314408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258.01427481159487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254.74368586408309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-254.74368586408309</v>
      </c>
      <c r="AK4">
        <f>G4*SUM(AB4, AE4:AF4)</f>
        <v>0</v>
      </c>
      <c r="AL4">
        <f t="shared" si="8"/>
        <v>-522.34368586408311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-238.92857142857144</v>
      </c>
      <c r="AR4">
        <f t="shared" si="9"/>
        <v>-238.92857142857144</v>
      </c>
      <c r="AS4">
        <f t="shared" si="9"/>
        <v>-227.44971952150274</v>
      </c>
      <c r="AT4">
        <f t="shared" si="9"/>
        <v>0</v>
      </c>
      <c r="AU4">
        <f t="shared" si="9"/>
        <v>-466.37829095007419</v>
      </c>
      <c r="AW4">
        <v>1</v>
      </c>
      <c r="AX4">
        <f>IF(Z4&gt;0, (R4*SUMPRODUCT(K4:$K$98, X4:$X$98)-K4*$AZ$3)/Z4, 0)</f>
        <v>258.01427481159487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</v>
      </c>
      <c r="S5">
        <f t="shared" si="1"/>
        <v>249.55565884210282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254.74368586408309</v>
      </c>
      <c r="AC5">
        <f t="shared" si="2"/>
        <v>243.26483395701462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-265.88635320000003</v>
      </c>
      <c r="AI5">
        <f t="shared" si="6"/>
        <v>-314.62594802340004</v>
      </c>
      <c r="AJ5">
        <f t="shared" si="7"/>
        <v>11.478851907068474</v>
      </c>
      <c r="AK5">
        <f>G5*SUM(AB5, AE5:AF5)</f>
        <v>17.832058010485817</v>
      </c>
      <c r="AL5">
        <f t="shared" si="8"/>
        <v>-285.31503810584576</v>
      </c>
      <c r="AN5">
        <f t="shared" si="9"/>
        <v>0</v>
      </c>
      <c r="AO5">
        <f t="shared" si="9"/>
        <v>0</v>
      </c>
      <c r="AP5">
        <f t="shared" si="9"/>
        <v>-38.854906587531879</v>
      </c>
      <c r="AQ5">
        <f t="shared" si="9"/>
        <v>-211.96297289540817</v>
      </c>
      <c r="AR5">
        <f t="shared" si="9"/>
        <v>-250.81787948294007</v>
      </c>
      <c r="AS5">
        <f t="shared" si="9"/>
        <v>9.1508704616298413</v>
      </c>
      <c r="AT5">
        <f t="shared" si="9"/>
        <v>14.215607470093921</v>
      </c>
      <c r="AU5">
        <f t="shared" si="9"/>
        <v>-227.45140155121629</v>
      </c>
      <c r="AW5">
        <v>2</v>
      </c>
      <c r="AX5">
        <f>IF(Z5&gt;0, (R5*SUMPRODUCT(K5:$K$98, X5:$X$98)-K5*$AZ$3)/Z5, 0)</f>
        <v>249.55565884210282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</v>
      </c>
      <c r="S6">
        <f t="shared" si="1"/>
        <v>243.54018237808953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243.26483395701462</v>
      </c>
      <c r="AC6">
        <f t="shared" si="2"/>
        <v>234.38196777723374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-264.85095827035559</v>
      </c>
      <c r="AI6">
        <f t="shared" si="6"/>
        <v>-312.97073166638643</v>
      </c>
      <c r="AJ6">
        <f t="shared" si="7"/>
        <v>8.8828661797808763</v>
      </c>
      <c r="AK6">
        <f>G6*SUM(AB6, AE6:AF6)</f>
        <v>17.028538376991026</v>
      </c>
      <c r="AL6">
        <f t="shared" si="8"/>
        <v>-287.05932710961451</v>
      </c>
      <c r="AN6">
        <f t="shared" si="9"/>
        <v>0</v>
      </c>
      <c r="AO6">
        <f t="shared" si="9"/>
        <v>0</v>
      </c>
      <c r="AP6">
        <f t="shared" si="9"/>
        <v>-34.250704232552003</v>
      </c>
      <c r="AQ6">
        <f t="shared" si="9"/>
        <v>-188.51568071129307</v>
      </c>
      <c r="AR6">
        <f t="shared" si="9"/>
        <v>-222.76638494384508</v>
      </c>
      <c r="AS6">
        <f t="shared" si="9"/>
        <v>6.3226486907377994</v>
      </c>
      <c r="AT6">
        <f t="shared" si="9"/>
        <v>12.120577265874852</v>
      </c>
      <c r="AU6">
        <f t="shared" si="9"/>
        <v>-204.32315898723243</v>
      </c>
      <c r="AW6">
        <v>3</v>
      </c>
      <c r="AX6">
        <f>IF(Z6&gt;0, (R6*SUMPRODUCT(K6:$K$98, X6:$X$98)-K6*$AZ$3)/Z6, 0)</f>
        <v>243.54018237808953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50</v>
      </c>
      <c r="R7">
        <f t="shared" si="0"/>
        <v>100000</v>
      </c>
      <c r="S7">
        <f t="shared" si="1"/>
        <v>239.11240950467504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234.38196777723374</v>
      </c>
      <c r="AC7">
        <f t="shared" si="2"/>
        <v>227.18781091918027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-264.17755594420925</v>
      </c>
      <c r="AI7">
        <f t="shared" si="6"/>
        <v>-311.68404282830767</v>
      </c>
      <c r="AJ7">
        <f t="shared" si="7"/>
        <v>7.1941568580534749</v>
      </c>
      <c r="AK7">
        <f>G7*SUM(AB7, AE7:AF7)</f>
        <v>16.406737744406364</v>
      </c>
      <c r="AL7">
        <f t="shared" si="8"/>
        <v>-288.08314822584782</v>
      </c>
      <c r="AN7">
        <f t="shared" si="9"/>
        <v>0</v>
      </c>
      <c r="AO7">
        <f t="shared" si="9"/>
        <v>0</v>
      </c>
      <c r="AP7">
        <f t="shared" si="9"/>
        <v>-30.191231256346537</v>
      </c>
      <c r="AQ7">
        <f t="shared" si="9"/>
        <v>-167.88961271134866</v>
      </c>
      <c r="AR7">
        <f t="shared" si="9"/>
        <v>-198.08084396769519</v>
      </c>
      <c r="AS7">
        <f t="shared" si="9"/>
        <v>4.5720167421730826</v>
      </c>
      <c r="AT7">
        <f t="shared" si="9"/>
        <v>10.426778444217147</v>
      </c>
      <c r="AU7">
        <f t="shared" si="9"/>
        <v>-183.08204878130496</v>
      </c>
      <c r="AW7">
        <v>4</v>
      </c>
      <c r="AX7">
        <f>IF(Z7&gt;0, (R7*SUMPRODUCT(K7:$K$98, X7:$X$98)-K7*$AZ$3)/Z7, 0)</f>
        <v>239.11240950467504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</v>
      </c>
      <c r="S8">
        <f t="shared" si="1"/>
        <v>235.8143863136423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227.18781091918027</v>
      </c>
      <c r="AC8">
        <f t="shared" si="2"/>
        <v>221.1924159339369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-263.47097625920981</v>
      </c>
      <c r="AI8">
        <f t="shared" si="6"/>
        <v>-310.37066278633762</v>
      </c>
      <c r="AJ8">
        <f t="shared" si="7"/>
        <v>5.9953949852433652</v>
      </c>
      <c r="AK8">
        <f t="shared" ref="AK8:AK71" si="22">G8*SUM(AB8:AB8, AE8:AF8)</f>
        <v>15.903146764342621</v>
      </c>
      <c r="AL8">
        <f t="shared" si="8"/>
        <v>-288.47212103675162</v>
      </c>
      <c r="AN8">
        <f t="shared" si="9"/>
        <v>0</v>
      </c>
      <c r="AO8">
        <f t="shared" si="9"/>
        <v>0</v>
      </c>
      <c r="AP8">
        <f t="shared" si="9"/>
        <v>-26.612141660276091</v>
      </c>
      <c r="AQ8">
        <f t="shared" si="9"/>
        <v>-149.50050763187315</v>
      </c>
      <c r="AR8">
        <f t="shared" si="9"/>
        <v>-176.11264929214923</v>
      </c>
      <c r="AS8">
        <f t="shared" si="9"/>
        <v>3.4019481252677006</v>
      </c>
      <c r="AT8">
        <f t="shared" si="9"/>
        <v>9.0238725645223496</v>
      </c>
      <c r="AU8">
        <f t="shared" si="9"/>
        <v>-163.68682860235918</v>
      </c>
      <c r="AW8">
        <v>5</v>
      </c>
      <c r="AX8">
        <f>IF(Z8&gt;0, (R8*SUMPRODUCT(K8:$K$98, X8:$X$98)-K8*$AZ$3)/Z8, 0)</f>
        <v>235.8143863136423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</v>
      </c>
      <c r="S9">
        <f t="shared" si="1"/>
        <v>233.52450860025917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221.1924159339369</v>
      </c>
      <c r="AC9">
        <f t="shared" si="2"/>
        <v>216.24031698608746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-262.82584329802427</v>
      </c>
      <c r="AI9">
        <f t="shared" si="6"/>
        <v>-309.12512003823178</v>
      </c>
      <c r="AJ9">
        <f t="shared" si="7"/>
        <v>4.9520989478494357</v>
      </c>
      <c r="AK9">
        <f t="shared" si="22"/>
        <v>15.483469115375584</v>
      </c>
      <c r="AL9">
        <f t="shared" si="8"/>
        <v>-288.68955197500679</v>
      </c>
      <c r="AN9">
        <f t="shared" si="9"/>
        <v>0</v>
      </c>
      <c r="AO9">
        <f t="shared" si="9"/>
        <v>0</v>
      </c>
      <c r="AP9">
        <f t="shared" si="9"/>
        <v>-23.456654484590391</v>
      </c>
      <c r="AQ9">
        <f t="shared" si="9"/>
        <v>-133.15575166445285</v>
      </c>
      <c r="AR9">
        <f t="shared" si="9"/>
        <v>-156.61240614904324</v>
      </c>
      <c r="AS9">
        <f t="shared" si="9"/>
        <v>2.50888744212999</v>
      </c>
      <c r="AT9">
        <f t="shared" si="9"/>
        <v>7.8444073176371516</v>
      </c>
      <c r="AU9">
        <f t="shared" si="9"/>
        <v>-146.25911138927611</v>
      </c>
      <c r="AW9">
        <v>6</v>
      </c>
      <c r="AX9">
        <f>IF(Z9&gt;0, (R9*SUMPRODUCT(K9:$K$98, X9:$X$98)-K9*$AZ$3)/Z9, 0)</f>
        <v>233.52450860025917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</v>
      </c>
      <c r="S10">
        <f t="shared" si="1"/>
        <v>232.08178081493227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216.24031698608746</v>
      </c>
      <c r="AC10">
        <f t="shared" si="2"/>
        <v>212.14564450379794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-262.70209622393759</v>
      </c>
      <c r="AI10">
        <f t="shared" si="6"/>
        <v>-308.40702914863107</v>
      </c>
      <c r="AJ10">
        <f t="shared" si="7"/>
        <v>4.0946724822895249</v>
      </c>
      <c r="AK10">
        <f t="shared" si="22"/>
        <v>15.136822189026123</v>
      </c>
      <c r="AL10">
        <f t="shared" si="8"/>
        <v>-289.17553447731541</v>
      </c>
      <c r="AN10">
        <f t="shared" si="9"/>
        <v>0</v>
      </c>
      <c r="AO10">
        <f t="shared" si="9"/>
        <v>0</v>
      </c>
      <c r="AP10">
        <f t="shared" si="9"/>
        <v>-20.674590545510451</v>
      </c>
      <c r="AQ10">
        <f t="shared" si="9"/>
        <v>-118.83308709425528</v>
      </c>
      <c r="AR10">
        <f t="shared" si="9"/>
        <v>-139.50767763976572</v>
      </c>
      <c r="AS10">
        <f t="shared" si="9"/>
        <v>1.8522218844252367</v>
      </c>
      <c r="AT10">
        <f t="shared" si="9"/>
        <v>6.8471296399000456</v>
      </c>
      <c r="AU10">
        <f t="shared" si="9"/>
        <v>-130.80832611544042</v>
      </c>
      <c r="AW10">
        <v>7</v>
      </c>
      <c r="AX10">
        <f>IF(Z10&gt;0, (R10*SUMPRODUCT(K10:$K$98, X10:$X$98)-K10*$AZ$3)/Z10, 0)</f>
        <v>232.08178081493227</v>
      </c>
    </row>
    <row r="11" spans="1:52" x14ac:dyDescent="0.25">
      <c r="A11" t="s">
        <v>33</v>
      </c>
      <c r="C11" s="12">
        <f>AU91</f>
        <v>1272.8869302461289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</v>
      </c>
      <c r="S11">
        <f t="shared" si="1"/>
        <v>231.11821879594694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212.14564450379794</v>
      </c>
      <c r="AC11">
        <f t="shared" si="2"/>
        <v>208.54566382218889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-262.43772485359</v>
      </c>
      <c r="AI11">
        <f t="shared" si="6"/>
        <v>-307.55438958660977</v>
      </c>
      <c r="AJ11">
        <f t="shared" si="7"/>
        <v>3.599980681609054</v>
      </c>
      <c r="AK11">
        <f t="shared" si="22"/>
        <v>14.850195115265857</v>
      </c>
      <c r="AL11">
        <f t="shared" si="8"/>
        <v>-289.10421378973484</v>
      </c>
      <c r="AN11">
        <f t="shared" si="9"/>
        <v>0</v>
      </c>
      <c r="AO11">
        <f t="shared" si="9"/>
        <v>0</v>
      </c>
      <c r="AP11">
        <f t="shared" si="9"/>
        <v>-18.221864188034985</v>
      </c>
      <c r="AQ11">
        <f t="shared" si="9"/>
        <v>-105.99419545742946</v>
      </c>
      <c r="AR11">
        <f t="shared" si="9"/>
        <v>-124.21605964546445</v>
      </c>
      <c r="AS11">
        <f t="shared" si="9"/>
        <v>1.4539718183516346</v>
      </c>
      <c r="AT11">
        <f t="shared" si="9"/>
        <v>5.9977447392770351</v>
      </c>
      <c r="AU11">
        <f t="shared" si="9"/>
        <v>-116.76434308783577</v>
      </c>
      <c r="AW11">
        <v>8</v>
      </c>
      <c r="AX11">
        <f>IF(Z11&gt;0, (R11*SUMPRODUCT(K11:$K$98, X11:$X$98)-K11*$AZ$3)/Z11, 0)</f>
        <v>231.11821879594694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</v>
      </c>
      <c r="S12">
        <f t="shared" si="1"/>
        <v>230.65209534111369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208.54566382218889</v>
      </c>
      <c r="AC12">
        <f t="shared" si="2"/>
        <v>205.43817051890744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-262.57898874617496</v>
      </c>
      <c r="AI12">
        <f t="shared" si="6"/>
        <v>-307.11319733749144</v>
      </c>
      <c r="AJ12">
        <f t="shared" si="7"/>
        <v>3.1074933032814442</v>
      </c>
      <c r="AK12">
        <f t="shared" si="22"/>
        <v>14.598196467553223</v>
      </c>
      <c r="AL12">
        <f t="shared" si="8"/>
        <v>-289.40750756665676</v>
      </c>
      <c r="AN12">
        <f t="shared" si="9"/>
        <v>0</v>
      </c>
      <c r="AO12">
        <f t="shared" si="9"/>
        <v>0</v>
      </c>
      <c r="AP12">
        <f t="shared" si="9"/>
        <v>-16.059482072649512</v>
      </c>
      <c r="AQ12">
        <f t="shared" si="9"/>
        <v>-94.688615691396066</v>
      </c>
      <c r="AR12">
        <f t="shared" si="9"/>
        <v>-110.74809776404558</v>
      </c>
      <c r="AS12">
        <f t="shared" si="9"/>
        <v>1.1205932377264129</v>
      </c>
      <c r="AT12">
        <f t="shared" si="9"/>
        <v>5.2642559928503747</v>
      </c>
      <c r="AU12">
        <f t="shared" si="9"/>
        <v>-104.36324853346879</v>
      </c>
      <c r="AW12">
        <v>9</v>
      </c>
      <c r="AX12">
        <f>IF(Z12&gt;0, (R12*SUMPRODUCT(K12:$K$98, X12:$X$98)-K12*$AZ$3)/Z12, 0)</f>
        <v>230.65209534111369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</v>
      </c>
      <c r="S13">
        <f t="shared" si="1"/>
        <v>230.46480767420334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205.43817051890744</v>
      </c>
      <c r="AC13">
        <f t="shared" si="2"/>
        <v>202.61268175085797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-262.92996752313252</v>
      </c>
      <c r="AI13">
        <f t="shared" si="6"/>
        <v>-306.88736904477429</v>
      </c>
      <c r="AJ13">
        <f t="shared" si="7"/>
        <v>2.8254887680494676</v>
      </c>
      <c r="AK13">
        <f t="shared" si="22"/>
        <v>14.380671936323521</v>
      </c>
      <c r="AL13">
        <f t="shared" si="8"/>
        <v>-289.68120834040133</v>
      </c>
      <c r="AN13">
        <f t="shared" si="9"/>
        <v>0</v>
      </c>
      <c r="AO13">
        <f t="shared" si="9"/>
        <v>0</v>
      </c>
      <c r="AP13">
        <f t="shared" si="9"/>
        <v>-14.153106840039781</v>
      </c>
      <c r="AQ13">
        <f t="shared" si="9"/>
        <v>-84.656412640109579</v>
      </c>
      <c r="AR13">
        <f t="shared" si="9"/>
        <v>-98.809519480149362</v>
      </c>
      <c r="AS13">
        <f t="shared" si="9"/>
        <v>0.90973176359954555</v>
      </c>
      <c r="AT13">
        <f t="shared" si="9"/>
        <v>4.6301914876870764</v>
      </c>
      <c r="AU13">
        <f t="shared" si="9"/>
        <v>-93.269596228862753</v>
      </c>
      <c r="AW13">
        <v>10</v>
      </c>
      <c r="AX13">
        <f>IF(Z13&gt;0, (R13*SUMPRODUCT(K13:$K$98, X13:$X$98)-K13*$AZ$3)/Z13, 0)</f>
        <v>230.46480767420334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</v>
      </c>
      <c r="S14">
        <f t="shared" si="1"/>
        <v>230.462267728352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202.61268175085797</v>
      </c>
      <c r="AC14">
        <f t="shared" si="2"/>
        <v>199.97691814945085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-263.5685795237639</v>
      </c>
      <c r="AI14">
        <f t="shared" si="6"/>
        <v>-306.95462274042734</v>
      </c>
      <c r="AJ14">
        <f t="shared" si="7"/>
        <v>2.6357636014071204</v>
      </c>
      <c r="AK14">
        <f t="shared" si="22"/>
        <v>14.182887722560059</v>
      </c>
      <c r="AL14">
        <f t="shared" si="8"/>
        <v>-290.13597141646017</v>
      </c>
      <c r="AN14">
        <f t="shared" si="9"/>
        <v>0</v>
      </c>
      <c r="AO14">
        <f t="shared" si="9"/>
        <v>0</v>
      </c>
      <c r="AP14">
        <f t="shared" si="9"/>
        <v>-12.472450676190128</v>
      </c>
      <c r="AQ14">
        <f t="shared" si="9"/>
        <v>-75.769668404355812</v>
      </c>
      <c r="AR14">
        <f t="shared" si="9"/>
        <v>-88.242119080545933</v>
      </c>
      <c r="AS14">
        <f t="shared" si="9"/>
        <v>0.75771905145803553</v>
      </c>
      <c r="AT14">
        <f t="shared" si="9"/>
        <v>4.0772413073527742</v>
      </c>
      <c r="AU14">
        <f t="shared" si="9"/>
        <v>-83.407158721735129</v>
      </c>
      <c r="AW14">
        <v>11</v>
      </c>
      <c r="AX14">
        <f>IF(Z14&gt;0, (R14*SUMPRODUCT(K14:$K$98, X14:$X$98)-K14*$AZ$3)/Z14, 0)</f>
        <v>230.462267728352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</v>
      </c>
      <c r="S15">
        <f t="shared" si="1"/>
        <v>230.54651904448843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199.97691814945085</v>
      </c>
      <c r="AC15">
        <f t="shared" si="2"/>
        <v>197.43997210107955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-264.39454736234705</v>
      </c>
      <c r="AI15">
        <f t="shared" si="6"/>
        <v>-307.21453287316268</v>
      </c>
      <c r="AJ15">
        <f t="shared" si="7"/>
        <v>2.5369460483713056</v>
      </c>
      <c r="AK15">
        <f t="shared" si="22"/>
        <v>13.99838427046156</v>
      </c>
      <c r="AL15">
        <f t="shared" si="8"/>
        <v>-290.67920255432983</v>
      </c>
      <c r="AN15">
        <f t="shared" si="9"/>
        <v>0</v>
      </c>
      <c r="AO15">
        <f t="shared" si="9"/>
        <v>0</v>
      </c>
      <c r="AP15">
        <f t="shared" si="9"/>
        <v>-10.990823760908818</v>
      </c>
      <c r="AQ15">
        <f t="shared" si="9"/>
        <v>-67.8634950184845</v>
      </c>
      <c r="AR15">
        <f t="shared" si="9"/>
        <v>-78.85431877939331</v>
      </c>
      <c r="AS15">
        <f t="shared" si="9"/>
        <v>0.65117086276314229</v>
      </c>
      <c r="AT15">
        <f t="shared" si="9"/>
        <v>3.593036583705993</v>
      </c>
      <c r="AU15">
        <f t="shared" si="9"/>
        <v>-74.610111332924177</v>
      </c>
      <c r="AW15">
        <v>12</v>
      </c>
      <c r="AX15">
        <f>IF(Z15&gt;0, (R15*SUMPRODUCT(K15:$K$98, X15:$X$98)-K15*$AZ$3)/Z15, 0)</f>
        <v>230.54651904448843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50</v>
      </c>
      <c r="R16">
        <f t="shared" si="0"/>
        <v>100000</v>
      </c>
      <c r="S16">
        <f t="shared" si="1"/>
        <v>230.67680839680003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197.43997210107955</v>
      </c>
      <c r="AC16">
        <f t="shared" si="2"/>
        <v>194.96283632900918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-265.82647005114353</v>
      </c>
      <c r="AI16">
        <f t="shared" si="6"/>
        <v>-308.08534247182547</v>
      </c>
      <c r="AJ16">
        <f t="shared" si="7"/>
        <v>2.4771357720703691</v>
      </c>
      <c r="AK16">
        <f t="shared" si="22"/>
        <v>13.82079804707557</v>
      </c>
      <c r="AL16">
        <f t="shared" si="8"/>
        <v>-291.78740865267952</v>
      </c>
      <c r="AN16">
        <f t="shared" si="9"/>
        <v>0</v>
      </c>
      <c r="AO16">
        <f t="shared" si="9"/>
        <v>0</v>
      </c>
      <c r="AP16">
        <f t="shared" si="9"/>
        <v>-9.6846428628088095</v>
      </c>
      <c r="AQ16">
        <f t="shared" si="9"/>
        <v>-60.920565989037442</v>
      </c>
      <c r="AR16">
        <f t="shared" si="9"/>
        <v>-70.605208851846257</v>
      </c>
      <c r="AS16">
        <f t="shared" si="9"/>
        <v>0.56769558440581247</v>
      </c>
      <c r="AT16">
        <f t="shared" si="9"/>
        <v>3.1673701993862262</v>
      </c>
      <c r="AU16">
        <f t="shared" si="9"/>
        <v>-66.870143068054219</v>
      </c>
      <c r="AW16">
        <v>13</v>
      </c>
      <c r="AX16">
        <f>IF(Z16&gt;0, (R16*SUMPRODUCT(K16:$K$98, X16:$X$98)-K16*$AZ$3)/Z16, 0)</f>
        <v>230.67680839680003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</v>
      </c>
      <c r="S17">
        <f t="shared" si="1"/>
        <v>230.71010685831828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194.96283632900918</v>
      </c>
      <c r="AC17">
        <f t="shared" si="2"/>
        <v>192.4229482385561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-267.92125114712331</v>
      </c>
      <c r="AI17">
        <f t="shared" si="6"/>
        <v>-309.62357421802483</v>
      </c>
      <c r="AJ17">
        <f t="shared" si="7"/>
        <v>2.5398880904530756</v>
      </c>
      <c r="AK17">
        <f t="shared" si="22"/>
        <v>13.647398543030643</v>
      </c>
      <c r="AL17">
        <f t="shared" si="8"/>
        <v>-293.43628758454111</v>
      </c>
      <c r="AN17">
        <f t="shared" si="9"/>
        <v>0</v>
      </c>
      <c r="AO17">
        <f t="shared" si="9"/>
        <v>0</v>
      </c>
      <c r="AP17">
        <f t="shared" si="9"/>
        <v>-8.5331215324157306</v>
      </c>
      <c r="AQ17">
        <f t="shared" si="9"/>
        <v>-54.821996205542717</v>
      </c>
      <c r="AR17">
        <f t="shared" si="9"/>
        <v>-63.355117737958444</v>
      </c>
      <c r="AS17">
        <f t="shared" si="9"/>
        <v>0.51971142513387258</v>
      </c>
      <c r="AT17">
        <f t="shared" si="9"/>
        <v>2.7925281325694811</v>
      </c>
      <c r="AU17">
        <f t="shared" si="9"/>
        <v>-60.042878180255094</v>
      </c>
      <c r="AW17">
        <v>14</v>
      </c>
      <c r="AX17">
        <f>IF(Z17&gt;0, (R17*SUMPRODUCT(K17:$K$98, X17:$X$98)-K17*$AZ$3)/Z17, 0)</f>
        <v>230.71010685831828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</v>
      </c>
      <c r="S18">
        <f t="shared" si="1"/>
        <v>230.52918011545876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192.4229482385561</v>
      </c>
      <c r="AC18">
        <f t="shared" si="2"/>
        <v>189.72655729960655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-270.14764885330015</v>
      </c>
      <c r="AI18">
        <f t="shared" si="6"/>
        <v>-311.29787486906605</v>
      </c>
      <c r="AJ18">
        <f t="shared" si="7"/>
        <v>2.6963909389495484</v>
      </c>
      <c r="AK18">
        <f t="shared" si="22"/>
        <v>13.469606376698929</v>
      </c>
      <c r="AL18">
        <f t="shared" si="8"/>
        <v>-295.13187755341755</v>
      </c>
      <c r="AN18">
        <f t="shared" si="9"/>
        <v>0</v>
      </c>
      <c r="AO18">
        <f t="shared" si="9"/>
        <v>0</v>
      </c>
      <c r="AP18">
        <f t="shared" si="9"/>
        <v>-7.5179924432572127</v>
      </c>
      <c r="AQ18">
        <f t="shared" si="9"/>
        <v>-49.354965434811696</v>
      </c>
      <c r="AR18">
        <f t="shared" si="9"/>
        <v>-56.87295787806891</v>
      </c>
      <c r="AS18">
        <f t="shared" si="9"/>
        <v>0.49262054345274636</v>
      </c>
      <c r="AT18">
        <f t="shared" si="9"/>
        <v>2.4608467257233122</v>
      </c>
      <c r="AU18">
        <f t="shared" si="9"/>
        <v>-53.919490608892851</v>
      </c>
      <c r="AW18">
        <v>15</v>
      </c>
      <c r="AX18">
        <f>IF(Z18&gt;0, (R18*SUMPRODUCT(K18:$K$98, X18:$X$98)-K18*$AZ$3)/Z18, 0)</f>
        <v>230.52918011545876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</v>
      </c>
      <c r="S19">
        <f t="shared" si="1"/>
        <v>230.17447451992481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189.72655729960655</v>
      </c>
      <c r="AC19">
        <f t="shared" si="2"/>
        <v>186.91231085282448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-272.8259984845277</v>
      </c>
      <c r="AI19">
        <f t="shared" si="6"/>
        <v>-313.42830924089367</v>
      </c>
      <c r="AJ19">
        <f t="shared" si="7"/>
        <v>2.8142464467820787</v>
      </c>
      <c r="AK19">
        <f t="shared" si="22"/>
        <v>13.28085901097246</v>
      </c>
      <c r="AL19">
        <f t="shared" si="8"/>
        <v>-297.33320378313914</v>
      </c>
      <c r="AN19">
        <f t="shared" si="9"/>
        <v>0</v>
      </c>
      <c r="AO19">
        <f t="shared" si="9"/>
        <v>0</v>
      </c>
      <c r="AP19">
        <f t="shared" si="9"/>
        <v>-6.623116405245753</v>
      </c>
      <c r="AQ19">
        <f t="shared" si="9"/>
        <v>-44.503830266781534</v>
      </c>
      <c r="AR19">
        <f t="shared" si="9"/>
        <v>-51.126946672027287</v>
      </c>
      <c r="AS19">
        <f t="shared" si="9"/>
        <v>0.45906455723494927</v>
      </c>
      <c r="AT19">
        <f t="shared" si="9"/>
        <v>2.166395792572875</v>
      </c>
      <c r="AU19">
        <f t="shared" si="9"/>
        <v>-48.501486322219463</v>
      </c>
      <c r="AW19">
        <v>16</v>
      </c>
      <c r="AX19">
        <f>IF(Z19&gt;0, (R19*SUMPRODUCT(K19:$K$98, X19:$X$98)-K19*$AZ$3)/Z19, 0)</f>
        <v>230.17447451992481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</v>
      </c>
      <c r="S20">
        <f t="shared" si="1"/>
        <v>229.61834511481416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186.91231085282448</v>
      </c>
      <c r="AC20">
        <f t="shared" si="2"/>
        <v>183.96269396821219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-275.85209927875025</v>
      </c>
      <c r="AI20">
        <f t="shared" si="6"/>
        <v>-315.91046087791318</v>
      </c>
      <c r="AJ20">
        <f t="shared" si="7"/>
        <v>2.9496168846122828</v>
      </c>
      <c r="AK20">
        <f t="shared" si="22"/>
        <v>13.083861759697715</v>
      </c>
      <c r="AL20">
        <f t="shared" si="8"/>
        <v>-299.8769822336032</v>
      </c>
      <c r="AN20">
        <f t="shared" si="9"/>
        <v>0</v>
      </c>
      <c r="AO20">
        <f t="shared" si="9"/>
        <v>0</v>
      </c>
      <c r="AP20">
        <f t="shared" si="9"/>
        <v>-5.8342736738970311</v>
      </c>
      <c r="AQ20">
        <f t="shared" si="9"/>
        <v>-40.176297193963961</v>
      </c>
      <c r="AR20">
        <f t="shared" si="9"/>
        <v>-46.010570867860991</v>
      </c>
      <c r="AS20">
        <f t="shared" si="9"/>
        <v>0.42959500715913518</v>
      </c>
      <c r="AT20">
        <f t="shared" si="9"/>
        <v>1.9055904228271683</v>
      </c>
      <c r="AU20">
        <f t="shared" si="9"/>
        <v>-43.675385437874695</v>
      </c>
      <c r="AW20">
        <v>17</v>
      </c>
      <c r="AX20">
        <f>IF(Z20&gt;0, (R20*SUMPRODUCT(K20:$K$98, X20:$X$98)-K20*$AZ$3)/Z20, 0)</f>
        <v>229.61834511481416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</v>
      </c>
      <c r="S21">
        <f t="shared" si="1"/>
        <v>228.86871046549479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183.96269396821219</v>
      </c>
      <c r="AC21">
        <f t="shared" si="2"/>
        <v>180.88837300832807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-279.68748068535547</v>
      </c>
      <c r="AI21">
        <f t="shared" si="6"/>
        <v>-319.2054149281841</v>
      </c>
      <c r="AJ21">
        <f t="shared" si="7"/>
        <v>3.074320959884119</v>
      </c>
      <c r="AK21">
        <f t="shared" si="22"/>
        <v>12.877388577774855</v>
      </c>
      <c r="AL21">
        <f t="shared" si="8"/>
        <v>-303.25370539052511</v>
      </c>
      <c r="AN21">
        <f t="shared" si="9"/>
        <v>0</v>
      </c>
      <c r="AO21">
        <f t="shared" si="9"/>
        <v>0</v>
      </c>
      <c r="AP21">
        <f t="shared" si="9"/>
        <v>-5.1388959712165052</v>
      </c>
      <c r="AQ21">
        <f t="shared" si="9"/>
        <v>-36.370445349240235</v>
      </c>
      <c r="AR21">
        <f t="shared" si="9"/>
        <v>-41.509341320456741</v>
      </c>
      <c r="AS21">
        <f t="shared" si="9"/>
        <v>0.39978343751209516</v>
      </c>
      <c r="AT21">
        <f t="shared" si="9"/>
        <v>1.674570332433954</v>
      </c>
      <c r="AU21">
        <f t="shared" si="9"/>
        <v>-39.434987550510691</v>
      </c>
      <c r="AW21">
        <v>18</v>
      </c>
      <c r="AX21">
        <f>IF(Z21&gt;0, (R21*SUMPRODUCT(K21:$K$98, X21:$X$98)-K21*$AZ$3)/Z21, 0)</f>
        <v>228.86871046549479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</v>
      </c>
      <c r="S22">
        <f t="shared" si="1"/>
        <v>227.86336257399569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180.88837300832807</v>
      </c>
      <c r="AC22">
        <f t="shared" si="2"/>
        <v>177.64469215380177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-284.45009067988036</v>
      </c>
      <c r="AI22">
        <f t="shared" si="6"/>
        <v>-323.43062053494077</v>
      </c>
      <c r="AJ22">
        <f t="shared" si="7"/>
        <v>3.2436808545263034</v>
      </c>
      <c r="AK22">
        <f t="shared" si="22"/>
        <v>12.662186110582967</v>
      </c>
      <c r="AL22">
        <f t="shared" si="8"/>
        <v>-307.52475356983149</v>
      </c>
      <c r="AN22">
        <f t="shared" si="9"/>
        <v>0</v>
      </c>
      <c r="AO22">
        <f t="shared" si="9"/>
        <v>0</v>
      </c>
      <c r="AP22">
        <f t="shared" si="9"/>
        <v>-4.5259036829499397</v>
      </c>
      <c r="AQ22">
        <f t="shared" si="9"/>
        <v>-33.026583215014647</v>
      </c>
      <c r="AR22">
        <f t="shared" si="9"/>
        <v>-37.552486897964592</v>
      </c>
      <c r="AS22">
        <f t="shared" si="9"/>
        <v>0.3766133292800532</v>
      </c>
      <c r="AT22">
        <f t="shared" si="9"/>
        <v>1.4701656176858102</v>
      </c>
      <c r="AU22">
        <f t="shared" si="9"/>
        <v>-35.705707950998722</v>
      </c>
      <c r="AW22">
        <v>19</v>
      </c>
      <c r="AX22">
        <f>IF(Z22&gt;0, (R22*SUMPRODUCT(K22:$K$98, X22:$X$98)-K22*$AZ$3)/Z22, 0)</f>
        <v>227.86336257399569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</v>
      </c>
      <c r="S23">
        <f t="shared" si="1"/>
        <v>226.54675350289278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177.64469215380177</v>
      </c>
      <c r="AC23">
        <f t="shared" si="2"/>
        <v>174.19557723763896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-289.78125894251889</v>
      </c>
      <c r="AI23">
        <f t="shared" si="6"/>
        <v>-328.2270928695574</v>
      </c>
      <c r="AJ23">
        <f t="shared" si="7"/>
        <v>3.449114916162813</v>
      </c>
      <c r="AK23">
        <f t="shared" si="22"/>
        <v>12.435128450766125</v>
      </c>
      <c r="AL23">
        <f t="shared" si="8"/>
        <v>-312.3428495026285</v>
      </c>
      <c r="AN23">
        <f t="shared" si="9"/>
        <v>0</v>
      </c>
      <c r="AO23">
        <f t="shared" si="9"/>
        <v>0</v>
      </c>
      <c r="AP23">
        <f t="shared" si="9"/>
        <v>-3.9855552340454596</v>
      </c>
      <c r="AQ23">
        <f t="shared" si="9"/>
        <v>-30.040685695580219</v>
      </c>
      <c r="AR23">
        <f t="shared" si="9"/>
        <v>-34.026240929625679</v>
      </c>
      <c r="AS23">
        <f t="shared" si="9"/>
        <v>0.35755858575014832</v>
      </c>
      <c r="AT23">
        <f t="shared" si="9"/>
        <v>1.2891095398537558</v>
      </c>
      <c r="AU23">
        <f t="shared" si="9"/>
        <v>-32.379572804021777</v>
      </c>
      <c r="AW23">
        <v>20</v>
      </c>
      <c r="AX23">
        <f>IF(Z23&gt;0, (R23*SUMPRODUCT(K23:$K$98, X23:$X$98)-K23*$AZ$3)/Z23, 0)</f>
        <v>226.54675350289278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50</v>
      </c>
      <c r="R24">
        <f t="shared" si="0"/>
        <v>100000</v>
      </c>
      <c r="S24">
        <f t="shared" si="1"/>
        <v>224.93877517770977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174.19557723763896</v>
      </c>
      <c r="AC24">
        <f t="shared" si="2"/>
        <v>170.56334538031919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-296.18670457390476</v>
      </c>
      <c r="AI24">
        <f t="shared" si="6"/>
        <v>-334.09998680938594</v>
      </c>
      <c r="AJ24">
        <f t="shared" si="7"/>
        <v>3.6322318573197663</v>
      </c>
      <c r="AK24">
        <f t="shared" si="22"/>
        <v>12.193690406634728</v>
      </c>
      <c r="AL24">
        <f t="shared" si="8"/>
        <v>-318.27406454543143</v>
      </c>
      <c r="AN24">
        <f t="shared" si="9"/>
        <v>0</v>
      </c>
      <c r="AO24">
        <f t="shared" si="9"/>
        <v>0</v>
      </c>
      <c r="AP24">
        <f t="shared" si="9"/>
        <v>-3.5092386811995193</v>
      </c>
      <c r="AQ24">
        <f t="shared" si="9"/>
        <v>-27.414926359898409</v>
      </c>
      <c r="AR24">
        <f t="shared" si="9"/>
        <v>-30.924165041097925</v>
      </c>
      <c r="AS24">
        <f t="shared" si="9"/>
        <v>0.33619797024228609</v>
      </c>
      <c r="AT24">
        <f t="shared" si="9"/>
        <v>1.1286432489743261</v>
      </c>
      <c r="AU24">
        <f t="shared" si="9"/>
        <v>-29.459323821881313</v>
      </c>
      <c r="AW24">
        <v>21</v>
      </c>
      <c r="AX24">
        <f>IF(Z24&gt;0, (R24*SUMPRODUCT(K24:$K$98, X24:$X$98)-K24*$AZ$3)/Z24, 0)</f>
        <v>224.93877517770977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</v>
      </c>
      <c r="S25">
        <f t="shared" si="1"/>
        <v>223.00308662126403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170.56334538031919</v>
      </c>
      <c r="AC25">
        <f t="shared" si="2"/>
        <v>166.72739566172507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-303.68539070620426</v>
      </c>
      <c r="AI25">
        <f t="shared" si="6"/>
        <v>-341.06769742397751</v>
      </c>
      <c r="AJ25">
        <f t="shared" si="7"/>
        <v>3.8359497185941223</v>
      </c>
      <c r="AK25">
        <f t="shared" si="22"/>
        <v>11.939434176622344</v>
      </c>
      <c r="AL25">
        <f t="shared" si="8"/>
        <v>-325.29231352876104</v>
      </c>
      <c r="AN25">
        <f t="shared" si="9"/>
        <v>0</v>
      </c>
      <c r="AO25">
        <f t="shared" si="9"/>
        <v>0</v>
      </c>
      <c r="AP25">
        <f t="shared" si="9"/>
        <v>-3.0893676727404644</v>
      </c>
      <c r="AQ25">
        <f t="shared" si="9"/>
        <v>-25.097323068221559</v>
      </c>
      <c r="AR25">
        <f t="shared" si="9"/>
        <v>-28.186690740962021</v>
      </c>
      <c r="AS25">
        <f t="shared" si="9"/>
        <v>0.31701251461960245</v>
      </c>
      <c r="AT25">
        <f t="shared" si="9"/>
        <v>0.98670481344407668</v>
      </c>
      <c r="AU25">
        <f t="shared" si="9"/>
        <v>-26.882973412898341</v>
      </c>
      <c r="AW25">
        <v>22</v>
      </c>
      <c r="AX25">
        <f>IF(Z25&gt;0, (R25*SUMPRODUCT(K25:$K$98, X25:$X$98)-K25*$AZ$3)/Z25, 0)</f>
        <v>223.00308662126403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</v>
      </c>
      <c r="S26">
        <f t="shared" si="1"/>
        <v>220.71949156602579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166.72739566172507</v>
      </c>
      <c r="AC26">
        <f t="shared" si="2"/>
        <v>162.68273030895358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-311.31985034561586</v>
      </c>
      <c r="AI26">
        <f t="shared" si="6"/>
        <v>-348.17267407103861</v>
      </c>
      <c r="AJ26">
        <f t="shared" si="7"/>
        <v>4.0446653527714886</v>
      </c>
      <c r="AK26">
        <f t="shared" si="22"/>
        <v>11.670917696320757</v>
      </c>
      <c r="AL26">
        <f t="shared" si="8"/>
        <v>-332.45709102194633</v>
      </c>
      <c r="AN26">
        <f t="shared" si="9"/>
        <v>0</v>
      </c>
      <c r="AO26">
        <f t="shared" si="9"/>
        <v>0</v>
      </c>
      <c r="AP26">
        <f t="shared" si="9"/>
        <v>-2.7192945259140795</v>
      </c>
      <c r="AQ26">
        <f t="shared" si="9"/>
        <v>-22.97165533802017</v>
      </c>
      <c r="AR26">
        <f t="shared" si="9"/>
        <v>-25.69094986393425</v>
      </c>
      <c r="AS26">
        <f t="shared" si="9"/>
        <v>0.29844758802996396</v>
      </c>
      <c r="AT26">
        <f t="shared" si="9"/>
        <v>0.86117315841134345</v>
      </c>
      <c r="AU26">
        <f t="shared" si="9"/>
        <v>-24.531329117492941</v>
      </c>
      <c r="AW26">
        <v>23</v>
      </c>
      <c r="AX26">
        <f>IF(Z26&gt;0, (R26*SUMPRODUCT(K26:$K$98, X26:$X$98)-K26*$AZ$3)/Z26, 0)</f>
        <v>220.71949156602579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</v>
      </c>
      <c r="S27">
        <f t="shared" si="1"/>
        <v>218.18321353208577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162.68273030895358</v>
      </c>
      <c r="AC27">
        <f t="shared" si="2"/>
        <v>158.50809078829954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-319.51398169941513</v>
      </c>
      <c r="AI27">
        <f t="shared" si="6"/>
        <v>-355.83852019673395</v>
      </c>
      <c r="AJ27">
        <f t="shared" si="7"/>
        <v>4.1746395206540399</v>
      </c>
      <c r="AK27">
        <f t="shared" si="22"/>
        <v>11.387791121626751</v>
      </c>
      <c r="AL27">
        <f t="shared" si="8"/>
        <v>-340.27608955445311</v>
      </c>
      <c r="AN27">
        <f t="shared" si="9"/>
        <v>0</v>
      </c>
      <c r="AO27">
        <f t="shared" si="9"/>
        <v>0</v>
      </c>
      <c r="AP27">
        <f t="shared" si="9"/>
        <v>-2.3931369990045539</v>
      </c>
      <c r="AQ27">
        <f t="shared" si="9"/>
        <v>-21.050253160424163</v>
      </c>
      <c r="AR27">
        <f t="shared" si="9"/>
        <v>-23.44339015942872</v>
      </c>
      <c r="AS27">
        <f t="shared" si="9"/>
        <v>0.27503403230081613</v>
      </c>
      <c r="AT27">
        <f t="shared" si="9"/>
        <v>0.75025163147254081</v>
      </c>
      <c r="AU27">
        <f t="shared" si="9"/>
        <v>-22.41810449565536</v>
      </c>
      <c r="AW27">
        <v>24</v>
      </c>
      <c r="AX27">
        <f>IF(Z27&gt;0, (R27*SUMPRODUCT(K27:$K$98, X27:$X$98)-K27*$AZ$3)/Z27, 0)</f>
        <v>218.18321353208577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</v>
      </c>
      <c r="S28">
        <f t="shared" si="1"/>
        <v>215.43808546671426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158.50809078829954</v>
      </c>
      <c r="AC28">
        <f t="shared" si="2"/>
        <v>154.24088746480945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-328.51912616975119</v>
      </c>
      <c r="AI28">
        <f t="shared" si="6"/>
        <v>-364.31615971901192</v>
      </c>
      <c r="AJ28">
        <f t="shared" si="7"/>
        <v>4.2672033234900937</v>
      </c>
      <c r="AK28">
        <f t="shared" si="22"/>
        <v>11.095566355180969</v>
      </c>
      <c r="AL28">
        <f t="shared" si="8"/>
        <v>-348.95339004034088</v>
      </c>
      <c r="AN28">
        <f t="shared" si="9"/>
        <v>0</v>
      </c>
      <c r="AO28">
        <f t="shared" si="9"/>
        <v>0</v>
      </c>
      <c r="AP28">
        <f t="shared" si="9"/>
        <v>-2.1056998781294731</v>
      </c>
      <c r="AQ28">
        <f t="shared" si="9"/>
        <v>-19.324581266961768</v>
      </c>
      <c r="AR28">
        <f t="shared" si="9"/>
        <v>-21.430281145091243</v>
      </c>
      <c r="AS28">
        <f t="shared" si="9"/>
        <v>0.25101100921845337</v>
      </c>
      <c r="AT28">
        <f t="shared" si="9"/>
        <v>0.65267790108168189</v>
      </c>
      <c r="AU28">
        <f t="shared" si="9"/>
        <v>-20.526592234791107</v>
      </c>
      <c r="AW28">
        <v>25</v>
      </c>
      <c r="AX28">
        <f>IF(Z28&gt;0, (R28*SUMPRODUCT(K28:$K$98, X28:$X$98)-K28*$AZ$3)/Z28, 0)</f>
        <v>215.43808546671426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</v>
      </c>
      <c r="S29">
        <f t="shared" si="1"/>
        <v>212.51041940471248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154.24088746480945</v>
      </c>
      <c r="AC29">
        <f t="shared" si="2"/>
        <v>149.90117212368165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-339.85703651668149</v>
      </c>
      <c r="AI29">
        <f t="shared" si="6"/>
        <v>-375.12617121219125</v>
      </c>
      <c r="AJ29">
        <f t="shared" si="7"/>
        <v>4.3397153411277998</v>
      </c>
      <c r="AK29">
        <f t="shared" si="22"/>
        <v>10.796862122536663</v>
      </c>
      <c r="AL29">
        <f t="shared" si="8"/>
        <v>-359.98959374852683</v>
      </c>
      <c r="AN29">
        <f t="shared" si="9"/>
        <v>0</v>
      </c>
      <c r="AO29">
        <f t="shared" si="9"/>
        <v>0</v>
      </c>
      <c r="AP29">
        <f t="shared" si="9"/>
        <v>-1.8523635018095512</v>
      </c>
      <c r="AQ29">
        <f t="shared" si="9"/>
        <v>-17.849566645501085</v>
      </c>
      <c r="AR29">
        <f t="shared" si="9"/>
        <v>-19.701930147310634</v>
      </c>
      <c r="AS29">
        <f t="shared" si="9"/>
        <v>0.22792536237560584</v>
      </c>
      <c r="AT29">
        <f t="shared" si="9"/>
        <v>0.56705993788963394</v>
      </c>
      <c r="AU29">
        <f t="shared" si="9"/>
        <v>-18.906944847045398</v>
      </c>
      <c r="AW29">
        <v>26</v>
      </c>
      <c r="AX29">
        <f>IF(Z29&gt;0, (R29*SUMPRODUCT(K29:$K$98, X29:$X$98)-K29*$AZ$3)/Z29, 0)</f>
        <v>212.51041940471248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</v>
      </c>
      <c r="S30">
        <f t="shared" si="1"/>
        <v>209.31004864622545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149.90117212368165</v>
      </c>
      <c r="AC30">
        <f t="shared" si="2"/>
        <v>145.43095005481811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-351.77434945301468</v>
      </c>
      <c r="AI30">
        <f t="shared" si="6"/>
        <v>-386.51490562684285</v>
      </c>
      <c r="AJ30">
        <f t="shared" si="7"/>
        <v>4.470222068863535</v>
      </c>
      <c r="AK30">
        <f t="shared" si="22"/>
        <v>10.493082048657715</v>
      </c>
      <c r="AL30">
        <f t="shared" si="8"/>
        <v>-371.55160150932159</v>
      </c>
      <c r="AN30">
        <f t="shared" si="9"/>
        <v>0</v>
      </c>
      <c r="AO30">
        <f t="shared" si="9"/>
        <v>0</v>
      </c>
      <c r="AP30">
        <f t="shared" si="9"/>
        <v>-1.6291090446499386</v>
      </c>
      <c r="AQ30">
        <f t="shared" si="9"/>
        <v>-16.495958542007557</v>
      </c>
      <c r="AR30">
        <f t="shared" si="9"/>
        <v>-18.125067586657494</v>
      </c>
      <c r="AS30">
        <f t="shared" si="9"/>
        <v>0.20962471549219483</v>
      </c>
      <c r="AT30">
        <f t="shared" si="9"/>
        <v>0.49205818082441199</v>
      </c>
      <c r="AU30">
        <f t="shared" si="9"/>
        <v>-17.423384690340885</v>
      </c>
      <c r="AW30">
        <v>27</v>
      </c>
      <c r="AX30">
        <f>IF(Z30&gt;0, (R30*SUMPRODUCT(K30:$K$98, X30:$X$98)-K30*$AZ$3)/Z30, 0)</f>
        <v>209.31004864622545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</v>
      </c>
      <c r="S31">
        <f t="shared" si="1"/>
        <v>205.89610889375604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145.43095005481811</v>
      </c>
      <c r="AC31">
        <f t="shared" si="2"/>
        <v>140.88083488480819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-363.03881201650449</v>
      </c>
      <c r="AI31">
        <f t="shared" si="6"/>
        <v>-397.25044322258611</v>
      </c>
      <c r="AJ31">
        <f t="shared" si="7"/>
        <v>4.5501151700099172</v>
      </c>
      <c r="AK31">
        <f t="shared" si="22"/>
        <v>10.180166503837269</v>
      </c>
      <c r="AL31">
        <f t="shared" si="8"/>
        <v>-382.52016154873894</v>
      </c>
      <c r="AN31">
        <f t="shared" si="9"/>
        <v>0</v>
      </c>
      <c r="AO31">
        <f t="shared" si="9"/>
        <v>0</v>
      </c>
      <c r="AP31">
        <f t="shared" si="9"/>
        <v>-1.4324159459331633</v>
      </c>
      <c r="AQ31">
        <f t="shared" si="9"/>
        <v>-15.200169211242727</v>
      </c>
      <c r="AR31">
        <f t="shared" si="9"/>
        <v>-16.632585157175889</v>
      </c>
      <c r="AS31">
        <f t="shared" si="9"/>
        <v>0.19050999018707934</v>
      </c>
      <c r="AT31">
        <f t="shared" si="9"/>
        <v>0.42623611673210565</v>
      </c>
      <c r="AU31">
        <f t="shared" si="9"/>
        <v>-16.015839050256705</v>
      </c>
      <c r="AW31">
        <v>28</v>
      </c>
      <c r="AX31">
        <f>IF(Z31&gt;0, (R31*SUMPRODUCT(K31:$K$98, X31:$X$98)-K31*$AZ$3)/Z31, 0)</f>
        <v>205.89610889375604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</v>
      </c>
      <c r="S32">
        <f t="shared" si="1"/>
        <v>202.40419642198333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140.88083488480819</v>
      </c>
      <c r="AC32">
        <f t="shared" si="2"/>
        <v>136.34659725570634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-375.50686411795215</v>
      </c>
      <c r="AI32">
        <f t="shared" si="6"/>
        <v>-409.188625579914</v>
      </c>
      <c r="AJ32">
        <f t="shared" si="7"/>
        <v>4.5342376291018525</v>
      </c>
      <c r="AK32">
        <f t="shared" si="22"/>
        <v>9.8616584419365747</v>
      </c>
      <c r="AL32">
        <f t="shared" si="8"/>
        <v>-394.7927295088756</v>
      </c>
      <c r="AN32">
        <f t="shared" si="9"/>
        <v>0</v>
      </c>
      <c r="AO32">
        <f t="shared" si="9"/>
        <v>0</v>
      </c>
      <c r="AP32">
        <f t="shared" si="9"/>
        <v>-1.2591345426451346</v>
      </c>
      <c r="AQ32">
        <f t="shared" si="9"/>
        <v>-14.037676270144999</v>
      </c>
      <c r="AR32">
        <f t="shared" si="9"/>
        <v>-15.296810812790133</v>
      </c>
      <c r="AS32">
        <f t="shared" si="9"/>
        <v>0.16950465105012877</v>
      </c>
      <c r="AT32">
        <f t="shared" si="9"/>
        <v>0.36866108698125899</v>
      </c>
      <c r="AU32">
        <f t="shared" si="9"/>
        <v>-14.758645074758746</v>
      </c>
      <c r="AW32">
        <v>29</v>
      </c>
      <c r="AX32">
        <f>IF(Z32&gt;0, (R32*SUMPRODUCT(K32:$K$98, X32:$X$98)-K32*$AZ$3)/Z32, 0)</f>
        <v>202.40419642198333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</v>
      </c>
      <c r="S33">
        <f t="shared" si="1"/>
        <v>198.83753539772192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136.34659725570634</v>
      </c>
      <c r="AC33">
        <f t="shared" si="2"/>
        <v>131.8320741839014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-388.48543670226815</v>
      </c>
      <c r="AI33">
        <f t="shared" si="6"/>
        <v>-421.63613783125925</v>
      </c>
      <c r="AJ33">
        <f t="shared" si="7"/>
        <v>4.5145230718049447</v>
      </c>
      <c r="AK33">
        <f t="shared" si="22"/>
        <v>9.5442618078994457</v>
      </c>
      <c r="AL33">
        <f t="shared" si="8"/>
        <v>-407.57735295155487</v>
      </c>
      <c r="AN33">
        <f t="shared" si="9"/>
        <v>0</v>
      </c>
      <c r="AO33">
        <f t="shared" si="9"/>
        <v>0</v>
      </c>
      <c r="AP33">
        <f t="shared" si="9"/>
        <v>-1.1065015788493293</v>
      </c>
      <c r="AQ33">
        <f t="shared" si="9"/>
        <v>-12.966837334704449</v>
      </c>
      <c r="AR33">
        <f t="shared" si="9"/>
        <v>-14.073338913553778</v>
      </c>
      <c r="AS33">
        <f t="shared" si="9"/>
        <v>0.15068540744483253</v>
      </c>
      <c r="AT33">
        <f t="shared" si="9"/>
        <v>0.31856764411406252</v>
      </c>
      <c r="AU33">
        <f t="shared" si="9"/>
        <v>-13.604085861994884</v>
      </c>
      <c r="AW33">
        <v>30</v>
      </c>
      <c r="AX33">
        <f>IF(Z33&gt;0, (R33*SUMPRODUCT(K33:$K$98, X33:$X$98)-K33*$AZ$3)/Z33, 0)</f>
        <v>198.83753539772192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</v>
      </c>
      <c r="S34">
        <f t="shared" si="1"/>
        <v>195.24374185681984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131.8320741839014</v>
      </c>
      <c r="AC34">
        <f t="shared" si="2"/>
        <v>127.36805220485769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-402.97992292401597</v>
      </c>
      <c r="AI34">
        <f t="shared" si="6"/>
        <v>-435.59762708025517</v>
      </c>
      <c r="AJ34">
        <f t="shared" si="7"/>
        <v>4.4640219790437072</v>
      </c>
      <c r="AK34">
        <f t="shared" si="22"/>
        <v>9.2282451928730982</v>
      </c>
      <c r="AL34">
        <f t="shared" si="8"/>
        <v>-421.90535990833837</v>
      </c>
      <c r="AN34">
        <f t="shared" si="9"/>
        <v>0</v>
      </c>
      <c r="AO34">
        <f t="shared" si="9"/>
        <v>0</v>
      </c>
      <c r="AP34">
        <f t="shared" si="9"/>
        <v>-0.97206361291481225</v>
      </c>
      <c r="AQ34">
        <f t="shared" si="9"/>
        <v>-12.009493921868255</v>
      </c>
      <c r="AR34">
        <f t="shared" si="9"/>
        <v>-12.981557534783068</v>
      </c>
      <c r="AS34">
        <f t="shared" si="9"/>
        <v>0.13303552304892441</v>
      </c>
      <c r="AT34">
        <f t="shared" si="9"/>
        <v>0.27501755856511084</v>
      </c>
      <c r="AU34">
        <f t="shared" ref="AU34:AU89" si="23">AL34*$K34</f>
        <v>-12.573504453169033</v>
      </c>
      <c r="AW34">
        <v>31</v>
      </c>
      <c r="AX34">
        <f>IF(Z34&gt;0, (R34*SUMPRODUCT(K34:$K$98, X34:$X$98)-K34*$AZ$3)/Z34, 0)</f>
        <v>195.24374185681984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</v>
      </c>
      <c r="S35">
        <f t="shared" si="1"/>
        <v>191.6213021682876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127.36805220485769</v>
      </c>
      <c r="AC35">
        <f t="shared" si="2"/>
        <v>122.95035770768662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-419.85508789911086</v>
      </c>
      <c r="AI35">
        <f t="shared" ref="AI35:AI66" si="25">SUM(AE35:AH35)</f>
        <v>-451.93668746983809</v>
      </c>
      <c r="AJ35">
        <f t="shared" si="7"/>
        <v>4.4176944971710697</v>
      </c>
      <c r="AK35">
        <f t="shared" si="22"/>
        <v>8.91576365434004</v>
      </c>
      <c r="AL35">
        <f t="shared" ref="AL35:AL89" si="26">SUM(AI35:AK35)</f>
        <v>-438.60322931832701</v>
      </c>
      <c r="AN35">
        <f t="shared" ref="AN35:AT66" si="27">AE35*$K35</f>
        <v>0</v>
      </c>
      <c r="AO35">
        <f t="shared" si="27"/>
        <v>0</v>
      </c>
      <c r="AP35">
        <f t="shared" si="27"/>
        <v>-0.85364890658298598</v>
      </c>
      <c r="AQ35">
        <f t="shared" si="27"/>
        <v>-11.17178823699952</v>
      </c>
      <c r="AR35">
        <f t="shared" si="27"/>
        <v>-12.025437143582506</v>
      </c>
      <c r="AS35">
        <f t="shared" si="27"/>
        <v>0.1175490040268672</v>
      </c>
      <c r="AT35">
        <f t="shared" si="27"/>
        <v>0.23723667138543408</v>
      </c>
      <c r="AU35">
        <f t="shared" si="23"/>
        <v>-11.670651468170204</v>
      </c>
      <c r="AW35">
        <v>32</v>
      </c>
      <c r="AX35">
        <f>IF(Z35&gt;0, (R35*SUMPRODUCT(K35:$K$98, X35:$X$98)-K35*$AZ$3)/Z35, 0)</f>
        <v>191.6213021682876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</v>
      </c>
      <c r="S36">
        <f t="shared" si="1"/>
        <v>187.93515063950966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122.95035770768662</v>
      </c>
      <c r="AC36">
        <f t="shared" si="2"/>
        <v>118.55696181416658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-437.59301814471957</v>
      </c>
      <c r="AI36">
        <f t="shared" si="25"/>
        <v>-469.13500521066715</v>
      </c>
      <c r="AJ36">
        <f t="shared" si="7"/>
        <v>4.3933958935200366</v>
      </c>
      <c r="AK36">
        <f t="shared" si="22"/>
        <v>8.6065250395380648</v>
      </c>
      <c r="AL36">
        <f t="shared" si="26"/>
        <v>-456.13508427760905</v>
      </c>
      <c r="AN36">
        <f t="shared" si="27"/>
        <v>0</v>
      </c>
      <c r="AO36">
        <f t="shared" si="27"/>
        <v>0</v>
      </c>
      <c r="AP36">
        <f t="shared" si="27"/>
        <v>-0.74936654640558931</v>
      </c>
      <c r="AQ36">
        <f t="shared" si="27"/>
        <v>-10.396224183742792</v>
      </c>
      <c r="AR36">
        <f t="shared" si="27"/>
        <v>-11.145590730148381</v>
      </c>
      <c r="AS36">
        <f t="shared" si="27"/>
        <v>0.10437718780481972</v>
      </c>
      <c r="AT36">
        <f t="shared" si="27"/>
        <v>0.20447164384245836</v>
      </c>
      <c r="AU36">
        <f t="shared" si="23"/>
        <v>-10.836741898501103</v>
      </c>
      <c r="AW36">
        <v>33</v>
      </c>
      <c r="AX36">
        <f>IF(Z36&gt;0, (R36*SUMPRODUCT(K36:$K$98, X36:$X$98)-K36*$AZ$3)/Z36, 0)</f>
        <v>187.93515063950966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</v>
      </c>
      <c r="S37">
        <f t="shared" si="1"/>
        <v>184.22255330057448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118.55696181416658</v>
      </c>
      <c r="AC37">
        <f t="shared" si="2"/>
        <v>114.21287365138767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-455.90788105120674</v>
      </c>
      <c r="AI37">
        <f t="shared" si="25"/>
        <v>-486.90649430596926</v>
      </c>
      <c r="AJ37">
        <f t="shared" si="7"/>
        <v>4.3440881627789167</v>
      </c>
      <c r="AK37">
        <f t="shared" si="22"/>
        <v>8.2989873269916625</v>
      </c>
      <c r="AL37">
        <f t="shared" si="26"/>
        <v>-474.26341881619868</v>
      </c>
      <c r="AN37">
        <f t="shared" si="27"/>
        <v>0</v>
      </c>
      <c r="AO37">
        <f t="shared" si="27"/>
        <v>0</v>
      </c>
      <c r="AP37">
        <f t="shared" si="27"/>
        <v>-0.65755107938451796</v>
      </c>
      <c r="AQ37">
        <f t="shared" si="27"/>
        <v>-9.6708429122735602</v>
      </c>
      <c r="AR37">
        <f t="shared" si="27"/>
        <v>-10.328393991658078</v>
      </c>
      <c r="AS37">
        <f t="shared" si="27"/>
        <v>9.2147988585841889E-2</v>
      </c>
      <c r="AT37">
        <f t="shared" si="27"/>
        <v>0.17604039347867945</v>
      </c>
      <c r="AU37">
        <f t="shared" si="23"/>
        <v>-10.060205609593556</v>
      </c>
      <c r="AW37">
        <v>34</v>
      </c>
      <c r="AX37">
        <f>IF(Z37&gt;0, (R37*SUMPRODUCT(K37:$K$98, X37:$X$98)-K37*$AZ$3)/Z37, 0)</f>
        <v>184.22255330057448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</v>
      </c>
      <c r="S38">
        <f t="shared" si="1"/>
        <v>180.5326457204707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114.21287365138767</v>
      </c>
      <c r="AC38">
        <f t="shared" si="2"/>
        <v>109.9457236149747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-476.51068295220949</v>
      </c>
      <c r="AI38">
        <f t="shared" si="25"/>
        <v>-506.9610547329483</v>
      </c>
      <c r="AJ38">
        <f t="shared" si="7"/>
        <v>4.2671500364129713</v>
      </c>
      <c r="AK38">
        <f t="shared" si="22"/>
        <v>7.9949011555971374</v>
      </c>
      <c r="AL38">
        <f t="shared" si="26"/>
        <v>-494.69900354093824</v>
      </c>
      <c r="AN38">
        <f t="shared" si="27"/>
        <v>0</v>
      </c>
      <c r="AO38">
        <f t="shared" si="27"/>
        <v>0</v>
      </c>
      <c r="AP38">
        <f t="shared" si="27"/>
        <v>-0.5767157419593959</v>
      </c>
      <c r="AQ38">
        <f t="shared" si="27"/>
        <v>-9.0248885645525085</v>
      </c>
      <c r="AR38">
        <f t="shared" si="27"/>
        <v>-9.6016043065119039</v>
      </c>
      <c r="AS38">
        <f t="shared" si="27"/>
        <v>8.0817817825745514E-2</v>
      </c>
      <c r="AT38">
        <f t="shared" si="27"/>
        <v>0.15141967346220581</v>
      </c>
      <c r="AU38">
        <f t="shared" si="23"/>
        <v>-9.3693668152239535</v>
      </c>
      <c r="AW38">
        <v>35</v>
      </c>
      <c r="AX38">
        <f>IF(Z38&gt;0, (R38*SUMPRODUCT(K38:$K$98, X38:$X$98)-K38*$AZ$3)/Z38, 0)</f>
        <v>180.5326457204707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</v>
      </c>
      <c r="S39">
        <f t="shared" si="1"/>
        <v>176.85520622648733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109.9457236149747</v>
      </c>
      <c r="AC39">
        <f t="shared" si="2"/>
        <v>105.74556083244063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-499.56879943480072</v>
      </c>
      <c r="AI39">
        <f t="shared" si="25"/>
        <v>-529.46488309801475</v>
      </c>
      <c r="AJ39">
        <f t="shared" si="7"/>
        <v>4.2001627825340648</v>
      </c>
      <c r="AK39">
        <f t="shared" si="22"/>
        <v>7.6962006530482299</v>
      </c>
      <c r="AL39">
        <f t="shared" si="26"/>
        <v>-517.56851966243244</v>
      </c>
      <c r="AN39">
        <f t="shared" si="27"/>
        <v>0</v>
      </c>
      <c r="AO39">
        <f t="shared" si="27"/>
        <v>0</v>
      </c>
      <c r="AP39">
        <f t="shared" si="27"/>
        <v>-0.50555159402545435</v>
      </c>
      <c r="AQ39">
        <f t="shared" si="27"/>
        <v>-8.4478557701659351</v>
      </c>
      <c r="AR39">
        <f t="shared" si="27"/>
        <v>-8.9534073641913903</v>
      </c>
      <c r="AS39">
        <f t="shared" si="27"/>
        <v>7.1025991691655785E-2</v>
      </c>
      <c r="AT39">
        <f t="shared" si="27"/>
        <v>0.13014502340571749</v>
      </c>
      <c r="AU39">
        <f t="shared" si="23"/>
        <v>-8.7522363490940158</v>
      </c>
      <c r="AW39">
        <v>36</v>
      </c>
      <c r="AX39">
        <f>IF(Z39&gt;0, (R39*SUMPRODUCT(K39:$K$98, X39:$X$98)-K39*$AZ$3)/Z39, 0)</f>
        <v>176.85520622648733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</v>
      </c>
      <c r="S40">
        <f t="shared" si="1"/>
        <v>173.18614750271956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105.74556083244063</v>
      </c>
      <c r="AC40">
        <f t="shared" si="2"/>
        <v>101.60549593907683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-525.8721116359344</v>
      </c>
      <c r="AI40">
        <f t="shared" si="25"/>
        <v>-555.20629840669835</v>
      </c>
      <c r="AJ40">
        <f t="shared" si="7"/>
        <v>4.1400648933637996</v>
      </c>
      <c r="AK40">
        <f t="shared" si="22"/>
        <v>7.4021892582708446</v>
      </c>
      <c r="AL40">
        <f t="shared" si="26"/>
        <v>-543.66404425506369</v>
      </c>
      <c r="AN40">
        <f t="shared" si="27"/>
        <v>0</v>
      </c>
      <c r="AO40">
        <f t="shared" si="27"/>
        <v>0</v>
      </c>
      <c r="AP40">
        <f t="shared" si="27"/>
        <v>-0.44290156412120174</v>
      </c>
      <c r="AQ40">
        <f t="shared" si="27"/>
        <v>-7.9398683383104842</v>
      </c>
      <c r="AR40">
        <f t="shared" si="27"/>
        <v>-8.3827699024316864</v>
      </c>
      <c r="AS40">
        <f t="shared" si="27"/>
        <v>6.2508677372355617E-2</v>
      </c>
      <c r="AT40">
        <f t="shared" si="27"/>
        <v>0.11176178927437641</v>
      </c>
      <c r="AU40">
        <f t="shared" si="23"/>
        <v>-8.2084994357849546</v>
      </c>
      <c r="AW40">
        <v>37</v>
      </c>
      <c r="AX40">
        <f>IF(Z40&gt;0, (R40*SUMPRODUCT(K40:$K$98, X40:$X$98)-K40*$AZ$3)/Z40, 0)</f>
        <v>173.18614750271956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</v>
      </c>
      <c r="S41">
        <f t="shared" si="1"/>
        <v>169.51029971318403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101.60549593907683</v>
      </c>
      <c r="AC41">
        <f t="shared" si="2"/>
        <v>97.511869455053983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-556.05884442660056</v>
      </c>
      <c r="AI41">
        <f t="shared" si="25"/>
        <v>-584.82165990744352</v>
      </c>
      <c r="AJ41">
        <f t="shared" si="7"/>
        <v>4.0936264840228489</v>
      </c>
      <c r="AK41">
        <f t="shared" si="22"/>
        <v>7.112384715735379</v>
      </c>
      <c r="AL41">
        <f t="shared" si="26"/>
        <v>-573.6156487076853</v>
      </c>
      <c r="AN41">
        <f t="shared" si="27"/>
        <v>0</v>
      </c>
      <c r="AO41">
        <f t="shared" si="27"/>
        <v>0</v>
      </c>
      <c r="AP41">
        <f t="shared" si="27"/>
        <v>-0.38774529237075794</v>
      </c>
      <c r="AQ41">
        <f t="shared" si="27"/>
        <v>-7.4961089727513404</v>
      </c>
      <c r="AR41">
        <f t="shared" si="27"/>
        <v>-7.883854265122098</v>
      </c>
      <c r="AS41">
        <f t="shared" si="27"/>
        <v>5.5185292933555286E-2</v>
      </c>
      <c r="AT41">
        <f t="shared" si="27"/>
        <v>9.5880519516349572E-2</v>
      </c>
      <c r="AU41">
        <f t="shared" si="23"/>
        <v>-7.7327884526721933</v>
      </c>
      <c r="AW41">
        <v>38</v>
      </c>
      <c r="AX41">
        <f>IF(Z41&gt;0, (R41*SUMPRODUCT(K41:$K$98, X41:$X$98)-K41*$AZ$3)/Z41, 0)</f>
        <v>169.51029971318403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</v>
      </c>
      <c r="S42">
        <f t="shared" si="1"/>
        <v>165.80928642910857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97.511869455053983</v>
      </c>
      <c r="AC42">
        <f t="shared" si="2"/>
        <v>93.449904995059455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-590.50060182170591</v>
      </c>
      <c r="AI42">
        <f t="shared" si="25"/>
        <v>-618.68053884682956</v>
      </c>
      <c r="AJ42">
        <f t="shared" si="7"/>
        <v>4.0619644599945275</v>
      </c>
      <c r="AK42">
        <f t="shared" si="22"/>
        <v>6.8258308618537793</v>
      </c>
      <c r="AL42">
        <f t="shared" si="26"/>
        <v>-607.79274352498123</v>
      </c>
      <c r="AN42">
        <f t="shared" si="27"/>
        <v>0</v>
      </c>
      <c r="AO42">
        <f t="shared" si="27"/>
        <v>0</v>
      </c>
      <c r="AP42">
        <f t="shared" si="27"/>
        <v>-0.33918538751862903</v>
      </c>
      <c r="AQ42">
        <f t="shared" si="27"/>
        <v>-7.1075096896175536</v>
      </c>
      <c r="AR42">
        <f t="shared" si="27"/>
        <v>-7.446695077136182</v>
      </c>
      <c r="AS42">
        <f t="shared" si="27"/>
        <v>4.8891485748240274E-2</v>
      </c>
      <c r="AT42">
        <f t="shared" si="27"/>
        <v>8.2158525902679191E-2</v>
      </c>
      <c r="AU42">
        <f t="shared" si="23"/>
        <v>-7.3156450654852625</v>
      </c>
      <c r="AW42">
        <v>39</v>
      </c>
      <c r="AX42">
        <f>IF(Z42&gt;0, (R42*SUMPRODUCT(K42:$K$98, X42:$X$98)-K42*$AZ$3)/Z42, 0)</f>
        <v>165.80928642910857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</v>
      </c>
      <c r="S43">
        <f t="shared" si="1"/>
        <v>162.07538958482493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93.449904995059455</v>
      </c>
      <c r="AC43">
        <f t="shared" si="2"/>
        <v>89.408595763260465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-631.45602885897131</v>
      </c>
      <c r="AI43">
        <f t="shared" si="25"/>
        <v>-659.03843849941427</v>
      </c>
      <c r="AJ43">
        <f t="shared" si="7"/>
        <v>4.0413092317989907</v>
      </c>
      <c r="AK43">
        <f t="shared" si="22"/>
        <v>6.5414933496541625</v>
      </c>
      <c r="AL43">
        <f t="shared" si="26"/>
        <v>-648.4556359179611</v>
      </c>
      <c r="AN43">
        <f t="shared" si="27"/>
        <v>0</v>
      </c>
      <c r="AO43">
        <f t="shared" si="27"/>
        <v>0</v>
      </c>
      <c r="AP43">
        <f t="shared" si="27"/>
        <v>-0.29642258978721792</v>
      </c>
      <c r="AQ43">
        <f t="shared" si="27"/>
        <v>-6.7861305031405701</v>
      </c>
      <c r="AR43">
        <f t="shared" si="27"/>
        <v>-7.082553092927788</v>
      </c>
      <c r="AS43">
        <f t="shared" si="27"/>
        <v>4.3431134706387847E-2</v>
      </c>
      <c r="AT43">
        <f t="shared" si="27"/>
        <v>7.0300108839555675E-2</v>
      </c>
      <c r="AU43">
        <f t="shared" si="23"/>
        <v>-6.9688218493818441</v>
      </c>
      <c r="AW43">
        <v>40</v>
      </c>
      <c r="AX43">
        <f>IF(Z43&gt;0, (R43*SUMPRODUCT(K43:$K$98, X43:$X$98)-K43*$AZ$3)/Z43, 0)</f>
        <v>162.07538958482493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</v>
      </c>
      <c r="S44">
        <f t="shared" si="1"/>
        <v>158.26346226232997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89.408595763260465</v>
      </c>
      <c r="AC44">
        <f t="shared" si="2"/>
        <v>85.360144240315037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-677.69980486568352</v>
      </c>
      <c r="AI44">
        <f t="shared" si="25"/>
        <v>-704.66754050728923</v>
      </c>
      <c r="AJ44">
        <f t="shared" si="7"/>
        <v>4.0484515229454274</v>
      </c>
      <c r="AK44">
        <f t="shared" si="22"/>
        <v>6.2586017034282335</v>
      </c>
      <c r="AL44">
        <f t="shared" si="26"/>
        <v>-694.36048728091555</v>
      </c>
      <c r="AN44">
        <f t="shared" si="27"/>
        <v>0</v>
      </c>
      <c r="AO44">
        <f t="shared" si="27"/>
        <v>0</v>
      </c>
      <c r="AP44">
        <f t="shared" si="27"/>
        <v>-0.25876501104804439</v>
      </c>
      <c r="AQ44">
        <f t="shared" si="27"/>
        <v>-6.5027705634570934</v>
      </c>
      <c r="AR44">
        <f t="shared" si="27"/>
        <v>-6.761535574505138</v>
      </c>
      <c r="AS44">
        <f t="shared" si="27"/>
        <v>3.8846331667765889E-2</v>
      </c>
      <c r="AT44">
        <f t="shared" si="27"/>
        <v>6.0053508401882623E-2</v>
      </c>
      <c r="AU44">
        <f t="shared" si="23"/>
        <v>-6.6626357344354892</v>
      </c>
      <c r="AW44">
        <v>41</v>
      </c>
      <c r="AX44">
        <f>IF(Z44&gt;0, (R44*SUMPRODUCT(K44:$K$98, X44:$X$98)-K44*$AZ$3)/Z44, 0)</f>
        <v>158.26346226232997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</v>
      </c>
      <c r="S45">
        <f t="shared" si="1"/>
        <v>154.37092766691222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85.360144240315037</v>
      </c>
      <c r="AC45">
        <f t="shared" si="2"/>
        <v>81.301729909175066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-729.63905551928337</v>
      </c>
      <c r="AI45">
        <f t="shared" si="25"/>
        <v>-755.97229427671334</v>
      </c>
      <c r="AJ45">
        <f t="shared" si="7"/>
        <v>4.0584143311399714</v>
      </c>
      <c r="AK45">
        <f t="shared" si="22"/>
        <v>5.9752100968220532</v>
      </c>
      <c r="AL45">
        <f t="shared" si="26"/>
        <v>-745.93866984875137</v>
      </c>
      <c r="AN45">
        <f t="shared" si="27"/>
        <v>0</v>
      </c>
      <c r="AO45">
        <f t="shared" si="27"/>
        <v>0</v>
      </c>
      <c r="AP45">
        <f t="shared" si="27"/>
        <v>-0.22560427488223744</v>
      </c>
      <c r="AQ45">
        <f t="shared" si="27"/>
        <v>-6.2510233383177569</v>
      </c>
      <c r="AR45">
        <f t="shared" si="27"/>
        <v>-6.4766276131999945</v>
      </c>
      <c r="AS45">
        <f t="shared" si="27"/>
        <v>3.4769578887829611E-2</v>
      </c>
      <c r="AT45">
        <f t="shared" si="27"/>
        <v>5.1191308201016958E-2</v>
      </c>
      <c r="AU45">
        <f t="shared" si="23"/>
        <v>-6.3906667261111485</v>
      </c>
      <c r="AW45">
        <v>42</v>
      </c>
      <c r="AX45">
        <f>IF(Z45&gt;0, (R45*SUMPRODUCT(K45:$K$98, X45:$X$98)-K45*$AZ$3)/Z45, 0)</f>
        <v>154.37092766691222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</v>
      </c>
      <c r="S46">
        <f t="shared" si="1"/>
        <v>150.40022215524485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81.301729909175066</v>
      </c>
      <c r="AC46">
        <f t="shared" si="2"/>
        <v>77.233167492568981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-788.04850305484979</v>
      </c>
      <c r="AI46">
        <f t="shared" si="25"/>
        <v>-813.72438517317801</v>
      </c>
      <c r="AJ46">
        <f t="shared" si="7"/>
        <v>4.0685624166060848</v>
      </c>
      <c r="AK46">
        <f t="shared" si="22"/>
        <v>5.6911210936422547</v>
      </c>
      <c r="AL46">
        <f t="shared" si="26"/>
        <v>-803.96470166292977</v>
      </c>
      <c r="AN46">
        <f t="shared" si="27"/>
        <v>0</v>
      </c>
      <c r="AO46">
        <f t="shared" si="27"/>
        <v>0</v>
      </c>
      <c r="AP46">
        <f t="shared" si="27"/>
        <v>-0.19640403157888583</v>
      </c>
      <c r="AQ46">
        <f t="shared" si="27"/>
        <v>-6.0280656518980704</v>
      </c>
      <c r="AR46">
        <f t="shared" si="27"/>
        <v>-6.224469683476956</v>
      </c>
      <c r="AS46">
        <f t="shared" si="27"/>
        <v>3.1121893209712141E-2</v>
      </c>
      <c r="AT46">
        <f t="shared" si="27"/>
        <v>4.3533426498990072E-2</v>
      </c>
      <c r="AU46">
        <f t="shared" si="23"/>
        <v>-6.1498143637682547</v>
      </c>
      <c r="AW46">
        <v>43</v>
      </c>
      <c r="AX46">
        <f>IF(Z46&gt;0, (R46*SUMPRODUCT(K46:$K$98, X46:$X$98)-K46*$AZ$3)/Z46, 0)</f>
        <v>150.40022215524485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</v>
      </c>
      <c r="S47">
        <f t="shared" si="1"/>
        <v>146.34418606597509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77.233167492568981</v>
      </c>
      <c r="AC47">
        <f t="shared" si="2"/>
        <v>73.153727663627762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-850.79602987292515</v>
      </c>
      <c r="AI47">
        <f t="shared" si="25"/>
        <v>-875.78975515513366</v>
      </c>
      <c r="AJ47">
        <f t="shared" si="7"/>
        <v>4.0794398289412186</v>
      </c>
      <c r="AK47">
        <f t="shared" si="22"/>
        <v>5.4063217244798292</v>
      </c>
      <c r="AL47">
        <f t="shared" si="26"/>
        <v>-866.30399360171259</v>
      </c>
      <c r="AN47">
        <f t="shared" si="27"/>
        <v>0</v>
      </c>
      <c r="AO47">
        <f t="shared" si="27"/>
        <v>0</v>
      </c>
      <c r="AP47">
        <f t="shared" si="27"/>
        <v>-0.17070175827490891</v>
      </c>
      <c r="AQ47">
        <f t="shared" si="27"/>
        <v>-5.8107535628553215</v>
      </c>
      <c r="AR47">
        <f t="shared" si="27"/>
        <v>-5.9814553211302313</v>
      </c>
      <c r="AS47">
        <f t="shared" si="27"/>
        <v>2.7861695034019626E-2</v>
      </c>
      <c r="AT47">
        <f t="shared" si="27"/>
        <v>3.6924012477062694E-2</v>
      </c>
      <c r="AU47">
        <f t="shared" si="23"/>
        <v>-5.9166696136191481</v>
      </c>
      <c r="AW47">
        <v>44</v>
      </c>
      <c r="AX47">
        <f>IF(Z47&gt;0, (R47*SUMPRODUCT(K47:$K$98, X47:$X$98)-K47*$AZ$3)/Z47, 0)</f>
        <v>146.34418606597509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</v>
      </c>
      <c r="S48">
        <f t="shared" si="1"/>
        <v>142.23320416319879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73.153727663627762</v>
      </c>
      <c r="AC48">
        <f t="shared" si="2"/>
        <v>69.082818585555387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-917.46966765931006</v>
      </c>
      <c r="AI48">
        <f t="shared" si="25"/>
        <v>-941.75472085486683</v>
      </c>
      <c r="AJ48">
        <f t="shared" si="7"/>
        <v>4.0709090780723756</v>
      </c>
      <c r="AK48">
        <f t="shared" si="22"/>
        <v>5.1207609364539435</v>
      </c>
      <c r="AL48">
        <f t="shared" si="26"/>
        <v>-932.56305084034045</v>
      </c>
      <c r="AN48">
        <f t="shared" si="27"/>
        <v>0</v>
      </c>
      <c r="AO48">
        <f t="shared" si="27"/>
        <v>0</v>
      </c>
      <c r="AP48">
        <f t="shared" si="27"/>
        <v>-0.14809078626855546</v>
      </c>
      <c r="AQ48">
        <f t="shared" si="27"/>
        <v>-5.5947501274601388</v>
      </c>
      <c r="AR48">
        <f t="shared" si="27"/>
        <v>-5.7428409137286947</v>
      </c>
      <c r="AS48">
        <f t="shared" si="27"/>
        <v>2.4824492717596323E-2</v>
      </c>
      <c r="AT48">
        <f t="shared" si="27"/>
        <v>3.1226512343465462E-2</v>
      </c>
      <c r="AU48">
        <f t="shared" si="23"/>
        <v>-5.6867899086676319</v>
      </c>
      <c r="AW48">
        <v>45</v>
      </c>
      <c r="AX48">
        <f>IF(Z48&gt;0, (R48*SUMPRODUCT(K48:$K$98, X48:$X$98)-K48*$AZ$3)/Z48, 0)</f>
        <v>142.23320416319879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</v>
      </c>
      <c r="S49">
        <f t="shared" si="1"/>
        <v>138.0973829971029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69.082818585555387</v>
      </c>
      <c r="AC49">
        <f t="shared" si="2"/>
        <v>65.041501033794276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-986.11887005877838</v>
      </c>
      <c r="AI49">
        <f t="shared" si="25"/>
        <v>-1009.6680132873502</v>
      </c>
      <c r="AJ49">
        <f t="shared" si="7"/>
        <v>4.0413175517611108</v>
      </c>
      <c r="AK49">
        <f t="shared" si="22"/>
        <v>4.8357973009888777</v>
      </c>
      <c r="AL49">
        <f t="shared" si="26"/>
        <v>-1000.7908984346001</v>
      </c>
      <c r="AN49">
        <f t="shared" si="27"/>
        <v>0</v>
      </c>
      <c r="AO49">
        <f t="shared" si="27"/>
        <v>0</v>
      </c>
      <c r="AP49">
        <f t="shared" si="27"/>
        <v>-0.12821713497523163</v>
      </c>
      <c r="AQ49">
        <f t="shared" si="27"/>
        <v>-5.3690843457330031</v>
      </c>
      <c r="AR49">
        <f t="shared" si="27"/>
        <v>-5.4973014807082343</v>
      </c>
      <c r="AS49">
        <f t="shared" si="27"/>
        <v>2.2003609769685545E-2</v>
      </c>
      <c r="AT49">
        <f t="shared" si="27"/>
        <v>2.6329283797530106E-2</v>
      </c>
      <c r="AU49">
        <f t="shared" si="23"/>
        <v>-5.4489685871410183</v>
      </c>
      <c r="AW49">
        <v>46</v>
      </c>
      <c r="AX49">
        <f>IF(Z49&gt;0, (R49*SUMPRODUCT(K49:$K$98, X49:$X$98)-K49*$AZ$3)/Z49, 0)</f>
        <v>138.0973829971029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</v>
      </c>
      <c r="S50">
        <f t="shared" si="1"/>
        <v>133.9899683200299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65.041501033794276</v>
      </c>
      <c r="AC50">
        <f t="shared" si="2"/>
        <v>61.059410059221143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-1057.168137817046</v>
      </c>
      <c r="AI50">
        <f t="shared" si="25"/>
        <v>-1079.9532055444236</v>
      </c>
      <c r="AJ50">
        <f t="shared" si="7"/>
        <v>3.9820909745731328</v>
      </c>
      <c r="AK50">
        <f t="shared" si="22"/>
        <v>4.5529050723655997</v>
      </c>
      <c r="AL50">
        <f t="shared" si="26"/>
        <v>-1071.4182094974849</v>
      </c>
      <c r="AN50">
        <f t="shared" si="27"/>
        <v>0</v>
      </c>
      <c r="AO50">
        <f t="shared" si="27"/>
        <v>0</v>
      </c>
      <c r="AP50">
        <f t="shared" si="27"/>
        <v>-0.11076518019091541</v>
      </c>
      <c r="AQ50">
        <f t="shared" si="27"/>
        <v>-5.139217520810802</v>
      </c>
      <c r="AR50">
        <f t="shared" si="27"/>
        <v>-5.2499827010017173</v>
      </c>
      <c r="AS50">
        <f t="shared" si="27"/>
        <v>1.9358161652740295E-2</v>
      </c>
      <c r="AT50">
        <f t="shared" si="27"/>
        <v>2.2133063494332247E-2</v>
      </c>
      <c r="AU50">
        <f t="shared" si="23"/>
        <v>-5.208491475854645</v>
      </c>
      <c r="AW50">
        <v>47</v>
      </c>
      <c r="AX50">
        <f>IF(Z50&gt;0, (R50*SUMPRODUCT(K50:$K$98, X50:$X$98)-K50*$AZ$3)/Z50, 0)</f>
        <v>133.9899683200299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</v>
      </c>
      <c r="S51">
        <f t="shared" si="1"/>
        <v>129.95978744981383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61.059410059221143</v>
      </c>
      <c r="AC51">
        <f t="shared" si="2"/>
        <v>57.158579476945896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-1132.691286863394</v>
      </c>
      <c r="AI51">
        <f t="shared" si="25"/>
        <v>-1154.6821582700661</v>
      </c>
      <c r="AJ51">
        <f t="shared" si="7"/>
        <v>3.9008305822752476</v>
      </c>
      <c r="AK51">
        <f t="shared" si="22"/>
        <v>4.2741587041454805</v>
      </c>
      <c r="AL51">
        <f t="shared" si="26"/>
        <v>-1146.5071689836454</v>
      </c>
      <c r="AN51">
        <f t="shared" si="27"/>
        <v>0</v>
      </c>
      <c r="AO51">
        <f t="shared" si="27"/>
        <v>0</v>
      </c>
      <c r="AP51">
        <f t="shared" si="27"/>
        <v>-9.5450311669804347E-2</v>
      </c>
      <c r="AQ51">
        <f t="shared" si="27"/>
        <v>-4.9163916407596311</v>
      </c>
      <c r="AR51">
        <f t="shared" si="27"/>
        <v>-5.0118419524294353</v>
      </c>
      <c r="AS51">
        <f t="shared" si="27"/>
        <v>1.693136610931702E-2</v>
      </c>
      <c r="AT51">
        <f t="shared" si="27"/>
        <v>1.8551778730928951E-2</v>
      </c>
      <c r="AU51">
        <f t="shared" si="23"/>
        <v>-4.9763588075891896</v>
      </c>
      <c r="AW51">
        <v>48</v>
      </c>
      <c r="AX51">
        <f>IF(Z51&gt;0, (R51*SUMPRODUCT(K51:$K$98, X51:$X$98)-K51*$AZ$3)/Z51, 0)</f>
        <v>129.95978744981383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</v>
      </c>
      <c r="S52">
        <f t="shared" si="1"/>
        <v>126.0298466725189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57.158579476945896</v>
      </c>
      <c r="AC52">
        <f t="shared" si="2"/>
        <v>53.347890459878776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-1212.356740649833</v>
      </c>
      <c r="AI52">
        <f t="shared" si="25"/>
        <v>-1233.5215249721134</v>
      </c>
      <c r="AJ52">
        <f t="shared" si="7"/>
        <v>3.8106890170671193</v>
      </c>
      <c r="AK52">
        <f t="shared" si="22"/>
        <v>4.0011005633862133</v>
      </c>
      <c r="AL52">
        <f t="shared" si="26"/>
        <v>-1225.7097353916602</v>
      </c>
      <c r="AN52">
        <f t="shared" si="27"/>
        <v>0</v>
      </c>
      <c r="AO52">
        <f t="shared" si="27"/>
        <v>0</v>
      </c>
      <c r="AP52">
        <f t="shared" si="27"/>
        <v>-8.2022072064221546E-2</v>
      </c>
      <c r="AQ52">
        <f t="shared" si="27"/>
        <v>-4.6983711449609933</v>
      </c>
      <c r="AR52">
        <f t="shared" si="27"/>
        <v>-4.7803932170252148</v>
      </c>
      <c r="AS52">
        <f t="shared" si="27"/>
        <v>1.4767956262288951E-2</v>
      </c>
      <c r="AT52">
        <f t="shared" si="27"/>
        <v>1.5505877770782821E-2</v>
      </c>
      <c r="AU52">
        <f t="shared" si="23"/>
        <v>-4.7501193829921435</v>
      </c>
      <c r="AW52">
        <v>49</v>
      </c>
      <c r="AX52">
        <f>IF(Z52&gt;0, (R52*SUMPRODUCT(K52:$K$98, X52:$X$98)-K52*$AZ$3)/Z52, 0)</f>
        <v>126.0298466725189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</v>
      </c>
      <c r="S53">
        <f t="shared" si="1"/>
        <v>122.22761020874535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53.347890459878776</v>
      </c>
      <c r="AC53">
        <f t="shared" si="2"/>
        <v>49.636753800357504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-1296.1737214651</v>
      </c>
      <c r="AI53">
        <f t="shared" si="25"/>
        <v>-1316.478771083425</v>
      </c>
      <c r="AJ53">
        <f t="shared" si="7"/>
        <v>3.7111366595212729</v>
      </c>
      <c r="AK53">
        <f t="shared" si="22"/>
        <v>3.7343523321915146</v>
      </c>
      <c r="AL53">
        <f t="shared" si="26"/>
        <v>-1309.0332820917122</v>
      </c>
      <c r="AN53">
        <f t="shared" si="27"/>
        <v>0</v>
      </c>
      <c r="AO53">
        <f t="shared" si="27"/>
        <v>0</v>
      </c>
      <c r="AP53">
        <f t="shared" si="27"/>
        <v>-7.0259154888304282E-2</v>
      </c>
      <c r="AQ53">
        <f t="shared" si="27"/>
        <v>-4.484996194068799</v>
      </c>
      <c r="AR53">
        <f t="shared" si="27"/>
        <v>-4.555255348957103</v>
      </c>
      <c r="AS53">
        <f t="shared" si="27"/>
        <v>1.2841206018903433E-2</v>
      </c>
      <c r="AT53">
        <f t="shared" si="27"/>
        <v>1.2921536457520172E-2</v>
      </c>
      <c r="AU53">
        <f t="shared" si="23"/>
        <v>-4.5294926064806793</v>
      </c>
      <c r="AW53">
        <v>50</v>
      </c>
      <c r="AX53">
        <f>IF(Z53&gt;0, (R53*SUMPRODUCT(K53:$K$98, X53:$X$98)-K53*$AZ$3)/Z53, 0)</f>
        <v>122.22761020874535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</v>
      </c>
      <c r="S54">
        <f t="shared" si="1"/>
        <v>118.56144838012936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49.636753800357504</v>
      </c>
      <c r="AC54">
        <f t="shared" si="2"/>
        <v>46.033216968288464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-1377.5351762064122</v>
      </c>
      <c r="AI54">
        <f t="shared" si="25"/>
        <v>-1396.9484077404509</v>
      </c>
      <c r="AJ54">
        <f t="shared" si="7"/>
        <v>3.6035368320690395</v>
      </c>
      <c r="AK54">
        <f t="shared" si="22"/>
        <v>3.4745727660250254</v>
      </c>
      <c r="AL54">
        <f t="shared" si="26"/>
        <v>-1389.8702981423569</v>
      </c>
      <c r="AN54">
        <f t="shared" si="27"/>
        <v>0</v>
      </c>
      <c r="AO54">
        <f t="shared" si="27"/>
        <v>0</v>
      </c>
      <c r="AP54">
        <f t="shared" si="27"/>
        <v>-5.9976162987906298E-2</v>
      </c>
      <c r="AQ54">
        <f t="shared" si="27"/>
        <v>-4.2558228445824451</v>
      </c>
      <c r="AR54">
        <f t="shared" si="27"/>
        <v>-4.3157990075703516</v>
      </c>
      <c r="AS54">
        <f t="shared" si="27"/>
        <v>1.1132938480342443E-2</v>
      </c>
      <c r="AT54">
        <f t="shared" si="27"/>
        <v>1.0734510746604401E-2</v>
      </c>
      <c r="AU54">
        <f t="shared" si="23"/>
        <v>-4.293931558343405</v>
      </c>
      <c r="AW54">
        <v>51</v>
      </c>
      <c r="AX54">
        <f>IF(Z54&gt;0, (R54*SUMPRODUCT(K54:$K$98, X54:$X$98)-K54*$AZ$3)/Z54, 0)</f>
        <v>118.56144838012936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</v>
      </c>
      <c r="S55">
        <f t="shared" si="1"/>
        <v>115.0784734959331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46.033216968288464</v>
      </c>
      <c r="AC55">
        <f t="shared" si="2"/>
        <v>42.564411411205796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-1450.9060983909808</v>
      </c>
      <c r="AI55">
        <f t="shared" si="25"/>
        <v>-1469.3997445604837</v>
      </c>
      <c r="AJ55">
        <f t="shared" si="7"/>
        <v>3.4688055570826677</v>
      </c>
      <c r="AK55">
        <f t="shared" si="22"/>
        <v>3.2223251877801928</v>
      </c>
      <c r="AL55">
        <f t="shared" si="26"/>
        <v>-1462.7086138156208</v>
      </c>
      <c r="AN55">
        <f t="shared" si="27"/>
        <v>0</v>
      </c>
      <c r="AO55">
        <f t="shared" si="27"/>
        <v>0</v>
      </c>
      <c r="AP55">
        <f t="shared" si="27"/>
        <v>-5.1013528681546572E-2</v>
      </c>
      <c r="AQ55">
        <f t="shared" si="27"/>
        <v>-4.0022307762411975</v>
      </c>
      <c r="AR55">
        <f t="shared" si="27"/>
        <v>-4.0532443049227442</v>
      </c>
      <c r="AS55">
        <f t="shared" si="27"/>
        <v>9.5684761217480624E-3</v>
      </c>
      <c r="AT55">
        <f t="shared" si="27"/>
        <v>8.8885759401610975E-3</v>
      </c>
      <c r="AU55">
        <f t="shared" si="23"/>
        <v>-4.0347872528608351</v>
      </c>
      <c r="AW55">
        <v>52</v>
      </c>
      <c r="AX55">
        <f>IF(Z55&gt;0, (R55*SUMPRODUCT(K55:$K$98, X55:$X$98)-K55*$AZ$3)/Z55, 0)</f>
        <v>115.0784734959331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</v>
      </c>
      <c r="S56">
        <f t="shared" si="1"/>
        <v>112.99967002200688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42.564411411205796</v>
      </c>
      <c r="AC56">
        <f t="shared" si="2"/>
        <v>39.264874641660811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-1869.6412725342743</v>
      </c>
      <c r="AI56">
        <f t="shared" si="25"/>
        <v>-1887.0151616058149</v>
      </c>
      <c r="AJ56">
        <f t="shared" si="7"/>
        <v>3.2995367695449858</v>
      </c>
      <c r="AK56">
        <f t="shared" si="22"/>
        <v>2.9795087987844062</v>
      </c>
      <c r="AL56">
        <f t="shared" si="26"/>
        <v>-1880.7361160374855</v>
      </c>
      <c r="AN56">
        <f t="shared" si="27"/>
        <v>0</v>
      </c>
      <c r="AO56">
        <f t="shared" si="27"/>
        <v>0</v>
      </c>
      <c r="AP56">
        <f t="shared" si="27"/>
        <v>-4.2789956284061952E-2</v>
      </c>
      <c r="AQ56">
        <f t="shared" si="27"/>
        <v>-4.6047184938959367</v>
      </c>
      <c r="AR56">
        <f t="shared" si="27"/>
        <v>-4.6475084501799984</v>
      </c>
      <c r="AS56">
        <f t="shared" si="27"/>
        <v>8.1263920556369322E-3</v>
      </c>
      <c r="AT56">
        <f t="shared" si="27"/>
        <v>7.3381987603917268E-3</v>
      </c>
      <c r="AU56">
        <f t="shared" si="23"/>
        <v>-4.6320438593639706</v>
      </c>
      <c r="AW56">
        <v>53</v>
      </c>
      <c r="AX56">
        <f>IF(Z56&gt;0, (R56*SUMPRODUCT(K56:$K$98, X56:$X$98)-K56*$AZ$3)/Z56, 0)</f>
        <v>112.99967002200688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</v>
      </c>
      <c r="S57">
        <f t="shared" si="1"/>
        <v>109.76188511011783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39.264874641660811</v>
      </c>
      <c r="AC57">
        <f t="shared" si="2"/>
        <v>35.287561510886505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-2251.1062443258829</v>
      </c>
      <c r="AI57">
        <f t="shared" si="25"/>
        <v>-2267.1808413845451</v>
      </c>
      <c r="AJ57">
        <f t="shared" si="7"/>
        <v>3.9773131307743057</v>
      </c>
      <c r="AK57">
        <f t="shared" si="22"/>
        <v>2.7485412249162571</v>
      </c>
      <c r="AL57">
        <f t="shared" si="26"/>
        <v>-2260.4549870288547</v>
      </c>
      <c r="AN57">
        <f t="shared" si="27"/>
        <v>0</v>
      </c>
      <c r="AO57">
        <f t="shared" si="27"/>
        <v>0</v>
      </c>
      <c r="AP57">
        <f t="shared" si="27"/>
        <v>-3.5348164800627184E-2</v>
      </c>
      <c r="AQ57">
        <f t="shared" si="27"/>
        <v>-4.950200258069442</v>
      </c>
      <c r="AR57">
        <f t="shared" si="27"/>
        <v>-4.9855484228700693</v>
      </c>
      <c r="AS57">
        <f t="shared" si="27"/>
        <v>8.7461427180563264E-3</v>
      </c>
      <c r="AT57">
        <f t="shared" si="27"/>
        <v>6.0440636754438759E-3</v>
      </c>
      <c r="AU57">
        <f t="shared" si="23"/>
        <v>-4.9707582164765691</v>
      </c>
      <c r="AW57">
        <v>54</v>
      </c>
      <c r="AX57">
        <f>IF(Z57&gt;0, (R57*SUMPRODUCT(K57:$K$98, X57:$X$98)-K57*$AZ$3)/Z57, 0)</f>
        <v>109.76188511011783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</v>
      </c>
      <c r="S58">
        <f t="shared" si="1"/>
        <v>105.66647334194407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35.287561510886505</v>
      </c>
      <c r="AC58">
        <f t="shared" si="2"/>
        <v>30.897544612747094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-2587.0701804562159</v>
      </c>
      <c r="AI58">
        <f t="shared" si="25"/>
        <v>-2601.6904964540636</v>
      </c>
      <c r="AJ58">
        <f t="shared" si="7"/>
        <v>4.390016898139411</v>
      </c>
      <c r="AK58">
        <f t="shared" si="22"/>
        <v>2.4701293057620557</v>
      </c>
      <c r="AL58">
        <f t="shared" si="26"/>
        <v>-2594.8303502501622</v>
      </c>
      <c r="AN58">
        <f t="shared" si="27"/>
        <v>0</v>
      </c>
      <c r="AO58">
        <f t="shared" si="27"/>
        <v>0</v>
      </c>
      <c r="AP58">
        <f t="shared" si="27"/>
        <v>-2.8705526214700617E-2</v>
      </c>
      <c r="AQ58">
        <f t="shared" si="27"/>
        <v>-5.079453200278949</v>
      </c>
      <c r="AR58">
        <f t="shared" si="27"/>
        <v>-5.1081587264936497</v>
      </c>
      <c r="AS58">
        <f t="shared" si="27"/>
        <v>8.6193585125706202E-3</v>
      </c>
      <c r="AT58">
        <f t="shared" si="27"/>
        <v>4.8498515046249396E-3</v>
      </c>
      <c r="AU58">
        <f t="shared" si="23"/>
        <v>-5.0946895164764543</v>
      </c>
      <c r="AW58">
        <v>55</v>
      </c>
      <c r="AX58">
        <f>IF(Z58&gt;0, (R58*SUMPRODUCT(K58:$K$98, X58:$X$98)-K58*$AZ$3)/Z58, 0)</f>
        <v>105.66647334194407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</v>
      </c>
      <c r="S59">
        <f t="shared" si="1"/>
        <v>100.88279316816067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30.897544612747094</v>
      </c>
      <c r="AC59">
        <f t="shared" si="2"/>
        <v>26.318255126691387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-2860.2732111174018</v>
      </c>
      <c r="AI59">
        <f t="shared" si="25"/>
        <v>-2873.3171873497122</v>
      </c>
      <c r="AJ59">
        <f t="shared" si="7"/>
        <v>4.579289486055707</v>
      </c>
      <c r="AK59">
        <f t="shared" si="22"/>
        <v>2.162828122892297</v>
      </c>
      <c r="AL59">
        <f t="shared" si="26"/>
        <v>-2866.5750697407643</v>
      </c>
      <c r="AN59">
        <f t="shared" si="27"/>
        <v>0</v>
      </c>
      <c r="AO59">
        <f t="shared" si="27"/>
        <v>0</v>
      </c>
      <c r="AP59">
        <f t="shared" si="27"/>
        <v>-2.2866554426708756E-2</v>
      </c>
      <c r="AQ59">
        <f t="shared" si="27"/>
        <v>-5.0141607047139329</v>
      </c>
      <c r="AR59">
        <f t="shared" si="27"/>
        <v>-5.0370272591406424</v>
      </c>
      <c r="AS59">
        <f t="shared" si="27"/>
        <v>8.0276573955395218E-3</v>
      </c>
      <c r="AT59">
        <f t="shared" si="27"/>
        <v>3.7915146506651747E-3</v>
      </c>
      <c r="AU59">
        <f t="shared" si="23"/>
        <v>-5.0252080870944376</v>
      </c>
      <c r="AW59">
        <v>56</v>
      </c>
      <c r="AX59">
        <f>IF(Z59&gt;0, (R59*SUMPRODUCT(K59:$K$98, X59:$X$98)-K59*$AZ$3)/Z59, 0)</f>
        <v>100.88279316816067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</v>
      </c>
      <c r="S60">
        <f t="shared" si="1"/>
        <v>95.290221183675982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26.318255126691387</v>
      </c>
      <c r="AC60">
        <f t="shared" si="2"/>
        <v>21.750669166819637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-3001.3633376279108</v>
      </c>
      <c r="AI60">
        <f t="shared" si="25"/>
        <v>-3012.7761924290839</v>
      </c>
      <c r="AJ60">
        <f t="shared" si="7"/>
        <v>4.5675859598717494</v>
      </c>
      <c r="AK60">
        <f t="shared" si="22"/>
        <v>1.8422778588683972</v>
      </c>
      <c r="AL60">
        <f t="shared" si="26"/>
        <v>-3006.3663286103438</v>
      </c>
      <c r="AN60">
        <f t="shared" si="27"/>
        <v>0</v>
      </c>
      <c r="AO60">
        <f t="shared" si="27"/>
        <v>0</v>
      </c>
      <c r="AP60">
        <f t="shared" si="27"/>
        <v>-1.7863518325246706E-2</v>
      </c>
      <c r="AQ60">
        <f t="shared" si="27"/>
        <v>-4.6977649252952833</v>
      </c>
      <c r="AR60">
        <f t="shared" si="27"/>
        <v>-4.7156284436205302</v>
      </c>
      <c r="AS60">
        <f t="shared" si="27"/>
        <v>7.149232765838778E-3</v>
      </c>
      <c r="AT60">
        <f t="shared" si="27"/>
        <v>2.8835523508726852E-3</v>
      </c>
      <c r="AU60">
        <f t="shared" si="23"/>
        <v>-4.7055956585038183</v>
      </c>
      <c r="AW60">
        <v>57</v>
      </c>
      <c r="AX60">
        <f>IF(Z60&gt;0, (R60*SUMPRODUCT(K60:$K$98, X60:$X$98)-K60*$AZ$3)/Z60, 0)</f>
        <v>95.290221183675982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</v>
      </c>
      <c r="S61">
        <f t="shared" si="1"/>
        <v>89.281831635210125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21.750669166819637</v>
      </c>
      <c r="AC61">
        <f t="shared" si="2"/>
        <v>17.451631692276298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-3050.7750103006506</v>
      </c>
      <c r="AI61">
        <f t="shared" si="25"/>
        <v>-3060.5483490486617</v>
      </c>
      <c r="AJ61">
        <f t="shared" si="7"/>
        <v>4.29903747454334</v>
      </c>
      <c r="AK61">
        <f t="shared" si="22"/>
        <v>1.5225468416773749</v>
      </c>
      <c r="AL61">
        <f t="shared" si="26"/>
        <v>-3054.7267647324411</v>
      </c>
      <c r="AN61">
        <f t="shared" si="27"/>
        <v>0</v>
      </c>
      <c r="AO61">
        <f t="shared" si="27"/>
        <v>0</v>
      </c>
      <c r="AP61">
        <f t="shared" si="27"/>
        <v>-1.365833111508441E-2</v>
      </c>
      <c r="AQ61">
        <f t="shared" si="27"/>
        <v>-4.2634862376780287</v>
      </c>
      <c r="AR61">
        <f t="shared" si="27"/>
        <v>-4.2771445687931129</v>
      </c>
      <c r="AS61">
        <f t="shared" si="27"/>
        <v>6.0079445537910533E-3</v>
      </c>
      <c r="AT61">
        <f t="shared" si="27"/>
        <v>2.1277732654142595E-3</v>
      </c>
      <c r="AU61">
        <f t="shared" si="23"/>
        <v>-4.2690088509739077</v>
      </c>
      <c r="AW61">
        <v>58</v>
      </c>
      <c r="AX61">
        <f>IF(Z61&gt;0, (R61*SUMPRODUCT(K61:$K$98, X61:$X$98)-K61*$AZ$3)/Z61, 0)</f>
        <v>89.281831635210125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</v>
      </c>
      <c r="S62">
        <f t="shared" si="1"/>
        <v>82.80039580029721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17.451631692276298</v>
      </c>
      <c r="AC62">
        <f t="shared" si="2"/>
        <v>13.544152107055366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-2993.6172867000137</v>
      </c>
      <c r="AI62">
        <f t="shared" si="25"/>
        <v>-3001.796083417195</v>
      </c>
      <c r="AJ62">
        <f t="shared" si="7"/>
        <v>3.9074795852209316</v>
      </c>
      <c r="AK62">
        <f t="shared" si="22"/>
        <v>1.221614218459341</v>
      </c>
      <c r="AL62">
        <f t="shared" si="26"/>
        <v>-2996.6669896135145</v>
      </c>
      <c r="AN62">
        <f t="shared" si="27"/>
        <v>0</v>
      </c>
      <c r="AO62">
        <f t="shared" si="27"/>
        <v>0</v>
      </c>
      <c r="AP62">
        <f t="shared" si="27"/>
        <v>-1.0205307060949409E-2</v>
      </c>
      <c r="AQ62">
        <f t="shared" si="27"/>
        <v>-3.7353640994111181</v>
      </c>
      <c r="AR62">
        <f t="shared" si="27"/>
        <v>-3.7455694064720677</v>
      </c>
      <c r="AS62">
        <f t="shared" si="27"/>
        <v>4.8756596331342422E-3</v>
      </c>
      <c r="AT62">
        <f t="shared" si="27"/>
        <v>1.5243010237936479E-3</v>
      </c>
      <c r="AU62">
        <f t="shared" si="23"/>
        <v>-3.7391694458151394</v>
      </c>
      <c r="AW62">
        <v>59</v>
      </c>
      <c r="AX62">
        <f>IF(Z62&gt;0, (R62*SUMPRODUCT(K62:$K$98, X62:$X$98)-K62*$AZ$3)/Z62, 0)</f>
        <v>82.80039580029721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</v>
      </c>
      <c r="S63">
        <f t="shared" si="1"/>
        <v>75.802281585794873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13.544152107055366</v>
      </c>
      <c r="AC63">
        <f t="shared" si="2"/>
        <v>10.126651090195221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-2834.7216076731784</v>
      </c>
      <c r="AI63">
        <f t="shared" si="25"/>
        <v>-2841.4012556193511</v>
      </c>
      <c r="AJ63">
        <f t="shared" si="7"/>
        <v>3.417501016860145</v>
      </c>
      <c r="AK63">
        <f t="shared" si="22"/>
        <v>0.94809064749387573</v>
      </c>
      <c r="AL63">
        <f t="shared" si="26"/>
        <v>-2837.0356639549973</v>
      </c>
      <c r="AN63">
        <f t="shared" si="27"/>
        <v>0</v>
      </c>
      <c r="AO63">
        <f t="shared" si="27"/>
        <v>0</v>
      </c>
      <c r="AP63">
        <f t="shared" si="27"/>
        <v>-7.4417009427531081E-3</v>
      </c>
      <c r="AQ63">
        <f t="shared" si="27"/>
        <v>-3.1581230972436374</v>
      </c>
      <c r="AR63">
        <f t="shared" si="27"/>
        <v>-3.1655647981863906</v>
      </c>
      <c r="AS63">
        <f t="shared" si="27"/>
        <v>3.8073893630277003E-3</v>
      </c>
      <c r="AT63">
        <f t="shared" si="27"/>
        <v>1.0562543298877239E-3</v>
      </c>
      <c r="AU63">
        <f t="shared" si="23"/>
        <v>-3.1607011544934753</v>
      </c>
      <c r="AW63">
        <v>60</v>
      </c>
      <c r="AX63">
        <f>IF(Z63&gt;0, (R63*SUMPRODUCT(K63:$K$98, X63:$X$98)-K63*$AZ$3)/Z63, 0)</f>
        <v>75.802281585794873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</v>
      </c>
      <c r="S64">
        <f t="shared" si="1"/>
        <v>68.277715540425163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10.126651090195221</v>
      </c>
      <c r="AC64">
        <f t="shared" si="2"/>
        <v>7.2523343166578176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-2603.8854644940325</v>
      </c>
      <c r="AI64">
        <f t="shared" si="25"/>
        <v>-2609.1963732284967</v>
      </c>
      <c r="AJ64">
        <f t="shared" si="7"/>
        <v>2.8743167735374033</v>
      </c>
      <c r="AK64">
        <f t="shared" si="22"/>
        <v>0.70886557631366554</v>
      </c>
      <c r="AL64">
        <f t="shared" si="26"/>
        <v>-2605.6131908786456</v>
      </c>
      <c r="AN64">
        <f t="shared" si="27"/>
        <v>0</v>
      </c>
      <c r="AO64">
        <f t="shared" si="27"/>
        <v>0</v>
      </c>
      <c r="AP64">
        <f t="shared" si="27"/>
        <v>-5.2828643032299082E-3</v>
      </c>
      <c r="AQ64">
        <f t="shared" si="27"/>
        <v>-2.5901355601929996</v>
      </c>
      <c r="AR64">
        <f t="shared" si="27"/>
        <v>-2.5954184244962302</v>
      </c>
      <c r="AS64">
        <f t="shared" si="27"/>
        <v>2.859138847662437E-3</v>
      </c>
      <c r="AT64">
        <f t="shared" si="27"/>
        <v>7.0512238792480792E-4</v>
      </c>
      <c r="AU64">
        <f t="shared" si="23"/>
        <v>-2.5918541632606429</v>
      </c>
      <c r="AW64">
        <v>61</v>
      </c>
      <c r="AX64">
        <f>IF(Z64&gt;0, (R64*SUMPRODUCT(K64:$K$98, X64:$X$98)-K64*$AZ$3)/Z64, 0)</f>
        <v>68.277715540425163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</v>
      </c>
      <c r="S65">
        <f t="shared" si="1"/>
        <v>59.87935564280248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7.2523343166578176</v>
      </c>
      <c r="AC65">
        <f t="shared" si="2"/>
        <v>4.9155972597739535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-2306.4306968060318</v>
      </c>
      <c r="AI65">
        <f t="shared" si="25"/>
        <v>-2310.5352811047483</v>
      </c>
      <c r="AJ65">
        <f t="shared" si="7"/>
        <v>2.3367370568838641</v>
      </c>
      <c r="AK65">
        <f t="shared" si="22"/>
        <v>0.50766340216604733</v>
      </c>
      <c r="AL65">
        <f t="shared" si="26"/>
        <v>-2307.6908806456981</v>
      </c>
      <c r="AN65">
        <f t="shared" si="27"/>
        <v>0</v>
      </c>
      <c r="AO65">
        <f t="shared" si="27"/>
        <v>0</v>
      </c>
      <c r="AP65">
        <f t="shared" si="27"/>
        <v>-3.6454552714459449E-3</v>
      </c>
      <c r="AQ65">
        <f t="shared" si="27"/>
        <v>-2.0484388503181252</v>
      </c>
      <c r="AR65">
        <f t="shared" si="27"/>
        <v>-2.0520843055895712</v>
      </c>
      <c r="AS65">
        <f t="shared" si="27"/>
        <v>2.075355213112434E-3</v>
      </c>
      <c r="AT65">
        <f t="shared" si="27"/>
        <v>4.5087738266824754E-4</v>
      </c>
      <c r="AU65">
        <f t="shared" si="23"/>
        <v>-2.0495580729937903</v>
      </c>
      <c r="AW65">
        <v>62</v>
      </c>
      <c r="AX65">
        <f>IF(Z65&gt;0, (R65*SUMPRODUCT(K65:$K$98, X65:$X$98)-K65*$AZ$3)/Z65, 0)</f>
        <v>59.87935564280248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</v>
      </c>
      <c r="S66">
        <f t="shared" si="1"/>
        <v>50.289044949281958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4.9155972597739535</v>
      </c>
      <c r="AC66">
        <f t="shared" si="2"/>
        <v>3.0934070731246956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-1975.822545334461</v>
      </c>
      <c r="AI66">
        <f t="shared" si="25"/>
        <v>-1978.8981725175229</v>
      </c>
      <c r="AJ66">
        <f t="shared" si="7"/>
        <v>1.8221901866492578</v>
      </c>
      <c r="AK66">
        <f t="shared" si="22"/>
        <v>0.34409180818417678</v>
      </c>
      <c r="AL66">
        <f t="shared" si="26"/>
        <v>-1976.7318905226894</v>
      </c>
      <c r="AN66">
        <f t="shared" si="27"/>
        <v>0</v>
      </c>
      <c r="AO66">
        <f t="shared" si="27"/>
        <v>0</v>
      </c>
      <c r="AP66">
        <f t="shared" si="27"/>
        <v>-2.4389239722857033E-3</v>
      </c>
      <c r="AQ66">
        <f t="shared" si="27"/>
        <v>-1.5667961960205314</v>
      </c>
      <c r="AR66">
        <f t="shared" si="27"/>
        <v>-1.569235119992817</v>
      </c>
      <c r="AS66">
        <f t="shared" si="27"/>
        <v>1.4449681524333015E-3</v>
      </c>
      <c r="AT66">
        <f t="shared" si="27"/>
        <v>2.7285939084855098E-4</v>
      </c>
      <c r="AU66">
        <f t="shared" si="23"/>
        <v>-1.5675172924495351</v>
      </c>
      <c r="AW66">
        <v>63</v>
      </c>
      <c r="AX66">
        <f>IF(Z66&gt;0, (R66*SUMPRODUCT(K66:$K$98, X66:$X$98)-K66*$AZ$3)/Z66, 0)</f>
        <v>50.289044949281958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100000</v>
      </c>
      <c r="S67">
        <f t="shared" ref="S67:S89" si="29">AX67</f>
        <v>38.79380771902828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3.0934070731246956</v>
      </c>
      <c r="AC67">
        <f t="shared" ref="AC67:AC89" si="30">S67*Z67</f>
        <v>1.7286186125227965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-1633.8280718902229</v>
      </c>
      <c r="AI67">
        <f t="shared" ref="AI67:AI89" si="34">SUM(AE67:AH67)</f>
        <v>-1636.0560287655092</v>
      </c>
      <c r="AJ67">
        <f t="shared" ref="AJ67:AJ89" si="35">AB67-AC67</f>
        <v>1.3647884606018992</v>
      </c>
      <c r="AK67">
        <f t="shared" si="22"/>
        <v>0.21653849511872872</v>
      </c>
      <c r="AL67">
        <f t="shared" si="26"/>
        <v>-1634.4747018097885</v>
      </c>
      <c r="AN67">
        <f t="shared" ref="AN67:AT89" si="36">AE67*$K67</f>
        <v>0</v>
      </c>
      <c r="AO67">
        <f t="shared" si="36"/>
        <v>0</v>
      </c>
      <c r="AP67">
        <f t="shared" si="36"/>
        <v>-1.5774417439727343E-3</v>
      </c>
      <c r="AQ67">
        <f t="shared" si="36"/>
        <v>-1.1567856773453273</v>
      </c>
      <c r="AR67">
        <f t="shared" si="36"/>
        <v>-1.1583631190893002</v>
      </c>
      <c r="AS67">
        <f t="shared" si="36"/>
        <v>9.6629980289415188E-4</v>
      </c>
      <c r="AT67">
        <f t="shared" si="36"/>
        <v>1.533139465876963E-4</v>
      </c>
      <c r="AU67">
        <f t="shared" si="23"/>
        <v>-1.1572435053398182</v>
      </c>
      <c r="AW67">
        <v>64</v>
      </c>
      <c r="AX67">
        <f>IF(Z67&gt;0, (R67*SUMPRODUCT(K67:$K$98, X67:$X$98)-K67*$AZ$3)/Z67, 0)</f>
        <v>38.79380771902828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100000</v>
      </c>
      <c r="S68">
        <f t="shared" si="29"/>
        <v>24.149787036027622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1.7286186125227965</v>
      </c>
      <c r="AC68">
        <f t="shared" si="30"/>
        <v>0.75219698465839291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-1296.6398392418118</v>
      </c>
      <c r="AI68">
        <f t="shared" si="34"/>
        <v>-1298.1971966287242</v>
      </c>
      <c r="AJ68">
        <f t="shared" si="35"/>
        <v>0.97642162786440356</v>
      </c>
      <c r="AK68">
        <f t="shared" si="22"/>
        <v>0.12100330287659576</v>
      </c>
      <c r="AL68">
        <f t="shared" si="26"/>
        <v>-1297.0997716979832</v>
      </c>
      <c r="AN68">
        <f t="shared" si="36"/>
        <v>0</v>
      </c>
      <c r="AO68">
        <f t="shared" si="36"/>
        <v>0</v>
      </c>
      <c r="AP68">
        <f t="shared" si="36"/>
        <v>-9.8450247802083792E-4</v>
      </c>
      <c r="AQ68">
        <f t="shared" si="36"/>
        <v>-0.81968669848155085</v>
      </c>
      <c r="AR68">
        <f t="shared" si="36"/>
        <v>-0.82067120095957169</v>
      </c>
      <c r="AS68">
        <f t="shared" si="36"/>
        <v>6.1725684823794337E-4</v>
      </c>
      <c r="AT68">
        <f t="shared" si="36"/>
        <v>7.6493714629558628E-5</v>
      </c>
      <c r="AU68">
        <f t="shared" si="23"/>
        <v>-0.81997745039670411</v>
      </c>
      <c r="AW68">
        <v>65</v>
      </c>
      <c r="AX68">
        <f>IF(Z68&gt;0, (R68*SUMPRODUCT(K68:$K$98, X68:$X$98)-K68*$AZ$3)/Z68, 0)</f>
        <v>24.149787036027622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100000</v>
      </c>
      <c r="S69">
        <f t="shared" si="29"/>
        <v>4.4662682464473793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0.75219698465839291</v>
      </c>
      <c r="AC69">
        <f t="shared" si="30"/>
        <v>9.3549616070522021E-2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-988.98640282635188</v>
      </c>
      <c r="AI69">
        <f t="shared" si="34"/>
        <v>-990.03369343798204</v>
      </c>
      <c r="AJ69">
        <f t="shared" si="35"/>
        <v>0.65864736858787087</v>
      </c>
      <c r="AK69">
        <f t="shared" si="22"/>
        <v>5.2653788926087505E-2</v>
      </c>
      <c r="AL69">
        <f t="shared" si="26"/>
        <v>-989.32239228046808</v>
      </c>
      <c r="AN69">
        <f t="shared" si="36"/>
        <v>0</v>
      </c>
      <c r="AO69">
        <f t="shared" si="36"/>
        <v>0</v>
      </c>
      <c r="AP69">
        <f t="shared" si="36"/>
        <v>-5.9112280464797176E-4</v>
      </c>
      <c r="AQ69">
        <f t="shared" si="36"/>
        <v>-0.55821412863375208</v>
      </c>
      <c r="AR69">
        <f t="shared" si="36"/>
        <v>-0.55880525143839999</v>
      </c>
      <c r="AS69">
        <f t="shared" si="36"/>
        <v>3.7176068941136654E-4</v>
      </c>
      <c r="AT69">
        <f t="shared" si="36"/>
        <v>2.9719406475805876E-5</v>
      </c>
      <c r="AU69">
        <f t="shared" si="23"/>
        <v>-0.55840377134251284</v>
      </c>
      <c r="AW69">
        <v>66</v>
      </c>
      <c r="AX69">
        <f>IF(Z69&gt;0, (R69*SUMPRODUCT(K69:$K$98, X69:$X$98)-K69*$AZ$3)/Z69, 0)</f>
        <v>4.4662682464473793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100000</v>
      </c>
      <c r="S70">
        <f t="shared" si="29"/>
        <v>-23.7227483633154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9.3549616070522021E-2</v>
      </c>
      <c r="AC70">
        <f t="shared" si="30"/>
        <v>-0.32087939658672926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-721.01221715298004</v>
      </c>
      <c r="AI70">
        <f t="shared" si="34"/>
        <v>-721.6885287499174</v>
      </c>
      <c r="AJ70">
        <f t="shared" si="35"/>
        <v>0.41442901265725129</v>
      </c>
      <c r="AK70">
        <f t="shared" si="22"/>
        <v>6.548473124936542E-3</v>
      </c>
      <c r="AL70">
        <f t="shared" si="26"/>
        <v>-721.26755126413525</v>
      </c>
      <c r="AN70">
        <f t="shared" si="36"/>
        <v>0</v>
      </c>
      <c r="AO70">
        <f t="shared" si="36"/>
        <v>0</v>
      </c>
      <c r="AP70">
        <f t="shared" si="36"/>
        <v>-3.4083117798540613E-4</v>
      </c>
      <c r="AQ70">
        <f t="shared" si="36"/>
        <v>-0.36335831653185208</v>
      </c>
      <c r="AR70">
        <f t="shared" si="36"/>
        <v>-0.36369914770983747</v>
      </c>
      <c r="AS70">
        <f t="shared" si="36"/>
        <v>2.0885392061137012E-4</v>
      </c>
      <c r="AT70">
        <f t="shared" si="36"/>
        <v>3.300141265187692E-6</v>
      </c>
      <c r="AU70">
        <f t="shared" si="23"/>
        <v>-0.36348699364796094</v>
      </c>
      <c r="AW70">
        <v>67</v>
      </c>
      <c r="AX70">
        <f>IF(Z70&gt;0, (R70*SUMPRODUCT(K70:$K$98, X70:$X$98)-K70*$AZ$3)/Z70, 0)</f>
        <v>-23.7227483633154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100000</v>
      </c>
      <c r="S71">
        <f t="shared" si="29"/>
        <v>-66.335133796797805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-0.32087939658672926</v>
      </c>
      <c r="AC71">
        <f t="shared" si="30"/>
        <v>-0.55585814528241972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-501.14260280979659</v>
      </c>
      <c r="AI71">
        <f t="shared" si="34"/>
        <v>-501.56157998935964</v>
      </c>
      <c r="AJ71">
        <f t="shared" si="35"/>
        <v>0.23497874869569046</v>
      </c>
      <c r="AK71">
        <f t="shared" si="22"/>
        <v>-2.246155776107105E-2</v>
      </c>
      <c r="AL71">
        <f t="shared" si="26"/>
        <v>-501.349062798425</v>
      </c>
      <c r="AN71">
        <f t="shared" si="36"/>
        <v>0</v>
      </c>
      <c r="AO71">
        <f t="shared" si="36"/>
        <v>0</v>
      </c>
      <c r="AP71">
        <f t="shared" si="36"/>
        <v>-1.8852321060576396E-4</v>
      </c>
      <c r="AQ71">
        <f t="shared" si="36"/>
        <v>-0.22549441129838643</v>
      </c>
      <c r="AR71">
        <f t="shared" si="36"/>
        <v>-0.22568293450899218</v>
      </c>
      <c r="AS71">
        <f t="shared" si="36"/>
        <v>1.0573117174170211E-4</v>
      </c>
      <c r="AT71">
        <f t="shared" si="36"/>
        <v>-1.0106815337150193E-5</v>
      </c>
      <c r="AU71">
        <f t="shared" si="23"/>
        <v>-0.22558731015258762</v>
      </c>
      <c r="AW71">
        <v>68</v>
      </c>
      <c r="AX71">
        <f>IF(Z71&gt;0, (R71*SUMPRODUCT(K71:$K$98, X71:$X$98)-K71*$AZ$3)/Z71, 0)</f>
        <v>-66.335133796797805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100000</v>
      </c>
      <c r="S72">
        <f t="shared" si="29"/>
        <v>-134.26493123796999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-0.55585814528241972</v>
      </c>
      <c r="AC72">
        <f t="shared" si="30"/>
        <v>-0.66672794244137612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-332.99843010502792</v>
      </c>
      <c r="AI72">
        <f t="shared" si="34"/>
        <v>-333.24671829774286</v>
      </c>
      <c r="AJ72">
        <f t="shared" si="35"/>
        <v>0.1108697971589564</v>
      </c>
      <c r="AK72">
        <f t="shared" ref="AK72:AK89" si="49">G72*SUM(AB72:AB72, AE72:AF72)</f>
        <v>-3.8910070169769384E-2</v>
      </c>
      <c r="AL72">
        <f t="shared" si="26"/>
        <v>-333.17475857075368</v>
      </c>
      <c r="AN72">
        <f t="shared" si="36"/>
        <v>0</v>
      </c>
      <c r="AO72">
        <f t="shared" si="36"/>
        <v>0</v>
      </c>
      <c r="AP72">
        <f t="shared" si="36"/>
        <v>-9.9749907822574923E-5</v>
      </c>
      <c r="AQ72">
        <f t="shared" si="36"/>
        <v>-0.13378228881861137</v>
      </c>
      <c r="AR72">
        <f t="shared" si="36"/>
        <v>-0.13388203872643395</v>
      </c>
      <c r="AS72">
        <f t="shared" si="36"/>
        <v>4.4541997450565183E-5</v>
      </c>
      <c r="AT72">
        <f t="shared" si="36"/>
        <v>-1.5632140499169054E-5</v>
      </c>
      <c r="AU72">
        <f t="shared" si="23"/>
        <v>-0.13385312886948256</v>
      </c>
      <c r="AW72">
        <v>69</v>
      </c>
      <c r="AX72">
        <f>IF(Z72&gt;0, (R72*SUMPRODUCT(K72:$K$98, X72:$X$98)-K72*$AZ$3)/Z72, 0)</f>
        <v>-134.26493123796999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100000</v>
      </c>
      <c r="S73">
        <f t="shared" si="29"/>
        <v>-248.73824181728074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-0.66672794244137612</v>
      </c>
      <c r="AC73">
        <f t="shared" si="30"/>
        <v>-0.69816682577835365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-210.92727321803105</v>
      </c>
      <c r="AI73">
        <f t="shared" si="34"/>
        <v>-211.0676148922098</v>
      </c>
      <c r="AJ73">
        <f t="shared" si="35"/>
        <v>3.143888333697753E-2</v>
      </c>
      <c r="AK73">
        <f t="shared" si="49"/>
        <v>-4.6670955970896336E-2</v>
      </c>
      <c r="AL73">
        <f t="shared" si="26"/>
        <v>-211.08284696484372</v>
      </c>
      <c r="AN73">
        <f t="shared" si="36"/>
        <v>0</v>
      </c>
      <c r="AO73">
        <f t="shared" si="36"/>
        <v>0</v>
      </c>
      <c r="AP73">
        <f t="shared" si="36"/>
        <v>-5.0341374149025365E-5</v>
      </c>
      <c r="AQ73">
        <f t="shared" si="36"/>
        <v>-7.566083874542992E-2</v>
      </c>
      <c r="AR73">
        <f t="shared" si="36"/>
        <v>-7.5711180119578947E-2</v>
      </c>
      <c r="AS73">
        <f t="shared" si="36"/>
        <v>1.1277310165749107E-5</v>
      </c>
      <c r="AT73">
        <f t="shared" si="36"/>
        <v>-1.6741143143489837E-5</v>
      </c>
      <c r="AU73">
        <f t="shared" si="23"/>
        <v>-7.5716643952556686E-2</v>
      </c>
      <c r="AW73">
        <v>70</v>
      </c>
      <c r="AX73">
        <f>IF(Z73&gt;0, (R73*SUMPRODUCT(K73:$K$98, X73:$X$98)-K73*$AZ$3)/Z73, 0)</f>
        <v>-248.73824181728074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100000</v>
      </c>
      <c r="S74">
        <f t="shared" si="29"/>
        <v>-452.28827481212431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-0.69816682577835365</v>
      </c>
      <c r="AC74">
        <f t="shared" si="30"/>
        <v>-0.68244962391518182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-126.98831769512317</v>
      </c>
      <c r="AI74">
        <f t="shared" si="34"/>
        <v>-127.06376179371259</v>
      </c>
      <c r="AJ74">
        <f t="shared" si="35"/>
        <v>-1.5717201863171826E-2</v>
      </c>
      <c r="AK74">
        <f t="shared" si="49"/>
        <v>-4.8871677804484759E-2</v>
      </c>
      <c r="AL74">
        <f t="shared" si="26"/>
        <v>-127.12835067338024</v>
      </c>
      <c r="AN74">
        <f t="shared" si="36"/>
        <v>0</v>
      </c>
      <c r="AO74">
        <f t="shared" si="36"/>
        <v>0</v>
      </c>
      <c r="AP74">
        <f t="shared" si="36"/>
        <v>-2.4162711268829713E-5</v>
      </c>
      <c r="AQ74">
        <f t="shared" si="36"/>
        <v>-4.0670935332938994E-2</v>
      </c>
      <c r="AR74">
        <f t="shared" si="36"/>
        <v>-4.0695098044207824E-2</v>
      </c>
      <c r="AS74">
        <f t="shared" si="36"/>
        <v>-5.0337961175806531E-6</v>
      </c>
      <c r="AT74">
        <f t="shared" si="36"/>
        <v>-1.5652281120618095E-5</v>
      </c>
      <c r="AU74">
        <f t="shared" si="23"/>
        <v>-4.0715784121446018E-2</v>
      </c>
      <c r="AW74">
        <v>71</v>
      </c>
      <c r="AX74">
        <f>IF(Z74&gt;0, (R74*SUMPRODUCT(K74:$K$98, X74:$X$98)-K74*$AZ$3)/Z74, 0)</f>
        <v>-452.28827481212431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100000</v>
      </c>
      <c r="S75">
        <f t="shared" si="29"/>
        <v>-834.00808516217148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-0.68244962391518182</v>
      </c>
      <c r="AC75">
        <f t="shared" si="30"/>
        <v>-0.6415330229904409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-72.457636100559881</v>
      </c>
      <c r="AI75">
        <f t="shared" si="34"/>
        <v>-72.496096940113119</v>
      </c>
      <c r="AJ75">
        <f t="shared" si="35"/>
        <v>-4.091660092474092E-2</v>
      </c>
      <c r="AK75">
        <f t="shared" si="49"/>
        <v>-4.7771473674062731E-2</v>
      </c>
      <c r="AL75">
        <f t="shared" si="26"/>
        <v>-72.584785014711926</v>
      </c>
      <c r="AN75">
        <f t="shared" si="36"/>
        <v>0</v>
      </c>
      <c r="AO75">
        <f t="shared" si="36"/>
        <v>0</v>
      </c>
      <c r="AP75">
        <f t="shared" si="36"/>
        <v>-1.0998187715157014E-5</v>
      </c>
      <c r="AQ75">
        <f t="shared" si="36"/>
        <v>-2.0719846277081354E-2</v>
      </c>
      <c r="AR75">
        <f t="shared" si="36"/>
        <v>-2.0730844464796512E-2</v>
      </c>
      <c r="AS75">
        <f t="shared" si="36"/>
        <v>-1.1700432514313916E-5</v>
      </c>
      <c r="AT75">
        <f t="shared" si="36"/>
        <v>-1.3660638743203081E-5</v>
      </c>
      <c r="AU75">
        <f t="shared" si="23"/>
        <v>-2.0756205536054031E-2</v>
      </c>
      <c r="AW75">
        <v>72</v>
      </c>
      <c r="AX75">
        <f>IF(Z75&gt;0, (R75*SUMPRODUCT(K75:$K$98, X75:$X$98)-K75*$AZ$3)/Z75, 0)</f>
        <v>-834.00808516217148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100000</v>
      </c>
      <c r="S76">
        <f t="shared" si="29"/>
        <v>-1590.1670856482397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-0.6415330229904409</v>
      </c>
      <c r="AC76">
        <f t="shared" si="30"/>
        <v>-0.5894068547517366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-39.08674387164195</v>
      </c>
      <c r="AI76">
        <f t="shared" si="34"/>
        <v>-39.105276730863828</v>
      </c>
      <c r="AJ76">
        <f t="shared" si="35"/>
        <v>-5.2126168238704307E-2</v>
      </c>
      <c r="AK76">
        <f t="shared" si="49"/>
        <v>-4.4907311609330869E-2</v>
      </c>
      <c r="AL76">
        <f t="shared" si="26"/>
        <v>-39.202310210711865</v>
      </c>
      <c r="AN76">
        <f t="shared" si="36"/>
        <v>0</v>
      </c>
      <c r="AO76">
        <f t="shared" si="36"/>
        <v>0</v>
      </c>
      <c r="AP76">
        <f t="shared" si="36"/>
        <v>-4.7318042703702895E-6</v>
      </c>
      <c r="AQ76">
        <f t="shared" si="36"/>
        <v>-9.9796161699834251E-3</v>
      </c>
      <c r="AR76">
        <f t="shared" si="36"/>
        <v>-9.984347974253795E-3</v>
      </c>
      <c r="AS76">
        <f t="shared" si="36"/>
        <v>-1.3308838237908649E-5</v>
      </c>
      <c r="AT76">
        <f t="shared" si="36"/>
        <v>-1.1465721845715274E-5</v>
      </c>
      <c r="AU76">
        <f t="shared" si="23"/>
        <v>-1.0009122534337419E-2</v>
      </c>
      <c r="AW76">
        <v>73</v>
      </c>
      <c r="AX76">
        <f>IF(Z76&gt;0, (R76*SUMPRODUCT(K76:$K$98, X76:$X$98)-K76*$AZ$3)/Z76, 0)</f>
        <v>-1590.1670856482397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100000</v>
      </c>
      <c r="S77">
        <f t="shared" si="29"/>
        <v>-3177.2199107889533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-0.5894068547517366</v>
      </c>
      <c r="AC77">
        <f t="shared" si="30"/>
        <v>-0.53434538653262564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-19.877044202394558</v>
      </c>
      <c r="AI77">
        <f t="shared" si="34"/>
        <v>-19.885453210923021</v>
      </c>
      <c r="AJ77">
        <f t="shared" si="35"/>
        <v>-5.5061468219110954E-2</v>
      </c>
      <c r="AK77">
        <f t="shared" si="49"/>
        <v>-4.1258479832621563E-2</v>
      </c>
      <c r="AL77">
        <f t="shared" si="26"/>
        <v>-19.981773158974754</v>
      </c>
      <c r="AN77">
        <f t="shared" si="36"/>
        <v>0</v>
      </c>
      <c r="AO77">
        <f t="shared" si="36"/>
        <v>0</v>
      </c>
      <c r="AP77">
        <f t="shared" si="36"/>
        <v>-1.9169514569170031E-6</v>
      </c>
      <c r="AQ77">
        <f t="shared" si="36"/>
        <v>-4.5312510641420415E-3</v>
      </c>
      <c r="AR77">
        <f t="shared" si="36"/>
        <v>-4.5331680155989585E-3</v>
      </c>
      <c r="AS77">
        <f t="shared" si="36"/>
        <v>-1.2552034091216296E-5</v>
      </c>
      <c r="AT77">
        <f t="shared" si="36"/>
        <v>-9.4054492580907735E-6</v>
      </c>
      <c r="AU77">
        <f t="shared" si="23"/>
        <v>-4.5551254989482657E-3</v>
      </c>
      <c r="AW77">
        <v>74</v>
      </c>
      <c r="AX77">
        <f>IF(Z77&gt;0, (R77*SUMPRODUCT(K77:$K$98, X77:$X$98)-K77*$AZ$3)/Z77, 0)</f>
        <v>-3177.2199107889533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100000</v>
      </c>
      <c r="S78">
        <f t="shared" si="29"/>
        <v>-6717.7604657814063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-0.53434538653262564</v>
      </c>
      <c r="AC78">
        <f t="shared" si="30"/>
        <v>-0.48080424082079054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-9.4926266334800875</v>
      </c>
      <c r="AI78">
        <f t="shared" si="34"/>
        <v>-9.4962052386065281</v>
      </c>
      <c r="AJ78">
        <f t="shared" si="35"/>
        <v>-5.3541145711835103E-2</v>
      </c>
      <c r="AK78">
        <f t="shared" si="49"/>
        <v>-3.7404177057283799E-2</v>
      </c>
      <c r="AL78">
        <f t="shared" si="26"/>
        <v>-9.5871505613756458</v>
      </c>
      <c r="AN78">
        <f t="shared" si="36"/>
        <v>0</v>
      </c>
      <c r="AO78">
        <f t="shared" si="36"/>
        <v>0</v>
      </c>
      <c r="AP78">
        <f t="shared" si="36"/>
        <v>-7.2838682124123872E-7</v>
      </c>
      <c r="AQ78">
        <f t="shared" si="36"/>
        <v>-1.9321226831386534E-3</v>
      </c>
      <c r="AR78">
        <f t="shared" si="36"/>
        <v>-1.9328510699598948E-3</v>
      </c>
      <c r="AS78">
        <f t="shared" si="36"/>
        <v>-1.0897727900327562E-5</v>
      </c>
      <c r="AT78">
        <f t="shared" si="36"/>
        <v>-7.6132204211657445E-6</v>
      </c>
      <c r="AU78">
        <f t="shared" si="23"/>
        <v>-1.9513620182813878E-3</v>
      </c>
      <c r="AW78">
        <v>75</v>
      </c>
      <c r="AX78">
        <f>IF(Z78&gt;0, (R78*SUMPRODUCT(K78:$K$98, X78:$X$98)-K78*$AZ$3)/Z78, 0)</f>
        <v>-6717.7604657814063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100000</v>
      </c>
      <c r="S79">
        <f t="shared" si="29"/>
        <v>-15144.445473251748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-0.48080424082079054</v>
      </c>
      <c r="AC79">
        <f t="shared" si="30"/>
        <v>-0.43088600923966397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-4.2404629341257012</v>
      </c>
      <c r="AI79">
        <f t="shared" si="34"/>
        <v>-4.2418855217338134</v>
      </c>
      <c r="AJ79">
        <f t="shared" si="35"/>
        <v>-4.9918231581126571E-2</v>
      </c>
      <c r="AK79">
        <f t="shared" si="49"/>
        <v>-3.3656296857455338E-2</v>
      </c>
      <c r="AL79">
        <f t="shared" si="26"/>
        <v>-4.3254600501723957</v>
      </c>
      <c r="AN79">
        <f t="shared" si="36"/>
        <v>0</v>
      </c>
      <c r="AO79">
        <f t="shared" si="36"/>
        <v>0</v>
      </c>
      <c r="AP79">
        <f t="shared" si="36"/>
        <v>-2.5852901908886536E-7</v>
      </c>
      <c r="AQ79">
        <f t="shared" si="36"/>
        <v>-7.7062580651660192E-4</v>
      </c>
      <c r="AR79">
        <f t="shared" si="36"/>
        <v>-7.708843355356907E-4</v>
      </c>
      <c r="AS79">
        <f t="shared" si="36"/>
        <v>-9.0717164775830224E-6</v>
      </c>
      <c r="AT79">
        <f t="shared" si="36"/>
        <v>-6.1164102394132267E-6</v>
      </c>
      <c r="AU79">
        <f t="shared" si="23"/>
        <v>-7.8607246225268705E-4</v>
      </c>
      <c r="AW79">
        <v>76</v>
      </c>
      <c r="AX79">
        <f>IF(Z79&gt;0, (R79*SUMPRODUCT(K79:$K$98, X79:$X$98)-K79*$AZ$3)/Z79, 0)</f>
        <v>-15144.445473251748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100000</v>
      </c>
      <c r="S80">
        <f t="shared" si="29"/>
        <v>-37111.089825330761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-0.43088600923966397</v>
      </c>
      <c r="AC80">
        <f t="shared" si="30"/>
        <v>-0.38536167588165798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-1.7783231430389459</v>
      </c>
      <c r="AI80">
        <f t="shared" si="34"/>
        <v>-1.7788423431994578</v>
      </c>
      <c r="AJ80">
        <f t="shared" si="35"/>
        <v>-4.5524333358005986E-2</v>
      </c>
      <c r="AK80">
        <f t="shared" si="49"/>
        <v>-3.0162020646776481E-2</v>
      </c>
      <c r="AL80">
        <f t="shared" si="26"/>
        <v>-1.8545286972042403</v>
      </c>
      <c r="AN80">
        <f t="shared" si="36"/>
        <v>0</v>
      </c>
      <c r="AO80">
        <f t="shared" si="36"/>
        <v>0</v>
      </c>
      <c r="AP80">
        <f t="shared" si="36"/>
        <v>-8.424556988520819E-8</v>
      </c>
      <c r="AQ80">
        <f t="shared" si="36"/>
        <v>-2.8855123326168488E-4</v>
      </c>
      <c r="AR80">
        <f t="shared" si="36"/>
        <v>-2.8863547883157007E-4</v>
      </c>
      <c r="AS80">
        <f t="shared" si="36"/>
        <v>-7.3867916443018494E-6</v>
      </c>
      <c r="AT80">
        <f t="shared" si="36"/>
        <v>-4.8940982910557281E-6</v>
      </c>
      <c r="AU80">
        <f t="shared" si="23"/>
        <v>-3.0091636876692767E-4</v>
      </c>
      <c r="AW80">
        <v>77</v>
      </c>
      <c r="AX80">
        <f>IF(Z80&gt;0, (R80*SUMPRODUCT(K80:$K$98, X80:$X$98)-K80*$AZ$3)/Z80, 0)</f>
        <v>-37111.089825330761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100000</v>
      </c>
      <c r="S81">
        <f t="shared" si="29"/>
        <v>-99697.447796693057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-0.38536167588165798</v>
      </c>
      <c r="AC81">
        <f t="shared" si="30"/>
        <v>-0.34431544214659593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-0.68265598035662201</v>
      </c>
      <c r="AI81">
        <f t="shared" si="34"/>
        <v>-0.68282866052535052</v>
      </c>
      <c r="AJ81">
        <f t="shared" si="35"/>
        <v>-4.1046233735062054E-2</v>
      </c>
      <c r="AK81">
        <f t="shared" si="49"/>
        <v>-2.6975317311716061E-2</v>
      </c>
      <c r="AL81">
        <f t="shared" si="26"/>
        <v>-0.75085021157212861</v>
      </c>
      <c r="AN81">
        <f t="shared" si="36"/>
        <v>0</v>
      </c>
      <c r="AO81">
        <f t="shared" si="36"/>
        <v>0</v>
      </c>
      <c r="AP81">
        <f t="shared" si="36"/>
        <v>-2.5017084534240113E-8</v>
      </c>
      <c r="AQ81">
        <f t="shared" si="36"/>
        <v>-9.8899963407155677E-5</v>
      </c>
      <c r="AR81">
        <f t="shared" si="36"/>
        <v>-9.8924980491689932E-5</v>
      </c>
      <c r="AS81">
        <f t="shared" si="36"/>
        <v>-5.946583830231024E-6</v>
      </c>
      <c r="AT81">
        <f t="shared" si="36"/>
        <v>-3.9080561392451772E-6</v>
      </c>
      <c r="AU81">
        <f t="shared" si="23"/>
        <v>-1.0877962046116613E-4</v>
      </c>
      <c r="AW81">
        <v>78</v>
      </c>
      <c r="AX81">
        <f>IF(Z81&gt;0, (R81*SUMPRODUCT(K81:$K$98, X81:$X$98)-K81*$AZ$3)/Z81, 0)</f>
        <v>-99697.447796693057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100000</v>
      </c>
      <c r="S82">
        <f t="shared" si="29"/>
        <v>-296378.81264843268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-0.34431544214659593</v>
      </c>
      <c r="AC82">
        <f t="shared" si="30"/>
        <v>-0.30750828410257114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-0.23815158324863048</v>
      </c>
      <c r="AI82">
        <f t="shared" si="34"/>
        <v>-0.23820346082404734</v>
      </c>
      <c r="AJ82">
        <f t="shared" si="35"/>
        <v>-3.680715804402479E-2</v>
      </c>
      <c r="AK82">
        <f t="shared" si="49"/>
        <v>-2.4102080950261718E-2</v>
      </c>
      <c r="AL82">
        <f t="shared" si="26"/>
        <v>-0.29911269981833383</v>
      </c>
      <c r="AN82">
        <f t="shared" si="36"/>
        <v>0</v>
      </c>
      <c r="AO82">
        <f t="shared" si="36"/>
        <v>0</v>
      </c>
      <c r="AP82">
        <f t="shared" si="36"/>
        <v>-6.7105154327031495E-9</v>
      </c>
      <c r="AQ82">
        <f t="shared" si="36"/>
        <v>-3.0805600721911031E-5</v>
      </c>
      <c r="AR82">
        <f t="shared" si="36"/>
        <v>-3.0812311237343734E-5</v>
      </c>
      <c r="AS82">
        <f t="shared" si="36"/>
        <v>-4.761113064819501E-6</v>
      </c>
      <c r="AT82">
        <f t="shared" si="36"/>
        <v>-3.1176743492223257E-6</v>
      </c>
      <c r="AU82">
        <f t="shared" si="23"/>
        <v>-3.8691098651385563E-5</v>
      </c>
      <c r="AW82">
        <v>79</v>
      </c>
      <c r="AX82">
        <f>IF(Z82&gt;0, (R82*SUMPRODUCT(K82:$K$98, X82:$X$98)-K82*$AZ$3)/Z82, 0)</f>
        <v>-296378.81264843268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100000</v>
      </c>
      <c r="S83">
        <f t="shared" si="29"/>
        <v>-985585.35403348214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-0.30750828410257114</v>
      </c>
      <c r="AC83">
        <f t="shared" si="30"/>
        <v>-0.27458725219665742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-7.4857277429068933E-2</v>
      </c>
      <c r="AI83">
        <f t="shared" si="34"/>
        <v>-7.4871207590017086E-2</v>
      </c>
      <c r="AJ83">
        <f t="shared" si="35"/>
        <v>-3.2921031905913722E-2</v>
      </c>
      <c r="AK83">
        <f t="shared" si="49"/>
        <v>-2.1525579887179982E-2</v>
      </c>
      <c r="AL83">
        <f t="shared" si="26"/>
        <v>-0.12931781938311079</v>
      </c>
      <c r="AN83">
        <f t="shared" si="36"/>
        <v>0</v>
      </c>
      <c r="AO83">
        <f t="shared" si="36"/>
        <v>0</v>
      </c>
      <c r="AP83">
        <f t="shared" si="36"/>
        <v>-1.6088454279051634E-9</v>
      </c>
      <c r="AQ83">
        <f t="shared" si="36"/>
        <v>-8.645541784147025E-6</v>
      </c>
      <c r="AR83">
        <f t="shared" si="36"/>
        <v>-8.6471506295749299E-6</v>
      </c>
      <c r="AS83">
        <f t="shared" si="36"/>
        <v>-3.8021708335506394E-6</v>
      </c>
      <c r="AT83">
        <f t="shared" si="36"/>
        <v>-2.4860682452544285E-6</v>
      </c>
      <c r="AU83">
        <f t="shared" si="23"/>
        <v>-1.4935389708379999E-5</v>
      </c>
      <c r="AW83">
        <v>80</v>
      </c>
      <c r="AX83">
        <f>IF(Z83&gt;0, (R83*SUMPRODUCT(K83:$K$98, X83:$X$98)-K83*$AZ$3)/Z83, 0)</f>
        <v>-985585.35403348214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100000</v>
      </c>
      <c r="S84">
        <f t="shared" si="29"/>
        <v>-3714544.9547974444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-0.27458725219665742</v>
      </c>
      <c r="AC84">
        <f t="shared" si="30"/>
        <v>-0.2451746142503741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-2.0981324356272271E-2</v>
      </c>
      <c r="AI84">
        <f t="shared" si="34"/>
        <v>-2.098462455343281E-2</v>
      </c>
      <c r="AJ84">
        <f t="shared" si="35"/>
        <v>-2.9412637946283321E-2</v>
      </c>
      <c r="AK84">
        <f t="shared" si="49"/>
        <v>-1.9221107653766022E-2</v>
      </c>
      <c r="AL84">
        <f t="shared" si="26"/>
        <v>-6.9618370153482156E-2</v>
      </c>
      <c r="AN84">
        <f t="shared" si="36"/>
        <v>0</v>
      </c>
      <c r="AO84">
        <f t="shared" si="36"/>
        <v>0</v>
      </c>
      <c r="AP84">
        <f t="shared" si="36"/>
        <v>-3.403141836238537E-10</v>
      </c>
      <c r="AQ84">
        <f t="shared" si="36"/>
        <v>-2.163580514227492E-6</v>
      </c>
      <c r="AR84">
        <f t="shared" si="36"/>
        <v>-2.1639208284111162E-6</v>
      </c>
      <c r="AS84">
        <f t="shared" si="36"/>
        <v>-3.0330120850347009E-6</v>
      </c>
      <c r="AT84">
        <f t="shared" si="36"/>
        <v>-1.9820681133088247E-6</v>
      </c>
      <c r="AU84">
        <f t="shared" si="23"/>
        <v>-7.1790010267546423E-6</v>
      </c>
      <c r="AW84">
        <v>81</v>
      </c>
      <c r="AX84">
        <f>IF(Z84&gt;0, (R84*SUMPRODUCT(K84:$K$98, X84:$X$98)-K84*$AZ$3)/Z84, 0)</f>
        <v>-3714544.9547974444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100000</v>
      </c>
      <c r="S85">
        <f t="shared" si="29"/>
        <v>-16142163.578277759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-0.2451746142503741</v>
      </c>
      <c r="AC85">
        <f t="shared" si="30"/>
        <v>-0.21890777471654232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-5.1782662520345728E-3</v>
      </c>
      <c r="AI85">
        <f t="shared" si="34"/>
        <v>-5.1789443140974898E-3</v>
      </c>
      <c r="AJ85">
        <f t="shared" si="35"/>
        <v>-2.6266839533831771E-2</v>
      </c>
      <c r="AK85">
        <f t="shared" si="49"/>
        <v>-1.7162222997526188E-2</v>
      </c>
      <c r="AL85">
        <f t="shared" si="26"/>
        <v>-4.8608006845455451E-2</v>
      </c>
      <c r="AN85">
        <f t="shared" si="36"/>
        <v>0</v>
      </c>
      <c r="AO85">
        <f t="shared" si="36"/>
        <v>0</v>
      </c>
      <c r="AP85">
        <f t="shared" si="36"/>
        <v>-6.2429748826547077E-11</v>
      </c>
      <c r="AQ85">
        <f t="shared" si="36"/>
        <v>-4.767673626819329E-7</v>
      </c>
      <c r="AR85">
        <f t="shared" si="36"/>
        <v>-4.7682979243075945E-7</v>
      </c>
      <c r="AS85">
        <f t="shared" si="36"/>
        <v>-2.4184101784287497E-6</v>
      </c>
      <c r="AT85">
        <f t="shared" si="36"/>
        <v>-1.5801404172824962E-6</v>
      </c>
      <c r="AU85">
        <f t="shared" si="23"/>
        <v>-4.4753803881420059E-6</v>
      </c>
      <c r="AW85">
        <v>82</v>
      </c>
      <c r="AX85">
        <f>IF(Z85&gt;0, (R85*SUMPRODUCT(K85:$K$98, X85:$X$98)-K85*$AZ$3)/Z85, 0)</f>
        <v>-16142163.578277759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100000</v>
      </c>
      <c r="S86">
        <f t="shared" si="29"/>
        <v>-82825266.093185633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-0.21890777471654232</v>
      </c>
      <c r="AC86">
        <f t="shared" si="30"/>
        <v>-0.19545378441752465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-1.1065795987532103E-3</v>
      </c>
      <c r="AI86">
        <f t="shared" si="34"/>
        <v>-1.1066975903961213E-3</v>
      </c>
      <c r="AJ86">
        <f t="shared" si="35"/>
        <v>-2.345399029901768E-2</v>
      </c>
      <c r="AK86">
        <f t="shared" si="49"/>
        <v>-1.5323544230157964E-2</v>
      </c>
      <c r="AL86">
        <f t="shared" si="26"/>
        <v>-3.9884232119571761E-2</v>
      </c>
      <c r="AN86">
        <f t="shared" si="36"/>
        <v>0</v>
      </c>
      <c r="AO86">
        <f t="shared" si="36"/>
        <v>0</v>
      </c>
      <c r="AP86">
        <f t="shared" si="36"/>
        <v>-9.699634434851016E-12</v>
      </c>
      <c r="AQ86">
        <f t="shared" si="36"/>
        <v>-9.0967608520086533E-8</v>
      </c>
      <c r="AR86">
        <f t="shared" si="36"/>
        <v>-9.0977308154521375E-8</v>
      </c>
      <c r="AS86">
        <f t="shared" si="36"/>
        <v>-1.9280613976245672E-6</v>
      </c>
      <c r="AT86">
        <f t="shared" si="36"/>
        <v>-1.2596890221361459E-6</v>
      </c>
      <c r="AU86">
        <f t="shared" si="23"/>
        <v>-3.2787277279152343E-6</v>
      </c>
      <c r="AW86">
        <v>83</v>
      </c>
      <c r="AX86">
        <f>IF(Z86&gt;0, (R86*SUMPRODUCT(K86:$K$98, X86:$X$98)-K86*$AZ$3)/Z86, 0)</f>
        <v>-82825266.093185633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100000</v>
      </c>
      <c r="S87">
        <f t="shared" si="29"/>
        <v>-518722843.89528966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-0.19545378441752465</v>
      </c>
      <c r="AC87">
        <f t="shared" si="30"/>
        <v>-0.17451238693300788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-1.9998074973859274E-4</v>
      </c>
      <c r="AI87">
        <f t="shared" si="34"/>
        <v>-1.9999757109020533E-4</v>
      </c>
      <c r="AJ87">
        <f t="shared" si="35"/>
        <v>-2.0941397484516761E-2</v>
      </c>
      <c r="AK87">
        <f t="shared" si="49"/>
        <v>-1.3681764909226726E-2</v>
      </c>
      <c r="AL87">
        <f t="shared" si="26"/>
        <v>-3.4823159964833691E-2</v>
      </c>
      <c r="AN87">
        <f t="shared" si="36"/>
        <v>0</v>
      </c>
      <c r="AO87">
        <f t="shared" si="36"/>
        <v>0</v>
      </c>
      <c r="AP87">
        <f t="shared" si="36"/>
        <v>-1.2346588807123945E-12</v>
      </c>
      <c r="AQ87">
        <f t="shared" si="36"/>
        <v>-1.4678250257329684E-8</v>
      </c>
      <c r="AR87">
        <f t="shared" si="36"/>
        <v>-1.4679484916210397E-8</v>
      </c>
      <c r="AS87">
        <f t="shared" si="36"/>
        <v>-1.5370633094322871E-6</v>
      </c>
      <c r="AT87">
        <f t="shared" si="36"/>
        <v>-1.004218503841452E-6</v>
      </c>
      <c r="AU87">
        <f t="shared" si="23"/>
        <v>-2.5559612981899494E-6</v>
      </c>
      <c r="AW87">
        <v>84</v>
      </c>
      <c r="AX87">
        <f>IF(Z87&gt;0, (R87*SUMPRODUCT(K87:$K$98, X87:$X$98)-K87*$AZ$3)/Z87, 0)</f>
        <v>-518722843.89528966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100000</v>
      </c>
      <c r="S88">
        <f t="shared" si="29"/>
        <v>-4168170340.6085539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-0.17451238693300788</v>
      </c>
      <c r="AC88">
        <f t="shared" si="30"/>
        <v>-0.15581464406471768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-2.9568073784406711E-5</v>
      </c>
      <c r="AI88">
        <f t="shared" si="34"/>
        <v>-2.9569942885610983E-5</v>
      </c>
      <c r="AJ88">
        <f t="shared" si="35"/>
        <v>-1.8697742868290207E-2</v>
      </c>
      <c r="AK88">
        <f t="shared" si="49"/>
        <v>-1.2215867085310554E-2</v>
      </c>
      <c r="AL88">
        <f t="shared" si="26"/>
        <v>-3.0943179896486372E-2</v>
      </c>
      <c r="AN88">
        <f t="shared" si="36"/>
        <v>0</v>
      </c>
      <c r="AO88">
        <f t="shared" si="36"/>
        <v>0</v>
      </c>
      <c r="AP88">
        <f t="shared" si="36"/>
        <v>-1.2249007211774647E-13</v>
      </c>
      <c r="AQ88">
        <f t="shared" si="36"/>
        <v>-1.9377203770239186E-9</v>
      </c>
      <c r="AR88">
        <f t="shared" si="36"/>
        <v>-1.9378428670960366E-9</v>
      </c>
      <c r="AS88">
        <f t="shared" si="36"/>
        <v>-1.2253418205194921E-6</v>
      </c>
      <c r="AT88">
        <f t="shared" si="36"/>
        <v>-8.0055720730463561E-7</v>
      </c>
      <c r="AU88">
        <f t="shared" si="23"/>
        <v>-2.0278368706912238E-6</v>
      </c>
      <c r="AW88">
        <v>85</v>
      </c>
      <c r="AX88">
        <f>IF(Z88&gt;0, (R88*SUMPRODUCT(K88:$K$98, X88:$X$98)-K88*$AZ$3)/Z88, 0)</f>
        <v>-4168170340.6085539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-0.15581464406471768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-3.7382024085409308E-6</v>
      </c>
      <c r="AI89">
        <f t="shared" si="34"/>
        <v>-3.7382024085409308E-6</v>
      </c>
      <c r="AJ89">
        <f t="shared" si="35"/>
        <v>-0.15581464406471768</v>
      </c>
      <c r="AK89">
        <f t="shared" si="49"/>
        <v>-1.0907025084530238E-2</v>
      </c>
      <c r="AL89">
        <f t="shared" si="26"/>
        <v>-0.16672540735165645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-2.1873227163883299E-10</v>
      </c>
      <c r="AR89">
        <f t="shared" si="36"/>
        <v>-2.1873227163883299E-10</v>
      </c>
      <c r="AS89">
        <f t="shared" si="36"/>
        <v>-9.1171336717891723E-6</v>
      </c>
      <c r="AT89">
        <f t="shared" si="36"/>
        <v>-6.3819935702524199E-7</v>
      </c>
      <c r="AU89">
        <f t="shared" si="23"/>
        <v>-9.7555517610860518E-6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4950.1158398460584</v>
      </c>
      <c r="AO91" s="8">
        <f t="shared" si="50"/>
        <v>-495.01158398460586</v>
      </c>
      <c r="AP91" s="8">
        <f t="shared" si="50"/>
        <v>-726.45026393390367</v>
      </c>
      <c r="AQ91" s="8">
        <f t="shared" si="50"/>
        <v>-2377.6077347314413</v>
      </c>
      <c r="AR91" s="8">
        <f t="shared" si="50"/>
        <v>1351.046257196107</v>
      </c>
      <c r="AS91" s="8">
        <f t="shared" si="50"/>
        <v>-187.58238467995014</v>
      </c>
      <c r="AT91" s="8">
        <f t="shared" si="50"/>
        <v>109.42305772997086</v>
      </c>
      <c r="AU91" s="8">
        <f t="shared" si="50"/>
        <v>1272.8869302461289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4626-CF4C-4898-8F61-495D414B30E7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6219.7106806867932</v>
      </c>
      <c r="K3">
        <v>1</v>
      </c>
      <c r="L3" s="2">
        <v>0</v>
      </c>
      <c r="O3">
        <f>$C$3</f>
        <v>6219.7106806867932</v>
      </c>
      <c r="P3">
        <f>O3*C5</f>
        <v>621.97106806867941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6219.7106806867932</v>
      </c>
      <c r="AF3">
        <f t="shared" ref="AF3:AG34" si="4">-$Z3*P3</f>
        <v>-621.97106806867941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5197.7396126181138</v>
      </c>
      <c r="AJ3">
        <f t="shared" ref="AJ3:AJ66" si="7">AB3-AC3</f>
        <v>0</v>
      </c>
      <c r="AL3">
        <f t="shared" ref="AL3:AL34" si="8">SUM(AI3:AK3)</f>
        <v>5197.7396126181138</v>
      </c>
      <c r="AN3">
        <f t="shared" ref="AN3:AU34" si="9">AE3*$K3</f>
        <v>6219.7106806867932</v>
      </c>
      <c r="AO3">
        <f t="shared" si="9"/>
        <v>-621.97106806867941</v>
      </c>
      <c r="AP3">
        <f t="shared" si="9"/>
        <v>-400</v>
      </c>
      <c r="AQ3">
        <f t="shared" si="9"/>
        <v>0</v>
      </c>
      <c r="AR3">
        <f t="shared" si="9"/>
        <v>5197.7396126181138</v>
      </c>
      <c r="AS3">
        <f t="shared" si="9"/>
        <v>0</v>
      </c>
      <c r="AT3">
        <f t="shared" si="9"/>
        <v>0</v>
      </c>
      <c r="AU3">
        <f t="shared" si="9"/>
        <v>5197.7396126181138</v>
      </c>
      <c r="AW3">
        <v>0</v>
      </c>
      <c r="AX3">
        <f>IF(Z3&gt;0, (R3*SUMPRODUCT(K3:$K$98, X3:$X$98)-K3*$AZ$3)/Z3, 0)</f>
        <v>0</v>
      </c>
      <c r="AZ3">
        <f>C6*ABS(SUMPRODUCT(X4:X79, K4:K79))/1</f>
        <v>3121.1603812171197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338.81394449524072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334.41004084469159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-334.41004084469159</v>
      </c>
      <c r="AK4">
        <f>G4*SUM(AB4, AE4:AF4)</f>
        <v>0</v>
      </c>
      <c r="AL4">
        <f t="shared" si="8"/>
        <v>-634.21004084469155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-267.67857142857139</v>
      </c>
      <c r="AR4">
        <f t="shared" si="9"/>
        <v>-267.67857142857139</v>
      </c>
      <c r="AS4">
        <f t="shared" si="9"/>
        <v>-298.58039361133177</v>
      </c>
      <c r="AT4">
        <f t="shared" si="9"/>
        <v>0</v>
      </c>
      <c r="AU4">
        <f t="shared" si="9"/>
        <v>-566.25896503990316</v>
      </c>
      <c r="AW4">
        <v>1</v>
      </c>
      <c r="AX4">
        <f>IF(Z4&gt;0, (R4*SUMPRODUCT(K4:$K$98, X4:$X$98)-K4*$AZ$3)/Z4, 0)</f>
        <v>338.81394449524072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</v>
      </c>
      <c r="S5">
        <f t="shared" si="1"/>
        <v>375.01554594549435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334.41004084469159</v>
      </c>
      <c r="AC5">
        <f t="shared" si="2"/>
        <v>365.31186302745164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-300.73950939999997</v>
      </c>
      <c r="AI5">
        <f t="shared" si="6"/>
        <v>-349.44573864529997</v>
      </c>
      <c r="AJ5">
        <f t="shared" si="7"/>
        <v>-30.901822182760043</v>
      </c>
      <c r="AK5">
        <f>G5*SUM(AB5, AE5:AF5)</f>
        <v>23.408702859128415</v>
      </c>
      <c r="AL5">
        <f t="shared" si="8"/>
        <v>-356.93885796893159</v>
      </c>
      <c r="AN5">
        <f t="shared" si="9"/>
        <v>0</v>
      </c>
      <c r="AO5">
        <f t="shared" si="9"/>
        <v>0</v>
      </c>
      <c r="AP5">
        <f t="shared" si="9"/>
        <v>-38.828307752949613</v>
      </c>
      <c r="AQ5">
        <f t="shared" si="9"/>
        <v>-239.7476956313775</v>
      </c>
      <c r="AR5">
        <f t="shared" si="9"/>
        <v>-278.57600338432712</v>
      </c>
      <c r="AS5">
        <f t="shared" si="9"/>
        <v>-24.634743449266612</v>
      </c>
      <c r="AT5">
        <f t="shared" si="9"/>
        <v>18.661274600708236</v>
      </c>
      <c r="AU5">
        <f t="shared" si="9"/>
        <v>-284.54947223288548</v>
      </c>
      <c r="AW5">
        <v>2</v>
      </c>
      <c r="AX5">
        <f>IF(Z5&gt;0, (R5*SUMPRODUCT(K5:$K$98, X5:$X$98)-K5*$AZ$3)/Z5, 0)</f>
        <v>375.01554594549435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50</v>
      </c>
      <c r="R6">
        <f t="shared" si="0"/>
        <v>100000</v>
      </c>
      <c r="S6">
        <f t="shared" si="1"/>
        <v>407.91581169509578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365.31186302745164</v>
      </c>
      <c r="AC6">
        <f t="shared" si="2"/>
        <v>392.1538045490488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-302.36827115482237</v>
      </c>
      <c r="AI6">
        <f t="shared" si="6"/>
        <v>-350.43625397209195</v>
      </c>
      <c r="AJ6">
        <f t="shared" si="7"/>
        <v>-26.841941521597164</v>
      </c>
      <c r="AK6">
        <f>G6*SUM(AB6, AE6:AF6)</f>
        <v>25.571830411921617</v>
      </c>
      <c r="AL6">
        <f t="shared" si="8"/>
        <v>-351.7063650817675</v>
      </c>
      <c r="AN6">
        <f t="shared" si="9"/>
        <v>0</v>
      </c>
      <c r="AO6">
        <f t="shared" si="9"/>
        <v>0</v>
      </c>
      <c r="AP6">
        <f t="shared" si="9"/>
        <v>-34.213840721566925</v>
      </c>
      <c r="AQ6">
        <f t="shared" si="9"/>
        <v>-215.21976297349212</v>
      </c>
      <c r="AR6">
        <f t="shared" si="9"/>
        <v>-249.43360369505905</v>
      </c>
      <c r="AS6">
        <f t="shared" si="9"/>
        <v>-19.105563788035514</v>
      </c>
      <c r="AT6">
        <f t="shared" si="9"/>
        <v>18.201523787640088</v>
      </c>
      <c r="AU6">
        <f t="shared" si="9"/>
        <v>-250.33764369545446</v>
      </c>
      <c r="AW6">
        <v>3</v>
      </c>
      <c r="AX6">
        <f>IF(Z6&gt;0, (R6*SUMPRODUCT(K6:$K$98, X6:$X$98)-K6*$AZ$3)/Z6, 0)</f>
        <v>407.91581169509578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</v>
      </c>
      <c r="S7">
        <f t="shared" si="1"/>
        <v>437.3997445901515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392.1538045490488</v>
      </c>
      <c r="AC7">
        <f t="shared" si="2"/>
        <v>414.96050331928382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-304.75101106148918</v>
      </c>
      <c r="AI7">
        <f t="shared" si="6"/>
        <v>-352.18593854505531</v>
      </c>
      <c r="AJ7">
        <f t="shared" si="7"/>
        <v>-22.806698770235016</v>
      </c>
      <c r="AK7">
        <f>G7*SUM(AB7, AE7:AF7)</f>
        <v>27.45076631843342</v>
      </c>
      <c r="AL7">
        <f t="shared" si="8"/>
        <v>-347.54187099685691</v>
      </c>
      <c r="AN7">
        <f t="shared" si="9"/>
        <v>0</v>
      </c>
      <c r="AO7">
        <f t="shared" si="9"/>
        <v>0</v>
      </c>
      <c r="AP7">
        <f t="shared" si="9"/>
        <v>-30.145753963628476</v>
      </c>
      <c r="AQ7">
        <f t="shared" si="9"/>
        <v>-193.67477694172706</v>
      </c>
      <c r="AR7">
        <f t="shared" si="9"/>
        <v>-223.82053090535553</v>
      </c>
      <c r="AS7">
        <f t="shared" si="9"/>
        <v>-14.494069377217585</v>
      </c>
      <c r="AT7">
        <f t="shared" si="9"/>
        <v>17.445458261430868</v>
      </c>
      <c r="AU7">
        <f t="shared" si="9"/>
        <v>-220.86914202114224</v>
      </c>
      <c r="AW7">
        <v>4</v>
      </c>
      <c r="AX7">
        <f>IF(Z7&gt;0, (R7*SUMPRODUCT(K7:$K$98, X7:$X$98)-K7*$AZ$3)/Z7, 0)</f>
        <v>437.3997445901515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</v>
      </c>
      <c r="S8">
        <f t="shared" si="1"/>
        <v>463.40284749535863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414.96050331928382</v>
      </c>
      <c r="AC8">
        <f t="shared" si="2"/>
        <v>433.80935293445623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-307.28346023854152</v>
      </c>
      <c r="AI8">
        <f t="shared" si="6"/>
        <v>-354.09039671715271</v>
      </c>
      <c r="AJ8">
        <f t="shared" si="7"/>
        <v>-18.848849615172412</v>
      </c>
      <c r="AK8">
        <f t="shared" ref="AK8:AK71" si="22">G8*SUM(AB8:AB8, AE8:AF8)</f>
        <v>29.04723523234987</v>
      </c>
      <c r="AL8">
        <f t="shared" si="8"/>
        <v>-343.89201109997526</v>
      </c>
      <c r="AN8">
        <f t="shared" si="9"/>
        <v>0</v>
      </c>
      <c r="AO8">
        <f t="shared" si="9"/>
        <v>0</v>
      </c>
      <c r="AP8">
        <f t="shared" si="9"/>
        <v>-26.559512791878568</v>
      </c>
      <c r="AQ8">
        <f t="shared" si="9"/>
        <v>-174.36088765748684</v>
      </c>
      <c r="AR8">
        <f t="shared" si="9"/>
        <v>-200.92040044936539</v>
      </c>
      <c r="AS8">
        <f t="shared" si="9"/>
        <v>-10.695343471050013</v>
      </c>
      <c r="AT8">
        <f t="shared" si="9"/>
        <v>16.482181355210805</v>
      </c>
      <c r="AU8">
        <f t="shared" si="9"/>
        <v>-195.13356256520461</v>
      </c>
      <c r="AW8">
        <v>5</v>
      </c>
      <c r="AX8">
        <f>IF(Z8&gt;0, (R8*SUMPRODUCT(K8:$K$98, X8:$X$98)-K8*$AZ$3)/Z8, 0)</f>
        <v>463.40284749535863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</v>
      </c>
      <c r="S9">
        <f t="shared" si="1"/>
        <v>486.32058784815615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433.80935293445623</v>
      </c>
      <c r="AC9">
        <f t="shared" si="2"/>
        <v>449.20170327420033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-310.32998885319233</v>
      </c>
      <c r="AI9">
        <f t="shared" si="6"/>
        <v>-356.51369097259084</v>
      </c>
      <c r="AJ9">
        <f t="shared" si="7"/>
        <v>-15.392350339744098</v>
      </c>
      <c r="AK9">
        <f t="shared" si="22"/>
        <v>30.366654705411939</v>
      </c>
      <c r="AL9">
        <f t="shared" si="8"/>
        <v>-341.53938660692302</v>
      </c>
      <c r="AN9">
        <f t="shared" si="9"/>
        <v>0</v>
      </c>
      <c r="AO9">
        <f t="shared" si="9"/>
        <v>0</v>
      </c>
      <c r="AP9">
        <f t="shared" si="9"/>
        <v>-23.39810078487027</v>
      </c>
      <c r="AQ9">
        <f t="shared" si="9"/>
        <v>-157.22283018763829</v>
      </c>
      <c r="AR9">
        <f t="shared" si="9"/>
        <v>-180.62093097250857</v>
      </c>
      <c r="AS9">
        <f t="shared" si="9"/>
        <v>-7.7982437101786672</v>
      </c>
      <c r="AT9">
        <f t="shared" si="9"/>
        <v>15.384692319807415</v>
      </c>
      <c r="AU9">
        <f t="shared" si="9"/>
        <v>-173.03448236287983</v>
      </c>
      <c r="AW9">
        <v>6</v>
      </c>
      <c r="AX9">
        <f>IF(Z9&gt;0, (R9*SUMPRODUCT(K9:$K$98, X9:$X$98)-K9*$AZ$3)/Z9, 0)</f>
        <v>486.32058784815615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</v>
      </c>
      <c r="S10">
        <f t="shared" si="1"/>
        <v>506.31144412880485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449.20170327420033</v>
      </c>
      <c r="AC10">
        <f t="shared" si="2"/>
        <v>461.40140701266205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-313.77207219919342</v>
      </c>
      <c r="AI10">
        <f t="shared" si="6"/>
        <v>-359.33705126129837</v>
      </c>
      <c r="AJ10">
        <f t="shared" si="7"/>
        <v>-12.199703738461722</v>
      </c>
      <c r="AK10">
        <f t="shared" si="22"/>
        <v>31.444119229194026</v>
      </c>
      <c r="AL10">
        <f t="shared" si="8"/>
        <v>-340.09263577056606</v>
      </c>
      <c r="AN10">
        <f t="shared" si="9"/>
        <v>0</v>
      </c>
      <c r="AO10">
        <f t="shared" si="9"/>
        <v>0</v>
      </c>
      <c r="AP10">
        <f t="shared" si="9"/>
        <v>-20.611282525585146</v>
      </c>
      <c r="AQ10">
        <f t="shared" si="9"/>
        <v>-141.93455065393624</v>
      </c>
      <c r="AR10">
        <f t="shared" si="9"/>
        <v>-162.5458331795214</v>
      </c>
      <c r="AS10">
        <f t="shared" si="9"/>
        <v>-5.5185264134357261</v>
      </c>
      <c r="AT10">
        <f t="shared" si="9"/>
        <v>14.223722660285643</v>
      </c>
      <c r="AU10">
        <f t="shared" si="9"/>
        <v>-153.84063693267149</v>
      </c>
      <c r="AW10">
        <v>7</v>
      </c>
      <c r="AX10">
        <f>IF(Z10&gt;0, (R10*SUMPRODUCT(K10:$K$98, X10:$X$98)-K10*$AZ$3)/Z10, 0)</f>
        <v>506.31144412880485</v>
      </c>
    </row>
    <row r="11" spans="1:52" x14ac:dyDescent="0.25">
      <c r="A11" t="s">
        <v>33</v>
      </c>
      <c r="C11" s="12">
        <f>AU81</f>
        <v>1599.3541750337447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</v>
      </c>
      <c r="S11">
        <f t="shared" si="1"/>
        <v>523.61983637947026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461.40140701266205</v>
      </c>
      <c r="AC11">
        <f t="shared" si="2"/>
        <v>470.73697593559996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-318.13468381161664</v>
      </c>
      <c r="AI11">
        <f t="shared" si="6"/>
        <v>-363.0849457411947</v>
      </c>
      <c r="AJ11">
        <f t="shared" si="7"/>
        <v>-9.3355689229379095</v>
      </c>
      <c r="AK11">
        <f t="shared" si="22"/>
        <v>32.298098490886346</v>
      </c>
      <c r="AL11">
        <f t="shared" si="8"/>
        <v>-340.12241617324628</v>
      </c>
      <c r="AN11">
        <f t="shared" si="9"/>
        <v>0</v>
      </c>
      <c r="AO11">
        <f t="shared" si="9"/>
        <v>0</v>
      </c>
      <c r="AP11">
        <f t="shared" si="9"/>
        <v>-18.15465688663614</v>
      </c>
      <c r="AQ11">
        <f t="shared" si="9"/>
        <v>-128.48926303003171</v>
      </c>
      <c r="AR11">
        <f t="shared" si="9"/>
        <v>-146.64391991666784</v>
      </c>
      <c r="AS11">
        <f t="shared" si="9"/>
        <v>-3.7704797116200459</v>
      </c>
      <c r="AT11">
        <f t="shared" si="9"/>
        <v>13.044660276094771</v>
      </c>
      <c r="AU11">
        <f t="shared" si="9"/>
        <v>-137.36973935219311</v>
      </c>
      <c r="AW11">
        <v>8</v>
      </c>
      <c r="AX11">
        <f>IF(Z11&gt;0, (R11*SUMPRODUCT(K11:$K$98, X11:$X$98)-K11*$AZ$3)/Z11, 0)</f>
        <v>523.61983637947026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</v>
      </c>
      <c r="S12">
        <f t="shared" si="1"/>
        <v>538.25131290414015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470.73697593559996</v>
      </c>
      <c r="AC12">
        <f t="shared" si="2"/>
        <v>477.3103196706349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-323.55198536910297</v>
      </c>
      <c r="AI12">
        <f t="shared" si="6"/>
        <v>-367.89096868670072</v>
      </c>
      <c r="AJ12">
        <f t="shared" si="7"/>
        <v>-6.5733437350349391</v>
      </c>
      <c r="AK12">
        <f t="shared" si="22"/>
        <v>32.951588315492003</v>
      </c>
      <c r="AL12">
        <f t="shared" si="8"/>
        <v>-341.51272410624364</v>
      </c>
      <c r="AN12">
        <f t="shared" si="9"/>
        <v>0</v>
      </c>
      <c r="AO12">
        <f t="shared" si="9"/>
        <v>0</v>
      </c>
      <c r="AP12">
        <f t="shared" si="9"/>
        <v>-15.989081881816759</v>
      </c>
      <c r="AQ12">
        <f t="shared" si="9"/>
        <v>-116.67608952679191</v>
      </c>
      <c r="AR12">
        <f t="shared" si="9"/>
        <v>-132.66517140860867</v>
      </c>
      <c r="AS12">
        <f t="shared" si="9"/>
        <v>-2.3704136485034595</v>
      </c>
      <c r="AT12">
        <f t="shared" si="9"/>
        <v>11.882673085632298</v>
      </c>
      <c r="AU12">
        <f t="shared" si="9"/>
        <v>-123.15291197147982</v>
      </c>
      <c r="AW12">
        <v>9</v>
      </c>
      <c r="AX12">
        <f>IF(Z12&gt;0, (R12*SUMPRODUCT(K12:$K$98, X12:$X$98)-K12*$AZ$3)/Z12, 0)</f>
        <v>538.25131290414015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</v>
      </c>
      <c r="S13">
        <f t="shared" si="1"/>
        <v>550.21404030036956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477.3103196706349</v>
      </c>
      <c r="AC13">
        <f t="shared" si="2"/>
        <v>481.22584332693805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-329.61600198302148</v>
      </c>
      <c r="AI13">
        <f t="shared" si="6"/>
        <v>-373.3467874664517</v>
      </c>
      <c r="AJ13">
        <f t="shared" si="7"/>
        <v>-3.9155236563031508</v>
      </c>
      <c r="AK13">
        <f t="shared" si="22"/>
        <v>33.411722376944446</v>
      </c>
      <c r="AL13">
        <f t="shared" si="8"/>
        <v>-343.8505887458104</v>
      </c>
      <c r="AN13">
        <f t="shared" si="9"/>
        <v>0</v>
      </c>
      <c r="AO13">
        <f t="shared" si="9"/>
        <v>0</v>
      </c>
      <c r="AP13">
        <f t="shared" si="9"/>
        <v>-14.08014254075346</v>
      </c>
      <c r="AQ13">
        <f t="shared" si="9"/>
        <v>-106.12753099055871</v>
      </c>
      <c r="AR13">
        <f t="shared" si="9"/>
        <v>-120.20767353131217</v>
      </c>
      <c r="AS13">
        <f t="shared" si="9"/>
        <v>-1.2606938245673616</v>
      </c>
      <c r="AT13">
        <f t="shared" si="9"/>
        <v>10.757680393774587</v>
      </c>
      <c r="AU13">
        <f t="shared" si="9"/>
        <v>-110.71068696210494</v>
      </c>
      <c r="AW13">
        <v>10</v>
      </c>
      <c r="AX13">
        <f>IF(Z13&gt;0, (R13*SUMPRODUCT(K13:$K$98, X13:$X$98)-K13*$AZ$3)/Z13, 0)</f>
        <v>550.21404030036956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50</v>
      </c>
      <c r="R14">
        <f t="shared" si="0"/>
        <v>100000</v>
      </c>
      <c r="S14">
        <f t="shared" si="1"/>
        <v>559.73228669865568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481.22584332693805</v>
      </c>
      <c r="AC14">
        <f t="shared" si="2"/>
        <v>482.76939553557145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-336.90197136434654</v>
      </c>
      <c r="AI14">
        <f t="shared" si="6"/>
        <v>-380.02699800726032</v>
      </c>
      <c r="AJ14">
        <f t="shared" si="7"/>
        <v>-1.5435522086334004</v>
      </c>
      <c r="AK14">
        <f t="shared" si="22"/>
        <v>33.685809032885665</v>
      </c>
      <c r="AL14">
        <f t="shared" si="8"/>
        <v>-347.88474118300803</v>
      </c>
      <c r="AN14">
        <f t="shared" si="9"/>
        <v>0</v>
      </c>
      <c r="AO14">
        <f t="shared" si="9"/>
        <v>0</v>
      </c>
      <c r="AP14">
        <f t="shared" si="9"/>
        <v>-12.397414648463343</v>
      </c>
      <c r="AQ14">
        <f t="shared" si="9"/>
        <v>-96.851266191039855</v>
      </c>
      <c r="AR14">
        <f t="shared" si="9"/>
        <v>-109.24868083950321</v>
      </c>
      <c r="AS14">
        <f t="shared" si="9"/>
        <v>-0.44373437541108318</v>
      </c>
      <c r="AT14">
        <f t="shared" si="9"/>
        <v>9.6838651441913406</v>
      </c>
      <c r="AU14">
        <f t="shared" si="9"/>
        <v>-100.00855007072295</v>
      </c>
      <c r="AW14">
        <v>11</v>
      </c>
      <c r="AX14">
        <f>IF(Z14&gt;0, (R14*SUMPRODUCT(K14:$K$98, X14:$X$98)-K14*$AZ$3)/Z14, 0)</f>
        <v>559.73228669865568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</v>
      </c>
      <c r="S15">
        <f t="shared" si="1"/>
        <v>566.84031130497806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482.76939553557145</v>
      </c>
      <c r="AC15">
        <f t="shared" si="2"/>
        <v>482.05302505809618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-345.43146340973925</v>
      </c>
      <c r="AI15">
        <f t="shared" si="6"/>
        <v>-387.95252405451902</v>
      </c>
      <c r="AJ15">
        <f t="shared" si="7"/>
        <v>0.71637047747526594</v>
      </c>
      <c r="AK15">
        <f t="shared" si="22"/>
        <v>33.793857687490004</v>
      </c>
      <c r="AL15">
        <f t="shared" si="8"/>
        <v>-353.44229588955375</v>
      </c>
      <c r="AN15">
        <f t="shared" si="9"/>
        <v>0</v>
      </c>
      <c r="AO15">
        <f t="shared" si="9"/>
        <v>0</v>
      </c>
      <c r="AP15">
        <f t="shared" si="9"/>
        <v>-10.914097193135369</v>
      </c>
      <c r="AQ15">
        <f t="shared" si="9"/>
        <v>-88.66365297695657</v>
      </c>
      <c r="AR15">
        <f t="shared" si="9"/>
        <v>-99.577750170091946</v>
      </c>
      <c r="AS15">
        <f t="shared" si="9"/>
        <v>0.1838744588892966</v>
      </c>
      <c r="AT15">
        <f t="shared" si="9"/>
        <v>8.6740415629197472</v>
      </c>
      <c r="AU15">
        <f t="shared" si="9"/>
        <v>-90.719834148282899</v>
      </c>
      <c r="AW15">
        <v>12</v>
      </c>
      <c r="AX15">
        <f>IF(Z15&gt;0, (R15*SUMPRODUCT(K15:$K$98, X15:$X$98)-K15*$AZ$3)/Z15, 0)</f>
        <v>566.84031130497806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</v>
      </c>
      <c r="S16">
        <f t="shared" si="1"/>
        <v>571.61009850810387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482.05302505809618</v>
      </c>
      <c r="AC16">
        <f t="shared" si="2"/>
        <v>479.22410039682211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-354.11539304972581</v>
      </c>
      <c r="AI16">
        <f t="shared" si="6"/>
        <v>-396.0341853915329</v>
      </c>
      <c r="AJ16">
        <f t="shared" si="7"/>
        <v>2.8289246612740726</v>
      </c>
      <c r="AK16">
        <f t="shared" si="22"/>
        <v>33.743711754066737</v>
      </c>
      <c r="AL16">
        <f t="shared" si="8"/>
        <v>-359.46154897619209</v>
      </c>
      <c r="AN16">
        <f t="shared" si="9"/>
        <v>0</v>
      </c>
      <c r="AO16">
        <f t="shared" si="9"/>
        <v>0</v>
      </c>
      <c r="AP16">
        <f t="shared" si="9"/>
        <v>-9.6067052861533924</v>
      </c>
      <c r="AQ16">
        <f t="shared" si="9"/>
        <v>-81.154108414670844</v>
      </c>
      <c r="AR16">
        <f t="shared" si="9"/>
        <v>-90.760813700824229</v>
      </c>
      <c r="AS16">
        <f t="shared" si="9"/>
        <v>0.64831651818573732</v>
      </c>
      <c r="AT16">
        <f t="shared" si="9"/>
        <v>7.7331878132120497</v>
      </c>
      <c r="AU16">
        <f t="shared" si="9"/>
        <v>-82.379309369426437</v>
      </c>
      <c r="AW16">
        <v>13</v>
      </c>
      <c r="AX16">
        <f>IF(Z16&gt;0, (R16*SUMPRODUCT(K16:$K$98, X16:$X$98)-K16*$AZ$3)/Z16, 0)</f>
        <v>571.61009850810387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</v>
      </c>
      <c r="S17">
        <f t="shared" si="1"/>
        <v>574.45840410696485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479.22410039682211</v>
      </c>
      <c r="AC17">
        <f t="shared" si="2"/>
        <v>474.70814226401075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-363.43592960346757</v>
      </c>
      <c r="AI17">
        <f t="shared" si="6"/>
        <v>-404.75381605705485</v>
      </c>
      <c r="AJ17">
        <f t="shared" si="7"/>
        <v>4.5159581328113632</v>
      </c>
      <c r="AK17">
        <f t="shared" si="22"/>
        <v>33.545687027777554</v>
      </c>
      <c r="AL17">
        <f t="shared" si="8"/>
        <v>-366.69217089646594</v>
      </c>
      <c r="AN17">
        <f t="shared" si="9"/>
        <v>0</v>
      </c>
      <c r="AO17">
        <f t="shared" si="9"/>
        <v>0</v>
      </c>
      <c r="AP17">
        <f t="shared" si="9"/>
        <v>-8.4544581838181987</v>
      </c>
      <c r="AQ17">
        <f t="shared" si="9"/>
        <v>-74.366191813348138</v>
      </c>
      <c r="AR17">
        <f t="shared" si="9"/>
        <v>-82.820649997166328</v>
      </c>
      <c r="AS17">
        <f t="shared" si="9"/>
        <v>0.92405450691712532</v>
      </c>
      <c r="AT17">
        <f t="shared" si="9"/>
        <v>6.8641121936955791</v>
      </c>
      <c r="AU17">
        <f t="shared" si="9"/>
        <v>-75.032483296553622</v>
      </c>
      <c r="AW17">
        <v>14</v>
      </c>
      <c r="AX17">
        <f>IF(Z17&gt;0, (R17*SUMPRODUCT(K17:$K$98, X17:$X$98)-K17*$AZ$3)/Z17, 0)</f>
        <v>574.45840410696485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50</v>
      </c>
      <c r="R18">
        <f t="shared" si="0"/>
        <v>100000</v>
      </c>
      <c r="S18">
        <f t="shared" si="1"/>
        <v>575.63041994118146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474.70814226401075</v>
      </c>
      <c r="AC18">
        <f t="shared" si="2"/>
        <v>468.76887034518023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-373.67896508624347</v>
      </c>
      <c r="AI18">
        <f t="shared" si="6"/>
        <v>-414.39683319275179</v>
      </c>
      <c r="AJ18">
        <f t="shared" si="7"/>
        <v>5.9392719188305136</v>
      </c>
      <c r="AK18">
        <f t="shared" si="22"/>
        <v>33.229569958480752</v>
      </c>
      <c r="AL18">
        <f t="shared" si="8"/>
        <v>-375.22799131544053</v>
      </c>
      <c r="AN18">
        <f t="shared" si="9"/>
        <v>0</v>
      </c>
      <c r="AO18">
        <f t="shared" si="9"/>
        <v>0</v>
      </c>
      <c r="AP18">
        <f t="shared" si="9"/>
        <v>-7.4390022697078484</v>
      </c>
      <c r="AQ18">
        <f t="shared" si="9"/>
        <v>-68.269749834331947</v>
      </c>
      <c r="AR18">
        <f t="shared" si="9"/>
        <v>-75.708752104039803</v>
      </c>
      <c r="AS18">
        <f t="shared" si="9"/>
        <v>1.0850827742017819</v>
      </c>
      <c r="AT18">
        <f t="shared" si="9"/>
        <v>6.070918194831588</v>
      </c>
      <c r="AU18">
        <f t="shared" si="9"/>
        <v>-68.552751135006432</v>
      </c>
      <c r="AW18">
        <v>15</v>
      </c>
      <c r="AX18">
        <f>IF(Z18&gt;0, (R18*SUMPRODUCT(K18:$K$98, X18:$X$98)-K18*$AZ$3)/Z18, 0)</f>
        <v>575.63041994118146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</v>
      </c>
      <c r="S19">
        <f t="shared" si="1"/>
        <v>575.30468709121237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468.76887034518023</v>
      </c>
      <c r="AC19">
        <f t="shared" si="2"/>
        <v>461.59458470238178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-386.57543980318979</v>
      </c>
      <c r="AI19">
        <f t="shared" si="6"/>
        <v>-426.69284150873142</v>
      </c>
      <c r="AJ19">
        <f t="shared" si="7"/>
        <v>7.174285642798452</v>
      </c>
      <c r="AK19">
        <f t="shared" si="22"/>
        <v>32.81382092416262</v>
      </c>
      <c r="AL19">
        <f t="shared" si="8"/>
        <v>-386.70473494177037</v>
      </c>
      <c r="AN19">
        <f t="shared" si="9"/>
        <v>0</v>
      </c>
      <c r="AO19">
        <f t="shared" si="9"/>
        <v>0</v>
      </c>
      <c r="AP19">
        <f t="shared" si="9"/>
        <v>-6.5440172350325589</v>
      </c>
      <c r="AQ19">
        <f t="shared" si="9"/>
        <v>-63.058828168398492</v>
      </c>
      <c r="AR19">
        <f t="shared" si="9"/>
        <v>-69.602845403431047</v>
      </c>
      <c r="AS19">
        <f t="shared" si="9"/>
        <v>1.1702813965899108</v>
      </c>
      <c r="AT19">
        <f t="shared" si="9"/>
        <v>5.3526450005691641</v>
      </c>
      <c r="AU19">
        <f t="shared" si="9"/>
        <v>-63.079919006271979</v>
      </c>
      <c r="AW19">
        <v>16</v>
      </c>
      <c r="AX19">
        <f>IF(Z19&gt;0, (R19*SUMPRODUCT(K19:$K$98, X19:$X$98)-K19*$AZ$3)/Z19, 0)</f>
        <v>575.30468709121237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</v>
      </c>
      <c r="S20">
        <f t="shared" si="1"/>
        <v>573.29109513410697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461.59458470238178</v>
      </c>
      <c r="AC20">
        <f t="shared" si="2"/>
        <v>453.08527813356648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-400.1309646110721</v>
      </c>
      <c r="AI20">
        <f t="shared" si="6"/>
        <v>-439.6471268172528</v>
      </c>
      <c r="AJ20">
        <f t="shared" si="7"/>
        <v>8.5093065688153047</v>
      </c>
      <c r="AK20">
        <f t="shared" si="22"/>
        <v>32.311620929166729</v>
      </c>
      <c r="AL20">
        <f t="shared" si="8"/>
        <v>-398.82619931927076</v>
      </c>
      <c r="AN20">
        <f t="shared" si="9"/>
        <v>0</v>
      </c>
      <c r="AO20">
        <f t="shared" si="9"/>
        <v>0</v>
      </c>
      <c r="AP20">
        <f t="shared" si="9"/>
        <v>-5.7553054006527908</v>
      </c>
      <c r="AQ20">
        <f t="shared" si="9"/>
        <v>-58.276810626977444</v>
      </c>
      <c r="AR20">
        <f t="shared" si="9"/>
        <v>-64.032116027630238</v>
      </c>
      <c r="AS20">
        <f t="shared" si="9"/>
        <v>1.2393323469973279</v>
      </c>
      <c r="AT20">
        <f t="shared" si="9"/>
        <v>4.7060047346498841</v>
      </c>
      <c r="AU20">
        <f t="shared" si="9"/>
        <v>-58.086778945983028</v>
      </c>
      <c r="AW20">
        <v>17</v>
      </c>
      <c r="AX20">
        <f>IF(Z20&gt;0, (R20*SUMPRODUCT(K20:$K$98, X20:$X$98)-K20*$AZ$3)/Z20, 0)</f>
        <v>573.29109513410697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</v>
      </c>
      <c r="S21">
        <f t="shared" si="1"/>
        <v>569.8558007062411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453.08527813356648</v>
      </c>
      <c r="AC21">
        <f t="shared" si="2"/>
        <v>443.51339750621673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-412.94389505458793</v>
      </c>
      <c r="AI21">
        <f t="shared" si="6"/>
        <v>-451.8584236911795</v>
      </c>
      <c r="AJ21">
        <f t="shared" si="7"/>
        <v>9.5718806273497421</v>
      </c>
      <c r="AK21">
        <f t="shared" si="22"/>
        <v>31.715969469349655</v>
      </c>
      <c r="AL21">
        <f t="shared" si="8"/>
        <v>-410.57057359448009</v>
      </c>
      <c r="AN21">
        <f t="shared" si="9"/>
        <v>0</v>
      </c>
      <c r="AO21">
        <f t="shared" si="9"/>
        <v>0</v>
      </c>
      <c r="AP21">
        <f t="shared" si="9"/>
        <v>-5.0604293535070104</v>
      </c>
      <c r="AQ21">
        <f t="shared" si="9"/>
        <v>-53.699054854305039</v>
      </c>
      <c r="AR21">
        <f t="shared" si="9"/>
        <v>-58.759484207812051</v>
      </c>
      <c r="AS21">
        <f t="shared" si="9"/>
        <v>1.2447234334314754</v>
      </c>
      <c r="AT21">
        <f t="shared" si="9"/>
        <v>4.1243316699643477</v>
      </c>
      <c r="AU21">
        <f t="shared" si="9"/>
        <v>-53.390429104416228</v>
      </c>
      <c r="AW21">
        <v>18</v>
      </c>
      <c r="AX21">
        <f>IF(Z21&gt;0, (R21*SUMPRODUCT(K21:$K$98, X21:$X$98)-K21*$AZ$3)/Z21, 0)</f>
        <v>569.8558007062411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</v>
      </c>
      <c r="S22">
        <f t="shared" si="1"/>
        <v>565.49242841694877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443.51339750621673</v>
      </c>
      <c r="AC22">
        <f t="shared" si="2"/>
        <v>433.30088729443685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-427.12586631522902</v>
      </c>
      <c r="AI22">
        <f t="shared" si="6"/>
        <v>-465.43768673229704</v>
      </c>
      <c r="AJ22">
        <f t="shared" si="7"/>
        <v>10.212510211779886</v>
      </c>
      <c r="AK22">
        <f t="shared" si="22"/>
        <v>31.045937825435175</v>
      </c>
      <c r="AL22">
        <f t="shared" si="8"/>
        <v>-424.17923869508195</v>
      </c>
      <c r="AN22">
        <f t="shared" si="9"/>
        <v>0</v>
      </c>
      <c r="AO22">
        <f t="shared" si="9"/>
        <v>0</v>
      </c>
      <c r="AP22">
        <f t="shared" si="9"/>
        <v>-4.4482619854284762</v>
      </c>
      <c r="AQ22">
        <f t="shared" si="9"/>
        <v>-49.592207664368694</v>
      </c>
      <c r="AR22">
        <f t="shared" si="9"/>
        <v>-54.040469649797167</v>
      </c>
      <c r="AS22">
        <f t="shared" si="9"/>
        <v>1.1857416446497619</v>
      </c>
      <c r="AT22">
        <f t="shared" si="9"/>
        <v>3.6046437764501293</v>
      </c>
      <c r="AU22">
        <f t="shared" si="9"/>
        <v>-49.250084228697276</v>
      </c>
      <c r="AW22">
        <v>19</v>
      </c>
      <c r="AX22">
        <f>IF(Z22&gt;0, (R22*SUMPRODUCT(K22:$K$98, X22:$X$98)-K22*$AZ$3)/Z22, 0)</f>
        <v>565.49242841694877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</v>
      </c>
      <c r="S23">
        <f t="shared" si="1"/>
        <v>560.27721437806804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433.30088729443685</v>
      </c>
      <c r="AC23">
        <f t="shared" si="2"/>
        <v>422.53595163232262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-441.88853669046284</v>
      </c>
      <c r="AI23">
        <f t="shared" si="6"/>
        <v>-479.59629463501494</v>
      </c>
      <c r="AJ23">
        <f t="shared" si="7"/>
        <v>10.764935662114226</v>
      </c>
      <c r="AK23">
        <f t="shared" si="22"/>
        <v>30.331062110610581</v>
      </c>
      <c r="AL23">
        <f t="shared" si="8"/>
        <v>-438.50029686229016</v>
      </c>
      <c r="AN23">
        <f t="shared" si="9"/>
        <v>0</v>
      </c>
      <c r="AO23">
        <f t="shared" si="9"/>
        <v>0</v>
      </c>
      <c r="AP23">
        <f t="shared" si="9"/>
        <v>-3.9090412845573441</v>
      </c>
      <c r="AQ23">
        <f t="shared" si="9"/>
        <v>-45.809155124939338</v>
      </c>
      <c r="AR23">
        <f t="shared" si="9"/>
        <v>-49.718196409496677</v>
      </c>
      <c r="AS23">
        <f t="shared" si="9"/>
        <v>1.1159660563931195</v>
      </c>
      <c r="AT23">
        <f t="shared" si="9"/>
        <v>3.1443230904684336</v>
      </c>
      <c r="AU23">
        <f t="shared" si="9"/>
        <v>-45.457907262635125</v>
      </c>
      <c r="AW23">
        <v>20</v>
      </c>
      <c r="AX23">
        <f>IF(Z23&gt;0, (R23*SUMPRODUCT(K23:$K$98, X23:$X$98)-K23*$AZ$3)/Z23, 0)</f>
        <v>560.27721437806804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</v>
      </c>
      <c r="S24">
        <f t="shared" si="1"/>
        <v>554.41705263853623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422.53595163232262</v>
      </c>
      <c r="AC24">
        <f t="shared" si="2"/>
        <v>411.39400365225339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-458.37550557397566</v>
      </c>
      <c r="AI24">
        <f t="shared" si="6"/>
        <v>-495.4769981862953</v>
      </c>
      <c r="AJ24">
        <f t="shared" si="7"/>
        <v>11.141947980069233</v>
      </c>
      <c r="AK24">
        <f t="shared" si="22"/>
        <v>29.577516614262585</v>
      </c>
      <c r="AL24">
        <f t="shared" si="8"/>
        <v>-454.75753359196347</v>
      </c>
      <c r="AN24">
        <f t="shared" si="9"/>
        <v>0</v>
      </c>
      <c r="AO24">
        <f t="shared" si="9"/>
        <v>0</v>
      </c>
      <c r="AP24">
        <f t="shared" si="9"/>
        <v>-3.434099748914492</v>
      </c>
      <c r="AQ24">
        <f t="shared" si="9"/>
        <v>-42.427058799177743</v>
      </c>
      <c r="AR24">
        <f t="shared" si="9"/>
        <v>-45.861158548092241</v>
      </c>
      <c r="AS24">
        <f t="shared" si="9"/>
        <v>1.0312943783848991</v>
      </c>
      <c r="AT24">
        <f t="shared" si="9"/>
        <v>2.7376834522508169</v>
      </c>
      <c r="AU24">
        <f t="shared" si="9"/>
        <v>-42.092180717456522</v>
      </c>
      <c r="AW24">
        <v>21</v>
      </c>
      <c r="AX24">
        <f>IF(Z24&gt;0, (R24*SUMPRODUCT(K24:$K$98, X24:$X$98)-K24*$AZ$3)/Z24, 0)</f>
        <v>554.41705263853623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</v>
      </c>
      <c r="S25">
        <f t="shared" si="1"/>
        <v>547.96007145636747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411.39400365225339</v>
      </c>
      <c r="AC25">
        <f t="shared" si="2"/>
        <v>399.91980837528104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-477.57041290577814</v>
      </c>
      <c r="AI25">
        <f t="shared" si="6"/>
        <v>-514.0621053855217</v>
      </c>
      <c r="AJ25">
        <f t="shared" si="7"/>
        <v>11.474195276972353</v>
      </c>
      <c r="AK25">
        <f t="shared" si="22"/>
        <v>28.797580255657738</v>
      </c>
      <c r="AL25">
        <f t="shared" si="8"/>
        <v>-473.7903298528916</v>
      </c>
      <c r="AN25">
        <f t="shared" si="9"/>
        <v>0</v>
      </c>
      <c r="AO25">
        <f t="shared" si="9"/>
        <v>0</v>
      </c>
      <c r="AP25">
        <f t="shared" si="9"/>
        <v>-3.0157650762869048</v>
      </c>
      <c r="AQ25">
        <f t="shared" si="9"/>
        <v>-39.467617828595841</v>
      </c>
      <c r="AR25">
        <f t="shared" si="9"/>
        <v>-42.483382904882745</v>
      </c>
      <c r="AS25">
        <f t="shared" si="9"/>
        <v>0.9482563028283133</v>
      </c>
      <c r="AT25">
        <f t="shared" si="9"/>
        <v>2.3799043265748874</v>
      </c>
      <c r="AU25">
        <f t="shared" si="9"/>
        <v>-39.155222275479545</v>
      </c>
      <c r="AW25">
        <v>22</v>
      </c>
      <c r="AX25">
        <f>IF(Z25&gt;0, (R25*SUMPRODUCT(K25:$K$98, X25:$X$98)-K25*$AZ$3)/Z25, 0)</f>
        <v>547.96007145636747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</v>
      </c>
      <c r="S26">
        <f t="shared" si="1"/>
        <v>540.84638719767679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399.91980837528104</v>
      </c>
      <c r="AC26">
        <f t="shared" si="2"/>
        <v>388.08867583436853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-497.74668542370176</v>
      </c>
      <c r="AI26">
        <f t="shared" si="6"/>
        <v>-533.624587635936</v>
      </c>
      <c r="AJ26">
        <f t="shared" si="7"/>
        <v>11.831132540912506</v>
      </c>
      <c r="AK26">
        <f t="shared" si="22"/>
        <v>27.994386586269677</v>
      </c>
      <c r="AL26">
        <f t="shared" si="8"/>
        <v>-493.79906850875386</v>
      </c>
      <c r="AN26">
        <f t="shared" si="9"/>
        <v>0</v>
      </c>
      <c r="AO26">
        <f t="shared" si="9"/>
        <v>0</v>
      </c>
      <c r="AP26">
        <f t="shared" si="9"/>
        <v>-2.6473570604497842</v>
      </c>
      <c r="AQ26">
        <f t="shared" si="9"/>
        <v>-36.727710393351231</v>
      </c>
      <c r="AR26">
        <f t="shared" si="9"/>
        <v>-39.375067453801016</v>
      </c>
      <c r="AS26">
        <f t="shared" si="9"/>
        <v>0.87299508427283379</v>
      </c>
      <c r="AT26">
        <f t="shared" si="9"/>
        <v>2.0656485583722373</v>
      </c>
      <c r="AU26">
        <f t="shared" si="9"/>
        <v>-36.436423811155947</v>
      </c>
      <c r="AW26">
        <v>23</v>
      </c>
      <c r="AX26">
        <f>IF(Z26&gt;0, (R26*SUMPRODUCT(K26:$K$98, X26:$X$98)-K26*$AZ$3)/Z26, 0)</f>
        <v>540.84638719767679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</v>
      </c>
      <c r="S27">
        <f t="shared" si="1"/>
        <v>533.2362073759906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388.08867583436853</v>
      </c>
      <c r="AC27">
        <f t="shared" si="2"/>
        <v>376.03639873359185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-518.57919857563377</v>
      </c>
      <c r="AI27">
        <f t="shared" si="6"/>
        <v>-553.83903216645786</v>
      </c>
      <c r="AJ27">
        <f t="shared" si="7"/>
        <v>12.052277100776678</v>
      </c>
      <c r="AK27">
        <f t="shared" si="22"/>
        <v>27.166207308405799</v>
      </c>
      <c r="AL27">
        <f t="shared" si="8"/>
        <v>-514.6205477572754</v>
      </c>
      <c r="AN27">
        <f t="shared" si="9"/>
        <v>0</v>
      </c>
      <c r="AO27">
        <f t="shared" si="9"/>
        <v>0</v>
      </c>
      <c r="AP27">
        <f t="shared" si="9"/>
        <v>-2.3229920003298354</v>
      </c>
      <c r="AQ27">
        <f t="shared" si="9"/>
        <v>-34.165088349768908</v>
      </c>
      <c r="AR27">
        <f t="shared" si="9"/>
        <v>-36.488080350098748</v>
      </c>
      <c r="AS27">
        <f t="shared" si="9"/>
        <v>0.7940293654178967</v>
      </c>
      <c r="AT27">
        <f t="shared" si="9"/>
        <v>1.7897668772081594</v>
      </c>
      <c r="AU27">
        <f t="shared" si="9"/>
        <v>-33.904284107472691</v>
      </c>
      <c r="AW27">
        <v>24</v>
      </c>
      <c r="AX27">
        <f>IF(Z27&gt;0, (R27*SUMPRODUCT(K27:$K$98, X27:$X$98)-K27*$AZ$3)/Z27, 0)</f>
        <v>533.2362073759906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</v>
      </c>
      <c r="S28">
        <f t="shared" si="1"/>
        <v>525.32126971900516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376.03639873359185</v>
      </c>
      <c r="AC28">
        <f t="shared" si="2"/>
        <v>363.90294725219292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-542.01416195814784</v>
      </c>
      <c r="AI28">
        <f t="shared" si="6"/>
        <v>-576.65039013208457</v>
      </c>
      <c r="AJ28">
        <f t="shared" si="7"/>
        <v>12.133451481398936</v>
      </c>
      <c r="AK28">
        <f t="shared" si="22"/>
        <v>26.322547911351432</v>
      </c>
      <c r="AL28">
        <f t="shared" si="8"/>
        <v>-538.19439073933427</v>
      </c>
      <c r="AN28">
        <f t="shared" si="9"/>
        <v>0</v>
      </c>
      <c r="AO28">
        <f t="shared" si="9"/>
        <v>0</v>
      </c>
      <c r="AP28">
        <f t="shared" si="9"/>
        <v>-2.0374174676892873</v>
      </c>
      <c r="AQ28">
        <f t="shared" si="9"/>
        <v>-31.883065204526989</v>
      </c>
      <c r="AR28">
        <f t="shared" si="9"/>
        <v>-33.920482672216274</v>
      </c>
      <c r="AS28">
        <f t="shared" si="9"/>
        <v>0.71372973602722578</v>
      </c>
      <c r="AT28">
        <f t="shared" si="9"/>
        <v>1.5483793050258094</v>
      </c>
      <c r="AU28">
        <f t="shared" si="9"/>
        <v>-31.658373631163244</v>
      </c>
      <c r="AW28">
        <v>25</v>
      </c>
      <c r="AX28">
        <f>IF(Z28&gt;0, (R28*SUMPRODUCT(K28:$K$98, X28:$X$98)-K28*$AZ$3)/Z28, 0)</f>
        <v>525.32126971900516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</v>
      </c>
      <c r="S29">
        <f t="shared" si="1"/>
        <v>517.10525280286868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363.90294725219292</v>
      </c>
      <c r="AC29">
        <f t="shared" si="2"/>
        <v>351.69098639442501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-568.24195942160668</v>
      </c>
      <c r="AI29">
        <f t="shared" si="6"/>
        <v>-602.24770433409333</v>
      </c>
      <c r="AJ29">
        <f t="shared" si="7"/>
        <v>12.211960857767906</v>
      </c>
      <c r="AK29">
        <f t="shared" si="22"/>
        <v>25.473206307653506</v>
      </c>
      <c r="AL29">
        <f t="shared" si="8"/>
        <v>-564.56253716867195</v>
      </c>
      <c r="AN29">
        <f t="shared" si="9"/>
        <v>0</v>
      </c>
      <c r="AO29">
        <f t="shared" si="9"/>
        <v>0</v>
      </c>
      <c r="AP29">
        <f t="shared" si="9"/>
        <v>-1.7860092477901244</v>
      </c>
      <c r="AQ29">
        <f t="shared" si="9"/>
        <v>-29.84452765617004</v>
      </c>
      <c r="AR29">
        <f t="shared" si="9"/>
        <v>-31.630536903960166</v>
      </c>
      <c r="AS29">
        <f t="shared" si="9"/>
        <v>0.64138206887553917</v>
      </c>
      <c r="AT29">
        <f t="shared" si="9"/>
        <v>1.3378734138427708</v>
      </c>
      <c r="AU29">
        <f t="shared" si="9"/>
        <v>-29.651281421241858</v>
      </c>
      <c r="AW29">
        <v>26</v>
      </c>
      <c r="AX29">
        <f>IF(Z29&gt;0, (R29*SUMPRODUCT(K29:$K$98, X29:$X$98)-K29*$AZ$3)/Z29, 0)</f>
        <v>517.10525280286868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</v>
      </c>
      <c r="S30">
        <f t="shared" si="1"/>
        <v>508.6072212923126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351.69098639442501</v>
      </c>
      <c r="AC30">
        <f t="shared" si="2"/>
        <v>339.40994476214689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-598.16105301063942</v>
      </c>
      <c r="AI30">
        <f t="shared" si="6"/>
        <v>-631.52765994749586</v>
      </c>
      <c r="AJ30">
        <f t="shared" si="7"/>
        <v>12.281041632278118</v>
      </c>
      <c r="AK30">
        <f t="shared" si="22"/>
        <v>24.618369047609754</v>
      </c>
      <c r="AL30">
        <f t="shared" si="8"/>
        <v>-594.628249267608</v>
      </c>
      <c r="AN30">
        <f t="shared" si="9"/>
        <v>0</v>
      </c>
      <c r="AO30">
        <f t="shared" si="9"/>
        <v>0</v>
      </c>
      <c r="AP30">
        <f t="shared" si="9"/>
        <v>-1.5646796464088473</v>
      </c>
      <c r="AQ30">
        <f t="shared" si="9"/>
        <v>-28.049913096989542</v>
      </c>
      <c r="AR30">
        <f t="shared" si="9"/>
        <v>-29.61459274339839</v>
      </c>
      <c r="AS30">
        <f t="shared" si="9"/>
        <v>0.57590200631097344</v>
      </c>
      <c r="AT30">
        <f t="shared" si="9"/>
        <v>1.154443454483467</v>
      </c>
      <c r="AU30">
        <f t="shared" si="9"/>
        <v>-27.884247282603951</v>
      </c>
      <c r="AW30">
        <v>27</v>
      </c>
      <c r="AX30">
        <f>IF(Z30&gt;0, (R30*SUMPRODUCT(K30:$K$98, X30:$X$98)-K30*$AZ$3)/Z30, 0)</f>
        <v>508.6072212923126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</v>
      </c>
      <c r="S31">
        <f t="shared" si="1"/>
        <v>499.80865111041237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339.40994476214689</v>
      </c>
      <c r="AC31">
        <f t="shared" si="2"/>
        <v>327.04171561506075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-632.49740109505035</v>
      </c>
      <c r="AI31">
        <f t="shared" si="6"/>
        <v>-665.21409326199068</v>
      </c>
      <c r="AJ31">
        <f t="shared" si="7"/>
        <v>12.36822914708614</v>
      </c>
      <c r="AK31">
        <f t="shared" si="22"/>
        <v>23.758696133350284</v>
      </c>
      <c r="AL31">
        <f t="shared" si="8"/>
        <v>-629.08716798155422</v>
      </c>
      <c r="AN31">
        <f t="shared" si="9"/>
        <v>0</v>
      </c>
      <c r="AO31">
        <f t="shared" si="9"/>
        <v>0</v>
      </c>
      <c r="AP31">
        <f t="shared" si="9"/>
        <v>-1.3698239430857995</v>
      </c>
      <c r="AQ31">
        <f t="shared" si="9"/>
        <v>-26.482203015469739</v>
      </c>
      <c r="AR31">
        <f t="shared" si="9"/>
        <v>-27.852026958555538</v>
      </c>
      <c r="AS31">
        <f t="shared" si="9"/>
        <v>0.51784869731941174</v>
      </c>
      <c r="AT31">
        <f t="shared" si="9"/>
        <v>0.99475920896580239</v>
      </c>
      <c r="AU31">
        <f t="shared" si="9"/>
        <v>-26.339419052270323</v>
      </c>
      <c r="AW31">
        <v>28</v>
      </c>
      <c r="AX31">
        <f>IF(Z31&gt;0, (R31*SUMPRODUCT(K31:$K$98, X31:$X$98)-K31*$AZ$3)/Z31, 0)</f>
        <v>499.80865111041237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</v>
      </c>
      <c r="S32">
        <f t="shared" si="1"/>
        <v>490.67834596618667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327.04171561506075</v>
      </c>
      <c r="AC32">
        <f t="shared" si="2"/>
        <v>314.56101612629067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-671.67369018728493</v>
      </c>
      <c r="AI32">
        <f t="shared" si="6"/>
        <v>-703.72737858746223</v>
      </c>
      <c r="AJ32">
        <f t="shared" si="7"/>
        <v>12.480699488770085</v>
      </c>
      <c r="AK32">
        <f t="shared" si="22"/>
        <v>22.892920093054254</v>
      </c>
      <c r="AL32">
        <f t="shared" si="8"/>
        <v>-668.35375900563781</v>
      </c>
      <c r="AN32">
        <f t="shared" si="9"/>
        <v>0</v>
      </c>
      <c r="AO32">
        <f t="shared" si="9"/>
        <v>0</v>
      </c>
      <c r="AP32">
        <f t="shared" si="9"/>
        <v>-1.1982718400706833</v>
      </c>
      <c r="AQ32">
        <f t="shared" si="9"/>
        <v>-25.109362099599519</v>
      </c>
      <c r="AR32">
        <f t="shared" si="9"/>
        <v>-26.3076339396702</v>
      </c>
      <c r="AS32">
        <f t="shared" si="9"/>
        <v>0.46656941800479518</v>
      </c>
      <c r="AT32">
        <f t="shared" si="9"/>
        <v>0.85581232156557452</v>
      </c>
      <c r="AU32">
        <f t="shared" si="9"/>
        <v>-24.985252200099829</v>
      </c>
      <c r="AW32">
        <v>29</v>
      </c>
      <c r="AX32">
        <f>IF(Z32&gt;0, (R32*SUMPRODUCT(K32:$K$98, X32:$X$98)-K32*$AZ$3)/Z32, 0)</f>
        <v>490.67834596618667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</v>
      </c>
      <c r="S33">
        <f t="shared" si="1"/>
        <v>481.21499459742768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314.56101612629067</v>
      </c>
      <c r="AC33">
        <f t="shared" si="2"/>
        <v>301.95299646124437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-718.25904967117253</v>
      </c>
      <c r="AI33">
        <f t="shared" si="6"/>
        <v>-749.63307166251241</v>
      </c>
      <c r="AJ33">
        <f t="shared" si="7"/>
        <v>12.608019665046299</v>
      </c>
      <c r="AK33">
        <f t="shared" si="22"/>
        <v>22.019271128840348</v>
      </c>
      <c r="AL33">
        <f t="shared" si="8"/>
        <v>-715.00578086862572</v>
      </c>
      <c r="AN33">
        <f t="shared" si="9"/>
        <v>0</v>
      </c>
      <c r="AO33">
        <f t="shared" si="9"/>
        <v>0</v>
      </c>
      <c r="AP33">
        <f t="shared" si="9"/>
        <v>-1.0471997178337722</v>
      </c>
      <c r="AQ33">
        <f t="shared" si="9"/>
        <v>-23.973995885985605</v>
      </c>
      <c r="AR33">
        <f t="shared" si="9"/>
        <v>-25.021195603819375</v>
      </c>
      <c r="AS33">
        <f t="shared" si="9"/>
        <v>0.42082952065640644</v>
      </c>
      <c r="AT33">
        <f t="shared" si="9"/>
        <v>0.73495755562967757</v>
      </c>
      <c r="AU33">
        <f t="shared" si="9"/>
        <v>-23.86540852753329</v>
      </c>
      <c r="AW33">
        <v>30</v>
      </c>
      <c r="AX33">
        <f>IF(Z33&gt;0, (R33*SUMPRODUCT(K33:$K$98, X33:$X$98)-K33*$AZ$3)/Z33, 0)</f>
        <v>481.21499459742768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</v>
      </c>
      <c r="S34">
        <f t="shared" si="1"/>
        <v>471.29960773679966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301.95299646124437</v>
      </c>
      <c r="AC34">
        <f t="shared" si="2"/>
        <v>289.14091346325262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-770.85972032722191</v>
      </c>
      <c r="AI34">
        <f t="shared" si="6"/>
        <v>-801.53457223848477</v>
      </c>
      <c r="AJ34">
        <f t="shared" si="7"/>
        <v>12.812082997991752</v>
      </c>
      <c r="AK34">
        <f t="shared" si="22"/>
        <v>21.136709752287107</v>
      </c>
      <c r="AL34">
        <f t="shared" si="8"/>
        <v>-767.58577948820596</v>
      </c>
      <c r="AN34">
        <f t="shared" si="9"/>
        <v>0</v>
      </c>
      <c r="AO34">
        <f t="shared" si="9"/>
        <v>0</v>
      </c>
      <c r="AP34">
        <f t="shared" si="9"/>
        <v>-0.91416327868022007</v>
      </c>
      <c r="AQ34">
        <f t="shared" si="9"/>
        <v>-22.972943809978375</v>
      </c>
      <c r="AR34">
        <f t="shared" si="9"/>
        <v>-23.887107088658592</v>
      </c>
      <c r="AS34">
        <f t="shared" si="9"/>
        <v>0.38182208129476947</v>
      </c>
      <c r="AT34">
        <f t="shared" si="9"/>
        <v>0.6299102581997581</v>
      </c>
      <c r="AU34">
        <f t="shared" ref="AU34:AU79" si="23">AL34*$K34</f>
        <v>-22.875374749164067</v>
      </c>
      <c r="AW34">
        <v>31</v>
      </c>
      <c r="AX34">
        <f>IF(Z34&gt;0, (R34*SUMPRODUCT(K34:$K$98, X34:$X$98)-K34*$AZ$3)/Z34, 0)</f>
        <v>471.29960773679966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</v>
      </c>
      <c r="S35">
        <f t="shared" si="1"/>
        <v>460.94335795513479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289.14091346325262</v>
      </c>
      <c r="AC35">
        <f t="shared" si="2"/>
        <v>276.13396330326879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-829.9387933111293</v>
      </c>
      <c r="AI35">
        <f t="shared" ref="AI35:AI66" si="25">SUM(AE35:AH35)</f>
        <v>-859.89192730662398</v>
      </c>
      <c r="AJ35">
        <f t="shared" si="7"/>
        <v>13.00695015998383</v>
      </c>
      <c r="AK35">
        <f t="shared" si="22"/>
        <v>20.239863942427686</v>
      </c>
      <c r="AL35">
        <f t="shared" ref="AL35:AL79" si="26">SUM(AI35:AK35)</f>
        <v>-826.64511320421252</v>
      </c>
      <c r="AN35">
        <f t="shared" ref="AN35:AT66" si="27">AE35*$K35</f>
        <v>0</v>
      </c>
      <c r="AO35">
        <f t="shared" si="27"/>
        <v>0</v>
      </c>
      <c r="AP35">
        <f t="shared" si="27"/>
        <v>-0.79701325451734972</v>
      </c>
      <c r="AQ35">
        <f t="shared" si="27"/>
        <v>-22.083572917832171</v>
      </c>
      <c r="AR35">
        <f t="shared" si="27"/>
        <v>-22.880586172349521</v>
      </c>
      <c r="AS35">
        <f t="shared" si="27"/>
        <v>0.34609772987070214</v>
      </c>
      <c r="AT35">
        <f t="shared" si="27"/>
        <v>0.538555993311718</v>
      </c>
      <c r="AU35">
        <f t="shared" si="23"/>
        <v>-21.9959324491671</v>
      </c>
      <c r="AW35">
        <v>32</v>
      </c>
      <c r="AX35">
        <f>IF(Z35&gt;0, (R35*SUMPRODUCT(K35:$K$98, X35:$X$98)-K35*$AZ$3)/Z35, 0)</f>
        <v>460.94335795513479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</v>
      </c>
      <c r="S36">
        <f t="shared" si="1"/>
        <v>450.17098507440943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276.13396330326879</v>
      </c>
      <c r="AC36">
        <f t="shared" si="2"/>
        <v>262.94859900150323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-896.37748794917491</v>
      </c>
      <c r="AI36">
        <f t="shared" si="25"/>
        <v>-925.58290186074009</v>
      </c>
      <c r="AJ36">
        <f t="shared" si="7"/>
        <v>13.18536430176556</v>
      </c>
      <c r="AK36">
        <f t="shared" si="22"/>
        <v>19.329377431228817</v>
      </c>
      <c r="AL36">
        <f t="shared" si="26"/>
        <v>-893.06816012774573</v>
      </c>
      <c r="AN36">
        <f t="shared" si="27"/>
        <v>0</v>
      </c>
      <c r="AO36">
        <f t="shared" si="27"/>
        <v>0</v>
      </c>
      <c r="AP36">
        <f t="shared" si="27"/>
        <v>-0.69385483271860104</v>
      </c>
      <c r="AQ36">
        <f t="shared" si="27"/>
        <v>-21.295909513112683</v>
      </c>
      <c r="AR36">
        <f t="shared" si="27"/>
        <v>-21.989764345831286</v>
      </c>
      <c r="AS36">
        <f t="shared" si="27"/>
        <v>0.31325454827101457</v>
      </c>
      <c r="AT36">
        <f t="shared" si="27"/>
        <v>0.45922245733997219</v>
      </c>
      <c r="AU36">
        <f t="shared" si="23"/>
        <v>-21.217287340220299</v>
      </c>
      <c r="AW36">
        <v>33</v>
      </c>
      <c r="AX36">
        <f>IF(Z36&gt;0, (R36*SUMPRODUCT(K36:$K$98, X36:$X$98)-K36*$AZ$3)/Z36, 0)</f>
        <v>450.17098507440943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</v>
      </c>
      <c r="S37">
        <f t="shared" si="1"/>
        <v>438.97651192277146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262.94859900150323</v>
      </c>
      <c r="AC37">
        <f t="shared" si="2"/>
        <v>249.59751860987851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-967.75059537362404</v>
      </c>
      <c r="AI37">
        <f t="shared" si="25"/>
        <v>-996.18007984838675</v>
      </c>
      <c r="AJ37">
        <f t="shared" si="7"/>
        <v>13.35108039162472</v>
      </c>
      <c r="AK37">
        <f t="shared" si="22"/>
        <v>18.406401930105229</v>
      </c>
      <c r="AL37">
        <f t="shared" si="26"/>
        <v>-964.42259752665689</v>
      </c>
      <c r="AN37">
        <f t="shared" si="27"/>
        <v>0</v>
      </c>
      <c r="AO37">
        <f t="shared" si="27"/>
        <v>0</v>
      </c>
      <c r="AP37">
        <f t="shared" si="27"/>
        <v>-0.60305401564547612</v>
      </c>
      <c r="AQ37">
        <f t="shared" si="27"/>
        <v>-20.528190836574613</v>
      </c>
      <c r="AR37">
        <f t="shared" si="27"/>
        <v>-21.131244852220089</v>
      </c>
      <c r="AS37">
        <f t="shared" si="27"/>
        <v>0.28320677606807226</v>
      </c>
      <c r="AT37">
        <f t="shared" si="27"/>
        <v>0.39044164192946534</v>
      </c>
      <c r="AU37">
        <f t="shared" si="23"/>
        <v>-20.457596434222552</v>
      </c>
      <c r="AW37">
        <v>34</v>
      </c>
      <c r="AX37">
        <f>IF(Z37&gt;0, (R37*SUMPRODUCT(K37:$K$98, X37:$X$98)-K37*$AZ$3)/Z37, 0)</f>
        <v>438.97651192277146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</v>
      </c>
      <c r="S38">
        <f t="shared" si="1"/>
        <v>427.46904625195657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249.59751860987851</v>
      </c>
      <c r="AC38">
        <f t="shared" si="2"/>
        <v>236.16292520320391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-1043.5895160995899</v>
      </c>
      <c r="AI38">
        <f t="shared" si="25"/>
        <v>-1071.2129109715552</v>
      </c>
      <c r="AJ38">
        <f t="shared" si="7"/>
        <v>13.434593406674594</v>
      </c>
      <c r="AK38">
        <f t="shared" si="22"/>
        <v>17.471826302691497</v>
      </c>
      <c r="AL38">
        <f t="shared" si="26"/>
        <v>-1040.3064912621892</v>
      </c>
      <c r="AN38">
        <f t="shared" si="27"/>
        <v>0</v>
      </c>
      <c r="AO38">
        <f t="shared" si="27"/>
        <v>0</v>
      </c>
      <c r="AP38">
        <f t="shared" si="27"/>
        <v>-0.52317412686237885</v>
      </c>
      <c r="AQ38">
        <f t="shared" si="27"/>
        <v>-19.765095362780478</v>
      </c>
      <c r="AR38">
        <f t="shared" si="27"/>
        <v>-20.288269489642857</v>
      </c>
      <c r="AS38">
        <f t="shared" si="27"/>
        <v>0.25444489020505362</v>
      </c>
      <c r="AT38">
        <f t="shared" si="27"/>
        <v>0.33090818536133948</v>
      </c>
      <c r="AU38">
        <f t="shared" si="23"/>
        <v>-19.702916414076466</v>
      </c>
      <c r="AW38">
        <v>35</v>
      </c>
      <c r="AX38">
        <f>IF(Z38&gt;0, (R38*SUMPRODUCT(K38:$K$98, X38:$X$98)-K38*$AZ$3)/Z38, 0)</f>
        <v>427.46904625195657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</v>
      </c>
      <c r="S39">
        <f t="shared" si="1"/>
        <v>415.75582776658098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236.16292520320391</v>
      </c>
      <c r="AC39">
        <f t="shared" si="2"/>
        <v>222.73139897426267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-1121.6755721710231</v>
      </c>
      <c r="AI39">
        <f t="shared" si="25"/>
        <v>-1148.4618953081831</v>
      </c>
      <c r="AJ39">
        <f t="shared" si="7"/>
        <v>13.431526228941237</v>
      </c>
      <c r="AK39">
        <f t="shared" si="22"/>
        <v>16.531404764224277</v>
      </c>
      <c r="AL39">
        <f t="shared" si="26"/>
        <v>-1118.4989643150175</v>
      </c>
      <c r="AN39">
        <f t="shared" si="27"/>
        <v>0</v>
      </c>
      <c r="AO39">
        <f t="shared" si="27"/>
        <v>0</v>
      </c>
      <c r="AP39">
        <f t="shared" si="27"/>
        <v>-0.45296462615720368</v>
      </c>
      <c r="AQ39">
        <f t="shared" si="27"/>
        <v>-18.967864817297993</v>
      </c>
      <c r="AR39">
        <f t="shared" si="27"/>
        <v>-19.420829443455197</v>
      </c>
      <c r="AS39">
        <f t="shared" si="27"/>
        <v>0.22713107080280165</v>
      </c>
      <c r="AT39">
        <f t="shared" si="27"/>
        <v>0.27955093129195152</v>
      </c>
      <c r="AU39">
        <f t="shared" si="23"/>
        <v>-18.914147441360441</v>
      </c>
      <c r="AW39">
        <v>36</v>
      </c>
      <c r="AX39">
        <f>IF(Z39&gt;0, (R39*SUMPRODUCT(K39:$K$98, X39:$X$98)-K39*$AZ$3)/Z39, 0)</f>
        <v>415.75582776658098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</v>
      </c>
      <c r="S40">
        <f t="shared" si="1"/>
        <v>404.01430843785545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222.73139897426267</v>
      </c>
      <c r="AC40">
        <f t="shared" si="2"/>
        <v>209.41850659789264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-1202.491618273393</v>
      </c>
      <c r="AI40">
        <f t="shared" si="25"/>
        <v>-1228.4088323700448</v>
      </c>
      <c r="AJ40">
        <f t="shared" si="7"/>
        <v>13.31289237637003</v>
      </c>
      <c r="AK40">
        <f t="shared" si="22"/>
        <v>15.591197928198389</v>
      </c>
      <c r="AL40">
        <f t="shared" si="26"/>
        <v>-1199.5047420654764</v>
      </c>
      <c r="AN40">
        <f t="shared" si="27"/>
        <v>0</v>
      </c>
      <c r="AO40">
        <f t="shared" si="27"/>
        <v>0</v>
      </c>
      <c r="AP40">
        <f t="shared" si="27"/>
        <v>-0.39131047847938127</v>
      </c>
      <c r="AQ40">
        <f t="shared" si="27"/>
        <v>-18.155792854865346</v>
      </c>
      <c r="AR40">
        <f t="shared" si="27"/>
        <v>-18.547103333344729</v>
      </c>
      <c r="AS40">
        <f t="shared" si="27"/>
        <v>0.20100440835633096</v>
      </c>
      <c r="AT40">
        <f t="shared" si="27"/>
        <v>0.23540335387121017</v>
      </c>
      <c r="AU40">
        <f t="shared" si="23"/>
        <v>-18.110695571117187</v>
      </c>
      <c r="AW40">
        <v>37</v>
      </c>
      <c r="AX40">
        <f>IF(Z40&gt;0, (R40*SUMPRODUCT(K40:$K$98, X40:$X$98)-K40*$AZ$3)/Z40, 0)</f>
        <v>404.01430843785545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</v>
      </c>
      <c r="S41">
        <f t="shared" si="1"/>
        <v>392.40629863706192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209.41850659789264</v>
      </c>
      <c r="AC41">
        <f t="shared" si="2"/>
        <v>196.31179627957007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-1288.3965471727563</v>
      </c>
      <c r="AI41">
        <f t="shared" si="25"/>
        <v>-1313.4103908548552</v>
      </c>
      <c r="AJ41">
        <f t="shared" si="7"/>
        <v>13.10671031832257</v>
      </c>
      <c r="AK41">
        <f t="shared" si="22"/>
        <v>14.659295461852487</v>
      </c>
      <c r="AL41">
        <f t="shared" si="26"/>
        <v>-1285.6443850746803</v>
      </c>
      <c r="AN41">
        <f t="shared" si="27"/>
        <v>0</v>
      </c>
      <c r="AO41">
        <f t="shared" si="27"/>
        <v>0</v>
      </c>
      <c r="AP41">
        <f t="shared" si="27"/>
        <v>-0.3372062146799143</v>
      </c>
      <c r="AQ41">
        <f t="shared" si="27"/>
        <v>-17.368595094791967</v>
      </c>
      <c r="AR41">
        <f t="shared" si="27"/>
        <v>-17.70580130947188</v>
      </c>
      <c r="AS41">
        <f t="shared" si="27"/>
        <v>0.17668872603176305</v>
      </c>
      <c r="AT41">
        <f t="shared" si="27"/>
        <v>0.19761879043416697</v>
      </c>
      <c r="AU41">
        <f t="shared" si="23"/>
        <v>-17.331493793005951</v>
      </c>
      <c r="AW41">
        <v>38</v>
      </c>
      <c r="AX41">
        <f>IF(Z41&gt;0, (R41*SUMPRODUCT(K41:$K$98, X41:$X$98)-K41*$AZ$3)/Z41, 0)</f>
        <v>392.40629863706192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</v>
      </c>
      <c r="S42">
        <f t="shared" si="1"/>
        <v>381.01228893188642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196.31179627957007</v>
      </c>
      <c r="AC42">
        <f t="shared" si="2"/>
        <v>183.45131059240563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-1379.0132021941149</v>
      </c>
      <c r="AI42">
        <f t="shared" si="25"/>
        <v>-1403.0874008382957</v>
      </c>
      <c r="AJ42">
        <f t="shared" si="7"/>
        <v>12.860485687164442</v>
      </c>
      <c r="AK42">
        <f t="shared" si="22"/>
        <v>13.741825739569906</v>
      </c>
      <c r="AL42">
        <f t="shared" si="26"/>
        <v>-1376.4850894115614</v>
      </c>
      <c r="AN42">
        <f t="shared" si="27"/>
        <v>0</v>
      </c>
      <c r="AO42">
        <f t="shared" si="27"/>
        <v>0</v>
      </c>
      <c r="AP42">
        <f t="shared" si="27"/>
        <v>-0.28976702073702082</v>
      </c>
      <c r="AQ42">
        <f t="shared" si="27"/>
        <v>-16.598373763663993</v>
      </c>
      <c r="AR42">
        <f t="shared" si="27"/>
        <v>-16.888140784401013</v>
      </c>
      <c r="AS42">
        <f t="shared" si="27"/>
        <v>0.15479412951099414</v>
      </c>
      <c r="AT42">
        <f t="shared" si="27"/>
        <v>0.16540230322494959</v>
      </c>
      <c r="AU42">
        <f t="shared" si="23"/>
        <v>-16.567944351665069</v>
      </c>
      <c r="AW42">
        <v>39</v>
      </c>
      <c r="AX42">
        <f>IF(Z42&gt;0, (R42*SUMPRODUCT(K42:$K$98, X42:$X$98)-K42*$AZ$3)/Z42, 0)</f>
        <v>381.01228893188642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</v>
      </c>
      <c r="S43">
        <f t="shared" si="1"/>
        <v>369.92543803425878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183.45131059240563</v>
      </c>
      <c r="AC43">
        <f t="shared" si="2"/>
        <v>170.87803451412333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-1474.3520733669266</v>
      </c>
      <c r="AI43">
        <f t="shared" si="25"/>
        <v>-1497.4483539879823</v>
      </c>
      <c r="AJ43">
        <f t="shared" si="7"/>
        <v>12.573276078282305</v>
      </c>
      <c r="AK43">
        <f t="shared" si="22"/>
        <v>12.841591741468395</v>
      </c>
      <c r="AL43">
        <f t="shared" si="26"/>
        <v>-1472.0334861682315</v>
      </c>
      <c r="AN43">
        <f t="shared" si="27"/>
        <v>0</v>
      </c>
      <c r="AO43">
        <f t="shared" si="27"/>
        <v>0</v>
      </c>
      <c r="AP43">
        <f t="shared" si="27"/>
        <v>-0.24821106659612704</v>
      </c>
      <c r="AQ43">
        <f t="shared" si="27"/>
        <v>-15.844564182121987</v>
      </c>
      <c r="AR43">
        <f t="shared" si="27"/>
        <v>-16.092775248718112</v>
      </c>
      <c r="AS43">
        <f t="shared" si="27"/>
        <v>0.13512246050357266</v>
      </c>
      <c r="AT43">
        <f t="shared" si="27"/>
        <v>0.13800599478498213</v>
      </c>
      <c r="AU43">
        <f t="shared" si="23"/>
        <v>-15.819646793429559</v>
      </c>
      <c r="AW43">
        <v>40</v>
      </c>
      <c r="AX43">
        <f>IF(Z43&gt;0, (R43*SUMPRODUCT(K43:$K$98, X43:$X$98)-K43*$AZ$3)/Z43, 0)</f>
        <v>369.92543803425878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</v>
      </c>
      <c r="S44">
        <f t="shared" si="1"/>
        <v>359.17998701526369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170.87803451412333</v>
      </c>
      <c r="AC44">
        <f t="shared" si="2"/>
        <v>158.62730755109214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-1566.8978698936558</v>
      </c>
      <c r="AI44">
        <f t="shared" si="25"/>
        <v>-1588.9797387735539</v>
      </c>
      <c r="AJ44">
        <f t="shared" si="7"/>
        <v>12.250726963031184</v>
      </c>
      <c r="AK44">
        <f t="shared" si="22"/>
        <v>11.961462415988635</v>
      </c>
      <c r="AL44">
        <f t="shared" si="26"/>
        <v>-1564.7675493945342</v>
      </c>
      <c r="AN44">
        <f t="shared" si="27"/>
        <v>0</v>
      </c>
      <c r="AO44">
        <f t="shared" si="27"/>
        <v>0</v>
      </c>
      <c r="AP44">
        <f t="shared" si="27"/>
        <v>-0.21188338244657012</v>
      </c>
      <c r="AQ44">
        <f t="shared" si="27"/>
        <v>-15.034942125012899</v>
      </c>
      <c r="AR44">
        <f t="shared" si="27"/>
        <v>-15.246825507459468</v>
      </c>
      <c r="AS44">
        <f t="shared" si="27"/>
        <v>0.11755008058758142</v>
      </c>
      <c r="AT44">
        <f t="shared" si="27"/>
        <v>0.11477448441940361</v>
      </c>
      <c r="AU44">
        <f t="shared" si="23"/>
        <v>-15.014500942452484</v>
      </c>
      <c r="AW44">
        <v>41</v>
      </c>
      <c r="AX44">
        <f>IF(Z44&gt;0, (R44*SUMPRODUCT(K44:$K$98, X44:$X$98)-K44*$AZ$3)/Z44, 0)</f>
        <v>359.17998701526369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</v>
      </c>
      <c r="S45">
        <f t="shared" si="1"/>
        <v>348.93049084141205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158.62730755109214</v>
      </c>
      <c r="AC45">
        <f t="shared" si="2"/>
        <v>146.80114865741029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-1650.3547163458352</v>
      </c>
      <c r="AI45">
        <f t="shared" si="25"/>
        <v>-1671.3905891787615</v>
      </c>
      <c r="AJ45">
        <f t="shared" si="7"/>
        <v>11.82615889368185</v>
      </c>
      <c r="AK45">
        <f t="shared" si="22"/>
        <v>11.103911528576452</v>
      </c>
      <c r="AL45">
        <f t="shared" si="26"/>
        <v>-1648.4605187565032</v>
      </c>
      <c r="AN45">
        <f t="shared" si="27"/>
        <v>0</v>
      </c>
      <c r="AO45">
        <f t="shared" si="27"/>
        <v>0</v>
      </c>
      <c r="AP45">
        <f t="shared" si="27"/>
        <v>-0.18022024866380223</v>
      </c>
      <c r="AQ45">
        <f t="shared" si="27"/>
        <v>-14.139053783296211</v>
      </c>
      <c r="AR45">
        <f t="shared" si="27"/>
        <v>-14.319274031960013</v>
      </c>
      <c r="AS45">
        <f t="shared" si="27"/>
        <v>0.10131803483908434</v>
      </c>
      <c r="AT45">
        <f t="shared" si="27"/>
        <v>9.5130338194886518E-2</v>
      </c>
      <c r="AU45">
        <f t="shared" si="23"/>
        <v>-14.122825658926043</v>
      </c>
      <c r="AW45">
        <v>42</v>
      </c>
      <c r="AX45">
        <f>IF(Z45&gt;0, (R45*SUMPRODUCT(K45:$K$98, X45:$X$98)-K45*$AZ$3)/Z45, 0)</f>
        <v>348.93049084141205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</v>
      </c>
      <c r="S46">
        <f t="shared" si="1"/>
        <v>342.89491798760798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146.80114865741029</v>
      </c>
      <c r="AC46">
        <f t="shared" si="2"/>
        <v>135.52707990208825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-2126.6512666971289</v>
      </c>
      <c r="AI46">
        <f t="shared" si="25"/>
        <v>-2146.4134551683774</v>
      </c>
      <c r="AJ46">
        <f t="shared" si="7"/>
        <v>11.274068755322048</v>
      </c>
      <c r="AK46">
        <f t="shared" si="22"/>
        <v>10.276080406018721</v>
      </c>
      <c r="AL46">
        <f t="shared" si="26"/>
        <v>-2124.863306007037</v>
      </c>
      <c r="AN46">
        <f t="shared" si="27"/>
        <v>0</v>
      </c>
      <c r="AO46">
        <f t="shared" si="27"/>
        <v>0</v>
      </c>
      <c r="AP46">
        <f t="shared" si="27"/>
        <v>-0.1511680677877992</v>
      </c>
      <c r="AQ46">
        <f t="shared" si="27"/>
        <v>-16.26751831219482</v>
      </c>
      <c r="AR46">
        <f t="shared" si="27"/>
        <v>-16.418686379982621</v>
      </c>
      <c r="AS46">
        <f t="shared" si="27"/>
        <v>8.6239395617967257E-2</v>
      </c>
      <c r="AT46">
        <f t="shared" si="27"/>
        <v>7.8605424782277319E-2</v>
      </c>
      <c r="AU46">
        <f t="shared" si="23"/>
        <v>-16.253841559582376</v>
      </c>
      <c r="AW46">
        <v>43</v>
      </c>
      <c r="AX46">
        <f>IF(Z46&gt;0, (R46*SUMPRODUCT(K46:$K$98, X46:$X$98)-K46*$AZ$3)/Z46, 0)</f>
        <v>342.89491798760798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</v>
      </c>
      <c r="S47">
        <f t="shared" si="1"/>
        <v>333.12091307437208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135.52707990208825</v>
      </c>
      <c r="AC47">
        <f t="shared" si="2"/>
        <v>121.81758393629896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-2560.5542711818239</v>
      </c>
      <c r="AI47">
        <f t="shared" si="25"/>
        <v>-2578.8385606327688</v>
      </c>
      <c r="AJ47">
        <f t="shared" si="7"/>
        <v>13.709495965789287</v>
      </c>
      <c r="AK47">
        <f t="shared" si="22"/>
        <v>9.486895593146178</v>
      </c>
      <c r="AL47">
        <f t="shared" si="26"/>
        <v>-2555.6421690738334</v>
      </c>
      <c r="AN47">
        <f t="shared" si="27"/>
        <v>0</v>
      </c>
      <c r="AO47">
        <f t="shared" si="27"/>
        <v>0</v>
      </c>
      <c r="AP47">
        <f t="shared" si="27"/>
        <v>-0.12487775723075031</v>
      </c>
      <c r="AQ47">
        <f t="shared" si="27"/>
        <v>-17.488033949072946</v>
      </c>
      <c r="AR47">
        <f t="shared" si="27"/>
        <v>-17.612911706303695</v>
      </c>
      <c r="AS47">
        <f t="shared" si="27"/>
        <v>9.3632903458728114E-2</v>
      </c>
      <c r="AT47">
        <f t="shared" si="27"/>
        <v>6.4793452758053219E-2</v>
      </c>
      <c r="AU47">
        <f t="shared" si="23"/>
        <v>-17.454485350086916</v>
      </c>
      <c r="AW47">
        <v>44</v>
      </c>
      <c r="AX47">
        <f>IF(Z47&gt;0, (R47*SUMPRODUCT(K47:$K$98, X47:$X$98)-K47*$AZ$3)/Z47, 0)</f>
        <v>333.12091307437208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</v>
      </c>
      <c r="S48">
        <f t="shared" si="1"/>
        <v>320.54384887140975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121.81758393629896</v>
      </c>
      <c r="AC48">
        <f t="shared" si="2"/>
        <v>106.61349851080236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-2942.7014460608098</v>
      </c>
      <c r="AI48">
        <f t="shared" si="25"/>
        <v>-2959.3315418942152</v>
      </c>
      <c r="AJ48">
        <f t="shared" si="7"/>
        <v>15.204085425496601</v>
      </c>
      <c r="AK48">
        <f t="shared" si="22"/>
        <v>8.5272308755409281</v>
      </c>
      <c r="AL48">
        <f t="shared" si="26"/>
        <v>-2935.6002255931776</v>
      </c>
      <c r="AN48">
        <f t="shared" si="27"/>
        <v>0</v>
      </c>
      <c r="AO48">
        <f t="shared" si="27"/>
        <v>0</v>
      </c>
      <c r="AP48">
        <f t="shared" si="27"/>
        <v>-0.10141068861817459</v>
      </c>
      <c r="AQ48">
        <f t="shared" si="27"/>
        <v>-17.944657868012936</v>
      </c>
      <c r="AR48">
        <f t="shared" si="27"/>
        <v>-18.046068556631109</v>
      </c>
      <c r="AS48">
        <f t="shared" si="27"/>
        <v>9.2714845918806951E-2</v>
      </c>
      <c r="AT48">
        <f t="shared" si="27"/>
        <v>5.1999240639234147E-2</v>
      </c>
      <c r="AU48">
        <f t="shared" si="23"/>
        <v>-17.90135447007307</v>
      </c>
      <c r="AW48">
        <v>45</v>
      </c>
      <c r="AX48">
        <f>IF(Z48&gt;0, (R48*SUMPRODUCT(K48:$K$98, X48:$X$98)-K48*$AZ$3)/Z48, 0)</f>
        <v>320.54384887140975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</v>
      </c>
      <c r="S49">
        <f t="shared" si="1"/>
        <v>305.68067897478335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106.61349851080236</v>
      </c>
      <c r="AC49">
        <f t="shared" si="2"/>
        <v>90.708080395982577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-3253.4602957697471</v>
      </c>
      <c r="AI49">
        <f t="shared" si="25"/>
        <v>-3268.2973604969334</v>
      </c>
      <c r="AJ49">
        <f t="shared" si="7"/>
        <v>15.905418114819781</v>
      </c>
      <c r="AK49">
        <f t="shared" si="22"/>
        <v>7.4629448957561655</v>
      </c>
      <c r="AL49">
        <f t="shared" si="26"/>
        <v>-3244.9289974863573</v>
      </c>
      <c r="AN49">
        <f t="shared" si="27"/>
        <v>0</v>
      </c>
      <c r="AO49">
        <f t="shared" si="27"/>
        <v>0</v>
      </c>
      <c r="AP49">
        <f t="shared" si="27"/>
        <v>-8.0782808626930755E-2</v>
      </c>
      <c r="AQ49">
        <f t="shared" si="27"/>
        <v>-17.713992981840025</v>
      </c>
      <c r="AR49">
        <f t="shared" si="27"/>
        <v>-17.794775790466954</v>
      </c>
      <c r="AS49">
        <f t="shared" si="27"/>
        <v>8.6599632159484824E-2</v>
      </c>
      <c r="AT49">
        <f t="shared" si="27"/>
        <v>4.0633215557962191E-2</v>
      </c>
      <c r="AU49">
        <f t="shared" si="23"/>
        <v>-17.667542942749506</v>
      </c>
      <c r="AW49">
        <v>46</v>
      </c>
      <c r="AX49">
        <f>IF(Z49&gt;0, (R49*SUMPRODUCT(K49:$K$98, X49:$X$98)-K49*$AZ$3)/Z49, 0)</f>
        <v>305.68067897478335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</v>
      </c>
      <c r="S50">
        <f t="shared" si="1"/>
        <v>288.15453237564395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90.708080395982577</v>
      </c>
      <c r="AC50">
        <f t="shared" si="2"/>
        <v>74.814837193779312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-3413.9453581557095</v>
      </c>
      <c r="AI50">
        <f t="shared" si="25"/>
        <v>-3426.9270795565462</v>
      </c>
      <c r="AJ50">
        <f t="shared" si="7"/>
        <v>15.893243202203266</v>
      </c>
      <c r="AK50">
        <f t="shared" si="22"/>
        <v>6.3495656277187811</v>
      </c>
      <c r="AL50">
        <f t="shared" si="26"/>
        <v>-3404.6842707266242</v>
      </c>
      <c r="AN50">
        <f t="shared" si="27"/>
        <v>0</v>
      </c>
      <c r="AO50">
        <f t="shared" si="27"/>
        <v>0</v>
      </c>
      <c r="AP50">
        <f t="shared" si="27"/>
        <v>-6.3108116568123401E-2</v>
      </c>
      <c r="AQ50">
        <f t="shared" si="27"/>
        <v>-16.596232114934281</v>
      </c>
      <c r="AR50">
        <f t="shared" si="27"/>
        <v>-16.659340231502405</v>
      </c>
      <c r="AS50">
        <f t="shared" si="27"/>
        <v>7.7261914169991355E-2</v>
      </c>
      <c r="AT50">
        <f t="shared" si="27"/>
        <v>3.0867179738212722E-2</v>
      </c>
      <c r="AU50">
        <f t="shared" si="23"/>
        <v>-16.551211137594201</v>
      </c>
      <c r="AW50">
        <v>47</v>
      </c>
      <c r="AX50">
        <f>IF(Z50&gt;0, (R50*SUMPRODUCT(K50:$K$98, X50:$X$98)-K50*$AZ$3)/Z50, 0)</f>
        <v>288.15453237564395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</v>
      </c>
      <c r="S51">
        <f t="shared" si="1"/>
        <v>269.16071077551146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74.814837193779312</v>
      </c>
      <c r="AC51">
        <f t="shared" si="2"/>
        <v>59.844274524949284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-3470.1493999806244</v>
      </c>
      <c r="AI51">
        <f t="shared" si="25"/>
        <v>-3481.2662294674624</v>
      </c>
      <c r="AJ51">
        <f t="shared" si="7"/>
        <v>14.970562668830027</v>
      </c>
      <c r="AK51">
        <f t="shared" si="22"/>
        <v>5.2370386035645522</v>
      </c>
      <c r="AL51">
        <f t="shared" si="26"/>
        <v>-3461.0586281950677</v>
      </c>
      <c r="AN51">
        <f t="shared" si="27"/>
        <v>0</v>
      </c>
      <c r="AO51">
        <f t="shared" si="27"/>
        <v>0</v>
      </c>
      <c r="AP51">
        <f t="shared" si="27"/>
        <v>-4.8252059669486758E-2</v>
      </c>
      <c r="AQ51">
        <f t="shared" si="27"/>
        <v>-15.062015308244666</v>
      </c>
      <c r="AR51">
        <f t="shared" si="27"/>
        <v>-15.110267367914153</v>
      </c>
      <c r="AS51">
        <f t="shared" si="27"/>
        <v>6.4979001795200234E-2</v>
      </c>
      <c r="AT51">
        <f t="shared" si="27"/>
        <v>2.2731112273494041E-2</v>
      </c>
      <c r="AU51">
        <f t="shared" si="23"/>
        <v>-15.022557253845459</v>
      </c>
      <c r="AW51">
        <v>48</v>
      </c>
      <c r="AX51">
        <f>IF(Z51&gt;0, (R51*SUMPRODUCT(K51:$K$98, X51:$X$98)-K51*$AZ$3)/Z51, 0)</f>
        <v>269.16071077551146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</v>
      </c>
      <c r="S52">
        <f t="shared" si="1"/>
        <v>248.48588047901984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59.844274524949284</v>
      </c>
      <c r="AC52">
        <f t="shared" si="2"/>
        <v>46.233749793583407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-3405.1344973452897</v>
      </c>
      <c r="AI52">
        <f t="shared" si="25"/>
        <v>-3414.4375912885866</v>
      </c>
      <c r="AJ52">
        <f t="shared" si="7"/>
        <v>13.610524731365878</v>
      </c>
      <c r="AK52">
        <f t="shared" si="22"/>
        <v>4.1890992167464507</v>
      </c>
      <c r="AL52">
        <f t="shared" si="26"/>
        <v>-3396.6379673404745</v>
      </c>
      <c r="AN52">
        <f t="shared" si="27"/>
        <v>0</v>
      </c>
      <c r="AO52">
        <f t="shared" si="27"/>
        <v>0</v>
      </c>
      <c r="AP52">
        <f t="shared" si="27"/>
        <v>-3.6053239674832857E-2</v>
      </c>
      <c r="AQ52">
        <f t="shared" si="27"/>
        <v>-13.196268994605495</v>
      </c>
      <c r="AR52">
        <f t="shared" si="27"/>
        <v>-13.232322234280328</v>
      </c>
      <c r="AS52">
        <f t="shared" si="27"/>
        <v>5.274627056665776E-2</v>
      </c>
      <c r="AT52">
        <f t="shared" si="27"/>
        <v>1.6234448346276808E-2</v>
      </c>
      <c r="AU52">
        <f t="shared" si="23"/>
        <v>-13.163341515367394</v>
      </c>
      <c r="AW52">
        <v>49</v>
      </c>
      <c r="AX52">
        <f>IF(Z52&gt;0, (R52*SUMPRODUCT(K52:$K$98, X52:$X$98)-K52*$AZ$3)/Z52, 0)</f>
        <v>248.48588047901984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</v>
      </c>
      <c r="S53">
        <f t="shared" si="1"/>
        <v>225.9414655516012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46.233749793583407</v>
      </c>
      <c r="AC53">
        <f t="shared" si="2"/>
        <v>34.333454528333995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-3224.3962444840445</v>
      </c>
      <c r="AI53">
        <f t="shared" si="25"/>
        <v>-3231.9941093656662</v>
      </c>
      <c r="AJ53">
        <f t="shared" si="7"/>
        <v>11.900295265249412</v>
      </c>
      <c r="AK53">
        <f t="shared" si="22"/>
        <v>3.2363624855508388</v>
      </c>
      <c r="AL53">
        <f t="shared" si="26"/>
        <v>-3216.857451614866</v>
      </c>
      <c r="AN53">
        <f t="shared" si="27"/>
        <v>0</v>
      </c>
      <c r="AO53">
        <f t="shared" si="27"/>
        <v>0</v>
      </c>
      <c r="AP53">
        <f t="shared" si="27"/>
        <v>-2.6289990695541828E-2</v>
      </c>
      <c r="AQ53">
        <f t="shared" si="27"/>
        <v>-11.156995891210133</v>
      </c>
      <c r="AR53">
        <f t="shared" si="27"/>
        <v>-11.183285881905674</v>
      </c>
      <c r="AS53">
        <f t="shared" si="27"/>
        <v>4.1177180256833069E-2</v>
      </c>
      <c r="AT53">
        <f t="shared" si="27"/>
        <v>1.1198401255902468E-2</v>
      </c>
      <c r="AU53">
        <f t="shared" si="23"/>
        <v>-11.130910300392939</v>
      </c>
      <c r="AW53">
        <v>50</v>
      </c>
      <c r="AX53">
        <f>IF(Z53&gt;0, (R53*SUMPRODUCT(K53:$K$98, X53:$X$98)-K53*$AZ$3)/Z53, 0)</f>
        <v>225.9414655516012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</v>
      </c>
      <c r="S54">
        <f t="shared" si="1"/>
        <v>201.40448909394354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34.333454528333995</v>
      </c>
      <c r="AC54">
        <f t="shared" si="2"/>
        <v>24.333578038334636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-2961.8282409300823</v>
      </c>
      <c r="AI54">
        <f t="shared" si="25"/>
        <v>-2967.8692130424229</v>
      </c>
      <c r="AJ54">
        <f t="shared" si="7"/>
        <v>9.9998764899993589</v>
      </c>
      <c r="AK54">
        <f t="shared" si="22"/>
        <v>2.4033418169833798</v>
      </c>
      <c r="AL54">
        <f t="shared" si="26"/>
        <v>-2955.4659947354403</v>
      </c>
      <c r="AN54">
        <f t="shared" si="27"/>
        <v>0</v>
      </c>
      <c r="AO54">
        <f t="shared" si="27"/>
        <v>0</v>
      </c>
      <c r="AP54">
        <f t="shared" si="27"/>
        <v>-1.8663267235023064E-2</v>
      </c>
      <c r="AQ54">
        <f t="shared" si="27"/>
        <v>-9.1504133667153091</v>
      </c>
      <c r="AR54">
        <f t="shared" si="27"/>
        <v>-9.1690766339503327</v>
      </c>
      <c r="AS54">
        <f t="shared" si="27"/>
        <v>3.089409515214098E-2</v>
      </c>
      <c r="AT54">
        <f t="shared" si="27"/>
        <v>7.4249987838608481E-3</v>
      </c>
      <c r="AU54">
        <f t="shared" si="23"/>
        <v>-9.130757540014331</v>
      </c>
      <c r="AW54">
        <v>51</v>
      </c>
      <c r="AX54">
        <f>IF(Z54&gt;0, (R54*SUMPRODUCT(K54:$K$98, X54:$X$98)-K54*$AZ$3)/Z54, 0)</f>
        <v>201.40448909394354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</v>
      </c>
      <c r="S55">
        <f t="shared" si="1"/>
        <v>173.66599535111618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24.333578038334636</v>
      </c>
      <c r="AC55">
        <f t="shared" si="2"/>
        <v>16.216306994128932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-2623.4838923207221</v>
      </c>
      <c r="AI55">
        <f t="shared" si="25"/>
        <v>-2628.1527127657791</v>
      </c>
      <c r="AJ55">
        <f t="shared" si="7"/>
        <v>8.1172710442057046</v>
      </c>
      <c r="AK55">
        <f t="shared" si="22"/>
        <v>1.7033504626834246</v>
      </c>
      <c r="AL55">
        <f t="shared" si="26"/>
        <v>-2618.3320912588902</v>
      </c>
      <c r="AN55">
        <f t="shared" si="27"/>
        <v>0</v>
      </c>
      <c r="AO55">
        <f t="shared" si="27"/>
        <v>0</v>
      </c>
      <c r="AP55">
        <f t="shared" si="27"/>
        <v>-1.2878639696030503E-2</v>
      </c>
      <c r="AQ55">
        <f t="shared" si="27"/>
        <v>-7.2367108984261961</v>
      </c>
      <c r="AR55">
        <f t="shared" si="27"/>
        <v>-7.2495895381222271</v>
      </c>
      <c r="AS55">
        <f t="shared" si="27"/>
        <v>2.239096798079427E-2</v>
      </c>
      <c r="AT55">
        <f t="shared" si="27"/>
        <v>4.6985822528669459E-3</v>
      </c>
      <c r="AU55">
        <f t="shared" si="23"/>
        <v>-7.2224999878885665</v>
      </c>
      <c r="AW55">
        <v>52</v>
      </c>
      <c r="AX55">
        <f>IF(Z55&gt;0, (R55*SUMPRODUCT(K55:$K$98, X55:$X$98)-K55*$AZ$3)/Z55, 0)</f>
        <v>173.66599535111618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</v>
      </c>
      <c r="S56">
        <f t="shared" si="1"/>
        <v>141.52175292054574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16.216306994128932</v>
      </c>
      <c r="AC56">
        <f t="shared" si="2"/>
        <v>9.9020445979434548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-2247.4287343414667</v>
      </c>
      <c r="AI56">
        <f t="shared" si="25"/>
        <v>-2250.9271522149024</v>
      </c>
      <c r="AJ56">
        <f t="shared" si="7"/>
        <v>6.3142623961854767</v>
      </c>
      <c r="AK56">
        <f t="shared" si="22"/>
        <v>1.1351414895890253</v>
      </c>
      <c r="AL56">
        <f t="shared" si="26"/>
        <v>-2243.4777483291282</v>
      </c>
      <c r="AN56">
        <f t="shared" si="27"/>
        <v>0</v>
      </c>
      <c r="AO56">
        <f t="shared" si="27"/>
        <v>0</v>
      </c>
      <c r="AP56">
        <f t="shared" si="27"/>
        <v>-8.6162140929575814E-3</v>
      </c>
      <c r="AQ56">
        <f t="shared" si="27"/>
        <v>-5.5351669909959025</v>
      </c>
      <c r="AR56">
        <f t="shared" si="27"/>
        <v>-5.5437832050888609</v>
      </c>
      <c r="AS56">
        <f t="shared" si="27"/>
        <v>1.5551325945867472E-2</v>
      </c>
      <c r="AT56">
        <f t="shared" si="27"/>
        <v>2.7957272269744167E-3</v>
      </c>
      <c r="AU56">
        <f t="shared" si="23"/>
        <v>-5.5254361519160193</v>
      </c>
      <c r="AW56">
        <v>53</v>
      </c>
      <c r="AX56">
        <f>IF(Z56&gt;0, (R56*SUMPRODUCT(K56:$K$98, X56:$X$98)-K56*$AZ$3)/Z56, 0)</f>
        <v>141.52175292054574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</v>
      </c>
      <c r="S57">
        <f t="shared" si="1"/>
        <v>102.40797677156006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9.9020445979434548</v>
      </c>
      <c r="AC57">
        <f t="shared" si="2"/>
        <v>5.1904923410910673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-1858.4220351216982</v>
      </c>
      <c r="AI57">
        <f t="shared" si="25"/>
        <v>-1860.9562577988386</v>
      </c>
      <c r="AJ57">
        <f t="shared" si="7"/>
        <v>4.7115522568523875</v>
      </c>
      <c r="AK57">
        <f t="shared" si="22"/>
        <v>0.69314312185604188</v>
      </c>
      <c r="AL57">
        <f t="shared" si="26"/>
        <v>-1855.55156242013</v>
      </c>
      <c r="AN57">
        <f t="shared" si="27"/>
        <v>0</v>
      </c>
      <c r="AO57">
        <f t="shared" si="27"/>
        <v>0</v>
      </c>
      <c r="AP57">
        <f t="shared" si="27"/>
        <v>-5.5727755107100561E-3</v>
      </c>
      <c r="AQ57">
        <f t="shared" si="27"/>
        <v>-4.0866846072013239</v>
      </c>
      <c r="AR57">
        <f t="shared" si="27"/>
        <v>-4.0922573827120337</v>
      </c>
      <c r="AS57">
        <f t="shared" si="27"/>
        <v>1.036074030560148E-2</v>
      </c>
      <c r="AT57">
        <f t="shared" si="27"/>
        <v>1.5242271524675837E-3</v>
      </c>
      <c r="AU57">
        <f t="shared" si="23"/>
        <v>-4.0803724152539642</v>
      </c>
      <c r="AW57">
        <v>54</v>
      </c>
      <c r="AX57">
        <f>IF(Z57&gt;0, (R57*SUMPRODUCT(K57:$K$98, X57:$X$98)-K57*$AZ$3)/Z57, 0)</f>
        <v>102.40797677156006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</v>
      </c>
      <c r="S58">
        <f t="shared" si="1"/>
        <v>51.911968255978842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5.1904923410910673</v>
      </c>
      <c r="AC58">
        <f t="shared" si="2"/>
        <v>1.8391780322321629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-1474.8822659631398</v>
      </c>
      <c r="AI58">
        <f t="shared" si="25"/>
        <v>-1476.6537052805272</v>
      </c>
      <c r="AJ58">
        <f t="shared" si="7"/>
        <v>3.3513143088589041</v>
      </c>
      <c r="AK58">
        <f t="shared" si="22"/>
        <v>0.36333446387637475</v>
      </c>
      <c r="AL58">
        <f t="shared" si="26"/>
        <v>-1472.939056507792</v>
      </c>
      <c r="AN58">
        <f t="shared" si="27"/>
        <v>0</v>
      </c>
      <c r="AO58">
        <f t="shared" si="27"/>
        <v>0</v>
      </c>
      <c r="AP58">
        <f t="shared" si="27"/>
        <v>-3.4780436873253695E-3</v>
      </c>
      <c r="AQ58">
        <f t="shared" si="27"/>
        <v>-2.8957836174973948</v>
      </c>
      <c r="AR58">
        <f t="shared" si="27"/>
        <v>-2.89926166118472</v>
      </c>
      <c r="AS58">
        <f t="shared" si="27"/>
        <v>6.579970006175908E-3</v>
      </c>
      <c r="AT58">
        <f t="shared" si="27"/>
        <v>7.133708313173927E-4</v>
      </c>
      <c r="AU58">
        <f t="shared" si="23"/>
        <v>-2.8919683203472268</v>
      </c>
      <c r="AW58">
        <v>55</v>
      </c>
      <c r="AX58">
        <f>IF(Z58&gt;0, (R58*SUMPRODUCT(K58:$K$98, X58:$X$98)-K58*$AZ$3)/Z58, 0)</f>
        <v>51.911968255978842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</v>
      </c>
      <c r="S59">
        <f t="shared" si="1"/>
        <v>-16.790046303140276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1.8391780322321629</v>
      </c>
      <c r="AC59">
        <f t="shared" si="2"/>
        <v>-0.40002496174521873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-1124.9372899572318</v>
      </c>
      <c r="AI59">
        <f t="shared" si="25"/>
        <v>-1126.1285462364667</v>
      </c>
      <c r="AJ59">
        <f t="shared" si="7"/>
        <v>2.2392029939773819</v>
      </c>
      <c r="AK59">
        <f t="shared" si="22"/>
        <v>0.12874246225625141</v>
      </c>
      <c r="AL59">
        <f t="shared" si="26"/>
        <v>-1123.7606007802331</v>
      </c>
      <c r="AN59">
        <f t="shared" si="27"/>
        <v>0</v>
      </c>
      <c r="AO59">
        <f t="shared" si="27"/>
        <v>0</v>
      </c>
      <c r="AP59">
        <f t="shared" si="27"/>
        <v>-2.0883146411912121E-3</v>
      </c>
      <c r="AQ59">
        <f t="shared" si="27"/>
        <v>-1.9720550934249241</v>
      </c>
      <c r="AR59">
        <f t="shared" si="27"/>
        <v>-1.9741434080661153</v>
      </c>
      <c r="AS59">
        <f t="shared" si="27"/>
        <v>3.9254025170179204E-3</v>
      </c>
      <c r="AT59">
        <f t="shared" si="27"/>
        <v>2.2569011686167769E-4</v>
      </c>
      <c r="AU59">
        <f t="shared" si="23"/>
        <v>-1.9699923154322356</v>
      </c>
      <c r="AW59">
        <v>56</v>
      </c>
      <c r="AX59">
        <f>IF(Z59&gt;0, (R59*SUMPRODUCT(K59:$K$98, X59:$X$98)-K59*$AZ$3)/Z59, 0)</f>
        <v>-16.790046303140276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</v>
      </c>
      <c r="S60">
        <f t="shared" si="1"/>
        <v>-116.07254647399985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-0.40002496174521873</v>
      </c>
      <c r="AC60">
        <f t="shared" si="2"/>
        <v>-1.7858473555986998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-820.12606773173377</v>
      </c>
      <c r="AI60">
        <f t="shared" si="25"/>
        <v>-820.89534841431043</v>
      </c>
      <c r="AJ60">
        <f t="shared" si="7"/>
        <v>1.385822393853481</v>
      </c>
      <c r="AK60">
        <f t="shared" si="22"/>
        <v>-2.8001747322165312E-2</v>
      </c>
      <c r="AL60">
        <f t="shared" si="26"/>
        <v>-819.53752776777912</v>
      </c>
      <c r="AN60">
        <f t="shared" si="27"/>
        <v>0</v>
      </c>
      <c r="AO60">
        <f t="shared" si="27"/>
        <v>0</v>
      </c>
      <c r="AP60">
        <f t="shared" si="27"/>
        <v>-1.2040860774864607E-3</v>
      </c>
      <c r="AQ60">
        <f t="shared" si="27"/>
        <v>-1.2836697999901145</v>
      </c>
      <c r="AR60">
        <f t="shared" si="27"/>
        <v>-1.284873886067601</v>
      </c>
      <c r="AS60">
        <f t="shared" si="27"/>
        <v>2.1691035380204705E-3</v>
      </c>
      <c r="AT60">
        <f t="shared" si="27"/>
        <v>-4.3828624401407777E-5</v>
      </c>
      <c r="AU60">
        <f t="shared" si="23"/>
        <v>-1.2827486111539819</v>
      </c>
      <c r="AW60">
        <v>57</v>
      </c>
      <c r="AX60">
        <f>IF(Z60&gt;0, (R60*SUMPRODUCT(K60:$K$98, X60:$X$98)-K60*$AZ$3)/Z60, 0)</f>
        <v>-116.07254647399985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</v>
      </c>
      <c r="S61">
        <f t="shared" si="1"/>
        <v>-267.12606363239132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-1.7858473555986998</v>
      </c>
      <c r="AC61">
        <f t="shared" si="2"/>
        <v>-2.5460951024000247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-570.03210547268861</v>
      </c>
      <c r="AI61">
        <f t="shared" si="25"/>
        <v>-570.50867729570325</v>
      </c>
      <c r="AJ61">
        <f t="shared" si="7"/>
        <v>0.7602477468013249</v>
      </c>
      <c r="AK61">
        <f t="shared" si="22"/>
        <v>-0.125009314891909</v>
      </c>
      <c r="AL61">
        <f t="shared" si="26"/>
        <v>-569.87343886379392</v>
      </c>
      <c r="AN61">
        <f t="shared" si="27"/>
        <v>0</v>
      </c>
      <c r="AO61">
        <f t="shared" si="27"/>
        <v>0</v>
      </c>
      <c r="AP61">
        <f t="shared" si="27"/>
        <v>-6.6601352175348213E-4</v>
      </c>
      <c r="AQ61">
        <f t="shared" si="27"/>
        <v>-0.79662512919231387</v>
      </c>
      <c r="AR61">
        <f t="shared" si="27"/>
        <v>-0.79729114271406742</v>
      </c>
      <c r="AS61">
        <f t="shared" si="27"/>
        <v>1.0624532437722282E-3</v>
      </c>
      <c r="AT61">
        <f t="shared" si="27"/>
        <v>-1.747016714846792E-4</v>
      </c>
      <c r="AU61">
        <f t="shared" si="23"/>
        <v>-0.79640339114178005</v>
      </c>
      <c r="AW61">
        <v>58</v>
      </c>
      <c r="AX61">
        <f>IF(Z61&gt;0, (R61*SUMPRODUCT(K61:$K$98, X61:$X$98)-K61*$AZ$3)/Z61, 0)</f>
        <v>-267.12606363239132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</v>
      </c>
      <c r="S62">
        <f t="shared" si="1"/>
        <v>-509.06244393129856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-2.5460951024000247</v>
      </c>
      <c r="AC62">
        <f t="shared" si="2"/>
        <v>-2.8753791126737784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-378.77401595392428</v>
      </c>
      <c r="AI62">
        <f t="shared" si="25"/>
        <v>-379.05643505073175</v>
      </c>
      <c r="AJ62">
        <f t="shared" si="7"/>
        <v>0.32928401027375376</v>
      </c>
      <c r="AK62">
        <f t="shared" si="22"/>
        <v>-0.17822665716800173</v>
      </c>
      <c r="AL62">
        <f t="shared" si="26"/>
        <v>-378.90537769762602</v>
      </c>
      <c r="AN62">
        <f t="shared" si="27"/>
        <v>0</v>
      </c>
      <c r="AO62">
        <f t="shared" si="27"/>
        <v>0</v>
      </c>
      <c r="AP62">
        <f t="shared" si="27"/>
        <v>-3.5239579885166226E-4</v>
      </c>
      <c r="AQ62">
        <f t="shared" si="27"/>
        <v>-0.47262516396800991</v>
      </c>
      <c r="AR62">
        <f t="shared" si="27"/>
        <v>-0.47297755976686151</v>
      </c>
      <c r="AS62">
        <f t="shared" si="27"/>
        <v>4.1087271774895977E-4</v>
      </c>
      <c r="AT62">
        <f t="shared" si="27"/>
        <v>-2.2238696298994211E-4</v>
      </c>
      <c r="AU62">
        <f t="shared" si="23"/>
        <v>-0.47278907401210252</v>
      </c>
      <c r="AW62">
        <v>59</v>
      </c>
      <c r="AX62">
        <f>IF(Z62&gt;0, (R62*SUMPRODUCT(K62:$K$98, X62:$X$98)-K62*$AZ$3)/Z62, 0)</f>
        <v>-509.06244393129856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</v>
      </c>
      <c r="S63">
        <f t="shared" si="1"/>
        <v>-917.95622636626535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-2.8753791126737784</v>
      </c>
      <c r="AC63">
        <f t="shared" si="2"/>
        <v>-2.9307354204645018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-239.92236337512375</v>
      </c>
      <c r="AI63">
        <f t="shared" si="25"/>
        <v>-240.08199709927561</v>
      </c>
      <c r="AJ63">
        <f t="shared" si="7"/>
        <v>5.5356307790723314E-2</v>
      </c>
      <c r="AK63">
        <f t="shared" si="22"/>
        <v>-0.20127653788716451</v>
      </c>
      <c r="AL63">
        <f t="shared" si="26"/>
        <v>-240.22791732937205</v>
      </c>
      <c r="AN63">
        <f t="shared" si="27"/>
        <v>0</v>
      </c>
      <c r="AO63">
        <f t="shared" si="27"/>
        <v>0</v>
      </c>
      <c r="AP63">
        <f t="shared" si="27"/>
        <v>-1.778456656831252E-4</v>
      </c>
      <c r="AQ63">
        <f t="shared" si="27"/>
        <v>-0.26729409874650972</v>
      </c>
      <c r="AR63">
        <f t="shared" si="27"/>
        <v>-0.26747194441219285</v>
      </c>
      <c r="AS63">
        <f t="shared" si="27"/>
        <v>6.1671676590319645E-5</v>
      </c>
      <c r="AT63">
        <f t="shared" si="27"/>
        <v>-2.2423933324318689E-4</v>
      </c>
      <c r="AU63">
        <f t="shared" si="23"/>
        <v>-0.2676345120688457</v>
      </c>
      <c r="AW63">
        <v>60</v>
      </c>
      <c r="AX63">
        <f>IF(Z63&gt;0, (R63*SUMPRODUCT(K63:$K$98, X63:$X$98)-K63*$AZ$3)/Z63, 0)</f>
        <v>-917.95622636626535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</v>
      </c>
      <c r="S64">
        <f t="shared" si="1"/>
        <v>-1646.2551142395107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-2.9307354204645018</v>
      </c>
      <c r="AC64">
        <f t="shared" si="2"/>
        <v>-2.8254680404812915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-144.44475025736264</v>
      </c>
      <c r="AI64">
        <f t="shared" si="25"/>
        <v>-144.53056526914429</v>
      </c>
      <c r="AJ64">
        <f t="shared" si="7"/>
        <v>-0.10526737998321023</v>
      </c>
      <c r="AK64">
        <f t="shared" si="22"/>
        <v>-0.20515147943251513</v>
      </c>
      <c r="AL64">
        <f t="shared" si="26"/>
        <v>-144.84098412856002</v>
      </c>
      <c r="AN64">
        <f t="shared" si="27"/>
        <v>0</v>
      </c>
      <c r="AO64">
        <f t="shared" si="27"/>
        <v>0</v>
      </c>
      <c r="AP64">
        <f t="shared" si="27"/>
        <v>-8.5361862741233229E-5</v>
      </c>
      <c r="AQ64">
        <f t="shared" si="27"/>
        <v>-0.14368200492162983</v>
      </c>
      <c r="AR64">
        <f t="shared" si="27"/>
        <v>-0.14376736678437105</v>
      </c>
      <c r="AS64">
        <f t="shared" si="27"/>
        <v>-1.0471151206178042E-4</v>
      </c>
      <c r="AT64">
        <f t="shared" si="27"/>
        <v>-2.0406817018259755E-4</v>
      </c>
      <c r="AU64">
        <f t="shared" si="23"/>
        <v>-0.14407614646661546</v>
      </c>
      <c r="AW64">
        <v>61</v>
      </c>
      <c r="AX64">
        <f>IF(Z64&gt;0, (R64*SUMPRODUCT(K64:$K$98, X64:$X$98)-K64*$AZ$3)/Z64, 0)</f>
        <v>-1646.2551142395107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</v>
      </c>
      <c r="S65">
        <f t="shared" si="1"/>
        <v>-3013.2973798432636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-2.8254680404812915</v>
      </c>
      <c r="AC65">
        <f t="shared" si="2"/>
        <v>-2.636505867965671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-82.418015615511806</v>
      </c>
      <c r="AI65">
        <f t="shared" si="25"/>
        <v>-82.461763469367881</v>
      </c>
      <c r="AJ65">
        <f t="shared" si="7"/>
        <v>-0.18896217251562053</v>
      </c>
      <c r="AK65">
        <f t="shared" si="22"/>
        <v>-0.19778276283369042</v>
      </c>
      <c r="AL65">
        <f t="shared" si="26"/>
        <v>-82.848508404717194</v>
      </c>
      <c r="AN65">
        <f t="shared" si="27"/>
        <v>0</v>
      </c>
      <c r="AO65">
        <f t="shared" si="27"/>
        <v>0</v>
      </c>
      <c r="AP65">
        <f t="shared" si="27"/>
        <v>-3.8854323080649112E-5</v>
      </c>
      <c r="AQ65">
        <f t="shared" si="27"/>
        <v>-7.3198932613381951E-2</v>
      </c>
      <c r="AR65">
        <f t="shared" si="27"/>
        <v>-7.3237786936462601E-2</v>
      </c>
      <c r="AS65">
        <f t="shared" si="27"/>
        <v>-1.678253137878982E-4</v>
      </c>
      <c r="AT65">
        <f t="shared" si="27"/>
        <v>-1.7565925387345795E-4</v>
      </c>
      <c r="AU65">
        <f t="shared" si="23"/>
        <v>-7.3581271504123955E-2</v>
      </c>
      <c r="AW65">
        <v>62</v>
      </c>
      <c r="AX65">
        <f>IF(Z65&gt;0, (R65*SUMPRODUCT(K65:$K$98, X65:$X$98)-K65*$AZ$3)/Z65, 0)</f>
        <v>-3013.2973798432636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</v>
      </c>
      <c r="S66">
        <f t="shared" si="1"/>
        <v>-5722.5961978016148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-2.636505867965671</v>
      </c>
      <c r="AC66">
        <f t="shared" si="2"/>
        <v>-2.4127010707243661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-44.459798030143098</v>
      </c>
      <c r="AI66">
        <f t="shared" si="25"/>
        <v>-44.480878506445542</v>
      </c>
      <c r="AJ66">
        <f t="shared" si="7"/>
        <v>-0.22380479724130486</v>
      </c>
      <c r="AK66">
        <f t="shared" si="22"/>
        <v>-0.18455541075759699</v>
      </c>
      <c r="AL66">
        <f t="shared" si="26"/>
        <v>-44.889238714444446</v>
      </c>
      <c r="AN66">
        <f t="shared" si="27"/>
        <v>0</v>
      </c>
      <c r="AO66">
        <f t="shared" si="27"/>
        <v>0</v>
      </c>
      <c r="AP66">
        <f t="shared" si="27"/>
        <v>-1.6716486082701641E-5</v>
      </c>
      <c r="AQ66">
        <f t="shared" si="27"/>
        <v>-3.52559204236014E-2</v>
      </c>
      <c r="AR66">
        <f t="shared" si="27"/>
        <v>-3.5272636909684095E-2</v>
      </c>
      <c r="AS66">
        <f t="shared" si="27"/>
        <v>-1.7747368345240981E-4</v>
      </c>
      <c r="AT66">
        <f t="shared" si="27"/>
        <v>-1.4634953741812952E-4</v>
      </c>
      <c r="AU66">
        <f t="shared" si="23"/>
        <v>-3.559646013055464E-2</v>
      </c>
      <c r="AW66">
        <v>63</v>
      </c>
      <c r="AX66">
        <f>IF(Z66&gt;0, (R66*SUMPRODUCT(K66:$K$98, X66:$X$98)-K66*$AZ$3)/Z66, 0)</f>
        <v>-5722.5961978016148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100000</v>
      </c>
      <c r="S67">
        <f t="shared" ref="S67:S79" si="29">AX67</f>
        <v>-11410.277527421962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-2.4127010707243661</v>
      </c>
      <c r="AC67">
        <f t="shared" ref="AC67:AC79" si="30">S67*Z67</f>
        <v>-2.1827750894919964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-22.60943949633646</v>
      </c>
      <c r="AI67">
        <f t="shared" ref="AI67:AI79" si="34">SUM(AE67:AH67)</f>
        <v>-22.619004448127711</v>
      </c>
      <c r="AJ67">
        <f t="shared" ref="AJ67:AJ79" si="35">AB67-AC67</f>
        <v>-0.22992598123236974</v>
      </c>
      <c r="AK67">
        <f t="shared" si="22"/>
        <v>-0.16888907495070565</v>
      </c>
      <c r="AL67">
        <f t="shared" si="26"/>
        <v>-23.017819504310786</v>
      </c>
      <c r="AN67">
        <f t="shared" ref="AN67:AT79" si="36">AE67*$K67</f>
        <v>0</v>
      </c>
      <c r="AO67">
        <f t="shared" si="36"/>
        <v>0</v>
      </c>
      <c r="AP67">
        <f t="shared" si="36"/>
        <v>-6.7721931254481165E-6</v>
      </c>
      <c r="AQ67">
        <f t="shared" si="36"/>
        <v>-1.600797307387988E-2</v>
      </c>
      <c r="AR67">
        <f t="shared" si="36"/>
        <v>-1.6014745267005328E-2</v>
      </c>
      <c r="AS67">
        <f t="shared" si="36"/>
        <v>-1.6279257684161444E-4</v>
      </c>
      <c r="AT67">
        <f t="shared" si="36"/>
        <v>-1.1957712462184004E-4</v>
      </c>
      <c r="AU67">
        <f t="shared" si="23"/>
        <v>-1.6297114968468782E-2</v>
      </c>
      <c r="AW67">
        <v>64</v>
      </c>
      <c r="AX67">
        <f>IF(Z67&gt;0, (R67*SUMPRODUCT(K67:$K$98, X67:$X$98)-K67*$AZ$3)/Z67, 0)</f>
        <v>-11410.277527421962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50</v>
      </c>
      <c r="R68">
        <f t="shared" si="28"/>
        <v>100000</v>
      </c>
      <c r="S68">
        <f t="shared" si="29"/>
        <v>-24100.176603324835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-2.1827750894919964</v>
      </c>
      <c r="AC68">
        <f t="shared" si="30"/>
        <v>-1.9620135075159022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-10.797529318022283</v>
      </c>
      <c r="AI68">
        <f t="shared" si="34"/>
        <v>-10.801599855636612</v>
      </c>
      <c r="AJ68">
        <f t="shared" si="35"/>
        <v>-0.22076158197609419</v>
      </c>
      <c r="AK68">
        <f t="shared" si="22"/>
        <v>-0.15279425626443977</v>
      </c>
      <c r="AL68">
        <f t="shared" si="26"/>
        <v>-11.175155693877144</v>
      </c>
      <c r="AN68">
        <f t="shared" si="36"/>
        <v>0</v>
      </c>
      <c r="AO68">
        <f t="shared" si="36"/>
        <v>0</v>
      </c>
      <c r="AP68">
        <f t="shared" si="36"/>
        <v>-2.5732400294633508E-6</v>
      </c>
      <c r="AQ68">
        <f t="shared" si="36"/>
        <v>-6.8257899307047898E-3</v>
      </c>
      <c r="AR68">
        <f t="shared" si="36"/>
        <v>-6.8283631707342527E-3</v>
      </c>
      <c r="AS68">
        <f t="shared" si="36"/>
        <v>-1.3955712820559288E-4</v>
      </c>
      <c r="AT68">
        <f t="shared" si="36"/>
        <v>-9.6590753788327691E-5</v>
      </c>
      <c r="AU68">
        <f t="shared" si="23"/>
        <v>-7.0645110527281724E-3</v>
      </c>
      <c r="AW68">
        <v>65</v>
      </c>
      <c r="AX68">
        <f>IF(Z68&gt;0, (R68*SUMPRODUCT(K68:$K$98, X68:$X$98)-K68*$AZ$3)/Z68, 0)</f>
        <v>-24100.176603324835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100000</v>
      </c>
      <c r="S69">
        <f t="shared" si="29"/>
        <v>-54304.14504887232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-1.9620135075159022</v>
      </c>
      <c r="AC69">
        <f t="shared" si="30"/>
        <v>-1.7574379090091301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-4.8233776193958731</v>
      </c>
      <c r="AI69">
        <f t="shared" si="34"/>
        <v>-4.8249957628243605</v>
      </c>
      <c r="AJ69">
        <f t="shared" si="35"/>
        <v>-0.20457559850677209</v>
      </c>
      <c r="AK69">
        <f t="shared" si="22"/>
        <v>-0.13734094552611317</v>
      </c>
      <c r="AL69">
        <f t="shared" si="26"/>
        <v>-5.1669123068572462</v>
      </c>
      <c r="AN69">
        <f t="shared" si="36"/>
        <v>0</v>
      </c>
      <c r="AO69">
        <f t="shared" si="36"/>
        <v>0</v>
      </c>
      <c r="AP69">
        <f t="shared" si="36"/>
        <v>-9.1332956788496415E-7</v>
      </c>
      <c r="AQ69">
        <f t="shared" si="36"/>
        <v>-2.7224616306027807E-3</v>
      </c>
      <c r="AR69">
        <f t="shared" si="36"/>
        <v>-2.7233749601706658E-3</v>
      </c>
      <c r="AS69">
        <f t="shared" si="36"/>
        <v>-1.1546871537751264E-4</v>
      </c>
      <c r="AT69">
        <f t="shared" si="36"/>
        <v>-7.7519423941014456E-5</v>
      </c>
      <c r="AU69">
        <f t="shared" si="23"/>
        <v>-2.9163630994891933E-3</v>
      </c>
      <c r="AW69">
        <v>66</v>
      </c>
      <c r="AX69">
        <f>IF(Z69&gt;0, (R69*SUMPRODUCT(K69:$K$98, X69:$X$98)-K69*$AZ$3)/Z69, 0)</f>
        <v>-54304.14504887232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100000</v>
      </c>
      <c r="S70">
        <f t="shared" si="29"/>
        <v>-133041.2957816316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-1.7574379090091301</v>
      </c>
      <c r="AC70">
        <f t="shared" si="30"/>
        <v>-1.5714091309634144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-2.0227801024173537</v>
      </c>
      <c r="AI70">
        <f t="shared" si="34"/>
        <v>-2.0233706743603475</v>
      </c>
      <c r="AJ70">
        <f t="shared" si="35"/>
        <v>-0.18602877804571571</v>
      </c>
      <c r="AK70">
        <f t="shared" si="22"/>
        <v>-0.12302065363063912</v>
      </c>
      <c r="AL70">
        <f t="shared" si="26"/>
        <v>-2.3324201060367025</v>
      </c>
      <c r="AN70">
        <f t="shared" si="36"/>
        <v>0</v>
      </c>
      <c r="AO70">
        <f t="shared" si="36"/>
        <v>0</v>
      </c>
      <c r="AP70">
        <f t="shared" si="36"/>
        <v>-2.9762217878152961E-7</v>
      </c>
      <c r="AQ70">
        <f t="shared" si="36"/>
        <v>-1.0193918428050026E-3</v>
      </c>
      <c r="AR70">
        <f t="shared" si="36"/>
        <v>-1.019689464983784E-3</v>
      </c>
      <c r="AS70">
        <f t="shared" si="36"/>
        <v>-9.3750288842646472E-5</v>
      </c>
      <c r="AT70">
        <f t="shared" si="36"/>
        <v>-6.1996976664811221E-5</v>
      </c>
      <c r="AU70">
        <f t="shared" si="23"/>
        <v>-1.1754367304912417E-3</v>
      </c>
      <c r="AW70">
        <v>67</v>
      </c>
      <c r="AX70">
        <f>IF(Z70&gt;0, (R70*SUMPRODUCT(K70:$K$98, X70:$X$98)-K70*$AZ$3)/Z70, 0)</f>
        <v>-133041.2957816316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100000</v>
      </c>
      <c r="S71">
        <f t="shared" si="29"/>
        <v>-357376.43850060791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-1.5714091309634144</v>
      </c>
      <c r="AC71">
        <f t="shared" si="30"/>
        <v>-1.4039006302380777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-0.77649719583689059</v>
      </c>
      <c r="AI71">
        <f t="shared" si="34"/>
        <v>-0.77669361346253596</v>
      </c>
      <c r="AJ71">
        <f t="shared" si="35"/>
        <v>-0.16750850072533674</v>
      </c>
      <c r="AK71">
        <f t="shared" si="22"/>
        <v>-0.10999863916743902</v>
      </c>
      <c r="AL71">
        <f t="shared" si="26"/>
        <v>-1.0542007533553117</v>
      </c>
      <c r="AN71">
        <f t="shared" si="36"/>
        <v>0</v>
      </c>
      <c r="AO71">
        <f t="shared" si="36"/>
        <v>0</v>
      </c>
      <c r="AP71">
        <f t="shared" si="36"/>
        <v>-8.8380186827480304E-8</v>
      </c>
      <c r="AQ71">
        <f t="shared" si="36"/>
        <v>-3.4939312097667197E-4</v>
      </c>
      <c r="AR71">
        <f t="shared" si="36"/>
        <v>-3.4948150116349944E-4</v>
      </c>
      <c r="AS71">
        <f t="shared" si="36"/>
        <v>-7.5372220495233369E-5</v>
      </c>
      <c r="AT71">
        <f t="shared" si="36"/>
        <v>-4.9495050398058895E-5</v>
      </c>
      <c r="AU71">
        <f t="shared" si="23"/>
        <v>-4.7434877205679169E-4</v>
      </c>
      <c r="AW71">
        <v>68</v>
      </c>
      <c r="AX71">
        <f>IF(Z71&gt;0, (R71*SUMPRODUCT(K71:$K$98, X71:$X$98)-K71*$AZ$3)/Z71, 0)</f>
        <v>-357376.43850060791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100000</v>
      </c>
      <c r="S72">
        <f t="shared" si="29"/>
        <v>-1062363.7069372165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-1.4039006302380777</v>
      </c>
      <c r="AC72">
        <f t="shared" si="30"/>
        <v>-1.2537786907089281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-0.2708890596403658</v>
      </c>
      <c r="AI72">
        <f t="shared" si="34"/>
        <v>-0.27094806855993459</v>
      </c>
      <c r="AJ72">
        <f t="shared" si="35"/>
        <v>-0.15012193952914954</v>
      </c>
      <c r="AK72">
        <f t="shared" ref="AK72:AK79" si="49">G72*SUM(AB72:AB72, AE72:AF72)</f>
        <v>-9.8273044116665445E-2</v>
      </c>
      <c r="AL72">
        <f t="shared" si="26"/>
        <v>-0.51934305220574961</v>
      </c>
      <c r="AN72">
        <f t="shared" si="36"/>
        <v>0</v>
      </c>
      <c r="AO72">
        <f t="shared" si="36"/>
        <v>0</v>
      </c>
      <c r="AP72">
        <f t="shared" si="36"/>
        <v>-2.3706863477207693E-8</v>
      </c>
      <c r="AQ72">
        <f t="shared" si="36"/>
        <v>-1.0882981761559442E-4</v>
      </c>
      <c r="AR72">
        <f t="shared" si="36"/>
        <v>-1.0885352447907163E-4</v>
      </c>
      <c r="AS72">
        <f t="shared" si="36"/>
        <v>-6.0311565630397703E-5</v>
      </c>
      <c r="AT72">
        <f t="shared" si="36"/>
        <v>-3.948124550302907E-5</v>
      </c>
      <c r="AU72">
        <f t="shared" si="23"/>
        <v>-2.0864633561249843E-4</v>
      </c>
      <c r="AW72">
        <v>69</v>
      </c>
      <c r="AX72">
        <f>IF(Z72&gt;0, (R72*SUMPRODUCT(K72:$K$98, X72:$X$98)-K72*$AZ$3)/Z72, 0)</f>
        <v>-1062363.7069372165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100000</v>
      </c>
      <c r="S73">
        <f t="shared" si="29"/>
        <v>-3532765.1046826602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-1.2537786907089281</v>
      </c>
      <c r="AC73">
        <f t="shared" si="30"/>
        <v>-1.119538116374645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-8.5147523326889657E-2</v>
      </c>
      <c r="AI73">
        <f t="shared" si="34"/>
        <v>-8.5163368395599306E-2</v>
      </c>
      <c r="AJ73">
        <f t="shared" si="35"/>
        <v>-0.13424057433428316</v>
      </c>
      <c r="AK73">
        <f t="shared" si="49"/>
        <v>-8.7764508349624973E-2</v>
      </c>
      <c r="AL73">
        <f t="shared" si="26"/>
        <v>-0.30716845107950741</v>
      </c>
      <c r="AN73">
        <f t="shared" si="36"/>
        <v>0</v>
      </c>
      <c r="AO73">
        <f t="shared" si="36"/>
        <v>0</v>
      </c>
      <c r="AP73">
        <f t="shared" si="36"/>
        <v>-5.683718232641567E-9</v>
      </c>
      <c r="AQ73">
        <f t="shared" si="36"/>
        <v>-3.0542911467637605E-5</v>
      </c>
      <c r="AR73">
        <f t="shared" si="36"/>
        <v>-3.0548595185870254E-5</v>
      </c>
      <c r="AS73">
        <f t="shared" si="36"/>
        <v>-4.8152874177163785E-5</v>
      </c>
      <c r="AT73">
        <f t="shared" si="36"/>
        <v>-3.1481639204376094E-5</v>
      </c>
      <c r="AU73">
        <f t="shared" si="23"/>
        <v>-1.1018310856741012E-4</v>
      </c>
      <c r="AW73">
        <v>70</v>
      </c>
      <c r="AX73">
        <f>IF(Z73&gt;0, (R73*SUMPRODUCT(K73:$K$98, X73:$X$98)-K73*$AZ$3)/Z73, 0)</f>
        <v>-3532765.1046826602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100000</v>
      </c>
      <c r="S74">
        <f t="shared" si="29"/>
        <v>-13314485.328251788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-1.119538116374645</v>
      </c>
      <c r="AC74">
        <f t="shared" si="30"/>
        <v>-0.99961383415048877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-2.3865519377825873E-2</v>
      </c>
      <c r="AI74">
        <f t="shared" si="34"/>
        <v>-2.3869273236159508E-2</v>
      </c>
      <c r="AJ74">
        <f t="shared" si="35"/>
        <v>-0.11992428222415619</v>
      </c>
      <c r="AK74">
        <f t="shared" si="49"/>
        <v>-7.8367668146225158E-2</v>
      </c>
      <c r="AL74">
        <f t="shared" si="26"/>
        <v>-0.22216122360654084</v>
      </c>
      <c r="AN74">
        <f t="shared" si="36"/>
        <v>0</v>
      </c>
      <c r="AO74">
        <f t="shared" si="36"/>
        <v>0</v>
      </c>
      <c r="AP74">
        <f t="shared" si="36"/>
        <v>-1.2022596433070418E-9</v>
      </c>
      <c r="AQ74">
        <f t="shared" si="36"/>
        <v>-7.6434825889486876E-6</v>
      </c>
      <c r="AR74">
        <f t="shared" si="36"/>
        <v>-7.6446848485919938E-6</v>
      </c>
      <c r="AS74">
        <f t="shared" si="36"/>
        <v>-3.8408515174582026E-5</v>
      </c>
      <c r="AT74">
        <f t="shared" si="36"/>
        <v>-2.5099051796405914E-5</v>
      </c>
      <c r="AU74">
        <f t="shared" si="23"/>
        <v>-7.1152251819579931E-5</v>
      </c>
      <c r="AW74">
        <v>71</v>
      </c>
      <c r="AX74">
        <f>IF(Z74&gt;0, (R74*SUMPRODUCT(K74:$K$98, X74:$X$98)-K74*$AZ$3)/Z74, 0)</f>
        <v>-13314485.328251788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100000</v>
      </c>
      <c r="S75">
        <f t="shared" si="29"/>
        <v>-57860211.070092954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-0.99961383415048877</v>
      </c>
      <c r="AC75">
        <f t="shared" si="30"/>
        <v>-0.89251895519055668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-5.8900959483298067E-3</v>
      </c>
      <c r="AI75">
        <f t="shared" si="34"/>
        <v>-5.8908672201059406E-3</v>
      </c>
      <c r="AJ75">
        <f t="shared" si="35"/>
        <v>-0.10709487895993208</v>
      </c>
      <c r="AK75">
        <f t="shared" si="49"/>
        <v>-6.9972968390534226E-2</v>
      </c>
      <c r="AL75">
        <f t="shared" si="26"/>
        <v>-0.18295871457057225</v>
      </c>
      <c r="AN75">
        <f t="shared" si="36"/>
        <v>0</v>
      </c>
      <c r="AO75">
        <f t="shared" si="36"/>
        <v>0</v>
      </c>
      <c r="AP75">
        <f t="shared" si="36"/>
        <v>-2.2055139388169696E-10</v>
      </c>
      <c r="AQ75">
        <f t="shared" si="36"/>
        <v>-1.6843205102258406E-6</v>
      </c>
      <c r="AR75">
        <f t="shared" si="36"/>
        <v>-1.6845410616197222E-6</v>
      </c>
      <c r="AS75">
        <f t="shared" si="36"/>
        <v>-3.0624645634765347E-5</v>
      </c>
      <c r="AT75">
        <f t="shared" si="36"/>
        <v>-2.0009335476951046E-5</v>
      </c>
      <c r="AU75">
        <f t="shared" si="23"/>
        <v>-5.2318522173336115E-5</v>
      </c>
      <c r="AW75">
        <v>72</v>
      </c>
      <c r="AX75">
        <f>IF(Z75&gt;0, (R75*SUMPRODUCT(K75:$K$98, X75:$X$98)-K75*$AZ$3)/Z75, 0)</f>
        <v>-57860211.070092954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100000</v>
      </c>
      <c r="S76">
        <f t="shared" si="29"/>
        <v>-296880030.92928559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-0.89251895519055668</v>
      </c>
      <c r="AC76">
        <f t="shared" si="30"/>
        <v>-0.79689338733024428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-1.258695419255393E-3</v>
      </c>
      <c r="AI76">
        <f t="shared" si="34"/>
        <v>-1.2588296306041381E-3</v>
      </c>
      <c r="AJ76">
        <f t="shared" si="35"/>
        <v>-9.5625567860312399E-2</v>
      </c>
      <c r="AK76">
        <f t="shared" si="49"/>
        <v>-6.2476326863338975E-2</v>
      </c>
      <c r="AL76">
        <f t="shared" si="26"/>
        <v>-0.15936072435425552</v>
      </c>
      <c r="AN76">
        <f t="shared" si="36"/>
        <v>0</v>
      </c>
      <c r="AO76">
        <f t="shared" si="36"/>
        <v>0</v>
      </c>
      <c r="AP76">
        <f t="shared" si="36"/>
        <v>-3.4266802845755054E-11</v>
      </c>
      <c r="AQ76">
        <f t="shared" si="36"/>
        <v>-3.2136975134934701E-7</v>
      </c>
      <c r="AR76">
        <f t="shared" si="36"/>
        <v>-3.2140401815219273E-7</v>
      </c>
      <c r="AS76">
        <f t="shared" si="36"/>
        <v>-2.4415092401057877E-5</v>
      </c>
      <c r="AT76">
        <f t="shared" si="36"/>
        <v>-1.595143775224774E-5</v>
      </c>
      <c r="AU76">
        <f t="shared" si="23"/>
        <v>-4.0687934171457812E-5</v>
      </c>
      <c r="AW76">
        <v>73</v>
      </c>
      <c r="AX76">
        <f>IF(Z76&gt;0, (R76*SUMPRODUCT(K76:$K$98, X76:$X$98)-K76*$AZ$3)/Z76, 0)</f>
        <v>-296880030.92928559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100000</v>
      </c>
      <c r="S77">
        <f t="shared" si="29"/>
        <v>-1859317233.0924354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-0.79689338733024428</v>
      </c>
      <c r="AC77">
        <f t="shared" si="30"/>
        <v>-0.71151223353854709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-2.2747107747046321E-4</v>
      </c>
      <c r="AI77">
        <f t="shared" si="34"/>
        <v>-2.2749021116698565E-4</v>
      </c>
      <c r="AJ77">
        <f t="shared" si="35"/>
        <v>-8.5381153791697195E-2</v>
      </c>
      <c r="AK77">
        <f t="shared" si="49"/>
        <v>-5.5782537113117106E-2</v>
      </c>
      <c r="AL77">
        <f t="shared" si="26"/>
        <v>-0.14139118111598128</v>
      </c>
      <c r="AN77">
        <f t="shared" si="36"/>
        <v>0</v>
      </c>
      <c r="AO77">
        <f t="shared" si="36"/>
        <v>0</v>
      </c>
      <c r="AP77">
        <f t="shared" si="36"/>
        <v>-4.3617945327010744E-12</v>
      </c>
      <c r="AQ77">
        <f t="shared" si="36"/>
        <v>-5.1855223108343387E-8</v>
      </c>
      <c r="AR77">
        <f t="shared" si="36"/>
        <v>-5.1859584902876091E-8</v>
      </c>
      <c r="AS77">
        <f t="shared" si="36"/>
        <v>-1.9463831746658587E-5</v>
      </c>
      <c r="AT77">
        <f t="shared" si="36"/>
        <v>-1.2716411860869365E-5</v>
      </c>
      <c r="AU77">
        <f t="shared" si="23"/>
        <v>-3.223210319243083E-5</v>
      </c>
      <c r="AW77">
        <v>74</v>
      </c>
      <c r="AX77">
        <f>IF(Z77&gt;0, (R77*SUMPRODUCT(K77:$K$98, X77:$X$98)-K77*$AZ$3)/Z77, 0)</f>
        <v>-1859317233.0924354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100000</v>
      </c>
      <c r="S78">
        <f t="shared" si="29"/>
        <v>-14940446426.19743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-0.71151223353854709</v>
      </c>
      <c r="AC78">
        <f t="shared" si="30"/>
        <v>-0.63527882542819103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-3.3632645198385203E-5</v>
      </c>
      <c r="AI78">
        <f t="shared" si="34"/>
        <v>-3.3634771235343225E-5</v>
      </c>
      <c r="AJ78">
        <f t="shared" si="35"/>
        <v>-7.623340811035606E-2</v>
      </c>
      <c r="AK78">
        <f t="shared" si="49"/>
        <v>-4.9805856347698303E-2</v>
      </c>
      <c r="AL78">
        <f t="shared" si="26"/>
        <v>-0.12607289922928971</v>
      </c>
      <c r="AN78">
        <f t="shared" si="36"/>
        <v>0</v>
      </c>
      <c r="AO78">
        <f t="shared" si="36"/>
        <v>0</v>
      </c>
      <c r="AP78">
        <f t="shared" si="36"/>
        <v>-4.3273209727780885E-13</v>
      </c>
      <c r="AQ78">
        <f t="shared" si="36"/>
        <v>-6.8455654257552107E-9</v>
      </c>
      <c r="AR78">
        <f t="shared" si="36"/>
        <v>-6.8459981578524884E-9</v>
      </c>
      <c r="AS78">
        <f t="shared" si="36"/>
        <v>-1.5516495350558876E-5</v>
      </c>
      <c r="AT78">
        <f t="shared" si="36"/>
        <v>-1.0137449677324343E-5</v>
      </c>
      <c r="AU78">
        <f t="shared" si="23"/>
        <v>-2.5660791026041071E-5</v>
      </c>
      <c r="AW78">
        <v>75</v>
      </c>
      <c r="AX78">
        <f>IF(Z78&gt;0, (R78*SUMPRODUCT(K78:$K$98, X78:$X$98)-K78*$AZ$3)/Z78, 0)</f>
        <v>-14940446426.19743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-0.63527882542819103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-4.2520739160394634E-6</v>
      </c>
      <c r="AI79">
        <f t="shared" si="34"/>
        <v>-4.2520739160394634E-6</v>
      </c>
      <c r="AJ79">
        <f t="shared" si="35"/>
        <v>-0.63527882542819103</v>
      </c>
      <c r="AK79">
        <f t="shared" si="49"/>
        <v>-4.4469517779973378E-2</v>
      </c>
      <c r="AL79">
        <f t="shared" si="26"/>
        <v>-0.67975259528208043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-7.727358879960873E-10</v>
      </c>
      <c r="AR79">
        <f t="shared" si="36"/>
        <v>-7.727358879960873E-10</v>
      </c>
      <c r="AS79">
        <f t="shared" si="36"/>
        <v>-1.1545019136205638E-4</v>
      </c>
      <c r="AT79">
        <f t="shared" si="36"/>
        <v>-8.0815133953439471E-6</v>
      </c>
      <c r="AU79">
        <f t="shared" si="23"/>
        <v>-1.2353247749328833E-4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6219.7106806867932</v>
      </c>
      <c r="AO81" s="8">
        <f t="shared" si="50"/>
        <v>-621.97106806867941</v>
      </c>
      <c r="AP81" s="8">
        <f t="shared" si="50"/>
        <v>-723.26164291827376</v>
      </c>
      <c r="AQ81" s="8">
        <f t="shared" si="50"/>
        <v>-3121.1603812171179</v>
      </c>
      <c r="AR81" s="8">
        <f t="shared" si="50"/>
        <v>1753.3175884827226</v>
      </c>
      <c r="AS81" s="8">
        <f t="shared" si="50"/>
        <v>-369.51219227754535</v>
      </c>
      <c r="AT81" s="8">
        <f t="shared" si="50"/>
        <v>215.54877882856809</v>
      </c>
      <c r="AU81" s="8">
        <f t="shared" si="50"/>
        <v>1599.3541750337447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8FD5-6C26-4B04-8675-8FE908FD6031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9227.9330990649396</v>
      </c>
      <c r="K3">
        <v>1</v>
      </c>
      <c r="L3" s="2">
        <v>0</v>
      </c>
      <c r="O3">
        <f>$C$3</f>
        <v>9227.9330990649396</v>
      </c>
      <c r="P3" s="2">
        <f>O3*C5</f>
        <v>922.79330990649396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9227.9330990649396</v>
      </c>
      <c r="AF3">
        <f t="shared" ref="AF3:AG34" si="4">-$Z3*P3</f>
        <v>-922.79330990649396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7905.1397891584456</v>
      </c>
      <c r="AJ3">
        <f t="shared" ref="AJ3:AJ66" si="7">AB3-AC3</f>
        <v>0</v>
      </c>
      <c r="AL3">
        <f t="shared" ref="AL3:AL34" si="8">SUM(AI3:AK3)</f>
        <v>7905.1397891584456</v>
      </c>
      <c r="AN3">
        <f t="shared" ref="AN3:AU34" si="9">AE3*$K3</f>
        <v>9227.9330990649396</v>
      </c>
      <c r="AO3">
        <f t="shared" si="9"/>
        <v>-922.79330990649396</v>
      </c>
      <c r="AP3">
        <f t="shared" si="9"/>
        <v>-400</v>
      </c>
      <c r="AQ3">
        <f t="shared" si="9"/>
        <v>0</v>
      </c>
      <c r="AR3">
        <f t="shared" si="9"/>
        <v>7905.1397891584456</v>
      </c>
      <c r="AS3">
        <f t="shared" si="9"/>
        <v>0</v>
      </c>
      <c r="AT3">
        <f t="shared" si="9"/>
        <v>0</v>
      </c>
      <c r="AU3">
        <f t="shared" si="9"/>
        <v>7905.1397891584456</v>
      </c>
      <c r="AW3">
        <v>0</v>
      </c>
      <c r="AX3">
        <f>IF(Z3&gt;0, (R3*SUMPRODUCT(K3:$K$98, X3:$X$98)-K3*$AZ$3)/Z3, 0)</f>
        <v>0</v>
      </c>
      <c r="AZ3">
        <f>C6*ABS(SUMPRODUCT(X4:X69, K4:K69))/1</f>
        <v>4900.6195008365949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532.44175832596682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525.06637508963559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-525.06637508963559</v>
      </c>
      <c r="AK4">
        <f>G4*SUM(AB4, AE4:AF4)</f>
        <v>0</v>
      </c>
      <c r="AL4">
        <f t="shared" si="8"/>
        <v>-910.26637508963563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-343.92857142857139</v>
      </c>
      <c r="AR4">
        <f t="shared" si="9"/>
        <v>-343.92857142857139</v>
      </c>
      <c r="AS4">
        <f t="shared" si="9"/>
        <v>-468.80926347288886</v>
      </c>
      <c r="AT4">
        <f t="shared" si="9"/>
        <v>0</v>
      </c>
      <c r="AU4">
        <f t="shared" si="9"/>
        <v>-812.73783490146036</v>
      </c>
      <c r="AW4">
        <v>1</v>
      </c>
      <c r="AX4">
        <f>IF(Z4&gt;0, (R4*SUMPRODUCT(K4:$K$98, X4:$X$98)-K4*$AZ$3)/Z4, 0)</f>
        <v>532.44175832596682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</v>
      </c>
      <c r="S5">
        <f t="shared" si="1"/>
        <v>668.43807133275095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525.06637508963559</v>
      </c>
      <c r="AC5">
        <f t="shared" si="2"/>
        <v>649.94706713395271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-394.95227399999999</v>
      </c>
      <c r="AI5">
        <f t="shared" si="6"/>
        <v>-443.56912386299996</v>
      </c>
      <c r="AJ5">
        <f t="shared" si="7"/>
        <v>-124.88069204431713</v>
      </c>
      <c r="AK5">
        <f>G5*SUM(AB5, AE5:AF5)</f>
        <v>36.754646256274498</v>
      </c>
      <c r="AL5">
        <f t="shared" si="8"/>
        <v>-531.69516965104253</v>
      </c>
      <c r="AN5">
        <f t="shared" si="9"/>
        <v>0</v>
      </c>
      <c r="AO5">
        <f t="shared" si="9"/>
        <v>0</v>
      </c>
      <c r="AP5">
        <f t="shared" si="9"/>
        <v>-38.757055056600763</v>
      </c>
      <c r="AQ5">
        <f t="shared" si="9"/>
        <v>-314.85353475765305</v>
      </c>
      <c r="AR5">
        <f t="shared" si="9"/>
        <v>-353.61058981425379</v>
      </c>
      <c r="AS5">
        <f t="shared" si="9"/>
        <v>-99.554123122064027</v>
      </c>
      <c r="AT5">
        <f t="shared" si="9"/>
        <v>29.300578967055561</v>
      </c>
      <c r="AU5">
        <f t="shared" si="9"/>
        <v>-423.86413396926218</v>
      </c>
      <c r="AW5">
        <v>2</v>
      </c>
      <c r="AX5">
        <f>IF(Z5&gt;0, (R5*SUMPRODUCT(K5:$K$98, X5:$X$98)-K5*$AZ$3)/Z5, 0)</f>
        <v>668.43807133275095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</v>
      </c>
      <c r="S6">
        <f t="shared" si="1"/>
        <v>786.25171642168914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649.94706713395271</v>
      </c>
      <c r="AC6">
        <f t="shared" si="2"/>
        <v>753.67323190566458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-404.88112565906403</v>
      </c>
      <c r="AI6">
        <f t="shared" si="6"/>
        <v>-452.80936646060451</v>
      </c>
      <c r="AJ6">
        <f t="shared" si="7"/>
        <v>-103.72616477171186</v>
      </c>
      <c r="AK6">
        <f>G6*SUM(AB6, AE6:AF6)</f>
        <v>45.496294699376698</v>
      </c>
      <c r="AL6">
        <f t="shared" si="8"/>
        <v>-511.03923653293964</v>
      </c>
      <c r="AN6">
        <f t="shared" si="9"/>
        <v>0</v>
      </c>
      <c r="AO6">
        <f t="shared" si="9"/>
        <v>0</v>
      </c>
      <c r="AP6">
        <f t="shared" si="9"/>
        <v>-34.114375114981307</v>
      </c>
      <c r="AQ6">
        <f t="shared" si="9"/>
        <v>-288.18638795658137</v>
      </c>
      <c r="AR6">
        <f t="shared" si="9"/>
        <v>-322.3007630715627</v>
      </c>
      <c r="AS6">
        <f t="shared" si="9"/>
        <v>-73.83023526594377</v>
      </c>
      <c r="AT6">
        <f t="shared" si="9"/>
        <v>32.38336391571432</v>
      </c>
      <c r="AU6">
        <f t="shared" si="9"/>
        <v>-363.7476344217921</v>
      </c>
      <c r="AW6">
        <v>3</v>
      </c>
      <c r="AX6">
        <f>IF(Z6&gt;0, (R6*SUMPRODUCT(K6:$K$98, X6:$X$98)-K6*$AZ$3)/Z6, 0)</f>
        <v>786.25171642168914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</v>
      </c>
      <c r="S7">
        <f t="shared" si="1"/>
        <v>888.22776050973584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753.67323190566458</v>
      </c>
      <c r="AC7">
        <f t="shared" si="2"/>
        <v>839.21871852887352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-415.53784774935588</v>
      </c>
      <c r="AI7">
        <f t="shared" si="6"/>
        <v>-462.77903721900628</v>
      </c>
      <c r="AJ7">
        <f t="shared" si="7"/>
        <v>-85.545486623208944</v>
      </c>
      <c r="AK7">
        <f>G7*SUM(AB7, AE7:AF7)</f>
        <v>52.757126233396527</v>
      </c>
      <c r="AL7">
        <f t="shared" si="8"/>
        <v>-495.56739760881874</v>
      </c>
      <c r="AN7">
        <f t="shared" si="9"/>
        <v>0</v>
      </c>
      <c r="AO7">
        <f t="shared" si="9"/>
        <v>0</v>
      </c>
      <c r="AP7">
        <f t="shared" si="9"/>
        <v>-30.022629953310762</v>
      </c>
      <c r="AQ7">
        <f t="shared" si="9"/>
        <v>-264.08181450614995</v>
      </c>
      <c r="AR7">
        <f t="shared" si="9"/>
        <v>-294.10444445946075</v>
      </c>
      <c r="AS7">
        <f t="shared" si="9"/>
        <v>-54.365703274987943</v>
      </c>
      <c r="AT7">
        <f t="shared" si="9"/>
        <v>33.528107486009269</v>
      </c>
      <c r="AU7">
        <f t="shared" si="9"/>
        <v>-314.94204024843941</v>
      </c>
      <c r="AW7">
        <v>4</v>
      </c>
      <c r="AX7">
        <f>IF(Z7&gt;0, (R7*SUMPRODUCT(K7:$K$98, X7:$X$98)-K7*$AZ$3)/Z7, 0)</f>
        <v>888.22776050973584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100000</v>
      </c>
      <c r="S8">
        <f t="shared" si="1"/>
        <v>976.07463495085415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839.21871852887352</v>
      </c>
      <c r="AC8">
        <f t="shared" si="2"/>
        <v>908.82607775467795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-427.24931756351805</v>
      </c>
      <c r="AI8">
        <f t="shared" si="6"/>
        <v>-473.80447047969017</v>
      </c>
      <c r="AJ8">
        <f t="shared" si="7"/>
        <v>-69.60735922580443</v>
      </c>
      <c r="AK8">
        <f t="shared" ref="AK8:AK69" si="22">G8*SUM(AB8:AB8, AE8:AF8)</f>
        <v>58.745310297021149</v>
      </c>
      <c r="AL8">
        <f t="shared" si="8"/>
        <v>-484.66651940847345</v>
      </c>
      <c r="AN8">
        <f t="shared" si="9"/>
        <v>0</v>
      </c>
      <c r="AO8">
        <f t="shared" si="9"/>
        <v>0</v>
      </c>
      <c r="AP8">
        <f t="shared" si="9"/>
        <v>-26.416644036722126</v>
      </c>
      <c r="AQ8">
        <f t="shared" si="9"/>
        <v>-242.43273687298438</v>
      </c>
      <c r="AR8">
        <f t="shared" si="9"/>
        <v>-268.8493809097065</v>
      </c>
      <c r="AS8">
        <f t="shared" si="9"/>
        <v>-39.497084980373245</v>
      </c>
      <c r="AT8">
        <f t="shared" si="9"/>
        <v>33.333666710052164</v>
      </c>
      <c r="AU8">
        <f t="shared" si="9"/>
        <v>-275.01279918002757</v>
      </c>
      <c r="AW8">
        <v>5</v>
      </c>
      <c r="AX8">
        <f>IF(Z8&gt;0, (R8*SUMPRODUCT(K8:$K$98, X8:$X$98)-K8*$AZ$3)/Z8, 0)</f>
        <v>976.07463495085415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</v>
      </c>
      <c r="S9">
        <f t="shared" si="1"/>
        <v>1051.1875416375192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908.82607775467795</v>
      </c>
      <c r="AC9">
        <f t="shared" si="2"/>
        <v>964.33010314236935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-441.99462178613817</v>
      </c>
      <c r="AI9">
        <f t="shared" si="6"/>
        <v>-487.86322586225549</v>
      </c>
      <c r="AJ9">
        <f t="shared" si="7"/>
        <v>-55.504025387691399</v>
      </c>
      <c r="AK9">
        <f t="shared" si="22"/>
        <v>63.61782544282746</v>
      </c>
      <c r="AL9">
        <f t="shared" si="8"/>
        <v>-479.74942580711945</v>
      </c>
      <c r="AN9">
        <f t="shared" si="9"/>
        <v>0</v>
      </c>
      <c r="AO9">
        <f t="shared" si="9"/>
        <v>0</v>
      </c>
      <c r="AP9">
        <f t="shared" si="9"/>
        <v>-23.23846230992195</v>
      </c>
      <c r="AQ9">
        <f t="shared" si="9"/>
        <v>-223.92823078985703</v>
      </c>
      <c r="AR9">
        <f t="shared" si="9"/>
        <v>-247.16669309977897</v>
      </c>
      <c r="AS9">
        <f t="shared" si="9"/>
        <v>-28.120066612020572</v>
      </c>
      <c r="AT9">
        <f t="shared" si="9"/>
        <v>32.230770230962762</v>
      </c>
      <c r="AU9">
        <f t="shared" si="9"/>
        <v>-243.05598948083681</v>
      </c>
      <c r="AW9">
        <v>6</v>
      </c>
      <c r="AX9">
        <f>IF(Z9&gt;0, (R9*SUMPRODUCT(K9:$K$98, X9:$X$98)-K9*$AZ$3)/Z9, 0)</f>
        <v>1051.1875416375192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</v>
      </c>
      <c r="S10">
        <f t="shared" si="1"/>
        <v>1113.7569141601446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964.33010314236935</v>
      </c>
      <c r="AC10">
        <f t="shared" si="2"/>
        <v>1006.4168386566848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-457.49345705519426</v>
      </c>
      <c r="AI10">
        <f t="shared" si="6"/>
        <v>-502.67462836202282</v>
      </c>
      <c r="AJ10">
        <f t="shared" si="7"/>
        <v>-42.086735514315478</v>
      </c>
      <c r="AK10">
        <f t="shared" si="22"/>
        <v>67.503107219965855</v>
      </c>
      <c r="AL10">
        <f t="shared" si="8"/>
        <v>-477.2582566563724</v>
      </c>
      <c r="AN10">
        <f t="shared" si="9"/>
        <v>0</v>
      </c>
      <c r="AO10">
        <f t="shared" si="9"/>
        <v>0</v>
      </c>
      <c r="AP10">
        <f t="shared" si="9"/>
        <v>-20.437667388645668</v>
      </c>
      <c r="AQ10">
        <f t="shared" si="9"/>
        <v>-206.94680632067991</v>
      </c>
      <c r="AR10">
        <f t="shared" si="9"/>
        <v>-227.38447370932559</v>
      </c>
      <c r="AS10">
        <f t="shared" si="9"/>
        <v>-19.037901785991977</v>
      </c>
      <c r="AT10">
        <f t="shared" si="9"/>
        <v>30.534977583753747</v>
      </c>
      <c r="AU10">
        <f t="shared" si="9"/>
        <v>-215.8873979115638</v>
      </c>
      <c r="AW10">
        <v>7</v>
      </c>
      <c r="AX10">
        <f>IF(Z10&gt;0, (R10*SUMPRODUCT(K10:$K$98, X10:$X$98)-K10*$AZ$3)/Z10, 0)</f>
        <v>1113.7569141601446</v>
      </c>
    </row>
    <row r="11" spans="1:52" x14ac:dyDescent="0.25">
      <c r="A11" t="s">
        <v>33</v>
      </c>
      <c r="C11" s="12">
        <f>AU71</f>
        <v>2372.8970826167006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</v>
      </c>
      <c r="S11">
        <f t="shared" si="1"/>
        <v>1165.3256506025896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1006.4168386566848</v>
      </c>
      <c r="AC11">
        <f t="shared" si="2"/>
        <v>1036.9833951075893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-472.14324015635839</v>
      </c>
      <c r="AI11">
        <f t="shared" si="6"/>
        <v>-516.63652813004046</v>
      </c>
      <c r="AJ11">
        <f t="shared" si="7"/>
        <v>-30.5665564509045</v>
      </c>
      <c r="AK11">
        <f t="shared" si="22"/>
        <v>70.449178705967938</v>
      </c>
      <c r="AL11">
        <f t="shared" si="8"/>
        <v>-476.75390587497702</v>
      </c>
      <c r="AN11">
        <f t="shared" si="9"/>
        <v>0</v>
      </c>
      <c r="AO11">
        <f t="shared" si="9"/>
        <v>0</v>
      </c>
      <c r="AP11">
        <f t="shared" si="9"/>
        <v>-17.970092770226373</v>
      </c>
      <c r="AQ11">
        <f t="shared" si="9"/>
        <v>-190.69073590298856</v>
      </c>
      <c r="AR11">
        <f t="shared" si="9"/>
        <v>-208.66082867321492</v>
      </c>
      <c r="AS11">
        <f t="shared" si="9"/>
        <v>-12.34531948760492</v>
      </c>
      <c r="AT11">
        <f t="shared" si="9"/>
        <v>28.453241704261771</v>
      </c>
      <c r="AU11">
        <f t="shared" si="9"/>
        <v>-192.55290645655808</v>
      </c>
      <c r="AW11">
        <v>8</v>
      </c>
      <c r="AX11">
        <f>IF(Z11&gt;0, (R11*SUMPRODUCT(K11:$K$98, X11:$X$98)-K11*$AZ$3)/Z11, 0)</f>
        <v>1165.3256506025896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</v>
      </c>
      <c r="S12">
        <f t="shared" si="1"/>
        <v>1208.0562403245347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1036.9833951075893</v>
      </c>
      <c r="AC12">
        <f t="shared" si="2"/>
        <v>1058.3581616792294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-488.35832879913471</v>
      </c>
      <c r="AI12">
        <f t="shared" si="6"/>
        <v>-532.16250472868046</v>
      </c>
      <c r="AJ12">
        <f t="shared" si="7"/>
        <v>-21.374766571640066</v>
      </c>
      <c r="AK12">
        <f t="shared" si="22"/>
        <v>72.588837657531258</v>
      </c>
      <c r="AL12">
        <f t="shared" si="8"/>
        <v>-480.94843364278927</v>
      </c>
      <c r="AN12">
        <f t="shared" si="9"/>
        <v>0</v>
      </c>
      <c r="AO12">
        <f t="shared" si="9"/>
        <v>0</v>
      </c>
      <c r="AP12">
        <f t="shared" si="9"/>
        <v>-15.796224976250988</v>
      </c>
      <c r="AQ12">
        <f t="shared" si="9"/>
        <v>-176.10690914821845</v>
      </c>
      <c r="AR12">
        <f t="shared" si="9"/>
        <v>-191.90313412446943</v>
      </c>
      <c r="AS12">
        <f t="shared" si="9"/>
        <v>-7.7079551073745574</v>
      </c>
      <c r="AT12">
        <f t="shared" si="9"/>
        <v>26.176262561066174</v>
      </c>
      <c r="AU12">
        <f t="shared" si="9"/>
        <v>-173.43482667077782</v>
      </c>
      <c r="AW12">
        <v>9</v>
      </c>
      <c r="AX12">
        <f>IF(Z12&gt;0, (R12*SUMPRODUCT(K12:$K$98, X12:$X$98)-K12*$AZ$3)/Z12, 0)</f>
        <v>1208.0562403245347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</v>
      </c>
      <c r="S13">
        <f t="shared" si="1"/>
        <v>1242.7604650746605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1058.3581616792294</v>
      </c>
      <c r="AC13">
        <f t="shared" si="2"/>
        <v>1071.5954511690718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-505.23736517138036</v>
      </c>
      <c r="AI13">
        <f t="shared" si="6"/>
        <v>-548.35088065904495</v>
      </c>
      <c r="AJ13">
        <f t="shared" si="7"/>
        <v>-13.237289489842397</v>
      </c>
      <c r="AK13">
        <f t="shared" si="22"/>
        <v>74.085071317546067</v>
      </c>
      <c r="AL13">
        <f t="shared" si="8"/>
        <v>-487.50309883134128</v>
      </c>
      <c r="AN13">
        <f t="shared" si="9"/>
        <v>0</v>
      </c>
      <c r="AO13">
        <f t="shared" si="9"/>
        <v>0</v>
      </c>
      <c r="AP13">
        <f t="shared" si="9"/>
        <v>-13.881398122366461</v>
      </c>
      <c r="AQ13">
        <f t="shared" si="9"/>
        <v>-162.67290971078475</v>
      </c>
      <c r="AR13">
        <f t="shared" si="9"/>
        <v>-176.5543078331512</v>
      </c>
      <c r="AS13">
        <f t="shared" si="9"/>
        <v>-4.26205294073256</v>
      </c>
      <c r="AT13">
        <f t="shared" si="9"/>
        <v>23.853410195162848</v>
      </c>
      <c r="AU13">
        <f t="shared" si="9"/>
        <v>-156.96295057872092</v>
      </c>
      <c r="AW13">
        <v>10</v>
      </c>
      <c r="AX13">
        <f>IF(Z13&gt;0, (R13*SUMPRODUCT(K13:$K$98, X13:$X$98)-K13*$AZ$3)/Z13, 0)</f>
        <v>1242.7604650746605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</v>
      </c>
      <c r="S14">
        <f t="shared" si="1"/>
        <v>1270.5932502168964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1071.5954511690718</v>
      </c>
      <c r="AC14">
        <f t="shared" si="2"/>
        <v>1077.979861670841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-524.08789426805049</v>
      </c>
      <c r="AI14">
        <f t="shared" si="6"/>
        <v>-566.50823065370435</v>
      </c>
      <c r="AJ14">
        <f t="shared" si="7"/>
        <v>-6.3844105017692527</v>
      </c>
      <c r="AK14">
        <f t="shared" si="22"/>
        <v>75.011681581835035</v>
      </c>
      <c r="AL14">
        <f t="shared" si="8"/>
        <v>-497.88095957363856</v>
      </c>
      <c r="AN14">
        <f t="shared" si="9"/>
        <v>0</v>
      </c>
      <c r="AO14">
        <f t="shared" si="9"/>
        <v>0</v>
      </c>
      <c r="AP14">
        <f t="shared" si="9"/>
        <v>-12.194833038709868</v>
      </c>
      <c r="AQ14">
        <f t="shared" si="9"/>
        <v>-150.66274604954168</v>
      </c>
      <c r="AR14">
        <f t="shared" si="9"/>
        <v>-162.85757908825155</v>
      </c>
      <c r="AS14">
        <f t="shared" si="9"/>
        <v>-1.8353654580163177</v>
      </c>
      <c r="AT14">
        <f t="shared" si="9"/>
        <v>21.564065983048327</v>
      </c>
      <c r="AU14">
        <f t="shared" si="9"/>
        <v>-143.12887856321953</v>
      </c>
      <c r="AW14">
        <v>11</v>
      </c>
      <c r="AX14">
        <f>IF(Z14&gt;0, (R14*SUMPRODUCT(K14:$K$98, X14:$X$98)-K14*$AZ$3)/Z14, 0)</f>
        <v>1270.5932502168964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</v>
      </c>
      <c r="S15">
        <f t="shared" si="1"/>
        <v>1292.1627885208914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1077.979861670841</v>
      </c>
      <c r="AC15">
        <f t="shared" si="2"/>
        <v>1078.2611515253659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-546.03456995613692</v>
      </c>
      <c r="AI15">
        <f t="shared" si="6"/>
        <v>-587.75768569295622</v>
      </c>
      <c r="AJ15">
        <f t="shared" si="7"/>
        <v>-0.28128985452485722</v>
      </c>
      <c r="AK15">
        <f t="shared" si="22"/>
        <v>75.458590316958876</v>
      </c>
      <c r="AL15">
        <f t="shared" si="8"/>
        <v>-512.58038523052221</v>
      </c>
      <c r="AN15">
        <f t="shared" si="9"/>
        <v>0</v>
      </c>
      <c r="AO15">
        <f t="shared" si="9"/>
        <v>0</v>
      </c>
      <c r="AP15">
        <f t="shared" si="9"/>
        <v>-10.709284609719315</v>
      </c>
      <c r="AQ15">
        <f t="shared" si="9"/>
        <v>-140.15347399488698</v>
      </c>
      <c r="AR15">
        <f t="shared" si="9"/>
        <v>-150.86275860460628</v>
      </c>
      <c r="AS15">
        <f t="shared" si="9"/>
        <v>-7.2200099554762684E-2</v>
      </c>
      <c r="AT15">
        <f t="shared" si="9"/>
        <v>19.368340683133454</v>
      </c>
      <c r="AU15">
        <f t="shared" si="9"/>
        <v>-131.56661802102761</v>
      </c>
      <c r="AW15">
        <v>12</v>
      </c>
      <c r="AX15">
        <f>IF(Z15&gt;0, (R15*SUMPRODUCT(K15:$K$98, X15:$X$98)-K15*$AZ$3)/Z15, 0)</f>
        <v>1292.1627885208914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</v>
      </c>
      <c r="S16">
        <f t="shared" si="1"/>
        <v>1307.7087719048614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1078.2611515253659</v>
      </c>
      <c r="AC16">
        <f t="shared" si="2"/>
        <v>1072.87913815911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-569.10329865021504</v>
      </c>
      <c r="AI16">
        <f t="shared" si="6"/>
        <v>-610.12463158034097</v>
      </c>
      <c r="AJ16">
        <f t="shared" si="7"/>
        <v>5.3820133662559329</v>
      </c>
      <c r="AK16">
        <f t="shared" si="22"/>
        <v>75.478280606775627</v>
      </c>
      <c r="AL16">
        <f t="shared" si="8"/>
        <v>-529.26433760730947</v>
      </c>
      <c r="AN16">
        <f t="shared" si="9"/>
        <v>0</v>
      </c>
      <c r="AO16">
        <f t="shared" si="9"/>
        <v>0</v>
      </c>
      <c r="AP16">
        <f t="shared" si="9"/>
        <v>-9.4010307523069958</v>
      </c>
      <c r="AQ16">
        <f t="shared" si="9"/>
        <v>-130.42378756836735</v>
      </c>
      <c r="AR16">
        <f t="shared" si="9"/>
        <v>-139.82481832067432</v>
      </c>
      <c r="AS16">
        <f t="shared" si="9"/>
        <v>1.2334185544795246</v>
      </c>
      <c r="AT16">
        <f t="shared" si="9"/>
        <v>17.297673830448471</v>
      </c>
      <c r="AU16">
        <f t="shared" si="9"/>
        <v>-121.29372593574635</v>
      </c>
      <c r="AW16">
        <v>13</v>
      </c>
      <c r="AX16">
        <f>IF(Z16&gt;0, (R16*SUMPRODUCT(K16:$K$98, X16:$X$98)-K16*$AZ$3)/Z16, 0)</f>
        <v>1307.7087719048614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</v>
      </c>
      <c r="S17">
        <f t="shared" si="1"/>
        <v>1318.1148660496274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1072.87913815911</v>
      </c>
      <c r="AC17">
        <f t="shared" si="2"/>
        <v>1062.7870118663056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-592.92234617204099</v>
      </c>
      <c r="AI17">
        <f t="shared" si="6"/>
        <v>-633.23700459977965</v>
      </c>
      <c r="AJ17">
        <f t="shared" si="7"/>
        <v>10.092126292804323</v>
      </c>
      <c r="AK17">
        <f t="shared" si="22"/>
        <v>75.101539671137701</v>
      </c>
      <c r="AL17">
        <f t="shared" si="8"/>
        <v>-548.04333863583759</v>
      </c>
      <c r="AN17">
        <f t="shared" si="9"/>
        <v>0</v>
      </c>
      <c r="AO17">
        <f t="shared" si="9"/>
        <v>0</v>
      </c>
      <c r="AP17">
        <f t="shared" si="9"/>
        <v>-8.249177853158038</v>
      </c>
      <c r="AQ17">
        <f t="shared" si="9"/>
        <v>-121.32365936950474</v>
      </c>
      <c r="AR17">
        <f t="shared" si="9"/>
        <v>-129.57283722266277</v>
      </c>
      <c r="AS17">
        <f t="shared" si="9"/>
        <v>2.0650489909296508</v>
      </c>
      <c r="AT17">
        <f t="shared" si="9"/>
        <v>15.367262974674018</v>
      </c>
      <c r="AU17">
        <f t="shared" si="9"/>
        <v>-112.14052525705908</v>
      </c>
      <c r="AW17">
        <v>14</v>
      </c>
      <c r="AX17">
        <f>IF(Z17&gt;0, (R17*SUMPRODUCT(K17:$K$98, X17:$X$98)-K17*$AZ$3)/Z17, 0)</f>
        <v>1318.1148660496274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</v>
      </c>
      <c r="S18">
        <f t="shared" si="1"/>
        <v>1324.316343241924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1062.7870118663056</v>
      </c>
      <c r="AC18">
        <f t="shared" si="2"/>
        <v>1048.9023357785536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-619.71692935119938</v>
      </c>
      <c r="AI18">
        <f t="shared" si="6"/>
        <v>-659.31858272998511</v>
      </c>
      <c r="AJ18">
        <f t="shared" si="7"/>
        <v>13.884676087752041</v>
      </c>
      <c r="AK18">
        <f t="shared" si="22"/>
        <v>74.395090830641408</v>
      </c>
      <c r="AL18">
        <f t="shared" si="8"/>
        <v>-571.03881581159169</v>
      </c>
      <c r="AN18">
        <f t="shared" si="9"/>
        <v>0</v>
      </c>
      <c r="AO18">
        <f t="shared" si="9"/>
        <v>0</v>
      </c>
      <c r="AP18">
        <f t="shared" si="9"/>
        <v>-7.2350740121848967</v>
      </c>
      <c r="AQ18">
        <f t="shared" si="9"/>
        <v>-113.21996603459407</v>
      </c>
      <c r="AR18">
        <f t="shared" si="9"/>
        <v>-120.45504004677896</v>
      </c>
      <c r="AS18">
        <f t="shared" si="9"/>
        <v>2.5366784100967275</v>
      </c>
      <c r="AT18">
        <f t="shared" si="9"/>
        <v>13.591704951168701</v>
      </c>
      <c r="AU18">
        <f t="shared" si="9"/>
        <v>-104.32665668551354</v>
      </c>
      <c r="AW18">
        <v>15</v>
      </c>
      <c r="AX18">
        <f>IF(Z18&gt;0, (R18*SUMPRODUCT(K18:$K$98, X18:$X$98)-K18*$AZ$3)/Z18, 0)</f>
        <v>1324.316343241924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</v>
      </c>
      <c r="S19">
        <f t="shared" si="1"/>
        <v>1326.6322260770855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1048.9023357785536</v>
      </c>
      <c r="AC19">
        <f t="shared" si="2"/>
        <v>1031.6100333883817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-649.70472533235852</v>
      </c>
      <c r="AI19">
        <f t="shared" si="6"/>
        <v>-688.58550981469023</v>
      </c>
      <c r="AJ19">
        <f t="shared" si="7"/>
        <v>17.292302390171926</v>
      </c>
      <c r="AK19">
        <f t="shared" si="22"/>
        <v>73.42316350449876</v>
      </c>
      <c r="AL19">
        <f t="shared" si="8"/>
        <v>-597.8700439200195</v>
      </c>
      <c r="AN19">
        <f t="shared" si="9"/>
        <v>0</v>
      </c>
      <c r="AO19">
        <f t="shared" si="9"/>
        <v>0</v>
      </c>
      <c r="AP19">
        <f t="shared" si="9"/>
        <v>-6.3422981785188348</v>
      </c>
      <c r="AQ19">
        <f t="shared" si="9"/>
        <v>-105.98091450348699</v>
      </c>
      <c r="AR19">
        <f t="shared" si="9"/>
        <v>-112.32321268200582</v>
      </c>
      <c r="AS19">
        <f t="shared" si="9"/>
        <v>2.8207491029771323</v>
      </c>
      <c r="AT19">
        <f t="shared" si="9"/>
        <v>11.976908448626721</v>
      </c>
      <c r="AU19">
        <f t="shared" si="9"/>
        <v>-97.525555130401955</v>
      </c>
      <c r="AW19">
        <v>16</v>
      </c>
      <c r="AX19">
        <f>IF(Z19&gt;0, (R19*SUMPRODUCT(K19:$K$98, X19:$X$98)-K19*$AZ$3)/Z19, 0)</f>
        <v>1326.6322260770855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</v>
      </c>
      <c r="S20">
        <f t="shared" si="1"/>
        <v>1325.3974898436252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1031.6100333883817</v>
      </c>
      <c r="AC20">
        <f t="shared" si="2"/>
        <v>1011.2788185674148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-683.9129990442143</v>
      </c>
      <c r="AI20">
        <f t="shared" si="6"/>
        <v>-722.06301918220061</v>
      </c>
      <c r="AJ20">
        <f t="shared" si="7"/>
        <v>20.33121482096692</v>
      </c>
      <c r="AK20">
        <f t="shared" si="22"/>
        <v>72.212702337186727</v>
      </c>
      <c r="AL20">
        <f t="shared" si="8"/>
        <v>-629.51910202404702</v>
      </c>
      <c r="AN20">
        <f t="shared" si="9"/>
        <v>0</v>
      </c>
      <c r="AO20">
        <f t="shared" si="9"/>
        <v>0</v>
      </c>
      <c r="AP20">
        <f t="shared" si="9"/>
        <v>-5.5563345395121191</v>
      </c>
      <c r="AQ20">
        <f t="shared" si="9"/>
        <v>-99.608058000130612</v>
      </c>
      <c r="AR20">
        <f t="shared" si="9"/>
        <v>-105.16439253964275</v>
      </c>
      <c r="AS20">
        <f t="shared" si="9"/>
        <v>2.9611263829320258</v>
      </c>
      <c r="AT20">
        <f t="shared" si="9"/>
        <v>10.517371438766359</v>
      </c>
      <c r="AU20">
        <f t="shared" si="9"/>
        <v>-91.685894717944365</v>
      </c>
      <c r="AW20">
        <v>17</v>
      </c>
      <c r="AX20">
        <f>IF(Z20&gt;0, (R20*SUMPRODUCT(K20:$K$98, X20:$X$98)-K20*$AZ$3)/Z20, 0)</f>
        <v>1325.3974898436252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</v>
      </c>
      <c r="S21">
        <f t="shared" si="1"/>
        <v>1320.8028563690332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1011.2788185674148</v>
      </c>
      <c r="AC21">
        <f t="shared" si="2"/>
        <v>988.14370671239044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-723.17178173566754</v>
      </c>
      <c r="AI21">
        <f t="shared" si="6"/>
        <v>-760.57871578140612</v>
      </c>
      <c r="AJ21">
        <f t="shared" si="7"/>
        <v>23.13511185502432</v>
      </c>
      <c r="AK21">
        <f t="shared" si="22"/>
        <v>70.789517299719037</v>
      </c>
      <c r="AL21">
        <f t="shared" si="8"/>
        <v>-666.65408662666277</v>
      </c>
      <c r="AN21">
        <f t="shared" si="9"/>
        <v>0</v>
      </c>
      <c r="AO21">
        <f t="shared" si="9"/>
        <v>0</v>
      </c>
      <c r="AP21">
        <f t="shared" si="9"/>
        <v>-4.8643823708495537</v>
      </c>
      <c r="AQ21">
        <f t="shared" si="9"/>
        <v>-94.040962081242597</v>
      </c>
      <c r="AR21">
        <f t="shared" si="9"/>
        <v>-98.905344452092152</v>
      </c>
      <c r="AS21">
        <f t="shared" si="9"/>
        <v>3.0084804629432944</v>
      </c>
      <c r="AT21">
        <f t="shared" si="9"/>
        <v>9.2054398142509957</v>
      </c>
      <c r="AU21">
        <f t="shared" si="9"/>
        <v>-86.691424174897861</v>
      </c>
      <c r="AW21">
        <v>18</v>
      </c>
      <c r="AX21">
        <f>IF(Z21&gt;0, (R21*SUMPRODUCT(K21:$K$98, X21:$X$98)-K21*$AZ$3)/Z21, 0)</f>
        <v>1320.8028563690332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</v>
      </c>
      <c r="S22">
        <f t="shared" si="1"/>
        <v>1312.9761325126449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988.14370671239044</v>
      </c>
      <c r="AC22">
        <f t="shared" si="2"/>
        <v>962.38216083213581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-767.96435595901255</v>
      </c>
      <c r="AI22">
        <f t="shared" si="6"/>
        <v>-804.61323848631423</v>
      </c>
      <c r="AJ22">
        <f t="shared" si="7"/>
        <v>25.76154588025463</v>
      </c>
      <c r="AK22">
        <f t="shared" si="22"/>
        <v>69.17005946986734</v>
      </c>
      <c r="AL22">
        <f t="shared" si="8"/>
        <v>-709.6816331361922</v>
      </c>
      <c r="AN22">
        <f t="shared" si="9"/>
        <v>0</v>
      </c>
      <c r="AO22">
        <f t="shared" si="9"/>
        <v>0</v>
      </c>
      <c r="AP22">
        <f t="shared" si="9"/>
        <v>-4.2551836268788277</v>
      </c>
      <c r="AQ22">
        <f t="shared" si="9"/>
        <v>-89.165866137090475</v>
      </c>
      <c r="AR22">
        <f t="shared" si="9"/>
        <v>-93.421049763969293</v>
      </c>
      <c r="AS22">
        <f t="shared" si="9"/>
        <v>2.9910900598697787</v>
      </c>
      <c r="AT22">
        <f t="shared" si="9"/>
        <v>8.0311126623615756</v>
      </c>
      <c r="AU22">
        <f t="shared" si="9"/>
        <v>-82.398847041737938</v>
      </c>
      <c r="AW22">
        <v>19</v>
      </c>
      <c r="AX22">
        <f>IF(Z22&gt;0, (R22*SUMPRODUCT(K22:$K$98, X22:$X$98)-K22*$AZ$3)/Z22, 0)</f>
        <v>1312.9761325126449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</v>
      </c>
      <c r="S23">
        <f t="shared" si="1"/>
        <v>1302.1099998371212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962.38216083213581</v>
      </c>
      <c r="AC23">
        <f t="shared" si="2"/>
        <v>934.18005916021343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-821.22815967177587</v>
      </c>
      <c r="AI23">
        <f t="shared" si="6"/>
        <v>-857.09993929396865</v>
      </c>
      <c r="AJ23">
        <f t="shared" si="7"/>
        <v>28.202101671922378</v>
      </c>
      <c r="AK23">
        <f t="shared" si="22"/>
        <v>67.366751258249508</v>
      </c>
      <c r="AL23">
        <f t="shared" si="8"/>
        <v>-761.5310863637967</v>
      </c>
      <c r="AN23">
        <f t="shared" si="9"/>
        <v>0</v>
      </c>
      <c r="AO23">
        <f t="shared" si="9"/>
        <v>0</v>
      </c>
      <c r="AP23">
        <f t="shared" si="9"/>
        <v>-3.7187113511200804</v>
      </c>
      <c r="AQ23">
        <f t="shared" si="9"/>
        <v>-85.134066706339993</v>
      </c>
      <c r="AR23">
        <f t="shared" si="9"/>
        <v>-88.852778057460071</v>
      </c>
      <c r="AS23">
        <f t="shared" si="9"/>
        <v>2.9236206488048646</v>
      </c>
      <c r="AT23">
        <f t="shared" si="9"/>
        <v>6.9836931769381163</v>
      </c>
      <c r="AU23">
        <f t="shared" si="9"/>
        <v>-78.945464231717082</v>
      </c>
      <c r="AW23">
        <v>20</v>
      </c>
      <c r="AX23">
        <f>IF(Z23&gt;0, (R23*SUMPRODUCT(K23:$K$98, X23:$X$98)-K23*$AZ$3)/Z23, 0)</f>
        <v>1302.1099998371212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</v>
      </c>
      <c r="S24">
        <f t="shared" si="1"/>
        <v>1288.0192361486247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934.18005916021343</v>
      </c>
      <c r="AC24">
        <f t="shared" si="2"/>
        <v>903.47792501205925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-881.36962531727636</v>
      </c>
      <c r="AI24">
        <f t="shared" si="6"/>
        <v>-916.44200233058859</v>
      </c>
      <c r="AJ24">
        <f t="shared" si="7"/>
        <v>30.702134148154187</v>
      </c>
      <c r="AK24">
        <f t="shared" si="22"/>
        <v>65.392604141214946</v>
      </c>
      <c r="AL24">
        <f t="shared" si="8"/>
        <v>-820.34726404121943</v>
      </c>
      <c r="AN24">
        <f t="shared" si="9"/>
        <v>0</v>
      </c>
      <c r="AO24">
        <f t="shared" si="9"/>
        <v>0</v>
      </c>
      <c r="AP24">
        <f t="shared" si="9"/>
        <v>-3.2462855970181863</v>
      </c>
      <c r="AQ24">
        <f t="shared" si="9"/>
        <v>-81.579230265196756</v>
      </c>
      <c r="AR24">
        <f t="shared" si="9"/>
        <v>-84.825515862214957</v>
      </c>
      <c r="AS24">
        <f t="shared" si="9"/>
        <v>2.8417776144754274</v>
      </c>
      <c r="AT24">
        <f t="shared" si="9"/>
        <v>6.0527140460015856</v>
      </c>
      <c r="AU24">
        <f t="shared" si="9"/>
        <v>-75.931024201737941</v>
      </c>
      <c r="AW24">
        <v>21</v>
      </c>
      <c r="AX24">
        <f>IF(Z24&gt;0, (R24*SUMPRODUCT(K24:$K$98, X24:$X$98)-K24*$AZ$3)/Z24, 0)</f>
        <v>1288.0192361486247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</v>
      </c>
      <c r="S25">
        <f t="shared" si="1"/>
        <v>1270.9050430588666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903.47792501205925</v>
      </c>
      <c r="AC25">
        <f t="shared" si="2"/>
        <v>870.49863453095691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-948.91823247217485</v>
      </c>
      <c r="AI25">
        <f t="shared" si="6"/>
        <v>-983.16542659911784</v>
      </c>
      <c r="AJ25">
        <f t="shared" si="7"/>
        <v>32.979290481102339</v>
      </c>
      <c r="AK25">
        <f t="shared" si="22"/>
        <v>63.243454750844151</v>
      </c>
      <c r="AL25">
        <f t="shared" si="8"/>
        <v>-886.9426813671713</v>
      </c>
      <c r="AN25">
        <f t="shared" si="9"/>
        <v>0</v>
      </c>
      <c r="AO25">
        <f t="shared" si="9"/>
        <v>0</v>
      </c>
      <c r="AP25">
        <f t="shared" si="9"/>
        <v>-2.8302740977603058</v>
      </c>
      <c r="AQ25">
        <f t="shared" si="9"/>
        <v>-78.420984922253609</v>
      </c>
      <c r="AR25">
        <f t="shared" si="9"/>
        <v>-81.251259020013919</v>
      </c>
      <c r="AS25">
        <f t="shared" si="9"/>
        <v>2.7254913574874173</v>
      </c>
      <c r="AT25">
        <f t="shared" si="9"/>
        <v>5.2265978687395585</v>
      </c>
      <c r="AU25">
        <f t="shared" si="9"/>
        <v>-73.299169793786945</v>
      </c>
      <c r="AW25">
        <v>22</v>
      </c>
      <c r="AX25">
        <f>IF(Z25&gt;0, (R25*SUMPRODUCT(K25:$K$98, X25:$X$98)-K25*$AZ$3)/Z25, 0)</f>
        <v>1270.9050430588666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</v>
      </c>
      <c r="S26">
        <f t="shared" si="1"/>
        <v>1250.9933695158666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870.49863453095691</v>
      </c>
      <c r="AC26">
        <f t="shared" si="2"/>
        <v>835.47045298735918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-1024.8815314428959</v>
      </c>
      <c r="AI26">
        <f t="shared" si="6"/>
        <v>-1058.273812862848</v>
      </c>
      <c r="AJ26">
        <f t="shared" si="7"/>
        <v>35.028181543597725</v>
      </c>
      <c r="AK26">
        <f t="shared" si="22"/>
        <v>60.93490441716699</v>
      </c>
      <c r="AL26">
        <f t="shared" si="8"/>
        <v>-962.31072690208327</v>
      </c>
      <c r="AN26">
        <f t="shared" si="9"/>
        <v>0</v>
      </c>
      <c r="AO26">
        <f t="shared" si="9"/>
        <v>0</v>
      </c>
      <c r="AP26">
        <f t="shared" si="9"/>
        <v>-2.4639481834445669</v>
      </c>
      <c r="AQ26">
        <f t="shared" si="9"/>
        <v>-75.623913079977598</v>
      </c>
      <c r="AR26">
        <f t="shared" si="9"/>
        <v>-78.087861263422155</v>
      </c>
      <c r="AS26">
        <f t="shared" si="9"/>
        <v>2.5846579093617947</v>
      </c>
      <c r="AT26">
        <f t="shared" si="9"/>
        <v>4.4962620301030709</v>
      </c>
      <c r="AU26">
        <f t="shared" si="9"/>
        <v>-71.006941323957292</v>
      </c>
      <c r="AW26">
        <v>23</v>
      </c>
      <c r="AX26">
        <f>IF(Z26&gt;0, (R26*SUMPRODUCT(K26:$K$98, X26:$X$98)-K26*$AZ$3)/Z26, 0)</f>
        <v>1250.9933695158666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</v>
      </c>
      <c r="S27">
        <f t="shared" si="1"/>
        <v>1228.406832735348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835.47045298735918</v>
      </c>
      <c r="AC27">
        <f t="shared" si="2"/>
        <v>798.59011435261016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-1106.4866371315331</v>
      </c>
      <c r="AI27">
        <f t="shared" si="6"/>
        <v>-1138.9917524187199</v>
      </c>
      <c r="AJ27">
        <f t="shared" si="7"/>
        <v>36.880338634749023</v>
      </c>
      <c r="AK27">
        <f t="shared" si="22"/>
        <v>58.482931709115149</v>
      </c>
      <c r="AL27">
        <f t="shared" si="8"/>
        <v>-1043.6284820748558</v>
      </c>
      <c r="AN27">
        <f t="shared" si="9"/>
        <v>0</v>
      </c>
      <c r="AO27">
        <f t="shared" si="9"/>
        <v>0</v>
      </c>
      <c r="AP27">
        <f t="shared" si="9"/>
        <v>-2.1415053643810817</v>
      </c>
      <c r="AQ27">
        <f t="shared" si="9"/>
        <v>-72.897666970195672</v>
      </c>
      <c r="AR27">
        <f t="shared" si="9"/>
        <v>-75.039172334576762</v>
      </c>
      <c r="AS27">
        <f t="shared" si="9"/>
        <v>2.4297542810942976</v>
      </c>
      <c r="AT27">
        <f t="shared" si="9"/>
        <v>3.8529785503997718</v>
      </c>
      <c r="AU27">
        <f t="shared" si="9"/>
        <v>-68.756439503082689</v>
      </c>
      <c r="AW27">
        <v>24</v>
      </c>
      <c r="AX27">
        <f>IF(Z27&gt;0, (R27*SUMPRODUCT(K27:$K$98, X27:$X$98)-K27*$AZ$3)/Z27, 0)</f>
        <v>1228.406832735348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</v>
      </c>
      <c r="S28">
        <f t="shared" si="1"/>
        <v>1203.6122676655309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798.59011435261016</v>
      </c>
      <c r="AC28">
        <f t="shared" si="2"/>
        <v>760.2849245656538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-1193.1977719620538</v>
      </c>
      <c r="AI28">
        <f t="shared" si="6"/>
        <v>-1224.7812372103876</v>
      </c>
      <c r="AJ28">
        <f t="shared" si="7"/>
        <v>38.305189786956362</v>
      </c>
      <c r="AK28">
        <f t="shared" si="22"/>
        <v>55.901308004682718</v>
      </c>
      <c r="AL28">
        <f t="shared" si="8"/>
        <v>-1130.5747394187485</v>
      </c>
      <c r="AN28">
        <f t="shared" si="9"/>
        <v>0</v>
      </c>
      <c r="AO28">
        <f t="shared" si="9"/>
        <v>0</v>
      </c>
      <c r="AP28">
        <f t="shared" si="9"/>
        <v>-1.8578438582851968</v>
      </c>
      <c r="AQ28">
        <f t="shared" si="9"/>
        <v>-70.187838317589936</v>
      </c>
      <c r="AR28">
        <f t="shared" si="9"/>
        <v>-72.045682175875129</v>
      </c>
      <c r="AS28">
        <f t="shared" si="9"/>
        <v>2.2532379213803897</v>
      </c>
      <c r="AT28">
        <f t="shared" si="9"/>
        <v>3.2882997774314022</v>
      </c>
      <c r="AU28">
        <f t="shared" si="9"/>
        <v>-66.504144477063335</v>
      </c>
      <c r="AW28">
        <v>25</v>
      </c>
      <c r="AX28">
        <f>IF(Z28&gt;0, (R28*SUMPRODUCT(K28:$K$98, X28:$X$98)-K28*$AZ$3)/Z28, 0)</f>
        <v>1203.6122676655309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</v>
      </c>
      <c r="S29">
        <f t="shared" si="1"/>
        <v>1177.0619900955903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760.2849245656538</v>
      </c>
      <c r="AC29">
        <f t="shared" si="2"/>
        <v>720.98322659024234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-1282.4781898738477</v>
      </c>
      <c r="AI29">
        <f t="shared" si="6"/>
        <v>-1313.1045813747614</v>
      </c>
      <c r="AJ29">
        <f t="shared" si="7"/>
        <v>39.301697975411457</v>
      </c>
      <c r="AK29">
        <f t="shared" si="22"/>
        <v>53.219944719595773</v>
      </c>
      <c r="AL29">
        <f t="shared" si="8"/>
        <v>-1220.5829386797541</v>
      </c>
      <c r="AN29">
        <f t="shared" si="9"/>
        <v>0</v>
      </c>
      <c r="AO29">
        <f t="shared" si="9"/>
        <v>0</v>
      </c>
      <c r="AP29">
        <f t="shared" si="9"/>
        <v>-1.6085228712924824</v>
      </c>
      <c r="AQ29">
        <f t="shared" si="9"/>
        <v>-67.356792597793472</v>
      </c>
      <c r="AR29">
        <f t="shared" si="9"/>
        <v>-68.965315469085965</v>
      </c>
      <c r="AS29">
        <f t="shared" si="9"/>
        <v>2.0641569893140308</v>
      </c>
      <c r="AT29">
        <f t="shared" si="9"/>
        <v>2.7951545740489059</v>
      </c>
      <c r="AU29">
        <f t="shared" si="9"/>
        <v>-64.106003905723028</v>
      </c>
      <c r="AW29">
        <v>26</v>
      </c>
      <c r="AX29">
        <f>IF(Z29&gt;0, (R29*SUMPRODUCT(K29:$K$98, X29:$X$98)-K29*$AZ$3)/Z29, 0)</f>
        <v>1177.0619900955903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</v>
      </c>
      <c r="S30">
        <f t="shared" si="1"/>
        <v>1149.4120178285013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720.98322659024234</v>
      </c>
      <c r="AC30">
        <f t="shared" si="2"/>
        <v>681.20334501225102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-1374.8799672590164</v>
      </c>
      <c r="AI30">
        <f t="shared" si="6"/>
        <v>-1404.5126548612914</v>
      </c>
      <c r="AJ30">
        <f t="shared" si="7"/>
        <v>39.779881577991318</v>
      </c>
      <c r="AK30">
        <f t="shared" si="22"/>
        <v>50.468825861316965</v>
      </c>
      <c r="AL30">
        <f t="shared" si="8"/>
        <v>-1314.2639474219832</v>
      </c>
      <c r="AN30">
        <f t="shared" si="9"/>
        <v>0</v>
      </c>
      <c r="AO30">
        <f t="shared" si="9"/>
        <v>0</v>
      </c>
      <c r="AP30">
        <f t="shared" si="9"/>
        <v>-1.3895828019736844</v>
      </c>
      <c r="AQ30">
        <f t="shared" si="9"/>
        <v>-64.473043516126893</v>
      </c>
      <c r="AR30">
        <f t="shared" si="9"/>
        <v>-65.862626318100567</v>
      </c>
      <c r="AS30">
        <f t="shared" si="9"/>
        <v>1.8654210528336499</v>
      </c>
      <c r="AT30">
        <f t="shared" si="9"/>
        <v>2.366663914997253</v>
      </c>
      <c r="AU30">
        <f t="shared" si="9"/>
        <v>-61.630541350269667</v>
      </c>
      <c r="AW30">
        <v>27</v>
      </c>
      <c r="AX30">
        <f>IF(Z30&gt;0, (R30*SUMPRODUCT(K30:$K$98, X30:$X$98)-K30*$AZ$3)/Z30, 0)</f>
        <v>1149.4120178285013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</v>
      </c>
      <c r="S31">
        <f t="shared" si="1"/>
        <v>1121.2531290488687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681.20334501225102</v>
      </c>
      <c r="AC31">
        <f t="shared" si="2"/>
        <v>641.35254347808984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-1473.100166084296</v>
      </c>
      <c r="AI31">
        <f t="shared" si="6"/>
        <v>-1501.6999767275061</v>
      </c>
      <c r="AJ31">
        <f t="shared" si="7"/>
        <v>39.850801534161178</v>
      </c>
      <c r="AK31">
        <f t="shared" si="22"/>
        <v>47.684234150857577</v>
      </c>
      <c r="AL31">
        <f t="shared" si="8"/>
        <v>-1414.1649410424873</v>
      </c>
      <c r="AN31">
        <f t="shared" si="9"/>
        <v>0</v>
      </c>
      <c r="AO31">
        <f t="shared" si="9"/>
        <v>0</v>
      </c>
      <c r="AP31">
        <f t="shared" si="9"/>
        <v>-1.1974531284179371</v>
      </c>
      <c r="AQ31">
        <f t="shared" si="9"/>
        <v>-61.677625224746237</v>
      </c>
      <c r="AR31">
        <f t="shared" si="9"/>
        <v>-62.87507835316417</v>
      </c>
      <c r="AS31">
        <f t="shared" si="9"/>
        <v>1.6685238780898255</v>
      </c>
      <c r="AT31">
        <f t="shared" si="9"/>
        <v>1.9965039654454442</v>
      </c>
      <c r="AU31">
        <f t="shared" si="9"/>
        <v>-59.2100505096289</v>
      </c>
      <c r="AW31">
        <v>28</v>
      </c>
      <c r="AX31">
        <f>IF(Z31&gt;0, (R31*SUMPRODUCT(K31:$K$98, X31:$X$98)-K31*$AZ$3)/Z31, 0)</f>
        <v>1121.2531290488687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</v>
      </c>
      <c r="S32">
        <f t="shared" si="1"/>
        <v>1092.9137788489197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641.35254347808984</v>
      </c>
      <c r="AC32">
        <f t="shared" si="2"/>
        <v>601.65906288009921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-1576.7075607601741</v>
      </c>
      <c r="AI32">
        <f t="shared" si="6"/>
        <v>-1604.2330195165721</v>
      </c>
      <c r="AJ32">
        <f t="shared" si="7"/>
        <v>39.693480597990629</v>
      </c>
      <c r="AK32">
        <f t="shared" si="22"/>
        <v>44.894678043466293</v>
      </c>
      <c r="AL32">
        <f t="shared" si="8"/>
        <v>-1519.6448608751152</v>
      </c>
      <c r="AN32">
        <f t="shared" si="9"/>
        <v>0</v>
      </c>
      <c r="AO32">
        <f t="shared" si="9"/>
        <v>0</v>
      </c>
      <c r="AP32">
        <f t="shared" si="9"/>
        <v>-1.0289917871865333</v>
      </c>
      <c r="AQ32">
        <f t="shared" si="9"/>
        <v>-58.942491937215046</v>
      </c>
      <c r="AR32">
        <f t="shared" si="9"/>
        <v>-59.97148372440158</v>
      </c>
      <c r="AS32">
        <f t="shared" si="9"/>
        <v>1.4838722908001172</v>
      </c>
      <c r="AT32">
        <f t="shared" si="9"/>
        <v>1.6783100839099607</v>
      </c>
      <c r="AU32">
        <f t="shared" si="9"/>
        <v>-56.809301349691502</v>
      </c>
      <c r="AW32">
        <v>29</v>
      </c>
      <c r="AX32">
        <f>IF(Z32&gt;0, (R32*SUMPRODUCT(K32:$K$98, X32:$X$98)-K32*$AZ$3)/Z32, 0)</f>
        <v>1092.9137788489197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</v>
      </c>
      <c r="S33">
        <f t="shared" si="1"/>
        <v>1064.7515432973044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601.65906288009921</v>
      </c>
      <c r="AC33">
        <f t="shared" si="2"/>
        <v>562.34527150248709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-1685.7141451593227</v>
      </c>
      <c r="AI33">
        <f t="shared" si="6"/>
        <v>-1712.1214922555771</v>
      </c>
      <c r="AJ33">
        <f t="shared" si="7"/>
        <v>39.31379137761212</v>
      </c>
      <c r="AK33">
        <f t="shared" si="22"/>
        <v>42.116134401606949</v>
      </c>
      <c r="AL33">
        <f t="shared" si="8"/>
        <v>-1630.691566476358</v>
      </c>
      <c r="AN33">
        <f t="shared" si="9"/>
        <v>0</v>
      </c>
      <c r="AO33">
        <f t="shared" si="9"/>
        <v>0</v>
      </c>
      <c r="AP33">
        <f t="shared" si="9"/>
        <v>-0.88142242124931169</v>
      </c>
      <c r="AQ33">
        <f t="shared" si="9"/>
        <v>-56.265638420426491</v>
      </c>
      <c r="AR33">
        <f t="shared" si="9"/>
        <v>-57.147060841675803</v>
      </c>
      <c r="AS33">
        <f t="shared" si="9"/>
        <v>1.3122127360328573</v>
      </c>
      <c r="AT33">
        <f t="shared" si="9"/>
        <v>1.405749128173172</v>
      </c>
      <c r="AU33">
        <f t="shared" si="9"/>
        <v>-54.429098977469771</v>
      </c>
      <c r="AW33">
        <v>30</v>
      </c>
      <c r="AX33">
        <f>IF(Z33&gt;0, (R33*SUMPRODUCT(K33:$K$98, X33:$X$98)-K33*$AZ$3)/Z33, 0)</f>
        <v>1064.7515432973044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</v>
      </c>
      <c r="S34">
        <f t="shared" si="1"/>
        <v>1036.9443531057746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562.34527150248709</v>
      </c>
      <c r="AC34">
        <f t="shared" si="2"/>
        <v>523.60525858170627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-1791.5272417040842</v>
      </c>
      <c r="AI34">
        <f t="shared" si="6"/>
        <v>-1816.7747517085238</v>
      </c>
      <c r="AJ34">
        <f t="shared" si="7"/>
        <v>38.740012920780828</v>
      </c>
      <c r="AK34">
        <f t="shared" si="22"/>
        <v>39.364169005174098</v>
      </c>
      <c r="AL34">
        <f t="shared" si="8"/>
        <v>-1738.6705697825689</v>
      </c>
      <c r="AN34">
        <f t="shared" si="9"/>
        <v>0</v>
      </c>
      <c r="AO34">
        <f t="shared" si="9"/>
        <v>0</v>
      </c>
      <c r="AP34">
        <f t="shared" si="9"/>
        <v>-0.75241916704073264</v>
      </c>
      <c r="AQ34">
        <f t="shared" si="9"/>
        <v>-53.390589198567675</v>
      </c>
      <c r="AR34">
        <f t="shared" si="9"/>
        <v>-54.143008365608402</v>
      </c>
      <c r="AS34">
        <f t="shared" si="9"/>
        <v>1.1545189306935772</v>
      </c>
      <c r="AT34">
        <f t="shared" si="9"/>
        <v>1.173119854152564</v>
      </c>
      <c r="AU34">
        <f t="shared" ref="AU34:AU69" si="23">AL34*$K34</f>
        <v>-51.815369580762265</v>
      </c>
      <c r="AW34">
        <v>31</v>
      </c>
      <c r="AX34">
        <f>IF(Z34&gt;0, (R34*SUMPRODUCT(K34:$K$98, X34:$X$98)-K34*$AZ$3)/Z34, 0)</f>
        <v>1036.9443531057746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</v>
      </c>
      <c r="S35">
        <f t="shared" si="1"/>
        <v>1010.043704216121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523.60525858170627</v>
      </c>
      <c r="AC35">
        <f t="shared" si="2"/>
        <v>485.8625492935364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-1886.9484027118153</v>
      </c>
      <c r="AI35">
        <f t="shared" ref="AI35:AI66" si="25">SUM(AE35:AH35)</f>
        <v>-1910.9999634148548</v>
      </c>
      <c r="AJ35">
        <f t="shared" si="7"/>
        <v>37.742709288169863</v>
      </c>
      <c r="AK35">
        <f t="shared" si="22"/>
        <v>36.652368100719443</v>
      </c>
      <c r="AL35">
        <f t="shared" ref="AL35:AL69" si="26">SUM(AI35:AK35)</f>
        <v>-1836.6048860259655</v>
      </c>
      <c r="AN35">
        <f t="shared" ref="AN35:AT69" si="27">AE35*$K35</f>
        <v>0</v>
      </c>
      <c r="AO35">
        <f t="shared" si="27"/>
        <v>0</v>
      </c>
      <c r="AP35">
        <f t="shared" si="27"/>
        <v>-0.63998019956891095</v>
      </c>
      <c r="AQ35">
        <f t="shared" si="27"/>
        <v>-50.209199737759171</v>
      </c>
      <c r="AR35">
        <f t="shared" si="27"/>
        <v>-50.849179937328088</v>
      </c>
      <c r="AS35">
        <f t="shared" si="27"/>
        <v>1.0042835440388658</v>
      </c>
      <c r="AT35">
        <f t="shared" si="27"/>
        <v>0.97527100803929789</v>
      </c>
      <c r="AU35">
        <f t="shared" si="23"/>
        <v>-48.869625385249918</v>
      </c>
      <c r="AW35">
        <v>32</v>
      </c>
      <c r="AX35">
        <f>IF(Z35&gt;0, (R35*SUMPRODUCT(K35:$K$98, X35:$X$98)-K35*$AZ$3)/Z35, 0)</f>
        <v>1010.043704216121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</v>
      </c>
      <c r="S36">
        <f t="shared" si="1"/>
        <v>994.95256104769317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485.8625492935364</v>
      </c>
      <c r="AC36">
        <f t="shared" si="2"/>
        <v>449.62467090434677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-2431.5264900774819</v>
      </c>
      <c r="AI36">
        <f t="shared" si="25"/>
        <v>-2454.1217719284523</v>
      </c>
      <c r="AJ36">
        <f t="shared" si="7"/>
        <v>36.237878389189632</v>
      </c>
      <c r="AK36">
        <f t="shared" si="22"/>
        <v>34.010378450547549</v>
      </c>
      <c r="AL36">
        <f t="shared" si="26"/>
        <v>-2383.8735150887151</v>
      </c>
      <c r="AN36">
        <f t="shared" si="27"/>
        <v>0</v>
      </c>
      <c r="AO36">
        <f t="shared" si="27"/>
        <v>0</v>
      </c>
      <c r="AP36">
        <f t="shared" si="27"/>
        <v>-0.53681298804418864</v>
      </c>
      <c r="AQ36">
        <f t="shared" si="27"/>
        <v>-57.767591006661455</v>
      </c>
      <c r="AR36">
        <f t="shared" si="27"/>
        <v>-58.304403994705645</v>
      </c>
      <c r="AS36">
        <f t="shared" si="27"/>
        <v>0.86093034407745073</v>
      </c>
      <c r="AT36">
        <f t="shared" si="27"/>
        <v>0.80800996424694393</v>
      </c>
      <c r="AU36">
        <f t="shared" si="23"/>
        <v>-56.63546368638125</v>
      </c>
      <c r="AW36">
        <v>33</v>
      </c>
      <c r="AX36">
        <f>IF(Z36&gt;0, (R36*SUMPRODUCT(K36:$K$98, X36:$X$98)-K36*$AZ$3)/Z36, 0)</f>
        <v>994.95256104769317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</v>
      </c>
      <c r="S37">
        <f t="shared" si="1"/>
        <v>967.04512359282296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449.62467090434677</v>
      </c>
      <c r="AC37">
        <f t="shared" si="2"/>
        <v>404.33147395890813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-2927.6335227868558</v>
      </c>
      <c r="AI37">
        <f t="shared" si="25"/>
        <v>-2948.5390350579228</v>
      </c>
      <c r="AJ37">
        <f t="shared" si="7"/>
        <v>45.293196945438638</v>
      </c>
      <c r="AK37">
        <f t="shared" si="22"/>
        <v>31.473726963304276</v>
      </c>
      <c r="AL37">
        <f t="shared" si="26"/>
        <v>-2871.7721111491801</v>
      </c>
      <c r="AN37">
        <f t="shared" si="27"/>
        <v>0</v>
      </c>
      <c r="AO37">
        <f t="shared" si="27"/>
        <v>0</v>
      </c>
      <c r="AP37">
        <f t="shared" si="27"/>
        <v>-0.44345345535141095</v>
      </c>
      <c r="AQ37">
        <f t="shared" si="27"/>
        <v>-62.101764589583198</v>
      </c>
      <c r="AR37">
        <f t="shared" si="27"/>
        <v>-62.545218044934607</v>
      </c>
      <c r="AS37">
        <f t="shared" si="27"/>
        <v>0.96077170599471984</v>
      </c>
      <c r="AT37">
        <f t="shared" si="27"/>
        <v>0.66762932157278787</v>
      </c>
      <c r="AU37">
        <f t="shared" si="23"/>
        <v>-60.916817017367102</v>
      </c>
      <c r="AW37">
        <v>34</v>
      </c>
      <c r="AX37">
        <f>IF(Z37&gt;0, (R37*SUMPRODUCT(K37:$K$98, X37:$X$98)-K37*$AZ$3)/Z37, 0)</f>
        <v>967.04512359282296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</v>
      </c>
      <c r="S38">
        <f t="shared" si="1"/>
        <v>929.22140502783589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404.33147395890813</v>
      </c>
      <c r="AC38">
        <f t="shared" si="2"/>
        <v>353.36756120970233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-3364.5650467172723</v>
      </c>
      <c r="AI38">
        <f t="shared" si="25"/>
        <v>-3383.5792213422701</v>
      </c>
      <c r="AJ38">
        <f t="shared" si="7"/>
        <v>50.963912749205804</v>
      </c>
      <c r="AK38">
        <f t="shared" si="22"/>
        <v>28.303203177123571</v>
      </c>
      <c r="AL38">
        <f t="shared" si="26"/>
        <v>-3304.3121054159406</v>
      </c>
      <c r="AN38">
        <f t="shared" si="27"/>
        <v>0</v>
      </c>
      <c r="AO38">
        <f t="shared" si="27"/>
        <v>0</v>
      </c>
      <c r="AP38">
        <f t="shared" si="27"/>
        <v>-0.36011953829534132</v>
      </c>
      <c r="AQ38">
        <f t="shared" si="27"/>
        <v>-63.723281976990123</v>
      </c>
      <c r="AR38">
        <f t="shared" si="27"/>
        <v>-64.083401515285459</v>
      </c>
      <c r="AS38">
        <f t="shared" si="27"/>
        <v>0.96523257469400359</v>
      </c>
      <c r="AT38">
        <f t="shared" si="27"/>
        <v>0.53604937692246202</v>
      </c>
      <c r="AU38">
        <f t="shared" si="23"/>
        <v>-62.582119563668996</v>
      </c>
      <c r="AW38">
        <v>35</v>
      </c>
      <c r="AX38">
        <f>IF(Z38&gt;0, (R38*SUMPRODUCT(K38:$K$98, X38:$X$98)-K38*$AZ$3)/Z38, 0)</f>
        <v>929.22140502783589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</v>
      </c>
      <c r="S39">
        <f t="shared" si="1"/>
        <v>883.00842121247399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353.36756120970233</v>
      </c>
      <c r="AC39">
        <f t="shared" si="2"/>
        <v>299.58878980447787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-3719.8740656081927</v>
      </c>
      <c r="AI39">
        <f t="shared" si="25"/>
        <v>-3736.8381614541363</v>
      </c>
      <c r="AJ39">
        <f t="shared" si="7"/>
        <v>53.778771405224461</v>
      </c>
      <c r="AK39">
        <f t="shared" si="22"/>
        <v>24.735729284679167</v>
      </c>
      <c r="AL39">
        <f t="shared" si="26"/>
        <v>-3658.323660764233</v>
      </c>
      <c r="AN39">
        <f t="shared" si="27"/>
        <v>0</v>
      </c>
      <c r="AO39">
        <f t="shared" si="27"/>
        <v>0</v>
      </c>
      <c r="AP39">
        <f t="shared" si="27"/>
        <v>-0.28686786512676843</v>
      </c>
      <c r="AQ39">
        <f t="shared" si="27"/>
        <v>-62.904167804298787</v>
      </c>
      <c r="AR39">
        <f t="shared" si="27"/>
        <v>-63.191035669425553</v>
      </c>
      <c r="AS39">
        <f t="shared" si="27"/>
        <v>0.90941488908446833</v>
      </c>
      <c r="AT39">
        <f t="shared" si="27"/>
        <v>0.41828847919096579</v>
      </c>
      <c r="AU39">
        <f t="shared" si="23"/>
        <v>-61.863332301150123</v>
      </c>
      <c r="AW39">
        <v>36</v>
      </c>
      <c r="AX39">
        <f>IF(Z39&gt;0, (R39*SUMPRODUCT(K39:$K$98, X39:$X$98)-K39*$AZ$3)/Z39, 0)</f>
        <v>883.00842121247399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</v>
      </c>
      <c r="S40">
        <f t="shared" si="1"/>
        <v>827.21627882239318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299.58878980447787</v>
      </c>
      <c r="AC40">
        <f t="shared" si="2"/>
        <v>245.56364929639841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-3903.3661531751654</v>
      </c>
      <c r="AI40">
        <f t="shared" si="25"/>
        <v>-3918.2089249860624</v>
      </c>
      <c r="AJ40">
        <f t="shared" si="7"/>
        <v>54.02514050807946</v>
      </c>
      <c r="AK40">
        <f t="shared" si="22"/>
        <v>20.971215286313452</v>
      </c>
      <c r="AL40">
        <f t="shared" si="26"/>
        <v>-3843.2125691916694</v>
      </c>
      <c r="AN40">
        <f t="shared" si="27"/>
        <v>0</v>
      </c>
      <c r="AO40">
        <f t="shared" si="27"/>
        <v>0</v>
      </c>
      <c r="AP40">
        <f t="shared" si="27"/>
        <v>-0.22410325884650587</v>
      </c>
      <c r="AQ40">
        <f t="shared" si="27"/>
        <v>-58.93488672752521</v>
      </c>
      <c r="AR40">
        <f t="shared" si="27"/>
        <v>-59.158989986371722</v>
      </c>
      <c r="AS40">
        <f t="shared" si="27"/>
        <v>0.81569737793937747</v>
      </c>
      <c r="AT40">
        <f t="shared" si="27"/>
        <v>0.31663342585272586</v>
      </c>
      <c r="AU40">
        <f t="shared" si="23"/>
        <v>-58.026659182579621</v>
      </c>
      <c r="AW40">
        <v>37</v>
      </c>
      <c r="AX40">
        <f>IF(Z40&gt;0, (R40*SUMPRODUCT(K40:$K$98, X40:$X$98)-K40*$AZ$3)/Z40, 0)</f>
        <v>827.21627882239318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</v>
      </c>
      <c r="S41">
        <f t="shared" si="1"/>
        <v>765.33575222952095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245.56364929639841</v>
      </c>
      <c r="AC41">
        <f t="shared" si="2"/>
        <v>194.55646551192609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-3967.6275667349692</v>
      </c>
      <c r="AI41">
        <f t="shared" si="25"/>
        <v>-3980.3380970443895</v>
      </c>
      <c r="AJ41">
        <f t="shared" si="7"/>
        <v>51.007183784472318</v>
      </c>
      <c r="AK41">
        <f t="shared" si="22"/>
        <v>17.189455450747889</v>
      </c>
      <c r="AL41">
        <f t="shared" si="26"/>
        <v>-3912.141457809169</v>
      </c>
      <c r="AN41">
        <f t="shared" si="27"/>
        <v>0</v>
      </c>
      <c r="AO41">
        <f t="shared" si="27"/>
        <v>0</v>
      </c>
      <c r="AP41">
        <f t="shared" si="27"/>
        <v>-0.17134790904930955</v>
      </c>
      <c r="AQ41">
        <f t="shared" si="27"/>
        <v>-53.486728790739456</v>
      </c>
      <c r="AR41">
        <f t="shared" si="27"/>
        <v>-53.658076699788765</v>
      </c>
      <c r="AS41">
        <f t="shared" si="27"/>
        <v>0.68761680867757569</v>
      </c>
      <c r="AT41">
        <f t="shared" si="27"/>
        <v>0.23172732981872271</v>
      </c>
      <c r="AU41">
        <f t="shared" si="23"/>
        <v>-52.738732561292466</v>
      </c>
      <c r="AW41">
        <v>38</v>
      </c>
      <c r="AX41">
        <f>IF(Z41&gt;0, (R41*SUMPRODUCT(K41:$K$98, X41:$X$98)-K41*$AZ$3)/Z41, 0)</f>
        <v>765.33575222952095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</v>
      </c>
      <c r="S42">
        <f t="shared" si="1"/>
        <v>696.39523412610993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194.55646551192609</v>
      </c>
      <c r="AC42">
        <f t="shared" si="2"/>
        <v>148.14804292034106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-3893.2921735827367</v>
      </c>
      <c r="AI42">
        <f t="shared" si="25"/>
        <v>-3903.9289525022714</v>
      </c>
      <c r="AJ42">
        <f t="shared" si="7"/>
        <v>46.408422591585037</v>
      </c>
      <c r="AK42">
        <f t="shared" si="22"/>
        <v>13.618952585834828</v>
      </c>
      <c r="AL42">
        <f t="shared" si="26"/>
        <v>-3843.9015773248516</v>
      </c>
      <c r="AN42">
        <f t="shared" si="27"/>
        <v>0</v>
      </c>
      <c r="AO42">
        <f t="shared" si="27"/>
        <v>0</v>
      </c>
      <c r="AP42">
        <f t="shared" si="27"/>
        <v>-0.12802867432087653</v>
      </c>
      <c r="AQ42">
        <f t="shared" si="27"/>
        <v>-46.861276284704914</v>
      </c>
      <c r="AR42">
        <f t="shared" si="27"/>
        <v>-46.989304959025795</v>
      </c>
      <c r="AS42">
        <f t="shared" si="27"/>
        <v>0.55859098573645538</v>
      </c>
      <c r="AT42">
        <f t="shared" si="27"/>
        <v>0.16392335108151107</v>
      </c>
      <c r="AU42">
        <f t="shared" si="23"/>
        <v>-46.266790622207829</v>
      </c>
      <c r="AW42">
        <v>39</v>
      </c>
      <c r="AX42">
        <f>IF(Z42&gt;0, (R42*SUMPRODUCT(K42:$K$98, X42:$X$98)-K42*$AZ$3)/Z42, 0)</f>
        <v>696.39523412610993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</v>
      </c>
      <c r="S43">
        <f t="shared" si="1"/>
        <v>619.34830891829472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148.14804292034106</v>
      </c>
      <c r="AC43">
        <f t="shared" si="2"/>
        <v>107.60668288488107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-3686.6434124602915</v>
      </c>
      <c r="AI43">
        <f t="shared" si="25"/>
        <v>-3695.3305018844007</v>
      </c>
      <c r="AJ43">
        <f t="shared" si="7"/>
        <v>40.541360035459988</v>
      </c>
      <c r="AK43">
        <f t="shared" si="22"/>
        <v>10.370363004423876</v>
      </c>
      <c r="AL43">
        <f t="shared" si="26"/>
        <v>-3644.418778844517</v>
      </c>
      <c r="AN43">
        <f t="shared" si="27"/>
        <v>0</v>
      </c>
      <c r="AO43">
        <f t="shared" si="27"/>
        <v>0</v>
      </c>
      <c r="AP43">
        <f t="shared" si="27"/>
        <v>-9.3358396832447843E-2</v>
      </c>
      <c r="AQ43">
        <f t="shared" si="27"/>
        <v>-39.619612723796685</v>
      </c>
      <c r="AR43">
        <f t="shared" si="27"/>
        <v>-39.712971120629135</v>
      </c>
      <c r="AS43">
        <f t="shared" si="27"/>
        <v>0.43568981433683301</v>
      </c>
      <c r="AT43">
        <f t="shared" si="27"/>
        <v>0.11144819828567785</v>
      </c>
      <c r="AU43">
        <f t="shared" si="23"/>
        <v>-39.165833108006623</v>
      </c>
      <c r="AW43">
        <v>40</v>
      </c>
      <c r="AX43">
        <f>IF(Z43&gt;0, (R43*SUMPRODUCT(K43:$K$98, X43:$X$98)-K43*$AZ$3)/Z43, 0)</f>
        <v>619.34830891829472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</v>
      </c>
      <c r="S44">
        <f t="shared" si="1"/>
        <v>533.00879827511426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107.60668288488107</v>
      </c>
      <c r="AC44">
        <f t="shared" si="2"/>
        <v>73.629852526481713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-3386.4338453883156</v>
      </c>
      <c r="AI44">
        <f t="shared" si="25"/>
        <v>-3393.3408469954898</v>
      </c>
      <c r="AJ44">
        <f t="shared" si="7"/>
        <v>33.976830358399354</v>
      </c>
      <c r="AK44">
        <f t="shared" si="22"/>
        <v>7.5324678019416753</v>
      </c>
      <c r="AL44">
        <f t="shared" si="26"/>
        <v>-3351.8315488351491</v>
      </c>
      <c r="AN44">
        <f t="shared" si="27"/>
        <v>0</v>
      </c>
      <c r="AO44">
        <f t="shared" si="27"/>
        <v>0</v>
      </c>
      <c r="AP44">
        <f t="shared" si="27"/>
        <v>-6.6275135997395831E-2</v>
      </c>
      <c r="AQ44">
        <f t="shared" si="27"/>
        <v>-32.494036691142966</v>
      </c>
      <c r="AR44">
        <f t="shared" si="27"/>
        <v>-32.56031182714036</v>
      </c>
      <c r="AS44">
        <f t="shared" si="27"/>
        <v>0.32601976672837391</v>
      </c>
      <c r="AT44">
        <f t="shared" si="27"/>
        <v>7.227670650187458E-2</v>
      </c>
      <c r="AU44">
        <f t="shared" si="23"/>
        <v>-32.162015353910114</v>
      </c>
      <c r="AW44">
        <v>41</v>
      </c>
      <c r="AX44">
        <f>IF(Z44&gt;0, (R44*SUMPRODUCT(K44:$K$98, X44:$X$98)-K44*$AZ$3)/Z44, 0)</f>
        <v>533.00879827511426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</v>
      </c>
      <c r="S45">
        <f t="shared" si="1"/>
        <v>432.49166279631419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73.629852526481713</v>
      </c>
      <c r="AC45">
        <f t="shared" si="2"/>
        <v>46.174014375872041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-2999.5846899603157</v>
      </c>
      <c r="AI45">
        <f t="shared" si="25"/>
        <v>-3004.9228292064377</v>
      </c>
      <c r="AJ45">
        <f t="shared" si="7"/>
        <v>27.455838150609672</v>
      </c>
      <c r="AK45">
        <f t="shared" si="22"/>
        <v>5.1540896768537205</v>
      </c>
      <c r="AL45">
        <f t="shared" si="26"/>
        <v>-2972.3129013789744</v>
      </c>
      <c r="AN45">
        <f t="shared" si="27"/>
        <v>0</v>
      </c>
      <c r="AO45">
        <f t="shared" si="27"/>
        <v>0</v>
      </c>
      <c r="AP45">
        <f t="shared" si="27"/>
        <v>-4.5733342751164162E-2</v>
      </c>
      <c r="AQ45">
        <f t="shared" si="27"/>
        <v>-25.698287064496395</v>
      </c>
      <c r="AR45">
        <f t="shared" si="27"/>
        <v>-25.744020407247557</v>
      </c>
      <c r="AS45">
        <f t="shared" si="27"/>
        <v>0.23522190013579974</v>
      </c>
      <c r="AT45">
        <f t="shared" si="27"/>
        <v>4.4156538241864642E-2</v>
      </c>
      <c r="AU45">
        <f t="shared" si="23"/>
        <v>-25.464641968869895</v>
      </c>
      <c r="AW45">
        <v>42</v>
      </c>
      <c r="AX45">
        <f>IF(Z45&gt;0, (R45*SUMPRODUCT(K45:$K$98, X45:$X$98)-K45*$AZ$3)/Z45, 0)</f>
        <v>432.49166279631419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</v>
      </c>
      <c r="S46">
        <f t="shared" si="1"/>
        <v>312.18049822875707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46.174014375872041</v>
      </c>
      <c r="AC46">
        <f t="shared" si="2"/>
        <v>24.974118865423243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-2569.6185301691262</v>
      </c>
      <c r="AI46">
        <f t="shared" si="25"/>
        <v>-2573.6184787577026</v>
      </c>
      <c r="AJ46">
        <f t="shared" si="7"/>
        <v>21.199895510448798</v>
      </c>
      <c r="AK46">
        <f t="shared" si="22"/>
        <v>3.232181006311043</v>
      </c>
      <c r="AL46">
        <f t="shared" si="26"/>
        <v>-2549.1864022409432</v>
      </c>
      <c r="AN46">
        <f t="shared" si="27"/>
        <v>0</v>
      </c>
      <c r="AO46">
        <f t="shared" si="27"/>
        <v>0</v>
      </c>
      <c r="AP46">
        <f t="shared" si="27"/>
        <v>-3.0597041429157697E-2</v>
      </c>
      <c r="AQ46">
        <f t="shared" si="27"/>
        <v>-19.655933791064115</v>
      </c>
      <c r="AR46">
        <f t="shared" si="27"/>
        <v>-19.686530832493276</v>
      </c>
      <c r="AS46">
        <f t="shared" si="27"/>
        <v>0.16216560459790602</v>
      </c>
      <c r="AT46">
        <f t="shared" si="27"/>
        <v>2.4724111814605942E-2</v>
      </c>
      <c r="AU46">
        <f t="shared" si="23"/>
        <v>-19.499641116080767</v>
      </c>
      <c r="AW46">
        <v>43</v>
      </c>
      <c r="AX46">
        <f>IF(Z46&gt;0, (R46*SUMPRODUCT(K46:$K$98, X46:$X$98)-K46*$AZ$3)/Z46, 0)</f>
        <v>312.18049822875707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</v>
      </c>
      <c r="S47">
        <f t="shared" si="1"/>
        <v>161.07884315838706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24.974118865423243</v>
      </c>
      <c r="AC47">
        <f t="shared" si="2"/>
        <v>9.3346061047587696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-2124.8441053338297</v>
      </c>
      <c r="AI47">
        <f t="shared" si="25"/>
        <v>-2127.7416323838534</v>
      </c>
      <c r="AJ47">
        <f t="shared" si="7"/>
        <v>15.639512760664473</v>
      </c>
      <c r="AK47">
        <f t="shared" si="22"/>
        <v>1.7481883205796271</v>
      </c>
      <c r="AL47">
        <f t="shared" si="26"/>
        <v>-2110.3539313026095</v>
      </c>
      <c r="AN47">
        <f t="shared" si="27"/>
        <v>0</v>
      </c>
      <c r="AO47">
        <f t="shared" si="27"/>
        <v>0</v>
      </c>
      <c r="AP47">
        <f t="shared" si="27"/>
        <v>-1.9789485420975885E-2</v>
      </c>
      <c r="AQ47">
        <f t="shared" si="27"/>
        <v>-14.512227398880574</v>
      </c>
      <c r="AR47">
        <f t="shared" si="27"/>
        <v>-14.53201688430155</v>
      </c>
      <c r="AS47">
        <f t="shared" si="27"/>
        <v>0.10681450230665251</v>
      </c>
      <c r="AT47">
        <f t="shared" si="27"/>
        <v>1.1939749547100463E-2</v>
      </c>
      <c r="AU47">
        <f t="shared" si="23"/>
        <v>-14.413262632447799</v>
      </c>
      <c r="AW47">
        <v>44</v>
      </c>
      <c r="AX47">
        <f>IF(Z47&gt;0, (R47*SUMPRODUCT(K47:$K$98, X47:$X$98)-K47*$AZ$3)/Z47, 0)</f>
        <v>161.07884315838706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</v>
      </c>
      <c r="S48">
        <f t="shared" si="1"/>
        <v>-39.28946587909104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9.3346061047587696</v>
      </c>
      <c r="AC48">
        <f t="shared" si="2"/>
        <v>-1.5915310884078302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-1686.320345791615</v>
      </c>
      <c r="AI48">
        <f t="shared" si="25"/>
        <v>-1688.3457373982426</v>
      </c>
      <c r="AJ48">
        <f t="shared" si="7"/>
        <v>10.9261371931666</v>
      </c>
      <c r="AK48">
        <f t="shared" si="22"/>
        <v>0.65342242733311395</v>
      </c>
      <c r="AL48">
        <f t="shared" si="26"/>
        <v>-1676.7661777777428</v>
      </c>
      <c r="AN48">
        <f t="shared" si="27"/>
        <v>0</v>
      </c>
      <c r="AO48">
        <f t="shared" si="27"/>
        <v>0</v>
      </c>
      <c r="AP48">
        <f t="shared" si="27"/>
        <v>-1.2350882376575905E-2</v>
      </c>
      <c r="AQ48">
        <f t="shared" si="27"/>
        <v>-10.283218401787702</v>
      </c>
      <c r="AR48">
        <f t="shared" si="27"/>
        <v>-10.295569284164277</v>
      </c>
      <c r="AS48">
        <f t="shared" si="27"/>
        <v>6.6627823904054376E-2</v>
      </c>
      <c r="AT48">
        <f t="shared" si="27"/>
        <v>3.9845842728882027E-3</v>
      </c>
      <c r="AU48">
        <f t="shared" si="23"/>
        <v>-10.224956875987333</v>
      </c>
      <c r="AW48">
        <v>45</v>
      </c>
      <c r="AX48">
        <f>IF(Z48&gt;0, (R48*SUMPRODUCT(K48:$K$98, X48:$X$98)-K48*$AZ$3)/Z48, 0)</f>
        <v>-39.28946587909104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</v>
      </c>
      <c r="S49">
        <f t="shared" si="1"/>
        <v>-318.37985065674462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-1.5915310884078302</v>
      </c>
      <c r="AC49">
        <f t="shared" si="2"/>
        <v>-8.6728832350937637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-1286.207505217892</v>
      </c>
      <c r="AI49">
        <f t="shared" si="25"/>
        <v>-1287.5695391558445</v>
      </c>
      <c r="AJ49">
        <f t="shared" si="7"/>
        <v>7.0813521466859335</v>
      </c>
      <c r="AK49">
        <f t="shared" si="22"/>
        <v>-0.11140717618854812</v>
      </c>
      <c r="AL49">
        <f t="shared" si="26"/>
        <v>-1280.5995941853471</v>
      </c>
      <c r="AN49">
        <f t="shared" si="27"/>
        <v>0</v>
      </c>
      <c r="AO49">
        <f t="shared" si="27"/>
        <v>0</v>
      </c>
      <c r="AP49">
        <f t="shared" si="27"/>
        <v>-7.4158149860585974E-3</v>
      </c>
      <c r="AQ49">
        <f t="shared" si="27"/>
        <v>-7.0029656579009192</v>
      </c>
      <c r="AR49">
        <f t="shared" si="27"/>
        <v>-7.0103814728869782</v>
      </c>
      <c r="AS49">
        <f t="shared" si="27"/>
        <v>3.8555571860345812E-2</v>
      </c>
      <c r="AT49">
        <f t="shared" si="27"/>
        <v>-6.0657446463893217E-4</v>
      </c>
      <c r="AU49">
        <f t="shared" si="23"/>
        <v>-6.9724324754912717</v>
      </c>
      <c r="AW49">
        <v>46</v>
      </c>
      <c r="AX49">
        <f>IF(Z49&gt;0, (R49*SUMPRODUCT(K49:$K$98, X49:$X$98)-K49*$AZ$3)/Z49, 0)</f>
        <v>-318.37985065674462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</v>
      </c>
      <c r="S50">
        <f t="shared" si="1"/>
        <v>-728.60170279957765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-8.6728832350937637</v>
      </c>
      <c r="AC50">
        <f t="shared" si="2"/>
        <v>-12.817039736653818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-937.69876148518199</v>
      </c>
      <c r="AI50">
        <f t="shared" si="25"/>
        <v>-938.57832570301218</v>
      </c>
      <c r="AJ50">
        <f t="shared" si="7"/>
        <v>4.1441565015600546</v>
      </c>
      <c r="AK50">
        <f t="shared" si="22"/>
        <v>-0.60710182645656352</v>
      </c>
      <c r="AL50">
        <f t="shared" si="26"/>
        <v>-935.04127102790869</v>
      </c>
      <c r="AN50">
        <f t="shared" si="27"/>
        <v>0</v>
      </c>
      <c r="AO50">
        <f t="shared" si="27"/>
        <v>0</v>
      </c>
      <c r="AP50">
        <f t="shared" si="27"/>
        <v>-4.2758305677707571E-3</v>
      </c>
      <c r="AQ50">
        <f t="shared" si="27"/>
        <v>-4.5584403576692178</v>
      </c>
      <c r="AR50">
        <f t="shared" si="27"/>
        <v>-4.5627161882369887</v>
      </c>
      <c r="AS50">
        <f t="shared" si="27"/>
        <v>2.0146011726930445E-2</v>
      </c>
      <c r="AT50">
        <f t="shared" si="27"/>
        <v>-2.9513075846992311E-3</v>
      </c>
      <c r="AU50">
        <f t="shared" si="23"/>
        <v>-4.5455214840947571</v>
      </c>
      <c r="AW50">
        <v>47</v>
      </c>
      <c r="AX50">
        <f>IF(Z50&gt;0, (R50*SUMPRODUCT(K50:$K$98, X50:$X$98)-K50*$AZ$3)/Z50, 0)</f>
        <v>-728.60170279957765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</v>
      </c>
      <c r="S51">
        <f t="shared" si="1"/>
        <v>-1360.1731657510652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-12.817039736653818</v>
      </c>
      <c r="AC51">
        <f t="shared" si="2"/>
        <v>-14.822971919018705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-651.75150545680924</v>
      </c>
      <c r="AI51">
        <f t="shared" si="25"/>
        <v>-652.29639827973278</v>
      </c>
      <c r="AJ51">
        <f t="shared" si="7"/>
        <v>2.0059321823648872</v>
      </c>
      <c r="AK51">
        <f t="shared" si="22"/>
        <v>-0.89719278156576732</v>
      </c>
      <c r="AL51">
        <f t="shared" si="26"/>
        <v>-651.18765887893369</v>
      </c>
      <c r="AN51">
        <f t="shared" si="27"/>
        <v>0</v>
      </c>
      <c r="AO51">
        <f t="shared" si="27"/>
        <v>0</v>
      </c>
      <c r="AP51">
        <f t="shared" si="27"/>
        <v>-2.365080892561201E-3</v>
      </c>
      <c r="AQ51">
        <f t="shared" si="27"/>
        <v>-2.8288958257580434</v>
      </c>
      <c r="AR51">
        <f t="shared" si="27"/>
        <v>-2.8312609066506047</v>
      </c>
      <c r="AS51">
        <f t="shared" si="27"/>
        <v>8.7066514306989948E-3</v>
      </c>
      <c r="AT51">
        <f t="shared" si="27"/>
        <v>-3.8942217907003236E-3</v>
      </c>
      <c r="AU51">
        <f t="shared" si="23"/>
        <v>-2.8264484770106062</v>
      </c>
      <c r="AW51">
        <v>48</v>
      </c>
      <c r="AX51">
        <f>IF(Z51&gt;0, (R51*SUMPRODUCT(K51:$K$98, X51:$X$98)-K51*$AZ$3)/Z51, 0)</f>
        <v>-1360.1731657510652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</v>
      </c>
      <c r="S52">
        <f t="shared" si="1"/>
        <v>-2380.3860613426491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-14.822971919018705</v>
      </c>
      <c r="AC52">
        <f t="shared" si="2"/>
        <v>-15.372842588255017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-433.07479132457308</v>
      </c>
      <c r="AI52">
        <f t="shared" si="25"/>
        <v>-433.39769782360509</v>
      </c>
      <c r="AJ52">
        <f t="shared" si="7"/>
        <v>0.54987066923631112</v>
      </c>
      <c r="AK52">
        <f t="shared" si="22"/>
        <v>-1.0376080343313094</v>
      </c>
      <c r="AL52">
        <f t="shared" si="26"/>
        <v>-433.88543518870006</v>
      </c>
      <c r="AN52">
        <f t="shared" si="27"/>
        <v>0</v>
      </c>
      <c r="AO52">
        <f t="shared" si="27"/>
        <v>0</v>
      </c>
      <c r="AP52">
        <f t="shared" si="27"/>
        <v>-1.2513928670526264E-3</v>
      </c>
      <c r="AQ52">
        <f t="shared" si="27"/>
        <v>-1.6783394152440125</v>
      </c>
      <c r="AR52">
        <f t="shared" si="27"/>
        <v>-1.6795908081110653</v>
      </c>
      <c r="AS52">
        <f t="shared" si="27"/>
        <v>2.1309705296936772E-3</v>
      </c>
      <c r="AT52">
        <f t="shared" si="27"/>
        <v>-4.021149456115404E-3</v>
      </c>
      <c r="AU52">
        <f t="shared" si="23"/>
        <v>-1.6814809870374869</v>
      </c>
      <c r="AW52">
        <v>49</v>
      </c>
      <c r="AX52">
        <f>IF(Z52&gt;0, (R52*SUMPRODUCT(K52:$K$98, X52:$X$98)-K52*$AZ$3)/Z52, 0)</f>
        <v>-2380.3860613426491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</v>
      </c>
      <c r="S53">
        <f t="shared" si="1"/>
        <v>-4113.6436820473718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-15.372842588255017</v>
      </c>
      <c r="AC53">
        <f t="shared" si="2"/>
        <v>-15.016338113747485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-274.31746391341557</v>
      </c>
      <c r="AI53">
        <f t="shared" si="25"/>
        <v>-274.49998261550053</v>
      </c>
      <c r="AJ53">
        <f t="shared" si="7"/>
        <v>-0.3565044745075312</v>
      </c>
      <c r="AK53">
        <f t="shared" si="22"/>
        <v>-1.0760989811778512</v>
      </c>
      <c r="AL53">
        <f t="shared" si="26"/>
        <v>-275.93258607118588</v>
      </c>
      <c r="AN53">
        <f t="shared" si="27"/>
        <v>0</v>
      </c>
      <c r="AO53">
        <f t="shared" si="27"/>
        <v>0</v>
      </c>
      <c r="AP53">
        <f t="shared" si="27"/>
        <v>-6.3154781696410432E-4</v>
      </c>
      <c r="AQ53">
        <f t="shared" si="27"/>
        <v>-0.94918818461125587</v>
      </c>
      <c r="AR53">
        <f t="shared" si="27"/>
        <v>-0.94981973242821993</v>
      </c>
      <c r="AS53">
        <f t="shared" si="27"/>
        <v>-1.2335701494761604E-3</v>
      </c>
      <c r="AT53">
        <f t="shared" si="27"/>
        <v>-3.7234976724946083E-3</v>
      </c>
      <c r="AU53">
        <f t="shared" si="23"/>
        <v>-0.95477680025019063</v>
      </c>
      <c r="AW53">
        <v>50</v>
      </c>
      <c r="AX53">
        <f>IF(Z53&gt;0, (R53*SUMPRODUCT(K53:$K$98, X53:$X$98)-K53*$AZ$3)/Z53, 0)</f>
        <v>-4113.6436820473718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</v>
      </c>
      <c r="S54">
        <f t="shared" si="1"/>
        <v>-7210.088454298314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-15.016338113747485</v>
      </c>
      <c r="AC54">
        <f t="shared" si="2"/>
        <v>-14.148701396794864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-165.1522476220938</v>
      </c>
      <c r="AI54">
        <f t="shared" si="25"/>
        <v>-165.25036501334688</v>
      </c>
      <c r="AJ54">
        <f t="shared" si="7"/>
        <v>-0.8676367169526209</v>
      </c>
      <c r="AK54">
        <f t="shared" si="22"/>
        <v>-1.0511436679623241</v>
      </c>
      <c r="AL54">
        <f t="shared" si="26"/>
        <v>-167.16914539826183</v>
      </c>
      <c r="AN54">
        <f t="shared" si="27"/>
        <v>0</v>
      </c>
      <c r="AO54">
        <f t="shared" si="27"/>
        <v>0</v>
      </c>
      <c r="AP54">
        <f t="shared" si="27"/>
        <v>-3.0312854608595949E-4</v>
      </c>
      <c r="AQ54">
        <f t="shared" si="27"/>
        <v>-0.51022922710390817</v>
      </c>
      <c r="AR54">
        <f t="shared" si="27"/>
        <v>-0.51053235564999411</v>
      </c>
      <c r="AS54">
        <f t="shared" si="27"/>
        <v>-2.680518236183455E-3</v>
      </c>
      <c r="AT54">
        <f t="shared" si="27"/>
        <v>-3.2474533589564973E-3</v>
      </c>
      <c r="AU54">
        <f t="shared" si="23"/>
        <v>-0.51646032724513413</v>
      </c>
      <c r="AW54">
        <v>51</v>
      </c>
      <c r="AX54">
        <f>IF(Z54&gt;0, (R54*SUMPRODUCT(K54:$K$98, X54:$X$98)-K54*$AZ$3)/Z54, 0)</f>
        <v>-7210.088454298314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</v>
      </c>
      <c r="S55">
        <f t="shared" si="1"/>
        <v>-13031.679195199684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-14.148701396794864</v>
      </c>
      <c r="AC55">
        <f t="shared" si="2"/>
        <v>-13.036765533216737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-94.233404116123566</v>
      </c>
      <c r="AI55">
        <f t="shared" si="25"/>
        <v>-94.283423631406066</v>
      </c>
      <c r="AJ55">
        <f t="shared" si="7"/>
        <v>-1.1119358635781271</v>
      </c>
      <c r="AK55">
        <f t="shared" si="22"/>
        <v>-0.99040909777564057</v>
      </c>
      <c r="AL55">
        <f t="shared" si="26"/>
        <v>-96.385768592759831</v>
      </c>
      <c r="AN55">
        <f t="shared" si="27"/>
        <v>0</v>
      </c>
      <c r="AO55">
        <f t="shared" si="27"/>
        <v>0</v>
      </c>
      <c r="AP55">
        <f t="shared" si="27"/>
        <v>-1.3797560276179543E-4</v>
      </c>
      <c r="AQ55">
        <f t="shared" si="27"/>
        <v>-0.25993675987837317</v>
      </c>
      <c r="AR55">
        <f t="shared" si="27"/>
        <v>-0.26007473548113497</v>
      </c>
      <c r="AS55">
        <f t="shared" si="27"/>
        <v>-3.0672032734261044E-3</v>
      </c>
      <c r="AT55">
        <f t="shared" si="27"/>
        <v>-2.7319795378782635E-3</v>
      </c>
      <c r="AU55">
        <f t="shared" si="23"/>
        <v>-0.26587391829243934</v>
      </c>
      <c r="AW55">
        <v>52</v>
      </c>
      <c r="AX55">
        <f>IF(Z55&gt;0, (R55*SUMPRODUCT(K55:$K$98, X55:$X$98)-K55*$AZ$3)/Z55, 0)</f>
        <v>-13031.679195199684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</v>
      </c>
      <c r="S56">
        <f t="shared" si="1"/>
        <v>-24579.010165494779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-13.036765533216737</v>
      </c>
      <c r="AC56">
        <f t="shared" si="2"/>
        <v>-11.848340604986154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-50.833523270453377</v>
      </c>
      <c r="AI56">
        <f t="shared" si="25"/>
        <v>-50.857625828947818</v>
      </c>
      <c r="AJ56">
        <f t="shared" si="7"/>
        <v>-1.1884249282305834</v>
      </c>
      <c r="AK56">
        <f t="shared" si="22"/>
        <v>-0.91257358732517169</v>
      </c>
      <c r="AL56">
        <f t="shared" si="26"/>
        <v>-52.958624344503569</v>
      </c>
      <c r="AN56">
        <f t="shared" si="27"/>
        <v>0</v>
      </c>
      <c r="AO56">
        <f t="shared" si="27"/>
        <v>0</v>
      </c>
      <c r="AP56">
        <f t="shared" si="27"/>
        <v>-5.936192064220081E-5</v>
      </c>
      <c r="AQ56">
        <f t="shared" si="27"/>
        <v>-0.12519731359805819</v>
      </c>
      <c r="AR56">
        <f t="shared" si="27"/>
        <v>-0.1252566755187004</v>
      </c>
      <c r="AS56">
        <f t="shared" si="27"/>
        <v>-2.9269584096272136E-3</v>
      </c>
      <c r="AT56">
        <f t="shared" si="27"/>
        <v>-2.2475672399450324E-3</v>
      </c>
      <c r="AU56">
        <f t="shared" si="23"/>
        <v>-0.13043120116827264</v>
      </c>
      <c r="AW56">
        <v>53</v>
      </c>
      <c r="AX56">
        <f>IF(Z56&gt;0, (R56*SUMPRODUCT(K56:$K$98, X56:$X$98)-K56*$AZ$3)/Z56, 0)</f>
        <v>-24579.010165494779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</v>
      </c>
      <c r="S57">
        <f t="shared" si="1"/>
        <v>-48830.401634723734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-11.848340604986154</v>
      </c>
      <c r="AC57">
        <f t="shared" si="2"/>
        <v>-10.680357839915498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-25.850712771787819</v>
      </c>
      <c r="AI57">
        <f t="shared" si="25"/>
        <v>-25.861648948311423</v>
      </c>
      <c r="AJ57">
        <f t="shared" si="7"/>
        <v>-1.167982765070656</v>
      </c>
      <c r="AK57">
        <f t="shared" si="22"/>
        <v>-0.82938384234903084</v>
      </c>
      <c r="AL57">
        <f t="shared" si="26"/>
        <v>-27.859015555731112</v>
      </c>
      <c r="AN57">
        <f t="shared" si="27"/>
        <v>0</v>
      </c>
      <c r="AO57">
        <f t="shared" si="27"/>
        <v>0</v>
      </c>
      <c r="AP57">
        <f t="shared" si="27"/>
        <v>-2.4048737808749928E-5</v>
      </c>
      <c r="AQ57">
        <f t="shared" si="27"/>
        <v>-5.68459198035337E-2</v>
      </c>
      <c r="AR57">
        <f t="shared" si="27"/>
        <v>-5.686996854134245E-2</v>
      </c>
      <c r="AS57">
        <f t="shared" si="27"/>
        <v>-2.5684032460248567E-3</v>
      </c>
      <c r="AT57">
        <f t="shared" si="27"/>
        <v>-1.8238215636349349E-3</v>
      </c>
      <c r="AU57">
        <f t="shared" si="23"/>
        <v>-6.1262193351002248E-2</v>
      </c>
      <c r="AW57">
        <v>54</v>
      </c>
      <c r="AX57">
        <f>IF(Z57&gt;0, (R57*SUMPRODUCT(K57:$K$98, X57:$X$98)-K57*$AZ$3)/Z57, 0)</f>
        <v>-48830.401634723734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</v>
      </c>
      <c r="S58">
        <f t="shared" si="1"/>
        <v>-102947.99673944867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-10.680357839915498</v>
      </c>
      <c r="AC58">
        <f t="shared" si="2"/>
        <v>-9.5825786894791101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-12.345455493948895</v>
      </c>
      <c r="AI58">
        <f t="shared" si="25"/>
        <v>-12.350109580960288</v>
      </c>
      <c r="AJ58">
        <f t="shared" si="7"/>
        <v>-1.0977791504363879</v>
      </c>
      <c r="AK58">
        <f t="shared" si="22"/>
        <v>-0.74762504879408498</v>
      </c>
      <c r="AL58">
        <f t="shared" si="26"/>
        <v>-14.19551378019076</v>
      </c>
      <c r="AN58">
        <f t="shared" si="27"/>
        <v>0</v>
      </c>
      <c r="AO58">
        <f t="shared" si="27"/>
        <v>0</v>
      </c>
      <c r="AP58">
        <f t="shared" si="27"/>
        <v>-9.1378337329163566E-6</v>
      </c>
      <c r="AQ58">
        <f t="shared" si="27"/>
        <v>-2.4239065446064474E-2</v>
      </c>
      <c r="AR58">
        <f t="shared" si="27"/>
        <v>-2.424820327979739E-2</v>
      </c>
      <c r="AS58">
        <f t="shared" si="27"/>
        <v>-2.1553794176160687E-3</v>
      </c>
      <c r="AT58">
        <f t="shared" si="27"/>
        <v>-1.4678869075117811E-3</v>
      </c>
      <c r="AU58">
        <f t="shared" si="23"/>
        <v>-2.7871469604925238E-2</v>
      </c>
      <c r="AW58">
        <v>55</v>
      </c>
      <c r="AX58">
        <f>IF(Z58&gt;0, (R58*SUMPRODUCT(K58:$K$98, X58:$X$98)-K58*$AZ$3)/Z58, 0)</f>
        <v>-102947.99673944867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</v>
      </c>
      <c r="S59">
        <f t="shared" si="1"/>
        <v>-231766.19979933536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-9.5825786894791101</v>
      </c>
      <c r="AC59">
        <f t="shared" si="2"/>
        <v>-8.5759025136395284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-5.5148536277989697</v>
      </c>
      <c r="AI59">
        <f t="shared" si="25"/>
        <v>-5.5167037471263489</v>
      </c>
      <c r="AJ59">
        <f t="shared" si="7"/>
        <v>-1.0066761758395817</v>
      </c>
      <c r="AK59">
        <f t="shared" si="22"/>
        <v>-0.67078050826353774</v>
      </c>
      <c r="AL59">
        <f t="shared" si="26"/>
        <v>-7.1941604312294682</v>
      </c>
      <c r="AN59">
        <f t="shared" si="27"/>
        <v>0</v>
      </c>
      <c r="AO59">
        <f t="shared" si="27"/>
        <v>0</v>
      </c>
      <c r="AP59">
        <f t="shared" si="27"/>
        <v>-3.2433250062683322E-6</v>
      </c>
      <c r="AQ59">
        <f t="shared" si="27"/>
        <v>-9.6677346224404662E-3</v>
      </c>
      <c r="AR59">
        <f t="shared" si="27"/>
        <v>-9.6709779474467347E-3</v>
      </c>
      <c r="AS59">
        <f t="shared" si="27"/>
        <v>-1.76473915276597E-3</v>
      </c>
      <c r="AT59">
        <f t="shared" si="27"/>
        <v>-1.1759020966773716E-3</v>
      </c>
      <c r="AU59">
        <f t="shared" si="23"/>
        <v>-1.2611619196890075E-2</v>
      </c>
      <c r="AW59">
        <v>56</v>
      </c>
      <c r="AX59">
        <f>IF(Z59&gt;0, (R59*SUMPRODUCT(K59:$K$98, X59:$X$98)-K59*$AZ$3)/Z59, 0)</f>
        <v>-231766.19979933536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</v>
      </c>
      <c r="S60">
        <f t="shared" si="1"/>
        <v>-567587.56378153048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-8.5759025136395284</v>
      </c>
      <c r="AC60">
        <f t="shared" si="2"/>
        <v>-7.6651102113997869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-2.3127644290585563</v>
      </c>
      <c r="AI60">
        <f t="shared" si="25"/>
        <v>-2.3134396649781324</v>
      </c>
      <c r="AJ60">
        <f t="shared" si="7"/>
        <v>-0.9107923022397415</v>
      </c>
      <c r="AK60">
        <f t="shared" si="22"/>
        <v>-0.60031317595476708</v>
      </c>
      <c r="AL60">
        <f t="shared" si="26"/>
        <v>-3.8245451431726409</v>
      </c>
      <c r="AN60">
        <f t="shared" si="27"/>
        <v>0</v>
      </c>
      <c r="AO60">
        <f t="shared" si="27"/>
        <v>0</v>
      </c>
      <c r="AP60">
        <f t="shared" si="27"/>
        <v>-1.056886242167273E-6</v>
      </c>
      <c r="AQ60">
        <f t="shared" si="27"/>
        <v>-3.6199627946041125E-3</v>
      </c>
      <c r="AR60">
        <f t="shared" si="27"/>
        <v>-3.6210196808462796E-3</v>
      </c>
      <c r="AS60">
        <f t="shared" si="27"/>
        <v>-1.4255815275841961E-3</v>
      </c>
      <c r="AT60">
        <f t="shared" si="27"/>
        <v>-9.3961638927120858E-4</v>
      </c>
      <c r="AU60">
        <f t="shared" si="23"/>
        <v>-5.9862175977016844E-3</v>
      </c>
      <c r="AW60">
        <v>57</v>
      </c>
      <c r="AX60">
        <f>IF(Z60&gt;0, (R60*SUMPRODUCT(K60:$K$98, X60:$X$98)-K60*$AZ$3)/Z60, 0)</f>
        <v>-567587.56378153048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</v>
      </c>
      <c r="S61">
        <f t="shared" si="1"/>
        <v>-1524404.514357646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-7.6651102113997869</v>
      </c>
      <c r="AC61">
        <f t="shared" si="2"/>
        <v>-6.8468908555674437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-0.88781528533383958</v>
      </c>
      <c r="AI61">
        <f t="shared" si="25"/>
        <v>-0.88803986125155299</v>
      </c>
      <c r="AJ61">
        <f t="shared" si="7"/>
        <v>-0.81821935583234318</v>
      </c>
      <c r="AK61">
        <f t="shared" si="22"/>
        <v>-0.53655771479798509</v>
      </c>
      <c r="AL61">
        <f t="shared" si="26"/>
        <v>-2.2428169318818814</v>
      </c>
      <c r="AN61">
        <f t="shared" si="27"/>
        <v>0</v>
      </c>
      <c r="AO61">
        <f t="shared" si="27"/>
        <v>0</v>
      </c>
      <c r="AP61">
        <f t="shared" si="27"/>
        <v>-3.1384691799700665E-7</v>
      </c>
      <c r="AQ61">
        <f t="shared" si="27"/>
        <v>-1.240730056408844E-3</v>
      </c>
      <c r="AR61">
        <f t="shared" si="27"/>
        <v>-1.2410439033268409E-3</v>
      </c>
      <c r="AS61">
        <f t="shared" si="27"/>
        <v>-1.1434691025114935E-3</v>
      </c>
      <c r="AT61">
        <f t="shared" si="27"/>
        <v>-7.498443592324237E-4</v>
      </c>
      <c r="AU61">
        <f t="shared" si="23"/>
        <v>-3.1343573650707583E-3</v>
      </c>
      <c r="AW61">
        <v>58</v>
      </c>
      <c r="AX61">
        <f>IF(Z61&gt;0, (R61*SUMPRODUCT(K61:$K$98, X61:$X$98)-K61*$AZ$3)/Z61, 0)</f>
        <v>-1524404.514357646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</v>
      </c>
      <c r="S62">
        <f t="shared" si="1"/>
        <v>-4531267.0733410381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-6.8468908555674437</v>
      </c>
      <c r="AC62">
        <f t="shared" si="2"/>
        <v>-6.1143464797069331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-0.30972352388114177</v>
      </c>
      <c r="AI62">
        <f t="shared" si="25"/>
        <v>-0.30979099227773749</v>
      </c>
      <c r="AJ62">
        <f t="shared" si="7"/>
        <v>-0.73254437586051058</v>
      </c>
      <c r="AK62">
        <f t="shared" si="22"/>
        <v>-0.47928235988972112</v>
      </c>
      <c r="AL62">
        <f t="shared" si="26"/>
        <v>-1.5216177280279692</v>
      </c>
      <c r="AN62">
        <f t="shared" si="27"/>
        <v>0</v>
      </c>
      <c r="AO62">
        <f t="shared" si="27"/>
        <v>0</v>
      </c>
      <c r="AP62">
        <f t="shared" si="27"/>
        <v>-8.418545269904309E-8</v>
      </c>
      <c r="AQ62">
        <f t="shared" si="27"/>
        <v>-3.8646561034662194E-4</v>
      </c>
      <c r="AR62">
        <f t="shared" si="27"/>
        <v>-3.8654979579932095E-4</v>
      </c>
      <c r="AS62">
        <f t="shared" si="27"/>
        <v>-9.1405136353659713E-4</v>
      </c>
      <c r="AT62">
        <f t="shared" si="27"/>
        <v>-5.9803707326483858E-4</v>
      </c>
      <c r="AU62">
        <f t="shared" si="23"/>
        <v>-1.8986382326007568E-3</v>
      </c>
      <c r="AW62">
        <v>59</v>
      </c>
      <c r="AX62">
        <f>IF(Z62&gt;0, (R62*SUMPRODUCT(K62:$K$98, X62:$X$98)-K62*$AZ$3)/Z62, 0)</f>
        <v>-4531267.0733410381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</v>
      </c>
      <c r="S63">
        <f t="shared" si="1"/>
        <v>-15067854.048428591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-6.1143464797069331</v>
      </c>
      <c r="AC63">
        <f t="shared" si="2"/>
        <v>-5.4595676721771751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-9.735421212494845E-2</v>
      </c>
      <c r="AI63">
        <f t="shared" si="25"/>
        <v>-9.7372328731515745E-2</v>
      </c>
      <c r="AJ63">
        <f t="shared" si="7"/>
        <v>-0.65477880752975803</v>
      </c>
      <c r="AK63">
        <f t="shared" si="22"/>
        <v>-0.42800425357948535</v>
      </c>
      <c r="AL63">
        <f t="shared" si="26"/>
        <v>-1.1801553898407593</v>
      </c>
      <c r="AN63">
        <f t="shared" si="27"/>
        <v>0</v>
      </c>
      <c r="AO63">
        <f t="shared" si="27"/>
        <v>0</v>
      </c>
      <c r="AP63">
        <f t="shared" si="27"/>
        <v>-2.0183454166712646E-8</v>
      </c>
      <c r="AQ63">
        <f t="shared" si="27"/>
        <v>-1.0846094554524017E-4</v>
      </c>
      <c r="AR63">
        <f t="shared" si="27"/>
        <v>-1.0848112899940688E-4</v>
      </c>
      <c r="AS63">
        <f t="shared" si="27"/>
        <v>-7.2947977326872119E-4</v>
      </c>
      <c r="AT63">
        <f t="shared" si="27"/>
        <v>-4.7683346233685426E-4</v>
      </c>
      <c r="AU63">
        <f t="shared" si="23"/>
        <v>-1.3147943646049825E-3</v>
      </c>
      <c r="AW63">
        <v>60</v>
      </c>
      <c r="AX63">
        <f>IF(Z63&gt;0, (R63*SUMPRODUCT(K63:$K$98, X63:$X$98)-K63*$AZ$3)/Z63, 0)</f>
        <v>-15067854.048428591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</v>
      </c>
      <c r="S64">
        <f t="shared" si="1"/>
        <v>-56788177.191155508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-5.4595676721771751</v>
      </c>
      <c r="AC64">
        <f t="shared" si="2"/>
        <v>-4.8747071392476258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-2.7286863377824086E-2</v>
      </c>
      <c r="AI64">
        <f t="shared" si="25"/>
        <v>-2.72911553866368E-2</v>
      </c>
      <c r="AJ64">
        <f t="shared" si="7"/>
        <v>-0.58486053292954931</v>
      </c>
      <c r="AK64">
        <f t="shared" si="22"/>
        <v>-0.38216973705240231</v>
      </c>
      <c r="AL64">
        <f t="shared" si="26"/>
        <v>-0.99432142536858847</v>
      </c>
      <c r="AN64">
        <f t="shared" si="27"/>
        <v>0</v>
      </c>
      <c r="AO64">
        <f t="shared" si="27"/>
        <v>0</v>
      </c>
      <c r="AP64">
        <f t="shared" si="27"/>
        <v>-4.2693447166008134E-9</v>
      </c>
      <c r="AQ64">
        <f t="shared" si="27"/>
        <v>-2.7142774182951093E-5</v>
      </c>
      <c r="AR64">
        <f t="shared" si="27"/>
        <v>-2.7147043527667696E-5</v>
      </c>
      <c r="AS64">
        <f t="shared" si="27"/>
        <v>-5.8177215732052655E-4</v>
      </c>
      <c r="AT64">
        <f t="shared" si="27"/>
        <v>-3.8015167697146767E-4</v>
      </c>
      <c r="AU64">
        <f t="shared" si="23"/>
        <v>-9.8907087781966189E-4</v>
      </c>
      <c r="AW64">
        <v>61</v>
      </c>
      <c r="AX64">
        <f>IF(Z64&gt;0, (R64*SUMPRODUCT(K64:$K$98, X64:$X$98)-K64*$AZ$3)/Z64, 0)</f>
        <v>-56788177.191155508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</v>
      </c>
      <c r="S65">
        <f t="shared" si="1"/>
        <v>-246781548.81849852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-4.8747071392476258</v>
      </c>
      <c r="AC65">
        <f t="shared" si="2"/>
        <v>-4.352440537490474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-6.7344959428656849E-3</v>
      </c>
      <c r="AI65">
        <f t="shared" si="25"/>
        <v>-6.7353777836188389E-3</v>
      </c>
      <c r="AJ65">
        <f t="shared" si="7"/>
        <v>-0.52226660175715178</v>
      </c>
      <c r="AK65">
        <f t="shared" si="22"/>
        <v>-0.34122949974733385</v>
      </c>
      <c r="AL65">
        <f t="shared" si="26"/>
        <v>-0.87023147928810451</v>
      </c>
      <c r="AN65">
        <f t="shared" si="27"/>
        <v>0</v>
      </c>
      <c r="AO65">
        <f t="shared" si="27"/>
        <v>0</v>
      </c>
      <c r="AP65">
        <f t="shared" si="27"/>
        <v>-7.8320014603309137E-10</v>
      </c>
      <c r="AQ65">
        <f t="shared" si="27"/>
        <v>-5.9811912604959679E-6</v>
      </c>
      <c r="AR65">
        <f t="shared" si="27"/>
        <v>-5.9819744606420007E-6</v>
      </c>
      <c r="AS65">
        <f t="shared" si="27"/>
        <v>-4.6384710312106364E-4</v>
      </c>
      <c r="AT65">
        <f t="shared" si="27"/>
        <v>-3.030603803205632E-4</v>
      </c>
      <c r="AU65">
        <f t="shared" si="23"/>
        <v>-7.7288945790226886E-4</v>
      </c>
      <c r="AW65">
        <v>62</v>
      </c>
      <c r="AX65">
        <f>IF(Z65&gt;0, (R65*SUMPRODUCT(K65:$K$98, X65:$X$98)-K65*$AZ$3)/Z65, 0)</f>
        <v>-246781548.81849852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</v>
      </c>
      <c r="S66">
        <f t="shared" si="1"/>
        <v>-1266232458.0328236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-4.352440537490474</v>
      </c>
      <c r="AC66">
        <f t="shared" si="2"/>
        <v>-3.8861128182073292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-1.4391411054488353E-3</v>
      </c>
      <c r="AI66">
        <f t="shared" si="25"/>
        <v>-1.439294557241733E-3</v>
      </c>
      <c r="AJ66">
        <f t="shared" si="7"/>
        <v>-0.46632771928314476</v>
      </c>
      <c r="AK66">
        <f t="shared" si="22"/>
        <v>-0.30467083762433322</v>
      </c>
      <c r="AL66">
        <f t="shared" si="26"/>
        <v>-0.77243785146471966</v>
      </c>
      <c r="AN66">
        <f t="shared" si="27"/>
        <v>0</v>
      </c>
      <c r="AO66">
        <f t="shared" si="27"/>
        <v>0</v>
      </c>
      <c r="AP66">
        <f t="shared" si="27"/>
        <v>-1.2168485775827015E-10</v>
      </c>
      <c r="AQ66">
        <f t="shared" si="27"/>
        <v>-1.1412162569348176E-6</v>
      </c>
      <c r="AR66">
        <f t="shared" si="27"/>
        <v>-1.141337941792576E-6</v>
      </c>
      <c r="AS66">
        <f t="shared" si="27"/>
        <v>-3.6979054540957313E-4</v>
      </c>
      <c r="AT66">
        <f t="shared" si="27"/>
        <v>-2.4159918134115065E-4</v>
      </c>
      <c r="AU66">
        <f t="shared" si="23"/>
        <v>-6.1253106469251635E-4</v>
      </c>
      <c r="AW66">
        <v>63</v>
      </c>
      <c r="AX66">
        <f>IF(Z66&gt;0, (R66*SUMPRODUCT(K66:$K$98, X66:$X$98)-K66*$AZ$3)/Z66, 0)</f>
        <v>-1266232458.0328236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100000</v>
      </c>
      <c r="S67">
        <f t="shared" ref="S67:S69" si="29">AX67</f>
        <v>-7930232190.484992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-3.8861128182073292</v>
      </c>
      <c r="AC67">
        <f t="shared" ref="AC67:AC69" si="30">S67*Z67</f>
        <v>-3.4697445840000101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-2.6008117045674036E-4</v>
      </c>
      <c r="AI67">
        <f t="shared" ref="AI67:AI69" si="33">SUM(AE67:AH67)</f>
        <v>-2.601030471464807E-4</v>
      </c>
      <c r="AJ67">
        <f t="shared" ref="AJ67:AJ69" si="34">AB67-AC67</f>
        <v>-0.41636823420731917</v>
      </c>
      <c r="AK67">
        <f t="shared" si="22"/>
        <v>-0.2720278972745131</v>
      </c>
      <c r="AL67">
        <f t="shared" si="26"/>
        <v>-0.68865623452897873</v>
      </c>
      <c r="AN67">
        <f t="shared" si="27"/>
        <v>0</v>
      </c>
      <c r="AO67">
        <f t="shared" si="27"/>
        <v>0</v>
      </c>
      <c r="AP67">
        <f t="shared" si="27"/>
        <v>-1.5489170369107879E-11</v>
      </c>
      <c r="AQ67">
        <f t="shared" si="27"/>
        <v>-1.8414310422729758E-7</v>
      </c>
      <c r="AR67">
        <f t="shared" si="27"/>
        <v>-1.841585933976667E-7</v>
      </c>
      <c r="AS67">
        <f t="shared" si="27"/>
        <v>-2.9479773185397544E-4</v>
      </c>
      <c r="AT67">
        <f t="shared" si="27"/>
        <v>-1.9260164568078619E-4</v>
      </c>
      <c r="AU67">
        <f t="shared" si="23"/>
        <v>-4.8758353612815927E-4</v>
      </c>
      <c r="AW67">
        <v>64</v>
      </c>
      <c r="AX67">
        <f>IF(Z67&gt;0, (R67*SUMPRODUCT(K67:$K$98, X67:$X$98)-K67*$AZ$3)/Z67, 0)</f>
        <v>-7930232190.484992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100000</v>
      </c>
      <c r="S68">
        <f t="shared" si="29"/>
        <v>-63722964954.477455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-3.4697445840000101</v>
      </c>
      <c r="AC68">
        <f t="shared" si="30"/>
        <v>-3.097986397229207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-3.8454197456765045E-5</v>
      </c>
      <c r="AI68">
        <f t="shared" si="33"/>
        <v>-3.8456628280879585E-5</v>
      </c>
      <c r="AJ68">
        <f t="shared" si="34"/>
        <v>-0.37175818677080308</v>
      </c>
      <c r="AK68">
        <f t="shared" si="22"/>
        <v>-0.24288212088000072</v>
      </c>
      <c r="AL68">
        <f t="shared" si="26"/>
        <v>-0.61467876427908474</v>
      </c>
      <c r="AN68">
        <f t="shared" si="27"/>
        <v>0</v>
      </c>
      <c r="AO68">
        <f t="shared" si="27"/>
        <v>0</v>
      </c>
      <c r="AP68">
        <f t="shared" si="27"/>
        <v>-1.536675129620715E-12</v>
      </c>
      <c r="AQ68">
        <f t="shared" si="27"/>
        <v>-2.4309290214717144E-8</v>
      </c>
      <c r="AR68">
        <f t="shared" si="27"/>
        <v>-2.4310826889846763E-8</v>
      </c>
      <c r="AS68">
        <f t="shared" si="27"/>
        <v>-2.3501147467891334E-4</v>
      </c>
      <c r="AT68">
        <f t="shared" si="27"/>
        <v>-1.5354089683125704E-4</v>
      </c>
      <c r="AU68">
        <f t="shared" si="23"/>
        <v>-3.8857668233706024E-4</v>
      </c>
      <c r="AW68">
        <v>65</v>
      </c>
      <c r="AX68">
        <f>IF(Z68&gt;0, (R68*SUMPRODUCT(K68:$K$98, X68:$X$98)-K68*$AZ$3)/Z68, 0)</f>
        <v>-63722964954.477455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-3.097986397229207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-4.8616482290840558E-6</v>
      </c>
      <c r="AI69">
        <f t="shared" si="33"/>
        <v>-4.8616482290840558E-6</v>
      </c>
      <c r="AJ69">
        <f t="shared" si="34"/>
        <v>-3.097986397229207</v>
      </c>
      <c r="AK69">
        <f t="shared" si="22"/>
        <v>-0.21685904780604451</v>
      </c>
      <c r="AL69">
        <f t="shared" si="26"/>
        <v>-3.3148503066834802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-2.7440627314655623E-9</v>
      </c>
      <c r="AR69">
        <f t="shared" si="27"/>
        <v>-2.7440627314655623E-9</v>
      </c>
      <c r="AS69">
        <f t="shared" si="27"/>
        <v>-1.7485981327006771E-3</v>
      </c>
      <c r="AT69">
        <f t="shared" si="27"/>
        <v>-1.2240186928904741E-4</v>
      </c>
      <c r="AU69">
        <f t="shared" si="23"/>
        <v>-1.8710027460524558E-3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9227.9330990649396</v>
      </c>
      <c r="AO71" s="8">
        <f t="shared" si="47"/>
        <v>-922.79330990649396</v>
      </c>
      <c r="AP71" s="8">
        <f t="shared" si="47"/>
        <v>-715.63440555683587</v>
      </c>
      <c r="AQ71" s="8">
        <f t="shared" si="47"/>
        <v>-4900.6195008365958</v>
      </c>
      <c r="AR71" s="8">
        <f t="shared" si="47"/>
        <v>2688.8858827650138</v>
      </c>
      <c r="AS71" s="8">
        <f t="shared" si="47"/>
        <v>-758.37312035595392</v>
      </c>
      <c r="AT71" s="8">
        <f t="shared" si="47"/>
        <v>442.38432020763992</v>
      </c>
      <c r="AU71" s="8">
        <f t="shared" si="47"/>
        <v>2372.8970826167006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12BAB-C0B2-4D2B-84F0-91D620FB367F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9487.4526898396452</v>
      </c>
      <c r="K3">
        <v>1</v>
      </c>
      <c r="L3" s="2">
        <v>0</v>
      </c>
      <c r="O3">
        <f>$C$3</f>
        <v>9487.4526898396452</v>
      </c>
      <c r="P3">
        <f>O3*C5</f>
        <v>948.74526898396459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9487.4526898396452</v>
      </c>
      <c r="AF3">
        <f t="shared" ref="AF3:AG34" si="4">-$Z3*P3</f>
        <v>-948.74526898396459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8138.7074208556805</v>
      </c>
      <c r="AJ3">
        <f t="shared" ref="AJ3:AJ66" si="7">AB3-AC3</f>
        <v>0</v>
      </c>
      <c r="AL3">
        <f t="shared" ref="AL3:AL34" si="8">SUM(AI3:AK3)</f>
        <v>8138.7074208556805</v>
      </c>
      <c r="AN3">
        <f t="shared" ref="AN3:AU34" si="9">AE3*$K3</f>
        <v>9487.4526898396452</v>
      </c>
      <c r="AO3">
        <f t="shared" si="9"/>
        <v>-948.74526898396459</v>
      </c>
      <c r="AP3">
        <f t="shared" si="9"/>
        <v>-400</v>
      </c>
      <c r="AQ3">
        <f t="shared" si="9"/>
        <v>0</v>
      </c>
      <c r="AR3">
        <f t="shared" si="9"/>
        <v>8138.7074208556805</v>
      </c>
      <c r="AS3">
        <f t="shared" si="9"/>
        <v>0</v>
      </c>
      <c r="AT3">
        <f t="shared" si="9"/>
        <v>0</v>
      </c>
      <c r="AU3">
        <f t="shared" si="9"/>
        <v>8138.7074208556805</v>
      </c>
      <c r="AW3">
        <v>0</v>
      </c>
      <c r="AX3">
        <f>IF(Z3&gt;0, (R3*SUMPRODUCT(K3:$K$98, X3:$X$98)-K3*$AZ$3)/Z3, 0)</f>
        <v>0</v>
      </c>
      <c r="AZ3">
        <f>C6*SUMPRODUCT(X4:X98, K4:K98)/1</f>
        <v>5254.9414590192018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570.21125276636462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563.02944203777224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-563.02944203777224</v>
      </c>
      <c r="AK4">
        <f>G4*SUM(AB4, AE4:AF4)</f>
        <v>0</v>
      </c>
      <c r="AL4">
        <f t="shared" si="8"/>
        <v>-1211.7794420377722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-579.24107142857133</v>
      </c>
      <c r="AR4">
        <f t="shared" si="9"/>
        <v>-579.24107142857133</v>
      </c>
      <c r="AS4">
        <f t="shared" si="9"/>
        <v>-502.70485896229661</v>
      </c>
      <c r="AT4">
        <f t="shared" si="9"/>
        <v>0</v>
      </c>
      <c r="AU4">
        <f t="shared" si="9"/>
        <v>-1081.9459303908679</v>
      </c>
      <c r="AW4">
        <v>1</v>
      </c>
      <c r="AX4">
        <f>IF(Z4&gt;0, (R4*SUMPRODUCT(K4:$K$98, X4:$X$98)-K4*$AZ$3)/Z4, 0)</f>
        <v>570.21125276636462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250000</v>
      </c>
      <c r="S5">
        <f t="shared" si="1"/>
        <v>498.98548875992714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563.02944203777224</v>
      </c>
      <c r="AC5">
        <f t="shared" si="2"/>
        <v>486.49322957149707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-641.56639875000008</v>
      </c>
      <c r="AI5">
        <f t="shared" si="6"/>
        <v>-690.31463297025005</v>
      </c>
      <c r="AJ5">
        <f t="shared" si="7"/>
        <v>76.536212466275174</v>
      </c>
      <c r="AK5">
        <f>G5*SUM(AB5, AE5:AF5)</f>
        <v>39.412060942644061</v>
      </c>
      <c r="AL5">
        <f t="shared" si="8"/>
        <v>-574.3663595613308</v>
      </c>
      <c r="AN5">
        <f t="shared" si="9"/>
        <v>0</v>
      </c>
      <c r="AO5">
        <f t="shared" si="9"/>
        <v>0</v>
      </c>
      <c r="AP5">
        <f t="shared" si="9"/>
        <v>-38.86179386180644</v>
      </c>
      <c r="AQ5">
        <f t="shared" si="9"/>
        <v>-511.45280512595667</v>
      </c>
      <c r="AR5">
        <f t="shared" si="9"/>
        <v>-550.31459898776302</v>
      </c>
      <c r="AS5">
        <f t="shared" si="9"/>
        <v>61.014199989058646</v>
      </c>
      <c r="AT5">
        <f t="shared" si="9"/>
        <v>31.419053685143542</v>
      </c>
      <c r="AU5">
        <f t="shared" si="9"/>
        <v>-457.88134531356087</v>
      </c>
      <c r="AW5">
        <v>2</v>
      </c>
      <c r="AX5">
        <f>IF(Z5&gt;0, (R5*SUMPRODUCT(K5:$K$98, X5:$X$98)-K5*$AZ$3)/Z5, 0)</f>
        <v>498.98548875992714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250000</v>
      </c>
      <c r="S6">
        <f t="shared" si="1"/>
        <v>440.31794514622169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486.49322957149707</v>
      </c>
      <c r="AC6">
        <f t="shared" si="2"/>
        <v>423.88404851902033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-634.45826837655375</v>
      </c>
      <c r="AI6">
        <f t="shared" si="6"/>
        <v>-682.59212860092589</v>
      </c>
      <c r="AJ6">
        <f t="shared" si="7"/>
        <v>62.609181052476742</v>
      </c>
      <c r="AK6">
        <f>G6*SUM(AB6, AE6:AF6)</f>
        <v>34.054526070004798</v>
      </c>
      <c r="AL6">
        <f t="shared" si="8"/>
        <v>-585.92842147844431</v>
      </c>
      <c r="AN6">
        <f t="shared" si="9"/>
        <v>0</v>
      </c>
      <c r="AO6">
        <f t="shared" si="9"/>
        <v>0</v>
      </c>
      <c r="AP6">
        <f t="shared" si="9"/>
        <v>-34.260730958719726</v>
      </c>
      <c r="AQ6">
        <f t="shared" si="9"/>
        <v>-451.59486349233106</v>
      </c>
      <c r="AR6">
        <f t="shared" si="9"/>
        <v>-485.85559445105071</v>
      </c>
      <c r="AS6">
        <f t="shared" si="9"/>
        <v>44.563978404926608</v>
      </c>
      <c r="AT6">
        <f t="shared" si="9"/>
        <v>24.239339005276278</v>
      </c>
      <c r="AU6">
        <f t="shared" si="9"/>
        <v>-417.0522770408478</v>
      </c>
      <c r="AW6">
        <v>3</v>
      </c>
      <c r="AX6">
        <f>IF(Z6&gt;0, (R6*SUMPRODUCT(K6:$K$98, X6:$X$98)-K6*$AZ$3)/Z6, 0)</f>
        <v>440.31794514622169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250000</v>
      </c>
      <c r="S7">
        <f t="shared" si="1"/>
        <v>392.4532486331334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423.88404851902033</v>
      </c>
      <c r="AC7">
        <f t="shared" si="2"/>
        <v>373.04242080658469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-627.66553732581337</v>
      </c>
      <c r="AI7">
        <f t="shared" si="6"/>
        <v>-675.19252584047672</v>
      </c>
      <c r="AJ7">
        <f t="shared" si="7"/>
        <v>50.841627712435638</v>
      </c>
      <c r="AK7">
        <f>G7*SUM(AB7, AE7:AF7)</f>
        <v>29.671883396331424</v>
      </c>
      <c r="AL7">
        <f t="shared" si="8"/>
        <v>-594.67901473170969</v>
      </c>
      <c r="AN7">
        <f t="shared" si="9"/>
        <v>0</v>
      </c>
      <c r="AO7">
        <f t="shared" si="9"/>
        <v>0</v>
      </c>
      <c r="AP7">
        <f t="shared" si="9"/>
        <v>-30.204260413207308</v>
      </c>
      <c r="AQ7">
        <f t="shared" si="9"/>
        <v>-398.89279616223678</v>
      </c>
      <c r="AR7">
        <f t="shared" si="9"/>
        <v>-429.09705657544413</v>
      </c>
      <c r="AS7">
        <f t="shared" si="9"/>
        <v>32.310773546780908</v>
      </c>
      <c r="AT7">
        <f t="shared" si="9"/>
        <v>18.857018318688763</v>
      </c>
      <c r="AU7">
        <f t="shared" si="9"/>
        <v>-377.92926470997446</v>
      </c>
      <c r="AW7">
        <v>4</v>
      </c>
      <c r="AX7">
        <f>IF(Z7&gt;0, (R7*SUMPRODUCT(K7:$K$98, X7:$X$98)-K7*$AZ$3)/Z7, 0)</f>
        <v>392.4532486331334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50</v>
      </c>
      <c r="R8">
        <f t="shared" si="0"/>
        <v>250000</v>
      </c>
      <c r="S8">
        <f t="shared" si="1"/>
        <v>353.69999831093355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373.04242080658469</v>
      </c>
      <c r="AC8">
        <f t="shared" si="2"/>
        <v>331.96501373353658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-621.17773988664942</v>
      </c>
      <c r="AI8">
        <f t="shared" si="6"/>
        <v>-668.10522296818874</v>
      </c>
      <c r="AJ8">
        <f t="shared" si="7"/>
        <v>41.077407073048107</v>
      </c>
      <c r="AK8">
        <f>G8*SUM(AB8, AE8:AF8)</f>
        <v>26.112969456460931</v>
      </c>
      <c r="AL8">
        <f t="shared" si="8"/>
        <v>-600.91484643867966</v>
      </c>
      <c r="AN8">
        <f t="shared" si="9"/>
        <v>0</v>
      </c>
      <c r="AO8">
        <f t="shared" si="9"/>
        <v>0</v>
      </c>
      <c r="AP8">
        <f t="shared" si="9"/>
        <v>-26.627914171745633</v>
      </c>
      <c r="AQ8">
        <f t="shared" si="9"/>
        <v>-352.47293178626745</v>
      </c>
      <c r="AR8">
        <f t="shared" si="9"/>
        <v>-379.10084595801305</v>
      </c>
      <c r="AS8">
        <f t="shared" si="9"/>
        <v>23.308423936532638</v>
      </c>
      <c r="AT8">
        <f t="shared" si="9"/>
        <v>14.817200152155447</v>
      </c>
      <c r="AU8">
        <f t="shared" si="9"/>
        <v>-340.97522186932491</v>
      </c>
      <c r="AW8">
        <v>5</v>
      </c>
      <c r="AX8">
        <f>IF(Z8&gt;0, (R8*SUMPRODUCT(K8:$K$98, X8:$X$98)-K8*$AZ$3)/Z8, 0)</f>
        <v>353.69999831093355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50</v>
      </c>
      <c r="R9">
        <f t="shared" si="0"/>
        <v>250000</v>
      </c>
      <c r="S9">
        <f t="shared" si="1"/>
        <v>322.6175167826342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331.96501373353658</v>
      </c>
      <c r="AC9">
        <f t="shared" si="2"/>
        <v>298.97010791975936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-615.68857802979619</v>
      </c>
      <c r="AI9">
        <f t="shared" si="6"/>
        <v>-662.0236485649142</v>
      </c>
      <c r="AJ9">
        <f t="shared" si="7"/>
        <v>32.994905813777223</v>
      </c>
      <c r="AK9">
        <f t="shared" ref="AK9:AK72" si="22">G9*SUM(AB9:AB9, AE9:AF9)</f>
        <v>23.237550961347562</v>
      </c>
      <c r="AL9">
        <f t="shared" si="8"/>
        <v>-605.79119178978942</v>
      </c>
      <c r="AN9">
        <f t="shared" si="9"/>
        <v>0</v>
      </c>
      <c r="AO9">
        <f t="shared" si="9"/>
        <v>0</v>
      </c>
      <c r="AP9">
        <f t="shared" si="9"/>
        <v>-23.47478873503707</v>
      </c>
      <c r="AQ9">
        <f t="shared" si="9"/>
        <v>-311.926994583306</v>
      </c>
      <c r="AR9">
        <f t="shared" si="9"/>
        <v>-335.40178331834306</v>
      </c>
      <c r="AS9">
        <f t="shared" si="9"/>
        <v>16.716246125574056</v>
      </c>
      <c r="AT9">
        <f t="shared" si="9"/>
        <v>11.772866496962644</v>
      </c>
      <c r="AU9">
        <f t="shared" si="9"/>
        <v>-306.91267069580636</v>
      </c>
      <c r="AW9">
        <v>6</v>
      </c>
      <c r="AX9">
        <f>IF(Z9&gt;0, (R9*SUMPRODUCT(K9:$K$98, X9:$X$98)-K9*$AZ$3)/Z9, 0)</f>
        <v>322.6175167826342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250000</v>
      </c>
      <c r="S10">
        <f t="shared" si="1"/>
        <v>297.58860251968696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298.97010791975936</v>
      </c>
      <c r="AC10">
        <f t="shared" si="2"/>
        <v>272.29135081189042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-610.46455430017966</v>
      </c>
      <c r="AI10">
        <f t="shared" si="6"/>
        <v>-656.21418121908641</v>
      </c>
      <c r="AJ10">
        <f t="shared" si="7"/>
        <v>26.678757107868933</v>
      </c>
      <c r="AK10">
        <f t="shared" si="22"/>
        <v>20.927907554383157</v>
      </c>
      <c r="AL10">
        <f t="shared" si="8"/>
        <v>-608.6075165568343</v>
      </c>
      <c r="AN10">
        <f t="shared" si="9"/>
        <v>0</v>
      </c>
      <c r="AO10">
        <f t="shared" si="9"/>
        <v>0</v>
      </c>
      <c r="AP10">
        <f t="shared" si="9"/>
        <v>-20.694807838723108</v>
      </c>
      <c r="AQ10">
        <f t="shared" si="9"/>
        <v>-276.14316212867271</v>
      </c>
      <c r="AR10">
        <f t="shared" si="9"/>
        <v>-296.83796996739579</v>
      </c>
      <c r="AS10">
        <f t="shared" si="9"/>
        <v>12.068114843908083</v>
      </c>
      <c r="AT10">
        <f t="shared" si="9"/>
        <v>9.4667225608682681</v>
      </c>
      <c r="AU10">
        <f t="shared" si="9"/>
        <v>-275.30313256261945</v>
      </c>
      <c r="AW10">
        <v>7</v>
      </c>
      <c r="AX10">
        <f>IF(Z10&gt;0, (R10*SUMPRODUCT(K10:$K$98, X10:$X$98)-K10*$AZ$3)/Z10, 0)</f>
        <v>297.58860251968696</v>
      </c>
    </row>
    <row r="11" spans="1:52" x14ac:dyDescent="0.25">
      <c r="A11" t="s">
        <v>33</v>
      </c>
      <c r="C11" s="12">
        <f>AU100</f>
        <v>2439.6306916730505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50</v>
      </c>
      <c r="R11">
        <f t="shared" si="0"/>
        <v>250000</v>
      </c>
      <c r="S11">
        <f t="shared" si="1"/>
        <v>277.649311181435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272.29135081189042</v>
      </c>
      <c r="AC11">
        <f t="shared" si="2"/>
        <v>250.83411500057309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-605.49631227173131</v>
      </c>
      <c r="AI11">
        <f t="shared" si="6"/>
        <v>-650.6673436589947</v>
      </c>
      <c r="AJ11">
        <f t="shared" si="7"/>
        <v>21.457235811317332</v>
      </c>
      <c r="AK11">
        <f t="shared" si="22"/>
        <v>19.060394556832332</v>
      </c>
      <c r="AL11">
        <f t="shared" si="8"/>
        <v>-610.14971329084506</v>
      </c>
      <c r="AN11">
        <f t="shared" si="9"/>
        <v>0</v>
      </c>
      <c r="AO11">
        <f t="shared" si="9"/>
        <v>0</v>
      </c>
      <c r="AP11">
        <f t="shared" si="9"/>
        <v>-18.243821967845335</v>
      </c>
      <c r="AQ11">
        <f t="shared" si="9"/>
        <v>-244.54980512991099</v>
      </c>
      <c r="AR11">
        <f t="shared" si="9"/>
        <v>-262.79362709775631</v>
      </c>
      <c r="AS11">
        <f t="shared" si="9"/>
        <v>8.6662176629893626</v>
      </c>
      <c r="AT11">
        <f t="shared" si="9"/>
        <v>7.6981736801738405</v>
      </c>
      <c r="AU11">
        <f t="shared" si="9"/>
        <v>-246.42923575459312</v>
      </c>
      <c r="AW11">
        <v>8</v>
      </c>
      <c r="AX11">
        <f>IF(Z11&gt;0, (R11*SUMPRODUCT(K11:$K$98, X11:$X$98)-K11*$AZ$3)/Z11, 0)</f>
        <v>277.649311181435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250000</v>
      </c>
      <c r="S12">
        <f t="shared" si="1"/>
        <v>261.98101368837405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250.83411500057309</v>
      </c>
      <c r="AC12">
        <f t="shared" si="2"/>
        <v>233.68245836829939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-601.0005726075392</v>
      </c>
      <c r="AI12">
        <f t="shared" si="6"/>
        <v>-645.5996935664084</v>
      </c>
      <c r="AJ12">
        <f t="shared" si="7"/>
        <v>17.151656632273699</v>
      </c>
      <c r="AK12">
        <f t="shared" si="22"/>
        <v>17.558388050040119</v>
      </c>
      <c r="AL12">
        <f t="shared" si="8"/>
        <v>-610.88964888409464</v>
      </c>
      <c r="AN12">
        <f t="shared" si="9"/>
        <v>0</v>
      </c>
      <c r="AO12">
        <f t="shared" si="9"/>
        <v>0</v>
      </c>
      <c r="AP12">
        <f t="shared" si="9"/>
        <v>-16.082890123134323</v>
      </c>
      <c r="AQ12">
        <f t="shared" si="9"/>
        <v>-216.72683150194837</v>
      </c>
      <c r="AR12">
        <f t="shared" si="9"/>
        <v>-232.80972162508269</v>
      </c>
      <c r="AS12">
        <f t="shared" si="9"/>
        <v>6.1850593266396947</v>
      </c>
      <c r="AT12">
        <f t="shared" si="9"/>
        <v>6.3317307533612359</v>
      </c>
      <c r="AU12">
        <f t="shared" si="9"/>
        <v>-220.29293154508179</v>
      </c>
      <c r="AW12">
        <v>9</v>
      </c>
      <c r="AX12">
        <f>IF(Z12&gt;0, (R12*SUMPRODUCT(K12:$K$98, X12:$X$98)-K12*$AZ$3)/Z12, 0)</f>
        <v>261.98101368837405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50</v>
      </c>
      <c r="R13">
        <f t="shared" si="0"/>
        <v>250000</v>
      </c>
      <c r="S13">
        <f t="shared" si="1"/>
        <v>249.79649206491567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233.68245836829939</v>
      </c>
      <c r="AC13">
        <f t="shared" si="2"/>
        <v>219.98968802495597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-596.73623842967027</v>
      </c>
      <c r="AI13">
        <f t="shared" si="6"/>
        <v>-640.77002093126487</v>
      </c>
      <c r="AJ13">
        <f t="shared" si="7"/>
        <v>13.692770343343426</v>
      </c>
      <c r="AK13">
        <f t="shared" si="22"/>
        <v>16.357772085780958</v>
      </c>
      <c r="AL13">
        <f t="shared" si="8"/>
        <v>-610.71947850214042</v>
      </c>
      <c r="AN13">
        <f t="shared" si="9"/>
        <v>0</v>
      </c>
      <c r="AO13">
        <f t="shared" si="9"/>
        <v>0</v>
      </c>
      <c r="AP13">
        <f t="shared" si="9"/>
        <v>-14.17769947136917</v>
      </c>
      <c r="AQ13">
        <f t="shared" si="9"/>
        <v>-192.13309807815824</v>
      </c>
      <c r="AR13">
        <f t="shared" si="9"/>
        <v>-206.31079754952739</v>
      </c>
      <c r="AS13">
        <f t="shared" si="9"/>
        <v>4.4087055853393791</v>
      </c>
      <c r="AT13">
        <f t="shared" si="9"/>
        <v>5.2667648218718357</v>
      </c>
      <c r="AU13">
        <f t="shared" si="9"/>
        <v>-196.63532714231616</v>
      </c>
      <c r="AW13">
        <v>10</v>
      </c>
      <c r="AX13">
        <f>IF(Z13&gt;0, (R13*SUMPRODUCT(K13:$K$98, X13:$X$98)-K13*$AZ$3)/Z13, 0)</f>
        <v>249.79649206491567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250000</v>
      </c>
      <c r="S14">
        <f t="shared" si="1"/>
        <v>240.52635651524204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219.98968802495597</v>
      </c>
      <c r="AC14">
        <f t="shared" si="2"/>
        <v>209.13700169555295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-592.91488138397142</v>
      </c>
      <c r="AI14">
        <f t="shared" si="6"/>
        <v>-636.38974308427328</v>
      </c>
      <c r="AJ14">
        <f t="shared" si="7"/>
        <v>10.852686329403014</v>
      </c>
      <c r="AK14">
        <f t="shared" si="22"/>
        <v>15.399278161746919</v>
      </c>
      <c r="AL14">
        <f t="shared" si="8"/>
        <v>-610.13777859312336</v>
      </c>
      <c r="AN14">
        <f t="shared" si="9"/>
        <v>0</v>
      </c>
      <c r="AO14">
        <f t="shared" si="9"/>
        <v>0</v>
      </c>
      <c r="AP14">
        <f t="shared" si="9"/>
        <v>-12.497983867838466</v>
      </c>
      <c r="AQ14">
        <f t="shared" si="9"/>
        <v>-170.44886016248739</v>
      </c>
      <c r="AR14">
        <f t="shared" si="9"/>
        <v>-182.94684403032588</v>
      </c>
      <c r="AS14">
        <f t="shared" si="9"/>
        <v>3.119887984983472</v>
      </c>
      <c r="AT14">
        <f t="shared" si="9"/>
        <v>4.4269244918732849</v>
      </c>
      <c r="AU14">
        <f t="shared" si="9"/>
        <v>-175.40003155346912</v>
      </c>
      <c r="AW14">
        <v>11</v>
      </c>
      <c r="AX14">
        <f>IF(Z14&gt;0, (R14*SUMPRODUCT(K14:$K$98, X14:$X$98)-K14*$AZ$3)/Z14, 0)</f>
        <v>240.52635651524204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250000</v>
      </c>
      <c r="S15">
        <f t="shared" si="1"/>
        <v>233.61643206673526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209.13700169555295</v>
      </c>
      <c r="AC15">
        <f t="shared" si="2"/>
        <v>200.54565202302524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-590.60599619860068</v>
      </c>
      <c r="AI15">
        <f t="shared" si="6"/>
        <v>-633.52798808265982</v>
      </c>
      <c r="AJ15">
        <f t="shared" si="7"/>
        <v>8.5913496725277128</v>
      </c>
      <c r="AK15">
        <f t="shared" si="22"/>
        <v>14.639590118688709</v>
      </c>
      <c r="AL15">
        <f t="shared" si="8"/>
        <v>-610.29704829144339</v>
      </c>
      <c r="AN15">
        <f t="shared" si="9"/>
        <v>0</v>
      </c>
      <c r="AO15">
        <f t="shared" si="9"/>
        <v>0</v>
      </c>
      <c r="AP15">
        <f t="shared" si="9"/>
        <v>-11.017006256242112</v>
      </c>
      <c r="AQ15">
        <f t="shared" si="9"/>
        <v>-151.59384896837992</v>
      </c>
      <c r="AR15">
        <f t="shared" si="9"/>
        <v>-162.61085522462201</v>
      </c>
      <c r="AS15">
        <f t="shared" si="9"/>
        <v>2.2051854757223883</v>
      </c>
      <c r="AT15">
        <f t="shared" si="9"/>
        <v>3.7576181543968232</v>
      </c>
      <c r="AU15">
        <f t="shared" si="9"/>
        <v>-156.64805159450282</v>
      </c>
      <c r="AW15">
        <v>12</v>
      </c>
      <c r="AX15">
        <f>IF(Z15&gt;0, (R15*SUMPRODUCT(K15:$K$98, X15:$X$98)-K15*$AZ$3)/Z15, 0)</f>
        <v>233.61643206673526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50</v>
      </c>
      <c r="R16">
        <f t="shared" si="0"/>
        <v>250000</v>
      </c>
      <c r="S16">
        <f t="shared" si="1"/>
        <v>228.28042559335219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200.54565202302524</v>
      </c>
      <c r="AC16">
        <f t="shared" si="2"/>
        <v>193.46743742068111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-589.1043386087116</v>
      </c>
      <c r="AI16">
        <f t="shared" si="6"/>
        <v>-631.47928970620842</v>
      </c>
      <c r="AJ16">
        <f t="shared" si="7"/>
        <v>7.0782146023441328</v>
      </c>
      <c r="AK16">
        <f t="shared" si="22"/>
        <v>14.038195641611768</v>
      </c>
      <c r="AL16">
        <f t="shared" si="8"/>
        <v>-610.36287946225252</v>
      </c>
      <c r="AN16">
        <f t="shared" si="9"/>
        <v>0</v>
      </c>
      <c r="AO16">
        <f t="shared" si="9"/>
        <v>0</v>
      </c>
      <c r="AP16">
        <f t="shared" si="9"/>
        <v>-9.7112450995592017</v>
      </c>
      <c r="AQ16">
        <f t="shared" si="9"/>
        <v>-135.00750970260981</v>
      </c>
      <c r="AR16">
        <f t="shared" si="9"/>
        <v>-144.718754802169</v>
      </c>
      <c r="AS16">
        <f t="shared" si="9"/>
        <v>1.6221440990572233</v>
      </c>
      <c r="AT16">
        <f t="shared" si="9"/>
        <v>3.2171921170502285</v>
      </c>
      <c r="AU16">
        <f t="shared" si="9"/>
        <v>-139.87941858606155</v>
      </c>
      <c r="AW16">
        <v>13</v>
      </c>
      <c r="AX16">
        <f>IF(Z16&gt;0, (R16*SUMPRODUCT(K16:$K$98, X16:$X$98)-K16*$AZ$3)/Z16, 0)</f>
        <v>228.28042559335219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250000</v>
      </c>
      <c r="S17">
        <f t="shared" si="1"/>
        <v>224.09177616228618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193.46743742068111</v>
      </c>
      <c r="AC17">
        <f t="shared" si="2"/>
        <v>187.49174411631748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-587.52869696679306</v>
      </c>
      <c r="AI17">
        <f t="shared" si="6"/>
        <v>-629.36239281392159</v>
      </c>
      <c r="AJ17">
        <f t="shared" si="7"/>
        <v>5.9756933043636309</v>
      </c>
      <c r="AK17">
        <f t="shared" si="22"/>
        <v>13.542720619447678</v>
      </c>
      <c r="AL17">
        <f t="shared" si="8"/>
        <v>-609.84397889011029</v>
      </c>
      <c r="AN17">
        <f t="shared" si="9"/>
        <v>0</v>
      </c>
      <c r="AO17">
        <f t="shared" si="9"/>
        <v>0</v>
      </c>
      <c r="AP17">
        <f t="shared" si="9"/>
        <v>-8.5600030052701168</v>
      </c>
      <c r="AQ17">
        <f t="shared" si="9"/>
        <v>-120.22001187981098</v>
      </c>
      <c r="AR17">
        <f t="shared" si="9"/>
        <v>-128.78001488508113</v>
      </c>
      <c r="AS17">
        <f t="shared" si="9"/>
        <v>1.2227452441889937</v>
      </c>
      <c r="AT17">
        <f t="shared" si="9"/>
        <v>2.771108955460913</v>
      </c>
      <c r="AU17">
        <f t="shared" si="9"/>
        <v>-124.78616068543121</v>
      </c>
      <c r="AW17">
        <v>14</v>
      </c>
      <c r="AX17">
        <f>IF(Z17&gt;0, (R17*SUMPRODUCT(K17:$K$98, X17:$X$98)-K17*$AZ$3)/Z17, 0)</f>
        <v>224.09177616228618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250000</v>
      </c>
      <c r="S18">
        <f t="shared" si="1"/>
        <v>220.92848165386022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187.49174411631748</v>
      </c>
      <c r="AC18">
        <f t="shared" si="2"/>
        <v>182.47871116351189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-586.09007881826983</v>
      </c>
      <c r="AI18">
        <f t="shared" si="6"/>
        <v>-627.38821969116339</v>
      </c>
      <c r="AJ18">
        <f t="shared" si="7"/>
        <v>5.0130329528055881</v>
      </c>
      <c r="AK18">
        <f t="shared" si="22"/>
        <v>13.124422088142225</v>
      </c>
      <c r="AL18">
        <f t="shared" si="8"/>
        <v>-609.25076465021561</v>
      </c>
      <c r="AN18">
        <f t="shared" si="9"/>
        <v>0</v>
      </c>
      <c r="AO18">
        <f t="shared" si="9"/>
        <v>0</v>
      </c>
      <c r="AP18">
        <f t="shared" si="9"/>
        <v>-7.5450159346398644</v>
      </c>
      <c r="AQ18">
        <f t="shared" si="9"/>
        <v>-107.07646616413778</v>
      </c>
      <c r="AR18">
        <f t="shared" si="9"/>
        <v>-114.62148209877765</v>
      </c>
      <c r="AS18">
        <f t="shared" si="9"/>
        <v>0.91586237807181026</v>
      </c>
      <c r="AT18">
        <f t="shared" si="9"/>
        <v>2.39778284675686</v>
      </c>
      <c r="AU18">
        <f t="shared" si="9"/>
        <v>-111.30783687394899</v>
      </c>
      <c r="AW18">
        <v>15</v>
      </c>
      <c r="AX18">
        <f>IF(Z18&gt;0, (R18*SUMPRODUCT(K18:$K$98, X18:$X$98)-K18*$AZ$3)/Z18, 0)</f>
        <v>220.92848165386022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250000</v>
      </c>
      <c r="S19">
        <f t="shared" si="1"/>
        <v>218.63426430054125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182.47871116351189</v>
      </c>
      <c r="AC19">
        <f t="shared" si="2"/>
        <v>178.2656190413436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-585.81412828199473</v>
      </c>
      <c r="AI19">
        <f t="shared" si="6"/>
        <v>-626.58212492050291</v>
      </c>
      <c r="AJ19">
        <f t="shared" si="7"/>
        <v>4.2130921221682911</v>
      </c>
      <c r="AK19">
        <f t="shared" si="22"/>
        <v>12.773509781445833</v>
      </c>
      <c r="AL19">
        <f t="shared" si="8"/>
        <v>-609.59552301688882</v>
      </c>
      <c r="AN19">
        <f t="shared" si="9"/>
        <v>0</v>
      </c>
      <c r="AO19">
        <f t="shared" si="9"/>
        <v>0</v>
      </c>
      <c r="AP19">
        <f t="shared" si="9"/>
        <v>-6.6501433616847256</v>
      </c>
      <c r="AQ19">
        <f t="shared" si="9"/>
        <v>-95.558974136487919</v>
      </c>
      <c r="AR19">
        <f t="shared" si="9"/>
        <v>-102.20911749817265</v>
      </c>
      <c r="AS19">
        <f t="shared" si="9"/>
        <v>0.68724658846589104</v>
      </c>
      <c r="AT19">
        <f t="shared" si="9"/>
        <v>2.0836361431177082</v>
      </c>
      <c r="AU19">
        <f t="shared" si="9"/>
        <v>-99.438234766589048</v>
      </c>
      <c r="AW19">
        <v>16</v>
      </c>
      <c r="AX19">
        <f>IF(Z19&gt;0, (R19*SUMPRODUCT(K19:$K$98, X19:$X$98)-K19*$AZ$3)/Z19, 0)</f>
        <v>218.63426430054125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250000</v>
      </c>
      <c r="S20">
        <f t="shared" si="1"/>
        <v>216.86723711802196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178.2656190413436</v>
      </c>
      <c r="AC20">
        <f t="shared" si="2"/>
        <v>174.54894315661386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-585.22459174578523</v>
      </c>
      <c r="AI20">
        <f t="shared" si="6"/>
        <v>-625.46786349955914</v>
      </c>
      <c r="AJ20">
        <f t="shared" si="7"/>
        <v>3.7166758847297388</v>
      </c>
      <c r="AK20">
        <f t="shared" si="22"/>
        <v>12.478593332894054</v>
      </c>
      <c r="AL20">
        <f t="shared" si="8"/>
        <v>-609.27259428193531</v>
      </c>
      <c r="AN20">
        <f t="shared" si="9"/>
        <v>0</v>
      </c>
      <c r="AO20">
        <f t="shared" si="9"/>
        <v>0</v>
      </c>
      <c r="AP20">
        <f t="shared" si="9"/>
        <v>-5.8612047914968581</v>
      </c>
      <c r="AQ20">
        <f t="shared" si="9"/>
        <v>-85.234649961593064</v>
      </c>
      <c r="AR20">
        <f t="shared" si="9"/>
        <v>-91.09585475308991</v>
      </c>
      <c r="AS20">
        <f t="shared" si="9"/>
        <v>0.54131280968664963</v>
      </c>
      <c r="AT20">
        <f t="shared" si="9"/>
        <v>1.8174365017188354</v>
      </c>
      <c r="AU20">
        <f t="shared" si="9"/>
        <v>-88.73710544168442</v>
      </c>
      <c r="AW20">
        <v>17</v>
      </c>
      <c r="AX20">
        <f>IF(Z20&gt;0, (R20*SUMPRODUCT(K20:$K$98, X20:$X$98)-K20*$AZ$3)/Z20, 0)</f>
        <v>216.86723711802196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250000</v>
      </c>
      <c r="S21">
        <f t="shared" si="1"/>
        <v>215.63476087844418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174.54894315661386</v>
      </c>
      <c r="AC21">
        <f t="shared" si="2"/>
        <v>171.31634520551904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-585.53960401741108</v>
      </c>
      <c r="AI21">
        <f t="shared" si="6"/>
        <v>-625.26333513284385</v>
      </c>
      <c r="AJ21">
        <f t="shared" si="7"/>
        <v>3.2325979510948173</v>
      </c>
      <c r="AK21">
        <f t="shared" si="22"/>
        <v>12.218426020962971</v>
      </c>
      <c r="AL21">
        <f t="shared" si="8"/>
        <v>-609.81231116078607</v>
      </c>
      <c r="AN21">
        <f t="shared" si="9"/>
        <v>0</v>
      </c>
      <c r="AO21">
        <f t="shared" si="9"/>
        <v>0</v>
      </c>
      <c r="AP21">
        <f t="shared" si="9"/>
        <v>-5.1656577121773513</v>
      </c>
      <c r="AQ21">
        <f t="shared" si="9"/>
        <v>-76.143330103820773</v>
      </c>
      <c r="AR21">
        <f t="shared" si="9"/>
        <v>-81.308987815998123</v>
      </c>
      <c r="AS21">
        <f t="shared" si="9"/>
        <v>0.42036571257412048</v>
      </c>
      <c r="AT21">
        <f t="shared" si="9"/>
        <v>1.5888791116435443</v>
      </c>
      <c r="AU21">
        <f t="shared" si="9"/>
        <v>-79.299742991780462</v>
      </c>
      <c r="AW21">
        <v>18</v>
      </c>
      <c r="AX21">
        <f>IF(Z21&gt;0, (R21*SUMPRODUCT(K21:$K$98, X21:$X$98)-K21*$AZ$3)/Z21, 0)</f>
        <v>215.63476087844418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250000</v>
      </c>
      <c r="S22">
        <f t="shared" si="1"/>
        <v>214.73150041407862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171.31634520551904</v>
      </c>
      <c r="AC22">
        <f t="shared" si="2"/>
        <v>168.38913296821477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-586.32227126378723</v>
      </c>
      <c r="AI22">
        <f t="shared" si="6"/>
        <v>-625.53150061381291</v>
      </c>
      <c r="AJ22">
        <f t="shared" si="7"/>
        <v>2.9272122373042748</v>
      </c>
      <c r="AK22">
        <f t="shared" si="22"/>
        <v>11.992144164386334</v>
      </c>
      <c r="AL22">
        <f t="shared" si="8"/>
        <v>-610.6121442121223</v>
      </c>
      <c r="AN22">
        <f t="shared" si="9"/>
        <v>0</v>
      </c>
      <c r="AO22">
        <f t="shared" si="9"/>
        <v>0</v>
      </c>
      <c r="AP22">
        <f t="shared" si="9"/>
        <v>-4.5524572441868125</v>
      </c>
      <c r="AQ22">
        <f t="shared" si="9"/>
        <v>-68.075989135480086</v>
      </c>
      <c r="AR22">
        <f t="shared" si="9"/>
        <v>-72.628446379666897</v>
      </c>
      <c r="AS22">
        <f t="shared" si="9"/>
        <v>0.33986917814745093</v>
      </c>
      <c r="AT22">
        <f t="shared" si="9"/>
        <v>1.3923692069315676</v>
      </c>
      <c r="AU22">
        <f t="shared" si="9"/>
        <v>-70.896207994587883</v>
      </c>
      <c r="AW22">
        <v>19</v>
      </c>
      <c r="AX22">
        <f>IF(Z22&gt;0, (R22*SUMPRODUCT(K22:$K$98, X22:$X$98)-K22*$AZ$3)/Z22, 0)</f>
        <v>214.73150041407862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250000</v>
      </c>
      <c r="S23">
        <f t="shared" si="1"/>
        <v>214.06517112575492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168.38913296821477</v>
      </c>
      <c r="AC23">
        <f t="shared" si="2"/>
        <v>165.68467764212414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-587.74634795688451</v>
      </c>
      <c r="AI23">
        <f t="shared" si="6"/>
        <v>-626.4459357438185</v>
      </c>
      <c r="AJ23">
        <f t="shared" si="7"/>
        <v>2.7044553260906241</v>
      </c>
      <c r="AK23">
        <f t="shared" si="22"/>
        <v>11.787239307775035</v>
      </c>
      <c r="AL23">
        <f t="shared" si="8"/>
        <v>-611.95424110995282</v>
      </c>
      <c r="AN23">
        <f t="shared" si="9"/>
        <v>0</v>
      </c>
      <c r="AO23">
        <f t="shared" si="9"/>
        <v>0</v>
      </c>
      <c r="AP23">
        <f t="shared" si="9"/>
        <v>-4.0118610758275643</v>
      </c>
      <c r="AQ23">
        <f t="shared" si="9"/>
        <v>-60.929762580678847</v>
      </c>
      <c r="AR23">
        <f t="shared" si="9"/>
        <v>-64.941623656506408</v>
      </c>
      <c r="AS23">
        <f t="shared" si="9"/>
        <v>0.28036213496105306</v>
      </c>
      <c r="AT23">
        <f t="shared" si="9"/>
        <v>1.2219449682689698</v>
      </c>
      <c r="AU23">
        <f t="shared" si="9"/>
        <v>-63.439316553276377</v>
      </c>
      <c r="AW23">
        <v>20</v>
      </c>
      <c r="AX23">
        <f>IF(Z23&gt;0, (R23*SUMPRODUCT(K23:$K$98, X23:$X$98)-K23*$AZ$3)/Z23, 0)</f>
        <v>214.06517112575492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250000</v>
      </c>
      <c r="S24">
        <f t="shared" si="1"/>
        <v>213.54070835974105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165.68467764212414</v>
      </c>
      <c r="AC24">
        <f t="shared" si="2"/>
        <v>163.12235596268613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-589.58821993393985</v>
      </c>
      <c r="AI24">
        <f t="shared" si="6"/>
        <v>-627.78289419901773</v>
      </c>
      <c r="AJ24">
        <f t="shared" si="7"/>
        <v>2.5623216794380141</v>
      </c>
      <c r="AK24">
        <f t="shared" si="22"/>
        <v>11.597927434948691</v>
      </c>
      <c r="AL24">
        <f t="shared" si="8"/>
        <v>-613.62264508463102</v>
      </c>
      <c r="AN24">
        <f t="shared" si="9"/>
        <v>0</v>
      </c>
      <c r="AO24">
        <f t="shared" si="9"/>
        <v>0</v>
      </c>
      <c r="AP24">
        <f t="shared" si="9"/>
        <v>-3.5352842181886093</v>
      </c>
      <c r="AQ24">
        <f t="shared" si="9"/>
        <v>-54.572056687707985</v>
      </c>
      <c r="AR24">
        <f t="shared" si="9"/>
        <v>-58.107340905896592</v>
      </c>
      <c r="AS24">
        <f t="shared" si="9"/>
        <v>0.2371674996459423</v>
      </c>
      <c r="AT24">
        <f t="shared" si="9"/>
        <v>1.0734996596622286</v>
      </c>
      <c r="AU24">
        <f t="shared" si="9"/>
        <v>-56.796673746588418</v>
      </c>
      <c r="AW24">
        <v>21</v>
      </c>
      <c r="AX24">
        <f>IF(Z24&gt;0, (R24*SUMPRODUCT(K24:$K$98, X24:$X$98)-K24*$AZ$3)/Z24, 0)</f>
        <v>213.54070835974105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50</v>
      </c>
      <c r="R25">
        <f t="shared" si="0"/>
        <v>250000</v>
      </c>
      <c r="S25">
        <f t="shared" si="1"/>
        <v>213.11529137146013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163.12235596268613</v>
      </c>
      <c r="AC25">
        <f t="shared" si="2"/>
        <v>160.66408579394283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-592.78134459400894</v>
      </c>
      <c r="AI25">
        <f t="shared" si="6"/>
        <v>-630.47551584751727</v>
      </c>
      <c r="AJ25">
        <f t="shared" si="7"/>
        <v>2.4582701687432973</v>
      </c>
      <c r="AK25">
        <f t="shared" si="22"/>
        <v>11.41856491738803</v>
      </c>
      <c r="AL25">
        <f t="shared" si="8"/>
        <v>-616.59868076138594</v>
      </c>
      <c r="AN25">
        <f t="shared" si="9"/>
        <v>0</v>
      </c>
      <c r="AO25">
        <f t="shared" si="9"/>
        <v>0</v>
      </c>
      <c r="AP25">
        <f t="shared" si="9"/>
        <v>-3.1151409408870223</v>
      </c>
      <c r="AQ25">
        <f t="shared" si="9"/>
        <v>-48.988938452042149</v>
      </c>
      <c r="AR25">
        <f t="shared" si="9"/>
        <v>-52.104079392929172</v>
      </c>
      <c r="AS25">
        <f t="shared" si="9"/>
        <v>0.20315761805482735</v>
      </c>
      <c r="AT25">
        <f t="shared" si="9"/>
        <v>0.94365887025626127</v>
      </c>
      <c r="AU25">
        <f t="shared" si="9"/>
        <v>-50.957262904618084</v>
      </c>
      <c r="AW25">
        <v>22</v>
      </c>
      <c r="AX25">
        <f>IF(Z25&gt;0, (R25*SUMPRODUCT(K25:$K$98, X25:$X$98)-K25*$AZ$3)/Z25, 0)</f>
        <v>213.11529137146013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250000</v>
      </c>
      <c r="S26">
        <f t="shared" si="1"/>
        <v>212.65447585364183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160.66408579394283</v>
      </c>
      <c r="AC26">
        <f t="shared" si="2"/>
        <v>158.2053138766907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-597.45261436810688</v>
      </c>
      <c r="AI26">
        <f t="shared" si="6"/>
        <v>-634.65035338620646</v>
      </c>
      <c r="AJ26">
        <f t="shared" si="7"/>
        <v>2.4587719172521361</v>
      </c>
      <c r="AK26">
        <f t="shared" si="22"/>
        <v>11.246486005575999</v>
      </c>
      <c r="AL26">
        <f t="shared" si="8"/>
        <v>-620.94509546337838</v>
      </c>
      <c r="AN26">
        <f t="shared" si="9"/>
        <v>0</v>
      </c>
      <c r="AO26">
        <f t="shared" si="9"/>
        <v>0</v>
      </c>
      <c r="AP26">
        <f t="shared" si="9"/>
        <v>-2.7447451202638753</v>
      </c>
      <c r="AQ26">
        <f t="shared" si="9"/>
        <v>-44.08480706523153</v>
      </c>
      <c r="AR26">
        <f t="shared" si="9"/>
        <v>-46.829552185495402</v>
      </c>
      <c r="AS26">
        <f t="shared" si="9"/>
        <v>0.18142775340285822</v>
      </c>
      <c r="AT26">
        <f t="shared" si="9"/>
        <v>0.8298552116003779</v>
      </c>
      <c r="AU26">
        <f t="shared" si="9"/>
        <v>-45.818269220492169</v>
      </c>
      <c r="AW26">
        <v>23</v>
      </c>
      <c r="AX26">
        <f>IF(Z26&gt;0, (R26*SUMPRODUCT(K26:$K$98, X26:$X$98)-K26*$AZ$3)/Z26, 0)</f>
        <v>212.65447585364183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250000</v>
      </c>
      <c r="S27">
        <f t="shared" si="1"/>
        <v>212.04756672729962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158.2053138766907</v>
      </c>
      <c r="AC27">
        <f t="shared" si="2"/>
        <v>155.66529836037887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-602.41738339812321</v>
      </c>
      <c r="AI27">
        <f t="shared" si="6"/>
        <v>-639.12266154936219</v>
      </c>
      <c r="AJ27">
        <f t="shared" si="7"/>
        <v>2.5400155163118256</v>
      </c>
      <c r="AK27">
        <f t="shared" si="22"/>
        <v>11.07437197136835</v>
      </c>
      <c r="AL27">
        <f t="shared" si="8"/>
        <v>-625.50827406168207</v>
      </c>
      <c r="AN27">
        <f t="shared" si="9"/>
        <v>0</v>
      </c>
      <c r="AO27">
        <f t="shared" si="9"/>
        <v>0</v>
      </c>
      <c r="AP27">
        <f t="shared" si="9"/>
        <v>-2.4182209282291978</v>
      </c>
      <c r="AQ27">
        <f t="shared" si="9"/>
        <v>-39.688524305958445</v>
      </c>
      <c r="AR27">
        <f t="shared" si="9"/>
        <v>-42.106745234187642</v>
      </c>
      <c r="AS27">
        <f t="shared" si="9"/>
        <v>0.16734156472711034</v>
      </c>
      <c r="AT27">
        <f t="shared" si="9"/>
        <v>0.72960291862694449</v>
      </c>
      <c r="AU27">
        <f t="shared" si="9"/>
        <v>-41.209800750833587</v>
      </c>
      <c r="AW27">
        <v>24</v>
      </c>
      <c r="AX27">
        <f>IF(Z27&gt;0, (R27*SUMPRODUCT(K27:$K$98, X27:$X$98)-K27*$AZ$3)/Z27, 0)</f>
        <v>212.04756672729962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250000</v>
      </c>
      <c r="S28">
        <f t="shared" si="1"/>
        <v>211.32651928736561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155.66529836037887</v>
      </c>
      <c r="AC28">
        <f t="shared" si="2"/>
        <v>153.07033793738441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-608.38998535678627</v>
      </c>
      <c r="AI28">
        <f t="shared" si="6"/>
        <v>-644.60653272944148</v>
      </c>
      <c r="AJ28">
        <f t="shared" si="7"/>
        <v>2.5949604229944612</v>
      </c>
      <c r="AK28">
        <f t="shared" si="22"/>
        <v>10.896570885226522</v>
      </c>
      <c r="AL28">
        <f t="shared" si="8"/>
        <v>-631.11500142122054</v>
      </c>
      <c r="AN28">
        <f t="shared" si="9"/>
        <v>0</v>
      </c>
      <c r="AO28">
        <f t="shared" si="9"/>
        <v>0</v>
      </c>
      <c r="AP28">
        <f t="shared" si="9"/>
        <v>-2.1303770683659162</v>
      </c>
      <c r="AQ28">
        <f t="shared" si="9"/>
        <v>-35.787510611963349</v>
      </c>
      <c r="AR28">
        <f t="shared" si="9"/>
        <v>-37.917887680329265</v>
      </c>
      <c r="AS28">
        <f t="shared" si="9"/>
        <v>0.15264415245276899</v>
      </c>
      <c r="AT28">
        <f t="shared" si="9"/>
        <v>0.64097232955004169</v>
      </c>
      <c r="AU28">
        <f t="shared" si="9"/>
        <v>-37.124271198326454</v>
      </c>
      <c r="AW28">
        <v>25</v>
      </c>
      <c r="AX28">
        <f>IF(Z28&gt;0, (R28*SUMPRODUCT(K28:$K$98, X28:$X$98)-K28*$AZ$3)/Z28, 0)</f>
        <v>211.32651928736561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250000</v>
      </c>
      <c r="S29">
        <f t="shared" si="1"/>
        <v>210.46232894250093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153.07033793738441</v>
      </c>
      <c r="AC29">
        <f t="shared" si="2"/>
        <v>150.40208079235327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-615.13805712454939</v>
      </c>
      <c r="AI29">
        <f t="shared" si="6"/>
        <v>-650.86941141205318</v>
      </c>
      <c r="AJ29">
        <f t="shared" si="7"/>
        <v>2.6682571450311343</v>
      </c>
      <c r="AK29">
        <f t="shared" si="22"/>
        <v>10.714923655616909</v>
      </c>
      <c r="AL29">
        <f t="shared" si="8"/>
        <v>-637.48623061140518</v>
      </c>
      <c r="AN29">
        <f t="shared" si="9"/>
        <v>0</v>
      </c>
      <c r="AO29">
        <f t="shared" si="9"/>
        <v>0</v>
      </c>
      <c r="AP29">
        <f t="shared" si="9"/>
        <v>-1.8766396489116233</v>
      </c>
      <c r="AQ29">
        <f t="shared" si="9"/>
        <v>-32.307548666245609</v>
      </c>
      <c r="AR29">
        <f t="shared" si="9"/>
        <v>-34.184188315157229</v>
      </c>
      <c r="AS29">
        <f t="shared" si="9"/>
        <v>0.14013902500214959</v>
      </c>
      <c r="AT29">
        <f t="shared" si="9"/>
        <v>0.56275646328423901</v>
      </c>
      <c r="AU29">
        <f t="shared" si="9"/>
        <v>-33.481292826870849</v>
      </c>
      <c r="AW29">
        <v>26</v>
      </c>
      <c r="AX29">
        <f>IF(Z29&gt;0, (R29*SUMPRODUCT(K29:$K$98, X29:$X$98)-K29*$AZ$3)/Z29, 0)</f>
        <v>210.46232894250093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250000</v>
      </c>
      <c r="S30">
        <f t="shared" si="1"/>
        <v>209.45846203125299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150.40208079235327</v>
      </c>
      <c r="AC30">
        <f t="shared" si="2"/>
        <v>147.66529415015432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-623.69078908837866</v>
      </c>
      <c r="AI30">
        <f t="shared" si="6"/>
        <v>-658.94009167518971</v>
      </c>
      <c r="AJ30">
        <f t="shared" si="7"/>
        <v>2.7367866421989504</v>
      </c>
      <c r="AK30">
        <f t="shared" si="22"/>
        <v>10.52814565546473</v>
      </c>
      <c r="AL30">
        <f t="shared" si="8"/>
        <v>-645.67515937752603</v>
      </c>
      <c r="AN30">
        <f t="shared" si="9"/>
        <v>0</v>
      </c>
      <c r="AO30">
        <f t="shared" si="9"/>
        <v>0</v>
      </c>
      <c r="AP30">
        <f t="shared" si="9"/>
        <v>-1.6529659851858538</v>
      </c>
      <c r="AQ30">
        <f t="shared" si="9"/>
        <v>-29.247093814064623</v>
      </c>
      <c r="AR30">
        <f t="shared" si="9"/>
        <v>-30.900059799250478</v>
      </c>
      <c r="AS30">
        <f t="shared" si="9"/>
        <v>0.12833772291309131</v>
      </c>
      <c r="AT30">
        <f t="shared" si="9"/>
        <v>0.49370243886972187</v>
      </c>
      <c r="AU30">
        <f t="shared" si="9"/>
        <v>-30.278019637467665</v>
      </c>
      <c r="AW30">
        <v>27</v>
      </c>
      <c r="AX30">
        <f>IF(Z30&gt;0, (R30*SUMPRODUCT(K30:$K$98, X30:$X$98)-K30*$AZ$3)/Z30, 0)</f>
        <v>209.45846203125299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250000</v>
      </c>
      <c r="S31">
        <f t="shared" si="1"/>
        <v>208.25551602403519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147.66529415015432</v>
      </c>
      <c r="AC31">
        <f t="shared" si="2"/>
        <v>144.82066642898857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-634.31120004966533</v>
      </c>
      <c r="AI31">
        <f t="shared" si="6"/>
        <v>-669.08114737059839</v>
      </c>
      <c r="AJ31">
        <f t="shared" si="7"/>
        <v>2.8446277211657502</v>
      </c>
      <c r="AK31">
        <f t="shared" si="22"/>
        <v>10.336570590510803</v>
      </c>
      <c r="AL31">
        <f t="shared" si="8"/>
        <v>-655.89994905892195</v>
      </c>
      <c r="AN31">
        <f t="shared" si="9"/>
        <v>0</v>
      </c>
      <c r="AO31">
        <f t="shared" si="9"/>
        <v>0</v>
      </c>
      <c r="AP31">
        <f t="shared" si="9"/>
        <v>-1.4557922328154562</v>
      </c>
      <c r="AQ31">
        <f t="shared" si="9"/>
        <v>-26.558145449481639</v>
      </c>
      <c r="AR31">
        <f t="shared" si="9"/>
        <v>-28.013937682297097</v>
      </c>
      <c r="AS31">
        <f t="shared" si="9"/>
        <v>0.11910247960690626</v>
      </c>
      <c r="AT31">
        <f t="shared" si="9"/>
        <v>0.43278464130875482</v>
      </c>
      <c r="AU31">
        <f t="shared" si="9"/>
        <v>-27.462050561381442</v>
      </c>
      <c r="AW31">
        <v>28</v>
      </c>
      <c r="AX31">
        <f>IF(Z31&gt;0, (R31*SUMPRODUCT(K31:$K$98, X31:$X$98)-K31*$AZ$3)/Z31, 0)</f>
        <v>208.25551602403519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250000</v>
      </c>
      <c r="S32">
        <f t="shared" si="1"/>
        <v>206.80039442994908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144.82066642898857</v>
      </c>
      <c r="AC32">
        <f t="shared" si="2"/>
        <v>141.83615141959513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-646.19947095954035</v>
      </c>
      <c r="AI32">
        <f t="shared" si="6"/>
        <v>-680.49247891307209</v>
      </c>
      <c r="AJ32">
        <f t="shared" si="7"/>
        <v>2.9845150093934478</v>
      </c>
      <c r="AK32">
        <f t="shared" si="22"/>
        <v>10.137446650029201</v>
      </c>
      <c r="AL32">
        <f t="shared" si="8"/>
        <v>-667.37051725364938</v>
      </c>
      <c r="AN32">
        <f t="shared" si="9"/>
        <v>0</v>
      </c>
      <c r="AO32">
        <f t="shared" si="9"/>
        <v>0</v>
      </c>
      <c r="AP32">
        <f t="shared" si="9"/>
        <v>-1.2819849381767203</v>
      </c>
      <c r="AQ32">
        <f t="shared" si="9"/>
        <v>-24.157052363281476</v>
      </c>
      <c r="AR32">
        <f t="shared" si="9"/>
        <v>-25.439037301458193</v>
      </c>
      <c r="AS32">
        <f t="shared" si="9"/>
        <v>0.11157094457824331</v>
      </c>
      <c r="AT32">
        <f t="shared" si="9"/>
        <v>0.37897095333595654</v>
      </c>
      <c r="AU32">
        <f t="shared" si="9"/>
        <v>-24.948495403543991</v>
      </c>
      <c r="AW32">
        <v>29</v>
      </c>
      <c r="AX32">
        <f>IF(Z32&gt;0, (R32*SUMPRODUCT(K32:$K$98, X32:$X$98)-K32*$AZ$3)/Z32, 0)</f>
        <v>206.80039442994908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50</v>
      </c>
      <c r="R33">
        <f t="shared" si="0"/>
        <v>250000</v>
      </c>
      <c r="S33">
        <f t="shared" si="1"/>
        <v>205.10831579093673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141.83615141959513</v>
      </c>
      <c r="AC33">
        <f t="shared" si="2"/>
        <v>138.726983377821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-660.48333318502239</v>
      </c>
      <c r="AI33">
        <f t="shared" si="6"/>
        <v>-694.30131439238187</v>
      </c>
      <c r="AJ33">
        <f t="shared" si="7"/>
        <v>3.1091680417741259</v>
      </c>
      <c r="AK33">
        <f t="shared" si="22"/>
        <v>9.9285305993716602</v>
      </c>
      <c r="AL33">
        <f t="shared" si="8"/>
        <v>-681.2636157512361</v>
      </c>
      <c r="AN33">
        <f t="shared" si="9"/>
        <v>0</v>
      </c>
      <c r="AO33">
        <f t="shared" si="9"/>
        <v>0</v>
      </c>
      <c r="AP33">
        <f t="shared" si="9"/>
        <v>-1.1287740025116932</v>
      </c>
      <c r="AQ33">
        <f t="shared" si="9"/>
        <v>-22.045562419003243</v>
      </c>
      <c r="AR33">
        <f t="shared" si="9"/>
        <v>-23.174336421514937</v>
      </c>
      <c r="AS33">
        <f t="shared" si="9"/>
        <v>0.10377757422820601</v>
      </c>
      <c r="AT33">
        <f t="shared" si="9"/>
        <v>0.33139373858524962</v>
      </c>
      <c r="AU33">
        <f t="shared" si="9"/>
        <v>-22.739165108701481</v>
      </c>
      <c r="AW33">
        <v>30</v>
      </c>
      <c r="AX33">
        <f>IF(Z33&gt;0, (R33*SUMPRODUCT(K33:$K$98, X33:$X$98)-K33*$AZ$3)/Z33, 0)</f>
        <v>205.10831579093673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250000</v>
      </c>
      <c r="S34">
        <f t="shared" si="1"/>
        <v>203.14405985176396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138.726983377821</v>
      </c>
      <c r="AC34">
        <f t="shared" si="2"/>
        <v>135.47417481730633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-677.20507367737343</v>
      </c>
      <c r="AI34">
        <f t="shared" si="6"/>
        <v>-710.5494340579238</v>
      </c>
      <c r="AJ34">
        <f t="shared" si="7"/>
        <v>3.2528085605146657</v>
      </c>
      <c r="AK34">
        <f t="shared" si="22"/>
        <v>9.7108888364474701</v>
      </c>
      <c r="AL34">
        <f t="shared" si="8"/>
        <v>-697.58573666096174</v>
      </c>
      <c r="AN34">
        <f t="shared" si="9"/>
        <v>0</v>
      </c>
      <c r="AO34">
        <f t="shared" si="9"/>
        <v>0</v>
      </c>
      <c r="AP34">
        <f t="shared" si="9"/>
        <v>-0.99371921661296136</v>
      </c>
      <c r="AQ34">
        <f t="shared" si="9"/>
        <v>-20.181874464550585</v>
      </c>
      <c r="AR34">
        <f t="shared" si="9"/>
        <v>-21.175593681163544</v>
      </c>
      <c r="AS34">
        <f t="shared" si="9"/>
        <v>9.6939282614999525E-2</v>
      </c>
      <c r="AT34">
        <f t="shared" si="9"/>
        <v>0.28940116820470996</v>
      </c>
      <c r="AU34">
        <f t="shared" ref="AU34:AU97" si="23">AL34*$K34</f>
        <v>-20.789253230343839</v>
      </c>
      <c r="AW34">
        <v>31</v>
      </c>
      <c r="AX34">
        <f>IF(Z34&gt;0, (R34*SUMPRODUCT(K34:$K$98, X34:$X$98)-K34*$AZ$3)/Z34, 0)</f>
        <v>203.14405985176396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250000</v>
      </c>
      <c r="S35">
        <f t="shared" si="1"/>
        <v>200.88716867164285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135.47417481730633</v>
      </c>
      <c r="AC35">
        <f t="shared" si="2"/>
        <v>132.07154486926356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-694.22958312305923</v>
      </c>
      <c r="AI35">
        <f t="shared" ref="AI35:AI66" si="25">SUM(AE35:AH35)</f>
        <v>-727.10165398317952</v>
      </c>
      <c r="AJ35">
        <f t="shared" si="7"/>
        <v>3.4026299480427724</v>
      </c>
      <c r="AK35">
        <f t="shared" si="22"/>
        <v>9.4831922372114441</v>
      </c>
      <c r="AL35">
        <f t="shared" ref="AL35:AL98" si="26">SUM(AI35:AK35)</f>
        <v>-714.21583179792526</v>
      </c>
      <c r="AN35">
        <f t="shared" ref="AN35:AT66" si="27">AE35*$K35</f>
        <v>0</v>
      </c>
      <c r="AO35">
        <f t="shared" si="27"/>
        <v>0</v>
      </c>
      <c r="AP35">
        <f t="shared" si="27"/>
        <v>-0.87468230145433512</v>
      </c>
      <c r="AQ35">
        <f t="shared" si="27"/>
        <v>-18.472530437394511</v>
      </c>
      <c r="AR35">
        <f t="shared" si="27"/>
        <v>-19.347212738848846</v>
      </c>
      <c r="AS35">
        <f t="shared" si="27"/>
        <v>9.0539479749119967E-2</v>
      </c>
      <c r="AT35">
        <f t="shared" si="27"/>
        <v>0.25233519501933926</v>
      </c>
      <c r="AU35">
        <f t="shared" si="23"/>
        <v>-19.004338064080386</v>
      </c>
      <c r="AW35">
        <v>32</v>
      </c>
      <c r="AX35">
        <f>IF(Z35&gt;0, (R35*SUMPRODUCT(K35:$K$98, X35:$X$98)-K35*$AZ$3)/Z35, 0)</f>
        <v>200.88716867164285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250000</v>
      </c>
      <c r="S36">
        <f t="shared" si="1"/>
        <v>198.42146709749122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132.07154486926356</v>
      </c>
      <c r="AC36">
        <f t="shared" si="2"/>
        <v>128.58048275017953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-712.50213589310704</v>
      </c>
      <c r="AI36">
        <f t="shared" si="25"/>
        <v>-744.90298561744748</v>
      </c>
      <c r="AJ36">
        <f t="shared" si="7"/>
        <v>3.4910621190840345</v>
      </c>
      <c r="AK36">
        <f t="shared" si="22"/>
        <v>9.2450081408484497</v>
      </c>
      <c r="AL36">
        <f t="shared" si="26"/>
        <v>-732.16691535751499</v>
      </c>
      <c r="AN36">
        <f t="shared" si="27"/>
        <v>0</v>
      </c>
      <c r="AO36">
        <f t="shared" si="27"/>
        <v>0</v>
      </c>
      <c r="AP36">
        <f t="shared" si="27"/>
        <v>-0.76977118809195266</v>
      </c>
      <c r="AQ36">
        <f t="shared" si="27"/>
        <v>-16.927445432163132</v>
      </c>
      <c r="AR36">
        <f t="shared" si="27"/>
        <v>-17.697216620255087</v>
      </c>
      <c r="AS36">
        <f t="shared" si="27"/>
        <v>8.2939770344705982E-2</v>
      </c>
      <c r="AT36">
        <f t="shared" si="27"/>
        <v>0.21964056378294716</v>
      </c>
      <c r="AU36">
        <f t="shared" si="23"/>
        <v>-17.394636286127433</v>
      </c>
      <c r="AW36">
        <v>33</v>
      </c>
      <c r="AX36">
        <f>IF(Z36&gt;0, (R36*SUMPRODUCT(K36:$K$98, X36:$X$98)-K36*$AZ$3)/Z36, 0)</f>
        <v>198.42146709749122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50</v>
      </c>
      <c r="R37">
        <f t="shared" si="0"/>
        <v>250000</v>
      </c>
      <c r="S37">
        <f t="shared" si="1"/>
        <v>195.78464976932761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128.58048275017953</v>
      </c>
      <c r="AC37">
        <f t="shared" si="2"/>
        <v>125.02934831650791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-732.58321226733756</v>
      </c>
      <c r="AI37">
        <f t="shared" si="25"/>
        <v>-764.51353685198114</v>
      </c>
      <c r="AJ37">
        <f t="shared" si="7"/>
        <v>3.5511344336716206</v>
      </c>
      <c r="AK37">
        <f t="shared" si="22"/>
        <v>9.0006337925125681</v>
      </c>
      <c r="AL37">
        <f t="shared" si="26"/>
        <v>-751.96176862579694</v>
      </c>
      <c r="AN37">
        <f t="shared" si="27"/>
        <v>0</v>
      </c>
      <c r="AO37">
        <f t="shared" si="27"/>
        <v>0</v>
      </c>
      <c r="AP37">
        <f t="shared" si="27"/>
        <v>-0.67731479544507267</v>
      </c>
      <c r="AQ37">
        <f t="shared" si="27"/>
        <v>-15.539755859606293</v>
      </c>
      <c r="AR37">
        <f t="shared" si="27"/>
        <v>-16.217070655051366</v>
      </c>
      <c r="AS37">
        <f t="shared" si="27"/>
        <v>7.5327636778769552E-2</v>
      </c>
      <c r="AT37">
        <f t="shared" si="27"/>
        <v>0.19092391058823016</v>
      </c>
      <c r="AU37">
        <f t="shared" si="23"/>
        <v>-15.950819107684366</v>
      </c>
      <c r="AW37">
        <v>34</v>
      </c>
      <c r="AX37">
        <f>IF(Z37&gt;0, (R37*SUMPRODUCT(K37:$K$98, X37:$X$98)-K37*$AZ$3)/Z37, 0)</f>
        <v>195.78464976932761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250000</v>
      </c>
      <c r="S38">
        <f t="shared" si="1"/>
        <v>192.99882015941452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125.02934831650791</v>
      </c>
      <c r="AC38">
        <f t="shared" si="2"/>
        <v>121.4327272769832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-757.86625401651543</v>
      </c>
      <c r="AI38">
        <f t="shared" si="25"/>
        <v>-789.32570210450922</v>
      </c>
      <c r="AJ38">
        <f t="shared" si="7"/>
        <v>3.596621039524706</v>
      </c>
      <c r="AK38">
        <f t="shared" si="22"/>
        <v>8.7520543821555545</v>
      </c>
      <c r="AL38">
        <f t="shared" si="26"/>
        <v>-776.97702668282898</v>
      </c>
      <c r="AN38">
        <f t="shared" si="27"/>
        <v>0</v>
      </c>
      <c r="AO38">
        <f t="shared" si="27"/>
        <v>0</v>
      </c>
      <c r="AP38">
        <f t="shared" si="27"/>
        <v>-0.59582717335414648</v>
      </c>
      <c r="AQ38">
        <f t="shared" si="27"/>
        <v>-14.353630955257856</v>
      </c>
      <c r="AR38">
        <f t="shared" si="27"/>
        <v>-14.949458128612003</v>
      </c>
      <c r="AS38">
        <f t="shared" si="27"/>
        <v>6.8118313506710784E-2</v>
      </c>
      <c r="AT38">
        <f t="shared" si="27"/>
        <v>0.16575980001224669</v>
      </c>
      <c r="AU38">
        <f t="shared" si="23"/>
        <v>-14.715580015093044</v>
      </c>
      <c r="AW38">
        <v>35</v>
      </c>
      <c r="AX38">
        <f>IF(Z38&gt;0, (R38*SUMPRODUCT(K38:$K$98, X38:$X$98)-K38*$AZ$3)/Z38, 0)</f>
        <v>192.99882015941452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250000</v>
      </c>
      <c r="S39">
        <f t="shared" si="1"/>
        <v>189.98118828385853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121.4327272769832</v>
      </c>
      <c r="AC39">
        <f t="shared" si="2"/>
        <v>117.74260955394114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-784.44133807412641</v>
      </c>
      <c r="AI39">
        <f t="shared" si="25"/>
        <v>-815.42930341362546</v>
      </c>
      <c r="AJ39">
        <f t="shared" si="7"/>
        <v>3.6901177230420643</v>
      </c>
      <c r="AK39">
        <f t="shared" si="22"/>
        <v>8.5002909093888253</v>
      </c>
      <c r="AL39">
        <f t="shared" si="26"/>
        <v>-803.23889478119463</v>
      </c>
      <c r="AN39">
        <f t="shared" si="27"/>
        <v>0</v>
      </c>
      <c r="AO39">
        <f t="shared" si="27"/>
        <v>0</v>
      </c>
      <c r="AP39">
        <f t="shared" si="27"/>
        <v>-0.5240156352741856</v>
      </c>
      <c r="AQ39">
        <f t="shared" si="27"/>
        <v>-13.265134435344322</v>
      </c>
      <c r="AR39">
        <f t="shared" si="27"/>
        <v>-13.789150070618508</v>
      </c>
      <c r="AS39">
        <f t="shared" si="27"/>
        <v>6.240097927344837E-2</v>
      </c>
      <c r="AT39">
        <f t="shared" si="27"/>
        <v>0.14374242684533653</v>
      </c>
      <c r="AU39">
        <f t="shared" si="23"/>
        <v>-13.583006664499724</v>
      </c>
      <c r="AW39">
        <v>36</v>
      </c>
      <c r="AX39">
        <f>IF(Z39&gt;0, (R39*SUMPRODUCT(K39:$K$98, X39:$X$98)-K39*$AZ$3)/Z39, 0)</f>
        <v>189.98118828385853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250000</v>
      </c>
      <c r="S40">
        <f t="shared" si="1"/>
        <v>186.78368836917835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117.74260955394114</v>
      </c>
      <c r="AC40">
        <f t="shared" si="2"/>
        <v>113.99846907593231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-809.56059449441341</v>
      </c>
      <c r="AI40">
        <f t="shared" si="25"/>
        <v>-840.07676806161862</v>
      </c>
      <c r="AJ40">
        <f t="shared" si="7"/>
        <v>3.7441404780088305</v>
      </c>
      <c r="AK40">
        <f t="shared" si="22"/>
        <v>8.241982668775881</v>
      </c>
      <c r="AL40">
        <f t="shared" si="26"/>
        <v>-828.09064491483389</v>
      </c>
      <c r="AN40">
        <f t="shared" si="27"/>
        <v>0</v>
      </c>
      <c r="AO40">
        <f t="shared" si="27"/>
        <v>0</v>
      </c>
      <c r="AP40">
        <f t="shared" si="27"/>
        <v>-0.46074776538137152</v>
      </c>
      <c r="AQ40">
        <f t="shared" si="27"/>
        <v>-12.223132563873301</v>
      </c>
      <c r="AR40">
        <f t="shared" si="27"/>
        <v>-12.683880329254674</v>
      </c>
      <c r="AS40">
        <f t="shared" si="27"/>
        <v>5.6530821425476017E-2</v>
      </c>
      <c r="AT40">
        <f t="shared" si="27"/>
        <v>0.12444139133588851</v>
      </c>
      <c r="AU40">
        <f t="shared" si="23"/>
        <v>-12.502908116493309</v>
      </c>
      <c r="AW40">
        <v>37</v>
      </c>
      <c r="AX40">
        <f>IF(Z40&gt;0, (R40*SUMPRODUCT(K40:$K$98, X40:$X$98)-K40*$AZ$3)/Z40, 0)</f>
        <v>186.78368836917835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250000</v>
      </c>
      <c r="S41">
        <f t="shared" si="1"/>
        <v>183.52735294162648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113.99846907593231</v>
      </c>
      <c r="AC41">
        <f t="shared" si="2"/>
        <v>110.27622397396576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-837.36380268411085</v>
      </c>
      <c r="AI41">
        <f t="shared" si="25"/>
        <v>-867.40734175510715</v>
      </c>
      <c r="AJ41">
        <f t="shared" si="7"/>
        <v>3.7222451019665499</v>
      </c>
      <c r="AK41">
        <f t="shared" si="22"/>
        <v>7.9798928353152618</v>
      </c>
      <c r="AL41">
        <f t="shared" si="26"/>
        <v>-855.70520381782535</v>
      </c>
      <c r="AN41">
        <f t="shared" si="27"/>
        <v>0</v>
      </c>
      <c r="AO41">
        <f t="shared" si="27"/>
        <v>0</v>
      </c>
      <c r="AP41">
        <f t="shared" si="27"/>
        <v>-0.40501044999209357</v>
      </c>
      <c r="AQ41">
        <f t="shared" si="27"/>
        <v>-11.288320251843603</v>
      </c>
      <c r="AR41">
        <f t="shared" si="27"/>
        <v>-11.693330701835695</v>
      </c>
      <c r="AS41">
        <f t="shared" si="27"/>
        <v>5.0178780874178285E-2</v>
      </c>
      <c r="AT41">
        <f t="shared" si="27"/>
        <v>0.10757520878223677</v>
      </c>
      <c r="AU41">
        <f t="shared" si="23"/>
        <v>-11.53557671217928</v>
      </c>
      <c r="AW41">
        <v>38</v>
      </c>
      <c r="AX41">
        <f>IF(Z41&gt;0, (R41*SUMPRODUCT(K41:$K$98, X41:$X$98)-K41*$AZ$3)/Z41, 0)</f>
        <v>183.52735294162648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250000</v>
      </c>
      <c r="S42">
        <f t="shared" si="1"/>
        <v>180.21398234882889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110.27622397396576</v>
      </c>
      <c r="AC42">
        <f t="shared" si="2"/>
        <v>106.57798181311031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-866.30544911217919</v>
      </c>
      <c r="AI42">
        <f t="shared" si="25"/>
        <v>-895.87529170264315</v>
      </c>
      <c r="AJ42">
        <f t="shared" si="7"/>
        <v>3.6982421608554432</v>
      </c>
      <c r="AK42">
        <f t="shared" si="22"/>
        <v>7.7193356781776039</v>
      </c>
      <c r="AL42">
        <f t="shared" si="26"/>
        <v>-884.45771386361014</v>
      </c>
      <c r="AN42">
        <f t="shared" si="27"/>
        <v>0</v>
      </c>
      <c r="AO42">
        <f t="shared" si="27"/>
        <v>0</v>
      </c>
      <c r="AP42">
        <f t="shared" si="27"/>
        <v>-0.35591486627416802</v>
      </c>
      <c r="AQ42">
        <f t="shared" si="27"/>
        <v>-10.427211004930372</v>
      </c>
      <c r="AR42">
        <f t="shared" si="27"/>
        <v>-10.783125871204541</v>
      </c>
      <c r="AS42">
        <f t="shared" si="27"/>
        <v>4.4513573587802592E-2</v>
      </c>
      <c r="AT42">
        <f t="shared" si="27"/>
        <v>9.2913119750932402E-2</v>
      </c>
      <c r="AU42">
        <f t="shared" si="23"/>
        <v>-10.645699177865806</v>
      </c>
      <c r="AW42">
        <v>39</v>
      </c>
      <c r="AX42">
        <f>IF(Z42&gt;0, (R42*SUMPRODUCT(K42:$K$98, X42:$X$98)-K42*$AZ$3)/Z42, 0)</f>
        <v>180.21398234882889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250000</v>
      </c>
      <c r="S43">
        <f t="shared" si="1"/>
        <v>176.88551788025799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106.57798181311031</v>
      </c>
      <c r="AC43">
        <f t="shared" si="2"/>
        <v>102.92762624656223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-898.62751632419884</v>
      </c>
      <c r="AI43">
        <f t="shared" si="25"/>
        <v>-927.72193498549325</v>
      </c>
      <c r="AJ43">
        <f t="shared" si="7"/>
        <v>3.650355566548086</v>
      </c>
      <c r="AK43">
        <f t="shared" si="22"/>
        <v>7.4604587269177225</v>
      </c>
      <c r="AL43">
        <f t="shared" si="26"/>
        <v>-916.61112069202738</v>
      </c>
      <c r="AN43">
        <f t="shared" si="27"/>
        <v>0</v>
      </c>
      <c r="AO43">
        <f t="shared" si="27"/>
        <v>0</v>
      </c>
      <c r="AP43">
        <f t="shared" si="27"/>
        <v>-0.31267184558411781</v>
      </c>
      <c r="AQ43">
        <f t="shared" si="27"/>
        <v>-9.6573685589928271</v>
      </c>
      <c r="AR43">
        <f t="shared" si="27"/>
        <v>-9.9700404045769435</v>
      </c>
      <c r="AS43">
        <f t="shared" si="27"/>
        <v>3.9229634567308005E-2</v>
      </c>
      <c r="AT43">
        <f t="shared" si="27"/>
        <v>8.0176044285523398E-2</v>
      </c>
      <c r="AU43">
        <f t="shared" si="23"/>
        <v>-9.8506347257241114</v>
      </c>
      <c r="AW43">
        <v>40</v>
      </c>
      <c r="AX43">
        <f>IF(Z43&gt;0, (R43*SUMPRODUCT(K43:$K$98, X43:$X$98)-K43*$AZ$3)/Z43, 0)</f>
        <v>176.88551788025799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250000</v>
      </c>
      <c r="S44">
        <f t="shared" si="1"/>
        <v>173.53971238493898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102.92762624656223</v>
      </c>
      <c r="AC44">
        <f t="shared" si="2"/>
        <v>99.321021471839259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-936.25839252045546</v>
      </c>
      <c r="AI44">
        <f t="shared" si="25"/>
        <v>-964.87461531663291</v>
      </c>
      <c r="AJ44">
        <f t="shared" si="7"/>
        <v>3.6066047747229675</v>
      </c>
      <c r="AK44">
        <f t="shared" si="22"/>
        <v>7.2049338372593565</v>
      </c>
      <c r="AL44">
        <f t="shared" si="26"/>
        <v>-954.0630767046506</v>
      </c>
      <c r="AN44">
        <f t="shared" si="27"/>
        <v>0</v>
      </c>
      <c r="AO44">
        <f t="shared" si="27"/>
        <v>0</v>
      </c>
      <c r="AP44">
        <f t="shared" si="27"/>
        <v>-0.27458283136615824</v>
      </c>
      <c r="AQ44">
        <f t="shared" si="27"/>
        <v>-8.9837321347293848</v>
      </c>
      <c r="AR44">
        <f t="shared" si="27"/>
        <v>-9.2583149660955435</v>
      </c>
      <c r="AS44">
        <f t="shared" si="27"/>
        <v>3.4606655033257029E-2</v>
      </c>
      <c r="AT44">
        <f t="shared" si="27"/>
        <v>6.9133901665903427E-2</v>
      </c>
      <c r="AU44">
        <f t="shared" si="23"/>
        <v>-9.1545744093963837</v>
      </c>
      <c r="AW44">
        <v>41</v>
      </c>
      <c r="AX44">
        <f>IF(Z44&gt;0, (R44*SUMPRODUCT(K44:$K$98, X44:$X$98)-K44*$AZ$3)/Z44, 0)</f>
        <v>173.53971238493898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250000</v>
      </c>
      <c r="S45">
        <f t="shared" si="1"/>
        <v>170.1441342422967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99.321021471839259</v>
      </c>
      <c r="AC45">
        <f t="shared" si="2"/>
        <v>95.739757001636519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-975.81319734964984</v>
      </c>
      <c r="AI45">
        <f t="shared" si="25"/>
        <v>-1003.9480952783955</v>
      </c>
      <c r="AJ45">
        <f t="shared" si="7"/>
        <v>3.5812644702027399</v>
      </c>
      <c r="AK45">
        <f t="shared" si="22"/>
        <v>6.9524715030287485</v>
      </c>
      <c r="AL45">
        <f t="shared" si="26"/>
        <v>-993.414359305164</v>
      </c>
      <c r="AN45">
        <f t="shared" si="27"/>
        <v>0</v>
      </c>
      <c r="AO45">
        <f t="shared" si="27"/>
        <v>0</v>
      </c>
      <c r="AP45">
        <f t="shared" si="27"/>
        <v>-0.24103959655587448</v>
      </c>
      <c r="AQ45">
        <f t="shared" si="27"/>
        <v>-8.3600665621303527</v>
      </c>
      <c r="AR45">
        <f t="shared" si="27"/>
        <v>-8.6011061586862265</v>
      </c>
      <c r="AS45">
        <f t="shared" si="27"/>
        <v>3.0681701609288181E-2</v>
      </c>
      <c r="AT45">
        <f t="shared" si="27"/>
        <v>5.9563781976406625E-2</v>
      </c>
      <c r="AU45">
        <f t="shared" si="23"/>
        <v>-8.5108606751005311</v>
      </c>
      <c r="AW45">
        <v>42</v>
      </c>
      <c r="AX45">
        <f>IF(Z45&gt;0, (R45*SUMPRODUCT(K45:$K$98, X45:$X$98)-K45*$AZ$3)/Z45, 0)</f>
        <v>170.1441342422967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250000</v>
      </c>
      <c r="S46">
        <f t="shared" si="1"/>
        <v>166.73163687598193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95.739757001636519</v>
      </c>
      <c r="AC46">
        <f t="shared" si="2"/>
        <v>92.203322282833568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-1016.6545366552263</v>
      </c>
      <c r="AI46">
        <f t="shared" si="25"/>
        <v>-1044.3047546973535</v>
      </c>
      <c r="AJ46">
        <f t="shared" si="7"/>
        <v>3.5364347188029512</v>
      </c>
      <c r="AK46">
        <f t="shared" si="22"/>
        <v>6.7017829901145571</v>
      </c>
      <c r="AL46">
        <f t="shared" si="26"/>
        <v>-1034.0665369884362</v>
      </c>
      <c r="AN46">
        <f t="shared" si="27"/>
        <v>0</v>
      </c>
      <c r="AO46">
        <f t="shared" si="27"/>
        <v>0</v>
      </c>
      <c r="AP46">
        <f t="shared" si="27"/>
        <v>-0.21150643520179147</v>
      </c>
      <c r="AQ46">
        <f t="shared" si="27"/>
        <v>-7.7767551978093961</v>
      </c>
      <c r="AR46">
        <f t="shared" si="27"/>
        <v>-7.988261633011188</v>
      </c>
      <c r="AS46">
        <f t="shared" si="27"/>
        <v>2.7051457589168361E-2</v>
      </c>
      <c r="AT46">
        <f t="shared" si="27"/>
        <v>5.1264341842639692E-2</v>
      </c>
      <c r="AU46">
        <f t="shared" si="23"/>
        <v>-7.9099458335793811</v>
      </c>
      <c r="AW46">
        <v>43</v>
      </c>
      <c r="AX46">
        <f>IF(Z46&gt;0, (R46*SUMPRODUCT(K46:$K$98, X46:$X$98)-K46*$AZ$3)/Z46, 0)</f>
        <v>166.73163687598193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250000</v>
      </c>
      <c r="S47">
        <f t="shared" si="1"/>
        <v>163.34586351988273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92.203322282833568</v>
      </c>
      <c r="AC47">
        <f t="shared" si="2"/>
        <v>88.733381230852217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-1062.5978793589486</v>
      </c>
      <c r="AI47">
        <f t="shared" si="25"/>
        <v>-1089.7590756447828</v>
      </c>
      <c r="AJ47">
        <f t="shared" si="7"/>
        <v>3.4699410519813512</v>
      </c>
      <c r="AK47">
        <f t="shared" si="22"/>
        <v>6.4542325597983501</v>
      </c>
      <c r="AL47">
        <f t="shared" si="26"/>
        <v>-1079.8349020330031</v>
      </c>
      <c r="AN47">
        <f t="shared" si="27"/>
        <v>0</v>
      </c>
      <c r="AO47">
        <f t="shared" si="27"/>
        <v>0</v>
      </c>
      <c r="AP47">
        <f t="shared" si="27"/>
        <v>-0.18550511820429691</v>
      </c>
      <c r="AQ47">
        <f t="shared" si="27"/>
        <v>-7.2573145578614682</v>
      </c>
      <c r="AR47">
        <f t="shared" si="27"/>
        <v>-7.4428196760657652</v>
      </c>
      <c r="AS47">
        <f t="shared" si="27"/>
        <v>2.3698949716197102E-2</v>
      </c>
      <c r="AT47">
        <f t="shared" si="27"/>
        <v>4.4081017688748121E-2</v>
      </c>
      <c r="AU47">
        <f t="shared" si="23"/>
        <v>-7.3750397086608199</v>
      </c>
      <c r="AW47">
        <v>44</v>
      </c>
      <c r="AX47">
        <f>IF(Z47&gt;0, (R47*SUMPRODUCT(K47:$K$98, X47:$X$98)-K47*$AZ$3)/Z47, 0)</f>
        <v>163.34586351988273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250000</v>
      </c>
      <c r="S48">
        <f t="shared" si="1"/>
        <v>159.97700725589488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88.733381230852217</v>
      </c>
      <c r="AC48">
        <f t="shared" si="2"/>
        <v>85.321436446051422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-1114.0164656634877</v>
      </c>
      <c r="AI48">
        <f t="shared" si="25"/>
        <v>-1140.6832466933308</v>
      </c>
      <c r="AJ48">
        <f t="shared" si="7"/>
        <v>3.4119447848007951</v>
      </c>
      <c r="AK48">
        <f t="shared" si="22"/>
        <v>6.2113366861596555</v>
      </c>
      <c r="AL48">
        <f t="shared" si="26"/>
        <v>-1131.0599652223702</v>
      </c>
      <c r="AN48">
        <f t="shared" si="27"/>
        <v>0</v>
      </c>
      <c r="AO48">
        <f t="shared" si="27"/>
        <v>0</v>
      </c>
      <c r="AP48">
        <f t="shared" si="27"/>
        <v>-0.1626146147657358</v>
      </c>
      <c r="AQ48">
        <f t="shared" si="27"/>
        <v>-6.793296806383248</v>
      </c>
      <c r="AR48">
        <f t="shared" si="27"/>
        <v>-6.9559114211489845</v>
      </c>
      <c r="AS48">
        <f t="shared" si="27"/>
        <v>2.0806114024839499E-2</v>
      </c>
      <c r="AT48">
        <f t="shared" si="27"/>
        <v>3.7876867150548499E-2</v>
      </c>
      <c r="AU48">
        <f t="shared" si="23"/>
        <v>-6.8972284399735955</v>
      </c>
      <c r="AW48">
        <v>45</v>
      </c>
      <c r="AX48">
        <f>IF(Z48&gt;0, (R48*SUMPRODUCT(K48:$K$98, X48:$X$98)-K48*$AZ$3)/Z48, 0)</f>
        <v>159.97700725589488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250000</v>
      </c>
      <c r="S49">
        <f t="shared" si="1"/>
        <v>156.62085269190788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85.321436446051422</v>
      </c>
      <c r="AC49">
        <f t="shared" si="2"/>
        <v>81.961505508472413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-1172.6716957873512</v>
      </c>
      <c r="AI49">
        <f t="shared" si="25"/>
        <v>-1198.8372746677383</v>
      </c>
      <c r="AJ49">
        <f t="shared" si="7"/>
        <v>3.3599309375790085</v>
      </c>
      <c r="AK49">
        <f t="shared" si="22"/>
        <v>5.9725005512236002</v>
      </c>
      <c r="AL49">
        <f t="shared" si="26"/>
        <v>-1189.5048431789355</v>
      </c>
      <c r="AN49">
        <f t="shared" si="27"/>
        <v>0</v>
      </c>
      <c r="AO49">
        <f t="shared" si="27"/>
        <v>0</v>
      </c>
      <c r="AP49">
        <f t="shared" si="27"/>
        <v>-0.14246274382251231</v>
      </c>
      <c r="AQ49">
        <f t="shared" si="27"/>
        <v>-6.3848015038600296</v>
      </c>
      <c r="AR49">
        <f t="shared" si="27"/>
        <v>-6.5272642476825418</v>
      </c>
      <c r="AS49">
        <f t="shared" si="27"/>
        <v>1.8293689683297708E-2</v>
      </c>
      <c r="AT49">
        <f t="shared" si="27"/>
        <v>3.2518249257865832E-2</v>
      </c>
      <c r="AU49">
        <f t="shared" si="23"/>
        <v>-6.4764523087413775</v>
      </c>
      <c r="AW49">
        <v>46</v>
      </c>
      <c r="AX49">
        <f>IF(Z49&gt;0, (R49*SUMPRODUCT(K49:$K$98, X49:$X$98)-K49*$AZ$3)/Z49, 0)</f>
        <v>156.62085269190788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250000</v>
      </c>
      <c r="S50">
        <f t="shared" si="1"/>
        <v>153.26324619319766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81.961505508472413</v>
      </c>
      <c r="AC50">
        <f t="shared" si="2"/>
        <v>78.642209244616154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-1239.9867831415499</v>
      </c>
      <c r="AI50">
        <f t="shared" si="25"/>
        <v>-1265.6427088765049</v>
      </c>
      <c r="AJ50">
        <f t="shared" si="7"/>
        <v>3.3192962638562591</v>
      </c>
      <c r="AK50">
        <f t="shared" si="22"/>
        <v>5.7373053855930696</v>
      </c>
      <c r="AL50">
        <f t="shared" si="26"/>
        <v>-1256.5861072270554</v>
      </c>
      <c r="AN50">
        <f t="shared" si="27"/>
        <v>0</v>
      </c>
      <c r="AO50">
        <f t="shared" si="27"/>
        <v>0</v>
      </c>
      <c r="AP50">
        <f t="shared" si="27"/>
        <v>-0.12472129865922982</v>
      </c>
      <c r="AQ50">
        <f t="shared" si="27"/>
        <v>-6.0279548479900518</v>
      </c>
      <c r="AR50">
        <f t="shared" si="27"/>
        <v>-6.1526761466492816</v>
      </c>
      <c r="AS50">
        <f t="shared" si="27"/>
        <v>1.6136113930936582E-2</v>
      </c>
      <c r="AT50">
        <f t="shared" si="27"/>
        <v>2.7890795517888384E-2</v>
      </c>
      <c r="AU50">
        <f t="shared" si="23"/>
        <v>-6.1086492372004555</v>
      </c>
      <c r="AW50">
        <v>47</v>
      </c>
      <c r="AX50">
        <f>IF(Z50&gt;0, (R50*SUMPRODUCT(K50:$K$98, X50:$X$98)-K50*$AZ$3)/Z50, 0)</f>
        <v>153.26324619319766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50</v>
      </c>
      <c r="R51">
        <f t="shared" si="0"/>
        <v>250000</v>
      </c>
      <c r="S51">
        <f t="shared" si="1"/>
        <v>149.88718862542399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78.642209244616154</v>
      </c>
      <c r="AC51">
        <f t="shared" si="2"/>
        <v>75.351312646629481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-1316.7903883465667</v>
      </c>
      <c r="AI51">
        <f t="shared" si="25"/>
        <v>-1341.9263967465029</v>
      </c>
      <c r="AJ51">
        <f t="shared" si="7"/>
        <v>3.2908965979866736</v>
      </c>
      <c r="AK51">
        <f t="shared" si="22"/>
        <v>5.5049546471231317</v>
      </c>
      <c r="AL51">
        <f t="shared" si="26"/>
        <v>-1333.130545501393</v>
      </c>
      <c r="AN51">
        <f t="shared" si="27"/>
        <v>0</v>
      </c>
      <c r="AO51">
        <f t="shared" si="27"/>
        <v>0</v>
      </c>
      <c r="AP51">
        <f t="shared" si="27"/>
        <v>-0.10910162637669692</v>
      </c>
      <c r="AQ51">
        <f t="shared" si="27"/>
        <v>-5.7154648693615808</v>
      </c>
      <c r="AR51">
        <f t="shared" si="27"/>
        <v>-5.824566495738277</v>
      </c>
      <c r="AS51">
        <f t="shared" si="27"/>
        <v>1.4283977207725503E-2</v>
      </c>
      <c r="AT51">
        <f t="shared" si="27"/>
        <v>2.3893988877431094E-2</v>
      </c>
      <c r="AU51">
        <f t="shared" si="23"/>
        <v>-5.786388529653121</v>
      </c>
      <c r="AW51">
        <v>48</v>
      </c>
      <c r="AX51">
        <f>IF(Z51&gt;0, (R51*SUMPRODUCT(K51:$K$98, X51:$X$98)-K51*$AZ$3)/Z51, 0)</f>
        <v>149.88718862542399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50</v>
      </c>
      <c r="R52">
        <f t="shared" si="0"/>
        <v>250000</v>
      </c>
      <c r="S52">
        <f t="shared" si="1"/>
        <v>146.48534339989152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75.351312646629481</v>
      </c>
      <c r="AC52">
        <f t="shared" si="2"/>
        <v>72.079649786199468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-1408.1191905644241</v>
      </c>
      <c r="AI52">
        <f t="shared" si="25"/>
        <v>-1432.7222150422481</v>
      </c>
      <c r="AJ52">
        <f t="shared" si="7"/>
        <v>3.2716628604300126</v>
      </c>
      <c r="AK52">
        <f t="shared" si="22"/>
        <v>5.2745918852640639</v>
      </c>
      <c r="AL52">
        <f t="shared" si="26"/>
        <v>-1424.175960296554</v>
      </c>
      <c r="AN52">
        <f t="shared" si="27"/>
        <v>0</v>
      </c>
      <c r="AO52">
        <f t="shared" si="27"/>
        <v>0</v>
      </c>
      <c r="AP52">
        <f t="shared" si="27"/>
        <v>-9.5346638831254854E-2</v>
      </c>
      <c r="AQ52">
        <f t="shared" si="27"/>
        <v>-5.4570295621630009</v>
      </c>
      <c r="AR52">
        <f t="shared" si="27"/>
        <v>-5.5523762009942557</v>
      </c>
      <c r="AS52">
        <f t="shared" si="27"/>
        <v>1.2679012591001619E-2</v>
      </c>
      <c r="AT52">
        <f t="shared" si="27"/>
        <v>2.044117006508063E-2</v>
      </c>
      <c r="AU52">
        <f t="shared" si="23"/>
        <v>-5.5192560183381731</v>
      </c>
      <c r="AW52">
        <v>49</v>
      </c>
      <c r="AX52">
        <f>IF(Z52&gt;0, (R52*SUMPRODUCT(K52:$K$98, X52:$X$98)-K52*$AZ$3)/Z52, 0)</f>
        <v>146.48534339989152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250000</v>
      </c>
      <c r="S53">
        <f t="shared" si="1"/>
        <v>143.01665476375024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72.079649786199468</v>
      </c>
      <c r="AC53">
        <f t="shared" si="2"/>
        <v>68.804586303439663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-1511.2407785503344</v>
      </c>
      <c r="AI53">
        <f t="shared" si="25"/>
        <v>-1535.2955246276701</v>
      </c>
      <c r="AJ53">
        <f t="shared" si="7"/>
        <v>3.2750634827598049</v>
      </c>
      <c r="AK53">
        <f t="shared" si="22"/>
        <v>5.0455754850339636</v>
      </c>
      <c r="AL53">
        <f t="shared" si="26"/>
        <v>-1526.9748856598765</v>
      </c>
      <c r="AN53">
        <f t="shared" si="27"/>
        <v>0</v>
      </c>
      <c r="AO53">
        <f t="shared" si="27"/>
        <v>0</v>
      </c>
      <c r="AP53">
        <f t="shared" si="27"/>
        <v>-8.3233784807946715E-2</v>
      </c>
      <c r="AQ53">
        <f t="shared" si="27"/>
        <v>-5.2291672234016326</v>
      </c>
      <c r="AR53">
        <f t="shared" si="27"/>
        <v>-5.3124010082095801</v>
      </c>
      <c r="AS53">
        <f t="shared" si="27"/>
        <v>1.133231372636413E-2</v>
      </c>
      <c r="AT53">
        <f t="shared" si="27"/>
        <v>1.7458606414027248E-2</v>
      </c>
      <c r="AU53">
        <f t="shared" si="23"/>
        <v>-5.2836100880691887</v>
      </c>
      <c r="AW53">
        <v>50</v>
      </c>
      <c r="AX53">
        <f>IF(Z53&gt;0, (R53*SUMPRODUCT(K53:$K$98, X53:$X$98)-K53*$AZ$3)/Z53, 0)</f>
        <v>143.01665476375024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50</v>
      </c>
      <c r="R54">
        <f t="shared" si="0"/>
        <v>250000</v>
      </c>
      <c r="S54">
        <f t="shared" si="1"/>
        <v>139.4784793200208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68.804586303439663</v>
      </c>
      <c r="AC54">
        <f t="shared" si="2"/>
        <v>65.523603079505165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-1627.0630246709809</v>
      </c>
      <c r="AI54">
        <f t="shared" si="25"/>
        <v>-1650.5518106826089</v>
      </c>
      <c r="AJ54">
        <f t="shared" si="7"/>
        <v>3.2809832239344985</v>
      </c>
      <c r="AK54">
        <f t="shared" si="22"/>
        <v>4.8163210412407773</v>
      </c>
      <c r="AL54">
        <f t="shared" si="26"/>
        <v>-1642.4545064174335</v>
      </c>
      <c r="AN54">
        <f t="shared" si="27"/>
        <v>0</v>
      </c>
      <c r="AO54">
        <f t="shared" si="27"/>
        <v>0</v>
      </c>
      <c r="AP54">
        <f t="shared" si="27"/>
        <v>-7.2567375284808333E-2</v>
      </c>
      <c r="AQ54">
        <f t="shared" si="27"/>
        <v>-5.0267260753656382</v>
      </c>
      <c r="AR54">
        <f t="shared" si="27"/>
        <v>-5.0992934506504461</v>
      </c>
      <c r="AS54">
        <f t="shared" si="27"/>
        <v>1.0136425986279073E-2</v>
      </c>
      <c r="AT54">
        <f t="shared" si="27"/>
        <v>1.4879771833197995E-2</v>
      </c>
      <c r="AU54">
        <f t="shared" si="23"/>
        <v>-5.074277252830969</v>
      </c>
      <c r="AW54">
        <v>51</v>
      </c>
      <c r="AX54">
        <f>IF(Z54&gt;0, (R54*SUMPRODUCT(K54:$K$98, X54:$X$98)-K54*$AZ$3)/Z54, 0)</f>
        <v>139.4784793200208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250000</v>
      </c>
      <c r="S55">
        <f t="shared" si="1"/>
        <v>135.87272661299616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65.523603079505165</v>
      </c>
      <c r="AC55">
        <f t="shared" si="2"/>
        <v>62.236327003663781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-1757.3135254599538</v>
      </c>
      <c r="AI55">
        <f t="shared" si="25"/>
        <v>-1780.2159609063735</v>
      </c>
      <c r="AJ55">
        <f t="shared" si="7"/>
        <v>3.2872760758413833</v>
      </c>
      <c r="AK55">
        <f t="shared" si="22"/>
        <v>4.586652215565362</v>
      </c>
      <c r="AL55">
        <f t="shared" si="26"/>
        <v>-1772.3420326149667</v>
      </c>
      <c r="AN55">
        <f t="shared" si="27"/>
        <v>0</v>
      </c>
      <c r="AO55">
        <f t="shared" si="27"/>
        <v>0</v>
      </c>
      <c r="AP55">
        <f t="shared" si="27"/>
        <v>-6.3174889192476477E-2</v>
      </c>
      <c r="AQ55">
        <f t="shared" si="27"/>
        <v>-4.8474358767258359</v>
      </c>
      <c r="AR55">
        <f t="shared" si="27"/>
        <v>-4.910610765918312</v>
      </c>
      <c r="AS55">
        <f t="shared" si="27"/>
        <v>9.0677387704993055E-3</v>
      </c>
      <c r="AT55">
        <f t="shared" si="27"/>
        <v>1.2651983941212908E-2</v>
      </c>
      <c r="AU55">
        <f t="shared" si="23"/>
        <v>-4.8888910432066002</v>
      </c>
      <c r="AW55">
        <v>52</v>
      </c>
      <c r="AX55">
        <f>IF(Z55&gt;0, (R55*SUMPRODUCT(K55:$K$98, X55:$X$98)-K55*$AZ$3)/Z55, 0)</f>
        <v>135.87272661299616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250000</v>
      </c>
      <c r="S56">
        <f t="shared" si="1"/>
        <v>132.19267039257238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62.236327003663781</v>
      </c>
      <c r="AC56">
        <f t="shared" si="2"/>
        <v>58.941971483656005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-1897.2377523814155</v>
      </c>
      <c r="AI56">
        <f t="shared" si="25"/>
        <v>-1919.5317159228948</v>
      </c>
      <c r="AJ56">
        <f t="shared" si="7"/>
        <v>3.2943555200077768</v>
      </c>
      <c r="AK56">
        <f t="shared" si="22"/>
        <v>4.3565428902564651</v>
      </c>
      <c r="AL56">
        <f t="shared" si="26"/>
        <v>-1911.8808175126308</v>
      </c>
      <c r="AN56">
        <f t="shared" si="27"/>
        <v>0</v>
      </c>
      <c r="AO56">
        <f t="shared" si="27"/>
        <v>0</v>
      </c>
      <c r="AP56">
        <f t="shared" si="27"/>
        <v>-5.49075524432239E-2</v>
      </c>
      <c r="AQ56">
        <f t="shared" si="27"/>
        <v>-4.6726855542006716</v>
      </c>
      <c r="AR56">
        <f t="shared" si="27"/>
        <v>-4.7275931066438952</v>
      </c>
      <c r="AS56">
        <f t="shared" si="27"/>
        <v>8.113631214337608E-3</v>
      </c>
      <c r="AT56">
        <f t="shared" si="27"/>
        <v>1.0729680560069605E-2</v>
      </c>
      <c r="AU56">
        <f t="shared" si="23"/>
        <v>-4.7087497948694885</v>
      </c>
      <c r="AW56">
        <v>53</v>
      </c>
      <c r="AX56">
        <f>IF(Z56&gt;0, (R56*SUMPRODUCT(K56:$K$98, X56:$X$98)-K56*$AZ$3)/Z56, 0)</f>
        <v>132.19267039257238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250000</v>
      </c>
      <c r="S57">
        <f t="shared" si="1"/>
        <v>128.46545708194884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58.941971483656005</v>
      </c>
      <c r="AC57">
        <f t="shared" si="2"/>
        <v>55.655964819382177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-2045.9170342015566</v>
      </c>
      <c r="AI57">
        <f t="shared" si="25"/>
        <v>-2067.5788747007809</v>
      </c>
      <c r="AJ57">
        <f t="shared" si="7"/>
        <v>3.2860066642738275</v>
      </c>
      <c r="AK57">
        <f t="shared" si="22"/>
        <v>4.1259380038559206</v>
      </c>
      <c r="AL57">
        <f t="shared" si="26"/>
        <v>-2060.1669300326512</v>
      </c>
      <c r="AN57">
        <f t="shared" si="27"/>
        <v>0</v>
      </c>
      <c r="AO57">
        <f t="shared" si="27"/>
        <v>0</v>
      </c>
      <c r="AP57">
        <f t="shared" si="27"/>
        <v>-4.7634556876114939E-2</v>
      </c>
      <c r="AQ57">
        <f t="shared" si="27"/>
        <v>-4.4989875783166582</v>
      </c>
      <c r="AR57">
        <f t="shared" si="27"/>
        <v>-4.5466221351927736</v>
      </c>
      <c r="AS57">
        <f t="shared" si="27"/>
        <v>7.225954385097157E-3</v>
      </c>
      <c r="AT57">
        <f t="shared" si="27"/>
        <v>9.0729699777374745E-3</v>
      </c>
      <c r="AU57">
        <f t="shared" si="23"/>
        <v>-4.5303232108299394</v>
      </c>
      <c r="AW57">
        <v>54</v>
      </c>
      <c r="AX57">
        <f>IF(Z57&gt;0, (R57*SUMPRODUCT(K57:$K$98, X57:$X$98)-K57*$AZ$3)/Z57, 0)</f>
        <v>128.46545708194884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250000</v>
      </c>
      <c r="S58">
        <f t="shared" si="1"/>
        <v>124.71799905975716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55.655964819382177</v>
      </c>
      <c r="AC58">
        <f t="shared" si="2"/>
        <v>52.395083392785907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-2199.001738278746</v>
      </c>
      <c r="AI58">
        <f t="shared" si="25"/>
        <v>-2220.0071600253223</v>
      </c>
      <c r="AJ58">
        <f t="shared" si="7"/>
        <v>3.2608814265962707</v>
      </c>
      <c r="AK58">
        <f t="shared" si="22"/>
        <v>3.8959175373567527</v>
      </c>
      <c r="AL58">
        <f t="shared" si="26"/>
        <v>-2212.8503610613693</v>
      </c>
      <c r="AN58">
        <f t="shared" si="27"/>
        <v>0</v>
      </c>
      <c r="AO58">
        <f t="shared" si="27"/>
        <v>0</v>
      </c>
      <c r="AP58">
        <f t="shared" si="27"/>
        <v>-4.1242041874194661E-2</v>
      </c>
      <c r="AQ58">
        <f t="shared" si="27"/>
        <v>-4.3175196797132216</v>
      </c>
      <c r="AR58">
        <f t="shared" si="27"/>
        <v>-4.3587617215874168</v>
      </c>
      <c r="AS58">
        <f t="shared" si="27"/>
        <v>6.4024140988450991E-3</v>
      </c>
      <c r="AT58">
        <f t="shared" si="27"/>
        <v>7.6492439024827431E-3</v>
      </c>
      <c r="AU58">
        <f t="shared" si="23"/>
        <v>-4.3447100635860885</v>
      </c>
      <c r="AW58">
        <v>55</v>
      </c>
      <c r="AX58">
        <f>IF(Z58&gt;0, (R58*SUMPRODUCT(K58:$K$98, X58:$X$98)-K58*$AZ$3)/Z58, 0)</f>
        <v>124.71799905975716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250000</v>
      </c>
      <c r="S59">
        <f t="shared" si="1"/>
        <v>120.99809691698917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52.395083392785907</v>
      </c>
      <c r="AC59">
        <f t="shared" si="2"/>
        <v>49.183015634251589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-2357.4384826182491</v>
      </c>
      <c r="AI59">
        <f t="shared" si="25"/>
        <v>-2377.762362450836</v>
      </c>
      <c r="AJ59">
        <f t="shared" si="7"/>
        <v>3.2120677585343174</v>
      </c>
      <c r="AK59">
        <f t="shared" si="22"/>
        <v>3.6676558374950137</v>
      </c>
      <c r="AL59">
        <f t="shared" si="26"/>
        <v>-2370.8826388548064</v>
      </c>
      <c r="AN59">
        <f t="shared" si="27"/>
        <v>0</v>
      </c>
      <c r="AO59">
        <f t="shared" si="27"/>
        <v>0</v>
      </c>
      <c r="AP59">
        <f t="shared" si="27"/>
        <v>-3.562848444959333E-2</v>
      </c>
      <c r="AQ59">
        <f t="shared" si="27"/>
        <v>-4.1326735353043453</v>
      </c>
      <c r="AR59">
        <f t="shared" si="27"/>
        <v>-4.1683020197539387</v>
      </c>
      <c r="AS59">
        <f t="shared" si="27"/>
        <v>5.6308690628296288E-3</v>
      </c>
      <c r="AT59">
        <f t="shared" si="27"/>
        <v>6.429531174610344E-3</v>
      </c>
      <c r="AU59">
        <f t="shared" si="23"/>
        <v>-4.1562416195164982</v>
      </c>
      <c r="AW59">
        <v>56</v>
      </c>
      <c r="AX59">
        <f>IF(Z59&gt;0, (R59*SUMPRODUCT(K59:$K$98, X59:$X$98)-K59*$AZ$3)/Z59, 0)</f>
        <v>120.99809691698917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50</v>
      </c>
      <c r="R60">
        <f t="shared" si="0"/>
        <v>250000</v>
      </c>
      <c r="S60">
        <f t="shared" si="1"/>
        <v>117.34959996780547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49.183015634251589</v>
      </c>
      <c r="AC60">
        <f t="shared" si="2"/>
        <v>46.037352742857003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-2525.8517855938876</v>
      </c>
      <c r="AI60">
        <f t="shared" si="25"/>
        <v>-2545.4672562710298</v>
      </c>
      <c r="AJ60">
        <f t="shared" si="7"/>
        <v>3.1456628913945863</v>
      </c>
      <c r="AK60">
        <f t="shared" si="22"/>
        <v>3.4428110943976113</v>
      </c>
      <c r="AL60">
        <f t="shared" si="26"/>
        <v>-2538.8787822852373</v>
      </c>
      <c r="AN60">
        <f t="shared" si="27"/>
        <v>0</v>
      </c>
      <c r="AO60">
        <f t="shared" si="27"/>
        <v>0</v>
      </c>
      <c r="AP60">
        <f t="shared" si="27"/>
        <v>-3.0702337496087771E-2</v>
      </c>
      <c r="AQ60">
        <f t="shared" si="27"/>
        <v>-3.9534893280316599</v>
      </c>
      <c r="AR60">
        <f t="shared" si="27"/>
        <v>-3.9841916655277476</v>
      </c>
      <c r="AS60">
        <f t="shared" si="27"/>
        <v>4.9236240786747635E-3</v>
      </c>
      <c r="AT60">
        <f t="shared" si="27"/>
        <v>5.3887235180466696E-3</v>
      </c>
      <c r="AU60">
        <f t="shared" si="23"/>
        <v>-3.9738793179310257</v>
      </c>
      <c r="AW60">
        <v>57</v>
      </c>
      <c r="AX60">
        <f>IF(Z60&gt;0, (R60*SUMPRODUCT(K60:$K$98, X60:$X$98)-K60*$AZ$3)/Z60, 0)</f>
        <v>117.34959996780547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250000</v>
      </c>
      <c r="S61">
        <f t="shared" si="1"/>
        <v>113.79309799007673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46.037352742857003</v>
      </c>
      <c r="AC61">
        <f t="shared" si="2"/>
        <v>42.965122918316197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-2703.5022460771174</v>
      </c>
      <c r="AI61">
        <f t="shared" si="25"/>
        <v>-2722.3808615982725</v>
      </c>
      <c r="AJ61">
        <f t="shared" si="7"/>
        <v>3.0722298245408055</v>
      </c>
      <c r="AK61">
        <f t="shared" si="22"/>
        <v>3.2226146919999903</v>
      </c>
      <c r="AL61">
        <f t="shared" si="26"/>
        <v>-2716.0860170817314</v>
      </c>
      <c r="AN61">
        <f t="shared" si="27"/>
        <v>0</v>
      </c>
      <c r="AO61">
        <f t="shared" si="27"/>
        <v>0</v>
      </c>
      <c r="AP61">
        <f t="shared" si="27"/>
        <v>-2.6383039453613599E-2</v>
      </c>
      <c r="AQ61">
        <f t="shared" si="27"/>
        <v>-3.7781693441056214</v>
      </c>
      <c r="AR61">
        <f t="shared" si="27"/>
        <v>-3.8045523835592348</v>
      </c>
      <c r="AS61">
        <f t="shared" si="27"/>
        <v>4.2934695386215565E-3</v>
      </c>
      <c r="AT61">
        <f t="shared" si="27"/>
        <v>4.5036337790530668E-3</v>
      </c>
      <c r="AU61">
        <f t="shared" si="23"/>
        <v>-3.7957552802415599</v>
      </c>
      <c r="AW61">
        <v>58</v>
      </c>
      <c r="AX61">
        <f>IF(Z61&gt;0, (R61*SUMPRODUCT(K61:$K$98, X61:$X$98)-K61*$AZ$3)/Z61, 0)</f>
        <v>113.79309799007673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250000</v>
      </c>
      <c r="S62">
        <f t="shared" si="1"/>
        <v>110.35321937325975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42.965122918316197</v>
      </c>
      <c r="AC62">
        <f t="shared" si="2"/>
        <v>39.973792416613122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-2890.4104293664841</v>
      </c>
      <c r="AI62">
        <f t="shared" si="25"/>
        <v>-2908.5221766465547</v>
      </c>
      <c r="AJ62">
        <f t="shared" si="7"/>
        <v>2.9913305017030751</v>
      </c>
      <c r="AK62">
        <f t="shared" si="22"/>
        <v>3.0075586042821341</v>
      </c>
      <c r="AL62">
        <f t="shared" si="26"/>
        <v>-2902.5232875405695</v>
      </c>
      <c r="AN62">
        <f t="shared" si="27"/>
        <v>0</v>
      </c>
      <c r="AO62">
        <f t="shared" si="27"/>
        <v>0</v>
      </c>
      <c r="AP62">
        <f t="shared" si="27"/>
        <v>-2.2599405364257464E-2</v>
      </c>
      <c r="AQ62">
        <f t="shared" si="27"/>
        <v>-3.6065850495942056</v>
      </c>
      <c r="AR62">
        <f t="shared" si="27"/>
        <v>-3.6291844549584633</v>
      </c>
      <c r="AS62">
        <f t="shared" si="27"/>
        <v>3.7325107037487577E-3</v>
      </c>
      <c r="AT62">
        <f t="shared" si="27"/>
        <v>3.752759742276391E-3</v>
      </c>
      <c r="AU62">
        <f t="shared" si="23"/>
        <v>-3.6216991845124382</v>
      </c>
      <c r="AW62">
        <v>59</v>
      </c>
      <c r="AX62">
        <f>IF(Z62&gt;0, (R62*SUMPRODUCT(K62:$K$98, X62:$X$98)-K62*$AZ$3)/Z62, 0)</f>
        <v>110.35321937325975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50</v>
      </c>
      <c r="R63">
        <f t="shared" si="0"/>
        <v>250000</v>
      </c>
      <c r="S63">
        <f t="shared" si="1"/>
        <v>107.03737244463656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39.973792416613122</v>
      </c>
      <c r="AC63">
        <f t="shared" si="2"/>
        <v>37.069742047735474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-3071.8428974363505</v>
      </c>
      <c r="AI63">
        <f t="shared" si="25"/>
        <v>-3089.159158664133</v>
      </c>
      <c r="AJ63">
        <f t="shared" si="7"/>
        <v>2.9040503688776482</v>
      </c>
      <c r="AK63">
        <f t="shared" si="22"/>
        <v>2.7981654691629188</v>
      </c>
      <c r="AL63">
        <f t="shared" si="26"/>
        <v>-3083.4569428260925</v>
      </c>
      <c r="AN63">
        <f t="shared" si="27"/>
        <v>0</v>
      </c>
      <c r="AO63">
        <f t="shared" si="27"/>
        <v>0</v>
      </c>
      <c r="AP63">
        <f t="shared" si="27"/>
        <v>-1.9291800786833849E-2</v>
      </c>
      <c r="AQ63">
        <f t="shared" si="27"/>
        <v>-3.4222965596472208</v>
      </c>
      <c r="AR63">
        <f t="shared" si="27"/>
        <v>-3.4415883604340545</v>
      </c>
      <c r="AS63">
        <f t="shared" si="27"/>
        <v>3.2353612858087729E-3</v>
      </c>
      <c r="AT63">
        <f t="shared" si="27"/>
        <v>3.1173964223339089E-3</v>
      </c>
      <c r="AU63">
        <f t="shared" si="23"/>
        <v>-3.4352356027259119</v>
      </c>
      <c r="AW63">
        <v>60</v>
      </c>
      <c r="AX63">
        <f>IF(Z63&gt;0, (R63*SUMPRODUCT(K63:$K$98, X63:$X$98)-K63*$AZ$3)/Z63, 0)</f>
        <v>107.03737244463656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250000</v>
      </c>
      <c r="S64">
        <f t="shared" si="1"/>
        <v>103.88789261876742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37.069742047735474</v>
      </c>
      <c r="AC64">
        <f t="shared" si="2"/>
        <v>34.274708595870898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-3235.4568291050186</v>
      </c>
      <c r="AI64">
        <f t="shared" si="25"/>
        <v>-3251.9528363547024</v>
      </c>
      <c r="AJ64">
        <f t="shared" si="7"/>
        <v>2.7950334518645761</v>
      </c>
      <c r="AK64">
        <f t="shared" si="22"/>
        <v>2.5948819433414836</v>
      </c>
      <c r="AL64">
        <f t="shared" si="26"/>
        <v>-3246.5629209594963</v>
      </c>
      <c r="AN64">
        <f t="shared" si="27"/>
        <v>0</v>
      </c>
      <c r="AO64">
        <f t="shared" si="27"/>
        <v>0</v>
      </c>
      <c r="AP64">
        <f t="shared" si="27"/>
        <v>-1.6408899531573498E-2</v>
      </c>
      <c r="AQ64">
        <f t="shared" si="27"/>
        <v>-3.2183718910856882</v>
      </c>
      <c r="AR64">
        <f t="shared" si="27"/>
        <v>-3.2347807906172616</v>
      </c>
      <c r="AS64">
        <f t="shared" si="27"/>
        <v>2.7802741842219069E-3</v>
      </c>
      <c r="AT64">
        <f t="shared" si="27"/>
        <v>2.5811795824350848E-3</v>
      </c>
      <c r="AU64">
        <f t="shared" si="23"/>
        <v>-3.2294193368506048</v>
      </c>
      <c r="AW64">
        <v>61</v>
      </c>
      <c r="AX64">
        <f>IF(Z64&gt;0, (R64*SUMPRODUCT(K64:$K$98, X64:$X$98)-K64*$AZ$3)/Z64, 0)</f>
        <v>103.88789261876742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250000</v>
      </c>
      <c r="S65">
        <f t="shared" si="1"/>
        <v>102.00676798791093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34.274708595870898</v>
      </c>
      <c r="AC65">
        <f t="shared" si="2"/>
        <v>31.61639305101971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-4169.2178631725146</v>
      </c>
      <c r="AI65">
        <f t="shared" si="25"/>
        <v>-4184.7150667770666</v>
      </c>
      <c r="AJ65">
        <f t="shared" si="7"/>
        <v>2.6583155448511882</v>
      </c>
      <c r="AK65">
        <f t="shared" si="22"/>
        <v>2.3992296017109629</v>
      </c>
      <c r="AL65">
        <f t="shared" si="26"/>
        <v>-4179.6575216305037</v>
      </c>
      <c r="AN65">
        <f t="shared" si="27"/>
        <v>0</v>
      </c>
      <c r="AO65">
        <f t="shared" si="27"/>
        <v>0</v>
      </c>
      <c r="AP65">
        <f t="shared" si="27"/>
        <v>-1.3763723305805787E-2</v>
      </c>
      <c r="AQ65">
        <f t="shared" si="27"/>
        <v>-3.7028590792646452</v>
      </c>
      <c r="AR65">
        <f t="shared" si="27"/>
        <v>-3.7166228025704506</v>
      </c>
      <c r="AS65">
        <f t="shared" si="27"/>
        <v>2.3609626970446623E-3</v>
      </c>
      <c r="AT65">
        <f t="shared" si="27"/>
        <v>2.1308574906603131E-3</v>
      </c>
      <c r="AU65">
        <f t="shared" si="23"/>
        <v>-3.7121309823827446</v>
      </c>
      <c r="AW65">
        <v>62</v>
      </c>
      <c r="AX65">
        <f>IF(Z65&gt;0, (R65*SUMPRODUCT(K65:$K$98, X65:$X$98)-K65*$AZ$3)/Z65, 0)</f>
        <v>102.00676798791093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250000</v>
      </c>
      <c r="S66">
        <f t="shared" si="1"/>
        <v>99.083111550229262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31.61639305101971</v>
      </c>
      <c r="AC66">
        <f t="shared" si="2"/>
        <v>28.413584280893012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-5019.8679840977957</v>
      </c>
      <c r="AI66">
        <f t="shared" si="25"/>
        <v>-5034.2062420694829</v>
      </c>
      <c r="AJ66">
        <f t="shared" si="7"/>
        <v>3.2028087701266976</v>
      </c>
      <c r="AK66">
        <f t="shared" si="22"/>
        <v>2.2131475135713798</v>
      </c>
      <c r="AL66">
        <f t="shared" si="26"/>
        <v>-5028.7902857857853</v>
      </c>
      <c r="AN66">
        <f t="shared" si="27"/>
        <v>0</v>
      </c>
      <c r="AO66">
        <f t="shared" si="27"/>
        <v>0</v>
      </c>
      <c r="AP66">
        <f t="shared" si="27"/>
        <v>-1.1370013010858623E-2</v>
      </c>
      <c r="AQ66">
        <f t="shared" si="27"/>
        <v>-3.9806763419021007</v>
      </c>
      <c r="AR66">
        <f t="shared" si="27"/>
        <v>-3.9920463549129592</v>
      </c>
      <c r="AS66">
        <f t="shared" si="27"/>
        <v>2.5397769700852614E-3</v>
      </c>
      <c r="AT66">
        <f t="shared" si="27"/>
        <v>1.7549911623814167E-3</v>
      </c>
      <c r="AU66">
        <f t="shared" si="23"/>
        <v>-3.9877515867804929</v>
      </c>
      <c r="AW66">
        <v>63</v>
      </c>
      <c r="AX66">
        <f>IF(Z66&gt;0, (R66*SUMPRODUCT(K66:$K$98, X66:$X$98)-K66*$AZ$3)/Z66, 0)</f>
        <v>99.083111550229262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250000</v>
      </c>
      <c r="S67">
        <f t="shared" ref="S67:S98" si="29">AX67</f>
        <v>95.38861185066358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28.413584280893012</v>
      </c>
      <c r="AC67">
        <f t="shared" ref="AC67:AC98" si="30">S67*Z67</f>
        <v>24.87938142929266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-5769.0527953625215</v>
      </c>
      <c r="AI67">
        <f t="shared" ref="AI67:AI98" si="34">SUM(AE67:AH67)</f>
        <v>-5782.0938601954194</v>
      </c>
      <c r="AJ67">
        <f t="shared" ref="AJ67:AJ98" si="35">AB67-AC67</f>
        <v>3.5342028516003516</v>
      </c>
      <c r="AK67">
        <f t="shared" si="22"/>
        <v>1.9889508996625109</v>
      </c>
      <c r="AL67">
        <f t="shared" si="26"/>
        <v>-5776.5707064441567</v>
      </c>
      <c r="AN67">
        <f t="shared" ref="AN67:AU98" si="36">AE67*$K67</f>
        <v>0</v>
      </c>
      <c r="AO67">
        <f t="shared" si="36"/>
        <v>0</v>
      </c>
      <c r="AP67">
        <f t="shared" si="36"/>
        <v>-9.23335648075564E-3</v>
      </c>
      <c r="AQ67">
        <f t="shared" si="36"/>
        <v>-4.0846143852844667</v>
      </c>
      <c r="AR67">
        <f t="shared" si="36"/>
        <v>-4.0938477417652228</v>
      </c>
      <c r="AS67">
        <f t="shared" si="36"/>
        <v>2.5022921994689506E-3</v>
      </c>
      <c r="AT67">
        <f t="shared" si="36"/>
        <v>1.408220334353079E-3</v>
      </c>
      <c r="AU67">
        <f t="shared" si="23"/>
        <v>-4.0899372292314009</v>
      </c>
      <c r="AW67">
        <v>64</v>
      </c>
      <c r="AX67">
        <f>IF(Z67&gt;0, (R67*SUMPRODUCT(K67:$K$98, X67:$X$98)-K67*$AZ$3)/Z67, 0)</f>
        <v>95.38861185066358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250000</v>
      </c>
      <c r="S68">
        <f t="shared" si="29"/>
        <v>91.076100934920078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24.87938142929266</v>
      </c>
      <c r="AC68">
        <f t="shared" si="30"/>
        <v>21.193404088920463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-6378.283545901917</v>
      </c>
      <c r="AI68">
        <f t="shared" si="34"/>
        <v>-6389.9185433773055</v>
      </c>
      <c r="AJ68">
        <f t="shared" si="35"/>
        <v>3.6859773403721974</v>
      </c>
      <c r="AK68">
        <f t="shared" si="22"/>
        <v>1.7415567000504864</v>
      </c>
      <c r="AL68">
        <f t="shared" si="26"/>
        <v>-6384.4910093368826</v>
      </c>
      <c r="AN68">
        <f t="shared" si="36"/>
        <v>0</v>
      </c>
      <c r="AO68">
        <f t="shared" si="36"/>
        <v>0</v>
      </c>
      <c r="AP68">
        <f t="shared" si="36"/>
        <v>-7.3552056467885542E-3</v>
      </c>
      <c r="AQ68">
        <f t="shared" si="36"/>
        <v>-4.032109783682599</v>
      </c>
      <c r="AR68">
        <f t="shared" si="36"/>
        <v>-4.039464989329387</v>
      </c>
      <c r="AS68">
        <f t="shared" si="36"/>
        <v>2.3301355591342737E-3</v>
      </c>
      <c r="AT68">
        <f t="shared" si="36"/>
        <v>1.1009463217770111E-3</v>
      </c>
      <c r="AU68">
        <f t="shared" si="23"/>
        <v>-4.0360339074484761</v>
      </c>
      <c r="AW68">
        <v>65</v>
      </c>
      <c r="AX68">
        <f>IF(Z68&gt;0, (R68*SUMPRODUCT(K68:$K$98, X68:$X$98)-K68*$AZ$3)/Z68, 0)</f>
        <v>91.076100934920078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250000</v>
      </c>
      <c r="S69">
        <f t="shared" si="29"/>
        <v>86.036871085369029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21.193404088920463</v>
      </c>
      <c r="AC69">
        <f t="shared" si="30"/>
        <v>17.517220238195247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-6692.9083268191334</v>
      </c>
      <c r="AI69">
        <f t="shared" si="34"/>
        <v>-6703.0883926544038</v>
      </c>
      <c r="AJ69">
        <f t="shared" si="35"/>
        <v>3.6761838507252165</v>
      </c>
      <c r="AK69">
        <f t="shared" si="22"/>
        <v>1.4835382862244326</v>
      </c>
      <c r="AL69">
        <f t="shared" si="26"/>
        <v>-6697.9286705174536</v>
      </c>
      <c r="AN69">
        <f t="shared" si="36"/>
        <v>0</v>
      </c>
      <c r="AO69">
        <f t="shared" si="36"/>
        <v>0</v>
      </c>
      <c r="AP69">
        <f t="shared" si="36"/>
        <v>-5.7459400487507853E-3</v>
      </c>
      <c r="AQ69">
        <f t="shared" si="36"/>
        <v>-3.777681855891919</v>
      </c>
      <c r="AR69">
        <f t="shared" si="36"/>
        <v>-3.7834277959406695</v>
      </c>
      <c r="AS69">
        <f t="shared" si="36"/>
        <v>2.0749504331561159E-3</v>
      </c>
      <c r="AT69">
        <f t="shared" si="36"/>
        <v>8.3735431485501067E-4</v>
      </c>
      <c r="AU69">
        <f t="shared" si="23"/>
        <v>-3.780515491192658</v>
      </c>
      <c r="AW69">
        <v>66</v>
      </c>
      <c r="AX69">
        <f>IF(Z69&gt;0, (R69*SUMPRODUCT(K69:$K$98, X69:$X$98)-K69*$AZ$3)/Z69, 0)</f>
        <v>86.036871085369029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50</v>
      </c>
      <c r="R70">
        <f t="shared" si="28"/>
        <v>250000</v>
      </c>
      <c r="S70">
        <f t="shared" si="29"/>
        <v>80.625715048495323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17.517220238195247</v>
      </c>
      <c r="AC70">
        <f t="shared" si="30"/>
        <v>14.057329393872424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-6803.0941851347125</v>
      </c>
      <c r="AI70">
        <f t="shared" si="34"/>
        <v>-6811.8118314746034</v>
      </c>
      <c r="AJ70">
        <f t="shared" si="35"/>
        <v>3.4598908443228229</v>
      </c>
      <c r="AK70">
        <f t="shared" si="22"/>
        <v>1.2262054166736673</v>
      </c>
      <c r="AL70">
        <f t="shared" si="26"/>
        <v>-6807.1257352136063</v>
      </c>
      <c r="AN70">
        <f t="shared" si="36"/>
        <v>0</v>
      </c>
      <c r="AO70">
        <f t="shared" si="36"/>
        <v>0</v>
      </c>
      <c r="AP70">
        <f t="shared" si="36"/>
        <v>-4.3933087717857875E-3</v>
      </c>
      <c r="AQ70">
        <f t="shared" si="36"/>
        <v>-3.4284590351035553</v>
      </c>
      <c r="AR70">
        <f t="shared" si="36"/>
        <v>-3.4328523438753411</v>
      </c>
      <c r="AS70">
        <f t="shared" si="36"/>
        <v>1.7436321918944243E-3</v>
      </c>
      <c r="AT70">
        <f t="shared" si="36"/>
        <v>6.1795337904828795E-4</v>
      </c>
      <c r="AU70">
        <f t="shared" si="23"/>
        <v>-3.4304907583043982</v>
      </c>
      <c r="AW70">
        <v>67</v>
      </c>
      <c r="AX70">
        <f>IF(Z70&gt;0, (R70*SUMPRODUCT(K70:$K$98, X70:$X$98)-K70*$AZ$3)/Z70, 0)</f>
        <v>80.625715048495323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50</v>
      </c>
      <c r="R71">
        <f t="shared" si="28"/>
        <v>250000</v>
      </c>
      <c r="S71">
        <f t="shared" si="29"/>
        <v>74.791634267672165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14.057329393872424</v>
      </c>
      <c r="AC71">
        <f t="shared" si="30"/>
        <v>10.91261233338413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-6675.6349737047931</v>
      </c>
      <c r="AI71">
        <f t="shared" si="34"/>
        <v>-6682.930316586544</v>
      </c>
      <c r="AJ71">
        <f t="shared" si="35"/>
        <v>3.1447170604882935</v>
      </c>
      <c r="AK71">
        <f t="shared" si="22"/>
        <v>0.98401305757106972</v>
      </c>
      <c r="AL71">
        <f t="shared" si="26"/>
        <v>-6678.8015864684849</v>
      </c>
      <c r="AN71">
        <f t="shared" si="36"/>
        <v>0</v>
      </c>
      <c r="AO71">
        <f t="shared" si="36"/>
        <v>0</v>
      </c>
      <c r="AP71">
        <f t="shared" si="36"/>
        <v>-3.2826166426819263E-3</v>
      </c>
      <c r="AQ71">
        <f t="shared" si="36"/>
        <v>-3.0037725190364819</v>
      </c>
      <c r="AR71">
        <f t="shared" si="36"/>
        <v>-3.0070551356791633</v>
      </c>
      <c r="AS71">
        <f t="shared" si="36"/>
        <v>1.4149986815707575E-3</v>
      </c>
      <c r="AT71">
        <f t="shared" si="36"/>
        <v>4.4276707644256977E-4</v>
      </c>
      <c r="AU71">
        <f t="shared" si="23"/>
        <v>-3.0051973699211501</v>
      </c>
      <c r="AW71">
        <v>68</v>
      </c>
      <c r="AX71">
        <f>IF(Z71&gt;0, (R71*SUMPRODUCT(K71:$K$98, X71:$X$98)-K71*$AZ$3)/Z71, 0)</f>
        <v>74.791634267672165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250000</v>
      </c>
      <c r="S72">
        <f t="shared" si="29"/>
        <v>68.496179766429577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10.91261233338413</v>
      </c>
      <c r="AC72">
        <f t="shared" si="30"/>
        <v>8.1621808631112689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-6321.3045932668183</v>
      </c>
      <c r="AI72">
        <f t="shared" si="34"/>
        <v>-6327.2627218010985</v>
      </c>
      <c r="AJ72">
        <f t="shared" si="35"/>
        <v>2.7504314702728614</v>
      </c>
      <c r="AK72">
        <f t="shared" si="22"/>
        <v>0.76388286333688915</v>
      </c>
      <c r="AL72">
        <f t="shared" si="26"/>
        <v>-6323.7484074674885</v>
      </c>
      <c r="AN72">
        <f t="shared" si="36"/>
        <v>0</v>
      </c>
      <c r="AO72">
        <f t="shared" si="36"/>
        <v>0</v>
      </c>
      <c r="AP72">
        <f t="shared" si="36"/>
        <v>-2.3936811718304673E-3</v>
      </c>
      <c r="AQ72">
        <f t="shared" si="36"/>
        <v>-2.5395873384151044</v>
      </c>
      <c r="AR72">
        <f t="shared" si="36"/>
        <v>-2.541981019586935</v>
      </c>
      <c r="AS72">
        <f t="shared" si="36"/>
        <v>1.1049872433806589E-3</v>
      </c>
      <c r="AT72">
        <f t="shared" si="36"/>
        <v>3.0689032922555067E-4</v>
      </c>
      <c r="AU72">
        <f t="shared" si="23"/>
        <v>-2.5405691420143288</v>
      </c>
      <c r="AW72">
        <v>69</v>
      </c>
      <c r="AX72">
        <f>IF(Z72&gt;0, (R72*SUMPRODUCT(K72:$K$98, X72:$X$98)-K72*$AZ$3)/Z72, 0)</f>
        <v>68.496179766429577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250000</v>
      </c>
      <c r="S73">
        <f t="shared" si="29"/>
        <v>61.732087890166426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8.1621808631112689</v>
      </c>
      <c r="AC73">
        <f t="shared" si="30"/>
        <v>5.8487908896636869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-5806.5501397005373</v>
      </c>
      <c r="AI73">
        <f t="shared" si="34"/>
        <v>-5811.2873769215348</v>
      </c>
      <c r="AJ73">
        <f t="shared" si="35"/>
        <v>2.313389973447582</v>
      </c>
      <c r="AK73">
        <f t="shared" ref="AK73:AK98" si="49">G73*SUM(AB73:AB73, AE73:AF73)</f>
        <v>0.57135266041778887</v>
      </c>
      <c r="AL73">
        <f t="shared" si="26"/>
        <v>-5808.4026342876696</v>
      </c>
      <c r="AN73">
        <f t="shared" si="36"/>
        <v>0</v>
      </c>
      <c r="AO73">
        <f t="shared" si="36"/>
        <v>0</v>
      </c>
      <c r="AP73">
        <f t="shared" si="36"/>
        <v>-1.699274522485504E-3</v>
      </c>
      <c r="AQ73">
        <f t="shared" si="36"/>
        <v>-2.0828432809303492</v>
      </c>
      <c r="AR73">
        <f t="shared" si="36"/>
        <v>-2.0845425554528347</v>
      </c>
      <c r="AS73">
        <f t="shared" si="36"/>
        <v>8.2982642816125534E-4</v>
      </c>
      <c r="AT73">
        <f t="shared" si="36"/>
        <v>2.049475198115219E-4</v>
      </c>
      <c r="AU73">
        <f t="shared" si="23"/>
        <v>-2.0835077815048622</v>
      </c>
      <c r="AW73">
        <v>70</v>
      </c>
      <c r="AX73">
        <f>IF(Z73&gt;0, (R73*SUMPRODUCT(K73:$K$98, X73:$X$98)-K73*$AZ$3)/Z73, 0)</f>
        <v>61.732087890166426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250000</v>
      </c>
      <c r="S74">
        <f t="shared" si="29"/>
        <v>54.188395641834859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5.8487908896636869</v>
      </c>
      <c r="AC74">
        <f t="shared" si="30"/>
        <v>3.9679095417400543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-5143.2390815050649</v>
      </c>
      <c r="AI74">
        <f t="shared" si="34"/>
        <v>-5146.900298537551</v>
      </c>
      <c r="AJ74">
        <f t="shared" si="35"/>
        <v>1.8808813479236326</v>
      </c>
      <c r="AK74">
        <f t="shared" si="49"/>
        <v>0.40941536227645814</v>
      </c>
      <c r="AL74">
        <f t="shared" si="26"/>
        <v>-5144.610001827351</v>
      </c>
      <c r="AN74">
        <f t="shared" si="36"/>
        <v>0</v>
      </c>
      <c r="AO74">
        <f t="shared" si="36"/>
        <v>0</v>
      </c>
      <c r="AP74">
        <f t="shared" si="36"/>
        <v>-1.1725891315893188E-3</v>
      </c>
      <c r="AQ74">
        <f t="shared" si="36"/>
        <v>-1.6472408476813007</v>
      </c>
      <c r="AR74">
        <f t="shared" si="36"/>
        <v>-1.64841343681289</v>
      </c>
      <c r="AS74">
        <f t="shared" si="36"/>
        <v>6.0239559873522886E-4</v>
      </c>
      <c r="AT74">
        <f t="shared" si="36"/>
        <v>1.3112470521449464E-4</v>
      </c>
      <c r="AU74">
        <f t="shared" si="23"/>
        <v>-1.6476799165089404</v>
      </c>
      <c r="AW74">
        <v>71</v>
      </c>
      <c r="AX74">
        <f>IF(Z74&gt;0, (R74*SUMPRODUCT(K74:$K$98, X74:$X$98)-K74*$AZ$3)/Z74, 0)</f>
        <v>54.188395641834859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250000</v>
      </c>
      <c r="S75">
        <f t="shared" si="29"/>
        <v>45.581886495985358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3.9679095417400543</v>
      </c>
      <c r="AC75">
        <f t="shared" si="30"/>
        <v>2.5009918485290354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-4405.9974346316258</v>
      </c>
      <c r="AI75">
        <f t="shared" si="34"/>
        <v>-4408.7408400068607</v>
      </c>
      <c r="AJ75">
        <f t="shared" si="35"/>
        <v>1.4669176932110188</v>
      </c>
      <c r="AK75">
        <f t="shared" si="49"/>
        <v>0.27775366792180384</v>
      </c>
      <c r="AL75">
        <f t="shared" si="26"/>
        <v>-4406.9961686457282</v>
      </c>
      <c r="AN75">
        <f t="shared" si="36"/>
        <v>0</v>
      </c>
      <c r="AO75">
        <f t="shared" si="36"/>
        <v>0</v>
      </c>
      <c r="AP75">
        <f t="shared" si="36"/>
        <v>-7.8449892529898534E-4</v>
      </c>
      <c r="AQ75">
        <f t="shared" si="36"/>
        <v>-1.2599305532971516</v>
      </c>
      <c r="AR75">
        <f t="shared" si="36"/>
        <v>-1.2607150522224506</v>
      </c>
      <c r="AS75">
        <f t="shared" si="36"/>
        <v>4.1947696254236808E-4</v>
      </c>
      <c r="AT75">
        <f t="shared" si="36"/>
        <v>7.9425904734846969E-5</v>
      </c>
      <c r="AU75">
        <f t="shared" si="23"/>
        <v>-1.2602161493551736</v>
      </c>
      <c r="AW75">
        <v>72</v>
      </c>
      <c r="AX75">
        <f>IF(Z75&gt;0, (R75*SUMPRODUCT(K75:$K$98, X75:$X$98)-K75*$AZ$3)/Z75, 0)</f>
        <v>45.581886495985358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250000</v>
      </c>
      <c r="S76">
        <f t="shared" si="29"/>
        <v>35.27563192111149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2.5009918485290354</v>
      </c>
      <c r="AC76">
        <f t="shared" si="30"/>
        <v>1.4020641117232062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-3643.3647902114076</v>
      </c>
      <c r="AI76">
        <f t="shared" si="34"/>
        <v>-3645.352088574848</v>
      </c>
      <c r="AJ76">
        <f t="shared" si="35"/>
        <v>1.0989277368058292</v>
      </c>
      <c r="AK76">
        <f t="shared" si="49"/>
        <v>0.17506942939703249</v>
      </c>
      <c r="AL76">
        <f t="shared" si="26"/>
        <v>-3644.0780914086454</v>
      </c>
      <c r="AN76">
        <f t="shared" si="36"/>
        <v>0</v>
      </c>
      <c r="AO76">
        <f t="shared" si="36"/>
        <v>0</v>
      </c>
      <c r="AP76">
        <f t="shared" si="36"/>
        <v>-5.0739644487917757E-4</v>
      </c>
      <c r="AQ76">
        <f t="shared" si="36"/>
        <v>-0.93022284723802073</v>
      </c>
      <c r="AR76">
        <f t="shared" si="36"/>
        <v>-0.9307302436828998</v>
      </c>
      <c r="AS76">
        <f t="shared" si="36"/>
        <v>2.8057791275438998E-4</v>
      </c>
      <c r="AT76">
        <f t="shared" si="36"/>
        <v>4.4698676211501065E-5</v>
      </c>
      <c r="AU76">
        <f t="shared" si="23"/>
        <v>-0.93040496709393394</v>
      </c>
      <c r="AW76">
        <v>73</v>
      </c>
      <c r="AX76">
        <f>IF(Z76&gt;0, (R76*SUMPRODUCT(K76:$K$98, X76:$X$98)-K76*$AZ$3)/Z76, 0)</f>
        <v>35.27563192111149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250000</v>
      </c>
      <c r="S77">
        <f t="shared" si="29"/>
        <v>22.157443219675169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1.4020641117232062</v>
      </c>
      <c r="AC77">
        <f t="shared" si="30"/>
        <v>0.61559377920958003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-2891.4498515217169</v>
      </c>
      <c r="AI77">
        <f t="shared" si="34"/>
        <v>-2892.8389869312186</v>
      </c>
      <c r="AJ77">
        <f t="shared" si="35"/>
        <v>0.78647033251362619</v>
      </c>
      <c r="AK77">
        <f t="shared" si="49"/>
        <v>9.8144487820624446E-2</v>
      </c>
      <c r="AL77">
        <f t="shared" si="26"/>
        <v>-2891.9543721108844</v>
      </c>
      <c r="AN77">
        <f t="shared" si="36"/>
        <v>0</v>
      </c>
      <c r="AO77">
        <f t="shared" si="36"/>
        <v>0</v>
      </c>
      <c r="AP77">
        <f t="shared" si="36"/>
        <v>-3.1667290359925211E-4</v>
      </c>
      <c r="AQ77">
        <f t="shared" si="36"/>
        <v>-0.65914655535367594</v>
      </c>
      <c r="AR77">
        <f t="shared" si="36"/>
        <v>-0.65946322825727521</v>
      </c>
      <c r="AS77">
        <f t="shared" si="36"/>
        <v>1.7928694502219807E-4</v>
      </c>
      <c r="AT77">
        <f t="shared" si="36"/>
        <v>2.2373412784548002E-5</v>
      </c>
      <c r="AU77">
        <f t="shared" si="23"/>
        <v>-0.65926156789946844</v>
      </c>
      <c r="AW77">
        <v>74</v>
      </c>
      <c r="AX77">
        <f>IF(Z77&gt;0, (R77*SUMPRODUCT(K77:$K$98, X77:$X$98)-K77*$AZ$3)/Z77, 0)</f>
        <v>22.157443219675169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250000</v>
      </c>
      <c r="S78">
        <f t="shared" si="29"/>
        <v>4.5386896519761875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0.61559377920958003</v>
      </c>
      <c r="AC78">
        <f t="shared" si="30"/>
        <v>8.479768343125782E-2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-2205.3962103164727</v>
      </c>
      <c r="AI78">
        <f t="shared" si="34"/>
        <v>-2206.3303751298163</v>
      </c>
      <c r="AJ78">
        <f t="shared" si="35"/>
        <v>0.53079609577832221</v>
      </c>
      <c r="AK78">
        <f t="shared" si="49"/>
        <v>4.3091564544670606E-2</v>
      </c>
      <c r="AL78">
        <f t="shared" si="26"/>
        <v>-2205.7564874694931</v>
      </c>
      <c r="AN78">
        <f t="shared" si="36"/>
        <v>0</v>
      </c>
      <c r="AO78">
        <f t="shared" si="36"/>
        <v>0</v>
      </c>
      <c r="AP78">
        <f t="shared" si="36"/>
        <v>-1.9013926232864655E-4</v>
      </c>
      <c r="AQ78">
        <f t="shared" si="36"/>
        <v>-0.44888482479989023</v>
      </c>
      <c r="AR78">
        <f t="shared" si="36"/>
        <v>-0.44907496406221892</v>
      </c>
      <c r="AS78">
        <f t="shared" si="36"/>
        <v>1.0803787153680058E-4</v>
      </c>
      <c r="AT78">
        <f t="shared" si="36"/>
        <v>8.7708273508876213E-6</v>
      </c>
      <c r="AU78">
        <f t="shared" si="23"/>
        <v>-0.44895815536333117</v>
      </c>
      <c r="AW78">
        <v>75</v>
      </c>
      <c r="AX78">
        <f>IF(Z78&gt;0, (R78*SUMPRODUCT(K78:$K$98, X78:$X$98)-K78*$AZ$3)/Z78, 0)</f>
        <v>4.5386896519761875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250000</v>
      </c>
      <c r="S79">
        <f t="shared" si="29"/>
        <v>-20.678424013334823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8.479768343125782E-2</v>
      </c>
      <c r="AC79">
        <f t="shared" si="30"/>
        <v>-0.24948851674778136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-1607.8255542814131</v>
      </c>
      <c r="AI79">
        <f t="shared" si="34"/>
        <v>-1608.4288123357671</v>
      </c>
      <c r="AJ79">
        <f t="shared" si="35"/>
        <v>0.33428620017903921</v>
      </c>
      <c r="AK79">
        <f t="shared" si="49"/>
        <v>5.9358378401880478E-3</v>
      </c>
      <c r="AL79">
        <f t="shared" si="26"/>
        <v>-1608.0885902977477</v>
      </c>
      <c r="AN79">
        <f t="shared" si="36"/>
        <v>0</v>
      </c>
      <c r="AO79">
        <f t="shared" si="36"/>
        <v>0</v>
      </c>
      <c r="AP79">
        <f t="shared" si="36"/>
        <v>-1.0963100772155452E-4</v>
      </c>
      <c r="AQ79">
        <f t="shared" si="36"/>
        <v>-0.29219259400544206</v>
      </c>
      <c r="AR79">
        <f t="shared" si="36"/>
        <v>-0.29230222501316361</v>
      </c>
      <c r="AS79">
        <f t="shared" si="36"/>
        <v>6.0750341795749309E-5</v>
      </c>
      <c r="AT79">
        <f t="shared" si="36"/>
        <v>1.0787288779567673E-6</v>
      </c>
      <c r="AU79">
        <f t="shared" si="23"/>
        <v>-0.29224039594248985</v>
      </c>
      <c r="AW79">
        <v>76</v>
      </c>
      <c r="AX79">
        <f>IF(Z79&gt;0, (R79*SUMPRODUCT(K79:$K$98, X79:$X$98)-K79*$AZ$3)/Z79, 0)</f>
        <v>-20.678424013334823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250000</v>
      </c>
      <c r="S80">
        <f t="shared" si="29"/>
        <v>-58.78205382740709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-0.24948851674778136</v>
      </c>
      <c r="AC80">
        <f t="shared" si="30"/>
        <v>-0.43936091019889179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-1117.5259780178344</v>
      </c>
      <c r="AI80">
        <f t="shared" si="34"/>
        <v>-1117.8996982960412</v>
      </c>
      <c r="AJ80">
        <f t="shared" si="35"/>
        <v>0.18987239345111043</v>
      </c>
      <c r="AK80">
        <f t="shared" si="49"/>
        <v>-1.7464196172344695E-2</v>
      </c>
      <c r="AL80">
        <f t="shared" si="26"/>
        <v>-1117.7272900987623</v>
      </c>
      <c r="AN80">
        <f t="shared" si="36"/>
        <v>0</v>
      </c>
      <c r="AO80">
        <f t="shared" si="36"/>
        <v>0</v>
      </c>
      <c r="AP80">
        <f t="shared" si="36"/>
        <v>-6.0639961636660282E-5</v>
      </c>
      <c r="AQ80">
        <f t="shared" si="36"/>
        <v>-0.18133009201464045</v>
      </c>
      <c r="AR80">
        <f t="shared" si="36"/>
        <v>-0.18139073197627711</v>
      </c>
      <c r="AS80">
        <f t="shared" si="36"/>
        <v>3.0808750089727588E-5</v>
      </c>
      <c r="AT80">
        <f t="shared" si="36"/>
        <v>-2.8337455783443604E-6</v>
      </c>
      <c r="AU80">
        <f t="shared" si="23"/>
        <v>-0.18136275697176571</v>
      </c>
      <c r="AW80">
        <v>77</v>
      </c>
      <c r="AX80">
        <f>IF(Z80&gt;0, (R80*SUMPRODUCT(K80:$K$98, X80:$X$98)-K80*$AZ$3)/Z80, 0)</f>
        <v>-58.78205382740709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250000</v>
      </c>
      <c r="S81">
        <f t="shared" si="29"/>
        <v>-119.50530111459278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-0.43936091019889179</v>
      </c>
      <c r="AC81">
        <f t="shared" si="30"/>
        <v>-0.52933368029002204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-742.57186316838545</v>
      </c>
      <c r="AI81">
        <f t="shared" si="34"/>
        <v>-742.79333187117652</v>
      </c>
      <c r="AJ81">
        <f t="shared" si="35"/>
        <v>8.997277009113025E-2</v>
      </c>
      <c r="AK81">
        <f t="shared" si="49"/>
        <v>-3.075526371392243E-2</v>
      </c>
      <c r="AL81">
        <f t="shared" si="26"/>
        <v>-742.73411436479932</v>
      </c>
      <c r="AN81">
        <f t="shared" si="36"/>
        <v>0</v>
      </c>
      <c r="AO81">
        <f t="shared" si="36"/>
        <v>0</v>
      </c>
      <c r="AP81">
        <f t="shared" si="36"/>
        <v>-3.2085336146065012E-5</v>
      </c>
      <c r="AQ81">
        <f t="shared" si="36"/>
        <v>-0.10758029257455744</v>
      </c>
      <c r="AR81">
        <f t="shared" si="36"/>
        <v>-0.10761237791070351</v>
      </c>
      <c r="AS81">
        <f t="shared" si="36"/>
        <v>1.3034828560360236E-5</v>
      </c>
      <c r="AT81">
        <f t="shared" si="36"/>
        <v>-4.4556768612725822E-6</v>
      </c>
      <c r="AU81">
        <f t="shared" si="23"/>
        <v>-0.10760379875900443</v>
      </c>
      <c r="AW81">
        <v>78</v>
      </c>
      <c r="AX81">
        <f>IF(Z81&gt;0, (R81*SUMPRODUCT(K81:$K$98, X81:$X$98)-K81*$AZ$3)/Z81, 0)</f>
        <v>-119.50530111459278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250000</v>
      </c>
      <c r="S82">
        <f t="shared" si="29"/>
        <v>-221.81446922362591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-0.52933368029002204</v>
      </c>
      <c r="AC82">
        <f t="shared" si="30"/>
        <v>-0.555344935432874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-470.35854858877167</v>
      </c>
      <c r="AI82">
        <f t="shared" si="34"/>
        <v>-470.48373089481703</v>
      </c>
      <c r="AJ82">
        <f t="shared" si="35"/>
        <v>2.6011255142851963E-2</v>
      </c>
      <c r="AK82">
        <f t="shared" si="49"/>
        <v>-3.7053357620301548E-2</v>
      </c>
      <c r="AL82">
        <f t="shared" si="26"/>
        <v>-470.49477299729449</v>
      </c>
      <c r="AN82">
        <f t="shared" si="36"/>
        <v>0</v>
      </c>
      <c r="AO82">
        <f t="shared" si="36"/>
        <v>0</v>
      </c>
      <c r="AP82">
        <f t="shared" si="36"/>
        <v>-1.6192695781727403E-5</v>
      </c>
      <c r="AQ82">
        <f t="shared" si="36"/>
        <v>-6.0842247808346725E-2</v>
      </c>
      <c r="AR82">
        <f t="shared" si="36"/>
        <v>-6.0858440504128447E-2</v>
      </c>
      <c r="AS82">
        <f t="shared" si="36"/>
        <v>3.3646315899983017E-6</v>
      </c>
      <c r="AT82">
        <f t="shared" si="36"/>
        <v>-4.7929596968730343E-6</v>
      </c>
      <c r="AU82">
        <f t="shared" si="23"/>
        <v>-6.0859868832235327E-2</v>
      </c>
      <c r="AW82">
        <v>79</v>
      </c>
      <c r="AX82">
        <f>IF(Z82&gt;0, (R82*SUMPRODUCT(K82:$K$98, X82:$X$98)-K82*$AZ$3)/Z82, 0)</f>
        <v>-221.81446922362591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250000</v>
      </c>
      <c r="S83">
        <f t="shared" si="29"/>
        <v>-403.71440902099749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-0.555344935432874</v>
      </c>
      <c r="AC83">
        <f t="shared" si="30"/>
        <v>-0.54335768553434072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-283.17836706240581</v>
      </c>
      <c r="AI83">
        <f t="shared" si="34"/>
        <v>-283.24566187197826</v>
      </c>
      <c r="AJ83">
        <f t="shared" si="35"/>
        <v>-1.1987249898533281E-2</v>
      </c>
      <c r="AK83">
        <f t="shared" si="49"/>
        <v>-3.8874145480301187E-2</v>
      </c>
      <c r="AL83">
        <f t="shared" si="26"/>
        <v>-283.29652326735709</v>
      </c>
      <c r="AN83">
        <f t="shared" si="36"/>
        <v>0</v>
      </c>
      <c r="AO83">
        <f t="shared" si="36"/>
        <v>0</v>
      </c>
      <c r="AP83">
        <f t="shared" si="36"/>
        <v>-7.772124608272161E-6</v>
      </c>
      <c r="AQ83">
        <f t="shared" si="36"/>
        <v>-3.2705309208237977E-2</v>
      </c>
      <c r="AR83">
        <f t="shared" si="36"/>
        <v>-3.2713081332846256E-2</v>
      </c>
      <c r="AS83">
        <f t="shared" si="36"/>
        <v>-1.3844514980254564E-6</v>
      </c>
      <c r="AT83">
        <f t="shared" si="36"/>
        <v>-4.489717775154388E-6</v>
      </c>
      <c r="AU83">
        <f t="shared" si="23"/>
        <v>-3.271895550211943E-2</v>
      </c>
      <c r="AW83">
        <v>80</v>
      </c>
      <c r="AX83">
        <f>IF(Z83&gt;0, (R83*SUMPRODUCT(K83:$K$98, X83:$X$98)-K83*$AZ$3)/Z83, 0)</f>
        <v>-403.71440902099749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250000</v>
      </c>
      <c r="S84">
        <f t="shared" si="29"/>
        <v>-744.81258033994811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-0.54335768553434072</v>
      </c>
      <c r="AC84">
        <f t="shared" si="30"/>
        <v>-0.51103665750429306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-161.57734384213012</v>
      </c>
      <c r="AI84">
        <f t="shared" si="34"/>
        <v>-161.61165023483841</v>
      </c>
      <c r="AJ84">
        <f t="shared" si="35"/>
        <v>-3.232102803004766E-2</v>
      </c>
      <c r="AK84">
        <f t="shared" si="49"/>
        <v>-3.8035037987403854E-2</v>
      </c>
      <c r="AL84">
        <f t="shared" si="26"/>
        <v>-161.68200630085587</v>
      </c>
      <c r="AN84">
        <f t="shared" si="36"/>
        <v>0</v>
      </c>
      <c r="AO84">
        <f t="shared" si="36"/>
        <v>0</v>
      </c>
      <c r="AP84">
        <f t="shared" si="36"/>
        <v>-3.5376528915295221E-6</v>
      </c>
      <c r="AQ84">
        <f t="shared" si="36"/>
        <v>-1.6661750552126667E-2</v>
      </c>
      <c r="AR84">
        <f t="shared" si="36"/>
        <v>-1.6665288205018197E-2</v>
      </c>
      <c r="AS84">
        <f t="shared" si="36"/>
        <v>-3.3329233778661216E-6</v>
      </c>
      <c r="AT84">
        <f t="shared" si="36"/>
        <v>-3.9221483663326836E-6</v>
      </c>
      <c r="AU84">
        <f t="shared" si="23"/>
        <v>-1.6672543276762399E-2</v>
      </c>
      <c r="AW84">
        <v>81</v>
      </c>
      <c r="AX84">
        <f>IF(Z84&gt;0, (R84*SUMPRODUCT(K84:$K$98, X84:$X$98)-K84*$AZ$3)/Z84, 0)</f>
        <v>-744.81258033994811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50</v>
      </c>
      <c r="R85">
        <f t="shared" si="28"/>
        <v>250000</v>
      </c>
      <c r="S85">
        <f t="shared" si="29"/>
        <v>-1420.481567365184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-0.51103665750429306</v>
      </c>
      <c r="AC85">
        <f t="shared" si="30"/>
        <v>-0.46963917837937902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-87.16172089098508</v>
      </c>
      <c r="AI85">
        <f t="shared" si="34"/>
        <v>-87.178251875588089</v>
      </c>
      <c r="AJ85">
        <f t="shared" si="35"/>
        <v>-4.1397479124914038E-2</v>
      </c>
      <c r="AK85">
        <f t="shared" si="49"/>
        <v>-3.5772566025300517E-2</v>
      </c>
      <c r="AL85">
        <f t="shared" si="26"/>
        <v>-87.2554219207383</v>
      </c>
      <c r="AN85">
        <f t="shared" si="36"/>
        <v>0</v>
      </c>
      <c r="AO85">
        <f t="shared" si="36"/>
        <v>0</v>
      </c>
      <c r="AP85">
        <f t="shared" si="36"/>
        <v>-1.522021763290864E-6</v>
      </c>
      <c r="AQ85">
        <f t="shared" si="36"/>
        <v>-8.0250535166449064E-3</v>
      </c>
      <c r="AR85">
        <f t="shared" si="36"/>
        <v>-8.0265755384081976E-3</v>
      </c>
      <c r="AS85">
        <f t="shared" si="36"/>
        <v>-3.8115009896045536E-6</v>
      </c>
      <c r="AT85">
        <f t="shared" si="36"/>
        <v>-3.2936104731089779E-6</v>
      </c>
      <c r="AU85">
        <f t="shared" si="23"/>
        <v>-8.0336806498709102E-3</v>
      </c>
      <c r="AW85">
        <v>82</v>
      </c>
      <c r="AX85">
        <f>IF(Z85&gt;0, (R85*SUMPRODUCT(K85:$K$98, X85:$X$98)-K85*$AZ$3)/Z85, 0)</f>
        <v>-1420.481567365184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250000</v>
      </c>
      <c r="S86">
        <f t="shared" si="29"/>
        <v>-2838.577254657871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-0.46963917837937902</v>
      </c>
      <c r="AC86">
        <f t="shared" si="30"/>
        <v>-0.42582563397009465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-44.324934934369303</v>
      </c>
      <c r="AI86">
        <f t="shared" si="34"/>
        <v>-44.332435622139407</v>
      </c>
      <c r="AJ86">
        <f t="shared" si="35"/>
        <v>-4.3813544409284366E-2</v>
      </c>
      <c r="AK86">
        <f t="shared" si="49"/>
        <v>-3.2874742486556537E-2</v>
      </c>
      <c r="AL86">
        <f t="shared" si="26"/>
        <v>-44.409123909035245</v>
      </c>
      <c r="AN86">
        <f t="shared" si="36"/>
        <v>0</v>
      </c>
      <c r="AO86">
        <f t="shared" si="36"/>
        <v>0</v>
      </c>
      <c r="AP86">
        <f t="shared" si="36"/>
        <v>-6.1660239305956892E-7</v>
      </c>
      <c r="AQ86">
        <f t="shared" si="36"/>
        <v>-3.6437806492465993E-3</v>
      </c>
      <c r="AR86">
        <f t="shared" si="36"/>
        <v>-3.6443972516396589E-3</v>
      </c>
      <c r="AS86">
        <f t="shared" si="36"/>
        <v>-3.6017412215007575E-6</v>
      </c>
      <c r="AT86">
        <f t="shared" si="36"/>
        <v>-2.7025048248541596E-6</v>
      </c>
      <c r="AU86">
        <f t="shared" si="23"/>
        <v>-3.6507014976860136E-3</v>
      </c>
      <c r="AW86">
        <v>83</v>
      </c>
      <c r="AX86">
        <f>IF(Z86&gt;0, (R86*SUMPRODUCT(K86:$K$98, X86:$X$98)-K86*$AZ$3)/Z86, 0)</f>
        <v>-2838.577254657871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50</v>
      </c>
      <c r="R87">
        <f t="shared" si="28"/>
        <v>250000</v>
      </c>
      <c r="S87">
        <f t="shared" si="29"/>
        <v>-6002.1711612583922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-0.42582563397009465</v>
      </c>
      <c r="AC87">
        <f t="shared" si="30"/>
        <v>-0.38318495218547599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-21.168140172198118</v>
      </c>
      <c r="AI87">
        <f t="shared" si="34"/>
        <v>-21.17133222505608</v>
      </c>
      <c r="AJ87">
        <f t="shared" si="35"/>
        <v>-4.2640681784618661E-2</v>
      </c>
      <c r="AK87">
        <f t="shared" si="49"/>
        <v>-2.9807794377906628E-2</v>
      </c>
      <c r="AL87">
        <f t="shared" si="26"/>
        <v>-21.243780701218604</v>
      </c>
      <c r="AN87">
        <f t="shared" si="36"/>
        <v>0</v>
      </c>
      <c r="AO87">
        <f t="shared" si="36"/>
        <v>0</v>
      </c>
      <c r="AP87">
        <f t="shared" si="36"/>
        <v>-2.3429130426323863E-7</v>
      </c>
      <c r="AQ87">
        <f t="shared" si="36"/>
        <v>-1.5537058408667227E-3</v>
      </c>
      <c r="AR87">
        <f t="shared" si="36"/>
        <v>-1.5539401321709859E-3</v>
      </c>
      <c r="AS87">
        <f t="shared" si="36"/>
        <v>-3.1297542348247648E-6</v>
      </c>
      <c r="AT87">
        <f t="shared" si="36"/>
        <v>-2.1878419101331305E-6</v>
      </c>
      <c r="AU87">
        <f t="shared" si="23"/>
        <v>-1.5592577283159437E-3</v>
      </c>
      <c r="AW87">
        <v>84</v>
      </c>
      <c r="AX87">
        <f>IF(Z87&gt;0, (R87*SUMPRODUCT(K87:$K$98, X87:$X$98)-K87*$AZ$3)/Z87, 0)</f>
        <v>-6002.1711612583922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250000</v>
      </c>
      <c r="S88">
        <f t="shared" si="29"/>
        <v>-13531.680341721882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-0.38318495218547599</v>
      </c>
      <c r="AC88">
        <f t="shared" si="30"/>
        <v>-0.34341324513896287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-9.45604596603369</v>
      </c>
      <c r="AI88">
        <f t="shared" si="34"/>
        <v>-9.4573148891698651</v>
      </c>
      <c r="AJ88">
        <f t="shared" si="35"/>
        <v>-3.9771707046513116E-2</v>
      </c>
      <c r="AK88">
        <f t="shared" si="49"/>
        <v>-2.682294665298332E-2</v>
      </c>
      <c r="AL88">
        <f t="shared" si="26"/>
        <v>-9.5239095428693616</v>
      </c>
      <c r="AN88">
        <f t="shared" si="36"/>
        <v>0</v>
      </c>
      <c r="AO88">
        <f t="shared" si="36"/>
        <v>0</v>
      </c>
      <c r="AP88">
        <f t="shared" si="36"/>
        <v>-8.315787615295841E-8</v>
      </c>
      <c r="AQ88">
        <f t="shared" si="36"/>
        <v>-6.1969450861291422E-4</v>
      </c>
      <c r="AR88">
        <f t="shared" si="36"/>
        <v>-6.1977766648906713E-4</v>
      </c>
      <c r="AS88">
        <f t="shared" si="36"/>
        <v>-2.6064074290052909E-6</v>
      </c>
      <c r="AT88">
        <f t="shared" si="36"/>
        <v>-1.7578206372280328E-6</v>
      </c>
      <c r="AU88">
        <f t="shared" si="23"/>
        <v>-6.2414189455530043E-4</v>
      </c>
      <c r="AW88">
        <v>85</v>
      </c>
      <c r="AX88">
        <f>IF(Z88&gt;0, (R88*SUMPRODUCT(K88:$K$98, X88:$X$98)-K88*$AZ$3)/Z88, 0)</f>
        <v>-13531.680341721882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250000</v>
      </c>
      <c r="S89">
        <f t="shared" si="29"/>
        <v>-33159.54437060366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-0.34341324513896287</v>
      </c>
      <c r="AC89">
        <f t="shared" si="30"/>
        <v>-0.30713524956955812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-3.9655824480175266</v>
      </c>
      <c r="AI89">
        <f t="shared" si="34"/>
        <v>-3.9660455654327373</v>
      </c>
      <c r="AJ89">
        <f t="shared" si="35"/>
        <v>-3.6277995569404753E-2</v>
      </c>
      <c r="AK89">
        <f t="shared" si="49"/>
        <v>-2.4038927159727403E-2</v>
      </c>
      <c r="AL89">
        <f t="shared" si="26"/>
        <v>-4.0263624881618698</v>
      </c>
      <c r="AN89">
        <f t="shared" si="36"/>
        <v>0</v>
      </c>
      <c r="AO89">
        <f t="shared" si="36"/>
        <v>0</v>
      </c>
      <c r="AP89">
        <f t="shared" si="36"/>
        <v>-2.709824487649277E-8</v>
      </c>
      <c r="AQ89">
        <f t="shared" si="36"/>
        <v>-2.320368889721292E-4</v>
      </c>
      <c r="AR89">
        <f t="shared" si="36"/>
        <v>-2.3206398721700567E-4</v>
      </c>
      <c r="AS89">
        <f t="shared" si="36"/>
        <v>-2.122723040162135E-6</v>
      </c>
      <c r="AT89">
        <f t="shared" si="36"/>
        <v>-1.406582247497913E-6</v>
      </c>
      <c r="AU89">
        <f t="shared" si="23"/>
        <v>-2.3559329250466576E-4</v>
      </c>
      <c r="AW89">
        <v>86</v>
      </c>
      <c r="AX89">
        <f>IF(Z89&gt;0, (R89*SUMPRODUCT(K89:$K$98, X89:$X$98)-K89*$AZ$3)/Z89, 0)</f>
        <v>-33159.54437060366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50</v>
      </c>
      <c r="R90">
        <f t="shared" si="28"/>
        <v>250000</v>
      </c>
      <c r="S90">
        <f t="shared" si="29"/>
        <v>-89082.342165940354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-0.30713524956955812</v>
      </c>
      <c r="AC90">
        <f t="shared" si="30"/>
        <v>-0.27442292031744309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-1.5222928320610236</v>
      </c>
      <c r="AI90">
        <f t="shared" si="34"/>
        <v>-1.52244685973567</v>
      </c>
      <c r="AJ90">
        <f t="shared" si="35"/>
        <v>-3.2712329252115036E-2</v>
      </c>
      <c r="AK90">
        <f t="shared" si="49"/>
        <v>-2.1499467469869072E-2</v>
      </c>
      <c r="AL90">
        <f t="shared" si="26"/>
        <v>-1.5766586564576539</v>
      </c>
      <c r="AN90">
        <f t="shared" si="36"/>
        <v>0</v>
      </c>
      <c r="AO90">
        <f t="shared" si="36"/>
        <v>0</v>
      </c>
      <c r="AP90">
        <f t="shared" si="36"/>
        <v>-8.0469404353069422E-9</v>
      </c>
      <c r="AQ90">
        <f t="shared" si="36"/>
        <v>-7.9529862232964569E-5</v>
      </c>
      <c r="AR90">
        <f t="shared" si="36"/>
        <v>-7.9537909173399876E-5</v>
      </c>
      <c r="AS90">
        <f t="shared" si="36"/>
        <v>-1.7090056419813687E-6</v>
      </c>
      <c r="AT90">
        <f t="shared" si="36"/>
        <v>-1.1232068166844317E-6</v>
      </c>
      <c r="AU90">
        <f t="shared" si="23"/>
        <v>-8.2370121632065665E-5</v>
      </c>
      <c r="AW90">
        <v>87</v>
      </c>
      <c r="AX90">
        <f>IF(Z90&gt;0, (R90*SUMPRODUCT(K90:$K$98, X90:$X$98)-K90*$AZ$3)/Z90, 0)</f>
        <v>-89082.342165940354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50</v>
      </c>
      <c r="R91">
        <f t="shared" si="28"/>
        <v>250000</v>
      </c>
      <c r="S91">
        <f t="shared" si="29"/>
        <v>-264823.05989774893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-0.27442292031744309</v>
      </c>
      <c r="AC91">
        <f t="shared" si="30"/>
        <v>-0.24508783755370528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-0.53106756339259498</v>
      </c>
      <c r="AI91">
        <f t="shared" si="34"/>
        <v>-0.53111383727781636</v>
      </c>
      <c r="AJ91">
        <f t="shared" si="35"/>
        <v>-2.9335082763737808E-2</v>
      </c>
      <c r="AK91">
        <f t="shared" si="49"/>
        <v>-1.9209604422221017E-2</v>
      </c>
      <c r="AL91">
        <f t="shared" si="26"/>
        <v>-0.57965852446377508</v>
      </c>
      <c r="AN91">
        <f t="shared" si="36"/>
        <v>0</v>
      </c>
      <c r="AO91">
        <f t="shared" si="36"/>
        <v>0</v>
      </c>
      <c r="AP91">
        <f t="shared" si="36"/>
        <v>-2.1584896474752412E-9</v>
      </c>
      <c r="AQ91">
        <f t="shared" si="36"/>
        <v>-2.4772154579382158E-5</v>
      </c>
      <c r="AR91">
        <f t="shared" si="36"/>
        <v>-2.4774313069029631E-5</v>
      </c>
      <c r="AS91">
        <f t="shared" si="36"/>
        <v>-1.3683630010840441E-6</v>
      </c>
      <c r="AT91">
        <f t="shared" si="36"/>
        <v>-8.9605037655869263E-7</v>
      </c>
      <c r="AU91">
        <f t="shared" si="23"/>
        <v>-2.7038726446672366E-5</v>
      </c>
      <c r="AW91">
        <v>88</v>
      </c>
      <c r="AX91">
        <f>IF(Z91&gt;0, (R91*SUMPRODUCT(K91:$K$98, X91:$X$98)-K91*$AZ$3)/Z91, 0)</f>
        <v>-264823.05989774893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50</v>
      </c>
      <c r="R92">
        <f t="shared" si="28"/>
        <v>250000</v>
      </c>
      <c r="S92">
        <f t="shared" si="29"/>
        <v>-880649.83624674729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-0.24508783755370528</v>
      </c>
      <c r="AC92">
        <f t="shared" si="30"/>
        <v>-0.2188495627208108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-0.16692843853553405</v>
      </c>
      <c r="AI92">
        <f t="shared" si="34"/>
        <v>-0.16694086399419611</v>
      </c>
      <c r="AJ92">
        <f t="shared" si="35"/>
        <v>-2.6238274832894481E-2</v>
      </c>
      <c r="AK92">
        <f t="shared" si="49"/>
        <v>-1.715614862875937E-2</v>
      </c>
      <c r="AL92">
        <f t="shared" si="26"/>
        <v>-0.21033528745584995</v>
      </c>
      <c r="AN92">
        <f t="shared" si="36"/>
        <v>0</v>
      </c>
      <c r="AO92">
        <f t="shared" si="36"/>
        <v>0</v>
      </c>
      <c r="AP92">
        <f t="shared" si="36"/>
        <v>-5.1749768484211609E-10</v>
      </c>
      <c r="AQ92">
        <f t="shared" si="36"/>
        <v>-6.9522649284701729E-6</v>
      </c>
      <c r="AR92">
        <f t="shared" si="36"/>
        <v>-6.9527824261550148E-6</v>
      </c>
      <c r="AS92">
        <f t="shared" si="36"/>
        <v>-1.0927762788930847E-6</v>
      </c>
      <c r="AT92">
        <f t="shared" si="36"/>
        <v>-7.145222915025084E-7</v>
      </c>
      <c r="AU92">
        <f t="shared" si="23"/>
        <v>-8.7600809965506081E-6</v>
      </c>
      <c r="AW92">
        <v>89</v>
      </c>
      <c r="AX92">
        <f>IF(Z92&gt;0, (R92*SUMPRODUCT(K92:$K$98, X92:$X$98)-K92*$AZ$3)/Z92, 0)</f>
        <v>-880649.83624674729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250000</v>
      </c>
      <c r="S93">
        <f t="shared" si="29"/>
        <v>-3319057.3289416074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-0.2188495627208108</v>
      </c>
      <c r="AC93">
        <f t="shared" si="30"/>
        <v>-0.1954073658897805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-4.6787431142132879E-2</v>
      </c>
      <c r="AI93">
        <f t="shared" si="34"/>
        <v>-4.6790374859979902E-2</v>
      </c>
      <c r="AJ93">
        <f t="shared" si="35"/>
        <v>-2.3442196831030299E-2</v>
      </c>
      <c r="AK93">
        <f t="shared" si="49"/>
        <v>-1.5319469390456758E-2</v>
      </c>
      <c r="AL93">
        <f t="shared" si="26"/>
        <v>-8.5552041081466954E-2</v>
      </c>
      <c r="AN93">
        <f t="shared" si="36"/>
        <v>0</v>
      </c>
      <c r="AO93">
        <f t="shared" si="36"/>
        <v>0</v>
      </c>
      <c r="AP93">
        <f t="shared" si="36"/>
        <v>-1.0946471245133205E-10</v>
      </c>
      <c r="AQ93">
        <f t="shared" si="36"/>
        <v>-1.7398313841437633E-6</v>
      </c>
      <c r="AR93">
        <f t="shared" si="36"/>
        <v>-1.7399408488562148E-6</v>
      </c>
      <c r="AS93">
        <f t="shared" si="36"/>
        <v>-8.7171850995627708E-7</v>
      </c>
      <c r="AT93">
        <f t="shared" si="36"/>
        <v>-5.6966781426785051E-7</v>
      </c>
      <c r="AU93">
        <f t="shared" si="23"/>
        <v>-3.1813271730803421E-6</v>
      </c>
      <c r="AW93">
        <v>90</v>
      </c>
      <c r="AX93">
        <f>IF(Z93&gt;0, (R93*SUMPRODUCT(K93:$K$98, X93:$X$98)-K93*$AZ$3)/Z93, 0)</f>
        <v>-3319057.3289416074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250000</v>
      </c>
      <c r="S94">
        <f t="shared" si="29"/>
        <v>-14423508.41750359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-0.1954073658897805</v>
      </c>
      <c r="AC94">
        <f t="shared" si="30"/>
        <v>-0.17447236545691569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-1.154730614658603E-2</v>
      </c>
      <c r="AI94">
        <f t="shared" si="34"/>
        <v>-1.1547910966025263E-2</v>
      </c>
      <c r="AJ94">
        <f t="shared" si="35"/>
        <v>-2.0935000432864809E-2</v>
      </c>
      <c r="AK94">
        <f t="shared" si="49"/>
        <v>-1.3678515612284637E-2</v>
      </c>
      <c r="AL94">
        <f t="shared" si="26"/>
        <v>-4.6161427011174705E-2</v>
      </c>
      <c r="AN94">
        <f t="shared" si="36"/>
        <v>0</v>
      </c>
      <c r="AO94">
        <f t="shared" si="36"/>
        <v>0</v>
      </c>
      <c r="AP94">
        <f t="shared" si="36"/>
        <v>-2.008101581584463E-11</v>
      </c>
      <c r="AQ94">
        <f t="shared" si="36"/>
        <v>-3.8338985541550327E-7</v>
      </c>
      <c r="AR94">
        <f t="shared" si="36"/>
        <v>-3.8340993643131913E-7</v>
      </c>
      <c r="AS94">
        <f t="shared" si="36"/>
        <v>-6.9507698914283219E-7</v>
      </c>
      <c r="AT94">
        <f t="shared" si="36"/>
        <v>-4.5414957015259913E-7</v>
      </c>
      <c r="AU94">
        <f t="shared" si="23"/>
        <v>-1.5326364957267503E-6</v>
      </c>
      <c r="AW94">
        <v>91</v>
      </c>
      <c r="AX94">
        <f>IF(Z94&gt;0, (R94*SUMPRODUCT(K94:$K$98, X94:$X$98)-K94*$AZ$3)/Z94, 0)</f>
        <v>-14423508.41750359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250000</v>
      </c>
      <c r="S95">
        <f t="shared" si="29"/>
        <v>-74006866.522725999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-0.17447236545691569</v>
      </c>
      <c r="AC95">
        <f t="shared" si="30"/>
        <v>-0.15577923075369171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-2.4676238687705732E-3</v>
      </c>
      <c r="AI95">
        <f t="shared" si="34"/>
        <v>-2.4677291152416596E-3</v>
      </c>
      <c r="AJ95">
        <f t="shared" si="35"/>
        <v>-1.8693134703223979E-2</v>
      </c>
      <c r="AK95">
        <f t="shared" si="49"/>
        <v>-1.22130655819841E-2</v>
      </c>
      <c r="AL95">
        <f t="shared" si="26"/>
        <v>-3.3373929400449739E-2</v>
      </c>
      <c r="AN95">
        <f t="shared" si="36"/>
        <v>0</v>
      </c>
      <c r="AO95">
        <f t="shared" si="36"/>
        <v>0</v>
      </c>
      <c r="AP95">
        <f t="shared" si="36"/>
        <v>-3.1199630970055805E-12</v>
      </c>
      <c r="AQ95">
        <f t="shared" si="36"/>
        <v>-7.3151102629642541E-8</v>
      </c>
      <c r="AR95">
        <f t="shared" si="36"/>
        <v>-7.3154222592739554E-8</v>
      </c>
      <c r="AS95">
        <f t="shared" si="36"/>
        <v>-5.5414580497900263E-7</v>
      </c>
      <c r="AT95">
        <f t="shared" si="36"/>
        <v>-3.6204837581482221E-7</v>
      </c>
      <c r="AU95">
        <f t="shared" si="23"/>
        <v>-9.8934840338656438E-7</v>
      </c>
      <c r="AW95">
        <v>92</v>
      </c>
      <c r="AX95">
        <f>IF(Z95&gt;0, (R95*SUMPRODUCT(K95:$K$98, X95:$X$98)-K95*$AZ$3)/Z95, 0)</f>
        <v>-74006866.522725999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250000</v>
      </c>
      <c r="S96">
        <f t="shared" si="29"/>
        <v>-463494465.36728376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-0.15577923075369171</v>
      </c>
      <c r="AC96">
        <f t="shared" si="30"/>
        <v>-0.13908866275025919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-4.4594828235184285E-4</v>
      </c>
      <c r="AI96">
        <f t="shared" si="34"/>
        <v>-4.4596328670174808E-4</v>
      </c>
      <c r="AJ96">
        <f t="shared" si="35"/>
        <v>-1.6690568003432521E-2</v>
      </c>
      <c r="AK96">
        <f t="shared" si="49"/>
        <v>-1.0904546152758422E-2</v>
      </c>
      <c r="AL96">
        <f t="shared" si="26"/>
        <v>-2.8041077442892692E-2</v>
      </c>
      <c r="AN96">
        <f t="shared" si="36"/>
        <v>0</v>
      </c>
      <c r="AO96">
        <f t="shared" si="36"/>
        <v>0</v>
      </c>
      <c r="AP96">
        <f t="shared" si="36"/>
        <v>-3.971376623609892E-13</v>
      </c>
      <c r="AQ96">
        <f t="shared" si="36"/>
        <v>-1.1803434304425073E-8</v>
      </c>
      <c r="AR96">
        <f t="shared" si="36"/>
        <v>-1.1803831442087434E-8</v>
      </c>
      <c r="AS96">
        <f t="shared" si="36"/>
        <v>-4.4176876720565938E-7</v>
      </c>
      <c r="AT96">
        <f t="shared" si="36"/>
        <v>-2.8862336559490356E-7</v>
      </c>
      <c r="AU96">
        <f t="shared" si="23"/>
        <v>-7.4219596424265041E-7</v>
      </c>
      <c r="AW96">
        <v>93</v>
      </c>
      <c r="AX96">
        <f>IF(Z96&gt;0, (R96*SUMPRODUCT(K96:$K$98, X96:$X$98)-K96*$AZ$3)/Z96, 0)</f>
        <v>-463494465.36728376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250000</v>
      </c>
      <c r="S97">
        <f t="shared" si="29"/>
        <v>-3724385590.0019298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-0.13908866275025919</v>
      </c>
      <c r="AC97">
        <f t="shared" si="30"/>
        <v>-0.12418631638000137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-6.5935504961576295E-5</v>
      </c>
      <c r="AI97">
        <f t="shared" si="34"/>
        <v>-6.5937172166990167E-5</v>
      </c>
      <c r="AJ97">
        <f t="shared" si="35"/>
        <v>-1.4902346370257821E-2</v>
      </c>
      <c r="AK97">
        <f t="shared" si="49"/>
        <v>-9.7362063925181437E-3</v>
      </c>
      <c r="AL97">
        <f t="shared" si="26"/>
        <v>-2.4704489934942956E-2</v>
      </c>
      <c r="AN97">
        <f t="shared" si="36"/>
        <v>0</v>
      </c>
      <c r="AO97">
        <f t="shared" si="36"/>
        <v>0</v>
      </c>
      <c r="AP97">
        <f t="shared" si="36"/>
        <v>-3.9399887420890333E-14</v>
      </c>
      <c r="AQ97">
        <f t="shared" si="36"/>
        <v>-1.5582071956517056E-9</v>
      </c>
      <c r="AR97">
        <f t="shared" si="36"/>
        <v>-1.5582465955391264E-9</v>
      </c>
      <c r="AS97">
        <f t="shared" si="36"/>
        <v>-3.5217662107481767E-7</v>
      </c>
      <c r="AT97">
        <f t="shared" si="36"/>
        <v>-2.3008888561652441E-7</v>
      </c>
      <c r="AU97">
        <f t="shared" si="23"/>
        <v>-5.8382375328688117E-7</v>
      </c>
      <c r="AW97">
        <v>94</v>
      </c>
      <c r="AX97">
        <f>IF(Z97&gt;0, (R97*SUMPRODUCT(K97:$K$98, X97:$X$98)-K97*$AZ$3)/Z97, 0)</f>
        <v>-3724385590.0019298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-0.12418631638000137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-8.3360270693626692E-6</v>
      </c>
      <c r="AI98">
        <f t="shared" si="34"/>
        <v>-8.3360270693626692E-6</v>
      </c>
      <c r="AJ98">
        <f t="shared" si="35"/>
        <v>-0.12418631638000137</v>
      </c>
      <c r="AK98">
        <f t="shared" si="49"/>
        <v>-8.6930421466000964E-3</v>
      </c>
      <c r="AL98">
        <f t="shared" si="26"/>
        <v>-0.13288769455367083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-1.7589235455754613E-10</v>
      </c>
      <c r="AR98">
        <f t="shared" si="36"/>
        <v>-1.7589235455754613E-10</v>
      </c>
      <c r="AS98">
        <f t="shared" si="36"/>
        <v>-2.6203638028225403E-6</v>
      </c>
      <c r="AT98">
        <f t="shared" si="36"/>
        <v>-1.8342546619757783E-7</v>
      </c>
      <c r="AU98">
        <f t="shared" si="36"/>
        <v>-2.8039651613746756E-6</v>
      </c>
      <c r="AW98">
        <v>95</v>
      </c>
    </row>
    <row r="100" spans="5:50" x14ac:dyDescent="0.25">
      <c r="AN100" s="8">
        <f t="shared" ref="AN100:AU100" si="50">SUM(AN3:AN98)</f>
        <v>9487.4526898396452</v>
      </c>
      <c r="AO100" s="8">
        <f t="shared" si="50"/>
        <v>-948.74526898396459</v>
      </c>
      <c r="AP100" s="8">
        <f t="shared" si="50"/>
        <v>-727.63398205193175</v>
      </c>
      <c r="AQ100" s="8">
        <f t="shared" si="50"/>
        <v>-5254.9414590192036</v>
      </c>
      <c r="AR100" s="8">
        <f t="shared" si="50"/>
        <v>2556.1319797845431</v>
      </c>
      <c r="AS100" s="8">
        <f t="shared" si="50"/>
        <v>-279.6030914675834</v>
      </c>
      <c r="AT100" s="8">
        <f t="shared" si="50"/>
        <v>163.1018033560901</v>
      </c>
      <c r="AU100" s="8">
        <f t="shared" si="50"/>
        <v>2439.6306916730505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20F50-262E-4655-AE30-2EE77783808F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10680.238983769375</v>
      </c>
      <c r="K3">
        <v>1</v>
      </c>
      <c r="L3" s="2">
        <v>0</v>
      </c>
      <c r="O3">
        <f>$C$3</f>
        <v>10680.238983769375</v>
      </c>
      <c r="P3">
        <f>O3*C5</f>
        <v>1068.0238983769375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10680.238983769375</v>
      </c>
      <c r="AF3">
        <f t="shared" ref="AF3:AG34" si="4">-$Z3*P3</f>
        <v>-1068.0238983769375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9212.2150853924377</v>
      </c>
      <c r="AJ3">
        <f t="shared" ref="AJ3:AJ66" si="7">AB3-AC3</f>
        <v>0</v>
      </c>
      <c r="AL3">
        <f t="shared" ref="AL3:AL34" si="8">SUM(AI3:AK3)</f>
        <v>9212.2150853924377</v>
      </c>
      <c r="AN3">
        <f t="shared" ref="AN3:AU34" si="9">AE3*$K3</f>
        <v>10680.238983769375</v>
      </c>
      <c r="AO3">
        <f t="shared" si="9"/>
        <v>-1068.0238983769375</v>
      </c>
      <c r="AP3">
        <f t="shared" si="9"/>
        <v>-400</v>
      </c>
      <c r="AQ3">
        <f t="shared" si="9"/>
        <v>0</v>
      </c>
      <c r="AR3">
        <f t="shared" si="9"/>
        <v>9212.2150853924377</v>
      </c>
      <c r="AS3">
        <f t="shared" si="9"/>
        <v>0</v>
      </c>
      <c r="AT3">
        <f t="shared" si="9"/>
        <v>0</v>
      </c>
      <c r="AU3">
        <f t="shared" si="9"/>
        <v>9212.2150853924377</v>
      </c>
      <c r="AW3">
        <v>0</v>
      </c>
      <c r="AX3">
        <f>IF(Z3&gt;0, (R3*SUMPRODUCT(K3:$K$98, X3:$X$98)-K3*$AZ$3)/Z3, 0)</f>
        <v>0</v>
      </c>
      <c r="AZ3">
        <f>C6*SUMPRODUCT(X4:X89, K4:K89)/1</f>
        <v>5944.0193368286027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645.03568702898713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636.85921466020773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-636.85921466020773</v>
      </c>
      <c r="AK4">
        <f>G4*SUM(AB4, AE4:AF4)</f>
        <v>0</v>
      </c>
      <c r="AL4">
        <f t="shared" si="8"/>
        <v>-1305.8592146602077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-597.32142857142856</v>
      </c>
      <c r="AR4">
        <f t="shared" si="9"/>
        <v>-597.32142857142856</v>
      </c>
      <c r="AS4">
        <f t="shared" si="9"/>
        <v>-568.62429880375691</v>
      </c>
      <c r="AT4">
        <f t="shared" si="9"/>
        <v>0</v>
      </c>
      <c r="AU4">
        <f t="shared" si="9"/>
        <v>-1165.9457273751855</v>
      </c>
      <c r="AW4">
        <v>1</v>
      </c>
      <c r="AX4">
        <f>IF(Z4&gt;0, (R4*SUMPRODUCT(K4:$K$98, X4:$X$98)-K4*$AZ$3)/Z4, 0)</f>
        <v>645.03568702898713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250000</v>
      </c>
      <c r="S5">
        <f t="shared" si="1"/>
        <v>623.88914710525637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636.85921466020773</v>
      </c>
      <c r="AC5">
        <f t="shared" si="2"/>
        <v>608.16208489253586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-664.71588299999996</v>
      </c>
      <c r="AI5">
        <f t="shared" si="6"/>
        <v>-713.45547782339997</v>
      </c>
      <c r="AJ5">
        <f t="shared" si="7"/>
        <v>28.697129767671868</v>
      </c>
      <c r="AK5">
        <f>G5*SUM(AB5, AE5:AF5)</f>
        <v>44.580145026214545</v>
      </c>
      <c r="AL5">
        <f t="shared" si="8"/>
        <v>-640.17820302951361</v>
      </c>
      <c r="AN5">
        <f t="shared" si="9"/>
        <v>0</v>
      </c>
      <c r="AO5">
        <f t="shared" si="9"/>
        <v>0</v>
      </c>
      <c r="AP5">
        <f t="shared" si="9"/>
        <v>-38.854906587531879</v>
      </c>
      <c r="AQ5">
        <f t="shared" si="9"/>
        <v>-529.9074322385203</v>
      </c>
      <c r="AR5">
        <f t="shared" si="9"/>
        <v>-568.7623388260522</v>
      </c>
      <c r="AS5">
        <f t="shared" si="9"/>
        <v>22.877176154075148</v>
      </c>
      <c r="AT5">
        <f t="shared" si="9"/>
        <v>35.539018675234807</v>
      </c>
      <c r="AU5">
        <f t="shared" si="9"/>
        <v>-510.34614399674228</v>
      </c>
      <c r="AW5">
        <v>2</v>
      </c>
      <c r="AX5">
        <f>IF(Z5&gt;0, (R5*SUMPRODUCT(K5:$K$98, X5:$X$98)-K5*$AZ$3)/Z5, 0)</f>
        <v>623.88914710525637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250000</v>
      </c>
      <c r="S6">
        <f t="shared" si="1"/>
        <v>608.85045594522319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608.16208489253586</v>
      </c>
      <c r="AC6">
        <f t="shared" si="2"/>
        <v>585.95491944308378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-662.12739567588892</v>
      </c>
      <c r="AI6">
        <f t="shared" si="6"/>
        <v>-710.24716907191976</v>
      </c>
      <c r="AJ6">
        <f t="shared" si="7"/>
        <v>22.207165449452077</v>
      </c>
      <c r="AK6">
        <f>G6*SUM(AB6, AE6:AF6)</f>
        <v>42.571345942477514</v>
      </c>
      <c r="AL6">
        <f t="shared" si="8"/>
        <v>-645.4686576799902</v>
      </c>
      <c r="AN6">
        <f t="shared" si="9"/>
        <v>0</v>
      </c>
      <c r="AO6">
        <f t="shared" si="9"/>
        <v>0</v>
      </c>
      <c r="AP6">
        <f t="shared" si="9"/>
        <v>-34.250704232552003</v>
      </c>
      <c r="AQ6">
        <f t="shared" si="9"/>
        <v>-471.28920177823267</v>
      </c>
      <c r="AR6">
        <f t="shared" si="9"/>
        <v>-505.53990601078465</v>
      </c>
      <c r="AS6">
        <f t="shared" si="9"/>
        <v>15.806621726844417</v>
      </c>
      <c r="AT6">
        <f t="shared" si="9"/>
        <v>30.301443164687093</v>
      </c>
      <c r="AU6">
        <f t="shared" si="9"/>
        <v>-459.43184111925319</v>
      </c>
      <c r="AW6">
        <v>3</v>
      </c>
      <c r="AX6">
        <f>IF(Z6&gt;0, (R6*SUMPRODUCT(K6:$K$98, X6:$X$98)-K6*$AZ$3)/Z6, 0)</f>
        <v>608.85045594522319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50</v>
      </c>
      <c r="R7">
        <f t="shared" si="0"/>
        <v>250000</v>
      </c>
      <c r="S7">
        <f t="shared" si="1"/>
        <v>597.7810237616867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585.95491944308378</v>
      </c>
      <c r="AC7">
        <f t="shared" si="2"/>
        <v>567.96952729794975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-660.44388986052309</v>
      </c>
      <c r="AI7">
        <f t="shared" si="6"/>
        <v>-707.95037674462151</v>
      </c>
      <c r="AJ7">
        <f t="shared" si="7"/>
        <v>17.985392145134028</v>
      </c>
      <c r="AK7">
        <f>G7*SUM(AB7, AE7:AF7)</f>
        <v>41.01684436101587</v>
      </c>
      <c r="AL7">
        <f t="shared" si="8"/>
        <v>-648.94814023847164</v>
      </c>
      <c r="AN7">
        <f t="shared" si="9"/>
        <v>0</v>
      </c>
      <c r="AO7">
        <f t="shared" si="9"/>
        <v>0</v>
      </c>
      <c r="AP7">
        <f t="shared" si="9"/>
        <v>-30.191231256346537</v>
      </c>
      <c r="AQ7">
        <f t="shared" si="9"/>
        <v>-419.72403177837163</v>
      </c>
      <c r="AR7">
        <f t="shared" si="9"/>
        <v>-449.91526303471818</v>
      </c>
      <c r="AS7">
        <f t="shared" si="9"/>
        <v>11.430041855432924</v>
      </c>
      <c r="AT7">
        <f t="shared" si="9"/>
        <v>26.066946110542844</v>
      </c>
      <c r="AU7">
        <f t="shared" si="9"/>
        <v>-412.41827506874245</v>
      </c>
      <c r="AW7">
        <v>4</v>
      </c>
      <c r="AX7">
        <f>IF(Z7&gt;0, (R7*SUMPRODUCT(K7:$K$98, X7:$X$98)-K7*$AZ$3)/Z7, 0)</f>
        <v>597.7810237616867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250000</v>
      </c>
      <c r="S8">
        <f t="shared" si="1"/>
        <v>589.53596578410531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567.96952729794975</v>
      </c>
      <c r="AC8">
        <f t="shared" si="2"/>
        <v>552.98103983484179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-658.67744064802446</v>
      </c>
      <c r="AI8">
        <f t="shared" si="6"/>
        <v>-705.57712717515233</v>
      </c>
      <c r="AJ8">
        <f t="shared" si="7"/>
        <v>14.988487463107958</v>
      </c>
      <c r="AK8">
        <f t="shared" ref="AK8:AK71" si="22">G8*SUM(AB8:AB8, AE8:AF8)</f>
        <v>39.757866910856485</v>
      </c>
      <c r="AL8">
        <f t="shared" si="8"/>
        <v>-650.83077280118789</v>
      </c>
      <c r="AN8">
        <f t="shared" si="9"/>
        <v>0</v>
      </c>
      <c r="AO8">
        <f t="shared" si="9"/>
        <v>0</v>
      </c>
      <c r="AP8">
        <f t="shared" si="9"/>
        <v>-26.612141660276091</v>
      </c>
      <c r="AQ8">
        <f t="shared" si="9"/>
        <v>-373.7512690796828</v>
      </c>
      <c r="AR8">
        <f t="shared" si="9"/>
        <v>-400.36341073995897</v>
      </c>
      <c r="AS8">
        <f t="shared" si="9"/>
        <v>8.5048703131689933</v>
      </c>
      <c r="AT8">
        <f t="shared" si="9"/>
        <v>22.559681411305835</v>
      </c>
      <c r="AU8">
        <f t="shared" si="9"/>
        <v>-369.29885901548414</v>
      </c>
      <c r="AW8">
        <v>5</v>
      </c>
      <c r="AX8">
        <f>IF(Z8&gt;0, (R8*SUMPRODUCT(K8:$K$98, X8:$X$98)-K8*$AZ$3)/Z8, 0)</f>
        <v>589.53596578410531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250000</v>
      </c>
      <c r="S9">
        <f t="shared" si="1"/>
        <v>583.81127150064776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552.98103983484179</v>
      </c>
      <c r="AC9">
        <f t="shared" si="2"/>
        <v>540.60079246521855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-657.06460824506075</v>
      </c>
      <c r="AI9">
        <f t="shared" si="6"/>
        <v>-703.36388498526833</v>
      </c>
      <c r="AJ9">
        <f t="shared" si="7"/>
        <v>12.380247369623248</v>
      </c>
      <c r="AK9">
        <f t="shared" si="22"/>
        <v>38.708672788438932</v>
      </c>
      <c r="AL9">
        <f t="shared" si="8"/>
        <v>-652.27496482720619</v>
      </c>
      <c r="AN9">
        <f t="shared" si="9"/>
        <v>0</v>
      </c>
      <c r="AO9">
        <f t="shared" si="9"/>
        <v>0</v>
      </c>
      <c r="AP9">
        <f t="shared" si="9"/>
        <v>-23.456654484590391</v>
      </c>
      <c r="AQ9">
        <f t="shared" si="9"/>
        <v>-332.88937916113218</v>
      </c>
      <c r="AR9">
        <f t="shared" si="9"/>
        <v>-356.34603364572257</v>
      </c>
      <c r="AS9">
        <f t="shared" si="9"/>
        <v>6.2722186053248032</v>
      </c>
      <c r="AT9">
        <f t="shared" si="9"/>
        <v>19.611018294092865</v>
      </c>
      <c r="AU9">
        <f t="shared" si="9"/>
        <v>-330.46279674630495</v>
      </c>
      <c r="AW9">
        <v>6</v>
      </c>
      <c r="AX9">
        <f>IF(Z9&gt;0, (R9*SUMPRODUCT(K9:$K$98, X9:$X$98)-K9*$AZ$3)/Z9, 0)</f>
        <v>583.81127150064776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250000</v>
      </c>
      <c r="S10">
        <f t="shared" si="1"/>
        <v>580.2044520373305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540.60079246521855</v>
      </c>
      <c r="AC10">
        <f t="shared" si="2"/>
        <v>530.36411125949462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-656.75524055984397</v>
      </c>
      <c r="AI10">
        <f t="shared" si="6"/>
        <v>-702.46017348453745</v>
      </c>
      <c r="AJ10">
        <f t="shared" si="7"/>
        <v>10.236681205723926</v>
      </c>
      <c r="AK10">
        <f t="shared" si="22"/>
        <v>37.842055472565299</v>
      </c>
      <c r="AL10">
        <f t="shared" si="8"/>
        <v>-654.38143680624819</v>
      </c>
      <c r="AN10">
        <f t="shared" si="9"/>
        <v>0</v>
      </c>
      <c r="AO10">
        <f t="shared" si="9"/>
        <v>0</v>
      </c>
      <c r="AP10">
        <f t="shared" si="9"/>
        <v>-20.674590545510451</v>
      </c>
      <c r="AQ10">
        <f t="shared" si="9"/>
        <v>-297.0827177356382</v>
      </c>
      <c r="AR10">
        <f t="shared" si="9"/>
        <v>-317.7573082811486</v>
      </c>
      <c r="AS10">
        <f t="shared" si="9"/>
        <v>4.6305547110631435</v>
      </c>
      <c r="AT10">
        <f t="shared" si="9"/>
        <v>17.117824099750113</v>
      </c>
      <c r="AU10">
        <f t="shared" si="9"/>
        <v>-296.00892947033537</v>
      </c>
      <c r="AW10">
        <v>7</v>
      </c>
      <c r="AX10">
        <f>IF(Z10&gt;0, (R10*SUMPRODUCT(K10:$K$98, X10:$X$98)-K10*$AZ$3)/Z10, 0)</f>
        <v>580.2044520373305</v>
      </c>
    </row>
    <row r="11" spans="1:52" x14ac:dyDescent="0.25">
      <c r="A11" t="s">
        <v>33</v>
      </c>
      <c r="C11" s="12">
        <f>AU91</f>
        <v>2746.3471672549849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250000</v>
      </c>
      <c r="S11">
        <f t="shared" si="1"/>
        <v>577.79554698986692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530.36411125949462</v>
      </c>
      <c r="AC11">
        <f t="shared" si="2"/>
        <v>521.36415955547182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-656.094312133975</v>
      </c>
      <c r="AI11">
        <f t="shared" si="6"/>
        <v>-701.21097686699477</v>
      </c>
      <c r="AJ11">
        <f t="shared" si="7"/>
        <v>8.9999517040228056</v>
      </c>
      <c r="AK11">
        <f t="shared" si="22"/>
        <v>37.125487788164627</v>
      </c>
      <c r="AL11">
        <f t="shared" si="8"/>
        <v>-655.08553737480736</v>
      </c>
      <c r="AN11">
        <f t="shared" si="9"/>
        <v>0</v>
      </c>
      <c r="AO11">
        <f t="shared" si="9"/>
        <v>0</v>
      </c>
      <c r="AP11">
        <f t="shared" si="9"/>
        <v>-18.221864188034985</v>
      </c>
      <c r="AQ11">
        <f t="shared" si="9"/>
        <v>-264.98548864357366</v>
      </c>
      <c r="AR11">
        <f t="shared" si="9"/>
        <v>-283.20735283160866</v>
      </c>
      <c r="AS11">
        <f t="shared" si="9"/>
        <v>3.6349295458791553</v>
      </c>
      <c r="AT11">
        <f t="shared" si="9"/>
        <v>14.994361848192581</v>
      </c>
      <c r="AU11">
        <f t="shared" si="9"/>
        <v>-264.57806143753692</v>
      </c>
      <c r="AW11">
        <v>8</v>
      </c>
      <c r="AX11">
        <f>IF(Z11&gt;0, (R11*SUMPRODUCT(K11:$K$98, X11:$X$98)-K11*$AZ$3)/Z11, 0)</f>
        <v>577.79554698986692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250000</v>
      </c>
      <c r="S12">
        <f t="shared" si="1"/>
        <v>576.63023835278375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521.36415955547182</v>
      </c>
      <c r="AC12">
        <f t="shared" si="2"/>
        <v>513.5954262972682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-656.44747186543748</v>
      </c>
      <c r="AI12">
        <f t="shared" si="6"/>
        <v>-700.98168045675391</v>
      </c>
      <c r="AJ12">
        <f t="shared" si="7"/>
        <v>7.7687332582036106</v>
      </c>
      <c r="AK12">
        <f t="shared" si="22"/>
        <v>36.495491168883028</v>
      </c>
      <c r="AL12">
        <f t="shared" si="8"/>
        <v>-656.71745602966723</v>
      </c>
      <c r="AN12">
        <f t="shared" si="9"/>
        <v>0</v>
      </c>
      <c r="AO12">
        <f t="shared" si="9"/>
        <v>0</v>
      </c>
      <c r="AP12">
        <f t="shared" si="9"/>
        <v>-16.059482072649512</v>
      </c>
      <c r="AQ12">
        <f t="shared" si="9"/>
        <v>-236.7215392284902</v>
      </c>
      <c r="AR12">
        <f t="shared" si="9"/>
        <v>-252.7810213011397</v>
      </c>
      <c r="AS12">
        <f t="shared" si="9"/>
        <v>2.8014830943160325</v>
      </c>
      <c r="AT12">
        <f t="shared" si="9"/>
        <v>13.160639982125927</v>
      </c>
      <c r="AU12">
        <f t="shared" si="9"/>
        <v>-236.81889822469773</v>
      </c>
      <c r="AW12">
        <v>9</v>
      </c>
      <c r="AX12">
        <f>IF(Z12&gt;0, (R12*SUMPRODUCT(K12:$K$98, X12:$X$98)-K12*$AZ$3)/Z12, 0)</f>
        <v>576.63023835278375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250000</v>
      </c>
      <c r="S13">
        <f t="shared" si="1"/>
        <v>576.16201918550814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513.5954262972682</v>
      </c>
      <c r="AC13">
        <f t="shared" si="2"/>
        <v>506.53170437714476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-657.3249188078313</v>
      </c>
      <c r="AI13">
        <f t="shared" si="6"/>
        <v>-701.28232032947301</v>
      </c>
      <c r="AJ13">
        <f t="shared" si="7"/>
        <v>7.0637219201234416</v>
      </c>
      <c r="AK13">
        <f t="shared" si="22"/>
        <v>35.951679840808779</v>
      </c>
      <c r="AL13">
        <f t="shared" si="8"/>
        <v>-658.26691856854086</v>
      </c>
      <c r="AN13">
        <f t="shared" si="9"/>
        <v>0</v>
      </c>
      <c r="AO13">
        <f t="shared" si="9"/>
        <v>0</v>
      </c>
      <c r="AP13">
        <f t="shared" si="9"/>
        <v>-14.153106840039781</v>
      </c>
      <c r="AQ13">
        <f t="shared" si="9"/>
        <v>-211.64103160027392</v>
      </c>
      <c r="AR13">
        <f t="shared" si="9"/>
        <v>-225.7941384403137</v>
      </c>
      <c r="AS13">
        <f t="shared" si="9"/>
        <v>2.2743294089987907</v>
      </c>
      <c r="AT13">
        <f t="shared" si="9"/>
        <v>11.575478719217683</v>
      </c>
      <c r="AU13">
        <f t="shared" si="9"/>
        <v>-211.94433031209726</v>
      </c>
      <c r="AW13">
        <v>10</v>
      </c>
      <c r="AX13">
        <f>IF(Z13&gt;0, (R13*SUMPRODUCT(K13:$K$98, X13:$X$98)-K13*$AZ$3)/Z13, 0)</f>
        <v>576.16201918550814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250000</v>
      </c>
      <c r="S14">
        <f t="shared" si="1"/>
        <v>576.15566932087972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506.53170437714476</v>
      </c>
      <c r="AC14">
        <f t="shared" si="2"/>
        <v>499.94229537362685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-658.92144880940975</v>
      </c>
      <c r="AI14">
        <f t="shared" si="6"/>
        <v>-702.30749202607319</v>
      </c>
      <c r="AJ14">
        <f t="shared" si="7"/>
        <v>6.5894090035179147</v>
      </c>
      <c r="AK14">
        <f t="shared" si="22"/>
        <v>35.457219306400134</v>
      </c>
      <c r="AL14">
        <f t="shared" si="8"/>
        <v>-660.26086371615509</v>
      </c>
      <c r="AN14">
        <f t="shared" si="9"/>
        <v>0</v>
      </c>
      <c r="AO14">
        <f t="shared" si="9"/>
        <v>0</v>
      </c>
      <c r="AP14">
        <f t="shared" si="9"/>
        <v>-12.472450676190128</v>
      </c>
      <c r="AQ14">
        <f t="shared" si="9"/>
        <v>-189.42417101088952</v>
      </c>
      <c r="AR14">
        <f t="shared" si="9"/>
        <v>-201.89662168707966</v>
      </c>
      <c r="AS14">
        <f t="shared" si="9"/>
        <v>1.8942976286451214</v>
      </c>
      <c r="AT14">
        <f t="shared" si="9"/>
        <v>10.193103268381932</v>
      </c>
      <c r="AU14">
        <f t="shared" si="9"/>
        <v>-189.80922079005259</v>
      </c>
      <c r="AW14">
        <v>11</v>
      </c>
      <c r="AX14">
        <f>IF(Z14&gt;0, (R14*SUMPRODUCT(K14:$K$98, X14:$X$98)-K14*$AZ$3)/Z14, 0)</f>
        <v>576.15566932087972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250000</v>
      </c>
      <c r="S15">
        <f t="shared" si="1"/>
        <v>576.36629761122083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499.94229537362685</v>
      </c>
      <c r="AC15">
        <f t="shared" si="2"/>
        <v>493.5999302526987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-660.98636840586755</v>
      </c>
      <c r="AI15">
        <f t="shared" si="6"/>
        <v>-703.80635391668318</v>
      </c>
      <c r="AJ15">
        <f t="shared" si="7"/>
        <v>6.3423651209281502</v>
      </c>
      <c r="AK15">
        <f t="shared" si="22"/>
        <v>34.995960676153885</v>
      </c>
      <c r="AL15">
        <f t="shared" si="8"/>
        <v>-662.46802811960117</v>
      </c>
      <c r="AN15">
        <f t="shared" si="9"/>
        <v>0</v>
      </c>
      <c r="AO15">
        <f t="shared" si="9"/>
        <v>0</v>
      </c>
      <c r="AP15">
        <f t="shared" si="9"/>
        <v>-10.990823760908818</v>
      </c>
      <c r="AQ15">
        <f t="shared" si="9"/>
        <v>-169.65873754621123</v>
      </c>
      <c r="AR15">
        <f t="shared" si="9"/>
        <v>-180.64956130712002</v>
      </c>
      <c r="AS15">
        <f t="shared" si="9"/>
        <v>1.6279271569078266</v>
      </c>
      <c r="AT15">
        <f t="shared" si="9"/>
        <v>8.9825914592649792</v>
      </c>
      <c r="AU15">
        <f t="shared" si="9"/>
        <v>-170.03904269094724</v>
      </c>
      <c r="AW15">
        <v>12</v>
      </c>
      <c r="AX15">
        <f>IF(Z15&gt;0, (R15*SUMPRODUCT(K15:$K$98, X15:$X$98)-K15*$AZ$3)/Z15, 0)</f>
        <v>576.36629761122083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50</v>
      </c>
      <c r="R16">
        <f t="shared" si="0"/>
        <v>250000</v>
      </c>
      <c r="S16">
        <f t="shared" si="1"/>
        <v>576.69202099200015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493.5999302526987</v>
      </c>
      <c r="AC16">
        <f t="shared" si="2"/>
        <v>487.407090822523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-664.56617512785886</v>
      </c>
      <c r="AI16">
        <f t="shared" si="6"/>
        <v>-706.82504754854074</v>
      </c>
      <c r="AJ16">
        <f t="shared" si="7"/>
        <v>6.1928394301756953</v>
      </c>
      <c r="AK16">
        <f t="shared" si="22"/>
        <v>34.551995117688911</v>
      </c>
      <c r="AL16">
        <f t="shared" si="8"/>
        <v>-666.08021300067617</v>
      </c>
      <c r="AN16">
        <f t="shared" si="9"/>
        <v>0</v>
      </c>
      <c r="AO16">
        <f t="shared" si="9"/>
        <v>0</v>
      </c>
      <c r="AP16">
        <f t="shared" si="9"/>
        <v>-9.6846428628088095</v>
      </c>
      <c r="AQ16">
        <f t="shared" si="9"/>
        <v>-152.30141497259362</v>
      </c>
      <c r="AR16">
        <f t="shared" si="9"/>
        <v>-161.98605783540242</v>
      </c>
      <c r="AS16">
        <f t="shared" si="9"/>
        <v>1.4192389610144791</v>
      </c>
      <c r="AT16">
        <f t="shared" si="9"/>
        <v>7.9184254984655613</v>
      </c>
      <c r="AU16">
        <f t="shared" si="9"/>
        <v>-152.64839337592238</v>
      </c>
      <c r="AW16">
        <v>13</v>
      </c>
      <c r="AX16">
        <f>IF(Z16&gt;0, (R16*SUMPRODUCT(K16:$K$98, X16:$X$98)-K16*$AZ$3)/Z16, 0)</f>
        <v>576.69202099200015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250000</v>
      </c>
      <c r="S17">
        <f t="shared" si="1"/>
        <v>576.77526714579506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487.407090822523</v>
      </c>
      <c r="AC17">
        <f t="shared" si="2"/>
        <v>481.05737059638972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-669.80312786780826</v>
      </c>
      <c r="AI17">
        <f t="shared" si="6"/>
        <v>-711.50545093870983</v>
      </c>
      <c r="AJ17">
        <f t="shared" si="7"/>
        <v>6.3497202261332859</v>
      </c>
      <c r="AK17">
        <f t="shared" si="22"/>
        <v>34.11849635757661</v>
      </c>
      <c r="AL17">
        <f t="shared" si="8"/>
        <v>-671.0372343549999</v>
      </c>
      <c r="AN17">
        <f t="shared" si="9"/>
        <v>0</v>
      </c>
      <c r="AO17">
        <f t="shared" si="9"/>
        <v>0</v>
      </c>
      <c r="AP17">
        <f t="shared" si="9"/>
        <v>-8.5331215324157306</v>
      </c>
      <c r="AQ17">
        <f t="shared" si="9"/>
        <v>-137.05499051385681</v>
      </c>
      <c r="AR17">
        <f t="shared" si="9"/>
        <v>-145.58811204627253</v>
      </c>
      <c r="AS17">
        <f t="shared" si="9"/>
        <v>1.2992785628348036</v>
      </c>
      <c r="AT17">
        <f t="shared" si="9"/>
        <v>6.9813203314237029</v>
      </c>
      <c r="AU17">
        <f t="shared" si="9"/>
        <v>-137.30751315201402</v>
      </c>
      <c r="AW17">
        <v>14</v>
      </c>
      <c r="AX17">
        <f>IF(Z17&gt;0, (R17*SUMPRODUCT(K17:$K$98, X17:$X$98)-K17*$AZ$3)/Z17, 0)</f>
        <v>576.77526714579506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250000</v>
      </c>
      <c r="S18">
        <f t="shared" si="1"/>
        <v>576.32295028864655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481.05737059638972</v>
      </c>
      <c r="AC18">
        <f t="shared" si="2"/>
        <v>474.31639324901613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-675.36912213325047</v>
      </c>
      <c r="AI18">
        <f t="shared" si="6"/>
        <v>-716.51934814901631</v>
      </c>
      <c r="AJ18">
        <f t="shared" si="7"/>
        <v>6.7409773473735868</v>
      </c>
      <c r="AK18">
        <f t="shared" si="22"/>
        <v>33.674015941747285</v>
      </c>
      <c r="AL18">
        <f t="shared" si="8"/>
        <v>-676.10435485989547</v>
      </c>
      <c r="AN18">
        <f t="shared" si="9"/>
        <v>0</v>
      </c>
      <c r="AO18">
        <f t="shared" si="9"/>
        <v>0</v>
      </c>
      <c r="AP18">
        <f t="shared" si="9"/>
        <v>-7.5179924432572127</v>
      </c>
      <c r="AQ18">
        <f t="shared" si="9"/>
        <v>-123.38741358702926</v>
      </c>
      <c r="AR18">
        <f t="shared" si="9"/>
        <v>-130.90540603028646</v>
      </c>
      <c r="AS18">
        <f t="shared" si="9"/>
        <v>1.2315513586318139</v>
      </c>
      <c r="AT18">
        <f t="shared" si="9"/>
        <v>6.1521168143082745</v>
      </c>
      <c r="AU18">
        <f t="shared" si="9"/>
        <v>-123.52173785734638</v>
      </c>
      <c r="AW18">
        <v>15</v>
      </c>
      <c r="AX18">
        <f>IF(Z18&gt;0, (R18*SUMPRODUCT(K18:$K$98, X18:$X$98)-K18*$AZ$3)/Z18, 0)</f>
        <v>576.32295028864655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250000</v>
      </c>
      <c r="S19">
        <f t="shared" si="1"/>
        <v>575.43618629981165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474.31639324901613</v>
      </c>
      <c r="AC19">
        <f t="shared" si="2"/>
        <v>467.28077713206085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-682.06499621131934</v>
      </c>
      <c r="AI19">
        <f t="shared" si="6"/>
        <v>-722.66730696768525</v>
      </c>
      <c r="AJ19">
        <f t="shared" si="7"/>
        <v>7.035616116955282</v>
      </c>
      <c r="AK19">
        <f t="shared" si="22"/>
        <v>33.20214752743113</v>
      </c>
      <c r="AL19">
        <f t="shared" si="8"/>
        <v>-682.42954332329873</v>
      </c>
      <c r="AN19">
        <f t="shared" si="9"/>
        <v>0</v>
      </c>
      <c r="AO19">
        <f t="shared" si="9"/>
        <v>0</v>
      </c>
      <c r="AP19">
        <f t="shared" si="9"/>
        <v>-6.623116405245753</v>
      </c>
      <c r="AQ19">
        <f t="shared" si="9"/>
        <v>-111.25957566695384</v>
      </c>
      <c r="AR19">
        <f t="shared" si="9"/>
        <v>-117.88269207219959</v>
      </c>
      <c r="AS19">
        <f t="shared" si="9"/>
        <v>1.1476613930873871</v>
      </c>
      <c r="AT19">
        <f t="shared" si="9"/>
        <v>5.4159894814321845</v>
      </c>
      <c r="AU19">
        <f t="shared" si="9"/>
        <v>-111.31904119767999</v>
      </c>
      <c r="AW19">
        <v>16</v>
      </c>
      <c r="AX19">
        <f>IF(Z19&gt;0, (R19*SUMPRODUCT(K19:$K$98, X19:$X$98)-K19*$AZ$3)/Z19, 0)</f>
        <v>575.43618629981165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250000</v>
      </c>
      <c r="S20">
        <f t="shared" si="1"/>
        <v>574.0458627870355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467.28077713206085</v>
      </c>
      <c r="AC20">
        <f t="shared" si="2"/>
        <v>459.90673492053054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-689.63024819687564</v>
      </c>
      <c r="AI20">
        <f t="shared" si="6"/>
        <v>-729.68860979603858</v>
      </c>
      <c r="AJ20">
        <f t="shared" si="7"/>
        <v>7.374042211530309</v>
      </c>
      <c r="AK20">
        <f t="shared" si="22"/>
        <v>32.709654399244265</v>
      </c>
      <c r="AL20">
        <f t="shared" si="8"/>
        <v>-689.60491318526397</v>
      </c>
      <c r="AN20">
        <f t="shared" si="9"/>
        <v>0</v>
      </c>
      <c r="AO20">
        <f t="shared" si="9"/>
        <v>0</v>
      </c>
      <c r="AP20">
        <f t="shared" si="9"/>
        <v>-5.8342736738970311</v>
      </c>
      <c r="AQ20">
        <f t="shared" si="9"/>
        <v>-100.4407429849099</v>
      </c>
      <c r="AR20">
        <f t="shared" si="9"/>
        <v>-106.27501665880693</v>
      </c>
      <c r="AS20">
        <f t="shared" si="9"/>
        <v>1.07398751789778</v>
      </c>
      <c r="AT20">
        <f t="shared" si="9"/>
        <v>4.763976057067917</v>
      </c>
      <c r="AU20">
        <f t="shared" si="9"/>
        <v>-100.43705308384123</v>
      </c>
      <c r="AW20">
        <v>17</v>
      </c>
      <c r="AX20">
        <f>IF(Z20&gt;0, (R20*SUMPRODUCT(K20:$K$98, X20:$X$98)-K20*$AZ$3)/Z20, 0)</f>
        <v>574.0458627870355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250000</v>
      </c>
      <c r="S21">
        <f t="shared" si="1"/>
        <v>572.17177616373692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459.90673492053054</v>
      </c>
      <c r="AC21">
        <f t="shared" si="2"/>
        <v>452.22093252082016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-699.21870171338867</v>
      </c>
      <c r="AI21">
        <f t="shared" si="6"/>
        <v>-738.73663595621724</v>
      </c>
      <c r="AJ21">
        <f t="shared" si="7"/>
        <v>7.6858023997103828</v>
      </c>
      <c r="AK21">
        <f t="shared" si="22"/>
        <v>32.193471444437144</v>
      </c>
      <c r="AL21">
        <f t="shared" si="8"/>
        <v>-698.85736211206972</v>
      </c>
      <c r="AN21">
        <f t="shared" si="9"/>
        <v>0</v>
      </c>
      <c r="AO21">
        <f t="shared" si="9"/>
        <v>0</v>
      </c>
      <c r="AP21">
        <f t="shared" si="9"/>
        <v>-5.1388959712165052</v>
      </c>
      <c r="AQ21">
        <f t="shared" si="9"/>
        <v>-90.926113373100591</v>
      </c>
      <c r="AR21">
        <f t="shared" si="9"/>
        <v>-96.06500934431709</v>
      </c>
      <c r="AS21">
        <f t="shared" si="9"/>
        <v>0.99945859378024904</v>
      </c>
      <c r="AT21">
        <f t="shared" si="9"/>
        <v>4.1864258310848861</v>
      </c>
      <c r="AU21">
        <f t="shared" si="9"/>
        <v>-90.879124919451954</v>
      </c>
      <c r="AW21">
        <v>18</v>
      </c>
      <c r="AX21">
        <f>IF(Z21&gt;0, (R21*SUMPRODUCT(K21:$K$98, X21:$X$98)-K21*$AZ$3)/Z21, 0)</f>
        <v>572.17177616373692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250000</v>
      </c>
      <c r="S22">
        <f t="shared" si="1"/>
        <v>569.65840643498927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452.22093252082016</v>
      </c>
      <c r="AC22">
        <f t="shared" si="2"/>
        <v>444.11173038450448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-711.12522669970099</v>
      </c>
      <c r="AI22">
        <f t="shared" si="6"/>
        <v>-750.10575655476134</v>
      </c>
      <c r="AJ22">
        <f t="shared" si="7"/>
        <v>8.1092021363156732</v>
      </c>
      <c r="AK22">
        <f t="shared" si="22"/>
        <v>31.655465276457413</v>
      </c>
      <c r="AL22">
        <f t="shared" si="8"/>
        <v>-710.34108914198816</v>
      </c>
      <c r="AN22">
        <f t="shared" si="9"/>
        <v>0</v>
      </c>
      <c r="AO22">
        <f t="shared" si="9"/>
        <v>0</v>
      </c>
      <c r="AP22">
        <f t="shared" si="9"/>
        <v>-4.5259036829499397</v>
      </c>
      <c r="AQ22">
        <f t="shared" si="9"/>
        <v>-82.566458037536634</v>
      </c>
      <c r="AR22">
        <f t="shared" si="9"/>
        <v>-87.092361720486565</v>
      </c>
      <c r="AS22">
        <f t="shared" si="9"/>
        <v>0.94153332320012317</v>
      </c>
      <c r="AT22">
        <f t="shared" si="9"/>
        <v>3.6754140442145249</v>
      </c>
      <c r="AU22">
        <f t="shared" si="9"/>
        <v>-82.475414353071898</v>
      </c>
      <c r="AW22">
        <v>19</v>
      </c>
      <c r="AX22">
        <f>IF(Z22&gt;0, (R22*SUMPRODUCT(K22:$K$98, X22:$X$98)-K22*$AZ$3)/Z22, 0)</f>
        <v>569.65840643498927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250000</v>
      </c>
      <c r="S23">
        <f t="shared" si="1"/>
        <v>566.36688375723179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444.11173038450448</v>
      </c>
      <c r="AC23">
        <f t="shared" si="2"/>
        <v>435.48894309409729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-724.45314735629722</v>
      </c>
      <c r="AI23">
        <f t="shared" si="6"/>
        <v>-762.89898128333573</v>
      </c>
      <c r="AJ23">
        <f t="shared" si="7"/>
        <v>8.6227872904071887</v>
      </c>
      <c r="AK23">
        <f t="shared" si="22"/>
        <v>31.087821126915316</v>
      </c>
      <c r="AL23">
        <f t="shared" si="8"/>
        <v>-723.1883728660132</v>
      </c>
      <c r="AN23">
        <f t="shared" si="9"/>
        <v>0</v>
      </c>
      <c r="AO23">
        <f t="shared" si="9"/>
        <v>0</v>
      </c>
      <c r="AP23">
        <f t="shared" si="9"/>
        <v>-3.9855552340454596</v>
      </c>
      <c r="AQ23">
        <f t="shared" si="9"/>
        <v>-75.101714238950549</v>
      </c>
      <c r="AR23">
        <f t="shared" si="9"/>
        <v>-79.087269472995999</v>
      </c>
      <c r="AS23">
        <f t="shared" si="9"/>
        <v>0.89389646437538706</v>
      </c>
      <c r="AT23">
        <f t="shared" si="9"/>
        <v>3.2227738496343896</v>
      </c>
      <c r="AU23">
        <f t="shared" si="9"/>
        <v>-74.970599158986218</v>
      </c>
      <c r="AW23">
        <v>20</v>
      </c>
      <c r="AX23">
        <f>IF(Z23&gt;0, (R23*SUMPRODUCT(K23:$K$98, X23:$X$98)-K23*$AZ$3)/Z23, 0)</f>
        <v>566.36688375723179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50</v>
      </c>
      <c r="R24">
        <f t="shared" si="0"/>
        <v>250000</v>
      </c>
      <c r="S24">
        <f t="shared" si="1"/>
        <v>562.34693794427426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435.48894309409729</v>
      </c>
      <c r="AC24">
        <f t="shared" si="2"/>
        <v>426.40836345079782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-740.46676143476191</v>
      </c>
      <c r="AI24">
        <f t="shared" si="6"/>
        <v>-778.38004367024314</v>
      </c>
      <c r="AJ24">
        <f t="shared" si="7"/>
        <v>9.0805796432994725</v>
      </c>
      <c r="AK24">
        <f t="shared" si="22"/>
        <v>30.484226016586813</v>
      </c>
      <c r="AL24">
        <f t="shared" si="8"/>
        <v>-738.81523801035689</v>
      </c>
      <c r="AN24">
        <f t="shared" si="9"/>
        <v>0</v>
      </c>
      <c r="AO24">
        <f t="shared" si="9"/>
        <v>0</v>
      </c>
      <c r="AP24">
        <f t="shared" si="9"/>
        <v>-3.5092386811995193</v>
      </c>
      <c r="AQ24">
        <f t="shared" si="9"/>
        <v>-68.537315899746019</v>
      </c>
      <c r="AR24">
        <f t="shared" si="9"/>
        <v>-72.046554580945539</v>
      </c>
      <c r="AS24">
        <f t="shared" si="9"/>
        <v>0.84049492560572048</v>
      </c>
      <c r="AT24">
        <f t="shared" si="9"/>
        <v>2.8216081224358143</v>
      </c>
      <c r="AU24">
        <f t="shared" si="9"/>
        <v>-68.384451532904009</v>
      </c>
      <c r="AW24">
        <v>21</v>
      </c>
      <c r="AX24">
        <f>IF(Z24&gt;0, (R24*SUMPRODUCT(K24:$K$98, X24:$X$98)-K24*$AZ$3)/Z24, 0)</f>
        <v>562.34693794427426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250000</v>
      </c>
      <c r="S25">
        <f t="shared" si="1"/>
        <v>557.50771655316009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426.40836345079782</v>
      </c>
      <c r="AC25">
        <f t="shared" si="2"/>
        <v>416.81848915431266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-759.21347676551068</v>
      </c>
      <c r="AI25">
        <f t="shared" si="6"/>
        <v>-796.59578348328398</v>
      </c>
      <c r="AJ25">
        <f t="shared" si="7"/>
        <v>9.5898742964851635</v>
      </c>
      <c r="AK25">
        <f t="shared" si="22"/>
        <v>29.848585441555851</v>
      </c>
      <c r="AL25">
        <f t="shared" si="8"/>
        <v>-757.15732374524293</v>
      </c>
      <c r="AN25">
        <f t="shared" si="9"/>
        <v>0</v>
      </c>
      <c r="AO25">
        <f t="shared" si="9"/>
        <v>0</v>
      </c>
      <c r="AP25">
        <f t="shared" si="9"/>
        <v>-3.0893676727404644</v>
      </c>
      <c r="AQ25">
        <f t="shared" si="9"/>
        <v>-62.743307670553897</v>
      </c>
      <c r="AR25">
        <f t="shared" si="9"/>
        <v>-65.832675343294369</v>
      </c>
      <c r="AS25">
        <f t="shared" si="9"/>
        <v>0.79253128654899441</v>
      </c>
      <c r="AT25">
        <f t="shared" si="9"/>
        <v>2.4667620336101912</v>
      </c>
      <c r="AU25">
        <f t="shared" si="9"/>
        <v>-62.573382023135174</v>
      </c>
      <c r="AW25">
        <v>22</v>
      </c>
      <c r="AX25">
        <f>IF(Z25&gt;0, (R25*SUMPRODUCT(K25:$K$98, X25:$X$98)-K25*$AZ$3)/Z25, 0)</f>
        <v>557.50771655316009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250000</v>
      </c>
      <c r="S26">
        <f t="shared" si="1"/>
        <v>551.79872891506443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416.81848915431266</v>
      </c>
      <c r="AC26">
        <f t="shared" si="2"/>
        <v>406.70682577238387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-778.29962586403963</v>
      </c>
      <c r="AI26">
        <f t="shared" si="6"/>
        <v>-815.15244958946232</v>
      </c>
      <c r="AJ26">
        <f t="shared" si="7"/>
        <v>10.111663381928793</v>
      </c>
      <c r="AK26">
        <f t="shared" si="22"/>
        <v>29.177294240801888</v>
      </c>
      <c r="AL26">
        <f t="shared" si="8"/>
        <v>-775.86349196673166</v>
      </c>
      <c r="AN26">
        <f t="shared" si="9"/>
        <v>0</v>
      </c>
      <c r="AO26">
        <f t="shared" si="9"/>
        <v>0</v>
      </c>
      <c r="AP26">
        <f t="shared" si="9"/>
        <v>-2.7192945259140795</v>
      </c>
      <c r="AQ26">
        <f t="shared" si="9"/>
        <v>-57.429138345050426</v>
      </c>
      <c r="AR26">
        <f t="shared" si="9"/>
        <v>-60.148432870964498</v>
      </c>
      <c r="AS26">
        <f t="shared" si="9"/>
        <v>0.74611897007491523</v>
      </c>
      <c r="AT26">
        <f t="shared" si="9"/>
        <v>2.1529328960283585</v>
      </c>
      <c r="AU26">
        <f t="shared" si="9"/>
        <v>-57.249381004861227</v>
      </c>
      <c r="AW26">
        <v>23</v>
      </c>
      <c r="AX26">
        <f>IF(Z26&gt;0, (R26*SUMPRODUCT(K26:$K$98, X26:$X$98)-K26*$AZ$3)/Z26, 0)</f>
        <v>551.79872891506443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250000</v>
      </c>
      <c r="S27">
        <f t="shared" si="1"/>
        <v>545.45803383021439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406.70682577238387</v>
      </c>
      <c r="AC27">
        <f t="shared" si="2"/>
        <v>396.27022697074887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-798.78495424853782</v>
      </c>
      <c r="AI27">
        <f t="shared" si="6"/>
        <v>-835.10949274585664</v>
      </c>
      <c r="AJ27">
        <f t="shared" si="7"/>
        <v>10.436598801635</v>
      </c>
      <c r="AK27">
        <f t="shared" si="22"/>
        <v>28.469477804066873</v>
      </c>
      <c r="AL27">
        <f t="shared" si="8"/>
        <v>-796.20341614015479</v>
      </c>
      <c r="AN27">
        <f t="shared" si="9"/>
        <v>0</v>
      </c>
      <c r="AO27">
        <f t="shared" si="9"/>
        <v>0</v>
      </c>
      <c r="AP27">
        <f t="shared" si="9"/>
        <v>-2.3931369990045539</v>
      </c>
      <c r="AQ27">
        <f t="shared" si="9"/>
        <v>-52.625632901060406</v>
      </c>
      <c r="AR27">
        <f t="shared" si="9"/>
        <v>-55.018769900064967</v>
      </c>
      <c r="AS27">
        <f t="shared" si="9"/>
        <v>0.68758508075203384</v>
      </c>
      <c r="AT27">
        <f t="shared" si="9"/>
        <v>1.8756290786813516</v>
      </c>
      <c r="AU27">
        <f t="shared" si="9"/>
        <v>-52.455555740631581</v>
      </c>
      <c r="AW27">
        <v>24</v>
      </c>
      <c r="AX27">
        <f>IF(Z27&gt;0, (R27*SUMPRODUCT(K27:$K$98, X27:$X$98)-K27*$AZ$3)/Z27, 0)</f>
        <v>545.45803383021439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50</v>
      </c>
      <c r="R28">
        <f t="shared" si="0"/>
        <v>250000</v>
      </c>
      <c r="S28">
        <f t="shared" si="1"/>
        <v>538.59521366678553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396.27022697074887</v>
      </c>
      <c r="AC28">
        <f t="shared" si="2"/>
        <v>385.60221866202352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-821.29781542437797</v>
      </c>
      <c r="AI28">
        <f t="shared" si="6"/>
        <v>-857.0948489736387</v>
      </c>
      <c r="AJ28">
        <f t="shared" si="7"/>
        <v>10.668008308725348</v>
      </c>
      <c r="AK28">
        <f t="shared" si="22"/>
        <v>27.738915887952423</v>
      </c>
      <c r="AL28">
        <f t="shared" si="8"/>
        <v>-818.68792477696093</v>
      </c>
      <c r="AN28">
        <f t="shared" si="9"/>
        <v>0</v>
      </c>
      <c r="AO28">
        <f t="shared" si="9"/>
        <v>0</v>
      </c>
      <c r="AP28">
        <f t="shared" si="9"/>
        <v>-2.1056998781294731</v>
      </c>
      <c r="AQ28">
        <f t="shared" si="9"/>
        <v>-48.311453167404423</v>
      </c>
      <c r="AR28">
        <f t="shared" si="9"/>
        <v>-50.417153045533894</v>
      </c>
      <c r="AS28">
        <f t="shared" si="9"/>
        <v>0.62752752304614012</v>
      </c>
      <c r="AT28">
        <f t="shared" si="9"/>
        <v>1.6316947527042047</v>
      </c>
      <c r="AU28">
        <f t="shared" si="9"/>
        <v>-48.157930769783547</v>
      </c>
      <c r="AW28">
        <v>25</v>
      </c>
      <c r="AX28">
        <f>IF(Z28&gt;0, (R28*SUMPRODUCT(K28:$K$98, X28:$X$98)-K28*$AZ$3)/Z28, 0)</f>
        <v>538.59521366678553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250000</v>
      </c>
      <c r="S29">
        <f t="shared" si="1"/>
        <v>531.27604851178126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385.60221866202352</v>
      </c>
      <c r="AC29">
        <f t="shared" si="2"/>
        <v>374.75293030920415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-849.64259129170375</v>
      </c>
      <c r="AI29">
        <f t="shared" si="6"/>
        <v>-884.91172598721357</v>
      </c>
      <c r="AJ29">
        <f t="shared" si="7"/>
        <v>10.849288352819372</v>
      </c>
      <c r="AK29">
        <f t="shared" si="22"/>
        <v>26.992155306341648</v>
      </c>
      <c r="AL29">
        <f t="shared" si="8"/>
        <v>-847.0702823280526</v>
      </c>
      <c r="AN29">
        <f t="shared" si="9"/>
        <v>0</v>
      </c>
      <c r="AO29">
        <f t="shared" si="9"/>
        <v>0</v>
      </c>
      <c r="AP29">
        <f t="shared" si="9"/>
        <v>-1.8523635018095512</v>
      </c>
      <c r="AQ29">
        <f t="shared" si="9"/>
        <v>-44.623916613752719</v>
      </c>
      <c r="AR29">
        <f t="shared" si="9"/>
        <v>-46.476280115562268</v>
      </c>
      <c r="AS29">
        <f t="shared" si="9"/>
        <v>0.56981340593900798</v>
      </c>
      <c r="AT29">
        <f t="shared" si="9"/>
        <v>1.4176498447240844</v>
      </c>
      <c r="AU29">
        <f t="shared" si="9"/>
        <v>-44.488816864899178</v>
      </c>
      <c r="AW29">
        <v>26</v>
      </c>
      <c r="AX29">
        <f>IF(Z29&gt;0, (R29*SUMPRODUCT(K29:$K$98, X29:$X$98)-K29*$AZ$3)/Z29, 0)</f>
        <v>531.27604851178126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250000</v>
      </c>
      <c r="S30">
        <f t="shared" si="1"/>
        <v>523.27512161556365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374.75293030920415</v>
      </c>
      <c r="AC30">
        <f t="shared" si="2"/>
        <v>363.57737513704529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-879.43587363253664</v>
      </c>
      <c r="AI30">
        <f t="shared" si="6"/>
        <v>-914.17642980636481</v>
      </c>
      <c r="AJ30">
        <f t="shared" si="7"/>
        <v>11.175555172158852</v>
      </c>
      <c r="AK30">
        <f t="shared" si="22"/>
        <v>26.232705121644294</v>
      </c>
      <c r="AL30">
        <f t="shared" si="8"/>
        <v>-876.76816951256171</v>
      </c>
      <c r="AN30">
        <f t="shared" si="9"/>
        <v>0</v>
      </c>
      <c r="AO30">
        <f t="shared" si="9"/>
        <v>0</v>
      </c>
      <c r="AP30">
        <f t="shared" si="9"/>
        <v>-1.6291090446499386</v>
      </c>
      <c r="AQ30">
        <f t="shared" si="9"/>
        <v>-41.239896355018885</v>
      </c>
      <c r="AR30">
        <f t="shared" si="9"/>
        <v>-42.869005399668829</v>
      </c>
      <c r="AS30">
        <f t="shared" si="9"/>
        <v>0.5240617887304877</v>
      </c>
      <c r="AT30">
        <f t="shared" si="9"/>
        <v>1.2301454520610302</v>
      </c>
      <c r="AU30">
        <f t="shared" si="9"/>
        <v>-41.114798158877313</v>
      </c>
      <c r="AW30">
        <v>27</v>
      </c>
      <c r="AX30">
        <f>IF(Z30&gt;0, (R30*SUMPRODUCT(K30:$K$98, X30:$X$98)-K30*$AZ$3)/Z30, 0)</f>
        <v>523.27512161556365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250000</v>
      </c>
      <c r="S31">
        <f t="shared" si="1"/>
        <v>514.74027223438998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363.57737513704529</v>
      </c>
      <c r="AC31">
        <f t="shared" si="2"/>
        <v>352.20208721202039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-907.59703004126129</v>
      </c>
      <c r="AI31">
        <f t="shared" si="6"/>
        <v>-941.80866124734291</v>
      </c>
      <c r="AJ31">
        <f t="shared" si="7"/>
        <v>11.375287925024907</v>
      </c>
      <c r="AK31">
        <f t="shared" si="22"/>
        <v>25.450416259593172</v>
      </c>
      <c r="AL31">
        <f t="shared" si="8"/>
        <v>-904.98295706272472</v>
      </c>
      <c r="AN31">
        <f t="shared" si="9"/>
        <v>0</v>
      </c>
      <c r="AO31">
        <f t="shared" si="9"/>
        <v>0</v>
      </c>
      <c r="AP31">
        <f t="shared" si="9"/>
        <v>-1.4324159459331633</v>
      </c>
      <c r="AQ31">
        <f t="shared" si="9"/>
        <v>-38.000423028106823</v>
      </c>
      <c r="AR31">
        <f t="shared" si="9"/>
        <v>-39.432838974039981</v>
      </c>
      <c r="AS31">
        <f t="shared" si="9"/>
        <v>0.47627497546770309</v>
      </c>
      <c r="AT31">
        <f t="shared" si="9"/>
        <v>1.0655902918302642</v>
      </c>
      <c r="AU31">
        <f t="shared" si="9"/>
        <v>-37.89097370674201</v>
      </c>
      <c r="AW31">
        <v>28</v>
      </c>
      <c r="AX31">
        <f>IF(Z31&gt;0, (R31*SUMPRODUCT(K31:$K$98, X31:$X$98)-K31*$AZ$3)/Z31, 0)</f>
        <v>514.74027223438998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250000</v>
      </c>
      <c r="S32">
        <f t="shared" si="1"/>
        <v>506.01049105495827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352.20208721202039</v>
      </c>
      <c r="AC32">
        <f t="shared" si="2"/>
        <v>340.8664931392658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-938.76716029488045</v>
      </c>
      <c r="AI32">
        <f t="shared" si="6"/>
        <v>-972.44892175684231</v>
      </c>
      <c r="AJ32">
        <f t="shared" si="7"/>
        <v>11.335594072754589</v>
      </c>
      <c r="AK32">
        <f t="shared" si="22"/>
        <v>24.654146104841431</v>
      </c>
      <c r="AL32">
        <f t="shared" si="8"/>
        <v>-936.45918157924632</v>
      </c>
      <c r="AN32">
        <f t="shared" si="9"/>
        <v>0</v>
      </c>
      <c r="AO32">
        <f t="shared" si="9"/>
        <v>0</v>
      </c>
      <c r="AP32">
        <f t="shared" si="9"/>
        <v>-1.2591345426451346</v>
      </c>
      <c r="AQ32">
        <f t="shared" si="9"/>
        <v>-35.094190675362498</v>
      </c>
      <c r="AR32">
        <f t="shared" si="9"/>
        <v>-36.353325218007633</v>
      </c>
      <c r="AS32">
        <f t="shared" si="9"/>
        <v>0.42376162762532033</v>
      </c>
      <c r="AT32">
        <f t="shared" si="9"/>
        <v>0.92165271745314725</v>
      </c>
      <c r="AU32">
        <f t="shared" si="9"/>
        <v>-35.007910872929166</v>
      </c>
      <c r="AW32">
        <v>29</v>
      </c>
      <c r="AX32">
        <f>IF(Z32&gt;0, (R32*SUMPRODUCT(K32:$K$98, X32:$X$98)-K32*$AZ$3)/Z32, 0)</f>
        <v>506.01049105495827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250000</v>
      </c>
      <c r="S33">
        <f t="shared" si="1"/>
        <v>497.09383849430475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340.8664931392658</v>
      </c>
      <c r="AC33">
        <f t="shared" si="2"/>
        <v>329.58018545975347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-971.21359175567034</v>
      </c>
      <c r="AI33">
        <f t="shared" si="6"/>
        <v>-1004.3642928846615</v>
      </c>
      <c r="AJ33">
        <f t="shared" si="7"/>
        <v>11.286307679512333</v>
      </c>
      <c r="AK33">
        <f t="shared" si="22"/>
        <v>23.860654519748607</v>
      </c>
      <c r="AL33">
        <f t="shared" si="8"/>
        <v>-969.21733068540061</v>
      </c>
      <c r="AN33">
        <f t="shared" si="9"/>
        <v>0</v>
      </c>
      <c r="AO33">
        <f t="shared" si="9"/>
        <v>0</v>
      </c>
      <c r="AP33">
        <f t="shared" si="9"/>
        <v>-1.1065015788493293</v>
      </c>
      <c r="AQ33">
        <f t="shared" si="9"/>
        <v>-32.41709333676112</v>
      </c>
      <c r="AR33">
        <f t="shared" si="9"/>
        <v>-33.523594915610452</v>
      </c>
      <c r="AS33">
        <f t="shared" si="9"/>
        <v>0.37671351861208036</v>
      </c>
      <c r="AT33">
        <f t="shared" si="9"/>
        <v>0.796419110285156</v>
      </c>
      <c r="AU33">
        <f t="shared" si="9"/>
        <v>-32.350462286713217</v>
      </c>
      <c r="AW33">
        <v>30</v>
      </c>
      <c r="AX33">
        <f>IF(Z33&gt;0, (R33*SUMPRODUCT(K33:$K$98, X33:$X$98)-K33*$AZ$3)/Z33, 0)</f>
        <v>497.09383849430475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250000</v>
      </c>
      <c r="S34">
        <f t="shared" si="1"/>
        <v>488.10935464204954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329.58018545975347</v>
      </c>
      <c r="AC34">
        <f t="shared" si="2"/>
        <v>318.42013051214417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-1007.4498073100399</v>
      </c>
      <c r="AI34">
        <f t="shared" si="6"/>
        <v>-1040.067511466279</v>
      </c>
      <c r="AJ34">
        <f t="shared" si="7"/>
        <v>11.160054947609297</v>
      </c>
      <c r="AK34">
        <f t="shared" si="22"/>
        <v>23.070612982182745</v>
      </c>
      <c r="AL34">
        <f t="shared" si="8"/>
        <v>-1005.836843536487</v>
      </c>
      <c r="AN34">
        <f t="shared" si="9"/>
        <v>0</v>
      </c>
      <c r="AO34">
        <f t="shared" si="9"/>
        <v>0</v>
      </c>
      <c r="AP34">
        <f t="shared" si="9"/>
        <v>-0.97206361291481225</v>
      </c>
      <c r="AQ34">
        <f t="shared" si="9"/>
        <v>-30.023734804670639</v>
      </c>
      <c r="AR34">
        <f t="shared" si="9"/>
        <v>-30.995798417585451</v>
      </c>
      <c r="AS34">
        <f t="shared" si="9"/>
        <v>0.33258880762231186</v>
      </c>
      <c r="AT34">
        <f t="shared" si="9"/>
        <v>0.68754389641277713</v>
      </c>
      <c r="AU34">
        <f t="shared" ref="AU34:AU89" si="23">AL34*$K34</f>
        <v>-29.975665713550359</v>
      </c>
      <c r="AW34">
        <v>31</v>
      </c>
      <c r="AX34">
        <f>IF(Z34&gt;0, (R34*SUMPRODUCT(K34:$K$98, X34:$X$98)-K34*$AZ$3)/Z34, 0)</f>
        <v>488.10935464204954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250000</v>
      </c>
      <c r="S35">
        <f t="shared" si="1"/>
        <v>479.05325542071893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318.42013051214417</v>
      </c>
      <c r="AC35">
        <f t="shared" si="2"/>
        <v>307.37589426921647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-1049.6377197477773</v>
      </c>
      <c r="AI35">
        <f t="shared" ref="AI35:AI66" si="25">SUM(AE35:AH35)</f>
        <v>-1081.7193193185046</v>
      </c>
      <c r="AJ35">
        <f t="shared" si="7"/>
        <v>11.044236242927695</v>
      </c>
      <c r="AK35">
        <f t="shared" si="22"/>
        <v>22.289409135850093</v>
      </c>
      <c r="AL35">
        <f t="shared" ref="AL35:AL89" si="26">SUM(AI35:AK35)</f>
        <v>-1048.3856739397268</v>
      </c>
      <c r="AN35">
        <f t="shared" ref="AN35:AT66" si="27">AE35*$K35</f>
        <v>0</v>
      </c>
      <c r="AO35">
        <f t="shared" si="27"/>
        <v>0</v>
      </c>
      <c r="AP35">
        <f t="shared" si="27"/>
        <v>-0.85364890658298598</v>
      </c>
      <c r="AQ35">
        <f t="shared" si="27"/>
        <v>-27.929470592498802</v>
      </c>
      <c r="AR35">
        <f t="shared" si="27"/>
        <v>-28.783119499081792</v>
      </c>
      <c r="AS35">
        <f t="shared" si="27"/>
        <v>0.29387251006716858</v>
      </c>
      <c r="AT35">
        <f t="shared" si="27"/>
        <v>0.59309167846358501</v>
      </c>
      <c r="AU35">
        <f t="shared" si="23"/>
        <v>-27.896155310551034</v>
      </c>
      <c r="AW35">
        <v>32</v>
      </c>
      <c r="AX35">
        <f>IF(Z35&gt;0, (R35*SUMPRODUCT(K35:$K$98, X35:$X$98)-K35*$AZ$3)/Z35, 0)</f>
        <v>479.05325542071893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250000</v>
      </c>
      <c r="S36">
        <f t="shared" si="1"/>
        <v>469.83787659877419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307.37589426921647</v>
      </c>
      <c r="AC36">
        <f t="shared" si="2"/>
        <v>296.39240453541646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-1093.9825453617989</v>
      </c>
      <c r="AI36">
        <f t="shared" si="25"/>
        <v>-1125.5245324277464</v>
      </c>
      <c r="AJ36">
        <f t="shared" si="7"/>
        <v>10.983489733800013</v>
      </c>
      <c r="AK36">
        <f t="shared" si="22"/>
        <v>21.516312598845154</v>
      </c>
      <c r="AL36">
        <f t="shared" si="26"/>
        <v>-1093.0247300951012</v>
      </c>
      <c r="AN36">
        <f t="shared" si="27"/>
        <v>0</v>
      </c>
      <c r="AO36">
        <f t="shared" si="27"/>
        <v>0</v>
      </c>
      <c r="AP36">
        <f t="shared" si="27"/>
        <v>-0.74936654640558931</v>
      </c>
      <c r="AQ36">
        <f t="shared" si="27"/>
        <v>-25.990560459356978</v>
      </c>
      <c r="AR36">
        <f t="shared" si="27"/>
        <v>-26.739927005762567</v>
      </c>
      <c r="AS36">
        <f t="shared" si="27"/>
        <v>0.26094296951204743</v>
      </c>
      <c r="AT36">
        <f t="shared" si="27"/>
        <v>0.51117910960614565</v>
      </c>
      <c r="AU36">
        <f t="shared" si="23"/>
        <v>-25.967804926644373</v>
      </c>
      <c r="AW36">
        <v>33</v>
      </c>
      <c r="AX36">
        <f>IF(Z36&gt;0, (R36*SUMPRODUCT(K36:$K$98, X36:$X$98)-K36*$AZ$3)/Z36, 0)</f>
        <v>469.83787659877419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250000</v>
      </c>
      <c r="S37">
        <f t="shared" si="1"/>
        <v>460.55638325143616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296.39240453541646</v>
      </c>
      <c r="AC37">
        <f t="shared" si="2"/>
        <v>285.53218412846917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-1139.7697026280168</v>
      </c>
      <c r="AI37">
        <f t="shared" si="25"/>
        <v>-1170.7683158827795</v>
      </c>
      <c r="AJ37">
        <f t="shared" si="7"/>
        <v>10.860220406947292</v>
      </c>
      <c r="AK37">
        <f t="shared" si="22"/>
        <v>20.747468317479154</v>
      </c>
      <c r="AL37">
        <f t="shared" si="26"/>
        <v>-1139.160627158353</v>
      </c>
      <c r="AN37">
        <f t="shared" si="27"/>
        <v>0</v>
      </c>
      <c r="AO37">
        <f t="shared" si="27"/>
        <v>0</v>
      </c>
      <c r="AP37">
        <f t="shared" si="27"/>
        <v>-0.65755107938451796</v>
      </c>
      <c r="AQ37">
        <f t="shared" si="27"/>
        <v>-24.177107280683899</v>
      </c>
      <c r="AR37">
        <f t="shared" si="27"/>
        <v>-24.834658360068421</v>
      </c>
      <c r="AS37">
        <f t="shared" si="27"/>
        <v>0.23036997146460472</v>
      </c>
      <c r="AT37">
        <f t="shared" si="27"/>
        <v>0.44010098369669853</v>
      </c>
      <c r="AU37">
        <f t="shared" si="23"/>
        <v>-24.164187404907118</v>
      </c>
      <c r="AW37">
        <v>34</v>
      </c>
      <c r="AX37">
        <f>IF(Z37&gt;0, (R37*SUMPRODUCT(K37:$K$98, X37:$X$98)-K37*$AZ$3)/Z37, 0)</f>
        <v>460.55638325143616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250000</v>
      </c>
      <c r="S38">
        <f t="shared" si="1"/>
        <v>451.33161430117678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285.53218412846917</v>
      </c>
      <c r="AC38">
        <f t="shared" si="2"/>
        <v>274.86430903743678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-1191.2767073805237</v>
      </c>
      <c r="AI38">
        <f t="shared" si="25"/>
        <v>-1221.7270791612625</v>
      </c>
      <c r="AJ38">
        <f t="shared" si="7"/>
        <v>10.667875091032386</v>
      </c>
      <c r="AK38">
        <f t="shared" si="22"/>
        <v>19.987252888992845</v>
      </c>
      <c r="AL38">
        <f t="shared" si="26"/>
        <v>-1191.0719511812374</v>
      </c>
      <c r="AN38">
        <f t="shared" si="27"/>
        <v>0</v>
      </c>
      <c r="AO38">
        <f t="shared" si="27"/>
        <v>0</v>
      </c>
      <c r="AP38">
        <f t="shared" si="27"/>
        <v>-0.5767157419593959</v>
      </c>
      <c r="AQ38">
        <f t="shared" si="27"/>
        <v>-22.56222141138127</v>
      </c>
      <c r="AR38">
        <f t="shared" si="27"/>
        <v>-23.138937153340667</v>
      </c>
      <c r="AS38">
        <f t="shared" si="27"/>
        <v>0.20204454456436297</v>
      </c>
      <c r="AT38">
        <f t="shared" si="27"/>
        <v>0.37854918365551454</v>
      </c>
      <c r="AU38">
        <f t="shared" si="23"/>
        <v>-22.558343425120789</v>
      </c>
      <c r="AW38">
        <v>35</v>
      </c>
      <c r="AX38">
        <f>IF(Z38&gt;0, (R38*SUMPRODUCT(K38:$K$98, X38:$X$98)-K38*$AZ$3)/Z38, 0)</f>
        <v>451.33161430117678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250000</v>
      </c>
      <c r="S39">
        <f t="shared" si="1"/>
        <v>442.13801556621826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274.86430903743678</v>
      </c>
      <c r="AC39">
        <f t="shared" si="2"/>
        <v>264.36390208110157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-1248.9219985870018</v>
      </c>
      <c r="AI39">
        <f t="shared" si="25"/>
        <v>-1278.8180822502159</v>
      </c>
      <c r="AJ39">
        <f t="shared" si="7"/>
        <v>10.500406956335212</v>
      </c>
      <c r="AK39">
        <f t="shared" si="22"/>
        <v>19.240501632620578</v>
      </c>
      <c r="AL39">
        <f t="shared" si="26"/>
        <v>-1249.0771736612601</v>
      </c>
      <c r="AN39">
        <f t="shared" si="27"/>
        <v>0</v>
      </c>
      <c r="AO39">
        <f t="shared" si="27"/>
        <v>0</v>
      </c>
      <c r="AP39">
        <f t="shared" si="27"/>
        <v>-0.50555159402545435</v>
      </c>
      <c r="AQ39">
        <f t="shared" si="27"/>
        <v>-21.119639425414839</v>
      </c>
      <c r="AR39">
        <f t="shared" si="27"/>
        <v>-21.625191019440294</v>
      </c>
      <c r="AS39">
        <f t="shared" si="27"/>
        <v>0.1775649792291403</v>
      </c>
      <c r="AT39">
        <f t="shared" si="27"/>
        <v>0.3253625585142938</v>
      </c>
      <c r="AU39">
        <f t="shared" si="23"/>
        <v>-21.122263481696859</v>
      </c>
      <c r="AW39">
        <v>36</v>
      </c>
      <c r="AX39">
        <f>IF(Z39&gt;0, (R39*SUMPRODUCT(K39:$K$98, X39:$X$98)-K39*$AZ$3)/Z39, 0)</f>
        <v>442.13801556621826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250000</v>
      </c>
      <c r="S40">
        <f t="shared" si="1"/>
        <v>432.96536875679891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264.36390208110157</v>
      </c>
      <c r="AC40">
        <f t="shared" si="2"/>
        <v>254.01373984769208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-1314.6802790898359</v>
      </c>
      <c r="AI40">
        <f t="shared" si="25"/>
        <v>-1344.0144658605998</v>
      </c>
      <c r="AJ40">
        <f t="shared" si="7"/>
        <v>10.350162233409492</v>
      </c>
      <c r="AK40">
        <f t="shared" si="22"/>
        <v>18.505473145677112</v>
      </c>
      <c r="AL40">
        <f t="shared" si="26"/>
        <v>-1315.1588304815132</v>
      </c>
      <c r="AN40">
        <f t="shared" si="27"/>
        <v>0</v>
      </c>
      <c r="AO40">
        <f t="shared" si="27"/>
        <v>0</v>
      </c>
      <c r="AP40">
        <f t="shared" si="27"/>
        <v>-0.44290156412120174</v>
      </c>
      <c r="AQ40">
        <f t="shared" si="27"/>
        <v>-19.84967084577621</v>
      </c>
      <c r="AR40">
        <f t="shared" si="27"/>
        <v>-20.29257240989741</v>
      </c>
      <c r="AS40">
        <f t="shared" si="27"/>
        <v>0.15627169343088895</v>
      </c>
      <c r="AT40">
        <f t="shared" si="27"/>
        <v>0.27940447318594103</v>
      </c>
      <c r="AU40">
        <f t="shared" si="23"/>
        <v>-19.85689624328058</v>
      </c>
      <c r="AW40">
        <v>37</v>
      </c>
      <c r="AX40">
        <f>IF(Z40&gt;0, (R40*SUMPRODUCT(K40:$K$98, X40:$X$98)-K40*$AZ$3)/Z40, 0)</f>
        <v>432.96536875679891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250000</v>
      </c>
      <c r="S41">
        <f t="shared" si="1"/>
        <v>423.77574928296008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254.01373984769208</v>
      </c>
      <c r="AC41">
        <f t="shared" si="2"/>
        <v>243.77967363763494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-1390.1471110665013</v>
      </c>
      <c r="AI41">
        <f t="shared" si="25"/>
        <v>-1418.9099265473442</v>
      </c>
      <c r="AJ41">
        <f t="shared" si="7"/>
        <v>10.234066210057136</v>
      </c>
      <c r="AK41">
        <f t="shared" si="22"/>
        <v>17.780961789338448</v>
      </c>
      <c r="AL41">
        <f t="shared" si="26"/>
        <v>-1390.8948985479487</v>
      </c>
      <c r="AN41">
        <f t="shared" si="27"/>
        <v>0</v>
      </c>
      <c r="AO41">
        <f t="shared" si="27"/>
        <v>0</v>
      </c>
      <c r="AP41">
        <f t="shared" si="27"/>
        <v>-0.38774529237075794</v>
      </c>
      <c r="AQ41">
        <f t="shared" si="27"/>
        <v>-18.740272431878349</v>
      </c>
      <c r="AR41">
        <f t="shared" si="27"/>
        <v>-19.128017724249105</v>
      </c>
      <c r="AS41">
        <f t="shared" si="27"/>
        <v>0.13796323233388841</v>
      </c>
      <c r="AT41">
        <f t="shared" si="27"/>
        <v>0.23970129879087393</v>
      </c>
      <c r="AU41">
        <f t="shared" si="23"/>
        <v>-18.750353193124344</v>
      </c>
      <c r="AW41">
        <v>38</v>
      </c>
      <c r="AX41">
        <f>IF(Z41&gt;0, (R41*SUMPRODUCT(K41:$K$98, X41:$X$98)-K41*$AZ$3)/Z41, 0)</f>
        <v>423.77574928296008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50</v>
      </c>
      <c r="R42">
        <f t="shared" si="0"/>
        <v>250000</v>
      </c>
      <c r="S42">
        <f t="shared" si="1"/>
        <v>414.52321607277139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243.77967363763494</v>
      </c>
      <c r="AC42">
        <f t="shared" si="2"/>
        <v>233.62476248764864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-1476.2515045542648</v>
      </c>
      <c r="AI42">
        <f t="shared" si="25"/>
        <v>-1504.4314415793885</v>
      </c>
      <c r="AJ42">
        <f t="shared" si="7"/>
        <v>10.154911149986305</v>
      </c>
      <c r="AK42">
        <f t="shared" si="22"/>
        <v>17.064577154634449</v>
      </c>
      <c r="AL42">
        <f t="shared" si="26"/>
        <v>-1477.2119532747679</v>
      </c>
      <c r="AN42">
        <f t="shared" si="27"/>
        <v>0</v>
      </c>
      <c r="AO42">
        <f t="shared" si="27"/>
        <v>0</v>
      </c>
      <c r="AP42">
        <f t="shared" si="27"/>
        <v>-0.33918538751862903</v>
      </c>
      <c r="AQ42">
        <f t="shared" si="27"/>
        <v>-17.768774224043884</v>
      </c>
      <c r="AR42">
        <f t="shared" si="27"/>
        <v>-18.107959611562514</v>
      </c>
      <c r="AS42">
        <f t="shared" si="27"/>
        <v>0.12222871437060051</v>
      </c>
      <c r="AT42">
        <f t="shared" si="27"/>
        <v>0.20539631475669798</v>
      </c>
      <c r="AU42">
        <f t="shared" si="23"/>
        <v>-17.780334582435216</v>
      </c>
      <c r="AW42">
        <v>39</v>
      </c>
      <c r="AX42">
        <f>IF(Z42&gt;0, (R42*SUMPRODUCT(K42:$K$98, X42:$X$98)-K42*$AZ$3)/Z42, 0)</f>
        <v>414.52321607277139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50</v>
      </c>
      <c r="R43">
        <f t="shared" si="0"/>
        <v>250000</v>
      </c>
      <c r="S43">
        <f t="shared" si="1"/>
        <v>405.1884739620624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233.62476248764864</v>
      </c>
      <c r="AC43">
        <f t="shared" si="2"/>
        <v>223.52148940815118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-1578.6400721474283</v>
      </c>
      <c r="AI43">
        <f t="shared" si="25"/>
        <v>-1606.2224817878712</v>
      </c>
      <c r="AJ43">
        <f t="shared" si="7"/>
        <v>10.103273079497455</v>
      </c>
      <c r="AK43">
        <f t="shared" si="22"/>
        <v>16.353733374135405</v>
      </c>
      <c r="AL43">
        <f t="shared" si="26"/>
        <v>-1579.7654753342383</v>
      </c>
      <c r="AN43">
        <f t="shared" si="27"/>
        <v>0</v>
      </c>
      <c r="AO43">
        <f t="shared" si="27"/>
        <v>0</v>
      </c>
      <c r="AP43">
        <f t="shared" si="27"/>
        <v>-0.29642258978721792</v>
      </c>
      <c r="AQ43">
        <f t="shared" si="27"/>
        <v>-16.965326257851427</v>
      </c>
      <c r="AR43">
        <f t="shared" si="27"/>
        <v>-17.261748847638643</v>
      </c>
      <c r="AS43">
        <f t="shared" si="27"/>
        <v>0.1085778367659694</v>
      </c>
      <c r="AT43">
        <f t="shared" si="27"/>
        <v>0.17575027209888919</v>
      </c>
      <c r="AU43">
        <f t="shared" si="23"/>
        <v>-16.977420738773784</v>
      </c>
      <c r="AW43">
        <v>40</v>
      </c>
      <c r="AX43">
        <f>IF(Z43&gt;0, (R43*SUMPRODUCT(K43:$K$98, X43:$X$98)-K43*$AZ$3)/Z43, 0)</f>
        <v>405.1884739620624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250000</v>
      </c>
      <c r="S44">
        <f t="shared" si="1"/>
        <v>395.65865565582499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223.52148940815118</v>
      </c>
      <c r="AC44">
        <f t="shared" si="2"/>
        <v>213.40036060078762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-1694.2495121642087</v>
      </c>
      <c r="AI44">
        <f t="shared" si="25"/>
        <v>-1721.2172478058144</v>
      </c>
      <c r="AJ44">
        <f t="shared" si="7"/>
        <v>10.121128807363561</v>
      </c>
      <c r="AK44">
        <f t="shared" si="22"/>
        <v>15.646504258570584</v>
      </c>
      <c r="AL44">
        <f t="shared" si="26"/>
        <v>-1695.4496147398804</v>
      </c>
      <c r="AN44">
        <f t="shared" si="27"/>
        <v>0</v>
      </c>
      <c r="AO44">
        <f t="shared" si="27"/>
        <v>0</v>
      </c>
      <c r="AP44">
        <f t="shared" si="27"/>
        <v>-0.25876501104804439</v>
      </c>
      <c r="AQ44">
        <f t="shared" si="27"/>
        <v>-16.25692640864273</v>
      </c>
      <c r="AR44">
        <f t="shared" si="27"/>
        <v>-16.515691419690775</v>
      </c>
      <c r="AS44">
        <f t="shared" si="27"/>
        <v>9.711582916941465E-2</v>
      </c>
      <c r="AT44">
        <f t="shared" si="27"/>
        <v>0.15013377100470654</v>
      </c>
      <c r="AU44">
        <f t="shared" si="23"/>
        <v>-16.268441819516656</v>
      </c>
      <c r="AW44">
        <v>41</v>
      </c>
      <c r="AX44">
        <f>IF(Z44&gt;0, (R44*SUMPRODUCT(K44:$K$98, X44:$X$98)-K44*$AZ$3)/Z44, 0)</f>
        <v>395.65865565582499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50</v>
      </c>
      <c r="R45">
        <f t="shared" si="0"/>
        <v>250000</v>
      </c>
      <c r="S45">
        <f t="shared" si="1"/>
        <v>385.92731916728053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213.40036060078762</v>
      </c>
      <c r="AC45">
        <f t="shared" si="2"/>
        <v>203.25432477293765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-1824.0976387982084</v>
      </c>
      <c r="AI45">
        <f t="shared" si="25"/>
        <v>-1850.4308775556385</v>
      </c>
      <c r="AJ45">
        <f t="shared" si="7"/>
        <v>10.146035827849971</v>
      </c>
      <c r="AK45">
        <f t="shared" si="22"/>
        <v>14.938025242055135</v>
      </c>
      <c r="AL45">
        <f t="shared" si="26"/>
        <v>-1825.3468164857334</v>
      </c>
      <c r="AN45">
        <f t="shared" si="27"/>
        <v>0</v>
      </c>
      <c r="AO45">
        <f t="shared" si="27"/>
        <v>0</v>
      </c>
      <c r="AP45">
        <f t="shared" si="27"/>
        <v>-0.22560427488223744</v>
      </c>
      <c r="AQ45">
        <f t="shared" si="27"/>
        <v>-15.627558345794393</v>
      </c>
      <c r="AR45">
        <f t="shared" si="27"/>
        <v>-15.853162620676631</v>
      </c>
      <c r="AS45">
        <f t="shared" si="27"/>
        <v>8.6923947219574388E-2</v>
      </c>
      <c r="AT45">
        <f t="shared" si="27"/>
        <v>0.12797827050254243</v>
      </c>
      <c r="AU45">
        <f t="shared" si="23"/>
        <v>-15.638260402954515</v>
      </c>
      <c r="AW45">
        <v>42</v>
      </c>
      <c r="AX45">
        <f>IF(Z45&gt;0, (R45*SUMPRODUCT(K45:$K$98, X45:$X$98)-K45*$AZ$3)/Z45, 0)</f>
        <v>385.92731916728053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250000</v>
      </c>
      <c r="S46">
        <f t="shared" si="1"/>
        <v>376.00055538811205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203.25432477293765</v>
      </c>
      <c r="AC46">
        <f t="shared" si="2"/>
        <v>193.08291873142241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-1970.1212576371242</v>
      </c>
      <c r="AI46">
        <f t="shared" si="25"/>
        <v>-1995.7971397554525</v>
      </c>
      <c r="AJ46">
        <f t="shared" si="7"/>
        <v>10.17140604151524</v>
      </c>
      <c r="AK46">
        <f t="shared" si="22"/>
        <v>14.227802734105637</v>
      </c>
      <c r="AL46">
        <f t="shared" si="26"/>
        <v>-1971.3979309798317</v>
      </c>
      <c r="AN46">
        <f t="shared" si="27"/>
        <v>0</v>
      </c>
      <c r="AO46">
        <f t="shared" si="27"/>
        <v>0</v>
      </c>
      <c r="AP46">
        <f t="shared" si="27"/>
        <v>-0.19640403157888583</v>
      </c>
      <c r="AQ46">
        <f t="shared" si="27"/>
        <v>-15.070164129745175</v>
      </c>
      <c r="AR46">
        <f t="shared" si="27"/>
        <v>-15.266568161324059</v>
      </c>
      <c r="AS46">
        <f t="shared" si="27"/>
        <v>7.7804733024280565E-2</v>
      </c>
      <c r="AT46">
        <f t="shared" si="27"/>
        <v>0.10883356624747519</v>
      </c>
      <c r="AU46">
        <f t="shared" si="23"/>
        <v>-15.079929862052305</v>
      </c>
      <c r="AW46">
        <v>43</v>
      </c>
      <c r="AX46">
        <f>IF(Z46&gt;0, (R46*SUMPRODUCT(K46:$K$98, X46:$X$98)-K46*$AZ$3)/Z46, 0)</f>
        <v>376.00055538811205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250000</v>
      </c>
      <c r="S47">
        <f t="shared" si="1"/>
        <v>365.86046516493775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193.08291873142241</v>
      </c>
      <c r="AC47">
        <f t="shared" si="2"/>
        <v>182.88431915906943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-2126.9900746823128</v>
      </c>
      <c r="AI47">
        <f t="shared" si="25"/>
        <v>-2151.983799964521</v>
      </c>
      <c r="AJ47">
        <f t="shared" si="7"/>
        <v>10.198599572352975</v>
      </c>
      <c r="AK47">
        <f t="shared" si="22"/>
        <v>13.51580431119957</v>
      </c>
      <c r="AL47">
        <f t="shared" si="26"/>
        <v>-2128.2693960809684</v>
      </c>
      <c r="AN47">
        <f t="shared" si="27"/>
        <v>0</v>
      </c>
      <c r="AO47">
        <f t="shared" si="27"/>
        <v>0</v>
      </c>
      <c r="AP47">
        <f t="shared" si="27"/>
        <v>-0.17070175827490891</v>
      </c>
      <c r="AQ47">
        <f t="shared" si="27"/>
        <v>-14.526883907138304</v>
      </c>
      <c r="AR47">
        <f t="shared" si="27"/>
        <v>-14.697585665413211</v>
      </c>
      <c r="AS47">
        <f t="shared" si="27"/>
        <v>6.9654237585048573E-2</v>
      </c>
      <c r="AT47">
        <f t="shared" si="27"/>
        <v>9.2310031192656725E-2</v>
      </c>
      <c r="AU47">
        <f t="shared" si="23"/>
        <v>-14.535621396635506</v>
      </c>
      <c r="AW47">
        <v>44</v>
      </c>
      <c r="AX47">
        <f>IF(Z47&gt;0, (R47*SUMPRODUCT(K47:$K$98, X47:$X$98)-K47*$AZ$3)/Z47, 0)</f>
        <v>365.86046516493775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250000</v>
      </c>
      <c r="S48">
        <f t="shared" si="1"/>
        <v>355.58301040799694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182.88431915906943</v>
      </c>
      <c r="AC48">
        <f t="shared" si="2"/>
        <v>172.70704646388845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-2293.6741691482753</v>
      </c>
      <c r="AI48">
        <f t="shared" si="25"/>
        <v>-2317.9592223438322</v>
      </c>
      <c r="AJ48">
        <f t="shared" si="7"/>
        <v>10.177272695180989</v>
      </c>
      <c r="AK48">
        <f t="shared" si="22"/>
        <v>12.801902341134861</v>
      </c>
      <c r="AL48">
        <f t="shared" si="26"/>
        <v>-2294.9800473075165</v>
      </c>
      <c r="AN48">
        <f t="shared" si="27"/>
        <v>0</v>
      </c>
      <c r="AO48">
        <f t="shared" si="27"/>
        <v>0</v>
      </c>
      <c r="AP48">
        <f t="shared" si="27"/>
        <v>-0.14809078626855546</v>
      </c>
      <c r="AQ48">
        <f t="shared" si="27"/>
        <v>-13.986875318650348</v>
      </c>
      <c r="AR48">
        <f t="shared" si="27"/>
        <v>-14.134966104918904</v>
      </c>
      <c r="AS48">
        <f t="shared" si="27"/>
        <v>6.206123179399111E-2</v>
      </c>
      <c r="AT48">
        <f t="shared" si="27"/>
        <v>7.806628085866367E-2</v>
      </c>
      <c r="AU48">
        <f t="shared" si="23"/>
        <v>-13.994838592266252</v>
      </c>
      <c r="AW48">
        <v>45</v>
      </c>
      <c r="AX48">
        <f>IF(Z48&gt;0, (R48*SUMPRODUCT(K48:$K$98, X48:$X$98)-K48*$AZ$3)/Z48, 0)</f>
        <v>355.58301040799694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250000</v>
      </c>
      <c r="S49">
        <f t="shared" si="1"/>
        <v>345.24345749275716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172.70704646388845</v>
      </c>
      <c r="AC49">
        <f t="shared" si="2"/>
        <v>162.60375258448568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-2465.2971751469458</v>
      </c>
      <c r="AI49">
        <f t="shared" si="25"/>
        <v>-2488.8463183755175</v>
      </c>
      <c r="AJ49">
        <f t="shared" si="7"/>
        <v>10.10329387940277</v>
      </c>
      <c r="AK49">
        <f t="shared" si="22"/>
        <v>12.089493252472192</v>
      </c>
      <c r="AL49">
        <f t="shared" si="26"/>
        <v>-2466.6535312436426</v>
      </c>
      <c r="AN49">
        <f t="shared" si="27"/>
        <v>0</v>
      </c>
      <c r="AO49">
        <f t="shared" si="27"/>
        <v>0</v>
      </c>
      <c r="AP49">
        <f t="shared" si="27"/>
        <v>-0.12821713497523163</v>
      </c>
      <c r="AQ49">
        <f t="shared" si="27"/>
        <v>-13.422710864332506</v>
      </c>
      <c r="AR49">
        <f t="shared" si="27"/>
        <v>-13.550927999307739</v>
      </c>
      <c r="AS49">
        <f t="shared" si="27"/>
        <v>5.500902442421382E-2</v>
      </c>
      <c r="AT49">
        <f t="shared" si="27"/>
        <v>6.5823209493825252E-2</v>
      </c>
      <c r="AU49">
        <f t="shared" si="23"/>
        <v>-13.4300957653897</v>
      </c>
      <c r="AW49">
        <v>46</v>
      </c>
      <c r="AX49">
        <f>IF(Z49&gt;0, (R49*SUMPRODUCT(K49:$K$98, X49:$X$98)-K49*$AZ$3)/Z49, 0)</f>
        <v>345.24345749275716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250000</v>
      </c>
      <c r="S50">
        <f t="shared" si="1"/>
        <v>334.97492080007464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162.60375258448568</v>
      </c>
      <c r="AC50">
        <f t="shared" si="2"/>
        <v>152.64852514805281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-2642.9203445426151</v>
      </c>
      <c r="AI50">
        <f t="shared" si="25"/>
        <v>-2665.7054122699928</v>
      </c>
      <c r="AJ50">
        <f t="shared" si="7"/>
        <v>9.9552274364328639</v>
      </c>
      <c r="AK50">
        <f t="shared" si="22"/>
        <v>11.382262680913998</v>
      </c>
      <c r="AL50">
        <f t="shared" si="26"/>
        <v>-2644.3679221526459</v>
      </c>
      <c r="AN50">
        <f t="shared" si="27"/>
        <v>0</v>
      </c>
      <c r="AO50">
        <f t="shared" si="27"/>
        <v>0</v>
      </c>
      <c r="AP50">
        <f t="shared" si="27"/>
        <v>-0.11076518019091541</v>
      </c>
      <c r="AQ50">
        <f t="shared" si="27"/>
        <v>-12.848043802027005</v>
      </c>
      <c r="AR50">
        <f t="shared" si="27"/>
        <v>-12.958808982217921</v>
      </c>
      <c r="AS50">
        <f t="shared" si="27"/>
        <v>4.8395404131850887E-2</v>
      </c>
      <c r="AT50">
        <f t="shared" si="27"/>
        <v>5.5332658735830612E-2</v>
      </c>
      <c r="AU50">
        <f t="shared" si="23"/>
        <v>-12.85508091935024</v>
      </c>
      <c r="AW50">
        <v>47</v>
      </c>
      <c r="AX50">
        <f>IF(Z50&gt;0, (R50*SUMPRODUCT(K50:$K$98, X50:$X$98)-K50*$AZ$3)/Z50, 0)</f>
        <v>334.97492080007464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50</v>
      </c>
      <c r="R51">
        <f t="shared" si="0"/>
        <v>250000</v>
      </c>
      <c r="S51">
        <f t="shared" si="1"/>
        <v>324.89946862453462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152.64852514805281</v>
      </c>
      <c r="AC51">
        <f t="shared" si="2"/>
        <v>142.89644869236477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-2831.7282171584852</v>
      </c>
      <c r="AI51">
        <f t="shared" si="25"/>
        <v>-2853.7190885651571</v>
      </c>
      <c r="AJ51">
        <f t="shared" si="7"/>
        <v>9.7520764556880408</v>
      </c>
      <c r="AK51">
        <f t="shared" si="22"/>
        <v>10.685396760363698</v>
      </c>
      <c r="AL51">
        <f t="shared" si="26"/>
        <v>-2833.2816153491053</v>
      </c>
      <c r="AN51">
        <f t="shared" si="27"/>
        <v>0</v>
      </c>
      <c r="AO51">
        <f t="shared" si="27"/>
        <v>0</v>
      </c>
      <c r="AP51">
        <f t="shared" si="27"/>
        <v>-9.5450311669804347E-2</v>
      </c>
      <c r="AQ51">
        <f t="shared" si="27"/>
        <v>-12.290979101899078</v>
      </c>
      <c r="AR51">
        <f t="shared" si="27"/>
        <v>-12.386429413568882</v>
      </c>
      <c r="AS51">
        <f t="shared" si="27"/>
        <v>4.2328415273292209E-2</v>
      </c>
      <c r="AT51">
        <f t="shared" si="27"/>
        <v>4.6379446827322368E-2</v>
      </c>
      <c r="AU51">
        <f t="shared" si="23"/>
        <v>-12.297721551468268</v>
      </c>
      <c r="AW51">
        <v>48</v>
      </c>
      <c r="AX51">
        <f>IF(Z51&gt;0, (R51*SUMPRODUCT(K51:$K$98, X51:$X$98)-K51*$AZ$3)/Z51, 0)</f>
        <v>324.89946862453462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250000</v>
      </c>
      <c r="S52">
        <f t="shared" si="1"/>
        <v>315.07461668129724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142.89644869236477</v>
      </c>
      <c r="AC52">
        <f t="shared" si="2"/>
        <v>133.36972614969693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-3030.8918516245826</v>
      </c>
      <c r="AI52">
        <f t="shared" si="25"/>
        <v>-3052.056635946863</v>
      </c>
      <c r="AJ52">
        <f t="shared" si="7"/>
        <v>9.5267225426678408</v>
      </c>
      <c r="AK52">
        <f t="shared" si="22"/>
        <v>10.002751408465535</v>
      </c>
      <c r="AL52">
        <f t="shared" si="26"/>
        <v>-3032.5271619957298</v>
      </c>
      <c r="AN52">
        <f t="shared" si="27"/>
        <v>0</v>
      </c>
      <c r="AO52">
        <f t="shared" si="27"/>
        <v>0</v>
      </c>
      <c r="AP52">
        <f t="shared" si="27"/>
        <v>-8.2022072064221546E-2</v>
      </c>
      <c r="AQ52">
        <f t="shared" si="27"/>
        <v>-11.745927862402484</v>
      </c>
      <c r="AR52">
        <f t="shared" si="27"/>
        <v>-11.827949934466705</v>
      </c>
      <c r="AS52">
        <f t="shared" si="27"/>
        <v>3.6919890655722543E-2</v>
      </c>
      <c r="AT52">
        <f t="shared" si="27"/>
        <v>3.8764694426957062E-2</v>
      </c>
      <c r="AU52">
        <f t="shared" si="23"/>
        <v>-11.752265349384027</v>
      </c>
      <c r="AW52">
        <v>49</v>
      </c>
      <c r="AX52">
        <f>IF(Z52&gt;0, (R52*SUMPRODUCT(K52:$K$98, X52:$X$98)-K52*$AZ$3)/Z52, 0)</f>
        <v>315.07461668129724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250000</v>
      </c>
      <c r="S53">
        <f t="shared" si="1"/>
        <v>305.56902552186335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133.36972614969693</v>
      </c>
      <c r="AC53">
        <f t="shared" si="2"/>
        <v>124.09188450089376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-3240.4343036627502</v>
      </c>
      <c r="AI53">
        <f t="shared" si="25"/>
        <v>-3260.7393532810752</v>
      </c>
      <c r="AJ53">
        <f t="shared" si="7"/>
        <v>9.2778416488031752</v>
      </c>
      <c r="AK53">
        <f t="shared" si="22"/>
        <v>9.3358808304787857</v>
      </c>
      <c r="AL53">
        <f t="shared" si="26"/>
        <v>-3242.1256308017932</v>
      </c>
      <c r="AN53">
        <f t="shared" si="27"/>
        <v>0</v>
      </c>
      <c r="AO53">
        <f t="shared" si="27"/>
        <v>0</v>
      </c>
      <c r="AP53">
        <f t="shared" si="27"/>
        <v>-7.0259154888304282E-2</v>
      </c>
      <c r="AQ53">
        <f t="shared" si="27"/>
        <v>-11.212490485171998</v>
      </c>
      <c r="AR53">
        <f t="shared" si="27"/>
        <v>-11.282749640060302</v>
      </c>
      <c r="AS53">
        <f t="shared" si="27"/>
        <v>3.2103015047258557E-2</v>
      </c>
      <c r="AT53">
        <f t="shared" si="27"/>
        <v>3.230384114380043E-2</v>
      </c>
      <c r="AU53">
        <f t="shared" si="23"/>
        <v>-11.218342783869243</v>
      </c>
      <c r="AW53">
        <v>50</v>
      </c>
      <c r="AX53">
        <f>IF(Z53&gt;0, (R53*SUMPRODUCT(K53:$K$98, X53:$X$98)-K53*$AZ$3)/Z53, 0)</f>
        <v>305.56902552186335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50</v>
      </c>
      <c r="R54">
        <f t="shared" si="0"/>
        <v>250000</v>
      </c>
      <c r="S54">
        <f t="shared" si="1"/>
        <v>296.40362095032344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124.09188450089376</v>
      </c>
      <c r="AC54">
        <f t="shared" si="2"/>
        <v>115.08304242072117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-3443.8379405160304</v>
      </c>
      <c r="AI54">
        <f t="shared" si="25"/>
        <v>-3463.2511720500688</v>
      </c>
      <c r="AJ54">
        <f t="shared" si="7"/>
        <v>9.0088420801725846</v>
      </c>
      <c r="AK54">
        <f t="shared" si="22"/>
        <v>8.6864319150625633</v>
      </c>
      <c r="AL54">
        <f t="shared" si="26"/>
        <v>-3445.5558980548335</v>
      </c>
      <c r="AN54">
        <f t="shared" si="27"/>
        <v>0</v>
      </c>
      <c r="AO54">
        <f t="shared" si="27"/>
        <v>0</v>
      </c>
      <c r="AP54">
        <f t="shared" si="27"/>
        <v>-5.9976162987906298E-2</v>
      </c>
      <c r="AQ54">
        <f t="shared" si="27"/>
        <v>-10.639557111456114</v>
      </c>
      <c r="AR54">
        <f t="shared" si="27"/>
        <v>-10.699533274444018</v>
      </c>
      <c r="AS54">
        <f t="shared" si="27"/>
        <v>2.7832346200856062E-2</v>
      </c>
      <c r="AT54">
        <f t="shared" si="27"/>
        <v>2.6836276866511001E-2</v>
      </c>
      <c r="AU54">
        <f t="shared" si="23"/>
        <v>-10.64486465137665</v>
      </c>
      <c r="AW54">
        <v>51</v>
      </c>
      <c r="AX54">
        <f>IF(Z54&gt;0, (R54*SUMPRODUCT(K54:$K$98, X54:$X$98)-K54*$AZ$3)/Z54, 0)</f>
        <v>296.40362095032344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250000</v>
      </c>
      <c r="S55">
        <f t="shared" si="1"/>
        <v>287.69618373983275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115.08304242072117</v>
      </c>
      <c r="AC55">
        <f t="shared" si="2"/>
        <v>106.4110285280145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-3627.2652459774522</v>
      </c>
      <c r="AI55">
        <f t="shared" si="25"/>
        <v>-3645.7588921469551</v>
      </c>
      <c r="AJ55">
        <f t="shared" si="7"/>
        <v>8.6720138927066728</v>
      </c>
      <c r="AK55">
        <f t="shared" si="22"/>
        <v>8.0558129694504821</v>
      </c>
      <c r="AL55">
        <f t="shared" si="26"/>
        <v>-3629.0310652847979</v>
      </c>
      <c r="AN55">
        <f t="shared" si="27"/>
        <v>0</v>
      </c>
      <c r="AO55">
        <f t="shared" si="27"/>
        <v>0</v>
      </c>
      <c r="AP55">
        <f t="shared" si="27"/>
        <v>-5.1013528681546572E-2</v>
      </c>
      <c r="AQ55">
        <f t="shared" si="27"/>
        <v>-10.005576940602994</v>
      </c>
      <c r="AR55">
        <f t="shared" si="27"/>
        <v>-10.05659046928454</v>
      </c>
      <c r="AS55">
        <f t="shared" si="27"/>
        <v>2.3921190304370166E-2</v>
      </c>
      <c r="AT55">
        <f t="shared" si="27"/>
        <v>2.2221439850402747E-2</v>
      </c>
      <c r="AU55">
        <f t="shared" si="23"/>
        <v>-10.010447839129768</v>
      </c>
      <c r="AW55">
        <v>52</v>
      </c>
      <c r="AX55">
        <f>IF(Z55&gt;0, (R55*SUMPRODUCT(K55:$K$98, X55:$X$98)-K55*$AZ$3)/Z55, 0)</f>
        <v>287.69618373983275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250000</v>
      </c>
      <c r="S56">
        <f t="shared" si="1"/>
        <v>282.49917505501719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106.4110285280145</v>
      </c>
      <c r="AC56">
        <f t="shared" si="2"/>
        <v>98.162186604152012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-4674.1031813356858</v>
      </c>
      <c r="AI56">
        <f t="shared" si="25"/>
        <v>-4691.4770704072262</v>
      </c>
      <c r="AJ56">
        <f t="shared" si="7"/>
        <v>8.2488419238624857</v>
      </c>
      <c r="AK56">
        <f t="shared" si="22"/>
        <v>7.4487719969610158</v>
      </c>
      <c r="AL56">
        <f t="shared" si="26"/>
        <v>-4675.7794564864025</v>
      </c>
      <c r="AN56">
        <f t="shared" si="27"/>
        <v>0</v>
      </c>
      <c r="AO56">
        <f t="shared" si="27"/>
        <v>0</v>
      </c>
      <c r="AP56">
        <f t="shared" si="27"/>
        <v>-4.2789956284061952E-2</v>
      </c>
      <c r="AQ56">
        <f t="shared" si="27"/>
        <v>-11.511796234739842</v>
      </c>
      <c r="AR56">
        <f t="shared" si="27"/>
        <v>-11.554586191023903</v>
      </c>
      <c r="AS56">
        <f t="shared" si="27"/>
        <v>2.0315980139092384E-2</v>
      </c>
      <c r="AT56">
        <f t="shared" si="27"/>
        <v>1.8345496900979318E-2</v>
      </c>
      <c r="AU56">
        <f t="shared" si="23"/>
        <v>-11.515924713983832</v>
      </c>
      <c r="AW56">
        <v>53</v>
      </c>
      <c r="AX56">
        <f>IF(Z56&gt;0, (R56*SUMPRODUCT(K56:$K$98, X56:$X$98)-K56*$AZ$3)/Z56, 0)</f>
        <v>282.49917505501719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250000</v>
      </c>
      <c r="S57">
        <f t="shared" si="1"/>
        <v>274.40471277529457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98.162186604152012</v>
      </c>
      <c r="AC57">
        <f t="shared" si="2"/>
        <v>88.218903777216269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-5627.7656108147075</v>
      </c>
      <c r="AI57">
        <f t="shared" si="25"/>
        <v>-5643.8402078733698</v>
      </c>
      <c r="AJ57">
        <f t="shared" si="7"/>
        <v>9.9432828269357429</v>
      </c>
      <c r="AK57">
        <f t="shared" si="22"/>
        <v>6.8713530622906411</v>
      </c>
      <c r="AL57">
        <f t="shared" si="26"/>
        <v>-5627.0255719841434</v>
      </c>
      <c r="AN57">
        <f t="shared" si="27"/>
        <v>0</v>
      </c>
      <c r="AO57">
        <f t="shared" si="27"/>
        <v>0</v>
      </c>
      <c r="AP57">
        <f t="shared" si="27"/>
        <v>-3.5348164800627184E-2</v>
      </c>
      <c r="AQ57">
        <f t="shared" si="27"/>
        <v>-12.375500645173606</v>
      </c>
      <c r="AR57">
        <f t="shared" si="27"/>
        <v>-12.410848809974231</v>
      </c>
      <c r="AS57">
        <f t="shared" si="27"/>
        <v>2.1865356795140772E-2</v>
      </c>
      <c r="AT57">
        <f t="shared" si="27"/>
        <v>1.5110159188609687E-2</v>
      </c>
      <c r="AU57">
        <f t="shared" si="23"/>
        <v>-12.373873293990481</v>
      </c>
      <c r="AW57">
        <v>54</v>
      </c>
      <c r="AX57">
        <f>IF(Z57&gt;0, (R57*SUMPRODUCT(K57:$K$98, X57:$X$98)-K57*$AZ$3)/Z57, 0)</f>
        <v>274.40471277529457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250000</v>
      </c>
      <c r="S58">
        <f t="shared" si="1"/>
        <v>264.16618335486015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88.218903777216269</v>
      </c>
      <c r="AC58">
        <f t="shared" si="2"/>
        <v>77.243861531867736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-6467.6754511405397</v>
      </c>
      <c r="AI58">
        <f t="shared" si="25"/>
        <v>-6482.2957671383874</v>
      </c>
      <c r="AJ58">
        <f t="shared" si="7"/>
        <v>10.975042245348533</v>
      </c>
      <c r="AK58">
        <f t="shared" si="22"/>
        <v>6.1753232644051392</v>
      </c>
      <c r="AL58">
        <f t="shared" si="26"/>
        <v>-6465.1454016286334</v>
      </c>
      <c r="AN58">
        <f t="shared" si="27"/>
        <v>0</v>
      </c>
      <c r="AO58">
        <f t="shared" si="27"/>
        <v>0</v>
      </c>
      <c r="AP58">
        <f t="shared" si="27"/>
        <v>-2.8705526214700617E-2</v>
      </c>
      <c r="AQ58">
        <f t="shared" si="27"/>
        <v>-12.698633000697372</v>
      </c>
      <c r="AR58">
        <f t="shared" si="27"/>
        <v>-12.727338526912073</v>
      </c>
      <c r="AS58">
        <f t="shared" si="27"/>
        <v>2.154839628142656E-2</v>
      </c>
      <c r="AT58">
        <f t="shared" si="27"/>
        <v>1.2124628761562348E-2</v>
      </c>
      <c r="AU58">
        <f t="shared" si="23"/>
        <v>-12.693665501869082</v>
      </c>
      <c r="AW58">
        <v>55</v>
      </c>
      <c r="AX58">
        <f>IF(Z58&gt;0, (R58*SUMPRODUCT(K58:$K$98, X58:$X$98)-K58*$AZ$3)/Z58, 0)</f>
        <v>264.16618335486015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250000</v>
      </c>
      <c r="S59">
        <f t="shared" si="1"/>
        <v>252.20698292040166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77.243861531867736</v>
      </c>
      <c r="AC59">
        <f t="shared" si="2"/>
        <v>65.795637816728458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-7150.6830277935051</v>
      </c>
      <c r="AI59">
        <f t="shared" si="25"/>
        <v>-7163.7270040258154</v>
      </c>
      <c r="AJ59">
        <f t="shared" si="7"/>
        <v>11.448223715139278</v>
      </c>
      <c r="AK59">
        <f t="shared" si="22"/>
        <v>5.4070703072307422</v>
      </c>
      <c r="AL59">
        <f t="shared" si="26"/>
        <v>-7146.8717100034446</v>
      </c>
      <c r="AN59">
        <f t="shared" si="27"/>
        <v>0</v>
      </c>
      <c r="AO59">
        <f t="shared" si="27"/>
        <v>0</v>
      </c>
      <c r="AP59">
        <f t="shared" si="27"/>
        <v>-2.2866554426708756E-2</v>
      </c>
      <c r="AQ59">
        <f t="shared" si="27"/>
        <v>-12.535401761784835</v>
      </c>
      <c r="AR59">
        <f t="shared" si="27"/>
        <v>-12.558268316211542</v>
      </c>
      <c r="AS59">
        <f t="shared" si="27"/>
        <v>2.0069143488848824E-2</v>
      </c>
      <c r="AT59">
        <f t="shared" si="27"/>
        <v>9.4787866266629363E-3</v>
      </c>
      <c r="AU59">
        <f t="shared" si="23"/>
        <v>-12.52872038609603</v>
      </c>
      <c r="AW59">
        <v>56</v>
      </c>
      <c r="AX59">
        <f>IF(Z59&gt;0, (R59*SUMPRODUCT(K59:$K$98, X59:$X$98)-K59*$AZ$3)/Z59, 0)</f>
        <v>252.20698292040166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250000</v>
      </c>
      <c r="S60">
        <f t="shared" si="1"/>
        <v>238.22555295918994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65.795637816728458</v>
      </c>
      <c r="AC60">
        <f t="shared" si="2"/>
        <v>54.376672917049092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-7503.4083440697768</v>
      </c>
      <c r="AI60">
        <f t="shared" si="25"/>
        <v>-7514.82119887095</v>
      </c>
      <c r="AJ60">
        <f t="shared" si="7"/>
        <v>11.418964899679366</v>
      </c>
      <c r="AK60">
        <f t="shared" si="22"/>
        <v>4.6056946471709921</v>
      </c>
      <c r="AL60">
        <f t="shared" si="26"/>
        <v>-7498.7965393241002</v>
      </c>
      <c r="AN60">
        <f t="shared" si="27"/>
        <v>0</v>
      </c>
      <c r="AO60">
        <f t="shared" si="27"/>
        <v>0</v>
      </c>
      <c r="AP60">
        <f t="shared" si="27"/>
        <v>-1.7863518325246706E-2</v>
      </c>
      <c r="AQ60">
        <f t="shared" si="27"/>
        <v>-11.744412313238209</v>
      </c>
      <c r="AR60">
        <f t="shared" si="27"/>
        <v>-11.762275831563455</v>
      </c>
      <c r="AS60">
        <f t="shared" si="27"/>
        <v>1.7873081914596935E-2</v>
      </c>
      <c r="AT60">
        <f t="shared" si="27"/>
        <v>7.2088808771817118E-3</v>
      </c>
      <c r="AU60">
        <f t="shared" si="23"/>
        <v>-11.737193868771678</v>
      </c>
      <c r="AW60">
        <v>57</v>
      </c>
      <c r="AX60">
        <f>IF(Z60&gt;0, (R60*SUMPRODUCT(K60:$K$98, X60:$X$98)-K60*$AZ$3)/Z60, 0)</f>
        <v>238.22555295918994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50</v>
      </c>
      <c r="R61">
        <f t="shared" si="0"/>
        <v>250000</v>
      </c>
      <c r="S61">
        <f t="shared" si="1"/>
        <v>223.20457908802533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54.376672917049092</v>
      </c>
      <c r="AC61">
        <f t="shared" si="2"/>
        <v>43.629079230690742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-7626.9375257516267</v>
      </c>
      <c r="AI61">
        <f t="shared" si="25"/>
        <v>-7636.7108644996379</v>
      </c>
      <c r="AJ61">
        <f t="shared" si="7"/>
        <v>10.74759368635835</v>
      </c>
      <c r="AK61">
        <f t="shared" si="22"/>
        <v>3.8063671041934368</v>
      </c>
      <c r="AL61">
        <f t="shared" si="26"/>
        <v>-7622.1569037090858</v>
      </c>
      <c r="AN61">
        <f t="shared" si="27"/>
        <v>0</v>
      </c>
      <c r="AO61">
        <f t="shared" si="27"/>
        <v>0</v>
      </c>
      <c r="AP61">
        <f t="shared" si="27"/>
        <v>-1.365833111508441E-2</v>
      </c>
      <c r="AQ61">
        <f t="shared" si="27"/>
        <v>-10.658715594195073</v>
      </c>
      <c r="AR61">
        <f t="shared" si="27"/>
        <v>-10.672373925310158</v>
      </c>
      <c r="AS61">
        <f t="shared" si="27"/>
        <v>1.5019861384477634E-2</v>
      </c>
      <c r="AT61">
        <f t="shared" si="27"/>
        <v>5.3194331635356487E-3</v>
      </c>
      <c r="AU61">
        <f t="shared" si="23"/>
        <v>-10.652034630762143</v>
      </c>
      <c r="AW61">
        <v>58</v>
      </c>
      <c r="AX61">
        <f>IF(Z61&gt;0, (R61*SUMPRODUCT(K61:$K$98, X61:$X$98)-K61*$AZ$3)/Z61, 0)</f>
        <v>223.20457908802533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250000</v>
      </c>
      <c r="S62">
        <f t="shared" si="1"/>
        <v>207.00098950074297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43.629079230690742</v>
      </c>
      <c r="AC62">
        <f t="shared" si="2"/>
        <v>33.860380267638405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-7484.0432167500348</v>
      </c>
      <c r="AI62">
        <f t="shared" si="25"/>
        <v>-7492.2220134672161</v>
      </c>
      <c r="AJ62">
        <f t="shared" si="7"/>
        <v>9.7686989630523371</v>
      </c>
      <c r="AK62">
        <f t="shared" si="22"/>
        <v>3.0540355461483522</v>
      </c>
      <c r="AL62">
        <f t="shared" si="26"/>
        <v>-7479.3992789580161</v>
      </c>
      <c r="AN62">
        <f t="shared" si="27"/>
        <v>0</v>
      </c>
      <c r="AO62">
        <f t="shared" si="27"/>
        <v>0</v>
      </c>
      <c r="AP62">
        <f t="shared" si="27"/>
        <v>-1.0205307060949409E-2</v>
      </c>
      <c r="AQ62">
        <f t="shared" si="27"/>
        <v>-9.3384102485277953</v>
      </c>
      <c r="AR62">
        <f t="shared" si="27"/>
        <v>-9.3486155555887454</v>
      </c>
      <c r="AS62">
        <f t="shared" si="27"/>
        <v>1.2189149082835615E-2</v>
      </c>
      <c r="AT62">
        <f t="shared" si="27"/>
        <v>3.8107525594841193E-3</v>
      </c>
      <c r="AU62">
        <f t="shared" si="23"/>
        <v>-9.3326156539464264</v>
      </c>
      <c r="AW62">
        <v>59</v>
      </c>
      <c r="AX62">
        <f>IF(Z62&gt;0, (R62*SUMPRODUCT(K62:$K$98, X62:$X$98)-K62*$AZ$3)/Z62, 0)</f>
        <v>207.00098950074297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250000</v>
      </c>
      <c r="S63">
        <f t="shared" si="1"/>
        <v>189.50570396448717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33.860380267638405</v>
      </c>
      <c r="AC63">
        <f t="shared" si="2"/>
        <v>25.316627725488051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-7086.8040191829459</v>
      </c>
      <c r="AI63">
        <f t="shared" si="25"/>
        <v>-7093.4836671291187</v>
      </c>
      <c r="AJ63">
        <f t="shared" si="7"/>
        <v>8.5437525421503544</v>
      </c>
      <c r="AK63">
        <f t="shared" si="22"/>
        <v>2.3702266187346885</v>
      </c>
      <c r="AL63">
        <f t="shared" si="26"/>
        <v>-7082.5696879682337</v>
      </c>
      <c r="AN63">
        <f t="shared" si="27"/>
        <v>0</v>
      </c>
      <c r="AO63">
        <f t="shared" si="27"/>
        <v>0</v>
      </c>
      <c r="AP63">
        <f t="shared" si="27"/>
        <v>-7.4417009427531081E-3</v>
      </c>
      <c r="AQ63">
        <f t="shared" si="27"/>
        <v>-7.8953077431090941</v>
      </c>
      <c r="AR63">
        <f t="shared" si="27"/>
        <v>-7.9027494440518469</v>
      </c>
      <c r="AS63">
        <f t="shared" si="27"/>
        <v>9.5184734075692418E-3</v>
      </c>
      <c r="AT63">
        <f t="shared" si="27"/>
        <v>2.640635824719309E-3</v>
      </c>
      <c r="AU63">
        <f t="shared" si="23"/>
        <v>-7.8905903348195583</v>
      </c>
      <c r="AW63">
        <v>60</v>
      </c>
      <c r="AX63">
        <f>IF(Z63&gt;0, (R63*SUMPRODUCT(K63:$K$98, X63:$X$98)-K63*$AZ$3)/Z63, 0)</f>
        <v>189.50570396448717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250000</v>
      </c>
      <c r="S64">
        <f t="shared" si="1"/>
        <v>170.69428885106288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25.316627725488051</v>
      </c>
      <c r="AC64">
        <f t="shared" si="2"/>
        <v>18.130835791644543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-6509.7136612350805</v>
      </c>
      <c r="AI64">
        <f t="shared" si="25"/>
        <v>-6515.0245699695442</v>
      </c>
      <c r="AJ64">
        <f t="shared" si="7"/>
        <v>7.1857919338435075</v>
      </c>
      <c r="AK64">
        <f t="shared" si="22"/>
        <v>1.7721639407841636</v>
      </c>
      <c r="AL64">
        <f t="shared" si="26"/>
        <v>-6506.0666140949161</v>
      </c>
      <c r="AN64">
        <f t="shared" si="27"/>
        <v>0</v>
      </c>
      <c r="AO64">
        <f t="shared" si="27"/>
        <v>0</v>
      </c>
      <c r="AP64">
        <f t="shared" si="27"/>
        <v>-5.2828643032299082E-3</v>
      </c>
      <c r="AQ64">
        <f t="shared" si="27"/>
        <v>-6.475338900482499</v>
      </c>
      <c r="AR64">
        <f t="shared" si="27"/>
        <v>-6.4806217647857283</v>
      </c>
      <c r="AS64">
        <f t="shared" si="27"/>
        <v>7.1478471191560918E-3</v>
      </c>
      <c r="AT64">
        <f t="shared" si="27"/>
        <v>1.7628059698120194E-3</v>
      </c>
      <c r="AU64">
        <f t="shared" si="23"/>
        <v>-6.4717111116967603</v>
      </c>
      <c r="AW64">
        <v>61</v>
      </c>
      <c r="AX64">
        <f>IF(Z64&gt;0, (R64*SUMPRODUCT(K64:$K$98, X64:$X$98)-K64*$AZ$3)/Z64, 0)</f>
        <v>170.69428885106288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250000</v>
      </c>
      <c r="S65">
        <f t="shared" si="1"/>
        <v>149.69838910700619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18.130835791644543</v>
      </c>
      <c r="AC65">
        <f t="shared" si="2"/>
        <v>12.288993149434884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-5766.0767420150796</v>
      </c>
      <c r="AI65">
        <f t="shared" si="25"/>
        <v>-5770.1813263137956</v>
      </c>
      <c r="AJ65">
        <f t="shared" si="7"/>
        <v>5.8418426422096594</v>
      </c>
      <c r="AK65">
        <f t="shared" si="22"/>
        <v>1.2691585054151182</v>
      </c>
      <c r="AL65">
        <f t="shared" si="26"/>
        <v>-5763.0703251661707</v>
      </c>
      <c r="AN65">
        <f t="shared" si="27"/>
        <v>0</v>
      </c>
      <c r="AO65">
        <f t="shared" si="27"/>
        <v>0</v>
      </c>
      <c r="AP65">
        <f t="shared" si="27"/>
        <v>-3.6454552714459449E-3</v>
      </c>
      <c r="AQ65">
        <f t="shared" si="27"/>
        <v>-5.1210971257953135</v>
      </c>
      <c r="AR65">
        <f t="shared" si="27"/>
        <v>-5.1247425810667586</v>
      </c>
      <c r="AS65">
        <f t="shared" si="27"/>
        <v>5.1883880327810846E-3</v>
      </c>
      <c r="AT65">
        <f t="shared" si="27"/>
        <v>1.1271934566706187E-3</v>
      </c>
      <c r="AU65">
        <f t="shared" si="23"/>
        <v>-5.1184269995773066</v>
      </c>
      <c r="AW65">
        <v>62</v>
      </c>
      <c r="AX65">
        <f>IF(Z65&gt;0, (R65*SUMPRODUCT(K65:$K$98, X65:$X$98)-K65*$AZ$3)/Z65, 0)</f>
        <v>149.69838910700619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50</v>
      </c>
      <c r="R66">
        <f t="shared" si="0"/>
        <v>250000</v>
      </c>
      <c r="S66">
        <f t="shared" si="1"/>
        <v>125.7226123732049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12.288993149434884</v>
      </c>
      <c r="AC66">
        <f t="shared" si="2"/>
        <v>7.7335176828117387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-4939.5563633361526</v>
      </c>
      <c r="AI66">
        <f t="shared" si="25"/>
        <v>-4942.6319905192149</v>
      </c>
      <c r="AJ66">
        <f t="shared" si="7"/>
        <v>4.555475466623145</v>
      </c>
      <c r="AK66">
        <f t="shared" si="22"/>
        <v>0.86022952046044199</v>
      </c>
      <c r="AL66">
        <f t="shared" si="26"/>
        <v>-4937.2162855321321</v>
      </c>
      <c r="AN66">
        <f t="shared" si="27"/>
        <v>0</v>
      </c>
      <c r="AO66">
        <f t="shared" si="27"/>
        <v>0</v>
      </c>
      <c r="AP66">
        <f t="shared" si="27"/>
        <v>-2.4389239722857033E-3</v>
      </c>
      <c r="AQ66">
        <f t="shared" si="27"/>
        <v>-3.9169904900513286</v>
      </c>
      <c r="AR66">
        <f t="shared" si="27"/>
        <v>-3.9194294140236146</v>
      </c>
      <c r="AS66">
        <f t="shared" si="27"/>
        <v>3.6124203810832542E-3</v>
      </c>
      <c r="AT66">
        <f t="shared" si="27"/>
        <v>6.821484771213775E-4</v>
      </c>
      <c r="AU66">
        <f t="shared" si="23"/>
        <v>-3.9151348451654107</v>
      </c>
      <c r="AW66">
        <v>63</v>
      </c>
      <c r="AX66">
        <f>IF(Z66&gt;0, (R66*SUMPRODUCT(K66:$K$98, X66:$X$98)-K66*$AZ$3)/Z66, 0)</f>
        <v>125.7226123732049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250000</v>
      </c>
      <c r="S67">
        <f t="shared" ref="S67:S89" si="29">AX67</f>
        <v>96.984519297570699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7.7335176828117387</v>
      </c>
      <c r="AC67">
        <f t="shared" ref="AC67:AC89" si="30">S67*Z67</f>
        <v>4.321546531306991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-4084.5701797255574</v>
      </c>
      <c r="AI67">
        <f t="shared" ref="AI67:AI89" si="34">SUM(AE67:AH67)</f>
        <v>-4086.7981366008435</v>
      </c>
      <c r="AJ67">
        <f t="shared" ref="AJ67:AJ89" si="35">AB67-AC67</f>
        <v>3.4119711515047477</v>
      </c>
      <c r="AK67">
        <f t="shared" si="22"/>
        <v>0.54134623779682178</v>
      </c>
      <c r="AL67">
        <f t="shared" si="26"/>
        <v>-4082.844819211542</v>
      </c>
      <c r="AN67">
        <f t="shared" ref="AN67:AT89" si="36">AE67*$K67</f>
        <v>0</v>
      </c>
      <c r="AO67">
        <f t="shared" si="36"/>
        <v>0</v>
      </c>
      <c r="AP67">
        <f t="shared" si="36"/>
        <v>-1.5774417439727343E-3</v>
      </c>
      <c r="AQ67">
        <f t="shared" si="36"/>
        <v>-2.8919641933633184</v>
      </c>
      <c r="AR67">
        <f t="shared" si="36"/>
        <v>-2.8935416351072911</v>
      </c>
      <c r="AS67">
        <f t="shared" si="36"/>
        <v>2.4157495072353796E-3</v>
      </c>
      <c r="AT67">
        <f t="shared" si="36"/>
        <v>3.8328486646924077E-4</v>
      </c>
      <c r="AU67">
        <f t="shared" si="23"/>
        <v>-2.8907426007335868</v>
      </c>
      <c r="AW67">
        <v>64</v>
      </c>
      <c r="AX67">
        <f>IF(Z67&gt;0, (R67*SUMPRODUCT(K67:$K$98, X67:$X$98)-K67*$AZ$3)/Z67, 0)</f>
        <v>96.984519297570699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250000</v>
      </c>
      <c r="S68">
        <f t="shared" si="29"/>
        <v>60.374467590069024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4.321546531306991</v>
      </c>
      <c r="AC68">
        <f t="shared" si="30"/>
        <v>1.8804924616459813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-3241.5995981045298</v>
      </c>
      <c r="AI68">
        <f t="shared" si="34"/>
        <v>-3243.1569554914422</v>
      </c>
      <c r="AJ68">
        <f t="shared" si="35"/>
        <v>2.4410540696610097</v>
      </c>
      <c r="AK68">
        <f t="shared" si="22"/>
        <v>0.30250825719148938</v>
      </c>
      <c r="AL68">
        <f t="shared" si="26"/>
        <v>-3240.4133931645897</v>
      </c>
      <c r="AN68">
        <f t="shared" si="36"/>
        <v>0</v>
      </c>
      <c r="AO68">
        <f t="shared" si="36"/>
        <v>0</v>
      </c>
      <c r="AP68">
        <f t="shared" si="36"/>
        <v>-9.8450247802083792E-4</v>
      </c>
      <c r="AQ68">
        <f t="shared" si="36"/>
        <v>-2.0492167462038773</v>
      </c>
      <c r="AR68">
        <f t="shared" si="36"/>
        <v>-2.0502012486818981</v>
      </c>
      <c r="AS68">
        <f t="shared" si="36"/>
        <v>1.5431421205948591E-3</v>
      </c>
      <c r="AT68">
        <f t="shared" si="36"/>
        <v>1.9123428657389654E-4</v>
      </c>
      <c r="AU68">
        <f t="shared" si="23"/>
        <v>-2.0484668722747292</v>
      </c>
      <c r="AW68">
        <v>65</v>
      </c>
      <c r="AX68">
        <f>IF(Z68&gt;0, (R68*SUMPRODUCT(K68:$K$98, X68:$X$98)-K68*$AZ$3)/Z68, 0)</f>
        <v>60.374467590069024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250000</v>
      </c>
      <c r="S69">
        <f t="shared" si="29"/>
        <v>11.165670616118406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1.8804924616459813</v>
      </c>
      <c r="AC69">
        <f t="shared" si="30"/>
        <v>0.2338740401763042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-2472.4660070658797</v>
      </c>
      <c r="AI69">
        <f t="shared" si="34"/>
        <v>-2473.5132976775099</v>
      </c>
      <c r="AJ69">
        <f t="shared" si="35"/>
        <v>1.6466184214696771</v>
      </c>
      <c r="AK69">
        <f t="shared" si="22"/>
        <v>0.13163447231521871</v>
      </c>
      <c r="AL69">
        <f t="shared" si="26"/>
        <v>-2471.7350447837252</v>
      </c>
      <c r="AN69">
        <f t="shared" si="36"/>
        <v>0</v>
      </c>
      <c r="AO69">
        <f t="shared" si="36"/>
        <v>0</v>
      </c>
      <c r="AP69">
        <f t="shared" si="36"/>
        <v>-5.9112280464797176E-4</v>
      </c>
      <c r="AQ69">
        <f t="shared" si="36"/>
        <v>-1.39553532158438</v>
      </c>
      <c r="AR69">
        <f t="shared" si="36"/>
        <v>-1.396126444389028</v>
      </c>
      <c r="AS69">
        <f t="shared" si="36"/>
        <v>9.2940172352841627E-4</v>
      </c>
      <c r="AT69">
        <f t="shared" si="36"/>
        <v>7.4298516189514661E-5</v>
      </c>
      <c r="AU69">
        <f t="shared" si="23"/>
        <v>-1.3951227441493104</v>
      </c>
      <c r="AW69">
        <v>66</v>
      </c>
      <c r="AX69">
        <f>IF(Z69&gt;0, (R69*SUMPRODUCT(K69:$K$98, X69:$X$98)-K69*$AZ$3)/Z69, 0)</f>
        <v>11.165670616118406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250000</v>
      </c>
      <c r="S70">
        <f t="shared" si="29"/>
        <v>-59.306870908288523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0.2338740401763042</v>
      </c>
      <c r="AC70">
        <f t="shared" si="30"/>
        <v>-0.80219849146682343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-1802.5305428824499</v>
      </c>
      <c r="AI70">
        <f t="shared" si="34"/>
        <v>-1803.2068544793872</v>
      </c>
      <c r="AJ70">
        <f t="shared" si="35"/>
        <v>1.0360725316431276</v>
      </c>
      <c r="AK70">
        <f t="shared" si="22"/>
        <v>1.6371182812341296E-2</v>
      </c>
      <c r="AL70">
        <f t="shared" si="26"/>
        <v>-1802.1544107649318</v>
      </c>
      <c r="AN70">
        <f t="shared" si="36"/>
        <v>0</v>
      </c>
      <c r="AO70">
        <f t="shared" si="36"/>
        <v>0</v>
      </c>
      <c r="AP70">
        <f t="shared" si="36"/>
        <v>-3.4083117798540613E-4</v>
      </c>
      <c r="AQ70">
        <f t="shared" si="36"/>
        <v>-0.90839579132963011</v>
      </c>
      <c r="AR70">
        <f t="shared" si="36"/>
        <v>-0.90873662250761544</v>
      </c>
      <c r="AS70">
        <f t="shared" si="36"/>
        <v>5.2213480152842496E-4</v>
      </c>
      <c r="AT70">
        <f t="shared" si="36"/>
        <v>8.2503531629692013E-6</v>
      </c>
      <c r="AU70">
        <f t="shared" si="23"/>
        <v>-0.90820623735292405</v>
      </c>
      <c r="AW70">
        <v>67</v>
      </c>
      <c r="AX70">
        <f>IF(Z70&gt;0, (R70*SUMPRODUCT(K70:$K$98, X70:$X$98)-K70*$AZ$3)/Z70, 0)</f>
        <v>-59.306870908288523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250000</v>
      </c>
      <c r="S71">
        <f t="shared" si="29"/>
        <v>-165.83783449199453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-0.80219849146682343</v>
      </c>
      <c r="AC71">
        <f t="shared" si="30"/>
        <v>-1.3896453632060495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-1252.8565070244915</v>
      </c>
      <c r="AI71">
        <f t="shared" si="34"/>
        <v>-1253.2754842040547</v>
      </c>
      <c r="AJ71">
        <f t="shared" si="35"/>
        <v>0.58744687173922605</v>
      </c>
      <c r="AK71">
        <f t="shared" si="22"/>
        <v>-5.6153894402677644E-2</v>
      </c>
      <c r="AL71">
        <f t="shared" si="26"/>
        <v>-1252.7441912267182</v>
      </c>
      <c r="AN71">
        <f t="shared" si="36"/>
        <v>0</v>
      </c>
      <c r="AO71">
        <f t="shared" si="36"/>
        <v>0</v>
      </c>
      <c r="AP71">
        <f t="shared" si="36"/>
        <v>-1.8852321060576396E-4</v>
      </c>
      <c r="AQ71">
        <f t="shared" si="36"/>
        <v>-0.56373602824596614</v>
      </c>
      <c r="AR71">
        <f t="shared" si="36"/>
        <v>-0.56392455145657194</v>
      </c>
      <c r="AS71">
        <f t="shared" si="36"/>
        <v>2.6432792935425525E-4</v>
      </c>
      <c r="AT71">
        <f t="shared" si="36"/>
        <v>-2.5267038342875489E-5</v>
      </c>
      <c r="AU71">
        <f t="shared" si="23"/>
        <v>-0.5636854905655605</v>
      </c>
      <c r="AW71">
        <v>68</v>
      </c>
      <c r="AX71">
        <f>IF(Z71&gt;0, (R71*SUMPRODUCT(K71:$K$98, X71:$X$98)-K71*$AZ$3)/Z71, 0)</f>
        <v>-165.83783449199453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250000</v>
      </c>
      <c r="S72">
        <f t="shared" si="29"/>
        <v>-335.66232809492504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-1.3896453632060495</v>
      </c>
      <c r="AC72">
        <f t="shared" si="30"/>
        <v>-1.6668198561034409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-832.49607526256978</v>
      </c>
      <c r="AI72">
        <f t="shared" si="34"/>
        <v>-832.74436345528466</v>
      </c>
      <c r="AJ72">
        <f t="shared" si="35"/>
        <v>0.27717449289739138</v>
      </c>
      <c r="AK72">
        <f t="shared" ref="AK72:AK89" si="49">G72*SUM(AB72:AB72, AE72:AF72)</f>
        <v>-9.7275175424423474E-2</v>
      </c>
      <c r="AL72">
        <f t="shared" si="26"/>
        <v>-832.56446413781168</v>
      </c>
      <c r="AN72">
        <f t="shared" si="36"/>
        <v>0</v>
      </c>
      <c r="AO72">
        <f t="shared" si="36"/>
        <v>0</v>
      </c>
      <c r="AP72">
        <f t="shared" si="36"/>
        <v>-9.9749907822574923E-5</v>
      </c>
      <c r="AQ72">
        <f t="shared" si="36"/>
        <v>-0.3344557220465284</v>
      </c>
      <c r="AR72">
        <f t="shared" si="36"/>
        <v>-0.33455547195435092</v>
      </c>
      <c r="AS72">
        <f t="shared" si="36"/>
        <v>1.1135499362641311E-4</v>
      </c>
      <c r="AT72">
        <f t="shared" si="36"/>
        <v>-3.9080351247922639E-5</v>
      </c>
      <c r="AU72">
        <f t="shared" si="23"/>
        <v>-0.33448319731197246</v>
      </c>
      <c r="AW72">
        <v>69</v>
      </c>
      <c r="AX72">
        <f>IF(Z72&gt;0, (R72*SUMPRODUCT(K72:$K$98, X72:$X$98)-K72*$AZ$3)/Z72, 0)</f>
        <v>-335.66232809492504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250000</v>
      </c>
      <c r="S73">
        <f t="shared" si="29"/>
        <v>-621.84560454320183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-1.6668198561034409</v>
      </c>
      <c r="AC73">
        <f t="shared" si="30"/>
        <v>-1.745417064445884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-527.3181830450776</v>
      </c>
      <c r="AI73">
        <f t="shared" si="34"/>
        <v>-527.45852471925639</v>
      </c>
      <c r="AJ73">
        <f t="shared" si="35"/>
        <v>7.8597208342443103E-2</v>
      </c>
      <c r="AK73">
        <f t="shared" si="49"/>
        <v>-0.11667738992724087</v>
      </c>
      <c r="AL73">
        <f t="shared" si="26"/>
        <v>-527.49660490084113</v>
      </c>
      <c r="AN73">
        <f t="shared" si="36"/>
        <v>0</v>
      </c>
      <c r="AO73">
        <f t="shared" si="36"/>
        <v>0</v>
      </c>
      <c r="AP73">
        <f t="shared" si="36"/>
        <v>-5.0341374149025365E-5</v>
      </c>
      <c r="AQ73">
        <f t="shared" si="36"/>
        <v>-0.18915209686357481</v>
      </c>
      <c r="AR73">
        <f t="shared" si="36"/>
        <v>-0.18920243823772384</v>
      </c>
      <c r="AS73">
        <f t="shared" si="36"/>
        <v>2.8193275414372507E-5</v>
      </c>
      <c r="AT73">
        <f t="shared" si="36"/>
        <v>-4.18528578587246E-5</v>
      </c>
      <c r="AU73">
        <f t="shared" si="23"/>
        <v>-0.18921609782016818</v>
      </c>
      <c r="AW73">
        <v>70</v>
      </c>
      <c r="AX73">
        <f>IF(Z73&gt;0, (R73*SUMPRODUCT(K73:$K$98, X73:$X$98)-K73*$AZ$3)/Z73, 0)</f>
        <v>-621.84560454320183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250000</v>
      </c>
      <c r="S74">
        <f t="shared" si="29"/>
        <v>-1130.720687030311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-1.745417064445884</v>
      </c>
      <c r="AC74">
        <f t="shared" si="30"/>
        <v>-1.706124059787955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-317.47079423780792</v>
      </c>
      <c r="AI74">
        <f t="shared" si="34"/>
        <v>-317.54623833639732</v>
      </c>
      <c r="AJ74">
        <f t="shared" si="35"/>
        <v>-3.9293004657928954E-2</v>
      </c>
      <c r="AK74">
        <f t="shared" si="49"/>
        <v>-0.12217919451121188</v>
      </c>
      <c r="AL74">
        <f t="shared" si="26"/>
        <v>-317.70771053556643</v>
      </c>
      <c r="AN74">
        <f t="shared" si="36"/>
        <v>0</v>
      </c>
      <c r="AO74">
        <f t="shared" si="36"/>
        <v>0</v>
      </c>
      <c r="AP74">
        <f t="shared" si="36"/>
        <v>-2.4162711268829713E-5</v>
      </c>
      <c r="AQ74">
        <f t="shared" si="36"/>
        <v>-0.10167733833234747</v>
      </c>
      <c r="AR74">
        <f t="shared" si="36"/>
        <v>-0.1017015010436163</v>
      </c>
      <c r="AS74">
        <f t="shared" si="36"/>
        <v>-1.2584490293951436E-5</v>
      </c>
      <c r="AT74">
        <f t="shared" si="36"/>
        <v>-3.9130702801545238E-5</v>
      </c>
      <c r="AU74">
        <f t="shared" si="23"/>
        <v>-0.1017532162367118</v>
      </c>
      <c r="AW74">
        <v>71</v>
      </c>
      <c r="AX74">
        <f>IF(Z74&gt;0, (R74*SUMPRODUCT(K74:$K$98, X74:$X$98)-K74*$AZ$3)/Z74, 0)</f>
        <v>-1130.720687030311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250000</v>
      </c>
      <c r="S75">
        <f t="shared" si="29"/>
        <v>-2085.0202129054292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-1.706124059787955</v>
      </c>
      <c r="AC75">
        <f t="shared" si="30"/>
        <v>-1.6038325574761025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-181.14409025139969</v>
      </c>
      <c r="AI75">
        <f t="shared" si="34"/>
        <v>-181.18255109095293</v>
      </c>
      <c r="AJ75">
        <f t="shared" si="35"/>
        <v>-0.10229150231185247</v>
      </c>
      <c r="AK75">
        <f t="shared" si="49"/>
        <v>-0.11942868418515686</v>
      </c>
      <c r="AL75">
        <f t="shared" si="26"/>
        <v>-181.40427127744994</v>
      </c>
      <c r="AN75">
        <f t="shared" si="36"/>
        <v>0</v>
      </c>
      <c r="AO75">
        <f t="shared" si="36"/>
        <v>0</v>
      </c>
      <c r="AP75">
        <f t="shared" si="36"/>
        <v>-1.0998187715157014E-5</v>
      </c>
      <c r="AQ75">
        <f t="shared" si="36"/>
        <v>-5.1799615692703381E-2</v>
      </c>
      <c r="AR75">
        <f t="shared" si="36"/>
        <v>-5.1810613880418535E-2</v>
      </c>
      <c r="AS75">
        <f t="shared" si="36"/>
        <v>-2.9251081285784837E-5</v>
      </c>
      <c r="AT75">
        <f t="shared" si="36"/>
        <v>-3.4151596858007712E-5</v>
      </c>
      <c r="AU75">
        <f t="shared" si="23"/>
        <v>-5.187401655856233E-2</v>
      </c>
      <c r="AW75">
        <v>72</v>
      </c>
      <c r="AX75">
        <f>IF(Z75&gt;0, (R75*SUMPRODUCT(K75:$K$98, X75:$X$98)-K75*$AZ$3)/Z75, 0)</f>
        <v>-2085.0202129054292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250000</v>
      </c>
      <c r="S76">
        <f t="shared" si="29"/>
        <v>-3975.4177141205996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-1.6038325574761025</v>
      </c>
      <c r="AC76">
        <f t="shared" si="30"/>
        <v>-1.4735171368793416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-97.716859679104871</v>
      </c>
      <c r="AI76">
        <f t="shared" si="34"/>
        <v>-97.735392538326749</v>
      </c>
      <c r="AJ76">
        <f t="shared" si="35"/>
        <v>-0.13031542059676093</v>
      </c>
      <c r="AK76">
        <f t="shared" si="49"/>
        <v>-0.11226827902332719</v>
      </c>
      <c r="AL76">
        <f t="shared" si="26"/>
        <v>-97.977976237946834</v>
      </c>
      <c r="AN76">
        <f t="shared" si="36"/>
        <v>0</v>
      </c>
      <c r="AO76">
        <f t="shared" si="36"/>
        <v>0</v>
      </c>
      <c r="AP76">
        <f t="shared" si="36"/>
        <v>-4.7318042703702895E-6</v>
      </c>
      <c r="AQ76">
        <f t="shared" si="36"/>
        <v>-2.494904042495856E-2</v>
      </c>
      <c r="AR76">
        <f t="shared" si="36"/>
        <v>-2.495377222922893E-2</v>
      </c>
      <c r="AS76">
        <f t="shared" si="36"/>
        <v>-3.3272095594771664E-5</v>
      </c>
      <c r="AT76">
        <f t="shared" si="36"/>
        <v>-2.8664304614288189E-5</v>
      </c>
      <c r="AU76">
        <f t="shared" si="23"/>
        <v>-2.5015708629437989E-2</v>
      </c>
      <c r="AW76">
        <v>73</v>
      </c>
      <c r="AX76">
        <f>IF(Z76&gt;0, (R76*SUMPRODUCT(K76:$K$98, X76:$X$98)-K76*$AZ$3)/Z76, 0)</f>
        <v>-3975.4177141205996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250000</v>
      </c>
      <c r="S77">
        <f t="shared" si="29"/>
        <v>-7943.0497769723843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-1.4735171368793416</v>
      </c>
      <c r="AC77">
        <f t="shared" si="30"/>
        <v>-1.3358634663315643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-49.692610505986394</v>
      </c>
      <c r="AI77">
        <f t="shared" si="34"/>
        <v>-49.701019514514861</v>
      </c>
      <c r="AJ77">
        <f t="shared" si="35"/>
        <v>-0.13765367054777733</v>
      </c>
      <c r="AK77">
        <f t="shared" si="49"/>
        <v>-0.10314619958155392</v>
      </c>
      <c r="AL77">
        <f t="shared" si="26"/>
        <v>-49.941819384644191</v>
      </c>
      <c r="AN77">
        <f t="shared" si="36"/>
        <v>0</v>
      </c>
      <c r="AO77">
        <f t="shared" si="36"/>
        <v>0</v>
      </c>
      <c r="AP77">
        <f t="shared" si="36"/>
        <v>-1.9169514569170031E-6</v>
      </c>
      <c r="AQ77">
        <f t="shared" si="36"/>
        <v>-1.1328127660355104E-2</v>
      </c>
      <c r="AR77">
        <f t="shared" si="36"/>
        <v>-1.1330044611812022E-2</v>
      </c>
      <c r="AS77">
        <f t="shared" si="36"/>
        <v>-3.1380085228040724E-5</v>
      </c>
      <c r="AT77">
        <f t="shared" si="36"/>
        <v>-2.3513623145226941E-5</v>
      </c>
      <c r="AU77">
        <f t="shared" si="23"/>
        <v>-1.1384938320185289E-2</v>
      </c>
      <c r="AW77">
        <v>74</v>
      </c>
      <c r="AX77">
        <f>IF(Z77&gt;0, (R77*SUMPRODUCT(K77:$K$98, X77:$X$98)-K77*$AZ$3)/Z77, 0)</f>
        <v>-7943.0497769723843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250000</v>
      </c>
      <c r="S78">
        <f t="shared" si="29"/>
        <v>-16794.40116445352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-1.3358634663315643</v>
      </c>
      <c r="AC78">
        <f t="shared" si="30"/>
        <v>-1.2020106020519767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-23.731566583700218</v>
      </c>
      <c r="AI78">
        <f t="shared" si="34"/>
        <v>-23.735145188826657</v>
      </c>
      <c r="AJ78">
        <f t="shared" si="35"/>
        <v>-0.13385286427958754</v>
      </c>
      <c r="AK78">
        <f t="shared" si="49"/>
        <v>-9.3510442643209513E-2</v>
      </c>
      <c r="AL78">
        <f t="shared" si="26"/>
        <v>-23.962508495749457</v>
      </c>
      <c r="AN78">
        <f t="shared" si="36"/>
        <v>0</v>
      </c>
      <c r="AO78">
        <f t="shared" si="36"/>
        <v>0</v>
      </c>
      <c r="AP78">
        <f t="shared" si="36"/>
        <v>-7.2838682124123872E-7</v>
      </c>
      <c r="AQ78">
        <f t="shared" si="36"/>
        <v>-4.8303067078466332E-3</v>
      </c>
      <c r="AR78">
        <f t="shared" si="36"/>
        <v>-4.8310350946678743E-3</v>
      </c>
      <c r="AS78">
        <f t="shared" si="36"/>
        <v>-2.7244319750818859E-5</v>
      </c>
      <c r="AT78">
        <f t="shared" si="36"/>
        <v>-1.9033051052914363E-5</v>
      </c>
      <c r="AU78">
        <f t="shared" si="23"/>
        <v>-4.8773124654716083E-3</v>
      </c>
      <c r="AW78">
        <v>75</v>
      </c>
      <c r="AX78">
        <f>IF(Z78&gt;0, (R78*SUMPRODUCT(K78:$K$98, X78:$X$98)-K78*$AZ$3)/Z78, 0)</f>
        <v>-16794.40116445352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250000</v>
      </c>
      <c r="S79">
        <f t="shared" si="29"/>
        <v>-37861.11368312937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-1.2020106020519767</v>
      </c>
      <c r="AC79">
        <f t="shared" si="30"/>
        <v>-1.07721502309916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-10.601157335314252</v>
      </c>
      <c r="AI79">
        <f t="shared" si="34"/>
        <v>-10.602579922922365</v>
      </c>
      <c r="AJ79">
        <f t="shared" si="35"/>
        <v>-0.12479557895281679</v>
      </c>
      <c r="AK79">
        <f t="shared" si="49"/>
        <v>-8.4140742143638383E-2</v>
      </c>
      <c r="AL79">
        <f t="shared" si="26"/>
        <v>-10.81151624401882</v>
      </c>
      <c r="AN79">
        <f t="shared" si="36"/>
        <v>0</v>
      </c>
      <c r="AO79">
        <f t="shared" si="36"/>
        <v>0</v>
      </c>
      <c r="AP79">
        <f t="shared" si="36"/>
        <v>-2.5852901908886536E-7</v>
      </c>
      <c r="AQ79">
        <f t="shared" si="36"/>
        <v>-1.9265645162915045E-3</v>
      </c>
      <c r="AR79">
        <f t="shared" si="36"/>
        <v>-1.9268230453105936E-3</v>
      </c>
      <c r="AS79">
        <f t="shared" si="36"/>
        <v>-2.2679291193957619E-5</v>
      </c>
      <c r="AT79">
        <f t="shared" si="36"/>
        <v>-1.5291025598533076E-5</v>
      </c>
      <c r="AU79">
        <f t="shared" si="23"/>
        <v>-1.9647933621030843E-3</v>
      </c>
      <c r="AW79">
        <v>76</v>
      </c>
      <c r="AX79">
        <f>IF(Z79&gt;0, (R79*SUMPRODUCT(K79:$K$98, X79:$X$98)-K79*$AZ$3)/Z79, 0)</f>
        <v>-37861.11368312937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250000</v>
      </c>
      <c r="S80">
        <f t="shared" si="29"/>
        <v>-92777.724563326905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-1.07721502309916</v>
      </c>
      <c r="AC80">
        <f t="shared" si="30"/>
        <v>-0.96340418970414499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-4.445807857597365</v>
      </c>
      <c r="AI80">
        <f t="shared" si="34"/>
        <v>-4.4463270577578768</v>
      </c>
      <c r="AJ80">
        <f t="shared" si="35"/>
        <v>-0.11381083339501497</v>
      </c>
      <c r="AK80">
        <f t="shared" si="49"/>
        <v>-7.5405051616941207E-2</v>
      </c>
      <c r="AL80">
        <f t="shared" si="26"/>
        <v>-4.6355429427698329</v>
      </c>
      <c r="AN80">
        <f t="shared" si="36"/>
        <v>0</v>
      </c>
      <c r="AO80">
        <f t="shared" si="36"/>
        <v>0</v>
      </c>
      <c r="AP80">
        <f t="shared" si="36"/>
        <v>-8.424556988520819E-8</v>
      </c>
      <c r="AQ80">
        <f t="shared" si="36"/>
        <v>-7.213780831542122E-4</v>
      </c>
      <c r="AR80">
        <f t="shared" si="36"/>
        <v>-7.214623287240975E-4</v>
      </c>
      <c r="AS80">
        <f t="shared" si="36"/>
        <v>-1.8466979110754624E-5</v>
      </c>
      <c r="AT80">
        <f t="shared" si="36"/>
        <v>-1.2235245727639321E-5</v>
      </c>
      <c r="AU80">
        <f t="shared" si="23"/>
        <v>-7.5216455356249135E-4</v>
      </c>
      <c r="AW80">
        <v>77</v>
      </c>
      <c r="AX80">
        <f>IF(Z80&gt;0, (R80*SUMPRODUCT(K80:$K$98, X80:$X$98)-K80*$AZ$3)/Z80, 0)</f>
        <v>-92777.724563326905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250000</v>
      </c>
      <c r="S81">
        <f t="shared" si="29"/>
        <v>-249243.61949173265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-0.96340418970414499</v>
      </c>
      <c r="AC81">
        <f t="shared" si="30"/>
        <v>-0.86078860536648993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-1.7066399508915551</v>
      </c>
      <c r="AI81">
        <f t="shared" si="34"/>
        <v>-1.7068126310602836</v>
      </c>
      <c r="AJ81">
        <f t="shared" si="35"/>
        <v>-0.10261558433765505</v>
      </c>
      <c r="AK81">
        <f t="shared" si="49"/>
        <v>-6.7438293279290157E-2</v>
      </c>
      <c r="AL81">
        <f t="shared" si="26"/>
        <v>-1.8768665086772287</v>
      </c>
      <c r="AN81">
        <f t="shared" si="36"/>
        <v>0</v>
      </c>
      <c r="AO81">
        <f t="shared" si="36"/>
        <v>0</v>
      </c>
      <c r="AP81">
        <f t="shared" si="36"/>
        <v>-2.5017084534240113E-8</v>
      </c>
      <c r="AQ81">
        <f t="shared" si="36"/>
        <v>-2.4724990851788918E-4</v>
      </c>
      <c r="AR81">
        <f t="shared" si="36"/>
        <v>-2.4727492560242345E-4</v>
      </c>
      <c r="AS81">
        <f t="shared" si="36"/>
        <v>-1.4866459575577548E-5</v>
      </c>
      <c r="AT81">
        <f t="shared" si="36"/>
        <v>-9.7701403481129426E-6</v>
      </c>
      <c r="AU81">
        <f t="shared" si="23"/>
        <v>-2.7191152552611395E-4</v>
      </c>
      <c r="AW81">
        <v>78</v>
      </c>
      <c r="AX81">
        <f>IF(Z81&gt;0, (R81*SUMPRODUCT(K81:$K$98, X81:$X$98)-K81*$AZ$3)/Z81, 0)</f>
        <v>-249243.61949173265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250000</v>
      </c>
      <c r="S82">
        <f t="shared" si="29"/>
        <v>-740947.03162108175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-0.86078860536648993</v>
      </c>
      <c r="AC82">
        <f t="shared" si="30"/>
        <v>-0.76877071025642796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-0.59537895812157615</v>
      </c>
      <c r="AI82">
        <f t="shared" si="34"/>
        <v>-0.59543083569699307</v>
      </c>
      <c r="AJ82">
        <f t="shared" si="35"/>
        <v>-9.2017895110061976E-2</v>
      </c>
      <c r="AK82">
        <f t="shared" si="49"/>
        <v>-6.02552023756543E-2</v>
      </c>
      <c r="AL82">
        <f t="shared" si="26"/>
        <v>-0.74770393318270933</v>
      </c>
      <c r="AN82">
        <f t="shared" si="36"/>
        <v>0</v>
      </c>
      <c r="AO82">
        <f t="shared" si="36"/>
        <v>0</v>
      </c>
      <c r="AP82">
        <f t="shared" si="36"/>
        <v>-6.7105154327031495E-9</v>
      </c>
      <c r="AQ82">
        <f t="shared" si="36"/>
        <v>-7.7014001804777578E-5</v>
      </c>
      <c r="AR82">
        <f t="shared" si="36"/>
        <v>-7.7020712320210281E-5</v>
      </c>
      <c r="AS82">
        <f t="shared" si="36"/>
        <v>-1.1902782662048752E-5</v>
      </c>
      <c r="AT82">
        <f t="shared" si="36"/>
        <v>-7.794185873055815E-6</v>
      </c>
      <c r="AU82">
        <f t="shared" si="23"/>
        <v>-9.6717680855314852E-5</v>
      </c>
      <c r="AW82">
        <v>79</v>
      </c>
      <c r="AX82">
        <f>IF(Z82&gt;0, (R82*SUMPRODUCT(K82:$K$98, X82:$X$98)-K82*$AZ$3)/Z82, 0)</f>
        <v>-740947.03162108175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250000</v>
      </c>
      <c r="S83">
        <f t="shared" si="29"/>
        <v>-2463963.3850837061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-0.76877071025642796</v>
      </c>
      <c r="AC83">
        <f t="shared" si="30"/>
        <v>-0.68646813049164368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-0.18714319357267234</v>
      </c>
      <c r="AI83">
        <f t="shared" si="34"/>
        <v>-0.18715712373362051</v>
      </c>
      <c r="AJ83">
        <f t="shared" si="35"/>
        <v>-8.2302579764784278E-2</v>
      </c>
      <c r="AK83">
        <f t="shared" si="49"/>
        <v>-5.3813949717949963E-2</v>
      </c>
      <c r="AL83">
        <f t="shared" si="26"/>
        <v>-0.32327365321635471</v>
      </c>
      <c r="AN83">
        <f t="shared" si="36"/>
        <v>0</v>
      </c>
      <c r="AO83">
        <f t="shared" si="36"/>
        <v>0</v>
      </c>
      <c r="AP83">
        <f t="shared" si="36"/>
        <v>-1.6088454279051634E-9</v>
      </c>
      <c r="AQ83">
        <f t="shared" si="36"/>
        <v>-2.1613854460367564E-5</v>
      </c>
      <c r="AR83">
        <f t="shared" si="36"/>
        <v>-2.1615463305795471E-5</v>
      </c>
      <c r="AS83">
        <f t="shared" si="36"/>
        <v>-9.505427083876595E-6</v>
      </c>
      <c r="AT83">
        <f t="shared" si="36"/>
        <v>-6.2151706131360727E-6</v>
      </c>
      <c r="AU83">
        <f t="shared" si="23"/>
        <v>-3.7336061002808134E-5</v>
      </c>
      <c r="AW83">
        <v>80</v>
      </c>
      <c r="AX83">
        <f>IF(Z83&gt;0, (R83*SUMPRODUCT(K83:$K$98, X83:$X$98)-K83*$AZ$3)/Z83, 0)</f>
        <v>-2463963.3850837061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250000</v>
      </c>
      <c r="S84">
        <f t="shared" si="29"/>
        <v>-9286362.3869936131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-0.68646813049164368</v>
      </c>
      <c r="AC84">
        <f t="shared" si="30"/>
        <v>-0.61293653562593542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-5.2453310890680678E-2</v>
      </c>
      <c r="AI84">
        <f t="shared" si="34"/>
        <v>-5.2456611087841221E-2</v>
      </c>
      <c r="AJ84">
        <f t="shared" si="35"/>
        <v>-7.3531594865708261E-2</v>
      </c>
      <c r="AK84">
        <f t="shared" si="49"/>
        <v>-4.8052769134415065E-2</v>
      </c>
      <c r="AL84">
        <f t="shared" si="26"/>
        <v>-0.17404097508796454</v>
      </c>
      <c r="AN84">
        <f t="shared" si="36"/>
        <v>0</v>
      </c>
      <c r="AO84">
        <f t="shared" si="36"/>
        <v>0</v>
      </c>
      <c r="AP84">
        <f t="shared" si="36"/>
        <v>-3.403141836238537E-10</v>
      </c>
      <c r="AQ84">
        <f t="shared" si="36"/>
        <v>-5.4089512855687305E-6</v>
      </c>
      <c r="AR84">
        <f t="shared" si="36"/>
        <v>-5.4092915997523547E-6</v>
      </c>
      <c r="AS84">
        <f t="shared" si="36"/>
        <v>-7.5825302125867488E-6</v>
      </c>
      <c r="AT84">
        <f t="shared" si="36"/>
        <v>-4.9551702832720631E-6</v>
      </c>
      <c r="AU84">
        <f t="shared" si="23"/>
        <v>-1.7946992095611166E-5</v>
      </c>
      <c r="AW84">
        <v>81</v>
      </c>
      <c r="AX84">
        <f>IF(Z84&gt;0, (R84*SUMPRODUCT(K84:$K$98, X84:$X$98)-K84*$AZ$3)/Z84, 0)</f>
        <v>-9286362.3869936131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250000</v>
      </c>
      <c r="S85">
        <f t="shared" si="29"/>
        <v>-40355408.945694409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-0.61293653562593542</v>
      </c>
      <c r="AC85">
        <f t="shared" si="30"/>
        <v>-0.54726943679135598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-1.2945665630086433E-2</v>
      </c>
      <c r="AI85">
        <f t="shared" si="34"/>
        <v>-1.2946343692149349E-2</v>
      </c>
      <c r="AJ85">
        <f t="shared" si="35"/>
        <v>-6.566709883457944E-2</v>
      </c>
      <c r="AK85">
        <f t="shared" si="49"/>
        <v>-4.2905557493815485E-2</v>
      </c>
      <c r="AL85">
        <f t="shared" si="26"/>
        <v>-0.12151900002054428</v>
      </c>
      <c r="AN85">
        <f t="shared" si="36"/>
        <v>0</v>
      </c>
      <c r="AO85">
        <f t="shared" si="36"/>
        <v>0</v>
      </c>
      <c r="AP85">
        <f t="shared" si="36"/>
        <v>-6.2429748826547077E-11</v>
      </c>
      <c r="AQ85">
        <f t="shared" si="36"/>
        <v>-1.1919184067048322E-6</v>
      </c>
      <c r="AR85">
        <f t="shared" si="36"/>
        <v>-1.1919808364536587E-6</v>
      </c>
      <c r="AS85">
        <f t="shared" si="36"/>
        <v>-6.0460254460718754E-6</v>
      </c>
      <c r="AT85">
        <f t="shared" si="36"/>
        <v>-3.9503510432062422E-6</v>
      </c>
      <c r="AU85">
        <f t="shared" si="23"/>
        <v>-1.1188357325731777E-5</v>
      </c>
      <c r="AW85">
        <v>82</v>
      </c>
      <c r="AX85">
        <f>IF(Z85&gt;0, (R85*SUMPRODUCT(K85:$K$98, X85:$X$98)-K85*$AZ$3)/Z85, 0)</f>
        <v>-40355408.945694409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250000</v>
      </c>
      <c r="S86">
        <f t="shared" si="29"/>
        <v>-207063165.2329641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-0.54726943679135598</v>
      </c>
      <c r="AC86">
        <f t="shared" si="30"/>
        <v>-0.48863446104381164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-2.7664489968830261E-3</v>
      </c>
      <c r="AI86">
        <f t="shared" si="34"/>
        <v>-2.7665669885259371E-3</v>
      </c>
      <c r="AJ86">
        <f t="shared" si="35"/>
        <v>-5.8634975747544338E-2</v>
      </c>
      <c r="AK86">
        <f t="shared" si="49"/>
        <v>-3.8308860575394919E-2</v>
      </c>
      <c r="AL86">
        <f t="shared" si="26"/>
        <v>-9.971040331146519E-2</v>
      </c>
      <c r="AN86">
        <f t="shared" si="36"/>
        <v>0</v>
      </c>
      <c r="AO86">
        <f t="shared" si="36"/>
        <v>0</v>
      </c>
      <c r="AP86">
        <f t="shared" si="36"/>
        <v>-9.699634434851016E-12</v>
      </c>
      <c r="AQ86">
        <f t="shared" si="36"/>
        <v>-2.2741902130021635E-7</v>
      </c>
      <c r="AR86">
        <f t="shared" si="36"/>
        <v>-2.2742872093465121E-7</v>
      </c>
      <c r="AS86">
        <f t="shared" si="36"/>
        <v>-4.8201534940614295E-6</v>
      </c>
      <c r="AT86">
        <f t="shared" si="36"/>
        <v>-3.1492225553403658E-6</v>
      </c>
      <c r="AU86">
        <f t="shared" si="23"/>
        <v>-8.1968047703364467E-6</v>
      </c>
      <c r="AW86">
        <v>83</v>
      </c>
      <c r="AX86">
        <f>IF(Z86&gt;0, (R86*SUMPRODUCT(K86:$K$98, X86:$X$98)-K86*$AZ$3)/Z86, 0)</f>
        <v>-207063165.2329641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250000</v>
      </c>
      <c r="S87">
        <f t="shared" si="29"/>
        <v>-1296807109.7382243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-0.48863446104381164</v>
      </c>
      <c r="AC87">
        <f t="shared" si="30"/>
        <v>-0.43628096733251975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-4.9995187434648182E-4</v>
      </c>
      <c r="AI87">
        <f t="shared" si="34"/>
        <v>-4.9996869569809445E-4</v>
      </c>
      <c r="AJ87">
        <f t="shared" si="35"/>
        <v>-5.2353493711291887E-2</v>
      </c>
      <c r="AK87">
        <f t="shared" si="49"/>
        <v>-3.4204412273066816E-2</v>
      </c>
      <c r="AL87">
        <f t="shared" si="26"/>
        <v>-8.7057874680056796E-2</v>
      </c>
      <c r="AN87">
        <f t="shared" si="36"/>
        <v>0</v>
      </c>
      <c r="AO87">
        <f t="shared" si="36"/>
        <v>0</v>
      </c>
      <c r="AP87">
        <f t="shared" si="36"/>
        <v>-1.2346588807123945E-12</v>
      </c>
      <c r="AQ87">
        <f t="shared" si="36"/>
        <v>-3.6695625643324213E-8</v>
      </c>
      <c r="AR87">
        <f t="shared" si="36"/>
        <v>-3.6696860302204927E-8</v>
      </c>
      <c r="AS87">
        <f t="shared" si="36"/>
        <v>-3.8426582735807167E-6</v>
      </c>
      <c r="AT87">
        <f t="shared" si="36"/>
        <v>-2.5105462596036301E-6</v>
      </c>
      <c r="AU87">
        <f t="shared" si="23"/>
        <v>-6.3899013934865517E-6</v>
      </c>
      <c r="AW87">
        <v>84</v>
      </c>
      <c r="AX87">
        <f>IF(Z87&gt;0, (R87*SUMPRODUCT(K87:$K$98, X87:$X$98)-K87*$AZ$3)/Z87, 0)</f>
        <v>-1296807109.7382243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250000</v>
      </c>
      <c r="S88">
        <f t="shared" si="29"/>
        <v>-10420425851.521387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-0.43628096733251975</v>
      </c>
      <c r="AC88">
        <f t="shared" si="30"/>
        <v>-0.38953661016179431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-7.3920184461016771E-5</v>
      </c>
      <c r="AI88">
        <f t="shared" si="34"/>
        <v>-7.3922053562221039E-5</v>
      </c>
      <c r="AJ88">
        <f t="shared" si="35"/>
        <v>-4.6744357170725448E-2</v>
      </c>
      <c r="AK88">
        <f t="shared" si="49"/>
        <v>-3.0539667713276385E-2</v>
      </c>
      <c r="AL88">
        <f t="shared" si="26"/>
        <v>-7.7357946937564051E-2</v>
      </c>
      <c r="AN88">
        <f t="shared" si="36"/>
        <v>0</v>
      </c>
      <c r="AO88">
        <f t="shared" si="36"/>
        <v>0</v>
      </c>
      <c r="AP88">
        <f t="shared" si="36"/>
        <v>-1.2249007211774647E-13</v>
      </c>
      <c r="AQ88">
        <f t="shared" si="36"/>
        <v>-4.844300942559796E-9</v>
      </c>
      <c r="AR88">
        <f t="shared" si="36"/>
        <v>-4.8444234326319141E-9</v>
      </c>
      <c r="AS88">
        <f t="shared" si="36"/>
        <v>-3.0633545512987258E-6</v>
      </c>
      <c r="AT88">
        <f t="shared" si="36"/>
        <v>-2.0013930182615891E-6</v>
      </c>
      <c r="AU88">
        <f t="shared" si="23"/>
        <v>-5.0695919929929465E-6</v>
      </c>
      <c r="AW88">
        <v>85</v>
      </c>
      <c r="AX88">
        <f>IF(Z88&gt;0, (R88*SUMPRODUCT(K88:$K$98, X88:$X$98)-K88*$AZ$3)/Z88, 0)</f>
        <v>-10420425851.521387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-0.38953661016179431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-9.345506021352327E-6</v>
      </c>
      <c r="AI89">
        <f t="shared" si="34"/>
        <v>-9.345506021352327E-6</v>
      </c>
      <c r="AJ89">
        <f t="shared" si="35"/>
        <v>-0.38953661016179431</v>
      </c>
      <c r="AK89">
        <f t="shared" si="49"/>
        <v>-2.7267562711325605E-2</v>
      </c>
      <c r="AL89">
        <f t="shared" si="26"/>
        <v>-0.41681351837914127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-5.4683067909708241E-10</v>
      </c>
      <c r="AR89">
        <f t="shared" si="36"/>
        <v>-5.4683067909708241E-10</v>
      </c>
      <c r="AS89">
        <f t="shared" si="36"/>
        <v>-2.2792834179472935E-5</v>
      </c>
      <c r="AT89">
        <f t="shared" si="36"/>
        <v>-1.5954983925631057E-6</v>
      </c>
      <c r="AU89">
        <f t="shared" si="23"/>
        <v>-2.4388879402715139E-5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10680.238983769375</v>
      </c>
      <c r="AO91" s="8">
        <f t="shared" si="50"/>
        <v>-1068.0238983769375</v>
      </c>
      <c r="AP91" s="8">
        <f t="shared" si="50"/>
        <v>-726.45026393390367</v>
      </c>
      <c r="AQ91" s="8">
        <f t="shared" si="50"/>
        <v>-5944.0193368285982</v>
      </c>
      <c r="AR91" s="8">
        <f t="shared" si="50"/>
        <v>2941.7454846299302</v>
      </c>
      <c r="AS91" s="8">
        <f t="shared" si="50"/>
        <v>-468.95596169987493</v>
      </c>
      <c r="AT91" s="8">
        <f t="shared" si="50"/>
        <v>273.5576443249268</v>
      </c>
      <c r="AU91" s="8">
        <f t="shared" si="50"/>
        <v>2746.3471672549849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F1E7C-7426-4D58-A3EA-78FF4C27CACE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13861.666201574353</v>
      </c>
      <c r="K3">
        <v>1</v>
      </c>
      <c r="L3" s="2">
        <v>0</v>
      </c>
      <c r="O3">
        <f>$C$3</f>
        <v>13861.666201574353</v>
      </c>
      <c r="P3">
        <f>O3*C5</f>
        <v>1386.1666201574353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13861.666201574353</v>
      </c>
      <c r="AF3">
        <f t="shared" ref="AF3:AG34" si="4">-$Z3*P3</f>
        <v>-1386.1666201574353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12075.499581416918</v>
      </c>
      <c r="AJ3">
        <f t="shared" ref="AJ3:AJ66" si="7">AB3-AC3</f>
        <v>0</v>
      </c>
      <c r="AL3">
        <f t="shared" ref="AL3:AL34" si="8">SUM(AI3:AK3)</f>
        <v>12075.499581416918</v>
      </c>
      <c r="AN3">
        <f t="shared" ref="AN3:AU34" si="9">AE3*$K3</f>
        <v>13861.666201574353</v>
      </c>
      <c r="AO3">
        <f t="shared" si="9"/>
        <v>-1386.1666201574353</v>
      </c>
      <c r="AP3">
        <f t="shared" si="9"/>
        <v>-400</v>
      </c>
      <c r="AQ3">
        <f t="shared" si="9"/>
        <v>0</v>
      </c>
      <c r="AR3">
        <f t="shared" si="9"/>
        <v>12075.499581416918</v>
      </c>
      <c r="AS3">
        <f t="shared" si="9"/>
        <v>0</v>
      </c>
      <c r="AT3">
        <f t="shared" si="9"/>
        <v>0</v>
      </c>
      <c r="AU3">
        <f t="shared" si="9"/>
        <v>12075.499581416918</v>
      </c>
      <c r="AW3">
        <v>0</v>
      </c>
      <c r="AX3">
        <f>IF(Z3&gt;0, (R3*SUMPRODUCT(K3:$K$98, X3:$X$98)-K3*$AZ$3)/Z3, 0)</f>
        <v>0</v>
      </c>
      <c r="AZ3">
        <f>C6*ABS(SUMPRODUCT(X4:X79, K4:K79))/1</f>
        <v>7802.9009530427993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847.03486123810205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836.02510211172921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-836.02510211172921</v>
      </c>
      <c r="AK4">
        <f>G4*SUM(AB4, AE4:AF4)</f>
        <v>0</v>
      </c>
      <c r="AL4">
        <f t="shared" si="8"/>
        <v>-1585.5251021117292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-669.19642857142856</v>
      </c>
      <c r="AR4">
        <f t="shared" si="9"/>
        <v>-669.19642857142856</v>
      </c>
      <c r="AS4">
        <f t="shared" si="9"/>
        <v>-746.45098402832957</v>
      </c>
      <c r="AT4">
        <f t="shared" si="9"/>
        <v>0</v>
      </c>
      <c r="AU4">
        <f t="shared" si="9"/>
        <v>-1415.6474125997581</v>
      </c>
      <c r="AW4">
        <v>1</v>
      </c>
      <c r="AX4">
        <f>IF(Z4&gt;0, (R4*SUMPRODUCT(K4:$K$98, X4:$X$98)-K4*$AZ$3)/Z4, 0)</f>
        <v>847.03486123810205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250000</v>
      </c>
      <c r="S5">
        <f t="shared" si="1"/>
        <v>937.53886486373563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836.02510211172921</v>
      </c>
      <c r="AC5">
        <f t="shared" si="2"/>
        <v>913.27965756862886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-751.84877349999999</v>
      </c>
      <c r="AI5">
        <f t="shared" si="6"/>
        <v>-800.55500274530004</v>
      </c>
      <c r="AJ5">
        <f t="shared" si="7"/>
        <v>-77.254555456899652</v>
      </c>
      <c r="AK5">
        <f>G5*SUM(AB5, AE5:AF5)</f>
        <v>58.521757147821049</v>
      </c>
      <c r="AL5">
        <f t="shared" si="8"/>
        <v>-819.28780105437863</v>
      </c>
      <c r="AN5">
        <f t="shared" si="9"/>
        <v>0</v>
      </c>
      <c r="AO5">
        <f t="shared" si="9"/>
        <v>0</v>
      </c>
      <c r="AP5">
        <f t="shared" si="9"/>
        <v>-38.828307752949613</v>
      </c>
      <c r="AQ5">
        <f t="shared" si="9"/>
        <v>-599.3692390784438</v>
      </c>
      <c r="AR5">
        <f t="shared" si="9"/>
        <v>-638.19754683139342</v>
      </c>
      <c r="AS5">
        <f t="shared" si="9"/>
        <v>-61.586858623166172</v>
      </c>
      <c r="AT5">
        <f t="shared" si="9"/>
        <v>46.653186501770605</v>
      </c>
      <c r="AU5">
        <f t="shared" si="9"/>
        <v>-653.13121895278903</v>
      </c>
      <c r="AW5">
        <v>2</v>
      </c>
      <c r="AX5">
        <f>IF(Z5&gt;0, (R5*SUMPRODUCT(K5:$K$98, X5:$X$98)-K5*$AZ$3)/Z5, 0)</f>
        <v>937.53886486373563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50</v>
      </c>
      <c r="R6">
        <f t="shared" si="0"/>
        <v>250000</v>
      </c>
      <c r="S6">
        <f t="shared" si="1"/>
        <v>1019.7895292377394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913.27965756862886</v>
      </c>
      <c r="AC6">
        <f t="shared" si="2"/>
        <v>980.384511372622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-755.92067788705594</v>
      </c>
      <c r="AI6">
        <f t="shared" si="6"/>
        <v>-803.98866070432553</v>
      </c>
      <c r="AJ6">
        <f t="shared" si="7"/>
        <v>-67.104853803993137</v>
      </c>
      <c r="AK6">
        <f>G6*SUM(AB6, AE6:AF6)</f>
        <v>63.929576029804025</v>
      </c>
      <c r="AL6">
        <f t="shared" si="8"/>
        <v>-807.16393847851464</v>
      </c>
      <c r="AN6">
        <f t="shared" si="9"/>
        <v>0</v>
      </c>
      <c r="AO6">
        <f t="shared" si="9"/>
        <v>0</v>
      </c>
      <c r="AP6">
        <f t="shared" si="9"/>
        <v>-34.213840721566925</v>
      </c>
      <c r="AQ6">
        <f t="shared" si="9"/>
        <v>-538.04940743373027</v>
      </c>
      <c r="AR6">
        <f t="shared" si="9"/>
        <v>-572.26324815529722</v>
      </c>
      <c r="AS6">
        <f t="shared" si="9"/>
        <v>-47.763909470088947</v>
      </c>
      <c r="AT6">
        <f t="shared" si="9"/>
        <v>45.503809469100204</v>
      </c>
      <c r="AU6">
        <f t="shared" si="9"/>
        <v>-574.52334815628592</v>
      </c>
      <c r="AW6">
        <v>3</v>
      </c>
      <c r="AX6">
        <f>IF(Z6&gt;0, (R6*SUMPRODUCT(K6:$K$98, X6:$X$98)-K6*$AZ$3)/Z6, 0)</f>
        <v>1019.7895292377394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250000</v>
      </c>
      <c r="S7">
        <f t="shared" si="1"/>
        <v>1093.4993614753787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980.384511372622</v>
      </c>
      <c r="AC7">
        <f t="shared" si="2"/>
        <v>1037.4012582982095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-761.87752765372306</v>
      </c>
      <c r="AI7">
        <f t="shared" si="6"/>
        <v>-809.31245513728925</v>
      </c>
      <c r="AJ7">
        <f t="shared" si="7"/>
        <v>-57.01674692558754</v>
      </c>
      <c r="AK7">
        <f>G7*SUM(AB7, AE7:AF7)</f>
        <v>68.626915796083551</v>
      </c>
      <c r="AL7">
        <f t="shared" si="8"/>
        <v>-797.70228626679318</v>
      </c>
      <c r="AN7">
        <f t="shared" si="9"/>
        <v>0</v>
      </c>
      <c r="AO7">
        <f t="shared" si="9"/>
        <v>0</v>
      </c>
      <c r="AP7">
        <f t="shared" si="9"/>
        <v>-30.145753963628476</v>
      </c>
      <c r="AQ7">
        <f t="shared" si="9"/>
        <v>-484.18694235431775</v>
      </c>
      <c r="AR7">
        <f t="shared" si="9"/>
        <v>-514.33269631794622</v>
      </c>
      <c r="AS7">
        <f t="shared" si="9"/>
        <v>-36.235173443043962</v>
      </c>
      <c r="AT7">
        <f t="shared" si="9"/>
        <v>43.613645653577173</v>
      </c>
      <c r="AU7">
        <f t="shared" si="9"/>
        <v>-506.95422410741298</v>
      </c>
      <c r="AW7">
        <v>4</v>
      </c>
      <c r="AX7">
        <f>IF(Z7&gt;0, (R7*SUMPRODUCT(K7:$K$98, X7:$X$98)-K7*$AZ$3)/Z7, 0)</f>
        <v>1093.4993614753787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250000</v>
      </c>
      <c r="S8">
        <f t="shared" si="1"/>
        <v>1158.5071187383974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1037.4012582982095</v>
      </c>
      <c r="AC8">
        <f t="shared" si="2"/>
        <v>1084.5233823361414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-768.20865059635378</v>
      </c>
      <c r="AI8">
        <f t="shared" si="6"/>
        <v>-815.01558707496497</v>
      </c>
      <c r="AJ8">
        <f t="shared" si="7"/>
        <v>-47.122124037931826</v>
      </c>
      <c r="AK8">
        <f t="shared" ref="AK8:AK71" si="22">G8*SUM(AB8:AB8, AE8:AF8)</f>
        <v>72.618088080874671</v>
      </c>
      <c r="AL8">
        <f t="shared" si="8"/>
        <v>-789.51962303202208</v>
      </c>
      <c r="AN8">
        <f t="shared" si="9"/>
        <v>0</v>
      </c>
      <c r="AO8">
        <f t="shared" si="9"/>
        <v>0</v>
      </c>
      <c r="AP8">
        <f t="shared" si="9"/>
        <v>-26.559512791878568</v>
      </c>
      <c r="AQ8">
        <f t="shared" si="9"/>
        <v>-435.9022191437171</v>
      </c>
      <c r="AR8">
        <f t="shared" si="9"/>
        <v>-462.46173193559565</v>
      </c>
      <c r="AS8">
        <f t="shared" si="9"/>
        <v>-26.738358677625481</v>
      </c>
      <c r="AT8">
        <f t="shared" si="9"/>
        <v>41.20545338802701</v>
      </c>
      <c r="AU8">
        <f t="shared" si="9"/>
        <v>-447.99463722519408</v>
      </c>
      <c r="AW8">
        <v>5</v>
      </c>
      <c r="AX8">
        <f>IF(Z8&gt;0, (R8*SUMPRODUCT(K8:$K$98, X8:$X$98)-K8*$AZ$3)/Z8, 0)</f>
        <v>1158.5071187383974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250000</v>
      </c>
      <c r="S9">
        <f t="shared" si="1"/>
        <v>1215.8014696203909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1084.5233823361414</v>
      </c>
      <c r="AC9">
        <f t="shared" si="2"/>
        <v>1123.0042581855014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-775.82497213298086</v>
      </c>
      <c r="AI9">
        <f t="shared" si="6"/>
        <v>-822.00867425237936</v>
      </c>
      <c r="AJ9">
        <f t="shared" si="7"/>
        <v>-38.480875849360018</v>
      </c>
      <c r="AK9">
        <f t="shared" si="22"/>
        <v>75.916636763529908</v>
      </c>
      <c r="AL9">
        <f t="shared" si="8"/>
        <v>-784.57291333820945</v>
      </c>
      <c r="AN9">
        <f t="shared" si="9"/>
        <v>0</v>
      </c>
      <c r="AO9">
        <f t="shared" si="9"/>
        <v>0</v>
      </c>
      <c r="AP9">
        <f t="shared" si="9"/>
        <v>-23.39810078487027</v>
      </c>
      <c r="AQ9">
        <f t="shared" si="9"/>
        <v>-393.05707546909576</v>
      </c>
      <c r="AR9">
        <f t="shared" si="9"/>
        <v>-416.45517625396604</v>
      </c>
      <c r="AS9">
        <f t="shared" si="9"/>
        <v>-19.495609275446551</v>
      </c>
      <c r="AT9">
        <f t="shared" si="9"/>
        <v>38.46173079951857</v>
      </c>
      <c r="AU9">
        <f t="shared" si="9"/>
        <v>-397.48905472989401</v>
      </c>
      <c r="AW9">
        <v>6</v>
      </c>
      <c r="AX9">
        <f>IF(Z9&gt;0, (R9*SUMPRODUCT(K9:$K$98, X9:$X$98)-K9*$AZ$3)/Z9, 0)</f>
        <v>1215.8014696203909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250000</v>
      </c>
      <c r="S10">
        <f t="shared" si="1"/>
        <v>1265.7786103220124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1123.0042581855014</v>
      </c>
      <c r="AC10">
        <f t="shared" si="2"/>
        <v>1153.5035175316552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-784.43018049798354</v>
      </c>
      <c r="AI10">
        <f t="shared" si="6"/>
        <v>-829.9951595600885</v>
      </c>
      <c r="AJ10">
        <f t="shared" si="7"/>
        <v>-30.499259346153849</v>
      </c>
      <c r="AK10">
        <f t="shared" si="22"/>
        <v>78.610298072985103</v>
      </c>
      <c r="AL10">
        <f t="shared" si="8"/>
        <v>-781.88412083325727</v>
      </c>
      <c r="AN10">
        <f t="shared" si="9"/>
        <v>0</v>
      </c>
      <c r="AO10">
        <f t="shared" si="9"/>
        <v>0</v>
      </c>
      <c r="AP10">
        <f t="shared" si="9"/>
        <v>-20.611282525585146</v>
      </c>
      <c r="AQ10">
        <f t="shared" si="9"/>
        <v>-354.83637663484063</v>
      </c>
      <c r="AR10">
        <f t="shared" si="9"/>
        <v>-375.44765916042576</v>
      </c>
      <c r="AS10">
        <f t="shared" si="9"/>
        <v>-13.796316033589111</v>
      </c>
      <c r="AT10">
        <f t="shared" si="9"/>
        <v>35.559306650714127</v>
      </c>
      <c r="AU10">
        <f t="shared" si="9"/>
        <v>-353.6846685433008</v>
      </c>
      <c r="AW10">
        <v>7</v>
      </c>
      <c r="AX10">
        <f>IF(Z10&gt;0, (R10*SUMPRODUCT(K10:$K$98, X10:$X$98)-K10*$AZ$3)/Z10, 0)</f>
        <v>1265.7786103220124</v>
      </c>
    </row>
    <row r="11" spans="1:52" x14ac:dyDescent="0.25">
      <c r="A11" t="s">
        <v>33</v>
      </c>
      <c r="C11" s="12">
        <f>AU81</f>
        <v>3564.4284518334021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250000</v>
      </c>
      <c r="S11">
        <f t="shared" si="1"/>
        <v>1309.049590948676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1153.5035175316552</v>
      </c>
      <c r="AC11">
        <f t="shared" si="2"/>
        <v>1176.8424398390002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-795.33670952904151</v>
      </c>
      <c r="AI11">
        <f t="shared" si="6"/>
        <v>-840.28697145861963</v>
      </c>
      <c r="AJ11">
        <f t="shared" si="7"/>
        <v>-23.338922307345001</v>
      </c>
      <c r="AK11">
        <f t="shared" si="22"/>
        <v>80.745246227215873</v>
      </c>
      <c r="AL11">
        <f t="shared" si="8"/>
        <v>-782.8806475387488</v>
      </c>
      <c r="AN11">
        <f t="shared" si="9"/>
        <v>0</v>
      </c>
      <c r="AO11">
        <f t="shared" si="9"/>
        <v>0</v>
      </c>
      <c r="AP11">
        <f t="shared" si="9"/>
        <v>-18.15465688663614</v>
      </c>
      <c r="AQ11">
        <f t="shared" si="9"/>
        <v>-321.2231575750792</v>
      </c>
      <c r="AR11">
        <f t="shared" si="9"/>
        <v>-339.37781446171539</v>
      </c>
      <c r="AS11">
        <f t="shared" si="9"/>
        <v>-9.4261992790502074</v>
      </c>
      <c r="AT11">
        <f t="shared" si="9"/>
        <v>32.611650690236928</v>
      </c>
      <c r="AU11">
        <f t="shared" si="9"/>
        <v>-316.19236305052868</v>
      </c>
      <c r="AW11">
        <v>8</v>
      </c>
      <c r="AX11">
        <f>IF(Z11&gt;0, (R11*SUMPRODUCT(K11:$K$98, X11:$X$98)-K11*$AZ$3)/Z11, 0)</f>
        <v>1309.049590948676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250000</v>
      </c>
      <c r="S12">
        <f t="shared" si="1"/>
        <v>1345.6282822603507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1176.8424398390002</v>
      </c>
      <c r="AC12">
        <f t="shared" si="2"/>
        <v>1193.2757991765875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-808.87996342275733</v>
      </c>
      <c r="AI12">
        <f t="shared" si="6"/>
        <v>-853.21894674035502</v>
      </c>
      <c r="AJ12">
        <f t="shared" si="7"/>
        <v>-16.433359337587262</v>
      </c>
      <c r="AK12">
        <f t="shared" si="22"/>
        <v>82.37897078873003</v>
      </c>
      <c r="AL12">
        <f t="shared" si="8"/>
        <v>-787.27333528921224</v>
      </c>
      <c r="AN12">
        <f t="shared" si="9"/>
        <v>0</v>
      </c>
      <c r="AO12">
        <f t="shared" si="9"/>
        <v>0</v>
      </c>
      <c r="AP12">
        <f t="shared" si="9"/>
        <v>-15.989081881816759</v>
      </c>
      <c r="AQ12">
        <f t="shared" si="9"/>
        <v>-291.69022381697971</v>
      </c>
      <c r="AR12">
        <f t="shared" si="9"/>
        <v>-307.6793056987965</v>
      </c>
      <c r="AS12">
        <f t="shared" si="9"/>
        <v>-5.9260341212586178</v>
      </c>
      <c r="AT12">
        <f t="shared" si="9"/>
        <v>29.706682714080753</v>
      </c>
      <c r="AU12">
        <f t="shared" si="9"/>
        <v>-283.89865710597434</v>
      </c>
      <c r="AW12">
        <v>9</v>
      </c>
      <c r="AX12">
        <f>IF(Z12&gt;0, (R12*SUMPRODUCT(K12:$K$98, X12:$X$98)-K12*$AZ$3)/Z12, 0)</f>
        <v>1345.6282822603507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250000</v>
      </c>
      <c r="S13">
        <f t="shared" si="1"/>
        <v>1375.5351007509234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1193.2757991765875</v>
      </c>
      <c r="AC13">
        <f t="shared" si="2"/>
        <v>1203.0646083173447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-824.04000495755372</v>
      </c>
      <c r="AI13">
        <f t="shared" si="6"/>
        <v>-867.770790440984</v>
      </c>
      <c r="AJ13">
        <f t="shared" si="7"/>
        <v>-9.7888091407571665</v>
      </c>
      <c r="AK13">
        <f t="shared" si="22"/>
        <v>83.529305942361134</v>
      </c>
      <c r="AL13">
        <f t="shared" si="8"/>
        <v>-794.03029363938003</v>
      </c>
      <c r="AN13">
        <f t="shared" si="9"/>
        <v>0</v>
      </c>
      <c r="AO13">
        <f t="shared" si="9"/>
        <v>0</v>
      </c>
      <c r="AP13">
        <f t="shared" si="9"/>
        <v>-14.08014254075346</v>
      </c>
      <c r="AQ13">
        <f t="shared" si="9"/>
        <v>-265.31882747639679</v>
      </c>
      <c r="AR13">
        <f t="shared" si="9"/>
        <v>-279.39897001715025</v>
      </c>
      <c r="AS13">
        <f t="shared" si="9"/>
        <v>-3.1517345614181753</v>
      </c>
      <c r="AT13">
        <f t="shared" si="9"/>
        <v>26.894200984436473</v>
      </c>
      <c r="AU13">
        <f t="shared" si="9"/>
        <v>-255.65650359413195</v>
      </c>
      <c r="AW13">
        <v>10</v>
      </c>
      <c r="AX13">
        <f>IF(Z13&gt;0, (R13*SUMPRODUCT(K13:$K$98, X13:$X$98)-K13*$AZ$3)/Z13, 0)</f>
        <v>1375.5351007509234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50</v>
      </c>
      <c r="R14">
        <f t="shared" si="0"/>
        <v>250000</v>
      </c>
      <c r="S14">
        <f t="shared" si="1"/>
        <v>1399.3307167466394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1203.0646083173447</v>
      </c>
      <c r="AC14">
        <f t="shared" si="2"/>
        <v>1206.9234888389287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-842.25492841086634</v>
      </c>
      <c r="AI14">
        <f t="shared" si="6"/>
        <v>-885.37995505378012</v>
      </c>
      <c r="AJ14">
        <f t="shared" si="7"/>
        <v>-3.8588805215840694</v>
      </c>
      <c r="AK14">
        <f t="shared" si="22"/>
        <v>84.21452258221413</v>
      </c>
      <c r="AL14">
        <f t="shared" si="8"/>
        <v>-805.02431299315003</v>
      </c>
      <c r="AN14">
        <f t="shared" si="9"/>
        <v>0</v>
      </c>
      <c r="AO14">
        <f t="shared" si="9"/>
        <v>0</v>
      </c>
      <c r="AP14">
        <f t="shared" si="9"/>
        <v>-12.397414648463343</v>
      </c>
      <c r="AQ14">
        <f t="shared" si="9"/>
        <v>-242.12816547759965</v>
      </c>
      <c r="AR14">
        <f t="shared" si="9"/>
        <v>-254.52558012606301</v>
      </c>
      <c r="AS14">
        <f t="shared" si="9"/>
        <v>-1.1093359385278714</v>
      </c>
      <c r="AT14">
        <f t="shared" si="9"/>
        <v>24.209662860478343</v>
      </c>
      <c r="AU14">
        <f t="shared" si="9"/>
        <v>-231.42525320411252</v>
      </c>
      <c r="AW14">
        <v>11</v>
      </c>
      <c r="AX14">
        <f>IF(Z14&gt;0, (R14*SUMPRODUCT(K14:$K$98, X14:$X$98)-K14*$AZ$3)/Z14, 0)</f>
        <v>1399.3307167466394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250000</v>
      </c>
      <c r="S15">
        <f t="shared" si="1"/>
        <v>1417.1007782624451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1206.9234888389287</v>
      </c>
      <c r="AC15">
        <f t="shared" si="2"/>
        <v>1205.1325626452403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-863.57865852434816</v>
      </c>
      <c r="AI15">
        <f t="shared" si="6"/>
        <v>-906.09971916912787</v>
      </c>
      <c r="AJ15">
        <f t="shared" si="7"/>
        <v>1.7909261936883922</v>
      </c>
      <c r="AK15">
        <f t="shared" si="22"/>
        <v>84.484644218725023</v>
      </c>
      <c r="AL15">
        <f t="shared" si="8"/>
        <v>-819.82414875671441</v>
      </c>
      <c r="AN15">
        <f t="shared" si="9"/>
        <v>0</v>
      </c>
      <c r="AO15">
        <f t="shared" si="9"/>
        <v>0</v>
      </c>
      <c r="AP15">
        <f t="shared" si="9"/>
        <v>-10.914097193135369</v>
      </c>
      <c r="AQ15">
        <f t="shared" si="9"/>
        <v>-221.65913244239144</v>
      </c>
      <c r="AR15">
        <f t="shared" si="9"/>
        <v>-232.57322963552681</v>
      </c>
      <c r="AS15">
        <f t="shared" si="9"/>
        <v>0.45968614722329987</v>
      </c>
      <c r="AT15">
        <f t="shared" si="9"/>
        <v>21.685103907299371</v>
      </c>
      <c r="AU15">
        <f t="shared" si="9"/>
        <v>-210.42843958100411</v>
      </c>
      <c r="AW15">
        <v>12</v>
      </c>
      <c r="AX15">
        <f>IF(Z15&gt;0, (R15*SUMPRODUCT(K15:$K$98, X15:$X$98)-K15*$AZ$3)/Z15, 0)</f>
        <v>1417.1007782624451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250000</v>
      </c>
      <c r="S16">
        <f t="shared" si="1"/>
        <v>1429.0252462702597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1205.1325626452403</v>
      </c>
      <c r="AC16">
        <f t="shared" si="2"/>
        <v>1198.0602509920552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-885.28848262431461</v>
      </c>
      <c r="AI16">
        <f t="shared" si="6"/>
        <v>-927.20727496612176</v>
      </c>
      <c r="AJ16">
        <f t="shared" si="7"/>
        <v>7.0723116531851247</v>
      </c>
      <c r="AK16">
        <f t="shared" si="22"/>
        <v>84.359279385166829</v>
      </c>
      <c r="AL16">
        <f t="shared" si="8"/>
        <v>-835.77568392776982</v>
      </c>
      <c r="AN16">
        <f t="shared" si="9"/>
        <v>0</v>
      </c>
      <c r="AO16">
        <f t="shared" si="9"/>
        <v>0</v>
      </c>
      <c r="AP16">
        <f t="shared" si="9"/>
        <v>-9.6067052861533924</v>
      </c>
      <c r="AQ16">
        <f t="shared" si="9"/>
        <v>-202.88527103667712</v>
      </c>
      <c r="AR16">
        <f t="shared" si="9"/>
        <v>-212.49197632283051</v>
      </c>
      <c r="AS16">
        <f t="shared" si="9"/>
        <v>1.6207912954643302</v>
      </c>
      <c r="AT16">
        <f t="shared" si="9"/>
        <v>19.332969533030123</v>
      </c>
      <c r="AU16">
        <f t="shared" si="9"/>
        <v>-191.53821549433607</v>
      </c>
      <c r="AW16">
        <v>13</v>
      </c>
      <c r="AX16">
        <f>IF(Z16&gt;0, (R16*SUMPRODUCT(K16:$K$98, X16:$X$98)-K16*$AZ$3)/Z16, 0)</f>
        <v>1429.0252462702597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250000</v>
      </c>
      <c r="S17">
        <f t="shared" si="1"/>
        <v>1436.1460102674125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1198.0602509920552</v>
      </c>
      <c r="AC17">
        <f t="shared" si="2"/>
        <v>1186.7703556600272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-908.58982400866887</v>
      </c>
      <c r="AI17">
        <f t="shared" si="6"/>
        <v>-949.9077104622562</v>
      </c>
      <c r="AJ17">
        <f t="shared" si="7"/>
        <v>11.289895332027982</v>
      </c>
      <c r="AK17">
        <f t="shared" si="22"/>
        <v>83.864217569443866</v>
      </c>
      <c r="AL17">
        <f t="shared" si="8"/>
        <v>-854.75359756078433</v>
      </c>
      <c r="AN17">
        <f t="shared" si="9"/>
        <v>0</v>
      </c>
      <c r="AO17">
        <f t="shared" si="9"/>
        <v>0</v>
      </c>
      <c r="AP17">
        <f t="shared" si="9"/>
        <v>-8.4544581838181987</v>
      </c>
      <c r="AQ17">
        <f t="shared" si="9"/>
        <v>-185.91547953337033</v>
      </c>
      <c r="AR17">
        <f t="shared" si="9"/>
        <v>-194.36993771718852</v>
      </c>
      <c r="AS17">
        <f t="shared" si="9"/>
        <v>2.3101362672927261</v>
      </c>
      <c r="AT17">
        <f t="shared" si="9"/>
        <v>17.160280484238942</v>
      </c>
      <c r="AU17">
        <f t="shared" si="9"/>
        <v>-174.89952096565685</v>
      </c>
      <c r="AW17">
        <v>14</v>
      </c>
      <c r="AX17">
        <f>IF(Z17&gt;0, (R17*SUMPRODUCT(K17:$K$98, X17:$X$98)-K17*$AZ$3)/Z17, 0)</f>
        <v>1436.1460102674125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50</v>
      </c>
      <c r="R18">
        <f t="shared" si="0"/>
        <v>250000</v>
      </c>
      <c r="S18">
        <f t="shared" si="1"/>
        <v>1439.0760498529537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1186.7703556600272</v>
      </c>
      <c r="AC18">
        <f t="shared" si="2"/>
        <v>1171.9221758629506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-934.19741271560861</v>
      </c>
      <c r="AI18">
        <f t="shared" si="6"/>
        <v>-974.91528082211687</v>
      </c>
      <c r="AJ18">
        <f t="shared" si="7"/>
        <v>14.848179797076682</v>
      </c>
      <c r="AK18">
        <f t="shared" si="22"/>
        <v>83.073924896201916</v>
      </c>
      <c r="AL18">
        <f t="shared" si="8"/>
        <v>-876.99317612883829</v>
      </c>
      <c r="AN18">
        <f t="shared" si="9"/>
        <v>0</v>
      </c>
      <c r="AO18">
        <f t="shared" si="9"/>
        <v>0</v>
      </c>
      <c r="AP18">
        <f t="shared" si="9"/>
        <v>-7.4390022697078484</v>
      </c>
      <c r="AQ18">
        <f t="shared" si="9"/>
        <v>-170.67437458582984</v>
      </c>
      <c r="AR18">
        <f t="shared" si="9"/>
        <v>-178.11337685553769</v>
      </c>
      <c r="AS18">
        <f t="shared" si="9"/>
        <v>2.7127069355045275</v>
      </c>
      <c r="AT18">
        <f t="shared" si="9"/>
        <v>15.177295487078975</v>
      </c>
      <c r="AU18">
        <f t="shared" si="9"/>
        <v>-160.22337443295419</v>
      </c>
      <c r="AW18">
        <v>15</v>
      </c>
      <c r="AX18">
        <f>IF(Z18&gt;0, (R18*SUMPRODUCT(K18:$K$98, X18:$X$98)-K18*$AZ$3)/Z18, 0)</f>
        <v>1439.0760498529537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250000</v>
      </c>
      <c r="S19">
        <f t="shared" si="1"/>
        <v>1438.2617177280308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1171.9221758629506</v>
      </c>
      <c r="AC19">
        <f t="shared" si="2"/>
        <v>1153.9864617559545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-966.43859950797457</v>
      </c>
      <c r="AI19">
        <f t="shared" si="6"/>
        <v>-1006.5560012135162</v>
      </c>
      <c r="AJ19">
        <f t="shared" si="7"/>
        <v>17.935714106996102</v>
      </c>
      <c r="AK19">
        <f t="shared" si="22"/>
        <v>82.034552310406553</v>
      </c>
      <c r="AL19">
        <f t="shared" si="8"/>
        <v>-906.58573479611357</v>
      </c>
      <c r="AN19">
        <f t="shared" si="9"/>
        <v>0</v>
      </c>
      <c r="AO19">
        <f t="shared" si="9"/>
        <v>0</v>
      </c>
      <c r="AP19">
        <f t="shared" si="9"/>
        <v>-6.5440172350325589</v>
      </c>
      <c r="AQ19">
        <f t="shared" si="9"/>
        <v>-157.64707042099624</v>
      </c>
      <c r="AR19">
        <f t="shared" si="9"/>
        <v>-164.1910876560288</v>
      </c>
      <c r="AS19">
        <f t="shared" si="9"/>
        <v>2.9257034914747719</v>
      </c>
      <c r="AT19">
        <f t="shared" si="9"/>
        <v>13.381612501422911</v>
      </c>
      <c r="AU19">
        <f t="shared" si="9"/>
        <v>-147.88377166313111</v>
      </c>
      <c r="AW19">
        <v>16</v>
      </c>
      <c r="AX19">
        <f>IF(Z19&gt;0, (R19*SUMPRODUCT(K19:$K$98, X19:$X$98)-K19*$AZ$3)/Z19, 0)</f>
        <v>1438.2617177280308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250000</v>
      </c>
      <c r="S20">
        <f t="shared" si="1"/>
        <v>1433.2277378352669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1153.9864617559545</v>
      </c>
      <c r="AC20">
        <f t="shared" si="2"/>
        <v>1132.7131953339158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-1000.3274115276803</v>
      </c>
      <c r="AI20">
        <f t="shared" si="6"/>
        <v>-1039.8435737338609</v>
      </c>
      <c r="AJ20">
        <f t="shared" si="7"/>
        <v>21.27326642203866</v>
      </c>
      <c r="AK20">
        <f t="shared" si="22"/>
        <v>80.779052322916826</v>
      </c>
      <c r="AL20">
        <f t="shared" si="8"/>
        <v>-937.79125498890539</v>
      </c>
      <c r="AN20">
        <f t="shared" si="9"/>
        <v>0</v>
      </c>
      <c r="AO20">
        <f t="shared" si="9"/>
        <v>0</v>
      </c>
      <c r="AP20">
        <f t="shared" si="9"/>
        <v>-5.7553054006527908</v>
      </c>
      <c r="AQ20">
        <f t="shared" si="9"/>
        <v>-145.69202656744361</v>
      </c>
      <c r="AR20">
        <f t="shared" si="9"/>
        <v>-151.44733196809639</v>
      </c>
      <c r="AS20">
        <f t="shared" si="9"/>
        <v>3.0983308674933774</v>
      </c>
      <c r="AT20">
        <f t="shared" si="9"/>
        <v>11.76501183662471</v>
      </c>
      <c r="AU20">
        <f t="shared" si="9"/>
        <v>-136.58398926397831</v>
      </c>
      <c r="AW20">
        <v>17</v>
      </c>
      <c r="AX20">
        <f>IF(Z20&gt;0, (R20*SUMPRODUCT(K20:$K$98, X20:$X$98)-K20*$AZ$3)/Z20, 0)</f>
        <v>1433.2277378352669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250000</v>
      </c>
      <c r="S21">
        <f t="shared" si="1"/>
        <v>1424.6395017656032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1132.7131953339158</v>
      </c>
      <c r="AC21">
        <f t="shared" si="2"/>
        <v>1108.7834937655421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-1032.3597376364698</v>
      </c>
      <c r="AI21">
        <f t="shared" si="6"/>
        <v>-1071.2742662730614</v>
      </c>
      <c r="AJ21">
        <f t="shared" si="7"/>
        <v>23.92970156837373</v>
      </c>
      <c r="AK21">
        <f t="shared" si="22"/>
        <v>79.289923673374119</v>
      </c>
      <c r="AL21">
        <f t="shared" si="8"/>
        <v>-968.05464103131351</v>
      </c>
      <c r="AN21">
        <f t="shared" si="9"/>
        <v>0</v>
      </c>
      <c r="AO21">
        <f t="shared" si="9"/>
        <v>0</v>
      </c>
      <c r="AP21">
        <f t="shared" si="9"/>
        <v>-5.0604293535070104</v>
      </c>
      <c r="AQ21">
        <f t="shared" si="9"/>
        <v>-134.2476371357626</v>
      </c>
      <c r="AR21">
        <f t="shared" si="9"/>
        <v>-139.30806648926961</v>
      </c>
      <c r="AS21">
        <f t="shared" si="9"/>
        <v>3.1118085835786076</v>
      </c>
      <c r="AT21">
        <f t="shared" si="9"/>
        <v>10.310829174910868</v>
      </c>
      <c r="AU21">
        <f t="shared" si="9"/>
        <v>-125.88542873078013</v>
      </c>
      <c r="AW21">
        <v>18</v>
      </c>
      <c r="AX21">
        <f>IF(Z21&gt;0, (R21*SUMPRODUCT(K21:$K$98, X21:$X$98)-K21*$AZ$3)/Z21, 0)</f>
        <v>1424.6395017656032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250000</v>
      </c>
      <c r="S22">
        <f t="shared" si="1"/>
        <v>1413.7310710423719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1108.7834937655421</v>
      </c>
      <c r="AC22">
        <f t="shared" si="2"/>
        <v>1083.2522182360922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-1067.8146657880725</v>
      </c>
      <c r="AI22">
        <f t="shared" si="6"/>
        <v>-1106.1264862051405</v>
      </c>
      <c r="AJ22">
        <f t="shared" si="7"/>
        <v>25.531275529449886</v>
      </c>
      <c r="AK22">
        <f t="shared" si="22"/>
        <v>77.614844563587951</v>
      </c>
      <c r="AL22">
        <f t="shared" si="8"/>
        <v>-1002.9803661121027</v>
      </c>
      <c r="AN22">
        <f t="shared" si="9"/>
        <v>0</v>
      </c>
      <c r="AO22">
        <f t="shared" si="9"/>
        <v>0</v>
      </c>
      <c r="AP22">
        <f t="shared" si="9"/>
        <v>-4.4482619854284762</v>
      </c>
      <c r="AQ22">
        <f t="shared" si="9"/>
        <v>-123.98051916092173</v>
      </c>
      <c r="AR22">
        <f t="shared" si="9"/>
        <v>-128.42878114635019</v>
      </c>
      <c r="AS22">
        <f t="shared" si="9"/>
        <v>2.9643541116244245</v>
      </c>
      <c r="AT22">
        <f t="shared" si="9"/>
        <v>9.0116094411253247</v>
      </c>
      <c r="AU22">
        <f t="shared" si="9"/>
        <v>-116.45281759360046</v>
      </c>
      <c r="AW22">
        <v>19</v>
      </c>
      <c r="AX22">
        <f>IF(Z22&gt;0, (R22*SUMPRODUCT(K22:$K$98, X22:$X$98)-K22*$AZ$3)/Z22, 0)</f>
        <v>1413.7310710423719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250000</v>
      </c>
      <c r="S23">
        <f t="shared" si="1"/>
        <v>1400.6930359451703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1083.2522182360922</v>
      </c>
      <c r="AC23">
        <f t="shared" si="2"/>
        <v>1056.3398790808067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-1104.7213417261571</v>
      </c>
      <c r="AI23">
        <f t="shared" si="6"/>
        <v>-1142.4290996707093</v>
      </c>
      <c r="AJ23">
        <f t="shared" si="7"/>
        <v>26.912339155285508</v>
      </c>
      <c r="AK23">
        <f t="shared" si="22"/>
        <v>75.827655276526457</v>
      </c>
      <c r="AL23">
        <f t="shared" si="8"/>
        <v>-1039.6891052388974</v>
      </c>
      <c r="AN23">
        <f t="shared" si="9"/>
        <v>0</v>
      </c>
      <c r="AO23">
        <f t="shared" si="9"/>
        <v>0</v>
      </c>
      <c r="AP23">
        <f t="shared" si="9"/>
        <v>-3.9090412845573441</v>
      </c>
      <c r="AQ23">
        <f t="shared" si="9"/>
        <v>-114.52288781234834</v>
      </c>
      <c r="AR23">
        <f t="shared" si="9"/>
        <v>-118.43192909690569</v>
      </c>
      <c r="AS23">
        <f t="shared" si="9"/>
        <v>2.7899151409827927</v>
      </c>
      <c r="AT23">
        <f t="shared" si="9"/>
        <v>7.8608077261710845</v>
      </c>
      <c r="AU23">
        <f t="shared" si="9"/>
        <v>-107.78120622975182</v>
      </c>
      <c r="AW23">
        <v>20</v>
      </c>
      <c r="AX23">
        <f>IF(Z23&gt;0, (R23*SUMPRODUCT(K23:$K$98, X23:$X$98)-K23*$AZ$3)/Z23, 0)</f>
        <v>1400.6930359451703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250000</v>
      </c>
      <c r="S24">
        <f t="shared" si="1"/>
        <v>1386.0426315963412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1056.3398790808067</v>
      </c>
      <c r="AC24">
        <f t="shared" si="2"/>
        <v>1028.4850091306339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-1145.9387639349391</v>
      </c>
      <c r="AI24">
        <f t="shared" si="6"/>
        <v>-1183.0402565472587</v>
      </c>
      <c r="AJ24">
        <f t="shared" si="7"/>
        <v>27.85486995017277</v>
      </c>
      <c r="AK24">
        <f t="shared" si="22"/>
        <v>73.943791535656473</v>
      </c>
      <c r="AL24">
        <f t="shared" si="8"/>
        <v>-1081.2415950614295</v>
      </c>
      <c r="AN24">
        <f t="shared" si="9"/>
        <v>0</v>
      </c>
      <c r="AO24">
        <f t="shared" si="9"/>
        <v>0</v>
      </c>
      <c r="AP24">
        <f t="shared" si="9"/>
        <v>-3.434099748914492</v>
      </c>
      <c r="AQ24">
        <f t="shared" si="9"/>
        <v>-106.06764699794435</v>
      </c>
      <c r="AR24">
        <f t="shared" si="9"/>
        <v>-109.50174674685884</v>
      </c>
      <c r="AS24">
        <f t="shared" si="9"/>
        <v>2.5782359459622186</v>
      </c>
      <c r="AT24">
        <f t="shared" si="9"/>
        <v>6.844208630627044</v>
      </c>
      <c r="AU24">
        <f t="shared" si="9"/>
        <v>-100.07930217026959</v>
      </c>
      <c r="AW24">
        <v>21</v>
      </c>
      <c r="AX24">
        <f>IF(Z24&gt;0, (R24*SUMPRODUCT(K24:$K$98, X24:$X$98)-K24*$AZ$3)/Z24, 0)</f>
        <v>1386.0426315963412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250000</v>
      </c>
      <c r="S25">
        <f t="shared" si="1"/>
        <v>1369.9001786409185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1028.4850091306339</v>
      </c>
      <c r="AC25">
        <f t="shared" si="2"/>
        <v>999.79952093820248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-1193.9260322644454</v>
      </c>
      <c r="AI25">
        <f t="shared" si="6"/>
        <v>-1230.4177247441889</v>
      </c>
      <c r="AJ25">
        <f t="shared" si="7"/>
        <v>28.685488192431421</v>
      </c>
      <c r="AK25">
        <f t="shared" si="22"/>
        <v>71.993950639144373</v>
      </c>
      <c r="AL25">
        <f t="shared" si="8"/>
        <v>-1129.7382859126133</v>
      </c>
      <c r="AN25">
        <f t="shared" si="9"/>
        <v>0</v>
      </c>
      <c r="AO25">
        <f t="shared" si="9"/>
        <v>0</v>
      </c>
      <c r="AP25">
        <f t="shared" si="9"/>
        <v>-3.0157650762869048</v>
      </c>
      <c r="AQ25">
        <f t="shared" si="9"/>
        <v>-98.669044571489607</v>
      </c>
      <c r="AR25">
        <f t="shared" si="9"/>
        <v>-101.6848096477765</v>
      </c>
      <c r="AS25">
        <f t="shared" si="9"/>
        <v>2.3706407570708281</v>
      </c>
      <c r="AT25">
        <f t="shared" si="9"/>
        <v>5.9497608164372213</v>
      </c>
      <c r="AU25">
        <f t="shared" si="9"/>
        <v>-93.364408074268468</v>
      </c>
      <c r="AW25">
        <v>22</v>
      </c>
      <c r="AX25">
        <f>IF(Z25&gt;0, (R25*SUMPRODUCT(K25:$K$98, X25:$X$98)-K25*$AZ$3)/Z25, 0)</f>
        <v>1369.9001786409185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250000</v>
      </c>
      <c r="S26">
        <f t="shared" si="1"/>
        <v>1352.115967994192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999.79952093820248</v>
      </c>
      <c r="AC26">
        <f t="shared" si="2"/>
        <v>970.22168958592135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-1244.3667135592545</v>
      </c>
      <c r="AI26">
        <f t="shared" si="6"/>
        <v>-1280.2446157714887</v>
      </c>
      <c r="AJ26">
        <f t="shared" si="7"/>
        <v>29.577831352281123</v>
      </c>
      <c r="AK26">
        <f t="shared" si="22"/>
        <v>69.985966465674181</v>
      </c>
      <c r="AL26">
        <f t="shared" si="8"/>
        <v>-1180.6808179535333</v>
      </c>
      <c r="AN26">
        <f t="shared" si="9"/>
        <v>0</v>
      </c>
      <c r="AO26">
        <f t="shared" si="9"/>
        <v>0</v>
      </c>
      <c r="AP26">
        <f t="shared" si="9"/>
        <v>-2.6473570604497842</v>
      </c>
      <c r="AQ26">
        <f t="shared" si="9"/>
        <v>-91.819275983378077</v>
      </c>
      <c r="AR26">
        <f t="shared" si="9"/>
        <v>-94.466633043827869</v>
      </c>
      <c r="AS26">
        <f t="shared" si="9"/>
        <v>2.1824877106820737</v>
      </c>
      <c r="AT26">
        <f t="shared" si="9"/>
        <v>5.1641213959305921</v>
      </c>
      <c r="AU26">
        <f t="shared" si="9"/>
        <v>-87.12002393721518</v>
      </c>
      <c r="AW26">
        <v>23</v>
      </c>
      <c r="AX26">
        <f>IF(Z26&gt;0, (R26*SUMPRODUCT(K26:$K$98, X26:$X$98)-K26*$AZ$3)/Z26, 0)</f>
        <v>1352.115967994192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250000</v>
      </c>
      <c r="S27">
        <f t="shared" si="1"/>
        <v>1333.0905184399764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970.22168958592135</v>
      </c>
      <c r="AC27">
        <f t="shared" si="2"/>
        <v>940.09099683397949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-1296.4479964390844</v>
      </c>
      <c r="AI27">
        <f t="shared" si="6"/>
        <v>-1331.7078300299086</v>
      </c>
      <c r="AJ27">
        <f t="shared" si="7"/>
        <v>30.130692751941865</v>
      </c>
      <c r="AK27">
        <f t="shared" si="22"/>
        <v>67.915518271014506</v>
      </c>
      <c r="AL27">
        <f t="shared" si="8"/>
        <v>-1233.6616190069524</v>
      </c>
      <c r="AN27">
        <f t="shared" si="9"/>
        <v>0</v>
      </c>
      <c r="AO27">
        <f t="shared" si="9"/>
        <v>0</v>
      </c>
      <c r="AP27">
        <f t="shared" si="9"/>
        <v>-2.3229920003298354</v>
      </c>
      <c r="AQ27">
        <f t="shared" si="9"/>
        <v>-85.412720874422277</v>
      </c>
      <c r="AR27">
        <f t="shared" si="9"/>
        <v>-87.73571287475211</v>
      </c>
      <c r="AS27">
        <f t="shared" si="9"/>
        <v>1.985073413544753</v>
      </c>
      <c r="AT27">
        <f t="shared" si="9"/>
        <v>4.4744171930203986</v>
      </c>
      <c r="AU27">
        <f t="shared" si="9"/>
        <v>-81.276222268186984</v>
      </c>
      <c r="AW27">
        <v>24</v>
      </c>
      <c r="AX27">
        <f>IF(Z27&gt;0, (R27*SUMPRODUCT(K27:$K$98, X27:$X$98)-K27*$AZ$3)/Z27, 0)</f>
        <v>1333.0905184399764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250000</v>
      </c>
      <c r="S28">
        <f t="shared" si="1"/>
        <v>1313.3031742975134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940.09099683397949</v>
      </c>
      <c r="AC28">
        <f t="shared" si="2"/>
        <v>909.75736813048252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-1355.0354048953698</v>
      </c>
      <c r="AI28">
        <f t="shared" si="6"/>
        <v>-1389.6716330693066</v>
      </c>
      <c r="AJ28">
        <f t="shared" si="7"/>
        <v>30.33362870349697</v>
      </c>
      <c r="AK28">
        <f t="shared" si="22"/>
        <v>65.806369778378567</v>
      </c>
      <c r="AL28">
        <f t="shared" si="8"/>
        <v>-1293.531634587431</v>
      </c>
      <c r="AN28">
        <f t="shared" si="9"/>
        <v>0</v>
      </c>
      <c r="AO28">
        <f t="shared" si="9"/>
        <v>0</v>
      </c>
      <c r="AP28">
        <f t="shared" si="9"/>
        <v>-2.0374174676892873</v>
      </c>
      <c r="AQ28">
        <f t="shared" si="9"/>
        <v>-79.707663011317479</v>
      </c>
      <c r="AR28">
        <f t="shared" si="9"/>
        <v>-81.745080479006774</v>
      </c>
      <c r="AS28">
        <f t="shared" si="9"/>
        <v>1.7843243400680429</v>
      </c>
      <c r="AT28">
        <f t="shared" si="9"/>
        <v>3.8709482625645228</v>
      </c>
      <c r="AU28">
        <f t="shared" si="9"/>
        <v>-76.089807876374209</v>
      </c>
      <c r="AW28">
        <v>25</v>
      </c>
      <c r="AX28">
        <f>IF(Z28&gt;0, (R28*SUMPRODUCT(K28:$K$98, X28:$X$98)-K28*$AZ$3)/Z28, 0)</f>
        <v>1313.3031742975134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250000</v>
      </c>
      <c r="S29">
        <f t="shared" si="1"/>
        <v>1292.7631320071716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909.75736813048252</v>
      </c>
      <c r="AC29">
        <f t="shared" si="2"/>
        <v>879.22746598606238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-1420.6048985540167</v>
      </c>
      <c r="AI29">
        <f t="shared" si="6"/>
        <v>-1454.6106434665032</v>
      </c>
      <c r="AJ29">
        <f t="shared" si="7"/>
        <v>30.529902144420134</v>
      </c>
      <c r="AK29">
        <f t="shared" si="22"/>
        <v>63.683015769133782</v>
      </c>
      <c r="AL29">
        <f t="shared" si="8"/>
        <v>-1360.3977255529494</v>
      </c>
      <c r="AN29">
        <f t="shared" si="9"/>
        <v>0</v>
      </c>
      <c r="AO29">
        <f t="shared" si="9"/>
        <v>0</v>
      </c>
      <c r="AP29">
        <f t="shared" si="9"/>
        <v>-1.7860092477901244</v>
      </c>
      <c r="AQ29">
        <f t="shared" si="9"/>
        <v>-74.611319140425095</v>
      </c>
      <c r="AR29">
        <f t="shared" si="9"/>
        <v>-76.397328388215229</v>
      </c>
      <c r="AS29">
        <f t="shared" si="9"/>
        <v>1.6034551721888675</v>
      </c>
      <c r="AT29">
        <f t="shared" si="9"/>
        <v>3.3446835346069279</v>
      </c>
      <c r="AU29">
        <f t="shared" si="9"/>
        <v>-71.449189681419426</v>
      </c>
      <c r="AW29">
        <v>26</v>
      </c>
      <c r="AX29">
        <f>IF(Z29&gt;0, (R29*SUMPRODUCT(K29:$K$98, X29:$X$98)-K29*$AZ$3)/Z29, 0)</f>
        <v>1292.7631320071716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250000</v>
      </c>
      <c r="S30">
        <f t="shared" si="1"/>
        <v>1271.5180532307811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879.22746598606238</v>
      </c>
      <c r="AC30">
        <f t="shared" si="2"/>
        <v>848.52486190536695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-1495.4026325265984</v>
      </c>
      <c r="AI30">
        <f t="shared" si="6"/>
        <v>-1528.7692394634548</v>
      </c>
      <c r="AJ30">
        <f t="shared" si="7"/>
        <v>30.702604080695437</v>
      </c>
      <c r="AK30">
        <f t="shared" si="22"/>
        <v>61.545922619024374</v>
      </c>
      <c r="AL30">
        <f t="shared" si="8"/>
        <v>-1436.520712763735</v>
      </c>
      <c r="AN30">
        <f t="shared" si="9"/>
        <v>0</v>
      </c>
      <c r="AO30">
        <f t="shared" si="9"/>
        <v>0</v>
      </c>
      <c r="AP30">
        <f t="shared" si="9"/>
        <v>-1.5646796464088473</v>
      </c>
      <c r="AQ30">
        <f t="shared" si="9"/>
        <v>-70.12478274247384</v>
      </c>
      <c r="AR30">
        <f t="shared" si="9"/>
        <v>-71.689462388882689</v>
      </c>
      <c r="AS30">
        <f t="shared" si="9"/>
        <v>1.4397550157774404</v>
      </c>
      <c r="AT30">
        <f t="shared" si="9"/>
        <v>2.8861086362086668</v>
      </c>
      <c r="AU30">
        <f t="shared" si="9"/>
        <v>-67.363598736896591</v>
      </c>
      <c r="AW30">
        <v>27</v>
      </c>
      <c r="AX30">
        <f>IF(Z30&gt;0, (R30*SUMPRODUCT(K30:$K$98, X30:$X$98)-K30*$AZ$3)/Z30, 0)</f>
        <v>1271.5180532307811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250000</v>
      </c>
      <c r="S31">
        <f t="shared" si="1"/>
        <v>1249.5216277760308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848.52486190536695</v>
      </c>
      <c r="AC31">
        <f t="shared" si="2"/>
        <v>817.60428903765182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-1581.2435027376257</v>
      </c>
      <c r="AI31">
        <f t="shared" si="6"/>
        <v>-1613.9601949045659</v>
      </c>
      <c r="AJ31">
        <f t="shared" si="7"/>
        <v>30.920572867715123</v>
      </c>
      <c r="AK31">
        <f t="shared" si="22"/>
        <v>59.396740333375689</v>
      </c>
      <c r="AL31">
        <f t="shared" si="8"/>
        <v>-1523.642881703475</v>
      </c>
      <c r="AN31">
        <f t="shared" si="9"/>
        <v>0</v>
      </c>
      <c r="AO31">
        <f t="shared" si="9"/>
        <v>0</v>
      </c>
      <c r="AP31">
        <f t="shared" si="9"/>
        <v>-1.3698239430857995</v>
      </c>
      <c r="AQ31">
        <f t="shared" si="9"/>
        <v>-66.20550753867434</v>
      </c>
      <c r="AR31">
        <f t="shared" si="9"/>
        <v>-67.575331481760131</v>
      </c>
      <c r="AS31">
        <f t="shared" si="9"/>
        <v>1.2946217432985199</v>
      </c>
      <c r="AT31">
        <f t="shared" si="9"/>
        <v>2.486898022414505</v>
      </c>
      <c r="AU31">
        <f t="shared" si="9"/>
        <v>-63.793811716047102</v>
      </c>
      <c r="AW31">
        <v>28</v>
      </c>
      <c r="AX31">
        <f>IF(Z31&gt;0, (R31*SUMPRODUCT(K31:$K$98, X31:$X$98)-K31*$AZ$3)/Z31, 0)</f>
        <v>1249.5216277760308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50</v>
      </c>
      <c r="R32">
        <f t="shared" si="0"/>
        <v>250000</v>
      </c>
      <c r="S32">
        <f t="shared" si="1"/>
        <v>1226.6958649154665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817.60428903765182</v>
      </c>
      <c r="AC32">
        <f t="shared" si="2"/>
        <v>786.40254031572658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-1679.1842254682122</v>
      </c>
      <c r="AI32">
        <f t="shared" si="6"/>
        <v>-1711.2379138683893</v>
      </c>
      <c r="AJ32">
        <f t="shared" si="7"/>
        <v>31.201748721925242</v>
      </c>
      <c r="AK32">
        <f t="shared" si="22"/>
        <v>57.23230023263563</v>
      </c>
      <c r="AL32">
        <f t="shared" si="8"/>
        <v>-1622.8038649138284</v>
      </c>
      <c r="AN32">
        <f t="shared" si="9"/>
        <v>0</v>
      </c>
      <c r="AO32">
        <f t="shared" si="9"/>
        <v>0</v>
      </c>
      <c r="AP32">
        <f t="shared" si="9"/>
        <v>-1.1982718400706833</v>
      </c>
      <c r="AQ32">
        <f t="shared" si="9"/>
        <v>-62.773405248998785</v>
      </c>
      <c r="AR32">
        <f t="shared" si="9"/>
        <v>-63.971677089069466</v>
      </c>
      <c r="AS32">
        <f t="shared" si="9"/>
        <v>1.1664235450119891</v>
      </c>
      <c r="AT32">
        <f t="shared" si="9"/>
        <v>2.139530803913936</v>
      </c>
      <c r="AU32">
        <f t="shared" si="9"/>
        <v>-60.665722740143536</v>
      </c>
      <c r="AW32">
        <v>29</v>
      </c>
      <c r="AX32">
        <f>IF(Z32&gt;0, (R32*SUMPRODUCT(K32:$K$98, X32:$X$98)-K32*$AZ$3)/Z32, 0)</f>
        <v>1226.6958649154665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50</v>
      </c>
      <c r="R33">
        <f t="shared" si="0"/>
        <v>250000</v>
      </c>
      <c r="S33">
        <f t="shared" si="1"/>
        <v>1203.0374864935691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786.40254031572658</v>
      </c>
      <c r="AC33">
        <f t="shared" si="2"/>
        <v>754.88249115311089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-1795.6476241779314</v>
      </c>
      <c r="AI33">
        <f t="shared" si="6"/>
        <v>-1827.0216461692714</v>
      </c>
      <c r="AJ33">
        <f t="shared" si="7"/>
        <v>31.520049162615692</v>
      </c>
      <c r="AK33">
        <f t="shared" si="22"/>
        <v>55.048177822100868</v>
      </c>
      <c r="AL33">
        <f t="shared" si="8"/>
        <v>-1740.4534191845548</v>
      </c>
      <c r="AN33">
        <f t="shared" si="9"/>
        <v>0</v>
      </c>
      <c r="AO33">
        <f t="shared" si="9"/>
        <v>0</v>
      </c>
      <c r="AP33">
        <f t="shared" si="9"/>
        <v>-1.0471997178337722</v>
      </c>
      <c r="AQ33">
        <f t="shared" si="9"/>
        <v>-59.934989714964011</v>
      </c>
      <c r="AR33">
        <f t="shared" si="9"/>
        <v>-60.982189432797789</v>
      </c>
      <c r="AS33">
        <f t="shared" si="9"/>
        <v>1.0520738016410143</v>
      </c>
      <c r="AT33">
        <f t="shared" si="9"/>
        <v>1.8373938890741937</v>
      </c>
      <c r="AU33">
        <f t="shared" si="9"/>
        <v>-58.092721742082581</v>
      </c>
      <c r="AW33">
        <v>30</v>
      </c>
      <c r="AX33">
        <f>IF(Z33&gt;0, (R33*SUMPRODUCT(K33:$K$98, X33:$X$98)-K33*$AZ$3)/Z33, 0)</f>
        <v>1203.0374864935691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250000</v>
      </c>
      <c r="S34">
        <f t="shared" si="1"/>
        <v>1178.2490193419992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754.88249115311089</v>
      </c>
      <c r="AC34">
        <f t="shared" si="2"/>
        <v>722.85228365813157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-1927.1493008180548</v>
      </c>
      <c r="AI34">
        <f t="shared" si="6"/>
        <v>-1957.8241527293178</v>
      </c>
      <c r="AJ34">
        <f t="shared" si="7"/>
        <v>32.030207494979322</v>
      </c>
      <c r="AK34">
        <f t="shared" si="22"/>
        <v>52.841774380717766</v>
      </c>
      <c r="AL34">
        <f t="shared" si="8"/>
        <v>-1872.9521708536208</v>
      </c>
      <c r="AN34">
        <f t="shared" si="9"/>
        <v>0</v>
      </c>
      <c r="AO34">
        <f t="shared" si="9"/>
        <v>0</v>
      </c>
      <c r="AP34">
        <f t="shared" si="9"/>
        <v>-0.91416327868022007</v>
      </c>
      <c r="AQ34">
        <f t="shared" si="9"/>
        <v>-57.432359524945937</v>
      </c>
      <c r="AR34">
        <f t="shared" si="9"/>
        <v>-58.346522803626158</v>
      </c>
      <c r="AS34">
        <f t="shared" si="9"/>
        <v>0.954555203236922</v>
      </c>
      <c r="AT34">
        <f t="shared" si="9"/>
        <v>1.5747756454993951</v>
      </c>
      <c r="AU34">
        <f t="shared" ref="AU34:AU79" si="23">AL34*$K34</f>
        <v>-55.81719195488985</v>
      </c>
      <c r="AW34">
        <v>31</v>
      </c>
      <c r="AX34">
        <f>IF(Z34&gt;0, (R34*SUMPRODUCT(K34:$K$98, X34:$X$98)-K34*$AZ$3)/Z34, 0)</f>
        <v>1178.2490193419992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50</v>
      </c>
      <c r="R35">
        <f t="shared" si="0"/>
        <v>250000</v>
      </c>
      <c r="S35">
        <f t="shared" si="1"/>
        <v>1152.3583948878372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722.85228365813157</v>
      </c>
      <c r="AC35">
        <f t="shared" si="2"/>
        <v>690.33490825817205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-2074.8469832778233</v>
      </c>
      <c r="AI35">
        <f t="shared" ref="AI35:AI66" si="25">SUM(AE35:AH35)</f>
        <v>-2104.8001172733179</v>
      </c>
      <c r="AJ35">
        <f t="shared" si="7"/>
        <v>32.517375399959519</v>
      </c>
      <c r="AK35">
        <f t="shared" si="22"/>
        <v>50.599659856069216</v>
      </c>
      <c r="AL35">
        <f t="shared" ref="AL35:AL79" si="26">SUM(AI35:AK35)</f>
        <v>-2021.6830820172895</v>
      </c>
      <c r="AN35">
        <f t="shared" ref="AN35:AT66" si="27">AE35*$K35</f>
        <v>0</v>
      </c>
      <c r="AO35">
        <f t="shared" si="27"/>
        <v>0</v>
      </c>
      <c r="AP35">
        <f t="shared" si="27"/>
        <v>-0.79701325451734972</v>
      </c>
      <c r="AQ35">
        <f t="shared" si="27"/>
        <v>-55.208932294580428</v>
      </c>
      <c r="AR35">
        <f t="shared" si="27"/>
        <v>-56.005945549097774</v>
      </c>
      <c r="AS35">
        <f t="shared" si="27"/>
        <v>0.86524432467675383</v>
      </c>
      <c r="AT35">
        <f t="shared" si="27"/>
        <v>1.3463899832792952</v>
      </c>
      <c r="AU35">
        <f t="shared" si="23"/>
        <v>-53.794311241141735</v>
      </c>
      <c r="AW35">
        <v>32</v>
      </c>
      <c r="AX35">
        <f>IF(Z35&gt;0, (R35*SUMPRODUCT(K35:$K$98, X35:$X$98)-K35*$AZ$3)/Z35, 0)</f>
        <v>1152.3583948878372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250000</v>
      </c>
      <c r="S36">
        <f t="shared" si="1"/>
        <v>1125.4274626860235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690.33490825817205</v>
      </c>
      <c r="AC36">
        <f t="shared" si="2"/>
        <v>657.37149750375806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-2240.9437198729374</v>
      </c>
      <c r="AI36">
        <f t="shared" si="25"/>
        <v>-2270.1491337845027</v>
      </c>
      <c r="AJ36">
        <f t="shared" si="7"/>
        <v>32.963410754413985</v>
      </c>
      <c r="AK36">
        <f t="shared" si="22"/>
        <v>48.323443578072045</v>
      </c>
      <c r="AL36">
        <f t="shared" si="26"/>
        <v>-2188.862279452017</v>
      </c>
      <c r="AN36">
        <f t="shared" si="27"/>
        <v>0</v>
      </c>
      <c r="AO36">
        <f t="shared" si="27"/>
        <v>0</v>
      </c>
      <c r="AP36">
        <f t="shared" si="27"/>
        <v>-0.69385483271860104</v>
      </c>
      <c r="AQ36">
        <f t="shared" si="27"/>
        <v>-53.239773782781718</v>
      </c>
      <c r="AR36">
        <f t="shared" si="27"/>
        <v>-53.933628615500318</v>
      </c>
      <c r="AS36">
        <f t="shared" si="27"/>
        <v>0.78313637067753838</v>
      </c>
      <c r="AT36">
        <f t="shared" si="27"/>
        <v>1.1480561433499306</v>
      </c>
      <c r="AU36">
        <f t="shared" si="23"/>
        <v>-52.00243610147286</v>
      </c>
      <c r="AW36">
        <v>33</v>
      </c>
      <c r="AX36">
        <f>IF(Z36&gt;0, (R36*SUMPRODUCT(K36:$K$98, X36:$X$98)-K36*$AZ$3)/Z36, 0)</f>
        <v>1125.4274626860235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250000</v>
      </c>
      <c r="S37">
        <f t="shared" si="1"/>
        <v>1097.4412798069288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657.37149750375806</v>
      </c>
      <c r="AC37">
        <f t="shared" si="2"/>
        <v>623.99379652469634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-2419.3764884340603</v>
      </c>
      <c r="AI37">
        <f t="shared" si="25"/>
        <v>-2447.8059729088232</v>
      </c>
      <c r="AJ37">
        <f t="shared" si="7"/>
        <v>33.377700979061729</v>
      </c>
      <c r="AK37">
        <f t="shared" si="22"/>
        <v>46.016004825263067</v>
      </c>
      <c r="AL37">
        <f t="shared" si="26"/>
        <v>-2368.4122671044984</v>
      </c>
      <c r="AN37">
        <f t="shared" si="27"/>
        <v>0</v>
      </c>
      <c r="AO37">
        <f t="shared" si="27"/>
        <v>0</v>
      </c>
      <c r="AP37">
        <f t="shared" si="27"/>
        <v>-0.60305401564547612</v>
      </c>
      <c r="AQ37">
        <f t="shared" si="27"/>
        <v>-51.32047709143653</v>
      </c>
      <c r="AR37">
        <f t="shared" si="27"/>
        <v>-51.923531107082013</v>
      </c>
      <c r="AS37">
        <f t="shared" si="27"/>
        <v>0.70801694017017913</v>
      </c>
      <c r="AT37">
        <f t="shared" si="27"/>
        <v>0.97610410482366317</v>
      </c>
      <c r="AU37">
        <f t="shared" si="23"/>
        <v>-50.239410062088169</v>
      </c>
      <c r="AW37">
        <v>34</v>
      </c>
      <c r="AX37">
        <f>IF(Z37&gt;0, (R37*SUMPRODUCT(K37:$K$98, X37:$X$98)-K37*$AZ$3)/Z37, 0)</f>
        <v>1097.4412798069288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250000</v>
      </c>
      <c r="S38">
        <f t="shared" si="1"/>
        <v>1068.6726156298914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623.99379652469634</v>
      </c>
      <c r="AC38">
        <f t="shared" si="2"/>
        <v>590.40731300800974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-2608.9737902489751</v>
      </c>
      <c r="AI38">
        <f t="shared" si="25"/>
        <v>-2636.5971851209406</v>
      </c>
      <c r="AJ38">
        <f t="shared" si="7"/>
        <v>33.586483516686599</v>
      </c>
      <c r="AK38">
        <f t="shared" si="22"/>
        <v>43.679565756728749</v>
      </c>
      <c r="AL38">
        <f t="shared" si="26"/>
        <v>-2559.3311358475253</v>
      </c>
      <c r="AN38">
        <f t="shared" si="27"/>
        <v>0</v>
      </c>
      <c r="AO38">
        <f t="shared" si="27"/>
        <v>0</v>
      </c>
      <c r="AP38">
        <f t="shared" si="27"/>
        <v>-0.52317412686237885</v>
      </c>
      <c r="AQ38">
        <f t="shared" si="27"/>
        <v>-49.412738406951199</v>
      </c>
      <c r="AR38">
        <f t="shared" si="27"/>
        <v>-49.935912533813585</v>
      </c>
      <c r="AS38">
        <f t="shared" si="27"/>
        <v>0.63611222551263624</v>
      </c>
      <c r="AT38">
        <f t="shared" si="27"/>
        <v>0.82727046340334887</v>
      </c>
      <c r="AU38">
        <f t="shared" si="23"/>
        <v>-48.472529844897601</v>
      </c>
      <c r="AW38">
        <v>35</v>
      </c>
      <c r="AX38">
        <f>IF(Z38&gt;0, (R38*SUMPRODUCT(K38:$K$98, X38:$X$98)-K38*$AZ$3)/Z38, 0)</f>
        <v>1068.6726156298914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250000</v>
      </c>
      <c r="S39">
        <f t="shared" si="1"/>
        <v>1039.3895694164526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590.40731300800974</v>
      </c>
      <c r="AC39">
        <f t="shared" si="2"/>
        <v>556.8284974356568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-2804.1889304275578</v>
      </c>
      <c r="AI39">
        <f t="shared" si="25"/>
        <v>-2830.9752535647181</v>
      </c>
      <c r="AJ39">
        <f t="shared" si="7"/>
        <v>33.578815572352937</v>
      </c>
      <c r="AK39">
        <f t="shared" si="22"/>
        <v>41.328511910560685</v>
      </c>
      <c r="AL39">
        <f t="shared" si="26"/>
        <v>-2756.0679260818042</v>
      </c>
      <c r="AN39">
        <f t="shared" si="27"/>
        <v>0</v>
      </c>
      <c r="AO39">
        <f t="shared" si="27"/>
        <v>0</v>
      </c>
      <c r="AP39">
        <f t="shared" si="27"/>
        <v>-0.45296462615720368</v>
      </c>
      <c r="AQ39">
        <f t="shared" si="27"/>
        <v>-47.41966204324499</v>
      </c>
      <c r="AR39">
        <f t="shared" si="27"/>
        <v>-47.872626669402194</v>
      </c>
      <c r="AS39">
        <f t="shared" si="27"/>
        <v>0.56782767700700154</v>
      </c>
      <c r="AT39">
        <f t="shared" si="27"/>
        <v>0.69887732822987869</v>
      </c>
      <c r="AU39">
        <f t="shared" si="23"/>
        <v>-46.605921664165308</v>
      </c>
      <c r="AW39">
        <v>36</v>
      </c>
      <c r="AX39">
        <f>IF(Z39&gt;0, (R39*SUMPRODUCT(K39:$K$98, X39:$X$98)-K39*$AZ$3)/Z39, 0)</f>
        <v>1039.3895694164526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250000</v>
      </c>
      <c r="S40">
        <f t="shared" si="1"/>
        <v>1010.0357710946387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556.8284974356568</v>
      </c>
      <c r="AC40">
        <f t="shared" si="2"/>
        <v>523.54626649473164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-3006.2290456834826</v>
      </c>
      <c r="AI40">
        <f t="shared" si="25"/>
        <v>-3032.1462597801346</v>
      </c>
      <c r="AJ40">
        <f t="shared" si="7"/>
        <v>33.28223094092516</v>
      </c>
      <c r="AK40">
        <f t="shared" si="22"/>
        <v>38.977994820495979</v>
      </c>
      <c r="AL40">
        <f t="shared" si="26"/>
        <v>-2959.8860340187134</v>
      </c>
      <c r="AN40">
        <f t="shared" si="27"/>
        <v>0</v>
      </c>
      <c r="AO40">
        <f t="shared" si="27"/>
        <v>0</v>
      </c>
      <c r="AP40">
        <f t="shared" si="27"/>
        <v>-0.39131047847938127</v>
      </c>
      <c r="AQ40">
        <f t="shared" si="27"/>
        <v>-45.38948213716337</v>
      </c>
      <c r="AR40">
        <f t="shared" si="27"/>
        <v>-45.780792615642753</v>
      </c>
      <c r="AS40">
        <f t="shared" si="27"/>
        <v>0.50251102089082866</v>
      </c>
      <c r="AT40">
        <f t="shared" si="27"/>
        <v>0.58850838467802558</v>
      </c>
      <c r="AU40">
        <f t="shared" si="23"/>
        <v>-44.689773210073895</v>
      </c>
      <c r="AW40">
        <v>37</v>
      </c>
      <c r="AX40">
        <f>IF(Z40&gt;0, (R40*SUMPRODUCT(K40:$K$98, X40:$X$98)-K40*$AZ$3)/Z40, 0)</f>
        <v>1010.0357710946387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50</v>
      </c>
      <c r="R41">
        <f t="shared" si="0"/>
        <v>250000</v>
      </c>
      <c r="S41">
        <f t="shared" si="1"/>
        <v>981.01574659265498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523.54626649473164</v>
      </c>
      <c r="AC41">
        <f t="shared" si="2"/>
        <v>490.77949069892526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-3220.9913679318911</v>
      </c>
      <c r="AI41">
        <f t="shared" si="25"/>
        <v>-3246.00521161399</v>
      </c>
      <c r="AJ41">
        <f t="shared" si="7"/>
        <v>32.766775795806382</v>
      </c>
      <c r="AK41">
        <f t="shared" si="22"/>
        <v>36.648238654631221</v>
      </c>
      <c r="AL41">
        <f t="shared" si="26"/>
        <v>-3176.5901971635521</v>
      </c>
      <c r="AN41">
        <f t="shared" si="27"/>
        <v>0</v>
      </c>
      <c r="AO41">
        <f t="shared" si="27"/>
        <v>0</v>
      </c>
      <c r="AP41">
        <f t="shared" si="27"/>
        <v>-0.3372062146799143</v>
      </c>
      <c r="AQ41">
        <f t="shared" si="27"/>
        <v>-43.42148773697992</v>
      </c>
      <c r="AR41">
        <f t="shared" si="27"/>
        <v>-43.758693951659836</v>
      </c>
      <c r="AS41">
        <f t="shared" si="27"/>
        <v>0.44172181507940711</v>
      </c>
      <c r="AT41">
        <f t="shared" si="27"/>
        <v>0.49404697608541748</v>
      </c>
      <c r="AU41">
        <f t="shared" si="23"/>
        <v>-42.822925160495004</v>
      </c>
      <c r="AW41">
        <v>38</v>
      </c>
      <c r="AX41">
        <f>IF(Z41&gt;0, (R41*SUMPRODUCT(K41:$K$98, X41:$X$98)-K41*$AZ$3)/Z41, 0)</f>
        <v>981.01574659265498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250000</v>
      </c>
      <c r="S42">
        <f t="shared" si="1"/>
        <v>952.53072232971601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490.77949069892526</v>
      </c>
      <c r="AC42">
        <f t="shared" si="2"/>
        <v>458.62827648101404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-3447.533005485287</v>
      </c>
      <c r="AI42">
        <f t="shared" si="25"/>
        <v>-3471.6072041294678</v>
      </c>
      <c r="AJ42">
        <f t="shared" si="7"/>
        <v>32.151214217911217</v>
      </c>
      <c r="AK42">
        <f t="shared" si="22"/>
        <v>34.354564348924768</v>
      </c>
      <c r="AL42">
        <f t="shared" si="26"/>
        <v>-3405.1014255626319</v>
      </c>
      <c r="AN42">
        <f t="shared" si="27"/>
        <v>0</v>
      </c>
      <c r="AO42">
        <f t="shared" si="27"/>
        <v>0</v>
      </c>
      <c r="AP42">
        <f t="shared" si="27"/>
        <v>-0.28976702073702082</v>
      </c>
      <c r="AQ42">
        <f t="shared" si="27"/>
        <v>-41.495934409159986</v>
      </c>
      <c r="AR42">
        <f t="shared" si="27"/>
        <v>-41.785701429897003</v>
      </c>
      <c r="AS42">
        <f t="shared" si="27"/>
        <v>0.38698532377748673</v>
      </c>
      <c r="AT42">
        <f t="shared" si="27"/>
        <v>0.413505758062374</v>
      </c>
      <c r="AU42">
        <f t="shared" si="23"/>
        <v>-40.985210348057144</v>
      </c>
      <c r="AW42">
        <v>39</v>
      </c>
      <c r="AX42">
        <f>IF(Z42&gt;0, (R42*SUMPRODUCT(K42:$K$98, X42:$X$98)-K42*$AZ$3)/Z42, 0)</f>
        <v>952.53072232971601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250000</v>
      </c>
      <c r="S43">
        <f t="shared" si="1"/>
        <v>924.81359508564697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458.62827648101404</v>
      </c>
      <c r="AC43">
        <f t="shared" si="2"/>
        <v>427.19508628530832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-3685.8801834173164</v>
      </c>
      <c r="AI43">
        <f t="shared" si="25"/>
        <v>-3708.9764640383719</v>
      </c>
      <c r="AJ43">
        <f t="shared" si="7"/>
        <v>31.43319019570572</v>
      </c>
      <c r="AK43">
        <f t="shared" si="22"/>
        <v>32.103979353670987</v>
      </c>
      <c r="AL43">
        <f t="shared" si="26"/>
        <v>-3645.4392944889951</v>
      </c>
      <c r="AN43">
        <f t="shared" si="27"/>
        <v>0</v>
      </c>
      <c r="AO43">
        <f t="shared" si="27"/>
        <v>0</v>
      </c>
      <c r="AP43">
        <f t="shared" si="27"/>
        <v>-0.24821106659612704</v>
      </c>
      <c r="AQ43">
        <f t="shared" si="27"/>
        <v>-39.611410455304963</v>
      </c>
      <c r="AR43">
        <f t="shared" si="27"/>
        <v>-39.85962152190109</v>
      </c>
      <c r="AS43">
        <f t="shared" si="27"/>
        <v>0.33780615125893121</v>
      </c>
      <c r="AT43">
        <f t="shared" si="27"/>
        <v>0.34501498696245525</v>
      </c>
      <c r="AU43">
        <f t="shared" si="23"/>
        <v>-39.176800383679705</v>
      </c>
      <c r="AW43">
        <v>40</v>
      </c>
      <c r="AX43">
        <f>IF(Z43&gt;0, (R43*SUMPRODUCT(K43:$K$98, X43:$X$98)-K43*$AZ$3)/Z43, 0)</f>
        <v>924.81359508564697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50</v>
      </c>
      <c r="R44">
        <f t="shared" si="0"/>
        <v>250000</v>
      </c>
      <c r="S44">
        <f t="shared" si="1"/>
        <v>897.94996753815917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427.19508628530832</v>
      </c>
      <c r="AC44">
        <f t="shared" si="2"/>
        <v>396.5682688777303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-3917.2446747341396</v>
      </c>
      <c r="AI44">
        <f t="shared" si="25"/>
        <v>-3939.3265436140377</v>
      </c>
      <c r="AJ44">
        <f t="shared" si="7"/>
        <v>30.626817407578017</v>
      </c>
      <c r="AK44">
        <f t="shared" si="22"/>
        <v>29.903656039971587</v>
      </c>
      <c r="AL44">
        <f t="shared" si="26"/>
        <v>-3878.7960701664879</v>
      </c>
      <c r="AN44">
        <f t="shared" si="27"/>
        <v>0</v>
      </c>
      <c r="AO44">
        <f t="shared" si="27"/>
        <v>0</v>
      </c>
      <c r="AP44">
        <f t="shared" si="27"/>
        <v>-0.21188338244657012</v>
      </c>
      <c r="AQ44">
        <f t="shared" si="27"/>
        <v>-37.587355312532253</v>
      </c>
      <c r="AR44">
        <f t="shared" si="27"/>
        <v>-37.799238694978818</v>
      </c>
      <c r="AS44">
        <f t="shared" si="27"/>
        <v>0.29387520146895407</v>
      </c>
      <c r="AT44">
        <f t="shared" si="27"/>
        <v>0.28693621104850903</v>
      </c>
      <c r="AU44">
        <f t="shared" si="23"/>
        <v>-37.218427282461356</v>
      </c>
      <c r="AW44">
        <v>41</v>
      </c>
      <c r="AX44">
        <f>IF(Z44&gt;0, (R44*SUMPRODUCT(K44:$K$98, X44:$X$98)-K44*$AZ$3)/Z44, 0)</f>
        <v>897.94996753815917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250000</v>
      </c>
      <c r="S45">
        <f t="shared" si="1"/>
        <v>872.32622710353019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396.5682688777303</v>
      </c>
      <c r="AC45">
        <f t="shared" si="2"/>
        <v>367.00287164352574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-4125.886790864588</v>
      </c>
      <c r="AI45">
        <f t="shared" si="25"/>
        <v>-4146.9226636975145</v>
      </c>
      <c r="AJ45">
        <f t="shared" si="7"/>
        <v>29.565397234204568</v>
      </c>
      <c r="AK45">
        <f t="shared" si="22"/>
        <v>27.759778821441124</v>
      </c>
      <c r="AL45">
        <f t="shared" si="26"/>
        <v>-4089.5974876418691</v>
      </c>
      <c r="AN45">
        <f t="shared" si="27"/>
        <v>0</v>
      </c>
      <c r="AO45">
        <f t="shared" si="27"/>
        <v>0</v>
      </c>
      <c r="AP45">
        <f t="shared" si="27"/>
        <v>-0.18022024866380223</v>
      </c>
      <c r="AQ45">
        <f t="shared" si="27"/>
        <v>-35.347634458240528</v>
      </c>
      <c r="AR45">
        <f t="shared" si="27"/>
        <v>-35.527854706904336</v>
      </c>
      <c r="AS45">
        <f t="shared" si="27"/>
        <v>0.25329508709771037</v>
      </c>
      <c r="AT45">
        <f t="shared" si="27"/>
        <v>0.23782584548721622</v>
      </c>
      <c r="AU45">
        <f t="shared" si="23"/>
        <v>-35.036733774319408</v>
      </c>
      <c r="AW45">
        <v>42</v>
      </c>
      <c r="AX45">
        <f>IF(Z45&gt;0, (R45*SUMPRODUCT(K45:$K$98, X45:$X$98)-K45*$AZ$3)/Z45, 0)</f>
        <v>872.32622710353019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250000</v>
      </c>
      <c r="S46">
        <f t="shared" si="1"/>
        <v>857.2372949690199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367.00287164352574</v>
      </c>
      <c r="AC46">
        <f t="shared" si="2"/>
        <v>338.81769975522059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-5316.628166742822</v>
      </c>
      <c r="AI46">
        <f t="shared" si="25"/>
        <v>-5336.390355214071</v>
      </c>
      <c r="AJ46">
        <f t="shared" si="7"/>
        <v>28.185171888305149</v>
      </c>
      <c r="AK46">
        <f t="shared" si="22"/>
        <v>25.690201015046803</v>
      </c>
      <c r="AL46">
        <f t="shared" si="26"/>
        <v>-5282.5149823107186</v>
      </c>
      <c r="AN46">
        <f t="shared" si="27"/>
        <v>0</v>
      </c>
      <c r="AO46">
        <f t="shared" si="27"/>
        <v>0</v>
      </c>
      <c r="AP46">
        <f t="shared" si="27"/>
        <v>-0.1511680677877992</v>
      </c>
      <c r="AQ46">
        <f t="shared" si="27"/>
        <v>-40.668795780487052</v>
      </c>
      <c r="AR46">
        <f t="shared" si="27"/>
        <v>-40.819963848274853</v>
      </c>
      <c r="AS46">
        <f t="shared" si="27"/>
        <v>0.21559848904491835</v>
      </c>
      <c r="AT46">
        <f t="shared" si="27"/>
        <v>0.19651356195569328</v>
      </c>
      <c r="AU46">
        <f t="shared" si="23"/>
        <v>-40.40785179727424</v>
      </c>
      <c r="AW46">
        <v>43</v>
      </c>
      <c r="AX46">
        <f>IF(Z46&gt;0, (R46*SUMPRODUCT(K46:$K$98, X46:$X$98)-K46*$AZ$3)/Z46, 0)</f>
        <v>857.2372949690199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250000</v>
      </c>
      <c r="S47">
        <f t="shared" si="1"/>
        <v>832.80228268593021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338.81769975522059</v>
      </c>
      <c r="AC47">
        <f t="shared" si="2"/>
        <v>304.54395984074739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-6401.3856779545595</v>
      </c>
      <c r="AI47">
        <f t="shared" si="25"/>
        <v>-6419.6699674055044</v>
      </c>
      <c r="AJ47">
        <f t="shared" si="7"/>
        <v>34.273739914473197</v>
      </c>
      <c r="AK47">
        <f t="shared" si="22"/>
        <v>23.717238982865442</v>
      </c>
      <c r="AL47">
        <f t="shared" si="26"/>
        <v>-6361.6789885081653</v>
      </c>
      <c r="AN47">
        <f t="shared" si="27"/>
        <v>0</v>
      </c>
      <c r="AO47">
        <f t="shared" si="27"/>
        <v>0</v>
      </c>
      <c r="AP47">
        <f t="shared" si="27"/>
        <v>-0.12487775723075031</v>
      </c>
      <c r="AQ47">
        <f t="shared" si="27"/>
        <v>-43.720084872682364</v>
      </c>
      <c r="AR47">
        <f t="shared" si="27"/>
        <v>-43.844962629913113</v>
      </c>
      <c r="AS47">
        <f t="shared" si="27"/>
        <v>0.23408225864682014</v>
      </c>
      <c r="AT47">
        <f t="shared" si="27"/>
        <v>0.16198363189513301</v>
      </c>
      <c r="AU47">
        <f t="shared" si="23"/>
        <v>-43.448896739371158</v>
      </c>
      <c r="AW47">
        <v>44</v>
      </c>
      <c r="AX47">
        <f>IF(Z47&gt;0, (R47*SUMPRODUCT(K47:$K$98, X47:$X$98)-K47*$AZ$3)/Z47, 0)</f>
        <v>832.80228268593021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250000</v>
      </c>
      <c r="S48">
        <f t="shared" si="1"/>
        <v>801.35962217852455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304.54395984074739</v>
      </c>
      <c r="AC48">
        <f t="shared" si="2"/>
        <v>266.53374627700595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-7356.7536151520244</v>
      </c>
      <c r="AI48">
        <f t="shared" si="25"/>
        <v>-7373.3837109854294</v>
      </c>
      <c r="AJ48">
        <f t="shared" si="7"/>
        <v>38.010213563741445</v>
      </c>
      <c r="AK48">
        <f t="shared" si="22"/>
        <v>21.318077188852321</v>
      </c>
      <c r="AL48">
        <f t="shared" si="26"/>
        <v>-7314.0554202328358</v>
      </c>
      <c r="AN48">
        <f t="shared" si="27"/>
        <v>0</v>
      </c>
      <c r="AO48">
        <f t="shared" si="27"/>
        <v>0</v>
      </c>
      <c r="AP48">
        <f t="shared" si="27"/>
        <v>-0.10141068861817459</v>
      </c>
      <c r="AQ48">
        <f t="shared" si="27"/>
        <v>-44.861644670032334</v>
      </c>
      <c r="AR48">
        <f t="shared" si="27"/>
        <v>-44.963055358650507</v>
      </c>
      <c r="AS48">
        <f t="shared" si="27"/>
        <v>0.23178711479701702</v>
      </c>
      <c r="AT48">
        <f t="shared" si="27"/>
        <v>0.12999810159808536</v>
      </c>
      <c r="AU48">
        <f t="shared" si="23"/>
        <v>-44.601270142255409</v>
      </c>
      <c r="AW48">
        <v>45</v>
      </c>
      <c r="AX48">
        <f>IF(Z48&gt;0, (R48*SUMPRODUCT(K48:$K$98, X48:$X$98)-K48*$AZ$3)/Z48, 0)</f>
        <v>801.35962217852455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250000</v>
      </c>
      <c r="S49">
        <f t="shared" si="1"/>
        <v>764.20169743695851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266.53374627700595</v>
      </c>
      <c r="AC49">
        <f t="shared" si="2"/>
        <v>226.77020098995646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-8133.6507394243681</v>
      </c>
      <c r="AI49">
        <f t="shared" si="25"/>
        <v>-8148.4878041515549</v>
      </c>
      <c r="AJ49">
        <f t="shared" si="7"/>
        <v>39.763545287049482</v>
      </c>
      <c r="AK49">
        <f t="shared" si="22"/>
        <v>18.657362239390419</v>
      </c>
      <c r="AL49">
        <f t="shared" si="26"/>
        <v>-8090.0668966251151</v>
      </c>
      <c r="AN49">
        <f t="shared" si="27"/>
        <v>0</v>
      </c>
      <c r="AO49">
        <f t="shared" si="27"/>
        <v>0</v>
      </c>
      <c r="AP49">
        <f t="shared" si="27"/>
        <v>-8.0782808626930755E-2</v>
      </c>
      <c r="AQ49">
        <f t="shared" si="27"/>
        <v>-44.284982454600062</v>
      </c>
      <c r="AR49">
        <f t="shared" si="27"/>
        <v>-44.365765263226997</v>
      </c>
      <c r="AS49">
        <f t="shared" si="27"/>
        <v>0.21649908039871221</v>
      </c>
      <c r="AT49">
        <f t="shared" si="27"/>
        <v>0.1015830388949055</v>
      </c>
      <c r="AU49">
        <f t="shared" si="23"/>
        <v>-44.047683143933376</v>
      </c>
      <c r="AW49">
        <v>46</v>
      </c>
      <c r="AX49">
        <f>IF(Z49&gt;0, (R49*SUMPRODUCT(K49:$K$98, X49:$X$98)-K49*$AZ$3)/Z49, 0)</f>
        <v>764.20169743695851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50</v>
      </c>
      <c r="R50">
        <f t="shared" si="0"/>
        <v>250000</v>
      </c>
      <c r="S50">
        <f t="shared" si="1"/>
        <v>720.38633093910994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226.77020098995646</v>
      </c>
      <c r="AC50">
        <f t="shared" si="2"/>
        <v>187.03709298444829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-8534.8633953892731</v>
      </c>
      <c r="AI50">
        <f t="shared" si="25"/>
        <v>-8547.8451167901094</v>
      </c>
      <c r="AJ50">
        <f t="shared" si="7"/>
        <v>39.733108005508171</v>
      </c>
      <c r="AK50">
        <f t="shared" si="22"/>
        <v>15.873914069296953</v>
      </c>
      <c r="AL50">
        <f t="shared" si="26"/>
        <v>-8492.2380947153033</v>
      </c>
      <c r="AN50">
        <f t="shared" si="27"/>
        <v>0</v>
      </c>
      <c r="AO50">
        <f t="shared" si="27"/>
        <v>0</v>
      </c>
      <c r="AP50">
        <f t="shared" si="27"/>
        <v>-6.3108116568123401E-2</v>
      </c>
      <c r="AQ50">
        <f t="shared" si="27"/>
        <v>-41.490580287335703</v>
      </c>
      <c r="AR50">
        <f t="shared" si="27"/>
        <v>-41.553688403903827</v>
      </c>
      <c r="AS50">
        <f t="shared" si="27"/>
        <v>0.19315478542497841</v>
      </c>
      <c r="AT50">
        <f t="shared" si="27"/>
        <v>7.7167949345531811E-2</v>
      </c>
      <c r="AU50">
        <f t="shared" si="23"/>
        <v>-41.28336566913331</v>
      </c>
      <c r="AW50">
        <v>47</v>
      </c>
      <c r="AX50">
        <f>IF(Z50&gt;0, (R50*SUMPRODUCT(K50:$K$98, X50:$X$98)-K50*$AZ$3)/Z50, 0)</f>
        <v>720.38633093910994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50</v>
      </c>
      <c r="R51">
        <f t="shared" si="0"/>
        <v>250000</v>
      </c>
      <c r="S51">
        <f t="shared" si="1"/>
        <v>672.90177693877865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187.03709298444829</v>
      </c>
      <c r="AC51">
        <f t="shared" si="2"/>
        <v>149.61068631237322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-8675.3734999515618</v>
      </c>
      <c r="AI51">
        <f t="shared" si="25"/>
        <v>-8686.4903294384003</v>
      </c>
      <c r="AJ51">
        <f t="shared" si="7"/>
        <v>37.426406672075075</v>
      </c>
      <c r="AK51">
        <f t="shared" si="22"/>
        <v>13.092596508911381</v>
      </c>
      <c r="AL51">
        <f t="shared" si="26"/>
        <v>-8635.9713262574132</v>
      </c>
      <c r="AN51">
        <f t="shared" si="27"/>
        <v>0</v>
      </c>
      <c r="AO51">
        <f t="shared" si="27"/>
        <v>0</v>
      </c>
      <c r="AP51">
        <f t="shared" si="27"/>
        <v>-4.8252059669486758E-2</v>
      </c>
      <c r="AQ51">
        <f t="shared" si="27"/>
        <v>-37.655038270611669</v>
      </c>
      <c r="AR51">
        <f t="shared" si="27"/>
        <v>-37.703290330281156</v>
      </c>
      <c r="AS51">
        <f t="shared" si="27"/>
        <v>0.1624475044880006</v>
      </c>
      <c r="AT51">
        <f t="shared" si="27"/>
        <v>5.6827780683735105E-2</v>
      </c>
      <c r="AU51">
        <f t="shared" si="23"/>
        <v>-37.484015045109423</v>
      </c>
      <c r="AW51">
        <v>48</v>
      </c>
      <c r="AX51">
        <f>IF(Z51&gt;0, (R51*SUMPRODUCT(K51:$K$98, X51:$X$98)-K51*$AZ$3)/Z51, 0)</f>
        <v>672.90177693877865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250000</v>
      </c>
      <c r="S52">
        <f t="shared" si="1"/>
        <v>621.21470119754963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149.61068631237322</v>
      </c>
      <c r="AC52">
        <f t="shared" si="2"/>
        <v>115.58437448395853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-8512.8362433632246</v>
      </c>
      <c r="AI52">
        <f t="shared" si="25"/>
        <v>-8522.1393373065221</v>
      </c>
      <c r="AJ52">
        <f t="shared" si="7"/>
        <v>34.026311828414691</v>
      </c>
      <c r="AK52">
        <f t="shared" si="22"/>
        <v>10.472748041866126</v>
      </c>
      <c r="AL52">
        <f t="shared" si="26"/>
        <v>-8477.6402774362414</v>
      </c>
      <c r="AN52">
        <f t="shared" si="27"/>
        <v>0</v>
      </c>
      <c r="AO52">
        <f t="shared" si="27"/>
        <v>0</v>
      </c>
      <c r="AP52">
        <f t="shared" si="27"/>
        <v>-3.6053239674832857E-2</v>
      </c>
      <c r="AQ52">
        <f t="shared" si="27"/>
        <v>-32.990672486513738</v>
      </c>
      <c r="AR52">
        <f t="shared" si="27"/>
        <v>-33.026725726188573</v>
      </c>
      <c r="AS52">
        <f t="shared" si="27"/>
        <v>0.13186567641664437</v>
      </c>
      <c r="AT52">
        <f t="shared" si="27"/>
        <v>4.0586120865692014E-2</v>
      </c>
      <c r="AU52">
        <f t="shared" si="23"/>
        <v>-32.854273928906238</v>
      </c>
      <c r="AW52">
        <v>49</v>
      </c>
      <c r="AX52">
        <f>IF(Z52&gt;0, (R52*SUMPRODUCT(K52:$K$98, X52:$X$98)-K52*$AZ$3)/Z52, 0)</f>
        <v>621.21470119754963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250000</v>
      </c>
      <c r="S53">
        <f t="shared" si="1"/>
        <v>564.85366387900297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115.58437448395853</v>
      </c>
      <c r="AC53">
        <f t="shared" si="2"/>
        <v>85.833636320834984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-8060.9906112101107</v>
      </c>
      <c r="AI53">
        <f t="shared" si="25"/>
        <v>-8068.5884760917324</v>
      </c>
      <c r="AJ53">
        <f t="shared" si="7"/>
        <v>29.750738163123543</v>
      </c>
      <c r="AK53">
        <f t="shared" si="22"/>
        <v>8.0909062138770977</v>
      </c>
      <c r="AL53">
        <f t="shared" si="26"/>
        <v>-8030.7468317147313</v>
      </c>
      <c r="AN53">
        <f t="shared" si="27"/>
        <v>0</v>
      </c>
      <c r="AO53">
        <f t="shared" si="27"/>
        <v>0</v>
      </c>
      <c r="AP53">
        <f t="shared" si="27"/>
        <v>-2.6289990695541828E-2</v>
      </c>
      <c r="AQ53">
        <f t="shared" si="27"/>
        <v>-27.892489728025332</v>
      </c>
      <c r="AR53">
        <f t="shared" si="27"/>
        <v>-27.91877971872087</v>
      </c>
      <c r="AS53">
        <f t="shared" si="27"/>
        <v>0.10294295064208271</v>
      </c>
      <c r="AT53">
        <f t="shared" si="27"/>
        <v>2.799600313975617E-2</v>
      </c>
      <c r="AU53">
        <f t="shared" si="23"/>
        <v>-27.78784076493903</v>
      </c>
      <c r="AW53">
        <v>50</v>
      </c>
      <c r="AX53">
        <f>IF(Z53&gt;0, (R53*SUMPRODUCT(K53:$K$98, X53:$X$98)-K53*$AZ$3)/Z53, 0)</f>
        <v>564.85366387900297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250000</v>
      </c>
      <c r="S54">
        <f t="shared" si="1"/>
        <v>503.51122273485879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85.833636320834984</v>
      </c>
      <c r="AC54">
        <f t="shared" si="2"/>
        <v>60.833945095836583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-7404.570602325206</v>
      </c>
      <c r="AI54">
        <f t="shared" si="25"/>
        <v>-7410.6115744375466</v>
      </c>
      <c r="AJ54">
        <f t="shared" si="7"/>
        <v>24.999691224998401</v>
      </c>
      <c r="AK54">
        <f t="shared" si="22"/>
        <v>6.0083545424584495</v>
      </c>
      <c r="AL54">
        <f t="shared" si="26"/>
        <v>-7379.6035286700899</v>
      </c>
      <c r="AN54">
        <f t="shared" si="27"/>
        <v>0</v>
      </c>
      <c r="AO54">
        <f t="shared" si="27"/>
        <v>0</v>
      </c>
      <c r="AP54">
        <f t="shared" si="27"/>
        <v>-1.8663267235023064E-2</v>
      </c>
      <c r="AQ54">
        <f t="shared" si="27"/>
        <v>-22.876033416788275</v>
      </c>
      <c r="AR54">
        <f t="shared" si="27"/>
        <v>-22.894696684023298</v>
      </c>
      <c r="AS54">
        <f t="shared" si="27"/>
        <v>7.723523788035247E-2</v>
      </c>
      <c r="AT54">
        <f t="shared" si="27"/>
        <v>1.8562496959652123E-2</v>
      </c>
      <c r="AU54">
        <f t="shared" si="23"/>
        <v>-22.798898949183293</v>
      </c>
      <c r="AW54">
        <v>51</v>
      </c>
      <c r="AX54">
        <f>IF(Z54&gt;0, (R54*SUMPRODUCT(K54:$K$98, X54:$X$98)-K54*$AZ$3)/Z54, 0)</f>
        <v>503.51122273485879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250000</v>
      </c>
      <c r="S55">
        <f t="shared" si="1"/>
        <v>434.16498837779039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60.833945095836583</v>
      </c>
      <c r="AC55">
        <f t="shared" si="2"/>
        <v>40.540767485322327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-6558.7097308018056</v>
      </c>
      <c r="AI55">
        <f t="shared" si="25"/>
        <v>-6563.3785512468621</v>
      </c>
      <c r="AJ55">
        <f t="shared" si="7"/>
        <v>20.293177610514256</v>
      </c>
      <c r="AK55">
        <f t="shared" si="22"/>
        <v>4.258376156708561</v>
      </c>
      <c r="AL55">
        <f t="shared" si="26"/>
        <v>-6538.8269974796394</v>
      </c>
      <c r="AN55">
        <f t="shared" si="27"/>
        <v>0</v>
      </c>
      <c r="AO55">
        <f t="shared" si="27"/>
        <v>0</v>
      </c>
      <c r="AP55">
        <f t="shared" si="27"/>
        <v>-1.2878639696030503E-2</v>
      </c>
      <c r="AQ55">
        <f t="shared" si="27"/>
        <v>-18.09177724606549</v>
      </c>
      <c r="AR55">
        <f t="shared" si="27"/>
        <v>-18.10465588576152</v>
      </c>
      <c r="AS55">
        <f t="shared" si="27"/>
        <v>5.5977419951985657E-2</v>
      </c>
      <c r="AT55">
        <f t="shared" si="27"/>
        <v>1.1746455632167363E-2</v>
      </c>
      <c r="AU55">
        <f t="shared" si="23"/>
        <v>-18.036932010177367</v>
      </c>
      <c r="AW55">
        <v>52</v>
      </c>
      <c r="AX55">
        <f>IF(Z55&gt;0, (R55*SUMPRODUCT(K55:$K$98, X55:$X$98)-K55*$AZ$3)/Z55, 0)</f>
        <v>434.16498837779039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250000</v>
      </c>
      <c r="S56">
        <f t="shared" si="1"/>
        <v>353.80438230136429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40.540767485322327</v>
      </c>
      <c r="AC56">
        <f t="shared" si="2"/>
        <v>24.755111494858632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-5618.5718358536669</v>
      </c>
      <c r="AI56">
        <f t="shared" si="25"/>
        <v>-5622.0702537271027</v>
      </c>
      <c r="AJ56">
        <f t="shared" si="7"/>
        <v>15.785655990463695</v>
      </c>
      <c r="AK56">
        <f t="shared" si="22"/>
        <v>2.8378537239725632</v>
      </c>
      <c r="AL56">
        <f t="shared" si="26"/>
        <v>-5603.4467440126664</v>
      </c>
      <c r="AN56">
        <f t="shared" si="27"/>
        <v>0</v>
      </c>
      <c r="AO56">
        <f t="shared" si="27"/>
        <v>0</v>
      </c>
      <c r="AP56">
        <f t="shared" si="27"/>
        <v>-8.6162140929575814E-3</v>
      </c>
      <c r="AQ56">
        <f t="shared" si="27"/>
        <v>-13.837917477489757</v>
      </c>
      <c r="AR56">
        <f t="shared" si="27"/>
        <v>-13.846533691582716</v>
      </c>
      <c r="AS56">
        <f t="shared" si="27"/>
        <v>3.8878314864668688E-2</v>
      </c>
      <c r="AT56">
        <f t="shared" si="27"/>
        <v>6.9893180674360424E-3</v>
      </c>
      <c r="AU56">
        <f t="shared" si="23"/>
        <v>-13.800666058650611</v>
      </c>
      <c r="AW56">
        <v>53</v>
      </c>
      <c r="AX56">
        <f>IF(Z56&gt;0, (R56*SUMPRODUCT(K56:$K$98, X56:$X$98)-K56*$AZ$3)/Z56, 0)</f>
        <v>353.80438230136429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250000</v>
      </c>
      <c r="S57">
        <f t="shared" si="1"/>
        <v>256.01994192890021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24.755111494858632</v>
      </c>
      <c r="AC57">
        <f t="shared" si="2"/>
        <v>12.976230852727671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-4646.055087804245</v>
      </c>
      <c r="AI57">
        <f t="shared" si="25"/>
        <v>-4648.5893104813849</v>
      </c>
      <c r="AJ57">
        <f t="shared" si="7"/>
        <v>11.778880642130961</v>
      </c>
      <c r="AK57">
        <f t="shared" si="22"/>
        <v>1.7328578046401044</v>
      </c>
      <c r="AL57">
        <f t="shared" si="26"/>
        <v>-4635.0775720346137</v>
      </c>
      <c r="AN57">
        <f t="shared" si="27"/>
        <v>0</v>
      </c>
      <c r="AO57">
        <f t="shared" si="27"/>
        <v>0</v>
      </c>
      <c r="AP57">
        <f t="shared" si="27"/>
        <v>-5.5727755107100561E-3</v>
      </c>
      <c r="AQ57">
        <f t="shared" si="27"/>
        <v>-10.216711518003308</v>
      </c>
      <c r="AR57">
        <f t="shared" si="27"/>
        <v>-10.222284293514017</v>
      </c>
      <c r="AS57">
        <f t="shared" si="27"/>
        <v>2.5901850764003684E-2</v>
      </c>
      <c r="AT57">
        <f t="shared" si="27"/>
        <v>3.8105678811689585E-3</v>
      </c>
      <c r="AU57">
        <f t="shared" si="23"/>
        <v>-10.192571874868843</v>
      </c>
      <c r="AW57">
        <v>54</v>
      </c>
      <c r="AX57">
        <f>IF(Z57&gt;0, (R57*SUMPRODUCT(K57:$K$98, X57:$X$98)-K57*$AZ$3)/Z57, 0)</f>
        <v>256.01994192890021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250000</v>
      </c>
      <c r="S58">
        <f t="shared" si="1"/>
        <v>129.77992063994714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12.976230852727671</v>
      </c>
      <c r="AC58">
        <f t="shared" si="2"/>
        <v>4.5979450805804083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-3687.2056649078495</v>
      </c>
      <c r="AI58">
        <f t="shared" si="25"/>
        <v>-3688.9771042252369</v>
      </c>
      <c r="AJ58">
        <f t="shared" si="7"/>
        <v>8.3782857721472617</v>
      </c>
      <c r="AK58">
        <f t="shared" si="22"/>
        <v>0.90833615969093706</v>
      </c>
      <c r="AL58">
        <f t="shared" si="26"/>
        <v>-3679.6904822933989</v>
      </c>
      <c r="AN58">
        <f t="shared" si="27"/>
        <v>0</v>
      </c>
      <c r="AO58">
        <f t="shared" si="27"/>
        <v>0</v>
      </c>
      <c r="AP58">
        <f t="shared" si="27"/>
        <v>-3.4780436873253695E-3</v>
      </c>
      <c r="AQ58">
        <f t="shared" si="27"/>
        <v>-7.2394590437434863</v>
      </c>
      <c r="AR58">
        <f t="shared" si="27"/>
        <v>-7.2429370874308114</v>
      </c>
      <c r="AS58">
        <f t="shared" si="27"/>
        <v>1.6449925015439772E-2</v>
      </c>
      <c r="AT58">
        <f t="shared" si="27"/>
        <v>1.7834270782934821E-3</v>
      </c>
      <c r="AU58">
        <f t="shared" si="23"/>
        <v>-7.2247037353370791</v>
      </c>
      <c r="AW58">
        <v>55</v>
      </c>
      <c r="AX58">
        <f>IF(Z58&gt;0, (R58*SUMPRODUCT(K58:$K$98, X58:$X$98)-K58*$AZ$3)/Z58, 0)</f>
        <v>129.77992063994714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250000</v>
      </c>
      <c r="S59">
        <f t="shared" si="1"/>
        <v>-41.975115757850652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4.5979450805804083</v>
      </c>
      <c r="AC59">
        <f t="shared" si="2"/>
        <v>-1.0000624043630459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-2812.3432248930794</v>
      </c>
      <c r="AI59">
        <f t="shared" si="25"/>
        <v>-2813.5344811723144</v>
      </c>
      <c r="AJ59">
        <f t="shared" si="7"/>
        <v>5.5980074849434542</v>
      </c>
      <c r="AK59">
        <f t="shared" si="22"/>
        <v>0.32185615564062864</v>
      </c>
      <c r="AL59">
        <f t="shared" si="26"/>
        <v>-2807.6146175317303</v>
      </c>
      <c r="AN59">
        <f t="shared" si="27"/>
        <v>0</v>
      </c>
      <c r="AO59">
        <f t="shared" si="27"/>
        <v>0</v>
      </c>
      <c r="AP59">
        <f t="shared" si="27"/>
        <v>-2.0883146411912121E-3</v>
      </c>
      <c r="AQ59">
        <f t="shared" si="27"/>
        <v>-4.9301377335623107</v>
      </c>
      <c r="AR59">
        <f t="shared" si="27"/>
        <v>-4.9322260482035016</v>
      </c>
      <c r="AS59">
        <f t="shared" si="27"/>
        <v>9.8135062925448005E-3</v>
      </c>
      <c r="AT59">
        <f t="shared" si="27"/>
        <v>5.642252921541944E-4</v>
      </c>
      <c r="AU59">
        <f t="shared" si="23"/>
        <v>-4.921848316618803</v>
      </c>
      <c r="AW59">
        <v>56</v>
      </c>
      <c r="AX59">
        <f>IF(Z59&gt;0, (R59*SUMPRODUCT(K59:$K$98, X59:$X$98)-K59*$AZ$3)/Z59, 0)</f>
        <v>-41.975115757850652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250000</v>
      </c>
      <c r="S60">
        <f t="shared" si="1"/>
        <v>-290.1813661849996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-1.0000624043630459</v>
      </c>
      <c r="AC60">
        <f t="shared" si="2"/>
        <v>-4.4646183889967492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-2050.3151693293344</v>
      </c>
      <c r="AI60">
        <f t="shared" si="25"/>
        <v>-2051.084450011911</v>
      </c>
      <c r="AJ60">
        <f t="shared" si="7"/>
        <v>3.4645559846337033</v>
      </c>
      <c r="AK60">
        <f t="shared" si="22"/>
        <v>-7.000436830541322E-2</v>
      </c>
      <c r="AL60">
        <f t="shared" si="26"/>
        <v>-2047.6898983955828</v>
      </c>
      <c r="AN60">
        <f t="shared" si="27"/>
        <v>0</v>
      </c>
      <c r="AO60">
        <f t="shared" si="27"/>
        <v>0</v>
      </c>
      <c r="AP60">
        <f t="shared" si="27"/>
        <v>-1.2040860774864607E-3</v>
      </c>
      <c r="AQ60">
        <f t="shared" si="27"/>
        <v>-3.2091744999752865</v>
      </c>
      <c r="AR60">
        <f t="shared" si="27"/>
        <v>-3.2103785860527729</v>
      </c>
      <c r="AS60">
        <f t="shared" si="27"/>
        <v>5.4227588450511772E-3</v>
      </c>
      <c r="AT60">
        <f t="shared" si="27"/>
        <v>-1.0957156100351934E-4</v>
      </c>
      <c r="AU60">
        <f t="shared" si="23"/>
        <v>-3.205065398768725</v>
      </c>
      <c r="AW60">
        <v>57</v>
      </c>
      <c r="AX60">
        <f>IF(Z60&gt;0, (R60*SUMPRODUCT(K60:$K$98, X60:$X$98)-K60*$AZ$3)/Z60, 0)</f>
        <v>-290.1813661849996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250000</v>
      </c>
      <c r="S61">
        <f t="shared" si="1"/>
        <v>-667.81515908097845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-4.4646183889967492</v>
      </c>
      <c r="AC61">
        <f t="shared" si="2"/>
        <v>-6.365237756000063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-1425.0802636817214</v>
      </c>
      <c r="AI61">
        <f t="shared" si="25"/>
        <v>-1425.556835504736</v>
      </c>
      <c r="AJ61">
        <f t="shared" si="7"/>
        <v>1.9006193670033138</v>
      </c>
      <c r="AK61">
        <f t="shared" si="22"/>
        <v>-0.31252328722977246</v>
      </c>
      <c r="AL61">
        <f t="shared" si="26"/>
        <v>-1423.9687394249625</v>
      </c>
      <c r="AN61">
        <f t="shared" si="27"/>
        <v>0</v>
      </c>
      <c r="AO61">
        <f t="shared" si="27"/>
        <v>0</v>
      </c>
      <c r="AP61">
        <f t="shared" si="27"/>
        <v>-6.6601352175348213E-4</v>
      </c>
      <c r="AQ61">
        <f t="shared" si="27"/>
        <v>-1.9915628229807845</v>
      </c>
      <c r="AR61">
        <f t="shared" si="27"/>
        <v>-1.992228836502538</v>
      </c>
      <c r="AS61">
        <f t="shared" si="27"/>
        <v>2.6561331094305729E-3</v>
      </c>
      <c r="AT61">
        <f t="shared" si="27"/>
        <v>-4.3675417871169797E-4</v>
      </c>
      <c r="AU61">
        <f t="shared" si="23"/>
        <v>-1.9900094575718192</v>
      </c>
      <c r="AW61">
        <v>58</v>
      </c>
      <c r="AX61">
        <f>IF(Z61&gt;0, (R61*SUMPRODUCT(K61:$K$98, X61:$X$98)-K61*$AZ$3)/Z61, 0)</f>
        <v>-667.81515908097845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250000</v>
      </c>
      <c r="S62">
        <f t="shared" si="1"/>
        <v>-1272.6561098282464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-6.365237756000063</v>
      </c>
      <c r="AC62">
        <f t="shared" si="2"/>
        <v>-7.1884477816844461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-946.93503988481075</v>
      </c>
      <c r="AI62">
        <f t="shared" si="25"/>
        <v>-947.21745898161828</v>
      </c>
      <c r="AJ62">
        <f t="shared" si="7"/>
        <v>0.82321002568438306</v>
      </c>
      <c r="AK62">
        <f t="shared" si="22"/>
        <v>-0.44556664292000447</v>
      </c>
      <c r="AL62">
        <f t="shared" si="26"/>
        <v>-946.83981559885387</v>
      </c>
      <c r="AN62">
        <f t="shared" si="27"/>
        <v>0</v>
      </c>
      <c r="AO62">
        <f t="shared" si="27"/>
        <v>0</v>
      </c>
      <c r="AP62">
        <f t="shared" si="27"/>
        <v>-3.5239579885166226E-4</v>
      </c>
      <c r="AQ62">
        <f t="shared" si="27"/>
        <v>-1.1815629099200249</v>
      </c>
      <c r="AR62">
        <f t="shared" si="27"/>
        <v>-1.1819153057188765</v>
      </c>
      <c r="AS62">
        <f t="shared" si="27"/>
        <v>1.0271817943723978E-3</v>
      </c>
      <c r="AT62">
        <f t="shared" si="27"/>
        <v>-5.5596740747485549E-4</v>
      </c>
      <c r="AU62">
        <f t="shared" si="23"/>
        <v>-1.181444091331979</v>
      </c>
      <c r="AW62">
        <v>59</v>
      </c>
      <c r="AX62">
        <f>IF(Z62&gt;0, (R62*SUMPRODUCT(K62:$K$98, X62:$X$98)-K62*$AZ$3)/Z62, 0)</f>
        <v>-1272.6561098282464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250000</v>
      </c>
      <c r="S63">
        <f t="shared" si="1"/>
        <v>-2294.890565915663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-7.1884477816844461</v>
      </c>
      <c r="AC63">
        <f t="shared" si="2"/>
        <v>-7.326838551161253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-599.80590843780942</v>
      </c>
      <c r="AI63">
        <f t="shared" si="25"/>
        <v>-599.96554216196125</v>
      </c>
      <c r="AJ63">
        <f t="shared" si="7"/>
        <v>0.13839076947680695</v>
      </c>
      <c r="AK63">
        <f t="shared" si="22"/>
        <v>-0.50319134471791127</v>
      </c>
      <c r="AL63">
        <f t="shared" si="26"/>
        <v>-600.33034273720239</v>
      </c>
      <c r="AN63">
        <f t="shared" si="27"/>
        <v>0</v>
      </c>
      <c r="AO63">
        <f t="shared" si="27"/>
        <v>0</v>
      </c>
      <c r="AP63">
        <f t="shared" si="27"/>
        <v>-1.778456656831252E-4</v>
      </c>
      <c r="AQ63">
        <f t="shared" si="27"/>
        <v>-0.66823524686627433</v>
      </c>
      <c r="AR63">
        <f t="shared" si="27"/>
        <v>-0.66841309253195746</v>
      </c>
      <c r="AS63">
        <f t="shared" si="27"/>
        <v>1.5417919147579762E-4</v>
      </c>
      <c r="AT63">
        <f t="shared" si="27"/>
        <v>-5.6059833310796725E-4</v>
      </c>
      <c r="AU63">
        <f t="shared" si="23"/>
        <v>-0.66881951167358966</v>
      </c>
      <c r="AW63">
        <v>60</v>
      </c>
      <c r="AX63">
        <f>IF(Z63&gt;0, (R63*SUMPRODUCT(K63:$K$98, X63:$X$98)-K63*$AZ$3)/Z63, 0)</f>
        <v>-2294.890565915663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250000</v>
      </c>
      <c r="S64">
        <f t="shared" si="1"/>
        <v>-4115.6377855987766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-7.326838551161253</v>
      </c>
      <c r="AC64">
        <f t="shared" si="2"/>
        <v>-7.063670101203229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-361.11187564340662</v>
      </c>
      <c r="AI64">
        <f t="shared" si="25"/>
        <v>-361.1976906551883</v>
      </c>
      <c r="AJ64">
        <f t="shared" si="7"/>
        <v>-0.26316844995802402</v>
      </c>
      <c r="AK64">
        <f t="shared" si="22"/>
        <v>-0.51287869858128776</v>
      </c>
      <c r="AL64">
        <f t="shared" si="26"/>
        <v>-361.9737378037276</v>
      </c>
      <c r="AN64">
        <f t="shared" si="27"/>
        <v>0</v>
      </c>
      <c r="AO64">
        <f t="shared" si="27"/>
        <v>0</v>
      </c>
      <c r="AP64">
        <f t="shared" si="27"/>
        <v>-8.5361862741233229E-5</v>
      </c>
      <c r="AQ64">
        <f t="shared" si="27"/>
        <v>-0.35920501230407459</v>
      </c>
      <c r="AR64">
        <f t="shared" si="27"/>
        <v>-0.35929037416681586</v>
      </c>
      <c r="AS64">
        <f t="shared" si="27"/>
        <v>-2.6177878015444951E-4</v>
      </c>
      <c r="AT64">
        <f t="shared" si="27"/>
        <v>-5.1017042545649382E-4</v>
      </c>
      <c r="AU64">
        <f t="shared" si="23"/>
        <v>-0.36006232337242677</v>
      </c>
      <c r="AW64">
        <v>61</v>
      </c>
      <c r="AX64">
        <f>IF(Z64&gt;0, (R64*SUMPRODUCT(K64:$K$98, X64:$X$98)-K64*$AZ$3)/Z64, 0)</f>
        <v>-4115.6377855987766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250000</v>
      </c>
      <c r="S65">
        <f t="shared" si="1"/>
        <v>-7533.2434496081596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-7.063670101203229</v>
      </c>
      <c r="AC65">
        <f t="shared" si="2"/>
        <v>-6.5912646699141781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-206.04503903877952</v>
      </c>
      <c r="AI65">
        <f t="shared" si="25"/>
        <v>-206.0887868926356</v>
      </c>
      <c r="AJ65">
        <f t="shared" si="7"/>
        <v>-0.47240543128905088</v>
      </c>
      <c r="AK65">
        <f t="shared" si="22"/>
        <v>-0.49445690708422607</v>
      </c>
      <c r="AL65">
        <f t="shared" si="26"/>
        <v>-207.05564923100886</v>
      </c>
      <c r="AN65">
        <f t="shared" si="27"/>
        <v>0</v>
      </c>
      <c r="AO65">
        <f t="shared" si="27"/>
        <v>0</v>
      </c>
      <c r="AP65">
        <f t="shared" si="27"/>
        <v>-3.8854323080649112E-5</v>
      </c>
      <c r="AQ65">
        <f t="shared" si="27"/>
        <v>-0.18299733153345488</v>
      </c>
      <c r="AR65">
        <f t="shared" si="27"/>
        <v>-0.18303618585653553</v>
      </c>
      <c r="AS65">
        <f t="shared" si="27"/>
        <v>-4.1956328446974509E-4</v>
      </c>
      <c r="AT65">
        <f t="shared" si="27"/>
        <v>-4.3914813468364487E-4</v>
      </c>
      <c r="AU65">
        <f t="shared" si="23"/>
        <v>-0.18389489727568889</v>
      </c>
      <c r="AW65">
        <v>62</v>
      </c>
      <c r="AX65">
        <f>IF(Z65&gt;0, (R65*SUMPRODUCT(K65:$K$98, X65:$X$98)-K65*$AZ$3)/Z65, 0)</f>
        <v>-7533.2434496081596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50</v>
      </c>
      <c r="R66">
        <f t="shared" si="0"/>
        <v>250000</v>
      </c>
      <c r="S66">
        <f t="shared" si="1"/>
        <v>-14306.490494504034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-6.5912646699141781</v>
      </c>
      <c r="AC66">
        <f t="shared" si="2"/>
        <v>-6.031752676810914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-111.14949507535775</v>
      </c>
      <c r="AI66">
        <f t="shared" si="25"/>
        <v>-111.17057555166019</v>
      </c>
      <c r="AJ66">
        <f t="shared" si="7"/>
        <v>-0.55951199310326416</v>
      </c>
      <c r="AK66">
        <f t="shared" si="22"/>
        <v>-0.46138852689399251</v>
      </c>
      <c r="AL66">
        <f t="shared" si="26"/>
        <v>-112.19147607165745</v>
      </c>
      <c r="AN66">
        <f t="shared" si="27"/>
        <v>0</v>
      </c>
      <c r="AO66">
        <f t="shared" si="27"/>
        <v>0</v>
      </c>
      <c r="AP66">
        <f t="shared" si="27"/>
        <v>-1.6716486082701641E-5</v>
      </c>
      <c r="AQ66">
        <f t="shared" si="27"/>
        <v>-8.81398010590035E-2</v>
      </c>
      <c r="AR66">
        <f t="shared" si="27"/>
        <v>-8.8156517545086202E-2</v>
      </c>
      <c r="AS66">
        <f t="shared" si="27"/>
        <v>-4.4368420863102615E-4</v>
      </c>
      <c r="AT66">
        <f t="shared" si="27"/>
        <v>-3.6587384354532383E-4</v>
      </c>
      <c r="AU66">
        <f t="shared" si="23"/>
        <v>-8.8966075597262551E-2</v>
      </c>
      <c r="AW66">
        <v>63</v>
      </c>
      <c r="AX66">
        <f>IF(Z66&gt;0, (R66*SUMPRODUCT(K66:$K$98, X66:$X$98)-K66*$AZ$3)/Z66, 0)</f>
        <v>-14306.490494504034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250000</v>
      </c>
      <c r="S67">
        <f t="shared" ref="S67:S79" si="29">AX67</f>
        <v>-28525.693818554904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-6.031752676810914</v>
      </c>
      <c r="AC67">
        <f t="shared" ref="AC67:AC79" si="30">S67*Z67</f>
        <v>-5.4569377237299905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-56.523598740841152</v>
      </c>
      <c r="AI67">
        <f t="shared" ref="AI67:AI79" si="34">SUM(AE67:AH67)</f>
        <v>-56.533163692632407</v>
      </c>
      <c r="AJ67">
        <f t="shared" ref="AJ67:AJ79" si="35">AB67-AC67</f>
        <v>-0.57481495308092345</v>
      </c>
      <c r="AK67">
        <f t="shared" si="22"/>
        <v>-0.42222268737676399</v>
      </c>
      <c r="AL67">
        <f t="shared" si="26"/>
        <v>-57.530201333090098</v>
      </c>
      <c r="AN67">
        <f t="shared" ref="AN67:AT79" si="36">AE67*$K67</f>
        <v>0</v>
      </c>
      <c r="AO67">
        <f t="shared" si="36"/>
        <v>0</v>
      </c>
      <c r="AP67">
        <f t="shared" si="36"/>
        <v>-6.7721931254481165E-6</v>
      </c>
      <c r="AQ67">
        <f t="shared" si="36"/>
        <v>-4.0019932684699701E-2</v>
      </c>
      <c r="AR67">
        <f t="shared" si="36"/>
        <v>-4.0026704877825149E-2</v>
      </c>
      <c r="AS67">
        <f t="shared" si="36"/>
        <v>-4.0698144210403545E-4</v>
      </c>
      <c r="AT67">
        <f t="shared" si="36"/>
        <v>-2.9894281155460001E-4</v>
      </c>
      <c r="AU67">
        <f t="shared" si="23"/>
        <v>-4.0732629131483788E-2</v>
      </c>
      <c r="AW67">
        <v>64</v>
      </c>
      <c r="AX67">
        <f>IF(Z67&gt;0, (R67*SUMPRODUCT(K67:$K$98, X67:$X$98)-K67*$AZ$3)/Z67, 0)</f>
        <v>-28525.693818554904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50</v>
      </c>
      <c r="R68">
        <f t="shared" si="28"/>
        <v>250000</v>
      </c>
      <c r="S68">
        <f t="shared" si="29"/>
        <v>-60250.441508312084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-5.4569377237299905</v>
      </c>
      <c r="AC68">
        <f t="shared" si="30"/>
        <v>-4.9050337687897549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-26.993823295055709</v>
      </c>
      <c r="AI68">
        <f t="shared" si="34"/>
        <v>-26.997893832670037</v>
      </c>
      <c r="AJ68">
        <f t="shared" si="35"/>
        <v>-0.55190395494023559</v>
      </c>
      <c r="AK68">
        <f t="shared" si="22"/>
        <v>-0.38198564066109936</v>
      </c>
      <c r="AL68">
        <f t="shared" si="26"/>
        <v>-27.931783428271373</v>
      </c>
      <c r="AN68">
        <f t="shared" si="36"/>
        <v>0</v>
      </c>
      <c r="AO68">
        <f t="shared" si="36"/>
        <v>0</v>
      </c>
      <c r="AP68">
        <f t="shared" si="36"/>
        <v>-2.5732400294633508E-6</v>
      </c>
      <c r="AQ68">
        <f t="shared" si="36"/>
        <v>-1.7064474826761974E-2</v>
      </c>
      <c r="AR68">
        <f t="shared" si="36"/>
        <v>-1.7067048066791438E-2</v>
      </c>
      <c r="AS68">
        <f t="shared" si="36"/>
        <v>-3.4889282051398229E-4</v>
      </c>
      <c r="AT68">
        <f t="shared" si="36"/>
        <v>-2.4147688447081919E-4</v>
      </c>
      <c r="AU68">
        <f t="shared" si="23"/>
        <v>-1.7657417771776242E-2</v>
      </c>
      <c r="AW68">
        <v>65</v>
      </c>
      <c r="AX68">
        <f>IF(Z68&gt;0, (R68*SUMPRODUCT(K68:$K$98, X68:$X$98)-K68*$AZ$3)/Z68, 0)</f>
        <v>-60250.441508312084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250000</v>
      </c>
      <c r="S69">
        <f t="shared" si="29"/>
        <v>-135760.36262218081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-4.9050337687897549</v>
      </c>
      <c r="AC69">
        <f t="shared" si="30"/>
        <v>-4.3935947725228255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-12.058444048489683</v>
      </c>
      <c r="AI69">
        <f t="shared" si="34"/>
        <v>-12.060062191918171</v>
      </c>
      <c r="AJ69">
        <f t="shared" si="35"/>
        <v>-0.51143899626692946</v>
      </c>
      <c r="AK69">
        <f t="shared" si="22"/>
        <v>-0.34335236381528289</v>
      </c>
      <c r="AL69">
        <f t="shared" si="26"/>
        <v>-12.914853552000382</v>
      </c>
      <c r="AN69">
        <f t="shared" si="36"/>
        <v>0</v>
      </c>
      <c r="AO69">
        <f t="shared" si="36"/>
        <v>0</v>
      </c>
      <c r="AP69">
        <f t="shared" si="36"/>
        <v>-9.1332956788496415E-7</v>
      </c>
      <c r="AQ69">
        <f t="shared" si="36"/>
        <v>-6.8061540765069518E-3</v>
      </c>
      <c r="AR69">
        <f t="shared" si="36"/>
        <v>-6.8070674060748369E-3</v>
      </c>
      <c r="AS69">
        <f t="shared" si="36"/>
        <v>-2.8867178844378118E-4</v>
      </c>
      <c r="AT69">
        <f t="shared" si="36"/>
        <v>-1.9379855985253612E-4</v>
      </c>
      <c r="AU69">
        <f t="shared" si="23"/>
        <v>-7.2895377543711545E-3</v>
      </c>
      <c r="AW69">
        <v>66</v>
      </c>
      <c r="AX69">
        <f>IF(Z69&gt;0, (R69*SUMPRODUCT(K69:$K$98, X69:$X$98)-K69*$AZ$3)/Z69, 0)</f>
        <v>-135760.36262218081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250000</v>
      </c>
      <c r="S70">
        <f t="shared" si="29"/>
        <v>-332603.23945407901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-4.3935947725228255</v>
      </c>
      <c r="AC70">
        <f t="shared" si="30"/>
        <v>-3.928522827408536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-5.0569502560433843</v>
      </c>
      <c r="AI70">
        <f t="shared" si="34"/>
        <v>-5.0575408279863785</v>
      </c>
      <c r="AJ70">
        <f t="shared" si="35"/>
        <v>-0.46507194511428951</v>
      </c>
      <c r="AK70">
        <f t="shared" si="22"/>
        <v>-0.3075516340765978</v>
      </c>
      <c r="AL70">
        <f t="shared" si="26"/>
        <v>-5.830164407177266</v>
      </c>
      <c r="AN70">
        <f t="shared" si="36"/>
        <v>0</v>
      </c>
      <c r="AO70">
        <f t="shared" si="36"/>
        <v>0</v>
      </c>
      <c r="AP70">
        <f t="shared" si="36"/>
        <v>-2.9762217878152961E-7</v>
      </c>
      <c r="AQ70">
        <f t="shared" si="36"/>
        <v>-2.5484796070125064E-3</v>
      </c>
      <c r="AR70">
        <f t="shared" si="36"/>
        <v>-2.5487772291912878E-3</v>
      </c>
      <c r="AS70">
        <f t="shared" si="36"/>
        <v>-2.343757221066163E-4</v>
      </c>
      <c r="AT70">
        <f t="shared" si="36"/>
        <v>-1.5499244166202806E-4</v>
      </c>
      <c r="AU70">
        <f t="shared" si="23"/>
        <v>-2.9381453929599325E-3</v>
      </c>
      <c r="AW70">
        <v>67</v>
      </c>
      <c r="AX70">
        <f>IF(Z70&gt;0, (R70*SUMPRODUCT(K70:$K$98, X70:$X$98)-K70*$AZ$3)/Z70, 0)</f>
        <v>-332603.23945407901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250000</v>
      </c>
      <c r="S71">
        <f t="shared" si="29"/>
        <v>-893441.09625151998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-3.928522827408536</v>
      </c>
      <c r="AC71">
        <f t="shared" si="30"/>
        <v>-3.5097515755951947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-1.9412429895922265</v>
      </c>
      <c r="AI71">
        <f t="shared" si="34"/>
        <v>-1.941439407217872</v>
      </c>
      <c r="AJ71">
        <f t="shared" si="35"/>
        <v>-0.41877125181334129</v>
      </c>
      <c r="AK71">
        <f t="shared" si="22"/>
        <v>-0.27499659791859754</v>
      </c>
      <c r="AL71">
        <f t="shared" si="26"/>
        <v>-2.6352072569498106</v>
      </c>
      <c r="AN71">
        <f t="shared" si="36"/>
        <v>0</v>
      </c>
      <c r="AO71">
        <f t="shared" si="36"/>
        <v>0</v>
      </c>
      <c r="AP71">
        <f t="shared" si="36"/>
        <v>-8.8380186827480304E-8</v>
      </c>
      <c r="AQ71">
        <f t="shared" si="36"/>
        <v>-8.7348280244167991E-4</v>
      </c>
      <c r="AR71">
        <f t="shared" si="36"/>
        <v>-8.7357118262850744E-4</v>
      </c>
      <c r="AS71">
        <f t="shared" si="36"/>
        <v>-1.8843055123808316E-4</v>
      </c>
      <c r="AT71">
        <f t="shared" si="36"/>
        <v>-1.2373762599514722E-4</v>
      </c>
      <c r="AU71">
        <f t="shared" si="23"/>
        <v>-1.1857393598617377E-3</v>
      </c>
      <c r="AW71">
        <v>68</v>
      </c>
      <c r="AX71">
        <f>IF(Z71&gt;0, (R71*SUMPRODUCT(K71:$K$98, X71:$X$98)-K71*$AZ$3)/Z71, 0)</f>
        <v>-893441.09625151998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250000</v>
      </c>
      <c r="S72">
        <f t="shared" si="29"/>
        <v>-2655909.2673430406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-3.5097515755951947</v>
      </c>
      <c r="AC72">
        <f t="shared" si="30"/>
        <v>-3.1344467267723197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-0.67722264910091445</v>
      </c>
      <c r="AI72">
        <f t="shared" si="34"/>
        <v>-0.67728165802048323</v>
      </c>
      <c r="AJ72">
        <f t="shared" si="35"/>
        <v>-0.37530484882287496</v>
      </c>
      <c r="AK72">
        <f t="shared" ref="AK72:AK79" si="49">G72*SUM(AB72:AB72, AE72:AF72)</f>
        <v>-0.24568261029166366</v>
      </c>
      <c r="AL72">
        <f t="shared" si="26"/>
        <v>-1.2982691171350218</v>
      </c>
      <c r="AN72">
        <f t="shared" si="36"/>
        <v>0</v>
      </c>
      <c r="AO72">
        <f t="shared" si="36"/>
        <v>0</v>
      </c>
      <c r="AP72">
        <f t="shared" si="36"/>
        <v>-2.3706863477207693E-8</v>
      </c>
      <c r="AQ72">
        <f t="shared" si="36"/>
        <v>-2.7207454403898603E-4</v>
      </c>
      <c r="AR72">
        <f t="shared" si="36"/>
        <v>-2.7209825090246327E-4</v>
      </c>
      <c r="AS72">
        <f t="shared" si="36"/>
        <v>-1.507789140759947E-4</v>
      </c>
      <c r="AT72">
        <f t="shared" si="36"/>
        <v>-9.8703113757572691E-5</v>
      </c>
      <c r="AU72">
        <f t="shared" si="23"/>
        <v>-5.2158027873603057E-4</v>
      </c>
      <c r="AW72">
        <v>69</v>
      </c>
      <c r="AX72">
        <f>IF(Z72&gt;0, (R72*SUMPRODUCT(K72:$K$98, X72:$X$98)-K72*$AZ$3)/Z72, 0)</f>
        <v>-2655909.2673430406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250000</v>
      </c>
      <c r="S73">
        <f t="shared" si="29"/>
        <v>-8831912.7617066503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-3.1344467267723197</v>
      </c>
      <c r="AC73">
        <f t="shared" si="30"/>
        <v>-2.7988452909366126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-0.21286880831722413</v>
      </c>
      <c r="AI73">
        <f t="shared" si="34"/>
        <v>-0.21288465338593376</v>
      </c>
      <c r="AJ73">
        <f t="shared" si="35"/>
        <v>-0.33560143583570712</v>
      </c>
      <c r="AK73">
        <f t="shared" si="49"/>
        <v>-0.2194112708740624</v>
      </c>
      <c r="AL73">
        <f t="shared" si="26"/>
        <v>-0.76789736009570331</v>
      </c>
      <c r="AN73">
        <f t="shared" si="36"/>
        <v>0</v>
      </c>
      <c r="AO73">
        <f t="shared" si="36"/>
        <v>0</v>
      </c>
      <c r="AP73">
        <f t="shared" si="36"/>
        <v>-5.683718232641567E-9</v>
      </c>
      <c r="AQ73">
        <f t="shared" si="36"/>
        <v>-7.6357278669094013E-5</v>
      </c>
      <c r="AR73">
        <f t="shared" si="36"/>
        <v>-7.6362962387326649E-5</v>
      </c>
      <c r="AS73">
        <f t="shared" si="36"/>
        <v>-1.2038218544290918E-4</v>
      </c>
      <c r="AT73">
        <f t="shared" si="36"/>
        <v>-7.8704098010940222E-5</v>
      </c>
      <c r="AU73">
        <f t="shared" si="23"/>
        <v>-2.7544924584117607E-4</v>
      </c>
      <c r="AW73">
        <v>70</v>
      </c>
      <c r="AX73">
        <f>IF(Z73&gt;0, (R73*SUMPRODUCT(K73:$K$98, X73:$X$98)-K73*$AZ$3)/Z73, 0)</f>
        <v>-8831912.7617066503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250000</v>
      </c>
      <c r="S74">
        <f t="shared" si="29"/>
        <v>-33286213.32062947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-2.7988452909366126</v>
      </c>
      <c r="AC74">
        <f t="shared" si="30"/>
        <v>-2.4990345853762217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-5.9663798444564681E-2</v>
      </c>
      <c r="AI74">
        <f t="shared" si="34"/>
        <v>-5.9667552302898316E-2</v>
      </c>
      <c r="AJ74">
        <f t="shared" si="35"/>
        <v>-0.29981070556039091</v>
      </c>
      <c r="AK74">
        <f t="shared" si="49"/>
        <v>-0.19591917036556289</v>
      </c>
      <c r="AL74">
        <f t="shared" si="26"/>
        <v>-0.55539742822885207</v>
      </c>
      <c r="AN74">
        <f t="shared" si="36"/>
        <v>0</v>
      </c>
      <c r="AO74">
        <f t="shared" si="36"/>
        <v>0</v>
      </c>
      <c r="AP74">
        <f t="shared" si="36"/>
        <v>-1.2022596433070418E-9</v>
      </c>
      <c r="AQ74">
        <f t="shared" si="36"/>
        <v>-1.9108706472371716E-5</v>
      </c>
      <c r="AR74">
        <f t="shared" si="36"/>
        <v>-1.9109908732015024E-5</v>
      </c>
      <c r="AS74">
        <f t="shared" si="36"/>
        <v>-9.6021287936455204E-5</v>
      </c>
      <c r="AT74">
        <f t="shared" si="36"/>
        <v>-6.2747629491014789E-5</v>
      </c>
      <c r="AU74">
        <f t="shared" si="23"/>
        <v>-1.77878826159485E-4</v>
      </c>
      <c r="AW74">
        <v>71</v>
      </c>
      <c r="AX74">
        <f>IF(Z74&gt;0, (R74*SUMPRODUCT(K74:$K$98, X74:$X$98)-K74*$AZ$3)/Z74, 0)</f>
        <v>-33286213.32062947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250000</v>
      </c>
      <c r="S75">
        <f t="shared" si="29"/>
        <v>-144650527.67523235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-2.4990345853762217</v>
      </c>
      <c r="AC75">
        <f t="shared" si="30"/>
        <v>-2.2312973879763915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-1.4725239870824516E-2</v>
      </c>
      <c r="AI75">
        <f t="shared" si="34"/>
        <v>-1.4726011142600651E-2</v>
      </c>
      <c r="AJ75">
        <f t="shared" si="35"/>
        <v>-0.26773719739983015</v>
      </c>
      <c r="AK75">
        <f t="shared" si="49"/>
        <v>-0.17493242097633555</v>
      </c>
      <c r="AL75">
        <f t="shared" si="26"/>
        <v>-0.45739562951876633</v>
      </c>
      <c r="AN75">
        <f t="shared" si="36"/>
        <v>0</v>
      </c>
      <c r="AO75">
        <f t="shared" si="36"/>
        <v>0</v>
      </c>
      <c r="AP75">
        <f t="shared" si="36"/>
        <v>-2.2055139388169696E-10</v>
      </c>
      <c r="AQ75">
        <f t="shared" si="36"/>
        <v>-4.2108012755646017E-6</v>
      </c>
      <c r="AR75">
        <f t="shared" si="36"/>
        <v>-4.2110218269584832E-6</v>
      </c>
      <c r="AS75">
        <f t="shared" si="36"/>
        <v>-7.6561614086913347E-5</v>
      </c>
      <c r="AT75">
        <f t="shared" si="36"/>
        <v>-5.0023338692377616E-5</v>
      </c>
      <c r="AU75">
        <f t="shared" si="23"/>
        <v>-1.3079597460624945E-4</v>
      </c>
      <c r="AW75">
        <v>72</v>
      </c>
      <c r="AX75">
        <f>IF(Z75&gt;0, (R75*SUMPRODUCT(K75:$K$98, X75:$X$98)-K75*$AZ$3)/Z75, 0)</f>
        <v>-144650527.67523235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250000</v>
      </c>
      <c r="S76">
        <f t="shared" si="29"/>
        <v>-742200077.32321405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-2.2312973879763915</v>
      </c>
      <c r="AC76">
        <f t="shared" si="30"/>
        <v>-1.9922334683256109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-3.1467385481384821E-3</v>
      </c>
      <c r="AI76">
        <f t="shared" si="34"/>
        <v>-3.1468727594872272E-3</v>
      </c>
      <c r="AJ76">
        <f t="shared" si="35"/>
        <v>-0.23906391965078067</v>
      </c>
      <c r="AK76">
        <f t="shared" si="49"/>
        <v>-0.15619081715834743</v>
      </c>
      <c r="AL76">
        <f t="shared" si="26"/>
        <v>-0.39840160956861531</v>
      </c>
      <c r="AN76">
        <f t="shared" si="36"/>
        <v>0</v>
      </c>
      <c r="AO76">
        <f t="shared" si="36"/>
        <v>0</v>
      </c>
      <c r="AP76">
        <f t="shared" si="36"/>
        <v>-3.4266802845755054E-11</v>
      </c>
      <c r="AQ76">
        <f t="shared" si="36"/>
        <v>-8.0342437837336739E-7</v>
      </c>
      <c r="AR76">
        <f t="shared" si="36"/>
        <v>-8.0345864517621317E-7</v>
      </c>
      <c r="AS76">
        <f t="shared" si="36"/>
        <v>-6.1037731002644611E-5</v>
      </c>
      <c r="AT76">
        <f t="shared" si="36"/>
        <v>-3.9878594380619349E-5</v>
      </c>
      <c r="AU76">
        <f t="shared" si="23"/>
        <v>-1.0171978402844017E-4</v>
      </c>
      <c r="AW76">
        <v>73</v>
      </c>
      <c r="AX76">
        <f>IF(Z76&gt;0, (R76*SUMPRODUCT(K76:$K$98, X76:$X$98)-K76*$AZ$3)/Z76, 0)</f>
        <v>-742200077.32321405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250000</v>
      </c>
      <c r="S77">
        <f t="shared" si="29"/>
        <v>-4648293082.7310886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-1.9922334683256109</v>
      </c>
      <c r="AC77">
        <f t="shared" si="30"/>
        <v>-1.7787805838463677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-5.6867769367615804E-4</v>
      </c>
      <c r="AI77">
        <f t="shared" si="34"/>
        <v>-5.686968273726805E-4</v>
      </c>
      <c r="AJ77">
        <f t="shared" si="35"/>
        <v>-0.21345288447924315</v>
      </c>
      <c r="AK77">
        <f t="shared" si="49"/>
        <v>-0.13945634278279279</v>
      </c>
      <c r="AL77">
        <f t="shared" si="26"/>
        <v>-0.35347792408940859</v>
      </c>
      <c r="AN77">
        <f t="shared" si="36"/>
        <v>0</v>
      </c>
      <c r="AO77">
        <f t="shared" si="36"/>
        <v>0</v>
      </c>
      <c r="AP77">
        <f t="shared" si="36"/>
        <v>-4.3617945327010744E-12</v>
      </c>
      <c r="AQ77">
        <f t="shared" si="36"/>
        <v>-1.2963805777085846E-7</v>
      </c>
      <c r="AR77">
        <f t="shared" si="36"/>
        <v>-1.2964241956539119E-7</v>
      </c>
      <c r="AS77">
        <f t="shared" si="36"/>
        <v>-4.8659579366646505E-5</v>
      </c>
      <c r="AT77">
        <f t="shared" si="36"/>
        <v>-3.1791029652173418E-5</v>
      </c>
      <c r="AU77">
        <f t="shared" si="23"/>
        <v>-8.0580251438385308E-5</v>
      </c>
      <c r="AW77">
        <v>74</v>
      </c>
      <c r="AX77">
        <f>IF(Z77&gt;0, (R77*SUMPRODUCT(K77:$K$98, X77:$X$98)-K77*$AZ$3)/Z77, 0)</f>
        <v>-4648293082.7310886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250000</v>
      </c>
      <c r="S78">
        <f t="shared" si="29"/>
        <v>-37351116065.493576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-1.7787805838463677</v>
      </c>
      <c r="AC78">
        <f t="shared" si="30"/>
        <v>-1.5881970635704776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-8.4081612995963001E-5</v>
      </c>
      <c r="AI78">
        <f t="shared" si="34"/>
        <v>-8.4083739032921016E-5</v>
      </c>
      <c r="AJ78">
        <f t="shared" si="35"/>
        <v>-0.19058352027589009</v>
      </c>
      <c r="AK78">
        <f t="shared" si="49"/>
        <v>-0.12451464086924575</v>
      </c>
      <c r="AL78">
        <f t="shared" si="26"/>
        <v>-0.31518224488416879</v>
      </c>
      <c r="AN78">
        <f t="shared" si="36"/>
        <v>0</v>
      </c>
      <c r="AO78">
        <f t="shared" si="36"/>
        <v>0</v>
      </c>
      <c r="AP78">
        <f t="shared" si="36"/>
        <v>-4.3273209727780885E-13</v>
      </c>
      <c r="AQ78">
        <f t="shared" si="36"/>
        <v>-1.7113913564388024E-8</v>
      </c>
      <c r="AR78">
        <f t="shared" si="36"/>
        <v>-1.7114346296485303E-8</v>
      </c>
      <c r="AS78">
        <f t="shared" si="36"/>
        <v>-3.8791238376397175E-5</v>
      </c>
      <c r="AT78">
        <f t="shared" si="36"/>
        <v>-2.5343624193310857E-5</v>
      </c>
      <c r="AU78">
        <f t="shared" si="23"/>
        <v>-6.4151976916004529E-5</v>
      </c>
      <c r="AW78">
        <v>75</v>
      </c>
      <c r="AX78">
        <f>IF(Z78&gt;0, (R78*SUMPRODUCT(K78:$K$98, X78:$X$98)-K78*$AZ$3)/Z78, 0)</f>
        <v>-37351116065.493576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-1.5881970635704776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-1.0630184790098657E-5</v>
      </c>
      <c r="AI79">
        <f t="shared" si="34"/>
        <v>-1.0630184790098657E-5</v>
      </c>
      <c r="AJ79">
        <f t="shared" si="35"/>
        <v>-1.5881970635704776</v>
      </c>
      <c r="AK79">
        <f t="shared" si="49"/>
        <v>-0.11117379444993344</v>
      </c>
      <c r="AL79">
        <f t="shared" si="26"/>
        <v>-1.6993814882052012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-1.931839719990218E-9</v>
      </c>
      <c r="AR79">
        <f t="shared" si="36"/>
        <v>-1.931839719990218E-9</v>
      </c>
      <c r="AS79">
        <f t="shared" si="36"/>
        <v>-2.8862547840514095E-4</v>
      </c>
      <c r="AT79">
        <f t="shared" si="36"/>
        <v>-2.0203783488359869E-5</v>
      </c>
      <c r="AU79">
        <f t="shared" si="23"/>
        <v>-3.0883119373322084E-4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13861.666201574353</v>
      </c>
      <c r="AO81" s="8">
        <f t="shared" si="50"/>
        <v>-1386.1666201574353</v>
      </c>
      <c r="AP81" s="8">
        <f t="shared" si="50"/>
        <v>-723.26164291827376</v>
      </c>
      <c r="AQ81" s="8">
        <f t="shared" si="50"/>
        <v>-7802.9009530427975</v>
      </c>
      <c r="AR81" s="8">
        <f t="shared" si="50"/>
        <v>3949.3369854558468</v>
      </c>
      <c r="AS81" s="8">
        <f t="shared" si="50"/>
        <v>-923.78048069386364</v>
      </c>
      <c r="AT81" s="8">
        <f t="shared" si="50"/>
        <v>538.8719470714201</v>
      </c>
      <c r="AU81" s="8">
        <f t="shared" si="50"/>
        <v>3564.4284518334021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A7CED-EC05-4733-9B26-0F624C461065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21400.019134696395</v>
      </c>
      <c r="K3">
        <v>1</v>
      </c>
      <c r="L3" s="2">
        <v>0</v>
      </c>
      <c r="O3">
        <f>$C$3</f>
        <v>21400.019134696395</v>
      </c>
      <c r="P3" s="2">
        <f>O3*C5</f>
        <v>2140.0019134696395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21400.019134696395</v>
      </c>
      <c r="AF3">
        <f t="shared" ref="AF3:AG34" si="4">-$Z3*P3</f>
        <v>-2140.0019134696395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18860.017221226757</v>
      </c>
      <c r="AJ3">
        <f t="shared" ref="AJ3:AJ66" si="7">AB3-AC3</f>
        <v>0</v>
      </c>
      <c r="AL3">
        <f t="shared" ref="AL3:AL34" si="8">SUM(AI3:AK3)</f>
        <v>18860.017221226757</v>
      </c>
      <c r="AN3">
        <f t="shared" ref="AN3:AU34" si="9">AE3*$K3</f>
        <v>21400.019134696395</v>
      </c>
      <c r="AO3">
        <f t="shared" si="9"/>
        <v>-2140.0019134696395</v>
      </c>
      <c r="AP3">
        <f t="shared" si="9"/>
        <v>-400</v>
      </c>
      <c r="AQ3">
        <f t="shared" si="9"/>
        <v>0</v>
      </c>
      <c r="AR3">
        <f t="shared" si="9"/>
        <v>18860.017221226757</v>
      </c>
      <c r="AS3">
        <f t="shared" si="9"/>
        <v>0</v>
      </c>
      <c r="AT3">
        <f t="shared" si="9"/>
        <v>0</v>
      </c>
      <c r="AU3">
        <f t="shared" si="9"/>
        <v>18860.017221226757</v>
      </c>
      <c r="AW3">
        <v>0</v>
      </c>
      <c r="AX3">
        <f>IF(Z3&gt;0, (R3*SUMPRODUCT(K3:$K$98, X3:$X$98)-K3*$AZ$3)/Z3, 0)</f>
        <v>0</v>
      </c>
      <c r="AZ3">
        <f>C6*ABS(SUMPRODUCT(X4:X69, K4:K69))/1</f>
        <v>12251.548752091487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1331.1043958149166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1312.6659377240885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-1312.6659377240885</v>
      </c>
      <c r="AK4">
        <f>G4*SUM(AB4, AE4:AF4)</f>
        <v>0</v>
      </c>
      <c r="AL4">
        <f t="shared" si="8"/>
        <v>-2275.6659377240885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-859.82142857142856</v>
      </c>
      <c r="AR4">
        <f t="shared" si="9"/>
        <v>-859.82142857142856</v>
      </c>
      <c r="AS4">
        <f t="shared" si="9"/>
        <v>-1172.0231586822217</v>
      </c>
      <c r="AT4">
        <f t="shared" si="9"/>
        <v>0</v>
      </c>
      <c r="AU4">
        <f t="shared" si="9"/>
        <v>-2031.8445872536504</v>
      </c>
      <c r="AW4">
        <v>1</v>
      </c>
      <c r="AX4">
        <f>IF(Z4&gt;0, (R4*SUMPRODUCT(K4:$K$98, X4:$X$98)-K4*$AZ$3)/Z4, 0)</f>
        <v>1331.1043958149166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250000</v>
      </c>
      <c r="S5">
        <f t="shared" si="1"/>
        <v>1671.0951783318776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1312.6659377240885</v>
      </c>
      <c r="AC5">
        <f t="shared" si="2"/>
        <v>1624.867667834882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-987.38068499999997</v>
      </c>
      <c r="AI5">
        <f t="shared" si="6"/>
        <v>-1035.9975348630001</v>
      </c>
      <c r="AJ5">
        <f t="shared" si="7"/>
        <v>-312.20173011079351</v>
      </c>
      <c r="AK5">
        <f>G5*SUM(AB5, AE5:AF5)</f>
        <v>91.886615640686202</v>
      </c>
      <c r="AL5">
        <f t="shared" si="8"/>
        <v>-1256.3126493331074</v>
      </c>
      <c r="AN5">
        <f t="shared" si="9"/>
        <v>0</v>
      </c>
      <c r="AO5">
        <f t="shared" si="9"/>
        <v>0</v>
      </c>
      <c r="AP5">
        <f t="shared" si="9"/>
        <v>-38.757055056600763</v>
      </c>
      <c r="AQ5">
        <f t="shared" si="9"/>
        <v>-787.13383689413251</v>
      </c>
      <c r="AR5">
        <f t="shared" si="9"/>
        <v>-825.89089195073336</v>
      </c>
      <c r="AS5">
        <f t="shared" si="9"/>
        <v>-248.88530780516061</v>
      </c>
      <c r="AT5">
        <f t="shared" si="9"/>
        <v>73.251447417638872</v>
      </c>
      <c r="AU5">
        <f t="shared" si="9"/>
        <v>-1001.5247523382552</v>
      </c>
      <c r="AW5">
        <v>2</v>
      </c>
      <c r="AX5">
        <f>IF(Z5&gt;0, (R5*SUMPRODUCT(K5:$K$98, X5:$X$98)-K5*$AZ$3)/Z5, 0)</f>
        <v>1671.0951783318776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250000</v>
      </c>
      <c r="S6">
        <f t="shared" si="1"/>
        <v>1965.629291054225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1624.867667834882</v>
      </c>
      <c r="AC6">
        <f t="shared" si="2"/>
        <v>1884.1830797641633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-1012.2028141476601</v>
      </c>
      <c r="AI6">
        <f t="shared" si="6"/>
        <v>-1060.1310549492005</v>
      </c>
      <c r="AJ6">
        <f t="shared" si="7"/>
        <v>-259.31541192928125</v>
      </c>
      <c r="AK6">
        <f>G6*SUM(AB6, AE6:AF6)</f>
        <v>113.74073674844175</v>
      </c>
      <c r="AL6">
        <f t="shared" si="8"/>
        <v>-1205.7057301300399</v>
      </c>
      <c r="AN6">
        <f t="shared" si="9"/>
        <v>0</v>
      </c>
      <c r="AO6">
        <f t="shared" si="9"/>
        <v>0</v>
      </c>
      <c r="AP6">
        <f t="shared" si="9"/>
        <v>-34.114375114981307</v>
      </c>
      <c r="AQ6">
        <f t="shared" si="9"/>
        <v>-720.46596989145348</v>
      </c>
      <c r="AR6">
        <f t="shared" si="9"/>
        <v>-754.58034500643475</v>
      </c>
      <c r="AS6">
        <f t="shared" si="9"/>
        <v>-184.57558816486056</v>
      </c>
      <c r="AT6">
        <f t="shared" si="9"/>
        <v>80.95840978928581</v>
      </c>
      <c r="AU6">
        <f t="shared" si="9"/>
        <v>-858.19752338200942</v>
      </c>
      <c r="AW6">
        <v>3</v>
      </c>
      <c r="AX6">
        <f>IF(Z6&gt;0, (R6*SUMPRODUCT(K6:$K$98, X6:$X$98)-K6*$AZ$3)/Z6, 0)</f>
        <v>1965.629291054225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250000</v>
      </c>
      <c r="S7">
        <f t="shared" si="1"/>
        <v>2220.5694012743402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1884.1830797641633</v>
      </c>
      <c r="AC7">
        <f t="shared" si="2"/>
        <v>2098.0467963221845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-1038.8446193733898</v>
      </c>
      <c r="AI7">
        <f t="shared" si="6"/>
        <v>-1086.0858088430402</v>
      </c>
      <c r="AJ7">
        <f t="shared" si="7"/>
        <v>-213.86371655802122</v>
      </c>
      <c r="AK7">
        <f>G7*SUM(AB7, AE7:AF7)</f>
        <v>131.89281558349145</v>
      </c>
      <c r="AL7">
        <f t="shared" si="8"/>
        <v>-1168.05670981757</v>
      </c>
      <c r="AN7">
        <f t="shared" si="9"/>
        <v>0</v>
      </c>
      <c r="AO7">
        <f t="shared" si="9"/>
        <v>0</v>
      </c>
      <c r="AP7">
        <f t="shared" si="9"/>
        <v>-30.022629953310762</v>
      </c>
      <c r="AQ7">
        <f t="shared" si="9"/>
        <v>-660.20453626537494</v>
      </c>
      <c r="AR7">
        <f t="shared" si="9"/>
        <v>-690.22716621868574</v>
      </c>
      <c r="AS7">
        <f t="shared" si="9"/>
        <v>-135.91425818746913</v>
      </c>
      <c r="AT7">
        <f t="shared" si="9"/>
        <v>83.820268715023261</v>
      </c>
      <c r="AU7">
        <f t="shared" si="9"/>
        <v>-742.32115569113159</v>
      </c>
      <c r="AW7">
        <v>4</v>
      </c>
      <c r="AX7">
        <f>IF(Z7&gt;0, (R7*SUMPRODUCT(K7:$K$98, X7:$X$98)-K7*$AZ$3)/Z7, 0)</f>
        <v>2220.5694012743402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250000</v>
      </c>
      <c r="S8">
        <f t="shared" si="1"/>
        <v>2440.1865873771358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2098.0467963221845</v>
      </c>
      <c r="AC8">
        <f t="shared" si="2"/>
        <v>2272.0651943866951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-1068.1232939087952</v>
      </c>
      <c r="AI8">
        <f t="shared" si="6"/>
        <v>-1114.6784468249673</v>
      </c>
      <c r="AJ8">
        <f t="shared" si="7"/>
        <v>-174.01839806451062</v>
      </c>
      <c r="AK8">
        <f t="shared" ref="AK8:AK69" si="22">G8*SUM(AB8:AB8, AE8:AF8)</f>
        <v>146.86327574255293</v>
      </c>
      <c r="AL8">
        <f t="shared" si="8"/>
        <v>-1141.8335691469249</v>
      </c>
      <c r="AN8">
        <f t="shared" si="9"/>
        <v>0</v>
      </c>
      <c r="AO8">
        <f t="shared" si="9"/>
        <v>0</v>
      </c>
      <c r="AP8">
        <f t="shared" si="9"/>
        <v>-26.416644036722126</v>
      </c>
      <c r="AQ8">
        <f t="shared" si="9"/>
        <v>-606.08184218246095</v>
      </c>
      <c r="AR8">
        <f t="shared" si="9"/>
        <v>-632.49848621918306</v>
      </c>
      <c r="AS8">
        <f t="shared" si="9"/>
        <v>-98.742712450932842</v>
      </c>
      <c r="AT8">
        <f t="shared" si="9"/>
        <v>83.334166775130441</v>
      </c>
      <c r="AU8">
        <f t="shared" si="9"/>
        <v>-647.90703189498538</v>
      </c>
      <c r="AW8">
        <v>5</v>
      </c>
      <c r="AX8">
        <f>IF(Z8&gt;0, (R8*SUMPRODUCT(K8:$K$98, X8:$X$98)-K8*$AZ$3)/Z8, 0)</f>
        <v>2440.1865873771358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250000</v>
      </c>
      <c r="S9">
        <f t="shared" si="1"/>
        <v>2627.9688540937968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2272.0651943866951</v>
      </c>
      <c r="AC9">
        <f t="shared" si="2"/>
        <v>2410.8252578559222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-1104.9865544653455</v>
      </c>
      <c r="AI9">
        <f t="shared" si="6"/>
        <v>-1150.855158541463</v>
      </c>
      <c r="AJ9">
        <f t="shared" si="7"/>
        <v>-138.76006346922713</v>
      </c>
      <c r="AK9">
        <f t="shared" si="22"/>
        <v>159.04456360706868</v>
      </c>
      <c r="AL9">
        <f t="shared" si="8"/>
        <v>-1130.5706584036213</v>
      </c>
      <c r="AN9">
        <f t="shared" si="9"/>
        <v>0</v>
      </c>
      <c r="AO9">
        <f t="shared" si="9"/>
        <v>0</v>
      </c>
      <c r="AP9">
        <f t="shared" si="9"/>
        <v>-23.23846230992195</v>
      </c>
      <c r="AQ9">
        <f t="shared" si="9"/>
        <v>-559.82057697464268</v>
      </c>
      <c r="AR9">
        <f t="shared" si="9"/>
        <v>-583.05903928456462</v>
      </c>
      <c r="AS9">
        <f t="shared" si="9"/>
        <v>-70.300166530050731</v>
      </c>
      <c r="AT9">
        <f t="shared" si="9"/>
        <v>80.576925577406911</v>
      </c>
      <c r="AU9">
        <f t="shared" si="9"/>
        <v>-572.7822802372084</v>
      </c>
      <c r="AW9">
        <v>6</v>
      </c>
      <c r="AX9">
        <f>IF(Z9&gt;0, (R9*SUMPRODUCT(K9:$K$98, X9:$X$98)-K9*$AZ$3)/Z9, 0)</f>
        <v>2627.9688540937968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250000</v>
      </c>
      <c r="S10">
        <f t="shared" si="1"/>
        <v>2784.3922854003627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2410.8252578559222</v>
      </c>
      <c r="AC10">
        <f t="shared" si="2"/>
        <v>2516.0420966417132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-1143.7336426379857</v>
      </c>
      <c r="AI10">
        <f t="shared" si="6"/>
        <v>-1188.9148139448143</v>
      </c>
      <c r="AJ10">
        <f t="shared" si="7"/>
        <v>-105.21683878579097</v>
      </c>
      <c r="AK10">
        <f t="shared" si="22"/>
        <v>168.75776804991457</v>
      </c>
      <c r="AL10">
        <f t="shared" si="8"/>
        <v>-1125.3738846806907</v>
      </c>
      <c r="AN10">
        <f t="shared" si="9"/>
        <v>0</v>
      </c>
      <c r="AO10">
        <f t="shared" si="9"/>
        <v>0</v>
      </c>
      <c r="AP10">
        <f t="shared" si="9"/>
        <v>-20.437667388645668</v>
      </c>
      <c r="AQ10">
        <f t="shared" si="9"/>
        <v>-517.36701580169984</v>
      </c>
      <c r="AR10">
        <f t="shared" si="9"/>
        <v>-537.80468319034549</v>
      </c>
      <c r="AS10">
        <f t="shared" si="9"/>
        <v>-47.594754464980973</v>
      </c>
      <c r="AT10">
        <f t="shared" si="9"/>
        <v>76.337443959384345</v>
      </c>
      <c r="AU10">
        <f t="shared" si="9"/>
        <v>-509.06199369594214</v>
      </c>
      <c r="AW10">
        <v>7</v>
      </c>
      <c r="AX10">
        <f>IF(Z10&gt;0, (R10*SUMPRODUCT(K10:$K$98, X10:$X$98)-K10*$AZ$3)/Z10, 0)</f>
        <v>2784.3922854003627</v>
      </c>
    </row>
    <row r="11" spans="1:52" x14ac:dyDescent="0.25">
      <c r="A11" t="s">
        <v>33</v>
      </c>
      <c r="C11" s="12">
        <f>AU71</f>
        <v>5502.8620632076463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250000</v>
      </c>
      <c r="S11">
        <f t="shared" si="1"/>
        <v>2913.3141265064746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2516.0420966417132</v>
      </c>
      <c r="AC11">
        <f t="shared" si="2"/>
        <v>2592.458487768974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-1180.358100390896</v>
      </c>
      <c r="AI11">
        <f t="shared" si="6"/>
        <v>-1224.851388364578</v>
      </c>
      <c r="AJ11">
        <f t="shared" si="7"/>
        <v>-76.416391127260795</v>
      </c>
      <c r="AK11">
        <f t="shared" si="22"/>
        <v>176.12294676491993</v>
      </c>
      <c r="AL11">
        <f t="shared" si="8"/>
        <v>-1125.1448327269188</v>
      </c>
      <c r="AN11">
        <f t="shared" si="9"/>
        <v>0</v>
      </c>
      <c r="AO11">
        <f t="shared" si="9"/>
        <v>0</v>
      </c>
      <c r="AP11">
        <f t="shared" si="9"/>
        <v>-17.970092770226373</v>
      </c>
      <c r="AQ11">
        <f t="shared" si="9"/>
        <v>-476.7268397574714</v>
      </c>
      <c r="AR11">
        <f t="shared" si="9"/>
        <v>-494.69693252769775</v>
      </c>
      <c r="AS11">
        <f t="shared" si="9"/>
        <v>-30.863298719012118</v>
      </c>
      <c r="AT11">
        <f t="shared" si="9"/>
        <v>71.133104260654463</v>
      </c>
      <c r="AU11">
        <f t="shared" si="9"/>
        <v>-454.42712698605538</v>
      </c>
      <c r="AW11">
        <v>8</v>
      </c>
      <c r="AX11">
        <f>IF(Z11&gt;0, (R11*SUMPRODUCT(K11:$K$98, X11:$X$98)-K11*$AZ$3)/Z11, 0)</f>
        <v>2913.3141265064746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250000</v>
      </c>
      <c r="S12">
        <f t="shared" si="1"/>
        <v>3020.1406008113363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2592.458487768974</v>
      </c>
      <c r="AC12">
        <f t="shared" si="2"/>
        <v>2645.8954041980733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-1220.8958219978367</v>
      </c>
      <c r="AI12">
        <f t="shared" si="6"/>
        <v>-1264.6999979273824</v>
      </c>
      <c r="AJ12">
        <f t="shared" si="7"/>
        <v>-53.436916429099256</v>
      </c>
      <c r="AK12">
        <f t="shared" si="22"/>
        <v>181.4720941438282</v>
      </c>
      <c r="AL12">
        <f t="shared" si="8"/>
        <v>-1136.6648202126535</v>
      </c>
      <c r="AN12">
        <f t="shared" si="9"/>
        <v>0</v>
      </c>
      <c r="AO12">
        <f t="shared" si="9"/>
        <v>0</v>
      </c>
      <c r="AP12">
        <f t="shared" si="9"/>
        <v>-15.796224976250988</v>
      </c>
      <c r="AQ12">
        <f t="shared" si="9"/>
        <v>-440.26727287054609</v>
      </c>
      <c r="AR12">
        <f t="shared" si="9"/>
        <v>-456.06349784679708</v>
      </c>
      <c r="AS12">
        <f t="shared" si="9"/>
        <v>-19.269887768436064</v>
      </c>
      <c r="AT12">
        <f t="shared" si="9"/>
        <v>65.440656402665454</v>
      </c>
      <c r="AU12">
        <f t="shared" si="9"/>
        <v>-409.8927292125677</v>
      </c>
      <c r="AW12">
        <v>9</v>
      </c>
      <c r="AX12">
        <f>IF(Z12&gt;0, (R12*SUMPRODUCT(K12:$K$98, X12:$X$98)-K12*$AZ$3)/Z12, 0)</f>
        <v>3020.1406008113363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250000</v>
      </c>
      <c r="S13">
        <f t="shared" si="1"/>
        <v>3106.9011626866509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2645.8954041980733</v>
      </c>
      <c r="AC13">
        <f t="shared" si="2"/>
        <v>2678.9886279226794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-1263.0934129284508</v>
      </c>
      <c r="AI13">
        <f t="shared" si="6"/>
        <v>-1306.2069284161153</v>
      </c>
      <c r="AJ13">
        <f t="shared" si="7"/>
        <v>-33.093223724606105</v>
      </c>
      <c r="AK13">
        <f t="shared" si="22"/>
        <v>185.21267829386514</v>
      </c>
      <c r="AL13">
        <f t="shared" si="8"/>
        <v>-1154.0874738468563</v>
      </c>
      <c r="AN13">
        <f t="shared" si="9"/>
        <v>0</v>
      </c>
      <c r="AO13">
        <f t="shared" si="9"/>
        <v>0</v>
      </c>
      <c r="AP13">
        <f t="shared" si="9"/>
        <v>-13.881398122366461</v>
      </c>
      <c r="AQ13">
        <f t="shared" si="9"/>
        <v>-406.68227427696183</v>
      </c>
      <c r="AR13">
        <f t="shared" si="9"/>
        <v>-420.56367239932825</v>
      </c>
      <c r="AS13">
        <f t="shared" si="9"/>
        <v>-10.655132351831437</v>
      </c>
      <c r="AT13">
        <f t="shared" si="9"/>
        <v>59.633525487907114</v>
      </c>
      <c r="AU13">
        <f t="shared" si="9"/>
        <v>-371.58527926325257</v>
      </c>
      <c r="AW13">
        <v>10</v>
      </c>
      <c r="AX13">
        <f>IF(Z13&gt;0, (R13*SUMPRODUCT(K13:$K$98, X13:$X$98)-K13*$AZ$3)/Z13, 0)</f>
        <v>3106.9011626866509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250000</v>
      </c>
      <c r="S14">
        <f t="shared" si="1"/>
        <v>3176.4831255422409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2678.9886279226794</v>
      </c>
      <c r="AC14">
        <f t="shared" si="2"/>
        <v>2694.9496541771027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-1310.2197356701263</v>
      </c>
      <c r="AI14">
        <f t="shared" si="6"/>
        <v>-1352.6400720557801</v>
      </c>
      <c r="AJ14">
        <f t="shared" si="7"/>
        <v>-15.961026254423359</v>
      </c>
      <c r="AK14">
        <f t="shared" si="22"/>
        <v>187.52920395458759</v>
      </c>
      <c r="AL14">
        <f t="shared" si="8"/>
        <v>-1181.071894355616</v>
      </c>
      <c r="AN14">
        <f t="shared" si="9"/>
        <v>0</v>
      </c>
      <c r="AO14">
        <f t="shared" si="9"/>
        <v>0</v>
      </c>
      <c r="AP14">
        <f t="shared" si="9"/>
        <v>-12.194833038709868</v>
      </c>
      <c r="AQ14">
        <f t="shared" si="9"/>
        <v>-376.65686512385423</v>
      </c>
      <c r="AR14">
        <f t="shared" si="9"/>
        <v>-388.85169816256411</v>
      </c>
      <c r="AS14">
        <f t="shared" si="9"/>
        <v>-4.5884136450408599</v>
      </c>
      <c r="AT14">
        <f t="shared" si="9"/>
        <v>53.910164957620815</v>
      </c>
      <c r="AU14">
        <f t="shared" si="9"/>
        <v>-339.52994684998419</v>
      </c>
      <c r="AW14">
        <v>11</v>
      </c>
      <c r="AX14">
        <f>IF(Z14&gt;0, (R14*SUMPRODUCT(K14:$K$98, X14:$X$98)-K14*$AZ$3)/Z14, 0)</f>
        <v>3176.4831255422409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250000</v>
      </c>
      <c r="S15">
        <f t="shared" si="1"/>
        <v>3230.4069713022286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2694.9496541771027</v>
      </c>
      <c r="AC15">
        <f t="shared" si="2"/>
        <v>2695.6528788134151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-1365.0864248903422</v>
      </c>
      <c r="AI15">
        <f t="shared" si="6"/>
        <v>-1406.8095406271614</v>
      </c>
      <c r="AJ15">
        <f t="shared" si="7"/>
        <v>-0.70322463631237042</v>
      </c>
      <c r="AK15">
        <f t="shared" si="22"/>
        <v>188.64647579239721</v>
      </c>
      <c r="AL15">
        <f t="shared" si="8"/>
        <v>-1218.8662894710765</v>
      </c>
      <c r="AN15">
        <f t="shared" si="9"/>
        <v>0</v>
      </c>
      <c r="AO15">
        <f t="shared" si="9"/>
        <v>0</v>
      </c>
      <c r="AP15">
        <f t="shared" si="9"/>
        <v>-10.709284609719315</v>
      </c>
      <c r="AQ15">
        <f t="shared" si="9"/>
        <v>-350.38368498721741</v>
      </c>
      <c r="AR15">
        <f t="shared" si="9"/>
        <v>-361.09296959693671</v>
      </c>
      <c r="AS15">
        <f t="shared" si="9"/>
        <v>-0.18050024888696509</v>
      </c>
      <c r="AT15">
        <f t="shared" si="9"/>
        <v>48.420851707833634</v>
      </c>
      <c r="AU15">
        <f t="shared" si="9"/>
        <v>-312.85261813799002</v>
      </c>
      <c r="AW15">
        <v>12</v>
      </c>
      <c r="AX15">
        <f>IF(Z15&gt;0, (R15*SUMPRODUCT(K15:$K$98, X15:$X$98)-K15*$AZ$3)/Z15, 0)</f>
        <v>3230.4069713022286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250000</v>
      </c>
      <c r="S16">
        <f t="shared" si="1"/>
        <v>3269.2719297621543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2695.6528788134151</v>
      </c>
      <c r="AC16">
        <f t="shared" si="2"/>
        <v>2682.1978453977758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-1422.7582466255376</v>
      </c>
      <c r="AI16">
        <f t="shared" si="6"/>
        <v>-1463.7795795556635</v>
      </c>
      <c r="AJ16">
        <f t="shared" si="7"/>
        <v>13.455033415639264</v>
      </c>
      <c r="AK16">
        <f t="shared" si="22"/>
        <v>188.69570151693907</v>
      </c>
      <c r="AL16">
        <f t="shared" si="8"/>
        <v>-1261.6288446230851</v>
      </c>
      <c r="AN16">
        <f t="shared" si="9"/>
        <v>0</v>
      </c>
      <c r="AO16">
        <f t="shared" si="9"/>
        <v>0</v>
      </c>
      <c r="AP16">
        <f t="shared" si="9"/>
        <v>-9.4010307523069958</v>
      </c>
      <c r="AQ16">
        <f t="shared" si="9"/>
        <v>-326.05946892091839</v>
      </c>
      <c r="AR16">
        <f t="shared" si="9"/>
        <v>-335.46049967322534</v>
      </c>
      <c r="AS16">
        <f t="shared" si="9"/>
        <v>3.0835463861986816</v>
      </c>
      <c r="AT16">
        <f t="shared" si="9"/>
        <v>43.244184576121178</v>
      </c>
      <c r="AU16">
        <f t="shared" si="9"/>
        <v>-289.13276871090551</v>
      </c>
      <c r="AW16">
        <v>13</v>
      </c>
      <c r="AX16">
        <f>IF(Z16&gt;0, (R16*SUMPRODUCT(K16:$K$98, X16:$X$98)-K16*$AZ$3)/Z16, 0)</f>
        <v>3269.2719297621543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250000</v>
      </c>
      <c r="S17">
        <f t="shared" si="1"/>
        <v>3295.2871651240675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2682.1978453977758</v>
      </c>
      <c r="AC17">
        <f t="shared" si="2"/>
        <v>2656.9675296657633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-1482.3058654301026</v>
      </c>
      <c r="AI17">
        <f t="shared" si="6"/>
        <v>-1522.6205238578414</v>
      </c>
      <c r="AJ17">
        <f t="shared" si="7"/>
        <v>25.230315732012514</v>
      </c>
      <c r="AK17">
        <f t="shared" si="22"/>
        <v>187.75384917784433</v>
      </c>
      <c r="AL17">
        <f t="shared" si="8"/>
        <v>-1309.6363589479845</v>
      </c>
      <c r="AN17">
        <f t="shared" si="9"/>
        <v>0</v>
      </c>
      <c r="AO17">
        <f t="shared" si="9"/>
        <v>0</v>
      </c>
      <c r="AP17">
        <f t="shared" si="9"/>
        <v>-8.249177853158038</v>
      </c>
      <c r="AQ17">
        <f t="shared" si="9"/>
        <v>-303.30914842376188</v>
      </c>
      <c r="AR17">
        <f t="shared" si="9"/>
        <v>-311.5583262769199</v>
      </c>
      <c r="AS17">
        <f t="shared" si="9"/>
        <v>5.1626224773244758</v>
      </c>
      <c r="AT17">
        <f t="shared" si="9"/>
        <v>38.418157436685064</v>
      </c>
      <c r="AU17">
        <f t="shared" si="9"/>
        <v>-267.97754636291035</v>
      </c>
      <c r="AW17">
        <v>14</v>
      </c>
      <c r="AX17">
        <f>IF(Z17&gt;0, (R17*SUMPRODUCT(K17:$K$98, X17:$X$98)-K17*$AZ$3)/Z17, 0)</f>
        <v>3295.2871651240675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250000</v>
      </c>
      <c r="S18">
        <f t="shared" si="1"/>
        <v>3310.7908581048096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2656.9675296657633</v>
      </c>
      <c r="AC18">
        <f t="shared" si="2"/>
        <v>2622.255839446384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-1549.2923233779984</v>
      </c>
      <c r="AI18">
        <f t="shared" si="6"/>
        <v>-1588.893976756784</v>
      </c>
      <c r="AJ18">
        <f t="shared" si="7"/>
        <v>34.711690219379307</v>
      </c>
      <c r="AK18">
        <f t="shared" si="22"/>
        <v>185.98772707660345</v>
      </c>
      <c r="AL18">
        <f t="shared" si="8"/>
        <v>-1368.1945594608012</v>
      </c>
      <c r="AN18">
        <f t="shared" si="9"/>
        <v>0</v>
      </c>
      <c r="AO18">
        <f t="shared" si="9"/>
        <v>0</v>
      </c>
      <c r="AP18">
        <f t="shared" si="9"/>
        <v>-7.2350740121848967</v>
      </c>
      <c r="AQ18">
        <f t="shared" si="9"/>
        <v>-283.04991508648516</v>
      </c>
      <c r="AR18">
        <f t="shared" si="9"/>
        <v>-290.28498909867</v>
      </c>
      <c r="AS18">
        <f t="shared" si="9"/>
        <v>6.3416960252416734</v>
      </c>
      <c r="AT18">
        <f t="shared" si="9"/>
        <v>33.979262377921735</v>
      </c>
      <c r="AU18">
        <f t="shared" si="9"/>
        <v>-249.96403069550661</v>
      </c>
      <c r="AW18">
        <v>15</v>
      </c>
      <c r="AX18">
        <f>IF(Z18&gt;0, (R18*SUMPRODUCT(K18:$K$98, X18:$X$98)-K18*$AZ$3)/Z18, 0)</f>
        <v>3310.7908581048096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250000</v>
      </c>
      <c r="S19">
        <f t="shared" si="1"/>
        <v>3316.5805651927139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2622.255839446384</v>
      </c>
      <c r="AC19">
        <f t="shared" si="2"/>
        <v>2579.0250834709541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-1624.2618133308963</v>
      </c>
      <c r="AI19">
        <f t="shared" si="6"/>
        <v>-1663.1425978132279</v>
      </c>
      <c r="AJ19">
        <f t="shared" si="7"/>
        <v>43.230755975429929</v>
      </c>
      <c r="AK19">
        <f t="shared" si="22"/>
        <v>183.55790876124689</v>
      </c>
      <c r="AL19">
        <f t="shared" si="8"/>
        <v>-1436.3539330765511</v>
      </c>
      <c r="AN19">
        <f t="shared" si="9"/>
        <v>0</v>
      </c>
      <c r="AO19">
        <f t="shared" si="9"/>
        <v>0</v>
      </c>
      <c r="AP19">
        <f t="shared" si="9"/>
        <v>-6.3422981785188348</v>
      </c>
      <c r="AQ19">
        <f t="shared" si="9"/>
        <v>-264.95228625871744</v>
      </c>
      <c r="AR19">
        <f t="shared" si="9"/>
        <v>-271.29458443723627</v>
      </c>
      <c r="AS19">
        <f t="shared" si="9"/>
        <v>7.0518727574428492</v>
      </c>
      <c r="AT19">
        <f t="shared" si="9"/>
        <v>29.942271121566804</v>
      </c>
      <c r="AU19">
        <f t="shared" si="9"/>
        <v>-234.30044055822663</v>
      </c>
      <c r="AW19">
        <v>16</v>
      </c>
      <c r="AX19">
        <f>IF(Z19&gt;0, (R19*SUMPRODUCT(K19:$K$98, X19:$X$98)-K19*$AZ$3)/Z19, 0)</f>
        <v>3316.5805651927139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250000</v>
      </c>
      <c r="S20">
        <f t="shared" si="1"/>
        <v>3313.4937246090631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2579.0250834709541</v>
      </c>
      <c r="AC20">
        <f t="shared" si="2"/>
        <v>2528.197046418537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-1709.7824976105358</v>
      </c>
      <c r="AI20">
        <f t="shared" si="6"/>
        <v>-1747.9325177485221</v>
      </c>
      <c r="AJ20">
        <f t="shared" si="7"/>
        <v>50.82803705241713</v>
      </c>
      <c r="AK20">
        <f t="shared" si="22"/>
        <v>180.53175584296682</v>
      </c>
      <c r="AL20">
        <f t="shared" si="8"/>
        <v>-1516.5727248531382</v>
      </c>
      <c r="AN20">
        <f t="shared" si="9"/>
        <v>0</v>
      </c>
      <c r="AO20">
        <f t="shared" si="9"/>
        <v>0</v>
      </c>
      <c r="AP20">
        <f t="shared" si="9"/>
        <v>-5.5563345395121191</v>
      </c>
      <c r="AQ20">
        <f t="shared" si="9"/>
        <v>-249.02014500032655</v>
      </c>
      <c r="AR20">
        <f t="shared" si="9"/>
        <v>-254.57647953983866</v>
      </c>
      <c r="AS20">
        <f t="shared" si="9"/>
        <v>7.4028159573300396</v>
      </c>
      <c r="AT20">
        <f t="shared" si="9"/>
        <v>26.293428596915895</v>
      </c>
      <c r="AU20">
        <f t="shared" si="9"/>
        <v>-220.88023498559275</v>
      </c>
      <c r="AW20">
        <v>17</v>
      </c>
      <c r="AX20">
        <f>IF(Z20&gt;0, (R20*SUMPRODUCT(K20:$K$98, X20:$X$98)-K20*$AZ$3)/Z20, 0)</f>
        <v>3313.4937246090631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250000</v>
      </c>
      <c r="S21">
        <f t="shared" si="1"/>
        <v>3302.0071409225834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2528.197046418537</v>
      </c>
      <c r="AC21">
        <f t="shared" si="2"/>
        <v>2470.3592667809767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-1807.9294543391686</v>
      </c>
      <c r="AI21">
        <f t="shared" si="6"/>
        <v>-1845.3363883849072</v>
      </c>
      <c r="AJ21">
        <f t="shared" si="7"/>
        <v>57.837779637560288</v>
      </c>
      <c r="AK21">
        <f t="shared" si="22"/>
        <v>176.97379324929761</v>
      </c>
      <c r="AL21">
        <f t="shared" si="8"/>
        <v>-1610.5248154980493</v>
      </c>
      <c r="AN21">
        <f t="shared" si="9"/>
        <v>0</v>
      </c>
      <c r="AO21">
        <f t="shared" si="9"/>
        <v>0</v>
      </c>
      <c r="AP21">
        <f t="shared" si="9"/>
        <v>-4.8643823708495537</v>
      </c>
      <c r="AQ21">
        <f t="shared" si="9"/>
        <v>-235.10240520310646</v>
      </c>
      <c r="AR21">
        <f t="shared" si="9"/>
        <v>-239.96678757395603</v>
      </c>
      <c r="AS21">
        <f t="shared" si="9"/>
        <v>7.5212011573581696</v>
      </c>
      <c r="AT21">
        <f t="shared" si="9"/>
        <v>23.013599535627492</v>
      </c>
      <c r="AU21">
        <f t="shared" si="9"/>
        <v>-209.43198688097036</v>
      </c>
      <c r="AW21">
        <v>18</v>
      </c>
      <c r="AX21">
        <f>IF(Z21&gt;0, (R21*SUMPRODUCT(K21:$K$98, X21:$X$98)-K21*$AZ$3)/Z21, 0)</f>
        <v>3302.0071409225834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250000</v>
      </c>
      <c r="S22">
        <f t="shared" si="1"/>
        <v>3282.4403312816125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2470.3592667809767</v>
      </c>
      <c r="AC22">
        <f t="shared" si="2"/>
        <v>2405.9554020803398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-1919.9108898975314</v>
      </c>
      <c r="AI22">
        <f t="shared" si="6"/>
        <v>-1956.559772424833</v>
      </c>
      <c r="AJ22">
        <f t="shared" si="7"/>
        <v>64.403864700636859</v>
      </c>
      <c r="AK22">
        <f t="shared" si="22"/>
        <v>172.92514867466838</v>
      </c>
      <c r="AL22">
        <f t="shared" si="8"/>
        <v>-1719.2307590495277</v>
      </c>
      <c r="AN22">
        <f t="shared" si="9"/>
        <v>0</v>
      </c>
      <c r="AO22">
        <f t="shared" si="9"/>
        <v>0</v>
      </c>
      <c r="AP22">
        <f t="shared" si="9"/>
        <v>-4.2551836268788277</v>
      </c>
      <c r="AQ22">
        <f t="shared" si="9"/>
        <v>-222.91466534272618</v>
      </c>
      <c r="AR22">
        <f t="shared" si="9"/>
        <v>-227.169848969605</v>
      </c>
      <c r="AS22">
        <f t="shared" si="9"/>
        <v>7.4777251496744794</v>
      </c>
      <c r="AT22">
        <f t="shared" si="9"/>
        <v>20.077781655903944</v>
      </c>
      <c r="AU22">
        <f t="shared" si="9"/>
        <v>-199.61434216402657</v>
      </c>
      <c r="AW22">
        <v>19</v>
      </c>
      <c r="AX22">
        <f>IF(Z22&gt;0, (R22*SUMPRODUCT(K22:$K$98, X22:$X$98)-K22*$AZ$3)/Z22, 0)</f>
        <v>3282.4403312816125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250000</v>
      </c>
      <c r="S23">
        <f t="shared" si="1"/>
        <v>3255.2749995928029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2405.9554020803398</v>
      </c>
      <c r="AC23">
        <f t="shared" si="2"/>
        <v>2335.4501479005335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-2053.0703991794398</v>
      </c>
      <c r="AI23">
        <f t="shared" si="6"/>
        <v>-2088.9421788016325</v>
      </c>
      <c r="AJ23">
        <f t="shared" si="7"/>
        <v>70.505254179806343</v>
      </c>
      <c r="AK23">
        <f t="shared" si="22"/>
        <v>168.4168781456238</v>
      </c>
      <c r="AL23">
        <f t="shared" si="8"/>
        <v>-1850.0200464762024</v>
      </c>
      <c r="AN23">
        <f t="shared" si="9"/>
        <v>0</v>
      </c>
      <c r="AO23">
        <f t="shared" si="9"/>
        <v>0</v>
      </c>
      <c r="AP23">
        <f t="shared" si="9"/>
        <v>-3.7187113511200804</v>
      </c>
      <c r="AQ23">
        <f t="shared" si="9"/>
        <v>-212.83516676585</v>
      </c>
      <c r="AR23">
        <f t="shared" si="9"/>
        <v>-216.55387811697005</v>
      </c>
      <c r="AS23">
        <f t="shared" si="9"/>
        <v>7.3090516220122028</v>
      </c>
      <c r="AT23">
        <f t="shared" si="9"/>
        <v>17.459232942345295</v>
      </c>
      <c r="AU23">
        <f t="shared" si="9"/>
        <v>-191.78559355261257</v>
      </c>
      <c r="AW23">
        <v>20</v>
      </c>
      <c r="AX23">
        <f>IF(Z23&gt;0, (R23*SUMPRODUCT(K23:$K$98, X23:$X$98)-K23*$AZ$3)/Z23, 0)</f>
        <v>3255.2749995928029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250000</v>
      </c>
      <c r="S24">
        <f t="shared" si="1"/>
        <v>3220.0480903715611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2335.4501479005335</v>
      </c>
      <c r="AC24">
        <f t="shared" si="2"/>
        <v>2258.6948125301478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-2203.424063293191</v>
      </c>
      <c r="AI24">
        <f t="shared" si="6"/>
        <v>-2238.4964403065032</v>
      </c>
      <c r="AJ24">
        <f t="shared" si="7"/>
        <v>76.755335370385637</v>
      </c>
      <c r="AK24">
        <f t="shared" si="22"/>
        <v>163.48151035303735</v>
      </c>
      <c r="AL24">
        <f t="shared" si="8"/>
        <v>-1998.2595945830803</v>
      </c>
      <c r="AN24">
        <f t="shared" si="9"/>
        <v>0</v>
      </c>
      <c r="AO24">
        <f t="shared" si="9"/>
        <v>0</v>
      </c>
      <c r="AP24">
        <f t="shared" si="9"/>
        <v>-3.2462855970181863</v>
      </c>
      <c r="AQ24">
        <f t="shared" si="9"/>
        <v>-203.94807566299193</v>
      </c>
      <c r="AR24">
        <f t="shared" si="9"/>
        <v>-207.19436126001011</v>
      </c>
      <c r="AS24">
        <f t="shared" si="9"/>
        <v>7.1044440361885846</v>
      </c>
      <c r="AT24">
        <f t="shared" si="9"/>
        <v>15.131785115003963</v>
      </c>
      <c r="AU24">
        <f t="shared" si="9"/>
        <v>-184.95813210881755</v>
      </c>
      <c r="AW24">
        <v>21</v>
      </c>
      <c r="AX24">
        <f>IF(Z24&gt;0, (R24*SUMPRODUCT(K24:$K$98, X24:$X$98)-K24*$AZ$3)/Z24, 0)</f>
        <v>3220.0480903715611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250000</v>
      </c>
      <c r="S25">
        <f t="shared" si="1"/>
        <v>3177.2626076471661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2258.6948125301478</v>
      </c>
      <c r="AC25">
        <f t="shared" si="2"/>
        <v>2176.2465863273919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-2372.2955811804372</v>
      </c>
      <c r="AI25">
        <f t="shared" si="6"/>
        <v>-2406.5427753073805</v>
      </c>
      <c r="AJ25">
        <f t="shared" si="7"/>
        <v>82.448226202755905</v>
      </c>
      <c r="AK25">
        <f t="shared" si="22"/>
        <v>158.10863687711037</v>
      </c>
      <c r="AL25">
        <f t="shared" si="8"/>
        <v>-2165.9859122275143</v>
      </c>
      <c r="AN25">
        <f t="shared" si="9"/>
        <v>0</v>
      </c>
      <c r="AO25">
        <f t="shared" si="9"/>
        <v>0</v>
      </c>
      <c r="AP25">
        <f t="shared" si="9"/>
        <v>-2.8302740977603058</v>
      </c>
      <c r="AQ25">
        <f t="shared" si="9"/>
        <v>-196.05246230563404</v>
      </c>
      <c r="AR25">
        <f t="shared" si="9"/>
        <v>-198.88273640339438</v>
      </c>
      <c r="AS25">
        <f t="shared" si="9"/>
        <v>6.8137283937185487</v>
      </c>
      <c r="AT25">
        <f t="shared" si="9"/>
        <v>13.066494671848895</v>
      </c>
      <c r="AU25">
        <f t="shared" si="9"/>
        <v>-179.00251333782694</v>
      </c>
      <c r="AW25">
        <v>22</v>
      </c>
      <c r="AX25">
        <f>IF(Z25&gt;0, (R25*SUMPRODUCT(K25:$K$98, X25:$X$98)-K25*$AZ$3)/Z25, 0)</f>
        <v>3177.2626076471661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250000</v>
      </c>
      <c r="S26">
        <f t="shared" si="1"/>
        <v>3127.4834237896671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2176.2465863273919</v>
      </c>
      <c r="AC26">
        <f t="shared" si="2"/>
        <v>2088.6761324683985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-2562.2038286072402</v>
      </c>
      <c r="AI26">
        <f t="shared" si="6"/>
        <v>-2595.5961100271925</v>
      </c>
      <c r="AJ26">
        <f t="shared" si="7"/>
        <v>87.57045385899346</v>
      </c>
      <c r="AK26">
        <f t="shared" si="22"/>
        <v>152.33726104291745</v>
      </c>
      <c r="AL26">
        <f t="shared" si="8"/>
        <v>-2355.6883951252817</v>
      </c>
      <c r="AN26">
        <f t="shared" si="9"/>
        <v>0</v>
      </c>
      <c r="AO26">
        <f t="shared" si="9"/>
        <v>0</v>
      </c>
      <c r="AP26">
        <f t="shared" si="9"/>
        <v>-2.4639481834445669</v>
      </c>
      <c r="AQ26">
        <f t="shared" si="9"/>
        <v>-189.05978269994401</v>
      </c>
      <c r="AR26">
        <f t="shared" si="9"/>
        <v>-191.52373088338859</v>
      </c>
      <c r="AS26">
        <f t="shared" si="9"/>
        <v>6.4616447734044238</v>
      </c>
      <c r="AT26">
        <f t="shared" si="9"/>
        <v>11.240655075257674</v>
      </c>
      <c r="AU26">
        <f t="shared" si="9"/>
        <v>-173.82143103472652</v>
      </c>
      <c r="AW26">
        <v>23</v>
      </c>
      <c r="AX26">
        <f>IF(Z26&gt;0, (R26*SUMPRODUCT(K26:$K$98, X26:$X$98)-K26*$AZ$3)/Z26, 0)</f>
        <v>3127.4834237896671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250000</v>
      </c>
      <c r="S27">
        <f t="shared" si="1"/>
        <v>3071.0170818383694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2088.6761324683985</v>
      </c>
      <c r="AC27">
        <f t="shared" si="2"/>
        <v>1996.4752858815252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-2766.2165928288332</v>
      </c>
      <c r="AI27">
        <f t="shared" si="6"/>
        <v>-2798.7217081160202</v>
      </c>
      <c r="AJ27">
        <f t="shared" si="7"/>
        <v>92.20084658687324</v>
      </c>
      <c r="AK27">
        <f t="shared" si="22"/>
        <v>146.20732927278792</v>
      </c>
      <c r="AL27">
        <f t="shared" si="8"/>
        <v>-2560.3135322563589</v>
      </c>
      <c r="AN27">
        <f t="shared" si="9"/>
        <v>0</v>
      </c>
      <c r="AO27">
        <f t="shared" si="9"/>
        <v>0</v>
      </c>
      <c r="AP27">
        <f t="shared" si="9"/>
        <v>-2.1415053643810817</v>
      </c>
      <c r="AQ27">
        <f t="shared" si="9"/>
        <v>-182.24416742548922</v>
      </c>
      <c r="AR27">
        <f t="shared" si="9"/>
        <v>-184.38567278987031</v>
      </c>
      <c r="AS27">
        <f t="shared" si="9"/>
        <v>6.074385702735789</v>
      </c>
      <c r="AT27">
        <f t="shared" si="9"/>
        <v>9.6324463759994323</v>
      </c>
      <c r="AU27">
        <f t="shared" si="9"/>
        <v>-168.67884071113508</v>
      </c>
      <c r="AW27">
        <v>24</v>
      </c>
      <c r="AX27">
        <f>IF(Z27&gt;0, (R27*SUMPRODUCT(K27:$K$98, X27:$X$98)-K27*$AZ$3)/Z27, 0)</f>
        <v>3071.0170818383694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250000</v>
      </c>
      <c r="S28">
        <f t="shared" si="1"/>
        <v>3009.030669163828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1996.4752858815252</v>
      </c>
      <c r="AC28">
        <f t="shared" si="2"/>
        <v>1900.712311414135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-2982.9944299051344</v>
      </c>
      <c r="AI28">
        <f t="shared" si="6"/>
        <v>-3014.5778951534685</v>
      </c>
      <c r="AJ28">
        <f t="shared" si="7"/>
        <v>95.762974467390222</v>
      </c>
      <c r="AK28">
        <f t="shared" si="22"/>
        <v>139.75327001170677</v>
      </c>
      <c r="AL28">
        <f t="shared" si="8"/>
        <v>-2779.0616506743713</v>
      </c>
      <c r="AN28">
        <f t="shared" si="9"/>
        <v>0</v>
      </c>
      <c r="AO28">
        <f t="shared" si="9"/>
        <v>0</v>
      </c>
      <c r="AP28">
        <f t="shared" si="9"/>
        <v>-1.8578438582851968</v>
      </c>
      <c r="AQ28">
        <f t="shared" si="9"/>
        <v>-175.46959579397483</v>
      </c>
      <c r="AR28">
        <f t="shared" si="9"/>
        <v>-177.32743965226004</v>
      </c>
      <c r="AS28">
        <f t="shared" si="9"/>
        <v>5.6330948034509341</v>
      </c>
      <c r="AT28">
        <f t="shared" si="9"/>
        <v>8.2207494435785051</v>
      </c>
      <c r="AU28">
        <f t="shared" si="9"/>
        <v>-163.47359540523058</v>
      </c>
      <c r="AW28">
        <v>25</v>
      </c>
      <c r="AX28">
        <f>IF(Z28&gt;0, (R28*SUMPRODUCT(K28:$K$98, X28:$X$98)-K28*$AZ$3)/Z28, 0)</f>
        <v>3009.030669163828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250000</v>
      </c>
      <c r="S29">
        <f t="shared" si="1"/>
        <v>2942.654975238976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1900.712311414135</v>
      </c>
      <c r="AC29">
        <f t="shared" si="2"/>
        <v>1802.4580664756061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-3206.1954746846191</v>
      </c>
      <c r="AI29">
        <f t="shared" si="6"/>
        <v>-3236.8218661855326</v>
      </c>
      <c r="AJ29">
        <f t="shared" si="7"/>
        <v>98.254244938528927</v>
      </c>
      <c r="AK29">
        <f t="shared" si="22"/>
        <v>133.04986179898947</v>
      </c>
      <c r="AL29">
        <f t="shared" si="8"/>
        <v>-3005.5177594480137</v>
      </c>
      <c r="AN29">
        <f t="shared" si="9"/>
        <v>0</v>
      </c>
      <c r="AO29">
        <f t="shared" si="9"/>
        <v>0</v>
      </c>
      <c r="AP29">
        <f t="shared" si="9"/>
        <v>-1.6085228712924824</v>
      </c>
      <c r="AQ29">
        <f t="shared" si="9"/>
        <v>-168.3919814944837</v>
      </c>
      <c r="AR29">
        <f t="shared" si="9"/>
        <v>-170.00050436577618</v>
      </c>
      <c r="AS29">
        <f t="shared" si="9"/>
        <v>5.1603924732850919</v>
      </c>
      <c r="AT29">
        <f t="shared" si="9"/>
        <v>6.9878864351222667</v>
      </c>
      <c r="AU29">
        <f t="shared" si="9"/>
        <v>-157.85222545736877</v>
      </c>
      <c r="AW29">
        <v>26</v>
      </c>
      <c r="AX29">
        <f>IF(Z29&gt;0, (R29*SUMPRODUCT(K29:$K$98, X29:$X$98)-K29*$AZ$3)/Z29, 0)</f>
        <v>2942.654975238976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250000</v>
      </c>
      <c r="S30">
        <f t="shared" si="1"/>
        <v>2873.5300445712528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1802.4580664756061</v>
      </c>
      <c r="AC30">
        <f t="shared" si="2"/>
        <v>1703.0083625306274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-3437.1999181475412</v>
      </c>
      <c r="AI30">
        <f t="shared" si="6"/>
        <v>-3466.8326057498161</v>
      </c>
      <c r="AJ30">
        <f t="shared" si="7"/>
        <v>99.449703944978637</v>
      </c>
      <c r="AK30">
        <f t="shared" si="22"/>
        <v>126.17206465329244</v>
      </c>
      <c r="AL30">
        <f t="shared" si="8"/>
        <v>-3241.2108371515446</v>
      </c>
      <c r="AN30">
        <f t="shared" si="9"/>
        <v>0</v>
      </c>
      <c r="AO30">
        <f t="shared" si="9"/>
        <v>0</v>
      </c>
      <c r="AP30">
        <f t="shared" si="9"/>
        <v>-1.3895828019736844</v>
      </c>
      <c r="AQ30">
        <f t="shared" si="9"/>
        <v>-161.18260879031723</v>
      </c>
      <c r="AR30">
        <f t="shared" si="9"/>
        <v>-162.57219159229089</v>
      </c>
      <c r="AS30">
        <f t="shared" si="9"/>
        <v>4.6635526320841407</v>
      </c>
      <c r="AT30">
        <f t="shared" si="9"/>
        <v>5.916659787493133</v>
      </c>
      <c r="AU30">
        <f t="shared" si="9"/>
        <v>-151.9919791727136</v>
      </c>
      <c r="AW30">
        <v>27</v>
      </c>
      <c r="AX30">
        <f>IF(Z30&gt;0, (R30*SUMPRODUCT(K30:$K$98, X30:$X$98)-K30*$AZ$3)/Z30, 0)</f>
        <v>2873.5300445712528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250000</v>
      </c>
      <c r="S31">
        <f t="shared" si="1"/>
        <v>2803.1328226221717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1703.0083625306274</v>
      </c>
      <c r="AC31">
        <f t="shared" si="2"/>
        <v>1603.3813586952247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-3682.7504152107404</v>
      </c>
      <c r="AI31">
        <f t="shared" si="6"/>
        <v>-3711.3502258539506</v>
      </c>
      <c r="AJ31">
        <f t="shared" si="7"/>
        <v>99.627003835402775</v>
      </c>
      <c r="AK31">
        <f t="shared" si="22"/>
        <v>119.21058537714393</v>
      </c>
      <c r="AL31">
        <f t="shared" si="8"/>
        <v>-3492.5126366414038</v>
      </c>
      <c r="AN31">
        <f t="shared" si="9"/>
        <v>0</v>
      </c>
      <c r="AO31">
        <f t="shared" si="9"/>
        <v>0</v>
      </c>
      <c r="AP31">
        <f t="shared" si="9"/>
        <v>-1.1974531284179371</v>
      </c>
      <c r="AQ31">
        <f t="shared" si="9"/>
        <v>-154.19406306186562</v>
      </c>
      <c r="AR31">
        <f t="shared" si="9"/>
        <v>-155.39151619028354</v>
      </c>
      <c r="AS31">
        <f t="shared" si="9"/>
        <v>4.1713096952245561</v>
      </c>
      <c r="AT31">
        <f t="shared" si="9"/>
        <v>4.99125991361361</v>
      </c>
      <c r="AU31">
        <f t="shared" si="9"/>
        <v>-146.22894658144537</v>
      </c>
      <c r="AW31">
        <v>28</v>
      </c>
      <c r="AX31">
        <f>IF(Z31&gt;0, (R31*SUMPRODUCT(K31:$K$98, X31:$X$98)-K31*$AZ$3)/Z31, 0)</f>
        <v>2803.1328226221717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250000</v>
      </c>
      <c r="S32">
        <f t="shared" si="1"/>
        <v>2732.2844471222998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1603.3813586952247</v>
      </c>
      <c r="AC32">
        <f t="shared" si="2"/>
        <v>1504.1476572002482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-3941.7689019004356</v>
      </c>
      <c r="AI32">
        <f t="shared" si="6"/>
        <v>-3969.2943606568338</v>
      </c>
      <c r="AJ32">
        <f t="shared" si="7"/>
        <v>99.233701494976458</v>
      </c>
      <c r="AK32">
        <f t="shared" si="22"/>
        <v>112.23669510866574</v>
      </c>
      <c r="AL32">
        <f t="shared" si="8"/>
        <v>-3757.8239640531915</v>
      </c>
      <c r="AN32">
        <f t="shared" si="9"/>
        <v>0</v>
      </c>
      <c r="AO32">
        <f t="shared" si="9"/>
        <v>0</v>
      </c>
      <c r="AP32">
        <f t="shared" si="9"/>
        <v>-1.0289917871865333</v>
      </c>
      <c r="AQ32">
        <f t="shared" si="9"/>
        <v>-147.35622984303762</v>
      </c>
      <c r="AR32">
        <f t="shared" si="9"/>
        <v>-148.38522163022418</v>
      </c>
      <c r="AS32">
        <f t="shared" si="9"/>
        <v>3.7096807270002885</v>
      </c>
      <c r="AT32">
        <f t="shared" si="9"/>
        <v>4.1957752097749026</v>
      </c>
      <c r="AU32">
        <f t="shared" si="9"/>
        <v>-140.47976569344897</v>
      </c>
      <c r="AW32">
        <v>29</v>
      </c>
      <c r="AX32">
        <f>IF(Z32&gt;0, (R32*SUMPRODUCT(K32:$K$98, X32:$X$98)-K32*$AZ$3)/Z32, 0)</f>
        <v>2732.2844471222998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250000</v>
      </c>
      <c r="S33">
        <f t="shared" si="1"/>
        <v>2661.8788582432608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1504.1476572002482</v>
      </c>
      <c r="AC33">
        <f t="shared" si="2"/>
        <v>1405.8631787562178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-4214.2853628983066</v>
      </c>
      <c r="AI33">
        <f t="shared" si="6"/>
        <v>-4240.6927099945606</v>
      </c>
      <c r="AJ33">
        <f t="shared" si="7"/>
        <v>98.284478444030356</v>
      </c>
      <c r="AK33">
        <f t="shared" si="22"/>
        <v>105.29033600401739</v>
      </c>
      <c r="AL33">
        <f t="shared" si="8"/>
        <v>-4037.117895546513</v>
      </c>
      <c r="AN33">
        <f t="shared" si="9"/>
        <v>0</v>
      </c>
      <c r="AO33">
        <f t="shared" si="9"/>
        <v>0</v>
      </c>
      <c r="AP33">
        <f t="shared" si="9"/>
        <v>-0.88142242124931169</v>
      </c>
      <c r="AQ33">
        <f t="shared" si="9"/>
        <v>-140.66409605106622</v>
      </c>
      <c r="AR33">
        <f t="shared" si="9"/>
        <v>-141.54551847231551</v>
      </c>
      <c r="AS33">
        <f t="shared" si="9"/>
        <v>3.280531840082145</v>
      </c>
      <c r="AT33">
        <f t="shared" si="9"/>
        <v>3.5143728204329303</v>
      </c>
      <c r="AU33">
        <f t="shared" si="9"/>
        <v>-134.75061381180043</v>
      </c>
      <c r="AW33">
        <v>30</v>
      </c>
      <c r="AX33">
        <f>IF(Z33&gt;0, (R33*SUMPRODUCT(K33:$K$98, X33:$X$98)-K33*$AZ$3)/Z33, 0)</f>
        <v>2661.8788582432608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250000</v>
      </c>
      <c r="S34">
        <f t="shared" si="1"/>
        <v>2592.3608827644371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1405.8631787562178</v>
      </c>
      <c r="AC34">
        <f t="shared" si="2"/>
        <v>1309.013146454266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-4478.8181042602109</v>
      </c>
      <c r="AI34">
        <f t="shared" si="6"/>
        <v>-4504.0656142646503</v>
      </c>
      <c r="AJ34">
        <f t="shared" si="7"/>
        <v>96.850032301951842</v>
      </c>
      <c r="AK34">
        <f t="shared" si="22"/>
        <v>98.410422512935256</v>
      </c>
      <c r="AL34">
        <f t="shared" si="8"/>
        <v>-4308.8051594497638</v>
      </c>
      <c r="AN34">
        <f t="shared" si="9"/>
        <v>0</v>
      </c>
      <c r="AO34">
        <f t="shared" si="9"/>
        <v>0</v>
      </c>
      <c r="AP34">
        <f t="shared" si="9"/>
        <v>-0.75241916704073264</v>
      </c>
      <c r="AQ34">
        <f t="shared" si="9"/>
        <v>-133.4764729964192</v>
      </c>
      <c r="AR34">
        <f t="shared" si="9"/>
        <v>-134.22889216345993</v>
      </c>
      <c r="AS34">
        <f t="shared" si="9"/>
        <v>2.8862973267339362</v>
      </c>
      <c r="AT34">
        <f t="shared" si="9"/>
        <v>2.9327996353814103</v>
      </c>
      <c r="AU34">
        <f t="shared" ref="AU34:AU69" si="23">AL34*$K34</f>
        <v>-128.40979520134459</v>
      </c>
      <c r="AW34">
        <v>31</v>
      </c>
      <c r="AX34">
        <f>IF(Z34&gt;0, (R34*SUMPRODUCT(K34:$K$98, X34:$X$98)-K34*$AZ$3)/Z34, 0)</f>
        <v>2592.3608827644371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250000</v>
      </c>
      <c r="S35">
        <f t="shared" si="1"/>
        <v>2525.1092605403023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1309.013146454266</v>
      </c>
      <c r="AC35">
        <f t="shared" si="2"/>
        <v>1214.6563732338409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-4717.3710067795382</v>
      </c>
      <c r="AI35">
        <f t="shared" ref="AI35:AI66" si="25">SUM(AE35:AH35)</f>
        <v>-4741.4225674825775</v>
      </c>
      <c r="AJ35">
        <f t="shared" si="7"/>
        <v>94.356773220425112</v>
      </c>
      <c r="AK35">
        <f t="shared" si="22"/>
        <v>91.630920251798628</v>
      </c>
      <c r="AL35">
        <f t="shared" ref="AL35:AL69" si="26">SUM(AI35:AK35)</f>
        <v>-4555.4348740103542</v>
      </c>
      <c r="AN35">
        <f t="shared" ref="AN35:AT69" si="27">AE35*$K35</f>
        <v>0</v>
      </c>
      <c r="AO35">
        <f t="shared" si="27"/>
        <v>0</v>
      </c>
      <c r="AP35">
        <f t="shared" si="27"/>
        <v>-0.63998019956891095</v>
      </c>
      <c r="AQ35">
        <f t="shared" si="27"/>
        <v>-125.52299934439793</v>
      </c>
      <c r="AR35">
        <f t="shared" si="27"/>
        <v>-126.16297954396683</v>
      </c>
      <c r="AS35">
        <f t="shared" si="27"/>
        <v>2.5107088600971768</v>
      </c>
      <c r="AT35">
        <f t="shared" si="27"/>
        <v>2.4381775200982454</v>
      </c>
      <c r="AU35">
        <f t="shared" si="23"/>
        <v>-121.21409316377142</v>
      </c>
      <c r="AW35">
        <v>32</v>
      </c>
      <c r="AX35">
        <f>IF(Z35&gt;0, (R35*SUMPRODUCT(K35:$K$98, X35:$X$98)-K35*$AZ$3)/Z35, 0)</f>
        <v>2525.1092605403023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250000</v>
      </c>
      <c r="S36">
        <f t="shared" si="1"/>
        <v>2487.3814026192326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1214.6563732338409</v>
      </c>
      <c r="AC36">
        <f t="shared" si="2"/>
        <v>1124.0616772608669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-6078.8162251937047</v>
      </c>
      <c r="AI36">
        <f t="shared" si="25"/>
        <v>-6101.4115070446751</v>
      </c>
      <c r="AJ36">
        <f t="shared" si="7"/>
        <v>90.594695972974023</v>
      </c>
      <c r="AK36">
        <f t="shared" si="22"/>
        <v>85.025946126368865</v>
      </c>
      <c r="AL36">
        <f t="shared" si="26"/>
        <v>-5925.7908649453329</v>
      </c>
      <c r="AN36">
        <f t="shared" si="27"/>
        <v>0</v>
      </c>
      <c r="AO36">
        <f t="shared" si="27"/>
        <v>0</v>
      </c>
      <c r="AP36">
        <f t="shared" si="27"/>
        <v>-0.53681298804418864</v>
      </c>
      <c r="AQ36">
        <f t="shared" si="27"/>
        <v>-144.41897751665363</v>
      </c>
      <c r="AR36">
        <f t="shared" si="27"/>
        <v>-144.95579050469783</v>
      </c>
      <c r="AS36">
        <f t="shared" si="27"/>
        <v>2.1523258601936255</v>
      </c>
      <c r="AT36">
        <f t="shared" si="27"/>
        <v>2.0200249106173596</v>
      </c>
      <c r="AU36">
        <f t="shared" si="23"/>
        <v>-140.78343973388687</v>
      </c>
      <c r="AW36">
        <v>33</v>
      </c>
      <c r="AX36">
        <f>IF(Z36&gt;0, (R36*SUMPRODUCT(K36:$K$98, X36:$X$98)-K36*$AZ$3)/Z36, 0)</f>
        <v>2487.3814026192326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250000</v>
      </c>
      <c r="S37">
        <f t="shared" si="1"/>
        <v>2417.6128089820577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1124.0616772608669</v>
      </c>
      <c r="AC37">
        <f t="shared" si="2"/>
        <v>1010.8286848972705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-7319.083806967139</v>
      </c>
      <c r="AI37">
        <f t="shared" si="25"/>
        <v>-7339.989319238206</v>
      </c>
      <c r="AJ37">
        <f t="shared" si="7"/>
        <v>113.2329923635964</v>
      </c>
      <c r="AK37">
        <f t="shared" si="22"/>
        <v>78.684317408260682</v>
      </c>
      <c r="AL37">
        <f t="shared" si="26"/>
        <v>-7148.0720094663493</v>
      </c>
      <c r="AN37">
        <f t="shared" si="27"/>
        <v>0</v>
      </c>
      <c r="AO37">
        <f t="shared" si="27"/>
        <v>0</v>
      </c>
      <c r="AP37">
        <f t="shared" si="27"/>
        <v>-0.44345345535141095</v>
      </c>
      <c r="AQ37">
        <f t="shared" si="27"/>
        <v>-155.25441147395799</v>
      </c>
      <c r="AR37">
        <f t="shared" si="27"/>
        <v>-155.69786492930939</v>
      </c>
      <c r="AS37">
        <f t="shared" si="27"/>
        <v>2.4019292649867956</v>
      </c>
      <c r="AT37">
        <f t="shared" si="27"/>
        <v>1.6690733039319694</v>
      </c>
      <c r="AU37">
        <f t="shared" si="23"/>
        <v>-151.62686236039065</v>
      </c>
      <c r="AW37">
        <v>34</v>
      </c>
      <c r="AX37">
        <f>IF(Z37&gt;0, (R37*SUMPRODUCT(K37:$K$98, X37:$X$98)-K37*$AZ$3)/Z37, 0)</f>
        <v>2417.6128089820577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250000</v>
      </c>
      <c r="S38">
        <f t="shared" si="1"/>
        <v>2323.0535125695901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1010.8286848972705</v>
      </c>
      <c r="AC38">
        <f t="shared" si="2"/>
        <v>883.418903024256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-8411.4126167931809</v>
      </c>
      <c r="AI38">
        <f t="shared" si="25"/>
        <v>-8430.4267914181783</v>
      </c>
      <c r="AJ38">
        <f t="shared" si="7"/>
        <v>127.40978187301448</v>
      </c>
      <c r="AK38">
        <f t="shared" si="22"/>
        <v>70.758007942808945</v>
      </c>
      <c r="AL38">
        <f t="shared" si="26"/>
        <v>-8232.2590016023532</v>
      </c>
      <c r="AN38">
        <f t="shared" si="27"/>
        <v>0</v>
      </c>
      <c r="AO38">
        <f t="shared" si="27"/>
        <v>0</v>
      </c>
      <c r="AP38">
        <f t="shared" si="27"/>
        <v>-0.36011953829534132</v>
      </c>
      <c r="AQ38">
        <f t="shared" si="27"/>
        <v>-159.3082049424753</v>
      </c>
      <c r="AR38">
        <f t="shared" si="27"/>
        <v>-159.66832448077065</v>
      </c>
      <c r="AS38">
        <f t="shared" si="27"/>
        <v>2.4130814367350086</v>
      </c>
      <c r="AT38">
        <f t="shared" si="27"/>
        <v>1.3401234423061552</v>
      </c>
      <c r="AU38">
        <f t="shared" si="23"/>
        <v>-155.91511960172946</v>
      </c>
      <c r="AW38">
        <v>35</v>
      </c>
      <c r="AX38">
        <f>IF(Z38&gt;0, (R38*SUMPRODUCT(K38:$K$98, X38:$X$98)-K38*$AZ$3)/Z38, 0)</f>
        <v>2323.0535125695901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250000</v>
      </c>
      <c r="S39">
        <f t="shared" si="1"/>
        <v>2207.5210530311851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883.418903024256</v>
      </c>
      <c r="AC39">
        <f t="shared" si="2"/>
        <v>748.97197451119473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-9299.6851640204823</v>
      </c>
      <c r="AI39">
        <f t="shared" si="25"/>
        <v>-9316.6492598664263</v>
      </c>
      <c r="AJ39">
        <f t="shared" si="7"/>
        <v>134.44692851306127</v>
      </c>
      <c r="AK39">
        <f t="shared" si="22"/>
        <v>61.839323211697923</v>
      </c>
      <c r="AL39">
        <f t="shared" si="26"/>
        <v>-9120.3630081416668</v>
      </c>
      <c r="AN39">
        <f t="shared" si="27"/>
        <v>0</v>
      </c>
      <c r="AO39">
        <f t="shared" si="27"/>
        <v>0</v>
      </c>
      <c r="AP39">
        <f t="shared" si="27"/>
        <v>-0.28686786512676843</v>
      </c>
      <c r="AQ39">
        <f t="shared" si="27"/>
        <v>-157.26041951074697</v>
      </c>
      <c r="AR39">
        <f t="shared" si="27"/>
        <v>-157.54728737587374</v>
      </c>
      <c r="AS39">
        <f t="shared" si="27"/>
        <v>2.2735372227111728</v>
      </c>
      <c r="AT39">
        <f t="shared" si="27"/>
        <v>1.0457211979774146</v>
      </c>
      <c r="AU39">
        <f t="shared" si="23"/>
        <v>-154.22802895518515</v>
      </c>
      <c r="AW39">
        <v>36</v>
      </c>
      <c r="AX39">
        <f>IF(Z39&gt;0, (R39*SUMPRODUCT(K39:$K$98, X39:$X$98)-K39*$AZ$3)/Z39, 0)</f>
        <v>2207.5210530311851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250000</v>
      </c>
      <c r="S40">
        <f t="shared" si="1"/>
        <v>2068.0406970559825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748.97197451119473</v>
      </c>
      <c r="AC40">
        <f t="shared" si="2"/>
        <v>613.90912324099588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-9758.4153829379138</v>
      </c>
      <c r="AI40">
        <f t="shared" si="25"/>
        <v>-9773.2581547488098</v>
      </c>
      <c r="AJ40">
        <f t="shared" si="7"/>
        <v>135.06285127019885</v>
      </c>
      <c r="AK40">
        <f t="shared" si="22"/>
        <v>52.428038215783637</v>
      </c>
      <c r="AL40">
        <f t="shared" si="26"/>
        <v>-9585.767265262828</v>
      </c>
      <c r="AN40">
        <f t="shared" si="27"/>
        <v>0</v>
      </c>
      <c r="AO40">
        <f t="shared" si="27"/>
        <v>0</v>
      </c>
      <c r="AP40">
        <f t="shared" si="27"/>
        <v>-0.22410325884650587</v>
      </c>
      <c r="AQ40">
        <f t="shared" si="27"/>
        <v>-147.33721681881303</v>
      </c>
      <c r="AR40">
        <f t="shared" si="27"/>
        <v>-147.56132007765953</v>
      </c>
      <c r="AS40">
        <f t="shared" si="27"/>
        <v>2.0392434448484469</v>
      </c>
      <c r="AT40">
        <f t="shared" si="27"/>
        <v>0.79158356463181478</v>
      </c>
      <c r="AU40">
        <f t="shared" si="23"/>
        <v>-144.73049306817927</v>
      </c>
      <c r="AW40">
        <v>37</v>
      </c>
      <c r="AX40">
        <f>IF(Z40&gt;0, (R40*SUMPRODUCT(K40:$K$98, X40:$X$98)-K40*$AZ$3)/Z40, 0)</f>
        <v>2068.0406970559825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250000</v>
      </c>
      <c r="S41">
        <f t="shared" si="1"/>
        <v>1913.3393805738024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613.90912324099588</v>
      </c>
      <c r="AC41">
        <f t="shared" si="2"/>
        <v>486.39116377981526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-9919.0689168374229</v>
      </c>
      <c r="AI41">
        <f t="shared" si="25"/>
        <v>-9931.7794471468424</v>
      </c>
      <c r="AJ41">
        <f t="shared" si="7"/>
        <v>127.51795946118062</v>
      </c>
      <c r="AK41">
        <f t="shared" si="22"/>
        <v>42.973638626869715</v>
      </c>
      <c r="AL41">
        <f t="shared" si="26"/>
        <v>-9761.2878490587918</v>
      </c>
      <c r="AN41">
        <f t="shared" si="27"/>
        <v>0</v>
      </c>
      <c r="AO41">
        <f t="shared" si="27"/>
        <v>0</v>
      </c>
      <c r="AP41">
        <f t="shared" si="27"/>
        <v>-0.17134790904930955</v>
      </c>
      <c r="AQ41">
        <f t="shared" si="27"/>
        <v>-133.71682197684865</v>
      </c>
      <c r="AR41">
        <f t="shared" si="27"/>
        <v>-133.88816988589795</v>
      </c>
      <c r="AS41">
        <f t="shared" si="27"/>
        <v>1.7190420216939368</v>
      </c>
      <c r="AT41">
        <f t="shared" si="27"/>
        <v>0.57931832454680665</v>
      </c>
      <c r="AU41">
        <f t="shared" si="23"/>
        <v>-131.58980953965718</v>
      </c>
      <c r="AW41">
        <v>38</v>
      </c>
      <c r="AX41">
        <f>IF(Z41&gt;0, (R41*SUMPRODUCT(K41:$K$98, X41:$X$98)-K41*$AZ$3)/Z41, 0)</f>
        <v>1913.3393805738024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250000</v>
      </c>
      <c r="S42">
        <f t="shared" si="1"/>
        <v>1740.9880853152745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486.39116377981526</v>
      </c>
      <c r="AC42">
        <f t="shared" si="2"/>
        <v>370.37010730085257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-9733.2304339568418</v>
      </c>
      <c r="AI42">
        <f t="shared" si="25"/>
        <v>-9743.8672128763774</v>
      </c>
      <c r="AJ42">
        <f t="shared" si="7"/>
        <v>116.02105647896269</v>
      </c>
      <c r="AK42">
        <f t="shared" si="22"/>
        <v>34.047381464587069</v>
      </c>
      <c r="AL42">
        <f t="shared" si="26"/>
        <v>-9593.7987749328277</v>
      </c>
      <c r="AN42">
        <f t="shared" si="27"/>
        <v>0</v>
      </c>
      <c r="AO42">
        <f t="shared" si="27"/>
        <v>0</v>
      </c>
      <c r="AP42">
        <f t="shared" si="27"/>
        <v>-0.12802867432087653</v>
      </c>
      <c r="AQ42">
        <f t="shared" si="27"/>
        <v>-117.15319071176229</v>
      </c>
      <c r="AR42">
        <f t="shared" si="27"/>
        <v>-117.28121938608318</v>
      </c>
      <c r="AS42">
        <f t="shared" si="27"/>
        <v>1.3964774643411395</v>
      </c>
      <c r="AT42">
        <f t="shared" si="27"/>
        <v>0.4098083777037777</v>
      </c>
      <c r="AU42">
        <f t="shared" si="23"/>
        <v>-115.47493354403827</v>
      </c>
      <c r="AW42">
        <v>39</v>
      </c>
      <c r="AX42">
        <f>IF(Z42&gt;0, (R42*SUMPRODUCT(K42:$K$98, X42:$X$98)-K42*$AZ$3)/Z42, 0)</f>
        <v>1740.9880853152745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250000</v>
      </c>
      <c r="S43">
        <f t="shared" si="1"/>
        <v>1548.370772295737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370.37010730085257</v>
      </c>
      <c r="AC43">
        <f t="shared" si="2"/>
        <v>269.01670721220273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-9216.6085311507286</v>
      </c>
      <c r="AI43">
        <f t="shared" si="25"/>
        <v>-9225.2956205748378</v>
      </c>
      <c r="AJ43">
        <f t="shared" si="7"/>
        <v>101.35340008864983</v>
      </c>
      <c r="AK43">
        <f t="shared" si="22"/>
        <v>25.92590751105968</v>
      </c>
      <c r="AL43">
        <f t="shared" si="26"/>
        <v>-9098.0163129751272</v>
      </c>
      <c r="AN43">
        <f t="shared" si="27"/>
        <v>0</v>
      </c>
      <c r="AO43">
        <f t="shared" si="27"/>
        <v>0</v>
      </c>
      <c r="AP43">
        <f t="shared" si="27"/>
        <v>-9.3358396832447843E-2</v>
      </c>
      <c r="AQ43">
        <f t="shared" si="27"/>
        <v>-99.049031809491709</v>
      </c>
      <c r="AR43">
        <f t="shared" si="27"/>
        <v>-99.142390206324151</v>
      </c>
      <c r="AS43">
        <f t="shared" si="27"/>
        <v>1.0892245358420811</v>
      </c>
      <c r="AT43">
        <f t="shared" si="27"/>
        <v>0.2786204957141945</v>
      </c>
      <c r="AU43">
        <f t="shared" si="23"/>
        <v>-97.774545174767866</v>
      </c>
      <c r="AW43">
        <v>40</v>
      </c>
      <c r="AX43">
        <f>IF(Z43&gt;0, (R43*SUMPRODUCT(K43:$K$98, X43:$X$98)-K43*$AZ$3)/Z43, 0)</f>
        <v>1548.370772295737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250000</v>
      </c>
      <c r="S44">
        <f t="shared" si="1"/>
        <v>1332.5219956877856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269.01670721220273</v>
      </c>
      <c r="AC44">
        <f t="shared" si="2"/>
        <v>184.07463131620426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-8466.0846134707881</v>
      </c>
      <c r="AI44">
        <f t="shared" si="25"/>
        <v>-8472.9916150779627</v>
      </c>
      <c r="AJ44">
        <f t="shared" si="7"/>
        <v>84.942075895998471</v>
      </c>
      <c r="AK44">
        <f t="shared" si="22"/>
        <v>18.831169504854191</v>
      </c>
      <c r="AL44">
        <f t="shared" si="26"/>
        <v>-8369.2183696771099</v>
      </c>
      <c r="AN44">
        <f t="shared" si="27"/>
        <v>0</v>
      </c>
      <c r="AO44">
        <f t="shared" si="27"/>
        <v>0</v>
      </c>
      <c r="AP44">
        <f t="shared" si="27"/>
        <v>-6.6275135997395831E-2</v>
      </c>
      <c r="AQ44">
        <f t="shared" si="27"/>
        <v>-81.235091727857409</v>
      </c>
      <c r="AR44">
        <f t="shared" si="27"/>
        <v>-81.30136686385481</v>
      </c>
      <c r="AS44">
        <f t="shared" si="27"/>
        <v>0.81504941682093557</v>
      </c>
      <c r="AT44">
        <f t="shared" si="27"/>
        <v>0.18069176625468647</v>
      </c>
      <c r="AU44">
        <f t="shared" si="23"/>
        <v>-80.305625680779187</v>
      </c>
      <c r="AW44">
        <v>41</v>
      </c>
      <c r="AX44">
        <f>IF(Z44&gt;0, (R44*SUMPRODUCT(K44:$K$98, X44:$X$98)-K44*$AZ$3)/Z44, 0)</f>
        <v>1332.5219956877856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250000</v>
      </c>
      <c r="S45">
        <f t="shared" si="1"/>
        <v>1081.2291569907852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184.07463131620426</v>
      </c>
      <c r="AC45">
        <f t="shared" si="2"/>
        <v>115.43503593968006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-7498.9617249007888</v>
      </c>
      <c r="AI45">
        <f t="shared" si="25"/>
        <v>-7504.2998641469112</v>
      </c>
      <c r="AJ45">
        <f t="shared" si="7"/>
        <v>68.639595376524198</v>
      </c>
      <c r="AK45">
        <f t="shared" si="22"/>
        <v>12.885224192134299</v>
      </c>
      <c r="AL45">
        <f t="shared" si="26"/>
        <v>-7422.7750445782531</v>
      </c>
      <c r="AN45">
        <f t="shared" si="27"/>
        <v>0</v>
      </c>
      <c r="AO45">
        <f t="shared" si="27"/>
        <v>0</v>
      </c>
      <c r="AP45">
        <f t="shared" si="27"/>
        <v>-4.5733342751164162E-2</v>
      </c>
      <c r="AQ45">
        <f t="shared" si="27"/>
        <v>-64.245717661240988</v>
      </c>
      <c r="AR45">
        <f t="shared" si="27"/>
        <v>-64.291451003992151</v>
      </c>
      <c r="AS45">
        <f t="shared" si="27"/>
        <v>0.5880547503394995</v>
      </c>
      <c r="AT45">
        <f t="shared" si="27"/>
        <v>0.11039134560466159</v>
      </c>
      <c r="AU45">
        <f t="shared" si="23"/>
        <v>-63.593004908047995</v>
      </c>
      <c r="AW45">
        <v>42</v>
      </c>
      <c r="AX45">
        <f>IF(Z45&gt;0, (R45*SUMPRODUCT(K45:$K$98, X45:$X$98)-K45*$AZ$3)/Z45, 0)</f>
        <v>1081.2291569907852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250000</v>
      </c>
      <c r="S46">
        <f t="shared" si="1"/>
        <v>780.45124557189274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115.43503593968006</v>
      </c>
      <c r="AC46">
        <f t="shared" si="2"/>
        <v>62.435297163558111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-6424.0463254228152</v>
      </c>
      <c r="AI46">
        <f t="shared" si="25"/>
        <v>-6428.0462740113917</v>
      </c>
      <c r="AJ46">
        <f t="shared" si="7"/>
        <v>52.999738776121951</v>
      </c>
      <c r="AK46">
        <f t="shared" si="22"/>
        <v>8.0804525157776048</v>
      </c>
      <c r="AL46">
        <f t="shared" si="26"/>
        <v>-6366.9660827194921</v>
      </c>
      <c r="AN46">
        <f t="shared" si="27"/>
        <v>0</v>
      </c>
      <c r="AO46">
        <f t="shared" si="27"/>
        <v>0</v>
      </c>
      <c r="AP46">
        <f t="shared" si="27"/>
        <v>-3.0597041429157697E-2</v>
      </c>
      <c r="AQ46">
        <f t="shared" si="27"/>
        <v>-49.139834477660287</v>
      </c>
      <c r="AR46">
        <f t="shared" si="27"/>
        <v>-49.170431519089448</v>
      </c>
      <c r="AS46">
        <f t="shared" si="27"/>
        <v>0.40541401149476475</v>
      </c>
      <c r="AT46">
        <f t="shared" si="27"/>
        <v>6.1810279536514835E-2</v>
      </c>
      <c r="AU46">
        <f t="shared" si="23"/>
        <v>-48.703207228058169</v>
      </c>
      <c r="AW46">
        <v>43</v>
      </c>
      <c r="AX46">
        <f>IF(Z46&gt;0, (R46*SUMPRODUCT(K46:$K$98, X46:$X$98)-K46*$AZ$3)/Z46, 0)</f>
        <v>780.45124557189274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250000</v>
      </c>
      <c r="S47">
        <f t="shared" si="1"/>
        <v>402.69710789596803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62.435297163558111</v>
      </c>
      <c r="AC47">
        <f t="shared" si="2"/>
        <v>23.336515261896949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-5312.1102633345736</v>
      </c>
      <c r="AI47">
        <f t="shared" si="25"/>
        <v>-5315.0077903845968</v>
      </c>
      <c r="AJ47">
        <f t="shared" si="7"/>
        <v>39.098781901661162</v>
      </c>
      <c r="AK47">
        <f t="shared" si="22"/>
        <v>4.3704708014490681</v>
      </c>
      <c r="AL47">
        <f t="shared" si="26"/>
        <v>-5271.5385376814866</v>
      </c>
      <c r="AN47">
        <f t="shared" si="27"/>
        <v>0</v>
      </c>
      <c r="AO47">
        <f t="shared" si="27"/>
        <v>0</v>
      </c>
      <c r="AP47">
        <f t="shared" si="27"/>
        <v>-1.9789485420975885E-2</v>
      </c>
      <c r="AQ47">
        <f t="shared" si="27"/>
        <v>-36.280568497201429</v>
      </c>
      <c r="AR47">
        <f t="shared" si="27"/>
        <v>-36.300357982622401</v>
      </c>
      <c r="AS47">
        <f t="shared" si="27"/>
        <v>0.26703625576663115</v>
      </c>
      <c r="AT47">
        <f t="shared" si="27"/>
        <v>2.9849373867751158E-2</v>
      </c>
      <c r="AU47">
        <f t="shared" si="23"/>
        <v>-36.00347235298802</v>
      </c>
      <c r="AW47">
        <v>44</v>
      </c>
      <c r="AX47">
        <f>IF(Z47&gt;0, (R47*SUMPRODUCT(K47:$K$98, X47:$X$98)-K47*$AZ$3)/Z47, 0)</f>
        <v>402.69710789596803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250000</v>
      </c>
      <c r="S48">
        <f t="shared" si="1"/>
        <v>-98.223664697727813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23.336515261896949</v>
      </c>
      <c r="AC48">
        <f t="shared" si="2"/>
        <v>-3.9788277210195844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-4215.800864479037</v>
      </c>
      <c r="AI48">
        <f t="shared" si="25"/>
        <v>-4217.8262560856647</v>
      </c>
      <c r="AJ48">
        <f t="shared" si="7"/>
        <v>27.315342982916533</v>
      </c>
      <c r="AK48">
        <f t="shared" si="22"/>
        <v>1.6335560683327865</v>
      </c>
      <c r="AL48">
        <f t="shared" si="26"/>
        <v>-4188.8773570344156</v>
      </c>
      <c r="AN48">
        <f t="shared" si="27"/>
        <v>0</v>
      </c>
      <c r="AO48">
        <f t="shared" si="27"/>
        <v>0</v>
      </c>
      <c r="AP48">
        <f t="shared" si="27"/>
        <v>-1.2350882376575905E-2</v>
      </c>
      <c r="AQ48">
        <f t="shared" si="27"/>
        <v>-25.708046004469249</v>
      </c>
      <c r="AR48">
        <f t="shared" si="27"/>
        <v>-25.720396886845826</v>
      </c>
      <c r="AS48">
        <f t="shared" si="27"/>
        <v>0.16656955976013613</v>
      </c>
      <c r="AT48">
        <f t="shared" si="27"/>
        <v>9.9614606822205163E-3</v>
      </c>
      <c r="AU48">
        <f t="shared" si="23"/>
        <v>-25.543865866403472</v>
      </c>
      <c r="AW48">
        <v>45</v>
      </c>
      <c r="AX48">
        <f>IF(Z48&gt;0, (R48*SUMPRODUCT(K48:$K$98, X48:$X$98)-K48*$AZ$3)/Z48, 0)</f>
        <v>-98.223664697727813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250000</v>
      </c>
      <c r="S49">
        <f t="shared" si="1"/>
        <v>-795.94962664186153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-3.9788277210195844</v>
      </c>
      <c r="AC49">
        <f t="shared" si="2"/>
        <v>-21.682208087734409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-3215.5187630447299</v>
      </c>
      <c r="AI49">
        <f t="shared" si="25"/>
        <v>-3216.8807969826821</v>
      </c>
      <c r="AJ49">
        <f t="shared" si="7"/>
        <v>17.703380366714825</v>
      </c>
      <c r="AK49">
        <f t="shared" si="22"/>
        <v>-0.27851794047137091</v>
      </c>
      <c r="AL49">
        <f t="shared" si="26"/>
        <v>-3199.4559345564385</v>
      </c>
      <c r="AN49">
        <f t="shared" si="27"/>
        <v>0</v>
      </c>
      <c r="AO49">
        <f t="shared" si="27"/>
        <v>0</v>
      </c>
      <c r="AP49">
        <f t="shared" si="27"/>
        <v>-7.4158149860585974E-3</v>
      </c>
      <c r="AQ49">
        <f t="shared" si="27"/>
        <v>-17.507414144752296</v>
      </c>
      <c r="AR49">
        <f t="shared" si="27"/>
        <v>-17.514829959738353</v>
      </c>
      <c r="AS49">
        <f t="shared" si="27"/>
        <v>9.6388929650864472E-2</v>
      </c>
      <c r="AT49">
        <f t="shared" si="27"/>
        <v>-1.516436161597334E-3</v>
      </c>
      <c r="AU49">
        <f t="shared" si="23"/>
        <v>-17.419957466249087</v>
      </c>
      <c r="AW49">
        <v>46</v>
      </c>
      <c r="AX49">
        <f>IF(Z49&gt;0, (R49*SUMPRODUCT(K49:$K$98, X49:$X$98)-K49*$AZ$3)/Z49, 0)</f>
        <v>-795.94962664186153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250000</v>
      </c>
      <c r="S50">
        <f t="shared" si="1"/>
        <v>-1821.5042569989444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-21.682208087734409</v>
      </c>
      <c r="AC50">
        <f t="shared" si="2"/>
        <v>-32.042599341634549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-2344.2469037129549</v>
      </c>
      <c r="AI50">
        <f t="shared" si="25"/>
        <v>-2345.1264679307851</v>
      </c>
      <c r="AJ50">
        <f t="shared" si="7"/>
        <v>10.36039125390014</v>
      </c>
      <c r="AK50">
        <f t="shared" si="22"/>
        <v>-1.5177545661414087</v>
      </c>
      <c r="AL50">
        <f t="shared" si="26"/>
        <v>-2336.2838312430263</v>
      </c>
      <c r="AN50">
        <f t="shared" si="27"/>
        <v>0</v>
      </c>
      <c r="AO50">
        <f t="shared" si="27"/>
        <v>0</v>
      </c>
      <c r="AP50">
        <f t="shared" si="27"/>
        <v>-4.2758305677707571E-3</v>
      </c>
      <c r="AQ50">
        <f t="shared" si="27"/>
        <v>-11.396100894173046</v>
      </c>
      <c r="AR50">
        <f t="shared" si="27"/>
        <v>-11.400376724740816</v>
      </c>
      <c r="AS50">
        <f t="shared" si="27"/>
        <v>5.0365029317326129E-2</v>
      </c>
      <c r="AT50">
        <f t="shared" si="27"/>
        <v>-7.3782689617480773E-3</v>
      </c>
      <c r="AU50">
        <f t="shared" si="23"/>
        <v>-11.357389964385236</v>
      </c>
      <c r="AW50">
        <v>47</v>
      </c>
      <c r="AX50">
        <f>IF(Z50&gt;0, (R50*SUMPRODUCT(K50:$K$98, X50:$X$98)-K50*$AZ$3)/Z50, 0)</f>
        <v>-1821.5042569989444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250000</v>
      </c>
      <c r="S51">
        <f t="shared" si="1"/>
        <v>-3400.4329143776617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-32.042599341634549</v>
      </c>
      <c r="AC51">
        <f t="shared" si="2"/>
        <v>-37.057429797546753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-1629.3787636420232</v>
      </c>
      <c r="AI51">
        <f t="shared" si="25"/>
        <v>-1629.9236564649466</v>
      </c>
      <c r="AJ51">
        <f t="shared" si="7"/>
        <v>5.0148304559122039</v>
      </c>
      <c r="AK51">
        <f t="shared" si="22"/>
        <v>-2.2429819539144185</v>
      </c>
      <c r="AL51">
        <f t="shared" si="26"/>
        <v>-1627.1518079629489</v>
      </c>
      <c r="AN51">
        <f t="shared" si="27"/>
        <v>0</v>
      </c>
      <c r="AO51">
        <f t="shared" si="27"/>
        <v>0</v>
      </c>
      <c r="AP51">
        <f t="shared" si="27"/>
        <v>-2.365080892561201E-3</v>
      </c>
      <c r="AQ51">
        <f t="shared" si="27"/>
        <v>-7.072239564395109</v>
      </c>
      <c r="AR51">
        <f t="shared" si="27"/>
        <v>-7.0746046452876703</v>
      </c>
      <c r="AS51">
        <f t="shared" si="27"/>
        <v>2.1766628576747427E-2</v>
      </c>
      <c r="AT51">
        <f t="shared" si="27"/>
        <v>-9.7355544767508094E-3</v>
      </c>
      <c r="AU51">
        <f t="shared" si="23"/>
        <v>-7.0625735711876736</v>
      </c>
      <c r="AW51">
        <v>48</v>
      </c>
      <c r="AX51">
        <f>IF(Z51&gt;0, (R51*SUMPRODUCT(K51:$K$98, X51:$X$98)-K51*$AZ$3)/Z51, 0)</f>
        <v>-3400.4329143776617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250000</v>
      </c>
      <c r="S52">
        <f t="shared" si="1"/>
        <v>-5950.965153356623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-37.057429797546753</v>
      </c>
      <c r="AC52">
        <f t="shared" si="2"/>
        <v>-38.432106470637542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-1082.6869783114328</v>
      </c>
      <c r="AI52">
        <f t="shared" si="25"/>
        <v>-1083.0098848104649</v>
      </c>
      <c r="AJ52">
        <f t="shared" si="7"/>
        <v>1.3746766730907893</v>
      </c>
      <c r="AK52">
        <f t="shared" si="22"/>
        <v>-2.5940200858282729</v>
      </c>
      <c r="AL52">
        <f t="shared" si="26"/>
        <v>-1084.2292282232024</v>
      </c>
      <c r="AN52">
        <f t="shared" si="27"/>
        <v>0</v>
      </c>
      <c r="AO52">
        <f t="shared" si="27"/>
        <v>0</v>
      </c>
      <c r="AP52">
        <f t="shared" si="27"/>
        <v>-1.2513928670526264E-3</v>
      </c>
      <c r="AQ52">
        <f t="shared" si="27"/>
        <v>-4.1958485381100319</v>
      </c>
      <c r="AR52">
        <f t="shared" si="27"/>
        <v>-4.1970999309770844</v>
      </c>
      <c r="AS52">
        <f t="shared" si="27"/>
        <v>5.3274263242342381E-3</v>
      </c>
      <c r="AT52">
        <f t="shared" si="27"/>
        <v>-1.0052873640288508E-2</v>
      </c>
      <c r="AU52">
        <f t="shared" si="23"/>
        <v>-4.2018253782931394</v>
      </c>
      <c r="AW52">
        <v>49</v>
      </c>
      <c r="AX52">
        <f>IF(Z52&gt;0, (R52*SUMPRODUCT(K52:$K$98, X52:$X$98)-K52*$AZ$3)/Z52, 0)</f>
        <v>-5950.965153356623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250000</v>
      </c>
      <c r="S53">
        <f t="shared" si="1"/>
        <v>-10284.10920511843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-38.432106470637542</v>
      </c>
      <c r="AC53">
        <f t="shared" si="2"/>
        <v>-37.540845284368714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-685.79365978353883</v>
      </c>
      <c r="AI53">
        <f t="shared" si="25"/>
        <v>-685.97617848562379</v>
      </c>
      <c r="AJ53">
        <f t="shared" si="7"/>
        <v>-0.891261186268828</v>
      </c>
      <c r="AK53">
        <f t="shared" si="22"/>
        <v>-2.6902474529446283</v>
      </c>
      <c r="AL53">
        <f t="shared" si="26"/>
        <v>-689.55768712483723</v>
      </c>
      <c r="AN53">
        <f t="shared" si="27"/>
        <v>0</v>
      </c>
      <c r="AO53">
        <f t="shared" si="27"/>
        <v>0</v>
      </c>
      <c r="AP53">
        <f t="shared" si="27"/>
        <v>-6.3154781696410432E-4</v>
      </c>
      <c r="AQ53">
        <f t="shared" si="27"/>
        <v>-2.3729704615281393</v>
      </c>
      <c r="AR53">
        <f t="shared" si="27"/>
        <v>-2.3736020093451033</v>
      </c>
      <c r="AS53">
        <f t="shared" si="27"/>
        <v>-3.0839253736904011E-3</v>
      </c>
      <c r="AT53">
        <f t="shared" si="27"/>
        <v>-9.3087441812365213E-3</v>
      </c>
      <c r="AU53">
        <f t="shared" si="23"/>
        <v>-2.3859946789000301</v>
      </c>
      <c r="AW53">
        <v>50</v>
      </c>
      <c r="AX53">
        <f>IF(Z53&gt;0, (R53*SUMPRODUCT(K53:$K$98, X53:$X$98)-K53*$AZ$3)/Z53, 0)</f>
        <v>-10284.10920511843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250000</v>
      </c>
      <c r="S54">
        <f t="shared" si="1"/>
        <v>-18025.221135745782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-37.540845284368714</v>
      </c>
      <c r="AC54">
        <f t="shared" si="2"/>
        <v>-35.371753491987157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-412.88061905523449</v>
      </c>
      <c r="AI54">
        <f t="shared" si="25"/>
        <v>-412.97873644648757</v>
      </c>
      <c r="AJ54">
        <f t="shared" si="7"/>
        <v>-2.1690917923815576</v>
      </c>
      <c r="AK54">
        <f t="shared" si="22"/>
        <v>-2.6278591699058103</v>
      </c>
      <c r="AL54">
        <f t="shared" si="26"/>
        <v>-417.77568740877496</v>
      </c>
      <c r="AN54">
        <f t="shared" si="27"/>
        <v>0</v>
      </c>
      <c r="AO54">
        <f t="shared" si="27"/>
        <v>0</v>
      </c>
      <c r="AP54">
        <f t="shared" si="27"/>
        <v>-3.0312854608595949E-4</v>
      </c>
      <c r="AQ54">
        <f t="shared" si="27"/>
        <v>-1.2755730677597703</v>
      </c>
      <c r="AR54">
        <f t="shared" si="27"/>
        <v>-1.2758761963058562</v>
      </c>
      <c r="AS54">
        <f t="shared" si="27"/>
        <v>-6.7012955904586545E-3</v>
      </c>
      <c r="AT54">
        <f t="shared" si="27"/>
        <v>-8.1186333973912433E-3</v>
      </c>
      <c r="AU54">
        <f t="shared" si="23"/>
        <v>-1.2906961252937064</v>
      </c>
      <c r="AW54">
        <v>51</v>
      </c>
      <c r="AX54">
        <f>IF(Z54&gt;0, (R54*SUMPRODUCT(K54:$K$98, X54:$X$98)-K54*$AZ$3)/Z54, 0)</f>
        <v>-18025.221135745782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250000</v>
      </c>
      <c r="S55">
        <f t="shared" si="1"/>
        <v>-32579.19798799921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-35.371753491987157</v>
      </c>
      <c r="AC55">
        <f t="shared" si="2"/>
        <v>-32.591913833041843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-235.58351029030891</v>
      </c>
      <c r="AI55">
        <f t="shared" si="25"/>
        <v>-235.63352980559139</v>
      </c>
      <c r="AJ55">
        <f t="shared" si="7"/>
        <v>-2.7798396589453134</v>
      </c>
      <c r="AK55">
        <f t="shared" si="22"/>
        <v>-2.4760227444391014</v>
      </c>
      <c r="AL55">
        <f t="shared" si="26"/>
        <v>-240.88939220897581</v>
      </c>
      <c r="AN55">
        <f t="shared" si="27"/>
        <v>0</v>
      </c>
      <c r="AO55">
        <f t="shared" si="27"/>
        <v>0</v>
      </c>
      <c r="AP55">
        <f t="shared" si="27"/>
        <v>-1.3797560276179543E-4</v>
      </c>
      <c r="AQ55">
        <f t="shared" si="27"/>
        <v>-0.64984189969593287</v>
      </c>
      <c r="AR55">
        <f t="shared" si="27"/>
        <v>-0.64997987529869472</v>
      </c>
      <c r="AS55">
        <f t="shared" si="27"/>
        <v>-7.6680081835652485E-3</v>
      </c>
      <c r="AT55">
        <f t="shared" si="27"/>
        <v>-6.8299488446956587E-3</v>
      </c>
      <c r="AU55">
        <f t="shared" si="23"/>
        <v>-0.66447783232695556</v>
      </c>
      <c r="AW55">
        <v>52</v>
      </c>
      <c r="AX55">
        <f>IF(Z55&gt;0, (R55*SUMPRODUCT(K55:$K$98, X55:$X$98)-K55*$AZ$3)/Z55, 0)</f>
        <v>-32579.19798799921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250000</v>
      </c>
      <c r="S56">
        <f t="shared" si="1"/>
        <v>-61447.525413736941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-32.591913833041843</v>
      </c>
      <c r="AC56">
        <f t="shared" si="2"/>
        <v>-29.620851512465382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-127.08380817613345</v>
      </c>
      <c r="AI56">
        <f t="shared" si="25"/>
        <v>-127.10791073462789</v>
      </c>
      <c r="AJ56">
        <f t="shared" si="7"/>
        <v>-2.9710623205764612</v>
      </c>
      <c r="AK56">
        <f t="shared" si="22"/>
        <v>-2.2814339683129292</v>
      </c>
      <c r="AL56">
        <f t="shared" si="26"/>
        <v>-132.3604070235173</v>
      </c>
      <c r="AN56">
        <f t="shared" si="27"/>
        <v>0</v>
      </c>
      <c r="AO56">
        <f t="shared" si="27"/>
        <v>0</v>
      </c>
      <c r="AP56">
        <f t="shared" si="27"/>
        <v>-5.936192064220081E-5</v>
      </c>
      <c r="AQ56">
        <f t="shared" si="27"/>
        <v>-0.31299328399514548</v>
      </c>
      <c r="AR56">
        <f t="shared" si="27"/>
        <v>-0.31305264591578774</v>
      </c>
      <c r="AS56">
        <f t="shared" si="27"/>
        <v>-7.3173960240680404E-3</v>
      </c>
      <c r="AT56">
        <f t="shared" si="27"/>
        <v>-5.6189180998625805E-3</v>
      </c>
      <c r="AU56">
        <f t="shared" si="23"/>
        <v>-0.32598896003971839</v>
      </c>
      <c r="AW56">
        <v>53</v>
      </c>
      <c r="AX56">
        <f>IF(Z56&gt;0, (R56*SUMPRODUCT(K56:$K$98, X56:$X$98)-K56*$AZ$3)/Z56, 0)</f>
        <v>-61447.525413736941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250000</v>
      </c>
      <c r="S57">
        <f t="shared" si="1"/>
        <v>-122076.00408680932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-29.620851512465382</v>
      </c>
      <c r="AC57">
        <f t="shared" si="2"/>
        <v>-26.700894599788743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-64.626781929469558</v>
      </c>
      <c r="AI57">
        <f t="shared" si="25"/>
        <v>-64.637718105993159</v>
      </c>
      <c r="AJ57">
        <f t="shared" si="7"/>
        <v>-2.9199569126766391</v>
      </c>
      <c r="AK57">
        <f t="shared" si="22"/>
        <v>-2.0734596058725772</v>
      </c>
      <c r="AL57">
        <f t="shared" si="26"/>
        <v>-69.631134624542369</v>
      </c>
      <c r="AN57">
        <f t="shared" si="27"/>
        <v>0</v>
      </c>
      <c r="AO57">
        <f t="shared" si="27"/>
        <v>0</v>
      </c>
      <c r="AP57">
        <f t="shared" si="27"/>
        <v>-2.4048737808749928E-5</v>
      </c>
      <c r="AQ57">
        <f t="shared" si="27"/>
        <v>-0.14211479950883427</v>
      </c>
      <c r="AR57">
        <f t="shared" si="27"/>
        <v>-0.14213884824664302</v>
      </c>
      <c r="AS57">
        <f t="shared" si="27"/>
        <v>-6.4210081150621393E-3</v>
      </c>
      <c r="AT57">
        <f t="shared" si="27"/>
        <v>-4.5595539090873376E-3</v>
      </c>
      <c r="AU57">
        <f t="shared" si="23"/>
        <v>-0.15311941027079248</v>
      </c>
      <c r="AW57">
        <v>54</v>
      </c>
      <c r="AX57">
        <f>IF(Z57&gt;0, (R57*SUMPRODUCT(K57:$K$98, X57:$X$98)-K57*$AZ$3)/Z57, 0)</f>
        <v>-122076.00408680932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250000</v>
      </c>
      <c r="S58">
        <f t="shared" si="1"/>
        <v>-257369.99184862166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-26.700894599788743</v>
      </c>
      <c r="AC58">
        <f t="shared" si="2"/>
        <v>-23.956446723697773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-30.863638734872236</v>
      </c>
      <c r="AI58">
        <f t="shared" si="25"/>
        <v>-30.868292821883628</v>
      </c>
      <c r="AJ58">
        <f t="shared" si="7"/>
        <v>-2.7444478760909696</v>
      </c>
      <c r="AK58">
        <f t="shared" si="22"/>
        <v>-1.8690626219852122</v>
      </c>
      <c r="AL58">
        <f t="shared" si="26"/>
        <v>-35.481803319959816</v>
      </c>
      <c r="AN58">
        <f t="shared" si="27"/>
        <v>0</v>
      </c>
      <c r="AO58">
        <f t="shared" si="27"/>
        <v>0</v>
      </c>
      <c r="AP58">
        <f t="shared" si="27"/>
        <v>-9.1378337329163566E-6</v>
      </c>
      <c r="AQ58">
        <f t="shared" si="27"/>
        <v>-6.0597663615161182E-2</v>
      </c>
      <c r="AR58">
        <f t="shared" si="27"/>
        <v>-6.0606801448894097E-2</v>
      </c>
      <c r="AS58">
        <f t="shared" si="27"/>
        <v>-5.3884485440401711E-3</v>
      </c>
      <c r="AT58">
        <f t="shared" si="27"/>
        <v>-3.6697172687794521E-3</v>
      </c>
      <c r="AU58">
        <f t="shared" si="23"/>
        <v>-6.9664967261713728E-2</v>
      </c>
      <c r="AW58">
        <v>55</v>
      </c>
      <c r="AX58">
        <f>IF(Z58&gt;0, (R58*SUMPRODUCT(K58:$K$98, X58:$X$98)-K58*$AZ$3)/Z58, 0)</f>
        <v>-257369.99184862166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250000</v>
      </c>
      <c r="S59">
        <f t="shared" si="1"/>
        <v>-579415.49949833844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-23.956446723697773</v>
      </c>
      <c r="AC59">
        <f t="shared" si="2"/>
        <v>-21.439756284098824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-13.787134069497425</v>
      </c>
      <c r="AI59">
        <f t="shared" si="25"/>
        <v>-13.788984188824804</v>
      </c>
      <c r="AJ59">
        <f t="shared" si="7"/>
        <v>-2.5166904395989498</v>
      </c>
      <c r="AK59">
        <f t="shared" si="22"/>
        <v>-1.6769512706588443</v>
      </c>
      <c r="AL59">
        <f t="shared" si="26"/>
        <v>-17.982625899082596</v>
      </c>
      <c r="AN59">
        <f t="shared" si="27"/>
        <v>0</v>
      </c>
      <c r="AO59">
        <f t="shared" si="27"/>
        <v>0</v>
      </c>
      <c r="AP59">
        <f t="shared" si="27"/>
        <v>-3.2433250062683322E-6</v>
      </c>
      <c r="AQ59">
        <f t="shared" si="27"/>
        <v>-2.4169336556101165E-2</v>
      </c>
      <c r="AR59">
        <f t="shared" si="27"/>
        <v>-2.4172579881107433E-2</v>
      </c>
      <c r="AS59">
        <f t="shared" si="27"/>
        <v>-4.411847881914917E-3</v>
      </c>
      <c r="AT59">
        <f t="shared" si="27"/>
        <v>-2.9397552416934284E-3</v>
      </c>
      <c r="AU59">
        <f t="shared" si="23"/>
        <v>-3.1524183004715774E-2</v>
      </c>
      <c r="AW59">
        <v>56</v>
      </c>
      <c r="AX59">
        <f>IF(Z59&gt;0, (R59*SUMPRODUCT(K59:$K$98, X59:$X$98)-K59*$AZ$3)/Z59, 0)</f>
        <v>-579415.49949833844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250000</v>
      </c>
      <c r="S60">
        <f t="shared" si="1"/>
        <v>-1418968.9094538263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-21.439756284098824</v>
      </c>
      <c r="AC60">
        <f t="shared" si="2"/>
        <v>-19.162775528499466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-5.7819110726463903</v>
      </c>
      <c r="AI60">
        <f t="shared" si="25"/>
        <v>-5.7825863085659668</v>
      </c>
      <c r="AJ60">
        <f t="shared" si="7"/>
        <v>-2.2769807555993573</v>
      </c>
      <c r="AK60">
        <f t="shared" si="22"/>
        <v>-1.5007829398869177</v>
      </c>
      <c r="AL60">
        <f t="shared" si="26"/>
        <v>-9.5603500040522427</v>
      </c>
      <c r="AN60">
        <f t="shared" si="27"/>
        <v>0</v>
      </c>
      <c r="AO60">
        <f t="shared" si="27"/>
        <v>0</v>
      </c>
      <c r="AP60">
        <f t="shared" si="27"/>
        <v>-1.056886242167273E-6</v>
      </c>
      <c r="AQ60">
        <f t="shared" si="27"/>
        <v>-9.0499069865102796E-3</v>
      </c>
      <c r="AR60">
        <f t="shared" si="27"/>
        <v>-9.0509638727524488E-3</v>
      </c>
      <c r="AS60">
        <f t="shared" si="27"/>
        <v>-3.5639538189604961E-3</v>
      </c>
      <c r="AT60">
        <f t="shared" si="27"/>
        <v>-2.3490409731780214E-3</v>
      </c>
      <c r="AU60">
        <f t="shared" si="23"/>
        <v>-1.4963958664890966E-2</v>
      </c>
      <c r="AW60">
        <v>57</v>
      </c>
      <c r="AX60">
        <f>IF(Z60&gt;0, (R60*SUMPRODUCT(K60:$K$98, X60:$X$98)-K60*$AZ$3)/Z60, 0)</f>
        <v>-1418968.9094538263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250000</v>
      </c>
      <c r="S61">
        <f t="shared" si="1"/>
        <v>-3811011.2858941141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-19.162775528499466</v>
      </c>
      <c r="AC61">
        <f t="shared" si="2"/>
        <v>-17.117227138918604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-2.2195382133345989</v>
      </c>
      <c r="AI61">
        <f t="shared" si="25"/>
        <v>-2.2197627892523122</v>
      </c>
      <c r="AJ61">
        <f t="shared" si="7"/>
        <v>-2.0455483895808619</v>
      </c>
      <c r="AK61">
        <f t="shared" si="22"/>
        <v>-1.3413942869949627</v>
      </c>
      <c r="AL61">
        <f t="shared" si="26"/>
        <v>-5.6067054658281368</v>
      </c>
      <c r="AN61">
        <f t="shared" si="27"/>
        <v>0</v>
      </c>
      <c r="AO61">
        <f t="shared" si="27"/>
        <v>0</v>
      </c>
      <c r="AP61">
        <f t="shared" si="27"/>
        <v>-3.1384691799700665E-7</v>
      </c>
      <c r="AQ61">
        <f t="shared" si="27"/>
        <v>-3.1018251410221097E-3</v>
      </c>
      <c r="AR61">
        <f t="shared" si="27"/>
        <v>-3.1021389879401064E-3</v>
      </c>
      <c r="AS61">
        <f t="shared" si="27"/>
        <v>-2.8586727562787393E-3</v>
      </c>
      <c r="AT61">
        <f t="shared" si="27"/>
        <v>-1.8746108980810593E-3</v>
      </c>
      <c r="AU61">
        <f t="shared" si="23"/>
        <v>-7.8354226422999041E-3</v>
      </c>
      <c r="AW61">
        <v>58</v>
      </c>
      <c r="AX61">
        <f>IF(Z61&gt;0, (R61*SUMPRODUCT(K61:$K$98, X61:$X$98)-K61*$AZ$3)/Z61, 0)</f>
        <v>-3811011.2858941141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250000</v>
      </c>
      <c r="S62">
        <f t="shared" si="1"/>
        <v>-11328167.683352593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-17.117227138918604</v>
      </c>
      <c r="AC62">
        <f t="shared" si="2"/>
        <v>-15.285866199267332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-0.77430880970285443</v>
      </c>
      <c r="AI62">
        <f t="shared" si="25"/>
        <v>-0.7743762780994502</v>
      </c>
      <c r="AJ62">
        <f t="shared" si="7"/>
        <v>-1.8313609396512724</v>
      </c>
      <c r="AK62">
        <f t="shared" si="22"/>
        <v>-1.1982058997243024</v>
      </c>
      <c r="AL62">
        <f t="shared" si="26"/>
        <v>-3.8039431174750251</v>
      </c>
      <c r="AN62">
        <f t="shared" si="27"/>
        <v>0</v>
      </c>
      <c r="AO62">
        <f t="shared" si="27"/>
        <v>0</v>
      </c>
      <c r="AP62">
        <f t="shared" si="27"/>
        <v>-8.418545269904309E-8</v>
      </c>
      <c r="AQ62">
        <f t="shared" si="27"/>
        <v>-9.6616402586655482E-4</v>
      </c>
      <c r="AR62">
        <f t="shared" si="27"/>
        <v>-9.6624821131925393E-4</v>
      </c>
      <c r="AS62">
        <f t="shared" si="27"/>
        <v>-2.285128408841488E-3</v>
      </c>
      <c r="AT62">
        <f t="shared" si="27"/>
        <v>-1.4950926831620961E-3</v>
      </c>
      <c r="AU62">
        <f t="shared" si="23"/>
        <v>-4.7464693033228379E-3</v>
      </c>
      <c r="AW62">
        <v>59</v>
      </c>
      <c r="AX62">
        <f>IF(Z62&gt;0, (R62*SUMPRODUCT(K62:$K$98, X62:$X$98)-K62*$AZ$3)/Z62, 0)</f>
        <v>-11328167.683352593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250000</v>
      </c>
      <c r="S63">
        <f t="shared" si="1"/>
        <v>-37669635.121071473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-15.285866199267332</v>
      </c>
      <c r="AC63">
        <f t="shared" si="2"/>
        <v>-13.648919180442936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-0.24338553031237115</v>
      </c>
      <c r="AI63">
        <f t="shared" si="25"/>
        <v>-0.24340364691893845</v>
      </c>
      <c r="AJ63">
        <f t="shared" si="7"/>
        <v>-1.6369470188243955</v>
      </c>
      <c r="AK63">
        <f t="shared" si="22"/>
        <v>-1.0700106339487134</v>
      </c>
      <c r="AL63">
        <f t="shared" si="26"/>
        <v>-2.9503612996920472</v>
      </c>
      <c r="AN63">
        <f t="shared" si="27"/>
        <v>0</v>
      </c>
      <c r="AO63">
        <f t="shared" si="27"/>
        <v>0</v>
      </c>
      <c r="AP63">
        <f t="shared" si="27"/>
        <v>-2.0183454166712646E-8</v>
      </c>
      <c r="AQ63">
        <f t="shared" si="27"/>
        <v>-2.7115236386310044E-4</v>
      </c>
      <c r="AR63">
        <f t="shared" si="27"/>
        <v>-2.7117254731726716E-4</v>
      </c>
      <c r="AS63">
        <f t="shared" si="27"/>
        <v>-1.8236994331718036E-3</v>
      </c>
      <c r="AT63">
        <f t="shared" si="27"/>
        <v>-1.1920836558421358E-3</v>
      </c>
      <c r="AU63">
        <f t="shared" si="23"/>
        <v>-3.2869556363312063E-3</v>
      </c>
      <c r="AW63">
        <v>60</v>
      </c>
      <c r="AX63">
        <f>IF(Z63&gt;0, (R63*SUMPRODUCT(K63:$K$98, X63:$X$98)-K63*$AZ$3)/Z63, 0)</f>
        <v>-37669635.121071473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250000</v>
      </c>
      <c r="S64">
        <f t="shared" si="1"/>
        <v>-141970442.97788876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-13.648919180442936</v>
      </c>
      <c r="AC64">
        <f t="shared" si="2"/>
        <v>-12.186767848119064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-6.8217158444560208E-2</v>
      </c>
      <c r="AI64">
        <f t="shared" si="25"/>
        <v>-6.8221450453372925E-2</v>
      </c>
      <c r="AJ64">
        <f t="shared" si="7"/>
        <v>-1.462151332323872</v>
      </c>
      <c r="AK64">
        <f t="shared" si="22"/>
        <v>-0.95542434263100562</v>
      </c>
      <c r="AL64">
        <f t="shared" si="26"/>
        <v>-2.4857971254082507</v>
      </c>
      <c r="AN64">
        <f t="shared" si="27"/>
        <v>0</v>
      </c>
      <c r="AO64">
        <f t="shared" si="27"/>
        <v>0</v>
      </c>
      <c r="AP64">
        <f t="shared" si="27"/>
        <v>-4.2693447166008134E-9</v>
      </c>
      <c r="AQ64">
        <f t="shared" si="27"/>
        <v>-6.785693545737772E-5</v>
      </c>
      <c r="AR64">
        <f t="shared" si="27"/>
        <v>-6.786120480209433E-5</v>
      </c>
      <c r="AS64">
        <f t="shared" si="27"/>
        <v>-1.4544303933013152E-3</v>
      </c>
      <c r="AT64">
        <f t="shared" si="27"/>
        <v>-9.5037919242866903E-4</v>
      </c>
      <c r="AU64">
        <f t="shared" si="23"/>
        <v>-2.4726707905320788E-3</v>
      </c>
      <c r="AW64">
        <v>61</v>
      </c>
      <c r="AX64">
        <f>IF(Z64&gt;0, (R64*SUMPRODUCT(K64:$K$98, X64:$X$98)-K64*$AZ$3)/Z64, 0)</f>
        <v>-141970442.97788876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250000</v>
      </c>
      <c r="S65">
        <f t="shared" si="1"/>
        <v>-616953872.04624629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-12.186767848119064</v>
      </c>
      <c r="AC65">
        <f t="shared" si="2"/>
        <v>-10.881101343726185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-1.6836239857164211E-2</v>
      </c>
      <c r="AI65">
        <f t="shared" si="25"/>
        <v>-1.6837121697917363E-2</v>
      </c>
      <c r="AJ65">
        <f t="shared" si="7"/>
        <v>-1.3056665043928799</v>
      </c>
      <c r="AK65">
        <f t="shared" si="22"/>
        <v>-0.85307374936833458</v>
      </c>
      <c r="AL65">
        <f t="shared" si="26"/>
        <v>-2.1755773754591319</v>
      </c>
      <c r="AN65">
        <f t="shared" si="27"/>
        <v>0</v>
      </c>
      <c r="AO65">
        <f t="shared" si="27"/>
        <v>0</v>
      </c>
      <c r="AP65">
        <f t="shared" si="27"/>
        <v>-7.8320014603309137E-10</v>
      </c>
      <c r="AQ65">
        <f t="shared" si="27"/>
        <v>-1.4952978151239917E-5</v>
      </c>
      <c r="AR65">
        <f t="shared" si="27"/>
        <v>-1.4953761351385949E-5</v>
      </c>
      <c r="AS65">
        <f t="shared" si="27"/>
        <v>-1.1596177578026595E-3</v>
      </c>
      <c r="AT65">
        <f t="shared" si="27"/>
        <v>-7.5765095080140789E-4</v>
      </c>
      <c r="AU65">
        <f t="shared" si="23"/>
        <v>-1.9322224699554534E-3</v>
      </c>
      <c r="AW65">
        <v>62</v>
      </c>
      <c r="AX65">
        <f>IF(Z65&gt;0, (R65*SUMPRODUCT(K65:$K$98, X65:$X$98)-K65*$AZ$3)/Z65, 0)</f>
        <v>-616953872.04624629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250000</v>
      </c>
      <c r="S66">
        <f t="shared" si="1"/>
        <v>-3165581145.0820589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-10.881101343726185</v>
      </c>
      <c r="AC66">
        <f t="shared" si="2"/>
        <v>-9.7152820455183235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-3.5978527636220882E-3</v>
      </c>
      <c r="AI66">
        <f t="shared" si="25"/>
        <v>-3.5980062154149857E-3</v>
      </c>
      <c r="AJ66">
        <f t="shared" si="7"/>
        <v>-1.165819298207861</v>
      </c>
      <c r="AK66">
        <f t="shared" si="22"/>
        <v>-0.76167709406083295</v>
      </c>
      <c r="AL66">
        <f t="shared" si="26"/>
        <v>-1.9310943984841091</v>
      </c>
      <c r="AN66">
        <f t="shared" si="27"/>
        <v>0</v>
      </c>
      <c r="AO66">
        <f t="shared" si="27"/>
        <v>0</v>
      </c>
      <c r="AP66">
        <f t="shared" si="27"/>
        <v>-1.2168485775827015E-10</v>
      </c>
      <c r="AQ66">
        <f t="shared" si="27"/>
        <v>-2.853040642337044E-6</v>
      </c>
      <c r="AR66">
        <f t="shared" si="27"/>
        <v>-2.8531623271948022E-6</v>
      </c>
      <c r="AS66">
        <f t="shared" si="27"/>
        <v>-9.2447636352393223E-4</v>
      </c>
      <c r="AT66">
        <f t="shared" si="27"/>
        <v>-6.0399795335287657E-4</v>
      </c>
      <c r="AU66">
        <f t="shared" si="23"/>
        <v>-1.5313274792040036E-3</v>
      </c>
      <c r="AW66">
        <v>63</v>
      </c>
      <c r="AX66">
        <f>IF(Z66&gt;0, (R66*SUMPRODUCT(K66:$K$98, X66:$X$98)-K66*$AZ$3)/Z66, 0)</f>
        <v>-3165581145.0820589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250000</v>
      </c>
      <c r="S67">
        <f t="shared" ref="S67:S69" si="29">AX67</f>
        <v>-19825580476.212479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-9.7152820455183235</v>
      </c>
      <c r="AC67">
        <f t="shared" ref="AC67:AC69" si="30">S67*Z67</f>
        <v>-8.6743614600000249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-6.5020292614185082E-4</v>
      </c>
      <c r="AI67">
        <f t="shared" ref="AI67:AI69" si="33">SUM(AE67:AH67)</f>
        <v>-6.5022480283159117E-4</v>
      </c>
      <c r="AJ67">
        <f t="shared" ref="AJ67:AJ69" si="34">AB67-AC67</f>
        <v>-1.0409205855182986</v>
      </c>
      <c r="AK67">
        <f t="shared" si="22"/>
        <v>-0.68006974318628266</v>
      </c>
      <c r="AL67">
        <f t="shared" si="26"/>
        <v>-1.7216405535074126</v>
      </c>
      <c r="AN67">
        <f t="shared" si="27"/>
        <v>0</v>
      </c>
      <c r="AO67">
        <f t="shared" si="27"/>
        <v>0</v>
      </c>
      <c r="AP67">
        <f t="shared" si="27"/>
        <v>-1.5489170369107879E-11</v>
      </c>
      <c r="AQ67">
        <f t="shared" si="27"/>
        <v>-4.6035776056824386E-7</v>
      </c>
      <c r="AR67">
        <f t="shared" si="27"/>
        <v>-4.6037324973861301E-7</v>
      </c>
      <c r="AS67">
        <f t="shared" si="27"/>
        <v>-7.3699432963493907E-4</v>
      </c>
      <c r="AT67">
        <f t="shared" si="27"/>
        <v>-4.8150411420196538E-4</v>
      </c>
      <c r="AU67">
        <f t="shared" si="23"/>
        <v>-1.2189588170866429E-3</v>
      </c>
      <c r="AW67">
        <v>64</v>
      </c>
      <c r="AX67">
        <f>IF(Z67&gt;0, (R67*SUMPRODUCT(K67:$K$98, X67:$X$98)-K67*$AZ$3)/Z67, 0)</f>
        <v>-19825580476.212479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250000</v>
      </c>
      <c r="S68">
        <f t="shared" si="29"/>
        <v>-159307412386.19363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-8.6743614600000249</v>
      </c>
      <c r="AC68">
        <f t="shared" si="30"/>
        <v>-7.7449659930730173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-9.6135493641912612E-5</v>
      </c>
      <c r="AI68">
        <f t="shared" si="33"/>
        <v>-9.6137924466027159E-5</v>
      </c>
      <c r="AJ68">
        <f t="shared" si="34"/>
        <v>-0.9293954669270077</v>
      </c>
      <c r="AK68">
        <f t="shared" si="22"/>
        <v>-0.6072053022000018</v>
      </c>
      <c r="AL68">
        <f t="shared" si="26"/>
        <v>-1.5366969070514755</v>
      </c>
      <c r="AN68">
        <f t="shared" si="27"/>
        <v>0</v>
      </c>
      <c r="AO68">
        <f t="shared" si="27"/>
        <v>0</v>
      </c>
      <c r="AP68">
        <f t="shared" si="27"/>
        <v>-1.536675129620715E-12</v>
      </c>
      <c r="AQ68">
        <f t="shared" si="27"/>
        <v>-6.0773225536792856E-8</v>
      </c>
      <c r="AR68">
        <f t="shared" si="27"/>
        <v>-6.0774762211922492E-8</v>
      </c>
      <c r="AS68">
        <f t="shared" si="27"/>
        <v>-5.8752868669728338E-4</v>
      </c>
      <c r="AT68">
        <f t="shared" si="27"/>
        <v>-3.8385224207814259E-4</v>
      </c>
      <c r="AU68">
        <f t="shared" si="23"/>
        <v>-9.7144170353763784E-4</v>
      </c>
      <c r="AW68">
        <v>65</v>
      </c>
      <c r="AX68">
        <f>IF(Z68&gt;0, (R68*SUMPRODUCT(K68:$K$98, X68:$X$98)-K68*$AZ$3)/Z68, 0)</f>
        <v>-159307412386.19363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-7.7449659930730173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-1.215412057271014E-5</v>
      </c>
      <c r="AI69">
        <f t="shared" si="33"/>
        <v>-1.215412057271014E-5</v>
      </c>
      <c r="AJ69">
        <f t="shared" si="34"/>
        <v>-7.7449659930730173</v>
      </c>
      <c r="AK69">
        <f t="shared" si="22"/>
        <v>-0.54214761951511126</v>
      </c>
      <c r="AL69">
        <f t="shared" si="26"/>
        <v>-8.2871257667087015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-6.8601568286639062E-9</v>
      </c>
      <c r="AR69">
        <f t="shared" si="27"/>
        <v>-6.8601568286639062E-9</v>
      </c>
      <c r="AS69">
        <f t="shared" si="27"/>
        <v>-4.3714953317516925E-3</v>
      </c>
      <c r="AT69">
        <f t="shared" si="27"/>
        <v>-3.0600467322261851E-4</v>
      </c>
      <c r="AU69">
        <f t="shared" si="23"/>
        <v>-4.67750686513114E-3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21400.019134696395</v>
      </c>
      <c r="AO71" s="8">
        <f t="shared" si="47"/>
        <v>-2140.0019134696395</v>
      </c>
      <c r="AP71" s="8">
        <f t="shared" si="47"/>
        <v>-715.63440555683587</v>
      </c>
      <c r="AQ71" s="8">
        <f t="shared" si="47"/>
        <v>-12251.548752091492</v>
      </c>
      <c r="AR71" s="8">
        <f t="shared" si="47"/>
        <v>6292.8340635784325</v>
      </c>
      <c r="AS71" s="8">
        <f t="shared" si="47"/>
        <v>-1895.932800889886</v>
      </c>
      <c r="AT71" s="8">
        <f t="shared" si="47"/>
        <v>1105.9608005191001</v>
      </c>
      <c r="AU71" s="8">
        <f t="shared" si="47"/>
        <v>5502.8620632076463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1F04B-DE1F-494B-B4B1-2DBAD7A020D8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17843.030296487403</v>
      </c>
      <c r="K3">
        <v>1</v>
      </c>
      <c r="L3" s="2">
        <v>0</v>
      </c>
      <c r="O3">
        <f>$C$3</f>
        <v>17843.030296487403</v>
      </c>
      <c r="P3">
        <f>O3*C5</f>
        <v>1784.3030296487404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17843.030296487403</v>
      </c>
      <c r="AF3">
        <f t="shared" ref="AF3:AG34" si="4">-$Z3*P3</f>
        <v>-1784.3030296487404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15658.727266838661</v>
      </c>
      <c r="AJ3">
        <f t="shared" ref="AJ3:AJ66" si="7">AB3-AC3</f>
        <v>0</v>
      </c>
      <c r="AL3">
        <f t="shared" ref="AL3:AL34" si="8">SUM(AI3:AK3)</f>
        <v>15658.727266838661</v>
      </c>
      <c r="AN3">
        <f t="shared" ref="AN3:AU34" si="9">AE3*$K3</f>
        <v>17843.030296487403</v>
      </c>
      <c r="AO3">
        <f t="shared" si="9"/>
        <v>-1784.3030296487404</v>
      </c>
      <c r="AP3">
        <f t="shared" si="9"/>
        <v>-400</v>
      </c>
      <c r="AQ3">
        <f t="shared" si="9"/>
        <v>0</v>
      </c>
      <c r="AR3">
        <f t="shared" si="9"/>
        <v>15658.727266838661</v>
      </c>
      <c r="AS3">
        <f t="shared" si="9"/>
        <v>0</v>
      </c>
      <c r="AT3">
        <f t="shared" si="9"/>
        <v>0</v>
      </c>
      <c r="AU3">
        <f t="shared" si="9"/>
        <v>15658.727266838661</v>
      </c>
      <c r="AW3">
        <v>0</v>
      </c>
      <c r="AX3">
        <f>IF(Z3&gt;0, (R3*SUMPRODUCT(K3:$K$98, X3:$X$98)-K3*$AZ$3)/Z3, 0)</f>
        <v>0</v>
      </c>
      <c r="AZ3">
        <f>C6*SUMPRODUCT(X4:X98, K4:K98)/1</f>
        <v>10509.882918038404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1140.4225055327292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1126.0588840755445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-1126.0588840755445</v>
      </c>
      <c r="AK4">
        <f>G4*SUM(AB4, AE4:AF4)</f>
        <v>0</v>
      </c>
      <c r="AL4">
        <f t="shared" si="8"/>
        <v>-2423.5588840755445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-1158.4821428571427</v>
      </c>
      <c r="AR4">
        <f t="shared" si="9"/>
        <v>-1158.4821428571427</v>
      </c>
      <c r="AS4">
        <f t="shared" si="9"/>
        <v>-1005.4097179245932</v>
      </c>
      <c r="AT4">
        <f t="shared" si="9"/>
        <v>0</v>
      </c>
      <c r="AU4">
        <f t="shared" si="9"/>
        <v>-2163.8918607817359</v>
      </c>
      <c r="AW4">
        <v>1</v>
      </c>
      <c r="AX4">
        <f>IF(Z4&gt;0, (R4*SUMPRODUCT(K4:$K$98, X4:$X$98)-K4*$AZ$3)/Z4, 0)</f>
        <v>1140.4225055327292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500000</v>
      </c>
      <c r="S5">
        <f t="shared" si="1"/>
        <v>997.97097751985427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1126.0588840755445</v>
      </c>
      <c r="AC5">
        <f t="shared" si="2"/>
        <v>972.98645914299414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-1283.1327975000002</v>
      </c>
      <c r="AI5">
        <f t="shared" si="6"/>
        <v>-1331.8810317202501</v>
      </c>
      <c r="AJ5">
        <f t="shared" si="7"/>
        <v>153.07242493255035</v>
      </c>
      <c r="AK5">
        <f>G5*SUM(AB5, AE5:AF5)</f>
        <v>78.824121885288122</v>
      </c>
      <c r="AL5">
        <f t="shared" si="8"/>
        <v>-1099.9844849024116</v>
      </c>
      <c r="AN5">
        <f t="shared" si="9"/>
        <v>0</v>
      </c>
      <c r="AO5">
        <f t="shared" si="9"/>
        <v>0</v>
      </c>
      <c r="AP5">
        <f t="shared" si="9"/>
        <v>-38.86179386180644</v>
      </c>
      <c r="AQ5">
        <f t="shared" si="9"/>
        <v>-1022.9056102519133</v>
      </c>
      <c r="AR5">
        <f t="shared" si="9"/>
        <v>-1061.7674041137197</v>
      </c>
      <c r="AS5">
        <f t="shared" si="9"/>
        <v>122.02839997811729</v>
      </c>
      <c r="AT5">
        <f t="shared" si="9"/>
        <v>62.838107370287084</v>
      </c>
      <c r="AU5">
        <f t="shared" si="9"/>
        <v>-876.90089676531534</v>
      </c>
      <c r="AW5">
        <v>2</v>
      </c>
      <c r="AX5">
        <f>IF(Z5&gt;0, (R5*SUMPRODUCT(K5:$K$98, X5:$X$98)-K5*$AZ$3)/Z5, 0)</f>
        <v>997.97097751985427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500000</v>
      </c>
      <c r="S6">
        <f t="shared" si="1"/>
        <v>880.63589029244338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972.98645914299414</v>
      </c>
      <c r="AC6">
        <f t="shared" si="2"/>
        <v>847.76809703804065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-1268.9165367531075</v>
      </c>
      <c r="AI6">
        <f t="shared" si="6"/>
        <v>-1317.0503969774797</v>
      </c>
      <c r="AJ6">
        <f t="shared" si="7"/>
        <v>125.21836210495348</v>
      </c>
      <c r="AK6">
        <f>G6*SUM(AB6, AE6:AF6)</f>
        <v>68.109052140009595</v>
      </c>
      <c r="AL6">
        <f t="shared" si="8"/>
        <v>-1123.7229827325166</v>
      </c>
      <c r="AN6">
        <f t="shared" si="9"/>
        <v>0</v>
      </c>
      <c r="AO6">
        <f t="shared" si="9"/>
        <v>0</v>
      </c>
      <c r="AP6">
        <f t="shared" si="9"/>
        <v>-34.260730958719726</v>
      </c>
      <c r="AQ6">
        <f t="shared" si="9"/>
        <v>-903.18972698466212</v>
      </c>
      <c r="AR6">
        <f t="shared" si="9"/>
        <v>-937.45045794338182</v>
      </c>
      <c r="AS6">
        <f t="shared" si="9"/>
        <v>89.127956809853217</v>
      </c>
      <c r="AT6">
        <f t="shared" si="9"/>
        <v>48.478678010552557</v>
      </c>
      <c r="AU6">
        <f t="shared" si="9"/>
        <v>-799.843823122976</v>
      </c>
      <c r="AW6">
        <v>3</v>
      </c>
      <c r="AX6">
        <f>IF(Z6&gt;0, (R6*SUMPRODUCT(K6:$K$98, X6:$X$98)-K6*$AZ$3)/Z6, 0)</f>
        <v>880.63589029244338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500000</v>
      </c>
      <c r="S7">
        <f t="shared" si="1"/>
        <v>784.9064972662668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847.76809703804065</v>
      </c>
      <c r="AC7">
        <f t="shared" si="2"/>
        <v>746.08484161316937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-1255.3310746516267</v>
      </c>
      <c r="AI7">
        <f t="shared" si="6"/>
        <v>-1302.8580631662901</v>
      </c>
      <c r="AJ7">
        <f t="shared" si="7"/>
        <v>101.68325542487128</v>
      </c>
      <c r="AK7">
        <f>G7*SUM(AB7, AE7:AF7)</f>
        <v>59.343766792662848</v>
      </c>
      <c r="AL7">
        <f t="shared" si="8"/>
        <v>-1141.831040948756</v>
      </c>
      <c r="AN7">
        <f t="shared" si="9"/>
        <v>0</v>
      </c>
      <c r="AO7">
        <f t="shared" si="9"/>
        <v>0</v>
      </c>
      <c r="AP7">
        <f t="shared" si="9"/>
        <v>-30.204260413207308</v>
      </c>
      <c r="AQ7">
        <f t="shared" si="9"/>
        <v>-797.78559232447355</v>
      </c>
      <c r="AR7">
        <f t="shared" si="9"/>
        <v>-827.98985273768085</v>
      </c>
      <c r="AS7">
        <f t="shared" si="9"/>
        <v>64.621547093561816</v>
      </c>
      <c r="AT7">
        <f t="shared" si="9"/>
        <v>37.714036637377525</v>
      </c>
      <c r="AU7">
        <f t="shared" si="9"/>
        <v>-725.65426900674152</v>
      </c>
      <c r="AW7">
        <v>4</v>
      </c>
      <c r="AX7">
        <f>IF(Z7&gt;0, (R7*SUMPRODUCT(K7:$K$98, X7:$X$98)-K7*$AZ$3)/Z7, 0)</f>
        <v>784.9064972662668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50</v>
      </c>
      <c r="R8">
        <f t="shared" si="0"/>
        <v>500000</v>
      </c>
      <c r="S8">
        <f t="shared" si="1"/>
        <v>707.3999966218671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746.08484161316937</v>
      </c>
      <c r="AC8">
        <f t="shared" si="2"/>
        <v>663.93002746707316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-1242.3554797732988</v>
      </c>
      <c r="AI8">
        <f t="shared" si="6"/>
        <v>-1289.2829628548382</v>
      </c>
      <c r="AJ8">
        <f t="shared" si="7"/>
        <v>82.154814146096214</v>
      </c>
      <c r="AK8">
        <f t="shared" ref="AK8:AK71" si="22">G8*SUM(AB8:AB8, AE8:AF8)</f>
        <v>52.225938912921862</v>
      </c>
      <c r="AL8">
        <f t="shared" si="8"/>
        <v>-1154.90220979582</v>
      </c>
      <c r="AN8">
        <f t="shared" si="9"/>
        <v>0</v>
      </c>
      <c r="AO8">
        <f t="shared" si="9"/>
        <v>0</v>
      </c>
      <c r="AP8">
        <f t="shared" si="9"/>
        <v>-26.627914171745633</v>
      </c>
      <c r="AQ8">
        <f t="shared" si="9"/>
        <v>-704.9458635725349</v>
      </c>
      <c r="AR8">
        <f t="shared" si="9"/>
        <v>-731.57377774428051</v>
      </c>
      <c r="AS8">
        <f t="shared" si="9"/>
        <v>46.616847873065275</v>
      </c>
      <c r="AT8">
        <f t="shared" si="9"/>
        <v>29.634400304310894</v>
      </c>
      <c r="AU8">
        <f t="shared" si="9"/>
        <v>-655.32252956690422</v>
      </c>
      <c r="AW8">
        <v>5</v>
      </c>
      <c r="AX8">
        <f>IF(Z8&gt;0, (R8*SUMPRODUCT(K8:$K$98, X8:$X$98)-K8*$AZ$3)/Z8, 0)</f>
        <v>707.3999966218671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50</v>
      </c>
      <c r="R9">
        <f t="shared" si="0"/>
        <v>500000</v>
      </c>
      <c r="S9">
        <f t="shared" si="1"/>
        <v>645.2350335652684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663.93002746707316</v>
      </c>
      <c r="AC9">
        <f t="shared" si="2"/>
        <v>597.94021583951871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-1231.3771560595924</v>
      </c>
      <c r="AI9">
        <f t="shared" si="6"/>
        <v>-1277.7122265947103</v>
      </c>
      <c r="AJ9">
        <f t="shared" si="7"/>
        <v>65.989811627554445</v>
      </c>
      <c r="AK9">
        <f t="shared" si="22"/>
        <v>46.475101922695124</v>
      </c>
      <c r="AL9">
        <f t="shared" si="8"/>
        <v>-1165.2473130444607</v>
      </c>
      <c r="AN9">
        <f t="shared" si="9"/>
        <v>0</v>
      </c>
      <c r="AO9">
        <f t="shared" si="9"/>
        <v>0</v>
      </c>
      <c r="AP9">
        <f t="shared" si="9"/>
        <v>-23.47478873503707</v>
      </c>
      <c r="AQ9">
        <f t="shared" si="9"/>
        <v>-623.853989166612</v>
      </c>
      <c r="AR9">
        <f t="shared" si="9"/>
        <v>-647.328777901649</v>
      </c>
      <c r="AS9">
        <f t="shared" si="9"/>
        <v>33.432492251148112</v>
      </c>
      <c r="AT9">
        <f t="shared" si="9"/>
        <v>23.545732993925288</v>
      </c>
      <c r="AU9">
        <f t="shared" si="9"/>
        <v>-590.35055265657559</v>
      </c>
      <c r="AW9">
        <v>6</v>
      </c>
      <c r="AX9">
        <f>IF(Z9&gt;0, (R9*SUMPRODUCT(K9:$K$98, X9:$X$98)-K9*$AZ$3)/Z9, 0)</f>
        <v>645.2350335652684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500000</v>
      </c>
      <c r="S10">
        <f t="shared" si="1"/>
        <v>595.17720503937392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597.94021583951871</v>
      </c>
      <c r="AC10">
        <f t="shared" si="2"/>
        <v>544.58270162378085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-1220.9291086003593</v>
      </c>
      <c r="AI10">
        <f t="shared" si="6"/>
        <v>-1266.6787355192662</v>
      </c>
      <c r="AJ10">
        <f t="shared" si="7"/>
        <v>53.357514215737865</v>
      </c>
      <c r="AK10">
        <f t="shared" si="22"/>
        <v>41.855815108766315</v>
      </c>
      <c r="AL10">
        <f t="shared" si="8"/>
        <v>-1171.465406194762</v>
      </c>
      <c r="AN10">
        <f t="shared" si="9"/>
        <v>0</v>
      </c>
      <c r="AO10">
        <f t="shared" si="9"/>
        <v>0</v>
      </c>
      <c r="AP10">
        <f t="shared" si="9"/>
        <v>-20.694807838723108</v>
      </c>
      <c r="AQ10">
        <f t="shared" si="9"/>
        <v>-552.28632425734543</v>
      </c>
      <c r="AR10">
        <f t="shared" si="9"/>
        <v>-572.98113209606856</v>
      </c>
      <c r="AS10">
        <f t="shared" si="9"/>
        <v>24.136229687816165</v>
      </c>
      <c r="AT10">
        <f t="shared" si="9"/>
        <v>18.933445121736536</v>
      </c>
      <c r="AU10">
        <f t="shared" si="9"/>
        <v>-529.91145728651588</v>
      </c>
      <c r="AW10">
        <v>7</v>
      </c>
      <c r="AX10">
        <f>IF(Z10&gt;0, (R10*SUMPRODUCT(K10:$K$98, X10:$X$98)-K10*$AZ$3)/Z10, 0)</f>
        <v>595.17720503937392</v>
      </c>
    </row>
    <row r="11" spans="1:52" x14ac:dyDescent="0.25">
      <c r="A11" t="s">
        <v>33</v>
      </c>
      <c r="C11" s="12">
        <f>AU100</f>
        <v>4588.2077905253309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50</v>
      </c>
      <c r="R11">
        <f t="shared" si="0"/>
        <v>500000</v>
      </c>
      <c r="S11">
        <f t="shared" si="1"/>
        <v>555.29862236286999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544.58270162378085</v>
      </c>
      <c r="AC11">
        <f t="shared" si="2"/>
        <v>501.66823000114618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-1210.9926245434626</v>
      </c>
      <c r="AI11">
        <f t="shared" si="6"/>
        <v>-1256.163655930726</v>
      </c>
      <c r="AJ11">
        <f t="shared" si="7"/>
        <v>42.914471622634665</v>
      </c>
      <c r="AK11">
        <f t="shared" si="22"/>
        <v>38.120789113664664</v>
      </c>
      <c r="AL11">
        <f t="shared" si="8"/>
        <v>-1175.1283951944267</v>
      </c>
      <c r="AN11">
        <f t="shared" si="9"/>
        <v>0</v>
      </c>
      <c r="AO11">
        <f t="shared" si="9"/>
        <v>0</v>
      </c>
      <c r="AP11">
        <f t="shared" si="9"/>
        <v>-18.243821967845335</v>
      </c>
      <c r="AQ11">
        <f t="shared" si="9"/>
        <v>-489.09961025982199</v>
      </c>
      <c r="AR11">
        <f t="shared" si="9"/>
        <v>-507.34343222766734</v>
      </c>
      <c r="AS11">
        <f t="shared" si="9"/>
        <v>17.332435325978725</v>
      </c>
      <c r="AT11">
        <f t="shared" si="9"/>
        <v>15.396347360347681</v>
      </c>
      <c r="AU11">
        <f t="shared" si="9"/>
        <v>-474.61464954134095</v>
      </c>
      <c r="AW11">
        <v>8</v>
      </c>
      <c r="AX11">
        <f>IF(Z11&gt;0, (R11*SUMPRODUCT(K11:$K$98, X11:$X$98)-K11*$AZ$3)/Z11, 0)</f>
        <v>555.29862236286999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500000</v>
      </c>
      <c r="S12">
        <f t="shared" si="1"/>
        <v>523.9620273767481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501.66823000114618</v>
      </c>
      <c r="AC12">
        <f t="shared" si="2"/>
        <v>467.36491673659879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-1202.0011452150784</v>
      </c>
      <c r="AI12">
        <f t="shared" si="6"/>
        <v>-1246.6002661739476</v>
      </c>
      <c r="AJ12">
        <f t="shared" si="7"/>
        <v>34.303313264547398</v>
      </c>
      <c r="AK12">
        <f t="shared" si="22"/>
        <v>35.116776100080237</v>
      </c>
      <c r="AL12">
        <f t="shared" si="8"/>
        <v>-1177.1801768093201</v>
      </c>
      <c r="AN12">
        <f t="shared" si="9"/>
        <v>0</v>
      </c>
      <c r="AO12">
        <f t="shared" si="9"/>
        <v>0</v>
      </c>
      <c r="AP12">
        <f t="shared" si="9"/>
        <v>-16.082890123134323</v>
      </c>
      <c r="AQ12">
        <f t="shared" si="9"/>
        <v>-433.45366300389674</v>
      </c>
      <c r="AR12">
        <f t="shared" si="9"/>
        <v>-449.53655312703103</v>
      </c>
      <c r="AS12">
        <f t="shared" si="9"/>
        <v>12.370118653279389</v>
      </c>
      <c r="AT12">
        <f t="shared" si="9"/>
        <v>12.663461506722472</v>
      </c>
      <c r="AU12">
        <f t="shared" si="9"/>
        <v>-424.50297296702922</v>
      </c>
      <c r="AW12">
        <v>9</v>
      </c>
      <c r="AX12">
        <f>IF(Z12&gt;0, (R12*SUMPRODUCT(K12:$K$98, X12:$X$98)-K12*$AZ$3)/Z12, 0)</f>
        <v>523.9620273767481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50</v>
      </c>
      <c r="R13">
        <f t="shared" si="0"/>
        <v>500000</v>
      </c>
      <c r="S13">
        <f t="shared" si="1"/>
        <v>499.59298412983134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467.36491673659879</v>
      </c>
      <c r="AC13">
        <f t="shared" si="2"/>
        <v>439.97937604991193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-1193.4724768593405</v>
      </c>
      <c r="AI13">
        <f t="shared" si="6"/>
        <v>-1237.506259360935</v>
      </c>
      <c r="AJ13">
        <f t="shared" si="7"/>
        <v>27.385540686686852</v>
      </c>
      <c r="AK13">
        <f t="shared" si="22"/>
        <v>32.715544171561916</v>
      </c>
      <c r="AL13">
        <f t="shared" si="8"/>
        <v>-1177.4051745026861</v>
      </c>
      <c r="AN13">
        <f t="shared" si="9"/>
        <v>0</v>
      </c>
      <c r="AO13">
        <f t="shared" si="9"/>
        <v>0</v>
      </c>
      <c r="AP13">
        <f t="shared" si="9"/>
        <v>-14.17769947136917</v>
      </c>
      <c r="AQ13">
        <f t="shared" si="9"/>
        <v>-384.26619615631648</v>
      </c>
      <c r="AR13">
        <f t="shared" si="9"/>
        <v>-398.44389562768561</v>
      </c>
      <c r="AS13">
        <f t="shared" si="9"/>
        <v>8.8174111706787581</v>
      </c>
      <c r="AT13">
        <f t="shared" si="9"/>
        <v>10.533529643743671</v>
      </c>
      <c r="AU13">
        <f t="shared" si="9"/>
        <v>-379.09295481326313</v>
      </c>
      <c r="AW13">
        <v>10</v>
      </c>
      <c r="AX13">
        <f>IF(Z13&gt;0, (R13*SUMPRODUCT(K13:$K$98, X13:$X$98)-K13*$AZ$3)/Z13, 0)</f>
        <v>499.59298412983134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500000</v>
      </c>
      <c r="S14">
        <f t="shared" si="1"/>
        <v>481.05271303048409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439.97937604991193</v>
      </c>
      <c r="AC14">
        <f t="shared" si="2"/>
        <v>418.27400339110591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-1185.8297627679428</v>
      </c>
      <c r="AI14">
        <f t="shared" si="6"/>
        <v>-1229.3046244682448</v>
      </c>
      <c r="AJ14">
        <f t="shared" si="7"/>
        <v>21.705372658806027</v>
      </c>
      <c r="AK14">
        <f t="shared" si="22"/>
        <v>30.798556323493838</v>
      </c>
      <c r="AL14">
        <f t="shared" si="8"/>
        <v>-1176.800695485945</v>
      </c>
      <c r="AN14">
        <f t="shared" si="9"/>
        <v>0</v>
      </c>
      <c r="AO14">
        <f t="shared" si="9"/>
        <v>0</v>
      </c>
      <c r="AP14">
        <f t="shared" si="9"/>
        <v>-12.497983867838466</v>
      </c>
      <c r="AQ14">
        <f t="shared" si="9"/>
        <v>-340.89772032497478</v>
      </c>
      <c r="AR14">
        <f t="shared" si="9"/>
        <v>-353.3957041928133</v>
      </c>
      <c r="AS14">
        <f t="shared" si="9"/>
        <v>6.2397759699669439</v>
      </c>
      <c r="AT14">
        <f t="shared" si="9"/>
        <v>8.8538489837465697</v>
      </c>
      <c r="AU14">
        <f t="shared" si="9"/>
        <v>-338.30207923909978</v>
      </c>
      <c r="AW14">
        <v>11</v>
      </c>
      <c r="AX14">
        <f>IF(Z14&gt;0, (R14*SUMPRODUCT(K14:$K$98, X14:$X$98)-K14*$AZ$3)/Z14, 0)</f>
        <v>481.05271303048409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500000</v>
      </c>
      <c r="S15">
        <f t="shared" si="1"/>
        <v>467.23286413347051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418.27400339110591</v>
      </c>
      <c r="AC15">
        <f t="shared" si="2"/>
        <v>401.09130404605048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-1181.2119923972014</v>
      </c>
      <c r="AI15">
        <f t="shared" si="6"/>
        <v>-1224.1339842812604</v>
      </c>
      <c r="AJ15">
        <f t="shared" si="7"/>
        <v>17.182699345055426</v>
      </c>
      <c r="AK15">
        <f t="shared" si="22"/>
        <v>29.279180237377417</v>
      </c>
      <c r="AL15">
        <f t="shared" si="8"/>
        <v>-1177.6721046988275</v>
      </c>
      <c r="AN15">
        <f t="shared" si="9"/>
        <v>0</v>
      </c>
      <c r="AO15">
        <f t="shared" si="9"/>
        <v>0</v>
      </c>
      <c r="AP15">
        <f t="shared" si="9"/>
        <v>-11.017006256242112</v>
      </c>
      <c r="AQ15">
        <f t="shared" si="9"/>
        <v>-303.18769793675983</v>
      </c>
      <c r="AR15">
        <f t="shared" si="9"/>
        <v>-314.20470419300193</v>
      </c>
      <c r="AS15">
        <f t="shared" si="9"/>
        <v>4.4103709514447766</v>
      </c>
      <c r="AT15">
        <f t="shared" si="9"/>
        <v>7.5152363087936465</v>
      </c>
      <c r="AU15">
        <f t="shared" si="9"/>
        <v>-302.27909693276348</v>
      </c>
      <c r="AW15">
        <v>12</v>
      </c>
      <c r="AX15">
        <f>IF(Z15&gt;0, (R15*SUMPRODUCT(K15:$K$98, X15:$X$98)-K15*$AZ$3)/Z15, 0)</f>
        <v>467.23286413347051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50</v>
      </c>
      <c r="R16">
        <f t="shared" si="0"/>
        <v>500000</v>
      </c>
      <c r="S16">
        <f t="shared" si="1"/>
        <v>456.56085118670438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401.09130404605048</v>
      </c>
      <c r="AC16">
        <f t="shared" si="2"/>
        <v>386.93487484136222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-1178.2086772174232</v>
      </c>
      <c r="AI16">
        <f t="shared" si="6"/>
        <v>-1220.5836283149199</v>
      </c>
      <c r="AJ16">
        <f t="shared" si="7"/>
        <v>14.156429204688266</v>
      </c>
      <c r="AK16">
        <f t="shared" si="22"/>
        <v>28.076391283223536</v>
      </c>
      <c r="AL16">
        <f t="shared" si="8"/>
        <v>-1178.3508078270081</v>
      </c>
      <c r="AN16">
        <f t="shared" si="9"/>
        <v>0</v>
      </c>
      <c r="AO16">
        <f t="shared" si="9"/>
        <v>0</v>
      </c>
      <c r="AP16">
        <f t="shared" si="9"/>
        <v>-9.7112450995592017</v>
      </c>
      <c r="AQ16">
        <f t="shared" si="9"/>
        <v>-270.01501940521962</v>
      </c>
      <c r="AR16">
        <f t="shared" si="9"/>
        <v>-279.72626450477878</v>
      </c>
      <c r="AS16">
        <f t="shared" si="9"/>
        <v>3.2442881981144467</v>
      </c>
      <c r="AT16">
        <f t="shared" si="9"/>
        <v>6.4343842341004569</v>
      </c>
      <c r="AU16">
        <f t="shared" si="9"/>
        <v>-270.04759207256387</v>
      </c>
      <c r="AW16">
        <v>13</v>
      </c>
      <c r="AX16">
        <f>IF(Z16&gt;0, (R16*SUMPRODUCT(K16:$K$98, X16:$X$98)-K16*$AZ$3)/Z16, 0)</f>
        <v>456.56085118670438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500000</v>
      </c>
      <c r="S17">
        <f t="shared" si="1"/>
        <v>448.18355232457236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386.93487484136222</v>
      </c>
      <c r="AC17">
        <f t="shared" si="2"/>
        <v>374.98348823263495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-1175.0573939335861</v>
      </c>
      <c r="AI17">
        <f t="shared" si="6"/>
        <v>-1216.8910897807145</v>
      </c>
      <c r="AJ17">
        <f t="shared" si="7"/>
        <v>11.951386608727262</v>
      </c>
      <c r="AK17">
        <f t="shared" si="22"/>
        <v>27.085441238895356</v>
      </c>
      <c r="AL17">
        <f t="shared" si="8"/>
        <v>-1177.8542619330919</v>
      </c>
      <c r="AN17">
        <f t="shared" si="9"/>
        <v>0</v>
      </c>
      <c r="AO17">
        <f t="shared" si="9"/>
        <v>0</v>
      </c>
      <c r="AP17">
        <f t="shared" si="9"/>
        <v>-8.5600030052701168</v>
      </c>
      <c r="AQ17">
        <f t="shared" si="9"/>
        <v>-240.44002375962197</v>
      </c>
      <c r="AR17">
        <f t="shared" si="9"/>
        <v>-249.00002676489208</v>
      </c>
      <c r="AS17">
        <f t="shared" si="9"/>
        <v>2.4454904883779873</v>
      </c>
      <c r="AT17">
        <f t="shared" si="9"/>
        <v>5.5422179109218259</v>
      </c>
      <c r="AU17">
        <f t="shared" si="9"/>
        <v>-241.01231836559228</v>
      </c>
      <c r="AW17">
        <v>14</v>
      </c>
      <c r="AX17">
        <f>IF(Z17&gt;0, (R17*SUMPRODUCT(K17:$K$98, X17:$X$98)-K17*$AZ$3)/Z17, 0)</f>
        <v>448.18355232457236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500000</v>
      </c>
      <c r="S18">
        <f t="shared" si="1"/>
        <v>441.85696330772043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374.98348823263495</v>
      </c>
      <c r="AC18">
        <f t="shared" si="2"/>
        <v>364.95742232702378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-1172.1801576365397</v>
      </c>
      <c r="AI18">
        <f t="shared" si="6"/>
        <v>-1213.4782985094332</v>
      </c>
      <c r="AJ18">
        <f t="shared" si="7"/>
        <v>10.026065905611176</v>
      </c>
      <c r="AK18">
        <f t="shared" si="22"/>
        <v>26.24884417628445</v>
      </c>
      <c r="AL18">
        <f t="shared" si="8"/>
        <v>-1177.2033884275377</v>
      </c>
      <c r="AN18">
        <f t="shared" si="9"/>
        <v>0</v>
      </c>
      <c r="AO18">
        <f t="shared" si="9"/>
        <v>0</v>
      </c>
      <c r="AP18">
        <f t="shared" si="9"/>
        <v>-7.5450159346398644</v>
      </c>
      <c r="AQ18">
        <f t="shared" si="9"/>
        <v>-214.15293232827557</v>
      </c>
      <c r="AR18">
        <f t="shared" si="9"/>
        <v>-221.69794826291545</v>
      </c>
      <c r="AS18">
        <f t="shared" si="9"/>
        <v>1.8317247561436205</v>
      </c>
      <c r="AT18">
        <f t="shared" si="9"/>
        <v>4.7955656935137201</v>
      </c>
      <c r="AU18">
        <f t="shared" si="9"/>
        <v>-215.07065781325812</v>
      </c>
      <c r="AW18">
        <v>15</v>
      </c>
      <c r="AX18">
        <f>IF(Z18&gt;0, (R18*SUMPRODUCT(K18:$K$98, X18:$X$98)-K18*$AZ$3)/Z18, 0)</f>
        <v>441.85696330772043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500000</v>
      </c>
      <c r="S19">
        <f t="shared" si="1"/>
        <v>437.26852860108249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364.95742232702378</v>
      </c>
      <c r="AC19">
        <f t="shared" si="2"/>
        <v>356.5312380826872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-1171.6282565639895</v>
      </c>
      <c r="AI19">
        <f t="shared" si="6"/>
        <v>-1212.3962532024977</v>
      </c>
      <c r="AJ19">
        <f t="shared" si="7"/>
        <v>8.4261842443365822</v>
      </c>
      <c r="AK19">
        <f t="shared" si="22"/>
        <v>25.547019562891666</v>
      </c>
      <c r="AL19">
        <f t="shared" si="8"/>
        <v>-1178.4230493952696</v>
      </c>
      <c r="AN19">
        <f t="shared" si="9"/>
        <v>0</v>
      </c>
      <c r="AO19">
        <f t="shared" si="9"/>
        <v>0</v>
      </c>
      <c r="AP19">
        <f t="shared" si="9"/>
        <v>-6.6501433616847256</v>
      </c>
      <c r="AQ19">
        <f t="shared" si="9"/>
        <v>-191.11794827297584</v>
      </c>
      <c r="AR19">
        <f t="shared" si="9"/>
        <v>-197.76809163466058</v>
      </c>
      <c r="AS19">
        <f t="shared" si="9"/>
        <v>1.3744931769317821</v>
      </c>
      <c r="AT19">
        <f t="shared" si="9"/>
        <v>4.1672722862354163</v>
      </c>
      <c r="AU19">
        <f t="shared" si="9"/>
        <v>-192.22632617149338</v>
      </c>
      <c r="AW19">
        <v>16</v>
      </c>
      <c r="AX19">
        <f>IF(Z19&gt;0, (R19*SUMPRODUCT(K19:$K$98, X19:$X$98)-K19*$AZ$3)/Z19, 0)</f>
        <v>437.26852860108249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500000</v>
      </c>
      <c r="S20">
        <f t="shared" si="1"/>
        <v>433.73447423604392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356.5312380826872</v>
      </c>
      <c r="AC20">
        <f t="shared" si="2"/>
        <v>349.09788631322772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-1170.4491834915705</v>
      </c>
      <c r="AI20">
        <f t="shared" si="6"/>
        <v>-1210.6924552453445</v>
      </c>
      <c r="AJ20">
        <f t="shared" si="7"/>
        <v>7.4333517694594775</v>
      </c>
      <c r="AK20">
        <f t="shared" si="22"/>
        <v>24.957186665788107</v>
      </c>
      <c r="AL20">
        <f t="shared" si="8"/>
        <v>-1178.3019168100968</v>
      </c>
      <c r="AN20">
        <f t="shared" si="9"/>
        <v>0</v>
      </c>
      <c r="AO20">
        <f t="shared" si="9"/>
        <v>0</v>
      </c>
      <c r="AP20">
        <f t="shared" si="9"/>
        <v>-5.8612047914968581</v>
      </c>
      <c r="AQ20">
        <f t="shared" si="9"/>
        <v>-170.46929992318613</v>
      </c>
      <c r="AR20">
        <f t="shared" si="9"/>
        <v>-176.330504714683</v>
      </c>
      <c r="AS20">
        <f t="shared" si="9"/>
        <v>1.0826256193732993</v>
      </c>
      <c r="AT20">
        <f t="shared" si="9"/>
        <v>3.6348730034376708</v>
      </c>
      <c r="AU20">
        <f t="shared" si="9"/>
        <v>-171.61300609187202</v>
      </c>
      <c r="AW20">
        <v>17</v>
      </c>
      <c r="AX20">
        <f>IF(Z20&gt;0, (R20*SUMPRODUCT(K20:$K$98, X20:$X$98)-K20*$AZ$3)/Z20, 0)</f>
        <v>433.73447423604392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500000</v>
      </c>
      <c r="S21">
        <f t="shared" si="1"/>
        <v>431.26952175688837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349.09788631322772</v>
      </c>
      <c r="AC21">
        <f t="shared" si="2"/>
        <v>342.63269041103808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-1171.0792080348222</v>
      </c>
      <c r="AI21">
        <f t="shared" si="6"/>
        <v>-1210.8029391502548</v>
      </c>
      <c r="AJ21">
        <f t="shared" si="7"/>
        <v>6.4651959021896346</v>
      </c>
      <c r="AK21">
        <f t="shared" si="22"/>
        <v>24.436852041925942</v>
      </c>
      <c r="AL21">
        <f t="shared" si="8"/>
        <v>-1179.9008912061392</v>
      </c>
      <c r="AN21">
        <f t="shared" si="9"/>
        <v>0</v>
      </c>
      <c r="AO21">
        <f t="shared" si="9"/>
        <v>0</v>
      </c>
      <c r="AP21">
        <f t="shared" si="9"/>
        <v>-5.1656577121773513</v>
      </c>
      <c r="AQ21">
        <f t="shared" si="9"/>
        <v>-152.28666020764155</v>
      </c>
      <c r="AR21">
        <f t="shared" si="9"/>
        <v>-157.45231791981888</v>
      </c>
      <c r="AS21">
        <f t="shared" si="9"/>
        <v>0.84073142514824095</v>
      </c>
      <c r="AT21">
        <f t="shared" si="9"/>
        <v>3.1777582232870887</v>
      </c>
      <c r="AU21">
        <f t="shared" si="9"/>
        <v>-153.43382827138356</v>
      </c>
      <c r="AW21">
        <v>18</v>
      </c>
      <c r="AX21">
        <f>IF(Z21&gt;0, (R21*SUMPRODUCT(K21:$K$98, X21:$X$98)-K21*$AZ$3)/Z21, 0)</f>
        <v>431.26952175688837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500000</v>
      </c>
      <c r="S22">
        <f t="shared" si="1"/>
        <v>429.46300082815725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342.63269041103808</v>
      </c>
      <c r="AC22">
        <f t="shared" si="2"/>
        <v>336.77826593642953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-1172.6445425275745</v>
      </c>
      <c r="AI22">
        <f t="shared" si="6"/>
        <v>-1211.8537718776001</v>
      </c>
      <c r="AJ22">
        <f t="shared" si="7"/>
        <v>5.8544244746085496</v>
      </c>
      <c r="AK22">
        <f t="shared" si="22"/>
        <v>23.984288328772667</v>
      </c>
      <c r="AL22">
        <f t="shared" si="8"/>
        <v>-1182.0150590742189</v>
      </c>
      <c r="AN22">
        <f t="shared" si="9"/>
        <v>0</v>
      </c>
      <c r="AO22">
        <f t="shared" si="9"/>
        <v>0</v>
      </c>
      <c r="AP22">
        <f t="shared" si="9"/>
        <v>-4.5524572441868125</v>
      </c>
      <c r="AQ22">
        <f t="shared" si="9"/>
        <v>-136.15197827096017</v>
      </c>
      <c r="AR22">
        <f t="shared" si="9"/>
        <v>-140.70443551514697</v>
      </c>
      <c r="AS22">
        <f t="shared" si="9"/>
        <v>0.67973835629490187</v>
      </c>
      <c r="AT22">
        <f t="shared" si="9"/>
        <v>2.7847384138631353</v>
      </c>
      <c r="AU22">
        <f t="shared" si="9"/>
        <v>-137.23995874498894</v>
      </c>
      <c r="AW22">
        <v>19</v>
      </c>
      <c r="AX22">
        <f>IF(Z22&gt;0, (R22*SUMPRODUCT(K22:$K$98, X22:$X$98)-K22*$AZ$3)/Z22, 0)</f>
        <v>429.46300082815725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500000</v>
      </c>
      <c r="S23">
        <f t="shared" si="1"/>
        <v>428.13034225150983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336.77826593642953</v>
      </c>
      <c r="AC23">
        <f t="shared" si="2"/>
        <v>331.36935528424829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-1175.492695913769</v>
      </c>
      <c r="AI23">
        <f t="shared" si="6"/>
        <v>-1214.192283700703</v>
      </c>
      <c r="AJ23">
        <f t="shared" si="7"/>
        <v>5.4089106521812482</v>
      </c>
      <c r="AK23">
        <f t="shared" si="22"/>
        <v>23.574478615550071</v>
      </c>
      <c r="AL23">
        <f t="shared" si="8"/>
        <v>-1185.2088944329716</v>
      </c>
      <c r="AN23">
        <f t="shared" si="9"/>
        <v>0</v>
      </c>
      <c r="AO23">
        <f t="shared" si="9"/>
        <v>0</v>
      </c>
      <c r="AP23">
        <f t="shared" si="9"/>
        <v>-4.0118610758275643</v>
      </c>
      <c r="AQ23">
        <f t="shared" si="9"/>
        <v>-121.85952516135769</v>
      </c>
      <c r="AR23">
        <f t="shared" si="9"/>
        <v>-125.87138623718525</v>
      </c>
      <c r="AS23">
        <f t="shared" si="9"/>
        <v>0.56072426992210611</v>
      </c>
      <c r="AT23">
        <f t="shared" si="9"/>
        <v>2.4438899365379396</v>
      </c>
      <c r="AU23">
        <f t="shared" si="9"/>
        <v>-122.8667720307252</v>
      </c>
      <c r="AW23">
        <v>20</v>
      </c>
      <c r="AX23">
        <f>IF(Z23&gt;0, (R23*SUMPRODUCT(K23:$K$98, X23:$X$98)-K23*$AZ$3)/Z23, 0)</f>
        <v>428.13034225150983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500000</v>
      </c>
      <c r="S24">
        <f t="shared" si="1"/>
        <v>427.08141671948209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331.36935528424829</v>
      </c>
      <c r="AC24">
        <f t="shared" si="2"/>
        <v>326.24471192537226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-1179.1764398678797</v>
      </c>
      <c r="AI24">
        <f t="shared" si="6"/>
        <v>-1217.3711141329577</v>
      </c>
      <c r="AJ24">
        <f t="shared" si="7"/>
        <v>5.1246433588760283</v>
      </c>
      <c r="AK24">
        <f t="shared" si="22"/>
        <v>23.195854869897381</v>
      </c>
      <c r="AL24">
        <f t="shared" si="8"/>
        <v>-1189.0506159041843</v>
      </c>
      <c r="AN24">
        <f t="shared" si="9"/>
        <v>0</v>
      </c>
      <c r="AO24">
        <f t="shared" si="9"/>
        <v>0</v>
      </c>
      <c r="AP24">
        <f t="shared" si="9"/>
        <v>-3.5352842181886093</v>
      </c>
      <c r="AQ24">
        <f t="shared" si="9"/>
        <v>-109.14411337541597</v>
      </c>
      <c r="AR24">
        <f t="shared" si="9"/>
        <v>-112.67939759360458</v>
      </c>
      <c r="AS24">
        <f t="shared" si="9"/>
        <v>0.47433499929188461</v>
      </c>
      <c r="AT24">
        <f t="shared" si="9"/>
        <v>2.1469993193244572</v>
      </c>
      <c r="AU24">
        <f t="shared" si="9"/>
        <v>-110.05806327498824</v>
      </c>
      <c r="AW24">
        <v>21</v>
      </c>
      <c r="AX24">
        <f>IF(Z24&gt;0, (R24*SUMPRODUCT(K24:$K$98, X24:$X$98)-K24*$AZ$3)/Z24, 0)</f>
        <v>427.08141671948209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50</v>
      </c>
      <c r="R25">
        <f t="shared" si="0"/>
        <v>500000</v>
      </c>
      <c r="S25">
        <f t="shared" si="1"/>
        <v>426.23058274292026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326.24471192537226</v>
      </c>
      <c r="AC25">
        <f t="shared" si="2"/>
        <v>321.32817158788566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-1185.5626891880179</v>
      </c>
      <c r="AI25">
        <f t="shared" si="6"/>
        <v>-1223.2568604415262</v>
      </c>
      <c r="AJ25">
        <f t="shared" si="7"/>
        <v>4.9165403374865946</v>
      </c>
      <c r="AK25">
        <f t="shared" si="22"/>
        <v>22.837129834776061</v>
      </c>
      <c r="AL25">
        <f t="shared" si="8"/>
        <v>-1195.5031902692635</v>
      </c>
      <c r="AN25">
        <f t="shared" si="9"/>
        <v>0</v>
      </c>
      <c r="AO25">
        <f t="shared" si="9"/>
        <v>0</v>
      </c>
      <c r="AP25">
        <f t="shared" si="9"/>
        <v>-3.1151409408870223</v>
      </c>
      <c r="AQ25">
        <f t="shared" si="9"/>
        <v>-97.977876904084297</v>
      </c>
      <c r="AR25">
        <f t="shared" si="9"/>
        <v>-101.09301784497133</v>
      </c>
      <c r="AS25">
        <f t="shared" si="9"/>
        <v>0.4063152361096547</v>
      </c>
      <c r="AT25">
        <f t="shared" si="9"/>
        <v>1.8873177405125225</v>
      </c>
      <c r="AU25">
        <f t="shared" si="9"/>
        <v>-98.799384868349136</v>
      </c>
      <c r="AW25">
        <v>22</v>
      </c>
      <c r="AX25">
        <f>IF(Z25&gt;0, (R25*SUMPRODUCT(K25:$K$98, X25:$X$98)-K25*$AZ$3)/Z25, 0)</f>
        <v>426.23058274292026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500000</v>
      </c>
      <c r="S26">
        <f t="shared" si="1"/>
        <v>425.30895170728365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321.32817158788566</v>
      </c>
      <c r="AC26">
        <f t="shared" si="2"/>
        <v>316.41062775338139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-1194.9052287362138</v>
      </c>
      <c r="AI26">
        <f t="shared" si="6"/>
        <v>-1232.1029677543133</v>
      </c>
      <c r="AJ26">
        <f t="shared" si="7"/>
        <v>4.9175438345042721</v>
      </c>
      <c r="AK26">
        <f t="shared" si="22"/>
        <v>22.492972011151998</v>
      </c>
      <c r="AL26">
        <f t="shared" si="8"/>
        <v>-1204.6924519086572</v>
      </c>
      <c r="AN26">
        <f t="shared" si="9"/>
        <v>0</v>
      </c>
      <c r="AO26">
        <f t="shared" si="9"/>
        <v>0</v>
      </c>
      <c r="AP26">
        <f t="shared" si="9"/>
        <v>-2.7447451202638753</v>
      </c>
      <c r="AQ26">
        <f t="shared" si="9"/>
        <v>-88.16961413046306</v>
      </c>
      <c r="AR26">
        <f t="shared" si="9"/>
        <v>-90.914359250726932</v>
      </c>
      <c r="AS26">
        <f t="shared" si="9"/>
        <v>0.36285550680571643</v>
      </c>
      <c r="AT26">
        <f t="shared" si="9"/>
        <v>1.6597104232007558</v>
      </c>
      <c r="AU26">
        <f t="shared" si="9"/>
        <v>-88.891793320720467</v>
      </c>
      <c r="AW26">
        <v>23</v>
      </c>
      <c r="AX26">
        <f>IF(Z26&gt;0, (R26*SUMPRODUCT(K26:$K$98, X26:$X$98)-K26*$AZ$3)/Z26, 0)</f>
        <v>425.30895170728365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500000</v>
      </c>
      <c r="S27">
        <f t="shared" si="1"/>
        <v>424.09513345459925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316.41062775338139</v>
      </c>
      <c r="AC27">
        <f t="shared" si="2"/>
        <v>311.33059672075774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-1204.8347667962464</v>
      </c>
      <c r="AI27">
        <f t="shared" si="6"/>
        <v>-1241.5400449474855</v>
      </c>
      <c r="AJ27">
        <f t="shared" si="7"/>
        <v>5.0800310326236513</v>
      </c>
      <c r="AK27">
        <f t="shared" si="22"/>
        <v>22.148743942736701</v>
      </c>
      <c r="AL27">
        <f t="shared" si="8"/>
        <v>-1214.3112699721253</v>
      </c>
      <c r="AN27">
        <f t="shared" si="9"/>
        <v>0</v>
      </c>
      <c r="AO27">
        <f t="shared" si="9"/>
        <v>0</v>
      </c>
      <c r="AP27">
        <f t="shared" si="9"/>
        <v>-2.4182209282291978</v>
      </c>
      <c r="AQ27">
        <f t="shared" si="9"/>
        <v>-79.377048611916891</v>
      </c>
      <c r="AR27">
        <f t="shared" si="9"/>
        <v>-81.795269540146094</v>
      </c>
      <c r="AS27">
        <f t="shared" si="9"/>
        <v>0.33468312945422068</v>
      </c>
      <c r="AT27">
        <f t="shared" si="9"/>
        <v>1.459205837253889</v>
      </c>
      <c r="AU27">
        <f t="shared" si="9"/>
        <v>-80.001380573437984</v>
      </c>
      <c r="AW27">
        <v>24</v>
      </c>
      <c r="AX27">
        <f>IF(Z27&gt;0, (R27*SUMPRODUCT(K27:$K$98, X27:$X$98)-K27*$AZ$3)/Z27, 0)</f>
        <v>424.09513345459925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500000</v>
      </c>
      <c r="S28">
        <f t="shared" si="1"/>
        <v>422.65303857473123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311.33059672075774</v>
      </c>
      <c r="AC28">
        <f t="shared" si="2"/>
        <v>306.14067587476882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-1216.7799707135725</v>
      </c>
      <c r="AI28">
        <f t="shared" si="6"/>
        <v>-1252.9965180862278</v>
      </c>
      <c r="AJ28">
        <f t="shared" si="7"/>
        <v>5.1899208459889223</v>
      </c>
      <c r="AK28">
        <f t="shared" si="22"/>
        <v>21.793141770453044</v>
      </c>
      <c r="AL28">
        <f t="shared" si="8"/>
        <v>-1226.0134554697856</v>
      </c>
      <c r="AN28">
        <f t="shared" si="9"/>
        <v>0</v>
      </c>
      <c r="AO28">
        <f t="shared" si="9"/>
        <v>0</v>
      </c>
      <c r="AP28">
        <f t="shared" si="9"/>
        <v>-2.1303770683659162</v>
      </c>
      <c r="AQ28">
        <f t="shared" si="9"/>
        <v>-71.575021223926697</v>
      </c>
      <c r="AR28">
        <f t="shared" si="9"/>
        <v>-73.705398292292614</v>
      </c>
      <c r="AS28">
        <f t="shared" si="9"/>
        <v>0.30528830490553799</v>
      </c>
      <c r="AT28">
        <f t="shared" si="9"/>
        <v>1.2819446591000834</v>
      </c>
      <c r="AU28">
        <f t="shared" si="9"/>
        <v>-72.118165328286977</v>
      </c>
      <c r="AW28">
        <v>25</v>
      </c>
      <c r="AX28">
        <f>IF(Z28&gt;0, (R28*SUMPRODUCT(K28:$K$98, X28:$X$98)-K28*$AZ$3)/Z28, 0)</f>
        <v>422.65303857473123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500000</v>
      </c>
      <c r="S29">
        <f t="shared" si="1"/>
        <v>420.92465788500186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306.14067587476882</v>
      </c>
      <c r="AC29">
        <f t="shared" si="2"/>
        <v>300.80416158470655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-1230.2761142490988</v>
      </c>
      <c r="AI29">
        <f t="shared" si="6"/>
        <v>-1266.0074685366026</v>
      </c>
      <c r="AJ29">
        <f t="shared" si="7"/>
        <v>5.3365142900622686</v>
      </c>
      <c r="AK29">
        <f t="shared" si="22"/>
        <v>21.429847311233818</v>
      </c>
      <c r="AL29">
        <f t="shared" si="8"/>
        <v>-1239.2411069353066</v>
      </c>
      <c r="AN29">
        <f t="shared" si="9"/>
        <v>0</v>
      </c>
      <c r="AO29">
        <f t="shared" si="9"/>
        <v>0</v>
      </c>
      <c r="AP29">
        <f t="shared" si="9"/>
        <v>-1.8766396489116233</v>
      </c>
      <c r="AQ29">
        <f t="shared" si="9"/>
        <v>-64.615097332491217</v>
      </c>
      <c r="AR29">
        <f t="shared" si="9"/>
        <v>-66.491736981402838</v>
      </c>
      <c r="AS29">
        <f t="shared" si="9"/>
        <v>0.28027805000429917</v>
      </c>
      <c r="AT29">
        <f t="shared" si="9"/>
        <v>1.125512926568478</v>
      </c>
      <c r="AU29">
        <f t="shared" si="9"/>
        <v>-65.085946004830063</v>
      </c>
      <c r="AW29">
        <v>26</v>
      </c>
      <c r="AX29">
        <f>IF(Z29&gt;0, (R29*SUMPRODUCT(K29:$K$98, X29:$X$98)-K29*$AZ$3)/Z29, 0)</f>
        <v>420.92465788500186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500000</v>
      </c>
      <c r="S30">
        <f t="shared" si="1"/>
        <v>418.91692406250598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300.80416158470655</v>
      </c>
      <c r="AC30">
        <f t="shared" si="2"/>
        <v>295.33058830030865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-1247.3815781767573</v>
      </c>
      <c r="AI30">
        <f t="shared" si="6"/>
        <v>-1282.6308807635685</v>
      </c>
      <c r="AJ30">
        <f t="shared" si="7"/>
        <v>5.4735732843979008</v>
      </c>
      <c r="AK30">
        <f t="shared" si="22"/>
        <v>21.05629131092946</v>
      </c>
      <c r="AL30">
        <f t="shared" si="8"/>
        <v>-1256.1010161682411</v>
      </c>
      <c r="AN30">
        <f t="shared" si="9"/>
        <v>0</v>
      </c>
      <c r="AO30">
        <f t="shared" si="9"/>
        <v>0</v>
      </c>
      <c r="AP30">
        <f t="shared" si="9"/>
        <v>-1.6529659851858538</v>
      </c>
      <c r="AQ30">
        <f t="shared" si="9"/>
        <v>-58.494187628129247</v>
      </c>
      <c r="AR30">
        <f t="shared" si="9"/>
        <v>-60.147153613315105</v>
      </c>
      <c r="AS30">
        <f t="shared" si="9"/>
        <v>0.25667544582618262</v>
      </c>
      <c r="AT30">
        <f t="shared" si="9"/>
        <v>0.98740487773944374</v>
      </c>
      <c r="AU30">
        <f t="shared" si="9"/>
        <v>-58.903073289749479</v>
      </c>
      <c r="AW30">
        <v>27</v>
      </c>
      <c r="AX30">
        <f>IF(Z30&gt;0, (R30*SUMPRODUCT(K30:$K$98, X30:$X$98)-K30*$AZ$3)/Z30, 0)</f>
        <v>418.91692406250598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500000</v>
      </c>
      <c r="S31">
        <f t="shared" si="1"/>
        <v>416.51103204807038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295.33058830030865</v>
      </c>
      <c r="AC31">
        <f t="shared" si="2"/>
        <v>289.64133285797715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-1268.6224000993307</v>
      </c>
      <c r="AI31">
        <f t="shared" si="6"/>
        <v>-1303.3923474202636</v>
      </c>
      <c r="AJ31">
        <f t="shared" si="7"/>
        <v>5.6892554423315005</v>
      </c>
      <c r="AK31">
        <f t="shared" si="22"/>
        <v>20.673141181021606</v>
      </c>
      <c r="AL31">
        <f t="shared" si="8"/>
        <v>-1277.0299507969107</v>
      </c>
      <c r="AN31">
        <f t="shared" si="9"/>
        <v>0</v>
      </c>
      <c r="AO31">
        <f t="shared" si="9"/>
        <v>0</v>
      </c>
      <c r="AP31">
        <f t="shared" si="9"/>
        <v>-1.4557922328154562</v>
      </c>
      <c r="AQ31">
        <f t="shared" si="9"/>
        <v>-53.116290898963278</v>
      </c>
      <c r="AR31">
        <f t="shared" si="9"/>
        <v>-54.572083131778733</v>
      </c>
      <c r="AS31">
        <f t="shared" si="9"/>
        <v>0.23820495921381252</v>
      </c>
      <c r="AT31">
        <f t="shared" si="9"/>
        <v>0.86556928261750965</v>
      </c>
      <c r="AU31">
        <f t="shared" si="9"/>
        <v>-53.468308889947423</v>
      </c>
      <c r="AW31">
        <v>28</v>
      </c>
      <c r="AX31">
        <f>IF(Z31&gt;0, (R31*SUMPRODUCT(K31:$K$98, X31:$X$98)-K31*$AZ$3)/Z31, 0)</f>
        <v>416.51103204807038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500000</v>
      </c>
      <c r="S32">
        <f t="shared" si="1"/>
        <v>413.60078885989816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289.64133285797715</v>
      </c>
      <c r="AC32">
        <f t="shared" si="2"/>
        <v>283.67230283919025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-1292.3989419190807</v>
      </c>
      <c r="AI32">
        <f t="shared" si="6"/>
        <v>-1326.6919498726124</v>
      </c>
      <c r="AJ32">
        <f t="shared" si="7"/>
        <v>5.9690300187868957</v>
      </c>
      <c r="AK32">
        <f t="shared" si="22"/>
        <v>20.274893300058402</v>
      </c>
      <c r="AL32">
        <f t="shared" si="8"/>
        <v>-1300.448026553767</v>
      </c>
      <c r="AN32">
        <f t="shared" si="9"/>
        <v>0</v>
      </c>
      <c r="AO32">
        <f t="shared" si="9"/>
        <v>0</v>
      </c>
      <c r="AP32">
        <f t="shared" si="9"/>
        <v>-1.2819849381767203</v>
      </c>
      <c r="AQ32">
        <f t="shared" si="9"/>
        <v>-48.314104726562952</v>
      </c>
      <c r="AR32">
        <f t="shared" si="9"/>
        <v>-49.596089664739672</v>
      </c>
      <c r="AS32">
        <f t="shared" si="9"/>
        <v>0.22314188915648661</v>
      </c>
      <c r="AT32">
        <f t="shared" si="9"/>
        <v>0.75794190667191308</v>
      </c>
      <c r="AU32">
        <f t="shared" si="9"/>
        <v>-48.615005868911268</v>
      </c>
      <c r="AW32">
        <v>29</v>
      </c>
      <c r="AX32">
        <f>IF(Z32&gt;0, (R32*SUMPRODUCT(K32:$K$98, X32:$X$98)-K32*$AZ$3)/Z32, 0)</f>
        <v>413.60078885989816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50</v>
      </c>
      <c r="R33">
        <f t="shared" si="0"/>
        <v>500000</v>
      </c>
      <c r="S33">
        <f t="shared" si="1"/>
        <v>410.21663158187346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283.67230283919025</v>
      </c>
      <c r="AC33">
        <f t="shared" si="2"/>
        <v>277.453966755642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-1320.9666663700448</v>
      </c>
      <c r="AI33">
        <f t="shared" si="6"/>
        <v>-1354.7846475774043</v>
      </c>
      <c r="AJ33">
        <f t="shared" si="7"/>
        <v>6.2183360835482517</v>
      </c>
      <c r="AK33">
        <f t="shared" si="22"/>
        <v>19.85706119874332</v>
      </c>
      <c r="AL33">
        <f t="shared" si="8"/>
        <v>-1328.7092502951127</v>
      </c>
      <c r="AN33">
        <f t="shared" si="9"/>
        <v>0</v>
      </c>
      <c r="AO33">
        <f t="shared" si="9"/>
        <v>0</v>
      </c>
      <c r="AP33">
        <f t="shared" si="9"/>
        <v>-1.1287740025116932</v>
      </c>
      <c r="AQ33">
        <f t="shared" si="9"/>
        <v>-44.091124838006486</v>
      </c>
      <c r="AR33">
        <f t="shared" si="9"/>
        <v>-45.219898840518184</v>
      </c>
      <c r="AS33">
        <f t="shared" si="9"/>
        <v>0.20755514845641201</v>
      </c>
      <c r="AT33">
        <f t="shared" si="9"/>
        <v>0.66278747717049924</v>
      </c>
      <c r="AU33">
        <f t="shared" si="9"/>
        <v>-44.349556214891273</v>
      </c>
      <c r="AW33">
        <v>30</v>
      </c>
      <c r="AX33">
        <f>IF(Z33&gt;0, (R33*SUMPRODUCT(K33:$K$98, X33:$X$98)-K33*$AZ$3)/Z33, 0)</f>
        <v>410.21663158187346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500000</v>
      </c>
      <c r="S34">
        <f t="shared" si="1"/>
        <v>406.28811970352791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277.453966755642</v>
      </c>
      <c r="AC34">
        <f t="shared" si="2"/>
        <v>270.94834963461267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-1354.4101473547469</v>
      </c>
      <c r="AI34">
        <f t="shared" si="6"/>
        <v>-1387.7545077352972</v>
      </c>
      <c r="AJ34">
        <f t="shared" si="7"/>
        <v>6.5056171210293314</v>
      </c>
      <c r="AK34">
        <f t="shared" si="22"/>
        <v>19.42177767289494</v>
      </c>
      <c r="AL34">
        <f t="shared" si="8"/>
        <v>-1361.8271129413731</v>
      </c>
      <c r="AN34">
        <f t="shared" si="9"/>
        <v>0</v>
      </c>
      <c r="AO34">
        <f t="shared" si="9"/>
        <v>0</v>
      </c>
      <c r="AP34">
        <f t="shared" si="9"/>
        <v>-0.99371921661296136</v>
      </c>
      <c r="AQ34">
        <f t="shared" si="9"/>
        <v>-40.36374892910117</v>
      </c>
      <c r="AR34">
        <f t="shared" si="9"/>
        <v>-41.35746814571413</v>
      </c>
      <c r="AS34">
        <f t="shared" si="9"/>
        <v>0.19387856522999905</v>
      </c>
      <c r="AT34">
        <f t="shared" si="9"/>
        <v>0.57880233640941992</v>
      </c>
      <c r="AU34">
        <f t="shared" ref="AU34:AU97" si="23">AL34*$K34</f>
        <v>-40.584787244074718</v>
      </c>
      <c r="AW34">
        <v>31</v>
      </c>
      <c r="AX34">
        <f>IF(Z34&gt;0, (R34*SUMPRODUCT(K34:$K$98, X34:$X$98)-K34*$AZ$3)/Z34, 0)</f>
        <v>406.28811970352791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500000</v>
      </c>
      <c r="S35">
        <f t="shared" si="1"/>
        <v>401.77433734328571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270.94834963461267</v>
      </c>
      <c r="AC35">
        <f t="shared" si="2"/>
        <v>264.14308973852712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-1388.4591662461185</v>
      </c>
      <c r="AI35">
        <f t="shared" ref="AI35:AI66" si="25">SUM(AE35:AH35)</f>
        <v>-1421.3312371062386</v>
      </c>
      <c r="AJ35">
        <f t="shared" si="7"/>
        <v>6.8052598960855448</v>
      </c>
      <c r="AK35">
        <f t="shared" si="22"/>
        <v>18.966384474422888</v>
      </c>
      <c r="AL35">
        <f t="shared" ref="AL35:AL98" si="26">SUM(AI35:AK35)</f>
        <v>-1395.5595927357301</v>
      </c>
      <c r="AN35">
        <f t="shared" ref="AN35:AT66" si="27">AE35*$K35</f>
        <v>0</v>
      </c>
      <c r="AO35">
        <f t="shared" si="27"/>
        <v>0</v>
      </c>
      <c r="AP35">
        <f t="shared" si="27"/>
        <v>-0.87468230145433512</v>
      </c>
      <c r="AQ35">
        <f t="shared" si="27"/>
        <v>-36.945060874789021</v>
      </c>
      <c r="AR35">
        <f t="shared" si="27"/>
        <v>-37.819743176243357</v>
      </c>
      <c r="AS35">
        <f t="shared" si="27"/>
        <v>0.18107895949823993</v>
      </c>
      <c r="AT35">
        <f t="shared" si="27"/>
        <v>0.50467039003867853</v>
      </c>
      <c r="AU35">
        <f t="shared" si="23"/>
        <v>-37.133993826706437</v>
      </c>
      <c r="AW35">
        <v>32</v>
      </c>
      <c r="AX35">
        <f>IF(Z35&gt;0, (R35*SUMPRODUCT(K35:$K$98, X35:$X$98)-K35*$AZ$3)/Z35, 0)</f>
        <v>401.77433734328571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500000</v>
      </c>
      <c r="S36">
        <f t="shared" si="1"/>
        <v>396.84293419498243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264.14308973852712</v>
      </c>
      <c r="AC36">
        <f t="shared" si="2"/>
        <v>257.16096550035905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-1425.0042717862141</v>
      </c>
      <c r="AI36">
        <f t="shared" si="25"/>
        <v>-1457.4051215105546</v>
      </c>
      <c r="AJ36">
        <f t="shared" si="7"/>
        <v>6.982124238168069</v>
      </c>
      <c r="AK36">
        <f t="shared" si="22"/>
        <v>18.490016281696899</v>
      </c>
      <c r="AL36">
        <f t="shared" si="26"/>
        <v>-1431.9329809906897</v>
      </c>
      <c r="AN36">
        <f t="shared" si="27"/>
        <v>0</v>
      </c>
      <c r="AO36">
        <f t="shared" si="27"/>
        <v>0</v>
      </c>
      <c r="AP36">
        <f t="shared" si="27"/>
        <v>-0.76977118809195266</v>
      </c>
      <c r="AQ36">
        <f t="shared" si="27"/>
        <v>-33.854890864326265</v>
      </c>
      <c r="AR36">
        <f t="shared" si="27"/>
        <v>-34.624662052418223</v>
      </c>
      <c r="AS36">
        <f t="shared" si="27"/>
        <v>0.16587954068941196</v>
      </c>
      <c r="AT36">
        <f t="shared" si="27"/>
        <v>0.43928112756589432</v>
      </c>
      <c r="AU36">
        <f t="shared" si="23"/>
        <v>-34.019501384162915</v>
      </c>
      <c r="AW36">
        <v>33</v>
      </c>
      <c r="AX36">
        <f>IF(Z36&gt;0, (R36*SUMPRODUCT(K36:$K$98, X36:$X$98)-K36*$AZ$3)/Z36, 0)</f>
        <v>396.84293419498243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50</v>
      </c>
      <c r="R37">
        <f t="shared" si="0"/>
        <v>500000</v>
      </c>
      <c r="S37">
        <f t="shared" si="1"/>
        <v>391.56929953865523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257.16096550035905</v>
      </c>
      <c r="AC37">
        <f t="shared" si="2"/>
        <v>250.05869663301581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-1465.1664245346751</v>
      </c>
      <c r="AI37">
        <f t="shared" si="25"/>
        <v>-1497.0967491193187</v>
      </c>
      <c r="AJ37">
        <f t="shared" si="7"/>
        <v>7.1022688673432413</v>
      </c>
      <c r="AK37">
        <f t="shared" si="22"/>
        <v>18.001267585025136</v>
      </c>
      <c r="AL37">
        <f t="shared" si="26"/>
        <v>-1471.9932126669503</v>
      </c>
      <c r="AN37">
        <f t="shared" si="27"/>
        <v>0</v>
      </c>
      <c r="AO37">
        <f t="shared" si="27"/>
        <v>0</v>
      </c>
      <c r="AP37">
        <f t="shared" si="27"/>
        <v>-0.67731479544507267</v>
      </c>
      <c r="AQ37">
        <f t="shared" si="27"/>
        <v>-31.079511719212586</v>
      </c>
      <c r="AR37">
        <f t="shared" si="27"/>
        <v>-31.756826514657657</v>
      </c>
      <c r="AS37">
        <f t="shared" si="27"/>
        <v>0.1506552735575391</v>
      </c>
      <c r="AT37">
        <f t="shared" si="27"/>
        <v>0.38184782117646032</v>
      </c>
      <c r="AU37">
        <f t="shared" si="23"/>
        <v>-31.224323419923657</v>
      </c>
      <c r="AW37">
        <v>34</v>
      </c>
      <c r="AX37">
        <f>IF(Z37&gt;0, (R37*SUMPRODUCT(K37:$K$98, X37:$X$98)-K37*$AZ$3)/Z37, 0)</f>
        <v>391.56929953865523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500000</v>
      </c>
      <c r="S38">
        <f t="shared" si="1"/>
        <v>385.99764031882904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250.05869663301581</v>
      </c>
      <c r="AC38">
        <f t="shared" si="2"/>
        <v>242.8654545539664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-1515.7325080330309</v>
      </c>
      <c r="AI38">
        <f t="shared" si="25"/>
        <v>-1547.1919561210248</v>
      </c>
      <c r="AJ38">
        <f t="shared" si="7"/>
        <v>7.193242079049412</v>
      </c>
      <c r="AK38">
        <f t="shared" si="22"/>
        <v>17.504108764311109</v>
      </c>
      <c r="AL38">
        <f t="shared" si="26"/>
        <v>-1522.4946052776643</v>
      </c>
      <c r="AN38">
        <f t="shared" si="27"/>
        <v>0</v>
      </c>
      <c r="AO38">
        <f t="shared" si="27"/>
        <v>0</v>
      </c>
      <c r="AP38">
        <f t="shared" si="27"/>
        <v>-0.59582717335414648</v>
      </c>
      <c r="AQ38">
        <f t="shared" si="27"/>
        <v>-28.707261910515712</v>
      </c>
      <c r="AR38">
        <f t="shared" si="27"/>
        <v>-29.30308908386986</v>
      </c>
      <c r="AS38">
        <f t="shared" si="27"/>
        <v>0.13623662701342157</v>
      </c>
      <c r="AT38">
        <f t="shared" si="27"/>
        <v>0.33151960002449338</v>
      </c>
      <c r="AU38">
        <f t="shared" si="23"/>
        <v>-28.835332856831947</v>
      </c>
      <c r="AW38">
        <v>35</v>
      </c>
      <c r="AX38">
        <f>IF(Z38&gt;0, (R38*SUMPRODUCT(K38:$K$98, X38:$X$98)-K38*$AZ$3)/Z38, 0)</f>
        <v>385.99764031882904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500000</v>
      </c>
      <c r="S39">
        <f t="shared" si="1"/>
        <v>379.96237656771706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242.8654545539664</v>
      </c>
      <c r="AC39">
        <f t="shared" si="2"/>
        <v>235.48521910788227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-1568.8826761482528</v>
      </c>
      <c r="AI39">
        <f t="shared" si="25"/>
        <v>-1599.870641487752</v>
      </c>
      <c r="AJ39">
        <f t="shared" si="7"/>
        <v>7.3802354460841286</v>
      </c>
      <c r="AK39">
        <f t="shared" si="22"/>
        <v>17.000581818777651</v>
      </c>
      <c r="AL39">
        <f t="shared" si="26"/>
        <v>-1575.4898242228903</v>
      </c>
      <c r="AN39">
        <f t="shared" si="27"/>
        <v>0</v>
      </c>
      <c r="AO39">
        <f t="shared" si="27"/>
        <v>0</v>
      </c>
      <c r="AP39">
        <f t="shared" si="27"/>
        <v>-0.5240156352741856</v>
      </c>
      <c r="AQ39">
        <f t="shared" si="27"/>
        <v>-26.530268870688644</v>
      </c>
      <c r="AR39">
        <f t="shared" si="27"/>
        <v>-27.05428450596283</v>
      </c>
      <c r="AS39">
        <f t="shared" si="27"/>
        <v>0.12480195854689674</v>
      </c>
      <c r="AT39">
        <f t="shared" si="27"/>
        <v>0.28748485369067306</v>
      </c>
      <c r="AU39">
        <f t="shared" si="23"/>
        <v>-26.641997693725262</v>
      </c>
      <c r="AW39">
        <v>36</v>
      </c>
      <c r="AX39">
        <f>IF(Z39&gt;0, (R39*SUMPRODUCT(K39:$K$98, X39:$X$98)-K39*$AZ$3)/Z39, 0)</f>
        <v>379.96237656771706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500000</v>
      </c>
      <c r="S40">
        <f t="shared" si="1"/>
        <v>373.5673767383567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235.48521910788227</v>
      </c>
      <c r="AC40">
        <f t="shared" si="2"/>
        <v>227.99693815186461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-1619.1211889888268</v>
      </c>
      <c r="AI40">
        <f t="shared" si="25"/>
        <v>-1649.637362556032</v>
      </c>
      <c r="AJ40">
        <f t="shared" si="7"/>
        <v>7.4882809560176611</v>
      </c>
      <c r="AK40">
        <f t="shared" si="22"/>
        <v>16.483965337551762</v>
      </c>
      <c r="AL40">
        <f t="shared" si="26"/>
        <v>-1625.6651162624626</v>
      </c>
      <c r="AN40">
        <f t="shared" si="27"/>
        <v>0</v>
      </c>
      <c r="AO40">
        <f t="shared" si="27"/>
        <v>0</v>
      </c>
      <c r="AP40">
        <f t="shared" si="27"/>
        <v>-0.46074776538137152</v>
      </c>
      <c r="AQ40">
        <f t="shared" si="27"/>
        <v>-24.446265127746603</v>
      </c>
      <c r="AR40">
        <f t="shared" si="27"/>
        <v>-24.907012893127973</v>
      </c>
      <c r="AS40">
        <f t="shared" si="27"/>
        <v>0.11306164285095203</v>
      </c>
      <c r="AT40">
        <f t="shared" si="27"/>
        <v>0.24888278267177702</v>
      </c>
      <c r="AU40">
        <f t="shared" si="23"/>
        <v>-24.545068467605244</v>
      </c>
      <c r="AW40">
        <v>37</v>
      </c>
      <c r="AX40">
        <f>IF(Z40&gt;0, (R40*SUMPRODUCT(K40:$K$98, X40:$X$98)-K40*$AZ$3)/Z40, 0)</f>
        <v>373.5673767383567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500000</v>
      </c>
      <c r="S41">
        <f t="shared" si="1"/>
        <v>367.05470588325295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227.99693815186461</v>
      </c>
      <c r="AC41">
        <f t="shared" si="2"/>
        <v>220.55244794793151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-1674.7276053682217</v>
      </c>
      <c r="AI41">
        <f t="shared" si="25"/>
        <v>-1704.771144439218</v>
      </c>
      <c r="AJ41">
        <f t="shared" si="7"/>
        <v>7.4444902039330998</v>
      </c>
      <c r="AK41">
        <f t="shared" si="22"/>
        <v>15.959785670630524</v>
      </c>
      <c r="AL41">
        <f t="shared" si="26"/>
        <v>-1681.3668685646544</v>
      </c>
      <c r="AN41">
        <f t="shared" si="27"/>
        <v>0</v>
      </c>
      <c r="AO41">
        <f t="shared" si="27"/>
        <v>0</v>
      </c>
      <c r="AP41">
        <f t="shared" si="27"/>
        <v>-0.40501044999209357</v>
      </c>
      <c r="AQ41">
        <f t="shared" si="27"/>
        <v>-22.576640503687205</v>
      </c>
      <c r="AR41">
        <f t="shared" si="27"/>
        <v>-22.981650953679296</v>
      </c>
      <c r="AS41">
        <f t="shared" si="27"/>
        <v>0.10035756174835657</v>
      </c>
      <c r="AT41">
        <f t="shared" si="27"/>
        <v>0.21515041756447353</v>
      </c>
      <c r="AU41">
        <f t="shared" si="23"/>
        <v>-22.666142974366469</v>
      </c>
      <c r="AW41">
        <v>38</v>
      </c>
      <c r="AX41">
        <f>IF(Z41&gt;0, (R41*SUMPRODUCT(K41:$K$98, X41:$X$98)-K41*$AZ$3)/Z41, 0)</f>
        <v>367.05470588325295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500000</v>
      </c>
      <c r="S42">
        <f t="shared" si="1"/>
        <v>360.42796469765779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220.55244794793151</v>
      </c>
      <c r="AC42">
        <f t="shared" si="2"/>
        <v>213.15596362622063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-1732.6108982243584</v>
      </c>
      <c r="AI42">
        <f t="shared" si="25"/>
        <v>-1762.1807408148222</v>
      </c>
      <c r="AJ42">
        <f t="shared" si="7"/>
        <v>7.3964843217108864</v>
      </c>
      <c r="AK42">
        <f t="shared" si="22"/>
        <v>15.438671356355208</v>
      </c>
      <c r="AL42">
        <f t="shared" si="26"/>
        <v>-1739.3455851367562</v>
      </c>
      <c r="AN42">
        <f t="shared" si="27"/>
        <v>0</v>
      </c>
      <c r="AO42">
        <f t="shared" si="27"/>
        <v>0</v>
      </c>
      <c r="AP42">
        <f t="shared" si="27"/>
        <v>-0.35591486627416802</v>
      </c>
      <c r="AQ42">
        <f t="shared" si="27"/>
        <v>-20.854422009860745</v>
      </c>
      <c r="AR42">
        <f t="shared" si="27"/>
        <v>-21.210336876134914</v>
      </c>
      <c r="AS42">
        <f t="shared" si="27"/>
        <v>8.9027147175605184E-2</v>
      </c>
      <c r="AT42">
        <f t="shared" si="27"/>
        <v>0.1858262395018648</v>
      </c>
      <c r="AU42">
        <f t="shared" si="23"/>
        <v>-20.935483489457443</v>
      </c>
      <c r="AW42">
        <v>39</v>
      </c>
      <c r="AX42">
        <f>IF(Z42&gt;0, (R42*SUMPRODUCT(K42:$K$98, X42:$X$98)-K42*$AZ$3)/Z42, 0)</f>
        <v>360.42796469765779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500000</v>
      </c>
      <c r="S43">
        <f t="shared" si="1"/>
        <v>353.77103576051599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213.15596362622063</v>
      </c>
      <c r="AC43">
        <f t="shared" si="2"/>
        <v>205.85525249312445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-1797.2550326483977</v>
      </c>
      <c r="AI43">
        <f t="shared" si="25"/>
        <v>-1826.3494513096921</v>
      </c>
      <c r="AJ43">
        <f t="shared" si="7"/>
        <v>7.300711133096172</v>
      </c>
      <c r="AK43">
        <f t="shared" si="22"/>
        <v>14.920917453835445</v>
      </c>
      <c r="AL43">
        <f t="shared" si="26"/>
        <v>-1804.1278227227604</v>
      </c>
      <c r="AN43">
        <f t="shared" si="27"/>
        <v>0</v>
      </c>
      <c r="AO43">
        <f t="shared" si="27"/>
        <v>0</v>
      </c>
      <c r="AP43">
        <f t="shared" si="27"/>
        <v>-0.31267184558411781</v>
      </c>
      <c r="AQ43">
        <f t="shared" si="27"/>
        <v>-19.314737117985654</v>
      </c>
      <c r="AR43">
        <f t="shared" si="27"/>
        <v>-19.627408963569771</v>
      </c>
      <c r="AS43">
        <f t="shared" si="27"/>
        <v>7.8459269134616011E-2</v>
      </c>
      <c r="AT43">
        <f t="shared" si="27"/>
        <v>0.1603520885710468</v>
      </c>
      <c r="AU43">
        <f t="shared" si="23"/>
        <v>-19.388597605864106</v>
      </c>
      <c r="AW43">
        <v>40</v>
      </c>
      <c r="AX43">
        <f>IF(Z43&gt;0, (R43*SUMPRODUCT(K43:$K$98, X43:$X$98)-K43*$AZ$3)/Z43, 0)</f>
        <v>353.77103576051599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500000</v>
      </c>
      <c r="S44">
        <f t="shared" si="1"/>
        <v>347.07942476987796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205.85525249312445</v>
      </c>
      <c r="AC44">
        <f t="shared" si="2"/>
        <v>198.64204294367852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-1872.5167850409109</v>
      </c>
      <c r="AI44">
        <f t="shared" si="25"/>
        <v>-1901.1330078370884</v>
      </c>
      <c r="AJ44">
        <f t="shared" si="7"/>
        <v>7.213209549445935</v>
      </c>
      <c r="AK44">
        <f t="shared" si="22"/>
        <v>14.409867674518713</v>
      </c>
      <c r="AL44">
        <f t="shared" si="26"/>
        <v>-1879.5099306131237</v>
      </c>
      <c r="AN44">
        <f t="shared" si="27"/>
        <v>0</v>
      </c>
      <c r="AO44">
        <f t="shared" si="27"/>
        <v>0</v>
      </c>
      <c r="AP44">
        <f t="shared" si="27"/>
        <v>-0.27458283136615824</v>
      </c>
      <c r="AQ44">
        <f t="shared" si="27"/>
        <v>-17.96746426945877</v>
      </c>
      <c r="AR44">
        <f t="shared" si="27"/>
        <v>-18.242047100824927</v>
      </c>
      <c r="AS44">
        <f t="shared" si="27"/>
        <v>6.9213310066514058E-2</v>
      </c>
      <c r="AT44">
        <f t="shared" si="27"/>
        <v>0.13826780333180685</v>
      </c>
      <c r="AU44">
        <f t="shared" si="23"/>
        <v>-18.034565987426607</v>
      </c>
      <c r="AW44">
        <v>41</v>
      </c>
      <c r="AX44">
        <f>IF(Z44&gt;0, (R44*SUMPRODUCT(K44:$K$98, X44:$X$98)-K44*$AZ$3)/Z44, 0)</f>
        <v>347.07942476987796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500000</v>
      </c>
      <c r="S45">
        <f t="shared" si="1"/>
        <v>340.2882684845934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198.64204294367852</v>
      </c>
      <c r="AC45">
        <f t="shared" si="2"/>
        <v>191.47951400327304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-1951.6263946992997</v>
      </c>
      <c r="AI45">
        <f t="shared" si="25"/>
        <v>-1979.7612926280453</v>
      </c>
      <c r="AJ45">
        <f t="shared" si="7"/>
        <v>7.1625289404054797</v>
      </c>
      <c r="AK45">
        <f t="shared" si="22"/>
        <v>13.904943006057497</v>
      </c>
      <c r="AL45">
        <f t="shared" si="26"/>
        <v>-1958.6938206815823</v>
      </c>
      <c r="AN45">
        <f t="shared" si="27"/>
        <v>0</v>
      </c>
      <c r="AO45">
        <f t="shared" si="27"/>
        <v>0</v>
      </c>
      <c r="AP45">
        <f t="shared" si="27"/>
        <v>-0.24103959655587448</v>
      </c>
      <c r="AQ45">
        <f t="shared" si="27"/>
        <v>-16.720133124260705</v>
      </c>
      <c r="AR45">
        <f t="shared" si="27"/>
        <v>-16.961172720816577</v>
      </c>
      <c r="AS45">
        <f t="shared" si="27"/>
        <v>6.1363403218576362E-2</v>
      </c>
      <c r="AT45">
        <f t="shared" si="27"/>
        <v>0.11912756395281325</v>
      </c>
      <c r="AU45">
        <f t="shared" si="23"/>
        <v>-16.78068175364519</v>
      </c>
      <c r="AW45">
        <v>42</v>
      </c>
      <c r="AX45">
        <f>IF(Z45&gt;0, (R45*SUMPRODUCT(K45:$K$98, X45:$X$98)-K45*$AZ$3)/Z45, 0)</f>
        <v>340.2882684845934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500000</v>
      </c>
      <c r="S46">
        <f t="shared" si="1"/>
        <v>333.46327375196387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191.47951400327304</v>
      </c>
      <c r="AC46">
        <f t="shared" si="2"/>
        <v>184.40664456566714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-2033.3090733104525</v>
      </c>
      <c r="AI46">
        <f t="shared" si="25"/>
        <v>-2060.9592913525798</v>
      </c>
      <c r="AJ46">
        <f t="shared" si="7"/>
        <v>7.0728694376059025</v>
      </c>
      <c r="AK46">
        <f t="shared" si="22"/>
        <v>13.403565980229114</v>
      </c>
      <c r="AL46">
        <f t="shared" si="26"/>
        <v>-2040.482855934745</v>
      </c>
      <c r="AN46">
        <f t="shared" si="27"/>
        <v>0</v>
      </c>
      <c r="AO46">
        <f t="shared" si="27"/>
        <v>0</v>
      </c>
      <c r="AP46">
        <f t="shared" si="27"/>
        <v>-0.21150643520179147</v>
      </c>
      <c r="AQ46">
        <f t="shared" si="27"/>
        <v>-15.553510395618792</v>
      </c>
      <c r="AR46">
        <f t="shared" si="27"/>
        <v>-15.765016830820585</v>
      </c>
      <c r="AS46">
        <f t="shared" si="27"/>
        <v>5.4102915178336722E-2</v>
      </c>
      <c r="AT46">
        <f t="shared" si="27"/>
        <v>0.10252868368527938</v>
      </c>
      <c r="AU46">
        <f t="shared" si="23"/>
        <v>-15.608385231956971</v>
      </c>
      <c r="AW46">
        <v>43</v>
      </c>
      <c r="AX46">
        <f>IF(Z46&gt;0, (R46*SUMPRODUCT(K46:$K$98, X46:$X$98)-K46*$AZ$3)/Z46, 0)</f>
        <v>333.46327375196387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500000</v>
      </c>
      <c r="S47">
        <f t="shared" si="1"/>
        <v>326.69172703976545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184.40664456566714</v>
      </c>
      <c r="AC47">
        <f t="shared" si="2"/>
        <v>177.46676246170443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-2125.1957587178972</v>
      </c>
      <c r="AI47">
        <f t="shared" si="25"/>
        <v>-2152.3569550037314</v>
      </c>
      <c r="AJ47">
        <f t="shared" si="7"/>
        <v>6.9398821039627023</v>
      </c>
      <c r="AK47">
        <f t="shared" si="22"/>
        <v>12.9084651195967</v>
      </c>
      <c r="AL47">
        <f t="shared" si="26"/>
        <v>-2132.508607780172</v>
      </c>
      <c r="AN47">
        <f t="shared" si="27"/>
        <v>0</v>
      </c>
      <c r="AO47">
        <f t="shared" si="27"/>
        <v>0</v>
      </c>
      <c r="AP47">
        <f t="shared" si="27"/>
        <v>-0.18550511820429691</v>
      </c>
      <c r="AQ47">
        <f t="shared" si="27"/>
        <v>-14.514629115722936</v>
      </c>
      <c r="AR47">
        <f t="shared" si="27"/>
        <v>-14.700134233927233</v>
      </c>
      <c r="AS47">
        <f t="shared" si="27"/>
        <v>4.7397899432394204E-2</v>
      </c>
      <c r="AT47">
        <f t="shared" si="27"/>
        <v>8.8162035377496242E-2</v>
      </c>
      <c r="AU47">
        <f t="shared" si="23"/>
        <v>-14.564574299117343</v>
      </c>
      <c r="AW47">
        <v>44</v>
      </c>
      <c r="AX47">
        <f>IF(Z47&gt;0, (R47*SUMPRODUCT(K47:$K$98, X47:$X$98)-K47*$AZ$3)/Z47, 0)</f>
        <v>326.69172703976545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500000</v>
      </c>
      <c r="S48">
        <f t="shared" si="1"/>
        <v>319.95401451178975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177.46676246170443</v>
      </c>
      <c r="AC48">
        <f t="shared" si="2"/>
        <v>170.64287289210284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-2228.0329313269754</v>
      </c>
      <c r="AI48">
        <f t="shared" si="25"/>
        <v>-2254.6997123568185</v>
      </c>
      <c r="AJ48">
        <f t="shared" si="7"/>
        <v>6.8238895696015902</v>
      </c>
      <c r="AK48">
        <f t="shared" si="22"/>
        <v>12.422673372319311</v>
      </c>
      <c r="AL48">
        <f t="shared" si="26"/>
        <v>-2235.4531494148973</v>
      </c>
      <c r="AN48">
        <f t="shared" si="27"/>
        <v>0</v>
      </c>
      <c r="AO48">
        <f t="shared" si="27"/>
        <v>0</v>
      </c>
      <c r="AP48">
        <f t="shared" si="27"/>
        <v>-0.1626146147657358</v>
      </c>
      <c r="AQ48">
        <f t="shared" si="27"/>
        <v>-13.586593612766496</v>
      </c>
      <c r="AR48">
        <f t="shared" si="27"/>
        <v>-13.749208227532232</v>
      </c>
      <c r="AS48">
        <f t="shared" si="27"/>
        <v>4.1612228049678998E-2</v>
      </c>
      <c r="AT48">
        <f t="shared" si="27"/>
        <v>7.5753734301096998E-2</v>
      </c>
      <c r="AU48">
        <f t="shared" si="23"/>
        <v>-13.631842265181454</v>
      </c>
      <c r="AW48">
        <v>45</v>
      </c>
      <c r="AX48">
        <f>IF(Z48&gt;0, (R48*SUMPRODUCT(K48:$K$98, X48:$X$98)-K48*$AZ$3)/Z48, 0)</f>
        <v>319.95401451178975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500000</v>
      </c>
      <c r="S49">
        <f t="shared" si="1"/>
        <v>313.24170538381577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170.64287289210284</v>
      </c>
      <c r="AC49">
        <f t="shared" si="2"/>
        <v>163.92301101694483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-2345.3433915747023</v>
      </c>
      <c r="AI49">
        <f t="shared" si="25"/>
        <v>-2371.5089704550896</v>
      </c>
      <c r="AJ49">
        <f t="shared" si="7"/>
        <v>6.719861875158017</v>
      </c>
      <c r="AK49">
        <f t="shared" si="22"/>
        <v>11.9450011024472</v>
      </c>
      <c r="AL49">
        <f t="shared" si="26"/>
        <v>-2352.8441074774842</v>
      </c>
      <c r="AN49">
        <f t="shared" si="27"/>
        <v>0</v>
      </c>
      <c r="AO49">
        <f t="shared" si="27"/>
        <v>0</v>
      </c>
      <c r="AP49">
        <f t="shared" si="27"/>
        <v>-0.14246274382251231</v>
      </c>
      <c r="AQ49">
        <f t="shared" si="27"/>
        <v>-12.769603007720059</v>
      </c>
      <c r="AR49">
        <f t="shared" si="27"/>
        <v>-12.912065751542572</v>
      </c>
      <c r="AS49">
        <f t="shared" si="27"/>
        <v>3.6587379366595417E-2</v>
      </c>
      <c r="AT49">
        <f t="shared" si="27"/>
        <v>6.5036498515731664E-2</v>
      </c>
      <c r="AU49">
        <f t="shared" si="23"/>
        <v>-12.810441873660244</v>
      </c>
      <c r="AW49">
        <v>46</v>
      </c>
      <c r="AX49">
        <f>IF(Z49&gt;0, (R49*SUMPRODUCT(K49:$K$98, X49:$X$98)-K49*$AZ$3)/Z49, 0)</f>
        <v>313.24170538381577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500000</v>
      </c>
      <c r="S50">
        <f t="shared" si="1"/>
        <v>306.52649238639532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163.92301101694483</v>
      </c>
      <c r="AC50">
        <f t="shared" si="2"/>
        <v>157.28441848923231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-2479.9735662830999</v>
      </c>
      <c r="AI50">
        <f t="shared" si="25"/>
        <v>-2505.6294920180549</v>
      </c>
      <c r="AJ50">
        <f t="shared" si="7"/>
        <v>6.6385925277125182</v>
      </c>
      <c r="AK50">
        <f t="shared" si="22"/>
        <v>11.474610771186139</v>
      </c>
      <c r="AL50">
        <f t="shared" si="26"/>
        <v>-2487.5162887191559</v>
      </c>
      <c r="AN50">
        <f t="shared" si="27"/>
        <v>0</v>
      </c>
      <c r="AO50">
        <f t="shared" si="27"/>
        <v>0</v>
      </c>
      <c r="AP50">
        <f t="shared" si="27"/>
        <v>-0.12472129865922982</v>
      </c>
      <c r="AQ50">
        <f t="shared" si="27"/>
        <v>-12.055909695980104</v>
      </c>
      <c r="AR50">
        <f t="shared" si="27"/>
        <v>-12.180630994639333</v>
      </c>
      <c r="AS50">
        <f t="shared" si="27"/>
        <v>3.2272227861873164E-2</v>
      </c>
      <c r="AT50">
        <f t="shared" si="27"/>
        <v>5.5781591035776769E-2</v>
      </c>
      <c r="AU50">
        <f t="shared" si="23"/>
        <v>-12.092577175741681</v>
      </c>
      <c r="AW50">
        <v>47</v>
      </c>
      <c r="AX50">
        <f>IF(Z50&gt;0, (R50*SUMPRODUCT(K50:$K$98, X50:$X$98)-K50*$AZ$3)/Z50, 0)</f>
        <v>306.52649238639532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50</v>
      </c>
      <c r="R51">
        <f t="shared" si="0"/>
        <v>500000</v>
      </c>
      <c r="S51">
        <f t="shared" si="1"/>
        <v>299.77437725084798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157.28441848923231</v>
      </c>
      <c r="AC51">
        <f t="shared" si="2"/>
        <v>150.70262529325896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-2633.5807766931334</v>
      </c>
      <c r="AI51">
        <f t="shared" si="25"/>
        <v>-2658.7167850930696</v>
      </c>
      <c r="AJ51">
        <f t="shared" si="7"/>
        <v>6.5817931959733471</v>
      </c>
      <c r="AK51">
        <f t="shared" si="22"/>
        <v>11.009909294246263</v>
      </c>
      <c r="AL51">
        <f t="shared" si="26"/>
        <v>-2641.1250826028499</v>
      </c>
      <c r="AN51">
        <f t="shared" si="27"/>
        <v>0</v>
      </c>
      <c r="AO51">
        <f t="shared" si="27"/>
        <v>0</v>
      </c>
      <c r="AP51">
        <f t="shared" si="27"/>
        <v>-0.10910162637669692</v>
      </c>
      <c r="AQ51">
        <f t="shared" si="27"/>
        <v>-11.430929738723162</v>
      </c>
      <c r="AR51">
        <f t="shared" si="27"/>
        <v>-11.540031365099859</v>
      </c>
      <c r="AS51">
        <f t="shared" si="27"/>
        <v>2.8567954415451007E-2</v>
      </c>
      <c r="AT51">
        <f t="shared" si="27"/>
        <v>4.7787977754862189E-2</v>
      </c>
      <c r="AU51">
        <f t="shared" si="23"/>
        <v>-11.463675432929545</v>
      </c>
      <c r="AW51">
        <v>48</v>
      </c>
      <c r="AX51">
        <f>IF(Z51&gt;0, (R51*SUMPRODUCT(K51:$K$98, X51:$X$98)-K51*$AZ$3)/Z51, 0)</f>
        <v>299.77437725084798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50</v>
      </c>
      <c r="R52">
        <f t="shared" si="0"/>
        <v>500000</v>
      </c>
      <c r="S52">
        <f t="shared" si="1"/>
        <v>292.97068679978304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150.70262529325896</v>
      </c>
      <c r="AC52">
        <f t="shared" si="2"/>
        <v>144.15929957239894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-2816.2383811288482</v>
      </c>
      <c r="AI52">
        <f t="shared" si="25"/>
        <v>-2840.8414056066722</v>
      </c>
      <c r="AJ52">
        <f t="shared" si="7"/>
        <v>6.5433257208600253</v>
      </c>
      <c r="AK52">
        <f t="shared" si="22"/>
        <v>10.549183770528128</v>
      </c>
      <c r="AL52">
        <f t="shared" si="26"/>
        <v>-2823.748896115284</v>
      </c>
      <c r="AN52">
        <f t="shared" si="27"/>
        <v>0</v>
      </c>
      <c r="AO52">
        <f t="shared" si="27"/>
        <v>0</v>
      </c>
      <c r="AP52">
        <f t="shared" si="27"/>
        <v>-9.5346638831254854E-2</v>
      </c>
      <c r="AQ52">
        <f t="shared" si="27"/>
        <v>-10.914059124326002</v>
      </c>
      <c r="AR52">
        <f t="shared" si="27"/>
        <v>-11.009405763157256</v>
      </c>
      <c r="AS52">
        <f t="shared" si="27"/>
        <v>2.5358025182003238E-2</v>
      </c>
      <c r="AT52">
        <f t="shared" si="27"/>
        <v>4.088234013016126E-2</v>
      </c>
      <c r="AU52">
        <f t="shared" si="23"/>
        <v>-10.943165397845092</v>
      </c>
      <c r="AW52">
        <v>49</v>
      </c>
      <c r="AX52">
        <f>IF(Z52&gt;0, (R52*SUMPRODUCT(K52:$K$98, X52:$X$98)-K52*$AZ$3)/Z52, 0)</f>
        <v>292.97068679978304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500000</v>
      </c>
      <c r="S53">
        <f t="shared" si="1"/>
        <v>286.03330952750048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144.15929957239894</v>
      </c>
      <c r="AC53">
        <f t="shared" si="2"/>
        <v>137.60917260687933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-3022.4815571006689</v>
      </c>
      <c r="AI53">
        <f t="shared" si="25"/>
        <v>-3046.5363031780043</v>
      </c>
      <c r="AJ53">
        <f t="shared" si="7"/>
        <v>6.5501269655196097</v>
      </c>
      <c r="AK53">
        <f t="shared" si="22"/>
        <v>10.091150970067927</v>
      </c>
      <c r="AL53">
        <f t="shared" si="26"/>
        <v>-3029.895025242417</v>
      </c>
      <c r="AN53">
        <f t="shared" si="27"/>
        <v>0</v>
      </c>
      <c r="AO53">
        <f t="shared" si="27"/>
        <v>0</v>
      </c>
      <c r="AP53">
        <f t="shared" si="27"/>
        <v>-8.3233784807946715E-2</v>
      </c>
      <c r="AQ53">
        <f t="shared" si="27"/>
        <v>-10.458334446803265</v>
      </c>
      <c r="AR53">
        <f t="shared" si="27"/>
        <v>-10.541568231611212</v>
      </c>
      <c r="AS53">
        <f t="shared" si="27"/>
        <v>2.2664627452728261E-2</v>
      </c>
      <c r="AT53">
        <f t="shared" si="27"/>
        <v>3.4917212828054496E-2</v>
      </c>
      <c r="AU53">
        <f t="shared" si="23"/>
        <v>-10.483986391330429</v>
      </c>
      <c r="AW53">
        <v>50</v>
      </c>
      <c r="AX53">
        <f>IF(Z53&gt;0, (R53*SUMPRODUCT(K53:$K$98, X53:$X$98)-K53*$AZ$3)/Z53, 0)</f>
        <v>286.03330952750048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50</v>
      </c>
      <c r="R54">
        <f t="shared" si="0"/>
        <v>500000</v>
      </c>
      <c r="S54">
        <f t="shared" si="1"/>
        <v>278.95695864004159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137.60917260687933</v>
      </c>
      <c r="AC54">
        <f t="shared" si="2"/>
        <v>131.04720615901033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-3254.1260493419618</v>
      </c>
      <c r="AI54">
        <f t="shared" si="25"/>
        <v>-3277.61483535359</v>
      </c>
      <c r="AJ54">
        <f t="shared" si="7"/>
        <v>6.561966447868997</v>
      </c>
      <c r="AK54">
        <f t="shared" si="22"/>
        <v>9.6326420824815546</v>
      </c>
      <c r="AL54">
        <f t="shared" si="26"/>
        <v>-3261.4202268232393</v>
      </c>
      <c r="AN54">
        <f t="shared" si="27"/>
        <v>0</v>
      </c>
      <c r="AO54">
        <f t="shared" si="27"/>
        <v>0</v>
      </c>
      <c r="AP54">
        <f t="shared" si="27"/>
        <v>-7.2567375284808333E-2</v>
      </c>
      <c r="AQ54">
        <f t="shared" si="27"/>
        <v>-10.053452150731276</v>
      </c>
      <c r="AR54">
        <f t="shared" si="27"/>
        <v>-10.126019526016085</v>
      </c>
      <c r="AS54">
        <f t="shared" si="27"/>
        <v>2.0272851972558147E-2</v>
      </c>
      <c r="AT54">
        <f t="shared" si="27"/>
        <v>2.975954366639599E-2</v>
      </c>
      <c r="AU54">
        <f t="shared" si="23"/>
        <v>-10.075987130377131</v>
      </c>
      <c r="AW54">
        <v>51</v>
      </c>
      <c r="AX54">
        <f>IF(Z54&gt;0, (R54*SUMPRODUCT(K54:$K$98, X54:$X$98)-K54*$AZ$3)/Z54, 0)</f>
        <v>278.95695864004159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500000</v>
      </c>
      <c r="S55">
        <f t="shared" si="1"/>
        <v>271.74545322599232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131.04720615901033</v>
      </c>
      <c r="AC55">
        <f t="shared" si="2"/>
        <v>124.47265400732756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-3514.6270509199076</v>
      </c>
      <c r="AI55">
        <f t="shared" si="25"/>
        <v>-3537.5294863663275</v>
      </c>
      <c r="AJ55">
        <f t="shared" si="7"/>
        <v>6.5745521516827665</v>
      </c>
      <c r="AK55">
        <f t="shared" si="22"/>
        <v>9.1733044311307239</v>
      </c>
      <c r="AL55">
        <f t="shared" si="26"/>
        <v>-3521.7816297835138</v>
      </c>
      <c r="AN55">
        <f t="shared" si="27"/>
        <v>0</v>
      </c>
      <c r="AO55">
        <f t="shared" si="27"/>
        <v>0</v>
      </c>
      <c r="AP55">
        <f t="shared" si="27"/>
        <v>-6.3174889192476477E-2</v>
      </c>
      <c r="AQ55">
        <f t="shared" si="27"/>
        <v>-9.6948717534516717</v>
      </c>
      <c r="AR55">
        <f t="shared" si="27"/>
        <v>-9.7580466426441497</v>
      </c>
      <c r="AS55">
        <f t="shared" si="27"/>
        <v>1.8135477540998611E-2</v>
      </c>
      <c r="AT55">
        <f t="shared" si="27"/>
        <v>2.5303967882425817E-2</v>
      </c>
      <c r="AU55">
        <f t="shared" si="23"/>
        <v>-9.7146071972207242</v>
      </c>
      <c r="AW55">
        <v>52</v>
      </c>
      <c r="AX55">
        <f>IF(Z55&gt;0, (R55*SUMPRODUCT(K55:$K$98, X55:$X$98)-K55*$AZ$3)/Z55, 0)</f>
        <v>271.74545322599232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500000</v>
      </c>
      <c r="S56">
        <f t="shared" si="1"/>
        <v>264.38534078514476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124.47265400732756</v>
      </c>
      <c r="AC56">
        <f t="shared" si="2"/>
        <v>117.88394296731201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-3794.475504762831</v>
      </c>
      <c r="AI56">
        <f t="shared" si="25"/>
        <v>-3816.7694683043101</v>
      </c>
      <c r="AJ56">
        <f t="shared" si="7"/>
        <v>6.5887110400155535</v>
      </c>
      <c r="AK56">
        <f t="shared" si="22"/>
        <v>8.7130857805129303</v>
      </c>
      <c r="AL56">
        <f t="shared" si="26"/>
        <v>-3801.4676714837819</v>
      </c>
      <c r="AN56">
        <f t="shared" si="27"/>
        <v>0</v>
      </c>
      <c r="AO56">
        <f t="shared" si="27"/>
        <v>0</v>
      </c>
      <c r="AP56">
        <f t="shared" si="27"/>
        <v>-5.49075524432239E-2</v>
      </c>
      <c r="AQ56">
        <f t="shared" si="27"/>
        <v>-9.3453711084013431</v>
      </c>
      <c r="AR56">
        <f t="shared" si="27"/>
        <v>-9.4002786608445668</v>
      </c>
      <c r="AS56">
        <f t="shared" si="27"/>
        <v>1.6227262428675216E-2</v>
      </c>
      <c r="AT56">
        <f t="shared" si="27"/>
        <v>2.1459361120139211E-2</v>
      </c>
      <c r="AU56">
        <f t="shared" si="23"/>
        <v>-9.3625920372957516</v>
      </c>
      <c r="AW56">
        <v>53</v>
      </c>
      <c r="AX56">
        <f>IF(Z56&gt;0, (R56*SUMPRODUCT(K56:$K$98, X56:$X$98)-K56*$AZ$3)/Z56, 0)</f>
        <v>264.38534078514476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500000</v>
      </c>
      <c r="S57">
        <f t="shared" si="1"/>
        <v>256.93091416389768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117.88394296731201</v>
      </c>
      <c r="AC57">
        <f t="shared" si="2"/>
        <v>111.31192963876435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-4091.8340684031132</v>
      </c>
      <c r="AI57">
        <f t="shared" si="25"/>
        <v>-4113.4959089023378</v>
      </c>
      <c r="AJ57">
        <f t="shared" si="7"/>
        <v>6.572013328547655</v>
      </c>
      <c r="AK57">
        <f t="shared" si="22"/>
        <v>8.2518760077118412</v>
      </c>
      <c r="AL57">
        <f t="shared" si="26"/>
        <v>-4098.6720195660782</v>
      </c>
      <c r="AN57">
        <f t="shared" si="27"/>
        <v>0</v>
      </c>
      <c r="AO57">
        <f t="shared" si="27"/>
        <v>0</v>
      </c>
      <c r="AP57">
        <f t="shared" si="27"/>
        <v>-4.7634556876114939E-2</v>
      </c>
      <c r="AQ57">
        <f t="shared" si="27"/>
        <v>-8.9979751566333164</v>
      </c>
      <c r="AR57">
        <f t="shared" si="27"/>
        <v>-9.0456097135094335</v>
      </c>
      <c r="AS57">
        <f t="shared" si="27"/>
        <v>1.4451908770194314E-2</v>
      </c>
      <c r="AT57">
        <f t="shared" si="27"/>
        <v>1.8145939955474949E-2</v>
      </c>
      <c r="AU57">
        <f t="shared" si="23"/>
        <v>-9.0130118647837634</v>
      </c>
      <c r="AW57">
        <v>54</v>
      </c>
      <c r="AX57">
        <f>IF(Z57&gt;0, (R57*SUMPRODUCT(K57:$K$98, X57:$X$98)-K57*$AZ$3)/Z57, 0)</f>
        <v>256.93091416389768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500000</v>
      </c>
      <c r="S58">
        <f t="shared" si="1"/>
        <v>249.43599811951432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111.31192963876435</v>
      </c>
      <c r="AC58">
        <f t="shared" si="2"/>
        <v>104.79016678557181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-4398.0034765574919</v>
      </c>
      <c r="AI58">
        <f t="shared" si="25"/>
        <v>-4419.0088983040678</v>
      </c>
      <c r="AJ58">
        <f t="shared" si="7"/>
        <v>6.5217628531925413</v>
      </c>
      <c r="AK58">
        <f t="shared" si="22"/>
        <v>7.7918350747135054</v>
      </c>
      <c r="AL58">
        <f t="shared" si="26"/>
        <v>-4404.6953003761619</v>
      </c>
      <c r="AN58">
        <f t="shared" si="27"/>
        <v>0</v>
      </c>
      <c r="AO58">
        <f t="shared" si="27"/>
        <v>0</v>
      </c>
      <c r="AP58">
        <f t="shared" si="27"/>
        <v>-4.1242041874194661E-2</v>
      </c>
      <c r="AQ58">
        <f t="shared" si="27"/>
        <v>-8.6350393594264432</v>
      </c>
      <c r="AR58">
        <f t="shared" si="27"/>
        <v>-8.6762814013006366</v>
      </c>
      <c r="AS58">
        <f t="shared" si="27"/>
        <v>1.2804828197690198E-2</v>
      </c>
      <c r="AT58">
        <f t="shared" si="27"/>
        <v>1.5298487804965486E-2</v>
      </c>
      <c r="AU58">
        <f t="shared" si="23"/>
        <v>-8.6481780852979817</v>
      </c>
      <c r="AW58">
        <v>55</v>
      </c>
      <c r="AX58">
        <f>IF(Z58&gt;0, (R58*SUMPRODUCT(K58:$K$98, X58:$X$98)-K58*$AZ$3)/Z58, 0)</f>
        <v>249.43599811951432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500000</v>
      </c>
      <c r="S59">
        <f t="shared" si="1"/>
        <v>241.99619383397834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104.79016678557181</v>
      </c>
      <c r="AC59">
        <f t="shared" si="2"/>
        <v>98.366031268503178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-4714.8769652364981</v>
      </c>
      <c r="AI59">
        <f t="shared" si="25"/>
        <v>-4735.2008450690846</v>
      </c>
      <c r="AJ59">
        <f t="shared" si="7"/>
        <v>6.4241355170686347</v>
      </c>
      <c r="AK59">
        <f t="shared" si="22"/>
        <v>7.3353116749900273</v>
      </c>
      <c r="AL59">
        <f t="shared" si="26"/>
        <v>-4721.4413978770253</v>
      </c>
      <c r="AN59">
        <f t="shared" si="27"/>
        <v>0</v>
      </c>
      <c r="AO59">
        <f t="shared" si="27"/>
        <v>0</v>
      </c>
      <c r="AP59">
        <f t="shared" si="27"/>
        <v>-3.562848444959333E-2</v>
      </c>
      <c r="AQ59">
        <f t="shared" si="27"/>
        <v>-8.2653470706086907</v>
      </c>
      <c r="AR59">
        <f t="shared" si="27"/>
        <v>-8.3009755550582831</v>
      </c>
      <c r="AS59">
        <f t="shared" si="27"/>
        <v>1.1261738125659258E-2</v>
      </c>
      <c r="AT59">
        <f t="shared" si="27"/>
        <v>1.2859062349220688E-2</v>
      </c>
      <c r="AU59">
        <f t="shared" si="23"/>
        <v>-8.2768547545834021</v>
      </c>
      <c r="AW59">
        <v>56</v>
      </c>
      <c r="AX59">
        <f>IF(Z59&gt;0, (R59*SUMPRODUCT(K59:$K$98, X59:$X$98)-K59*$AZ$3)/Z59, 0)</f>
        <v>241.99619383397834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50</v>
      </c>
      <c r="R60">
        <f t="shared" si="0"/>
        <v>500000</v>
      </c>
      <c r="S60">
        <f t="shared" si="1"/>
        <v>234.69919993561095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98.366031268503178</v>
      </c>
      <c r="AC60">
        <f t="shared" si="2"/>
        <v>92.074705485714006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-5051.7035711877752</v>
      </c>
      <c r="AI60">
        <f t="shared" si="25"/>
        <v>-5071.3190418649174</v>
      </c>
      <c r="AJ60">
        <f t="shared" si="7"/>
        <v>6.2913257827891726</v>
      </c>
      <c r="AK60">
        <f t="shared" si="22"/>
        <v>6.8856221887952227</v>
      </c>
      <c r="AL60">
        <f t="shared" si="26"/>
        <v>-5058.1420938933325</v>
      </c>
      <c r="AN60">
        <f t="shared" si="27"/>
        <v>0</v>
      </c>
      <c r="AO60">
        <f t="shared" si="27"/>
        <v>0</v>
      </c>
      <c r="AP60">
        <f t="shared" si="27"/>
        <v>-3.0702337496087771E-2</v>
      </c>
      <c r="AQ60">
        <f t="shared" si="27"/>
        <v>-7.9069786560633197</v>
      </c>
      <c r="AR60">
        <f t="shared" si="27"/>
        <v>-7.9376809935594075</v>
      </c>
      <c r="AS60">
        <f t="shared" si="27"/>
        <v>9.8472481573495269E-3</v>
      </c>
      <c r="AT60">
        <f t="shared" si="27"/>
        <v>1.0777447036093339E-2</v>
      </c>
      <c r="AU60">
        <f t="shared" si="23"/>
        <v>-7.9170562983659636</v>
      </c>
      <c r="AW60">
        <v>57</v>
      </c>
      <c r="AX60">
        <f>IF(Z60&gt;0, (R60*SUMPRODUCT(K60:$K$98, X60:$X$98)-K60*$AZ$3)/Z60, 0)</f>
        <v>234.69919993561095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500000</v>
      </c>
      <c r="S61">
        <f t="shared" si="1"/>
        <v>227.58619598015346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92.074705485714006</v>
      </c>
      <c r="AC61">
        <f t="shared" si="2"/>
        <v>85.930245836632395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-5407.0044921542349</v>
      </c>
      <c r="AI61">
        <f t="shared" si="25"/>
        <v>-5425.8831076753904</v>
      </c>
      <c r="AJ61">
        <f t="shared" si="7"/>
        <v>6.144459649081611</v>
      </c>
      <c r="AK61">
        <f t="shared" si="22"/>
        <v>6.4452293839999806</v>
      </c>
      <c r="AL61">
        <f t="shared" si="26"/>
        <v>-5413.2934186423081</v>
      </c>
      <c r="AN61">
        <f t="shared" si="27"/>
        <v>0</v>
      </c>
      <c r="AO61">
        <f t="shared" si="27"/>
        <v>0</v>
      </c>
      <c r="AP61">
        <f t="shared" si="27"/>
        <v>-2.6383039453613599E-2</v>
      </c>
      <c r="AQ61">
        <f t="shared" si="27"/>
        <v>-7.5563386882112429</v>
      </c>
      <c r="AR61">
        <f t="shared" si="27"/>
        <v>-7.5827217276648575</v>
      </c>
      <c r="AS61">
        <f t="shared" si="27"/>
        <v>8.586939077243113E-3</v>
      </c>
      <c r="AT61">
        <f t="shared" si="27"/>
        <v>9.0072675581061336E-3</v>
      </c>
      <c r="AU61">
        <f t="shared" si="23"/>
        <v>-7.565127521029507</v>
      </c>
      <c r="AW61">
        <v>58</v>
      </c>
      <c r="AX61">
        <f>IF(Z61&gt;0, (R61*SUMPRODUCT(K61:$K$98, X61:$X$98)-K61*$AZ$3)/Z61, 0)</f>
        <v>227.58619598015346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500000</v>
      </c>
      <c r="S62">
        <f t="shared" si="1"/>
        <v>220.7064387465195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85.930245836632395</v>
      </c>
      <c r="AC62">
        <f t="shared" si="2"/>
        <v>79.947584833226244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-5780.8208587329682</v>
      </c>
      <c r="AI62">
        <f t="shared" si="25"/>
        <v>-5798.9326060130388</v>
      </c>
      <c r="AJ62">
        <f t="shared" si="7"/>
        <v>5.9826610034061503</v>
      </c>
      <c r="AK62">
        <f t="shared" si="22"/>
        <v>6.0151172085642681</v>
      </c>
      <c r="AL62">
        <f t="shared" si="26"/>
        <v>-5786.9348278010684</v>
      </c>
      <c r="AN62">
        <f t="shared" si="27"/>
        <v>0</v>
      </c>
      <c r="AO62">
        <f t="shared" si="27"/>
        <v>0</v>
      </c>
      <c r="AP62">
        <f t="shared" si="27"/>
        <v>-2.2599405364257464E-2</v>
      </c>
      <c r="AQ62">
        <f t="shared" si="27"/>
        <v>-7.2131700991884111</v>
      </c>
      <c r="AR62">
        <f t="shared" si="27"/>
        <v>-7.2357695045526684</v>
      </c>
      <c r="AS62">
        <f t="shared" si="27"/>
        <v>7.4650214074975154E-3</v>
      </c>
      <c r="AT62">
        <f t="shared" si="27"/>
        <v>7.505519484552782E-3</v>
      </c>
      <c r="AU62">
        <f t="shared" si="23"/>
        <v>-7.2207989636606182</v>
      </c>
      <c r="AW62">
        <v>59</v>
      </c>
      <c r="AX62">
        <f>IF(Z62&gt;0, (R62*SUMPRODUCT(K62:$K$98, X62:$X$98)-K62*$AZ$3)/Z62, 0)</f>
        <v>220.7064387465195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50</v>
      </c>
      <c r="R63">
        <f t="shared" si="0"/>
        <v>500000</v>
      </c>
      <c r="S63">
        <f t="shared" si="1"/>
        <v>214.07474488927312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79.947584833226244</v>
      </c>
      <c r="AC63">
        <f t="shared" si="2"/>
        <v>74.139484095470948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-6143.6857948727011</v>
      </c>
      <c r="AI63">
        <f t="shared" si="25"/>
        <v>-6161.002056100484</v>
      </c>
      <c r="AJ63">
        <f t="shared" si="7"/>
        <v>5.8081007377552964</v>
      </c>
      <c r="AK63">
        <f t="shared" si="22"/>
        <v>5.5963309383258375</v>
      </c>
      <c r="AL63">
        <f t="shared" si="26"/>
        <v>-6149.597624424403</v>
      </c>
      <c r="AN63">
        <f t="shared" si="27"/>
        <v>0</v>
      </c>
      <c r="AO63">
        <f t="shared" si="27"/>
        <v>0</v>
      </c>
      <c r="AP63">
        <f t="shared" si="27"/>
        <v>-1.9291800786833849E-2</v>
      </c>
      <c r="AQ63">
        <f t="shared" si="27"/>
        <v>-6.8445931192944416</v>
      </c>
      <c r="AR63">
        <f t="shared" si="27"/>
        <v>-6.8638849200812757</v>
      </c>
      <c r="AS63">
        <f t="shared" si="27"/>
        <v>6.4707225716175458E-3</v>
      </c>
      <c r="AT63">
        <f t="shared" si="27"/>
        <v>6.2347928446678177E-3</v>
      </c>
      <c r="AU63">
        <f t="shared" si="23"/>
        <v>-6.8511794046649905</v>
      </c>
      <c r="AW63">
        <v>60</v>
      </c>
      <c r="AX63">
        <f>IF(Z63&gt;0, (R63*SUMPRODUCT(K63:$K$98, X63:$X$98)-K63*$AZ$3)/Z63, 0)</f>
        <v>214.07474488927312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500000</v>
      </c>
      <c r="S64">
        <f t="shared" si="1"/>
        <v>207.77578523753485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74.139484095470948</v>
      </c>
      <c r="AC64">
        <f t="shared" si="2"/>
        <v>68.549417191741796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-6470.9136582100373</v>
      </c>
      <c r="AI64">
        <f t="shared" si="25"/>
        <v>-6487.4096654597206</v>
      </c>
      <c r="AJ64">
        <f t="shared" si="7"/>
        <v>5.5900669037291522</v>
      </c>
      <c r="AK64">
        <f t="shared" si="22"/>
        <v>5.1897638866829672</v>
      </c>
      <c r="AL64">
        <f t="shared" si="26"/>
        <v>-6476.6298346693084</v>
      </c>
      <c r="AN64">
        <f t="shared" si="27"/>
        <v>0</v>
      </c>
      <c r="AO64">
        <f t="shared" si="27"/>
        <v>0</v>
      </c>
      <c r="AP64">
        <f t="shared" si="27"/>
        <v>-1.6408899531573498E-2</v>
      </c>
      <c r="AQ64">
        <f t="shared" si="27"/>
        <v>-6.4367437821713764</v>
      </c>
      <c r="AR64">
        <f t="shared" si="27"/>
        <v>-6.4531526817029494</v>
      </c>
      <c r="AS64">
        <f t="shared" si="27"/>
        <v>5.5605483684438139E-3</v>
      </c>
      <c r="AT64">
        <f t="shared" si="27"/>
        <v>5.1623591648701696E-3</v>
      </c>
      <c r="AU64">
        <f t="shared" si="23"/>
        <v>-6.4424297741696348</v>
      </c>
      <c r="AW64">
        <v>61</v>
      </c>
      <c r="AX64">
        <f>IF(Z64&gt;0, (R64*SUMPRODUCT(K64:$K$98, X64:$X$98)-K64*$AZ$3)/Z64, 0)</f>
        <v>207.77578523753485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500000</v>
      </c>
      <c r="S65">
        <f t="shared" si="1"/>
        <v>204.01353597582187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68.549417191741796</v>
      </c>
      <c r="AC65">
        <f t="shared" si="2"/>
        <v>63.23278610203942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-8338.4357263450293</v>
      </c>
      <c r="AI65">
        <f t="shared" si="25"/>
        <v>-8353.9329299495821</v>
      </c>
      <c r="AJ65">
        <f t="shared" si="7"/>
        <v>5.3166310897023763</v>
      </c>
      <c r="AK65">
        <f t="shared" si="22"/>
        <v>4.7984592034219258</v>
      </c>
      <c r="AL65">
        <f t="shared" si="26"/>
        <v>-8343.8178396564563</v>
      </c>
      <c r="AN65">
        <f t="shared" si="27"/>
        <v>0</v>
      </c>
      <c r="AO65">
        <f t="shared" si="27"/>
        <v>0</v>
      </c>
      <c r="AP65">
        <f t="shared" si="27"/>
        <v>-1.3763723305805787E-2</v>
      </c>
      <c r="AQ65">
        <f t="shared" si="27"/>
        <v>-7.4057181585292904</v>
      </c>
      <c r="AR65">
        <f t="shared" si="27"/>
        <v>-7.4194818818350967</v>
      </c>
      <c r="AS65">
        <f t="shared" si="27"/>
        <v>4.7219253940893246E-3</v>
      </c>
      <c r="AT65">
        <f t="shared" si="27"/>
        <v>4.2617149813206261E-3</v>
      </c>
      <c r="AU65">
        <f t="shared" si="23"/>
        <v>-7.4104982414596847</v>
      </c>
      <c r="AW65">
        <v>62</v>
      </c>
      <c r="AX65">
        <f>IF(Z65&gt;0, (R65*SUMPRODUCT(K65:$K$98, X65:$X$98)-K65*$AZ$3)/Z65, 0)</f>
        <v>204.01353597582187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500000</v>
      </c>
      <c r="S66">
        <f t="shared" si="1"/>
        <v>198.16622310045852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63.23278610203942</v>
      </c>
      <c r="AC66">
        <f t="shared" si="2"/>
        <v>56.827168561786024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-10039.735968195591</v>
      </c>
      <c r="AI66">
        <f t="shared" si="25"/>
        <v>-10054.074226167279</v>
      </c>
      <c r="AJ66">
        <f t="shared" si="7"/>
        <v>6.4056175402533952</v>
      </c>
      <c r="AK66">
        <f t="shared" si="22"/>
        <v>4.4262950271427597</v>
      </c>
      <c r="AL66">
        <f t="shared" si="26"/>
        <v>-10043.242313599883</v>
      </c>
      <c r="AN66">
        <f t="shared" si="27"/>
        <v>0</v>
      </c>
      <c r="AO66">
        <f t="shared" si="27"/>
        <v>0</v>
      </c>
      <c r="AP66">
        <f t="shared" si="27"/>
        <v>-1.1370013010858623E-2</v>
      </c>
      <c r="AQ66">
        <f t="shared" si="27"/>
        <v>-7.9613526838042015</v>
      </c>
      <c r="AR66">
        <f t="shared" si="27"/>
        <v>-7.97272269681506</v>
      </c>
      <c r="AS66">
        <f t="shared" si="27"/>
        <v>5.0795539401705227E-3</v>
      </c>
      <c r="AT66">
        <f t="shared" si="27"/>
        <v>3.5099823247628334E-3</v>
      </c>
      <c r="AU66">
        <f t="shared" si="23"/>
        <v>-7.9641331605501273</v>
      </c>
      <c r="AW66">
        <v>63</v>
      </c>
      <c r="AX66">
        <f>IF(Z66&gt;0, (R66*SUMPRODUCT(K66:$K$98, X66:$X$98)-K66*$AZ$3)/Z66, 0)</f>
        <v>198.16622310045852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500000</v>
      </c>
      <c r="S67">
        <f t="shared" ref="S67:S98" si="29">AX67</f>
        <v>190.77722370132716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56.827168561786024</v>
      </c>
      <c r="AC67">
        <f t="shared" ref="AC67:AC98" si="30">S67*Z67</f>
        <v>49.758762858585321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-11538.105590725043</v>
      </c>
      <c r="AI67">
        <f t="shared" ref="AI67:AI98" si="34">SUM(AE67:AH67)</f>
        <v>-11551.146655557941</v>
      </c>
      <c r="AJ67">
        <f t="shared" ref="AJ67:AJ98" si="35">AB67-AC67</f>
        <v>7.0684057032007033</v>
      </c>
      <c r="AK67">
        <f t="shared" si="22"/>
        <v>3.9779017993250219</v>
      </c>
      <c r="AL67">
        <f t="shared" si="26"/>
        <v>-11540.100348055415</v>
      </c>
      <c r="AN67">
        <f t="shared" ref="AN67:AU98" si="36">AE67*$K67</f>
        <v>0</v>
      </c>
      <c r="AO67">
        <f t="shared" si="36"/>
        <v>0</v>
      </c>
      <c r="AP67">
        <f t="shared" si="36"/>
        <v>-9.23335648075564E-3</v>
      </c>
      <c r="AQ67">
        <f t="shared" si="36"/>
        <v>-8.1692287705689335</v>
      </c>
      <c r="AR67">
        <f t="shared" si="36"/>
        <v>-8.1784621270496896</v>
      </c>
      <c r="AS67">
        <f t="shared" si="36"/>
        <v>5.0045843989379012E-3</v>
      </c>
      <c r="AT67">
        <f t="shared" si="36"/>
        <v>2.8164406687061581E-3</v>
      </c>
      <c r="AU67">
        <f t="shared" si="23"/>
        <v>-8.1706411019820457</v>
      </c>
      <c r="AW67">
        <v>64</v>
      </c>
      <c r="AX67">
        <f>IF(Z67&gt;0, (R67*SUMPRODUCT(K67:$K$98, X67:$X$98)-K67*$AZ$3)/Z67, 0)</f>
        <v>190.77722370132716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500000</v>
      </c>
      <c r="S68">
        <f t="shared" si="29"/>
        <v>182.15220186984016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49.758762858585321</v>
      </c>
      <c r="AC68">
        <f t="shared" si="30"/>
        <v>42.386808177840926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-12756.567091803834</v>
      </c>
      <c r="AI68">
        <f t="shared" si="34"/>
        <v>-12768.202089279222</v>
      </c>
      <c r="AJ68">
        <f t="shared" si="35"/>
        <v>7.3719546807443948</v>
      </c>
      <c r="AK68">
        <f t="shared" si="22"/>
        <v>3.4831134001009727</v>
      </c>
      <c r="AL68">
        <f t="shared" si="26"/>
        <v>-12757.347021198377</v>
      </c>
      <c r="AN68">
        <f t="shared" si="36"/>
        <v>0</v>
      </c>
      <c r="AO68">
        <f t="shared" si="36"/>
        <v>0</v>
      </c>
      <c r="AP68">
        <f t="shared" si="36"/>
        <v>-7.3552056467885542E-3</v>
      </c>
      <c r="AQ68">
        <f t="shared" si="36"/>
        <v>-8.064219567365198</v>
      </c>
      <c r="AR68">
        <f t="shared" si="36"/>
        <v>-8.0715747730119869</v>
      </c>
      <c r="AS68">
        <f t="shared" si="36"/>
        <v>4.6602711182685474E-3</v>
      </c>
      <c r="AT68">
        <f t="shared" si="36"/>
        <v>2.2018926435540221E-3</v>
      </c>
      <c r="AU68">
        <f t="shared" si="23"/>
        <v>-8.0647126092501633</v>
      </c>
      <c r="AW68">
        <v>65</v>
      </c>
      <c r="AX68">
        <f>IF(Z68&gt;0, (R68*SUMPRODUCT(K68:$K$98, X68:$X$98)-K68*$AZ$3)/Z68, 0)</f>
        <v>182.15220186984016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500000</v>
      </c>
      <c r="S69">
        <f t="shared" si="29"/>
        <v>172.07374217073806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42.386808177840926</v>
      </c>
      <c r="AC69">
        <f t="shared" si="30"/>
        <v>35.034440476390493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-13385.816653638267</v>
      </c>
      <c r="AI69">
        <f t="shared" si="34"/>
        <v>-13395.996719473538</v>
      </c>
      <c r="AJ69">
        <f t="shared" si="35"/>
        <v>7.3523677014504329</v>
      </c>
      <c r="AK69">
        <f t="shared" si="22"/>
        <v>2.9670765724488652</v>
      </c>
      <c r="AL69">
        <f t="shared" si="26"/>
        <v>-13385.677275199638</v>
      </c>
      <c r="AN69">
        <f t="shared" si="36"/>
        <v>0</v>
      </c>
      <c r="AO69">
        <f t="shared" si="36"/>
        <v>0</v>
      </c>
      <c r="AP69">
        <f t="shared" si="36"/>
        <v>-5.7459400487507853E-3</v>
      </c>
      <c r="AQ69">
        <f t="shared" si="36"/>
        <v>-7.5553637117838379</v>
      </c>
      <c r="AR69">
        <f t="shared" si="36"/>
        <v>-7.5611096518325889</v>
      </c>
      <c r="AS69">
        <f t="shared" si="36"/>
        <v>4.1499008663122318E-3</v>
      </c>
      <c r="AT69">
        <f t="shared" si="36"/>
        <v>1.6747086297100213E-3</v>
      </c>
      <c r="AU69">
        <f t="shared" si="23"/>
        <v>-7.5552850423365658</v>
      </c>
      <c r="AW69">
        <v>66</v>
      </c>
      <c r="AX69">
        <f>IF(Z69&gt;0, (R69*SUMPRODUCT(K69:$K$98, X69:$X$98)-K69*$AZ$3)/Z69, 0)</f>
        <v>172.07374217073806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50</v>
      </c>
      <c r="R70">
        <f t="shared" si="28"/>
        <v>500000</v>
      </c>
      <c r="S70">
        <f t="shared" si="29"/>
        <v>161.25143009699065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35.034440476390493</v>
      </c>
      <c r="AC70">
        <f t="shared" si="30"/>
        <v>28.114658787744848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-13606.188370269425</v>
      </c>
      <c r="AI70">
        <f t="shared" si="34"/>
        <v>-13614.906016609317</v>
      </c>
      <c r="AJ70">
        <f t="shared" si="35"/>
        <v>6.9197816886456458</v>
      </c>
      <c r="AK70">
        <f t="shared" si="22"/>
        <v>2.4524108333473347</v>
      </c>
      <c r="AL70">
        <f t="shared" si="26"/>
        <v>-13605.533824087323</v>
      </c>
      <c r="AN70">
        <f t="shared" si="36"/>
        <v>0</v>
      </c>
      <c r="AO70">
        <f t="shared" si="36"/>
        <v>0</v>
      </c>
      <c r="AP70">
        <f t="shared" si="36"/>
        <v>-4.3933087717857875E-3</v>
      </c>
      <c r="AQ70">
        <f t="shared" si="36"/>
        <v>-6.8569180702071106</v>
      </c>
      <c r="AR70">
        <f t="shared" si="36"/>
        <v>-6.8613113789788969</v>
      </c>
      <c r="AS70">
        <f t="shared" si="36"/>
        <v>3.4872643837888487E-3</v>
      </c>
      <c r="AT70">
        <f t="shared" si="36"/>
        <v>1.2359067580965759E-3</v>
      </c>
      <c r="AU70">
        <f t="shared" si="23"/>
        <v>-6.8565882078370111</v>
      </c>
      <c r="AW70">
        <v>67</v>
      </c>
      <c r="AX70">
        <f>IF(Z70&gt;0, (R70*SUMPRODUCT(K70:$K$98, X70:$X$98)-K70*$AZ$3)/Z70, 0)</f>
        <v>161.25143009699065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50</v>
      </c>
      <c r="R71">
        <f t="shared" si="28"/>
        <v>500000</v>
      </c>
      <c r="S71">
        <f t="shared" si="29"/>
        <v>149.58326853534433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28.114658787744848</v>
      </c>
      <c r="AC71">
        <f t="shared" si="30"/>
        <v>21.825224666768261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-13351.269947409586</v>
      </c>
      <c r="AI71">
        <f t="shared" si="34"/>
        <v>-13358.565290291337</v>
      </c>
      <c r="AJ71">
        <f t="shared" si="35"/>
        <v>6.2894341209765869</v>
      </c>
      <c r="AK71">
        <f t="shared" si="22"/>
        <v>1.9680261151421394</v>
      </c>
      <c r="AL71">
        <f t="shared" si="26"/>
        <v>-13350.307830055219</v>
      </c>
      <c r="AN71">
        <f t="shared" si="36"/>
        <v>0</v>
      </c>
      <c r="AO71">
        <f t="shared" si="36"/>
        <v>0</v>
      </c>
      <c r="AP71">
        <f t="shared" si="36"/>
        <v>-3.2826166426819263E-3</v>
      </c>
      <c r="AQ71">
        <f t="shared" si="36"/>
        <v>-6.0075450380729638</v>
      </c>
      <c r="AR71">
        <f t="shared" si="36"/>
        <v>-6.0108276547156452</v>
      </c>
      <c r="AS71">
        <f t="shared" si="36"/>
        <v>2.829997363141515E-3</v>
      </c>
      <c r="AT71">
        <f t="shared" si="36"/>
        <v>8.8553415288513955E-4</v>
      </c>
      <c r="AU71">
        <f t="shared" si="23"/>
        <v>-6.0071121231996187</v>
      </c>
      <c r="AW71">
        <v>68</v>
      </c>
      <c r="AX71">
        <f>IF(Z71&gt;0, (R71*SUMPRODUCT(K71:$K$98, X71:$X$98)-K71*$AZ$3)/Z71, 0)</f>
        <v>149.58326853534433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500000</v>
      </c>
      <c r="S72">
        <f t="shared" si="29"/>
        <v>136.99235953285915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21.825224666768261</v>
      </c>
      <c r="AC72">
        <f t="shared" si="30"/>
        <v>16.324361726222538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-12642.609186533637</v>
      </c>
      <c r="AI72">
        <f t="shared" si="34"/>
        <v>-12648.567315067918</v>
      </c>
      <c r="AJ72">
        <f t="shared" si="35"/>
        <v>5.5008629405457228</v>
      </c>
      <c r="AK72">
        <f t="shared" ref="AK72:AK98" si="49">G72*SUM(AB72:AB72, AE72:AF72)</f>
        <v>1.5277657266737783</v>
      </c>
      <c r="AL72">
        <f t="shared" si="26"/>
        <v>-12641.538686400698</v>
      </c>
      <c r="AN72">
        <f t="shared" si="36"/>
        <v>0</v>
      </c>
      <c r="AO72">
        <f t="shared" si="36"/>
        <v>0</v>
      </c>
      <c r="AP72">
        <f t="shared" si="36"/>
        <v>-2.3936811718304673E-3</v>
      </c>
      <c r="AQ72">
        <f t="shared" si="36"/>
        <v>-5.0791746768302088</v>
      </c>
      <c r="AR72">
        <f t="shared" si="36"/>
        <v>-5.0815683580020403</v>
      </c>
      <c r="AS72">
        <f t="shared" si="36"/>
        <v>2.2099744867613179E-3</v>
      </c>
      <c r="AT72">
        <f t="shared" si="36"/>
        <v>6.1378065845110134E-4</v>
      </c>
      <c r="AU72">
        <f t="shared" si="23"/>
        <v>-5.0787446028568271</v>
      </c>
      <c r="AW72">
        <v>69</v>
      </c>
      <c r="AX72">
        <f>IF(Z72&gt;0, (R72*SUMPRODUCT(K72:$K$98, X72:$X$98)-K72*$AZ$3)/Z72, 0)</f>
        <v>136.99235953285915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500000</v>
      </c>
      <c r="S73">
        <f t="shared" si="29"/>
        <v>123.46417578033285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16.324361726222538</v>
      </c>
      <c r="AC73">
        <f t="shared" si="30"/>
        <v>11.697581779327374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-11613.100279401075</v>
      </c>
      <c r="AI73">
        <f t="shared" si="34"/>
        <v>-11617.837516622072</v>
      </c>
      <c r="AJ73">
        <f t="shared" si="35"/>
        <v>4.626779946895164</v>
      </c>
      <c r="AK73">
        <f t="shared" si="49"/>
        <v>1.1427053208355777</v>
      </c>
      <c r="AL73">
        <f t="shared" si="26"/>
        <v>-11612.068031354342</v>
      </c>
      <c r="AN73">
        <f t="shared" si="36"/>
        <v>0</v>
      </c>
      <c r="AO73">
        <f t="shared" si="36"/>
        <v>0</v>
      </c>
      <c r="AP73">
        <f t="shared" si="36"/>
        <v>-1.699274522485504E-3</v>
      </c>
      <c r="AQ73">
        <f t="shared" si="36"/>
        <v>-4.1656865618606984</v>
      </c>
      <c r="AR73">
        <f t="shared" si="36"/>
        <v>-4.1673858363831844</v>
      </c>
      <c r="AS73">
        <f t="shared" si="36"/>
        <v>1.6596528563225107E-3</v>
      </c>
      <c r="AT73">
        <f t="shared" si="36"/>
        <v>4.098950396230438E-4</v>
      </c>
      <c r="AU73">
        <f t="shared" si="23"/>
        <v>-4.1653162884872383</v>
      </c>
      <c r="AW73">
        <v>70</v>
      </c>
      <c r="AX73">
        <f>IF(Z73&gt;0, (R73*SUMPRODUCT(K73:$K$98, X73:$X$98)-K73*$AZ$3)/Z73, 0)</f>
        <v>123.46417578033285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500000</v>
      </c>
      <c r="S74">
        <f t="shared" si="29"/>
        <v>108.37679128366972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11.697581779327374</v>
      </c>
      <c r="AC74">
        <f t="shared" si="30"/>
        <v>7.9358190834801086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-10286.47816301013</v>
      </c>
      <c r="AI74">
        <f t="shared" si="34"/>
        <v>-10290.139380042616</v>
      </c>
      <c r="AJ74">
        <f t="shared" si="35"/>
        <v>3.7617626958472652</v>
      </c>
      <c r="AK74">
        <f t="shared" si="49"/>
        <v>0.81883072455291628</v>
      </c>
      <c r="AL74">
        <f t="shared" si="26"/>
        <v>-10285.558786622216</v>
      </c>
      <c r="AN74">
        <f t="shared" si="36"/>
        <v>0</v>
      </c>
      <c r="AO74">
        <f t="shared" si="36"/>
        <v>0</v>
      </c>
      <c r="AP74">
        <f t="shared" si="36"/>
        <v>-1.1725891315893188E-3</v>
      </c>
      <c r="AQ74">
        <f t="shared" si="36"/>
        <v>-3.2944816953626015</v>
      </c>
      <c r="AR74">
        <f t="shared" si="36"/>
        <v>-3.2956542844941907</v>
      </c>
      <c r="AS74">
        <f t="shared" si="36"/>
        <v>1.2047911974704577E-3</v>
      </c>
      <c r="AT74">
        <f t="shared" si="36"/>
        <v>2.6224941042898929E-4</v>
      </c>
      <c r="AU74">
        <f t="shared" si="23"/>
        <v>-3.2941872438862916</v>
      </c>
      <c r="AW74">
        <v>71</v>
      </c>
      <c r="AX74">
        <f>IF(Z74&gt;0, (R74*SUMPRODUCT(K74:$K$98, X74:$X$98)-K74*$AZ$3)/Z74, 0)</f>
        <v>108.37679128366972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500000</v>
      </c>
      <c r="S75">
        <f t="shared" si="29"/>
        <v>91.163772991970717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7.9358190834801086</v>
      </c>
      <c r="AC75">
        <f t="shared" si="30"/>
        <v>5.0019836970580709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-8811.9948692632515</v>
      </c>
      <c r="AI75">
        <f t="shared" si="34"/>
        <v>-8814.7382746384865</v>
      </c>
      <c r="AJ75">
        <f t="shared" si="35"/>
        <v>2.9338353864220377</v>
      </c>
      <c r="AK75">
        <f t="shared" si="49"/>
        <v>0.55550733584360767</v>
      </c>
      <c r="AL75">
        <f t="shared" si="26"/>
        <v>-8811.2489319162214</v>
      </c>
      <c r="AN75">
        <f t="shared" si="36"/>
        <v>0</v>
      </c>
      <c r="AO75">
        <f t="shared" si="36"/>
        <v>0</v>
      </c>
      <c r="AP75">
        <f t="shared" si="36"/>
        <v>-7.8449892529898534E-4</v>
      </c>
      <c r="AQ75">
        <f t="shared" si="36"/>
        <v>-2.5198611065943033</v>
      </c>
      <c r="AR75">
        <f t="shared" si="36"/>
        <v>-2.5206456055196025</v>
      </c>
      <c r="AS75">
        <f t="shared" si="36"/>
        <v>8.3895392508473617E-4</v>
      </c>
      <c r="AT75">
        <f t="shared" si="36"/>
        <v>1.5885180946969394E-4</v>
      </c>
      <c r="AU75">
        <f t="shared" si="23"/>
        <v>-2.5196477997850479</v>
      </c>
      <c r="AW75">
        <v>72</v>
      </c>
      <c r="AX75">
        <f>IF(Z75&gt;0, (R75*SUMPRODUCT(K75:$K$98, X75:$X$98)-K75*$AZ$3)/Z75, 0)</f>
        <v>91.163772991970717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500000</v>
      </c>
      <c r="S76">
        <f t="shared" si="29"/>
        <v>70.55126384222298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5.0019836970580709</v>
      </c>
      <c r="AC76">
        <f t="shared" si="30"/>
        <v>2.8041282234464124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-7286.7295804228152</v>
      </c>
      <c r="AI76">
        <f t="shared" si="34"/>
        <v>-7288.7168787862556</v>
      </c>
      <c r="AJ76">
        <f t="shared" si="35"/>
        <v>2.1978554736116585</v>
      </c>
      <c r="AK76">
        <f t="shared" si="49"/>
        <v>0.35013885879406498</v>
      </c>
      <c r="AL76">
        <f t="shared" si="26"/>
        <v>-7286.1688844538503</v>
      </c>
      <c r="AN76">
        <f t="shared" si="36"/>
        <v>0</v>
      </c>
      <c r="AO76">
        <f t="shared" si="36"/>
        <v>0</v>
      </c>
      <c r="AP76">
        <f t="shared" si="36"/>
        <v>-5.0739644487917757E-4</v>
      </c>
      <c r="AQ76">
        <f t="shared" si="36"/>
        <v>-1.8604456944760415</v>
      </c>
      <c r="AR76">
        <f t="shared" si="36"/>
        <v>-1.8609530909209204</v>
      </c>
      <c r="AS76">
        <f t="shared" si="36"/>
        <v>5.6115582550877996E-4</v>
      </c>
      <c r="AT76">
        <f t="shared" si="36"/>
        <v>8.9397352423002129E-5</v>
      </c>
      <c r="AU76">
        <f t="shared" si="23"/>
        <v>-1.8603025377429889</v>
      </c>
      <c r="AW76">
        <v>73</v>
      </c>
      <c r="AX76">
        <f>IF(Z76&gt;0, (R76*SUMPRODUCT(K76:$K$98, X76:$X$98)-K76*$AZ$3)/Z76, 0)</f>
        <v>70.55126384222298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500000</v>
      </c>
      <c r="S77">
        <f t="shared" si="29"/>
        <v>44.314886439350339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2.8041282234464124</v>
      </c>
      <c r="AC77">
        <f t="shared" si="30"/>
        <v>1.2311875584191601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-5782.8997030434339</v>
      </c>
      <c r="AI77">
        <f t="shared" si="34"/>
        <v>-5784.288838452936</v>
      </c>
      <c r="AJ77">
        <f t="shared" si="35"/>
        <v>1.5729406650272524</v>
      </c>
      <c r="AK77">
        <f t="shared" si="49"/>
        <v>0.19628897564124889</v>
      </c>
      <c r="AL77">
        <f t="shared" si="26"/>
        <v>-5782.5196088122675</v>
      </c>
      <c r="AN77">
        <f t="shared" si="36"/>
        <v>0</v>
      </c>
      <c r="AO77">
        <f t="shared" si="36"/>
        <v>0</v>
      </c>
      <c r="AP77">
        <f t="shared" si="36"/>
        <v>-3.1667290359925211E-4</v>
      </c>
      <c r="AQ77">
        <f t="shared" si="36"/>
        <v>-1.3182931107073519</v>
      </c>
      <c r="AR77">
        <f t="shared" si="36"/>
        <v>-1.3186097836109512</v>
      </c>
      <c r="AS77">
        <f t="shared" si="36"/>
        <v>3.5857389004439615E-4</v>
      </c>
      <c r="AT77">
        <f t="shared" si="36"/>
        <v>4.4746825569096004E-5</v>
      </c>
      <c r="AU77">
        <f t="shared" si="23"/>
        <v>-1.3182064628953378</v>
      </c>
      <c r="AW77">
        <v>74</v>
      </c>
      <c r="AX77">
        <f>IF(Z77&gt;0, (R77*SUMPRODUCT(K77:$K$98, X77:$X$98)-K77*$AZ$3)/Z77, 0)</f>
        <v>44.314886439350339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500000</v>
      </c>
      <c r="S78">
        <f t="shared" si="29"/>
        <v>9.0773793039523749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1.2311875584191601</v>
      </c>
      <c r="AC78">
        <f t="shared" si="30"/>
        <v>0.16959536686251564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-4410.7924206329453</v>
      </c>
      <c r="AI78">
        <f t="shared" si="34"/>
        <v>-4411.7265854462885</v>
      </c>
      <c r="AJ78">
        <f t="shared" si="35"/>
        <v>1.0615921915566444</v>
      </c>
      <c r="AK78">
        <f t="shared" si="49"/>
        <v>8.6183129089341212E-2</v>
      </c>
      <c r="AL78">
        <f t="shared" si="26"/>
        <v>-4410.5788101256421</v>
      </c>
      <c r="AN78">
        <f t="shared" si="36"/>
        <v>0</v>
      </c>
      <c r="AO78">
        <f t="shared" si="36"/>
        <v>0</v>
      </c>
      <c r="AP78">
        <f t="shared" si="36"/>
        <v>-1.9013926232864655E-4</v>
      </c>
      <c r="AQ78">
        <f t="shared" si="36"/>
        <v>-0.89776964959978045</v>
      </c>
      <c r="AR78">
        <f t="shared" si="36"/>
        <v>-0.89795978886210903</v>
      </c>
      <c r="AS78">
        <f t="shared" si="36"/>
        <v>2.1607574307360117E-4</v>
      </c>
      <c r="AT78">
        <f t="shared" si="36"/>
        <v>1.7541654701775243E-5</v>
      </c>
      <c r="AU78">
        <f t="shared" si="23"/>
        <v>-0.89772617146433364</v>
      </c>
      <c r="AW78">
        <v>75</v>
      </c>
      <c r="AX78">
        <f>IF(Z78&gt;0, (R78*SUMPRODUCT(K78:$K$98, X78:$X$98)-K78*$AZ$3)/Z78, 0)</f>
        <v>9.0773793039523749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500000</v>
      </c>
      <c r="S79">
        <f t="shared" si="29"/>
        <v>-41.356848026669645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0.16959536686251564</v>
      </c>
      <c r="AC79">
        <f t="shared" si="30"/>
        <v>-0.49897703349556272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-3215.6511085628263</v>
      </c>
      <c r="AI79">
        <f t="shared" si="34"/>
        <v>-3216.25436661718</v>
      </c>
      <c r="AJ79">
        <f t="shared" si="35"/>
        <v>0.66857240035807841</v>
      </c>
      <c r="AK79">
        <f t="shared" si="49"/>
        <v>1.1871675680376096E-2</v>
      </c>
      <c r="AL79">
        <f t="shared" si="26"/>
        <v>-3215.5739225411412</v>
      </c>
      <c r="AN79">
        <f t="shared" si="36"/>
        <v>0</v>
      </c>
      <c r="AO79">
        <f t="shared" si="36"/>
        <v>0</v>
      </c>
      <c r="AP79">
        <f t="shared" si="36"/>
        <v>-1.0963100772155452E-4</v>
      </c>
      <c r="AQ79">
        <f t="shared" si="36"/>
        <v>-0.58438518801088413</v>
      </c>
      <c r="AR79">
        <f t="shared" si="36"/>
        <v>-0.58449481901860567</v>
      </c>
      <c r="AS79">
        <f t="shared" si="36"/>
        <v>1.2150068359149862E-4</v>
      </c>
      <c r="AT79">
        <f t="shared" si="36"/>
        <v>2.1574577559135346E-6</v>
      </c>
      <c r="AU79">
        <f t="shared" si="23"/>
        <v>-0.58437116087725816</v>
      </c>
      <c r="AW79">
        <v>76</v>
      </c>
      <c r="AX79">
        <f>IF(Z79&gt;0, (R79*SUMPRODUCT(K79:$K$98, X79:$X$98)-K79*$AZ$3)/Z79, 0)</f>
        <v>-41.356848026669645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500000</v>
      </c>
      <c r="S80">
        <f t="shared" si="29"/>
        <v>-117.56410765481418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-0.49897703349556272</v>
      </c>
      <c r="AC80">
        <f t="shared" si="30"/>
        <v>-0.87872182039778357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-2235.0519560356688</v>
      </c>
      <c r="AI80">
        <f t="shared" si="34"/>
        <v>-2235.4256763138756</v>
      </c>
      <c r="AJ80">
        <f t="shared" si="35"/>
        <v>0.37974478690222085</v>
      </c>
      <c r="AK80">
        <f t="shared" si="49"/>
        <v>-3.4928392344689391E-2</v>
      </c>
      <c r="AL80">
        <f t="shared" si="26"/>
        <v>-2235.0808599193178</v>
      </c>
      <c r="AN80">
        <f t="shared" si="36"/>
        <v>0</v>
      </c>
      <c r="AO80">
        <f t="shared" si="36"/>
        <v>0</v>
      </c>
      <c r="AP80">
        <f t="shared" si="36"/>
        <v>-6.0639961636660282E-5</v>
      </c>
      <c r="AQ80">
        <f t="shared" si="36"/>
        <v>-0.36266018402928091</v>
      </c>
      <c r="AR80">
        <f t="shared" si="36"/>
        <v>-0.36272082399091754</v>
      </c>
      <c r="AS80">
        <f t="shared" si="36"/>
        <v>6.1617500179455176E-5</v>
      </c>
      <c r="AT80">
        <f t="shared" si="36"/>
        <v>-5.6674911566887208E-6</v>
      </c>
      <c r="AU80">
        <f t="shared" si="23"/>
        <v>-0.36266487398189473</v>
      </c>
      <c r="AW80">
        <v>77</v>
      </c>
      <c r="AX80">
        <f>IF(Z80&gt;0, (R80*SUMPRODUCT(K80:$K$98, X80:$X$98)-K80*$AZ$3)/Z80, 0)</f>
        <v>-117.56410765481418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500000</v>
      </c>
      <c r="S81">
        <f t="shared" si="29"/>
        <v>-239.01060222918557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-0.87872182039778357</v>
      </c>
      <c r="AC81">
        <f t="shared" si="30"/>
        <v>-1.0586673605800441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-1485.1437263367709</v>
      </c>
      <c r="AI81">
        <f t="shared" si="34"/>
        <v>-1485.365195039562</v>
      </c>
      <c r="AJ81">
        <f t="shared" si="35"/>
        <v>0.1799455401822605</v>
      </c>
      <c r="AK81">
        <f t="shared" si="49"/>
        <v>-6.1510527427844859E-2</v>
      </c>
      <c r="AL81">
        <f t="shared" si="26"/>
        <v>-1485.2467600268076</v>
      </c>
      <c r="AN81">
        <f t="shared" si="36"/>
        <v>0</v>
      </c>
      <c r="AO81">
        <f t="shared" si="36"/>
        <v>0</v>
      </c>
      <c r="AP81">
        <f t="shared" si="36"/>
        <v>-3.2085336146065012E-5</v>
      </c>
      <c r="AQ81">
        <f t="shared" si="36"/>
        <v>-0.21516058514911487</v>
      </c>
      <c r="AR81">
        <f t="shared" si="36"/>
        <v>-0.21519267048526095</v>
      </c>
      <c r="AS81">
        <f t="shared" si="36"/>
        <v>2.6069657120720472E-5</v>
      </c>
      <c r="AT81">
        <f t="shared" si="36"/>
        <v>-8.9113537225451644E-6</v>
      </c>
      <c r="AU81">
        <f t="shared" si="23"/>
        <v>-0.21517551218186279</v>
      </c>
      <c r="AW81">
        <v>78</v>
      </c>
      <c r="AX81">
        <f>IF(Z81&gt;0, (R81*SUMPRODUCT(K81:$K$98, X81:$X$98)-K81*$AZ$3)/Z81, 0)</f>
        <v>-239.01060222918557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500000</v>
      </c>
      <c r="S82">
        <f t="shared" si="29"/>
        <v>-443.62893844725181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-1.0586673605800441</v>
      </c>
      <c r="AC82">
        <f t="shared" si="30"/>
        <v>-1.110689870865748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-940.71709717754334</v>
      </c>
      <c r="AI82">
        <f t="shared" si="34"/>
        <v>-940.84227948358875</v>
      </c>
      <c r="AJ82">
        <f t="shared" si="35"/>
        <v>5.2022510285703927E-2</v>
      </c>
      <c r="AK82">
        <f t="shared" si="49"/>
        <v>-7.4106715240603097E-2</v>
      </c>
      <c r="AL82">
        <f t="shared" si="26"/>
        <v>-940.86436368854368</v>
      </c>
      <c r="AN82">
        <f t="shared" si="36"/>
        <v>0</v>
      </c>
      <c r="AO82">
        <f t="shared" si="36"/>
        <v>0</v>
      </c>
      <c r="AP82">
        <f t="shared" si="36"/>
        <v>-1.6192695781727403E-5</v>
      </c>
      <c r="AQ82">
        <f t="shared" si="36"/>
        <v>-0.12168449561669345</v>
      </c>
      <c r="AR82">
        <f t="shared" si="36"/>
        <v>-0.12170068831247519</v>
      </c>
      <c r="AS82">
        <f t="shared" si="36"/>
        <v>6.7292631799966033E-6</v>
      </c>
      <c r="AT82">
        <f t="shared" si="36"/>
        <v>-9.5859193937460687E-6</v>
      </c>
      <c r="AU82">
        <f t="shared" si="23"/>
        <v>-0.12170354496868893</v>
      </c>
      <c r="AW82">
        <v>79</v>
      </c>
      <c r="AX82">
        <f>IF(Z82&gt;0, (R82*SUMPRODUCT(K82:$K$98, X82:$X$98)-K82*$AZ$3)/Z82, 0)</f>
        <v>-443.62893844725181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500000</v>
      </c>
      <c r="S83">
        <f t="shared" si="29"/>
        <v>-807.42881804199499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-1.110689870865748</v>
      </c>
      <c r="AC83">
        <f t="shared" si="30"/>
        <v>-1.0867153710686814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-566.35673412481162</v>
      </c>
      <c r="AI83">
        <f t="shared" si="34"/>
        <v>-566.42402893438407</v>
      </c>
      <c r="AJ83">
        <f t="shared" si="35"/>
        <v>-2.3974499797066562E-2</v>
      </c>
      <c r="AK83">
        <f t="shared" si="49"/>
        <v>-7.7748290960602373E-2</v>
      </c>
      <c r="AL83">
        <f t="shared" si="26"/>
        <v>-566.52575172514173</v>
      </c>
      <c r="AN83">
        <f t="shared" si="36"/>
        <v>0</v>
      </c>
      <c r="AO83">
        <f t="shared" si="36"/>
        <v>0</v>
      </c>
      <c r="AP83">
        <f t="shared" si="36"/>
        <v>-7.772124608272161E-6</v>
      </c>
      <c r="AQ83">
        <f t="shared" si="36"/>
        <v>-6.5410618416475955E-2</v>
      </c>
      <c r="AR83">
        <f t="shared" si="36"/>
        <v>-6.541839054108424E-2</v>
      </c>
      <c r="AS83">
        <f t="shared" si="36"/>
        <v>-2.7689029960509128E-6</v>
      </c>
      <c r="AT83">
        <f t="shared" si="36"/>
        <v>-8.9794355503087761E-6</v>
      </c>
      <c r="AU83">
        <f t="shared" si="23"/>
        <v>-6.5430138879630589E-2</v>
      </c>
      <c r="AW83">
        <v>80</v>
      </c>
      <c r="AX83">
        <f>IF(Z83&gt;0, (R83*SUMPRODUCT(K83:$K$98, X83:$X$98)-K83*$AZ$3)/Z83, 0)</f>
        <v>-807.42881804199499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500000</v>
      </c>
      <c r="S84">
        <f t="shared" si="29"/>
        <v>-1489.6251606798962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-1.0867153710686814</v>
      </c>
      <c r="AC84">
        <f t="shared" si="30"/>
        <v>-1.0220733150085861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-323.15468768426024</v>
      </c>
      <c r="AI84">
        <f t="shared" si="34"/>
        <v>-323.18899407696853</v>
      </c>
      <c r="AJ84">
        <f t="shared" si="35"/>
        <v>-6.4642056060095321E-2</v>
      </c>
      <c r="AK84">
        <f t="shared" si="49"/>
        <v>-7.6070075974807708E-2</v>
      </c>
      <c r="AL84">
        <f t="shared" si="26"/>
        <v>-323.32970620900346</v>
      </c>
      <c r="AN84">
        <f t="shared" si="36"/>
        <v>0</v>
      </c>
      <c r="AO84">
        <f t="shared" si="36"/>
        <v>0</v>
      </c>
      <c r="AP84">
        <f t="shared" si="36"/>
        <v>-3.5376528915295221E-6</v>
      </c>
      <c r="AQ84">
        <f t="shared" si="36"/>
        <v>-3.3323501104253334E-2</v>
      </c>
      <c r="AR84">
        <f t="shared" si="36"/>
        <v>-3.3327038757144864E-2</v>
      </c>
      <c r="AS84">
        <f t="shared" si="36"/>
        <v>-6.6658467557322431E-6</v>
      </c>
      <c r="AT84">
        <f t="shared" si="36"/>
        <v>-7.8442967326653673E-6</v>
      </c>
      <c r="AU84">
        <f t="shared" si="23"/>
        <v>-3.3341548900633268E-2</v>
      </c>
      <c r="AW84">
        <v>81</v>
      </c>
      <c r="AX84">
        <f>IF(Z84&gt;0, (R84*SUMPRODUCT(K84:$K$98, X84:$X$98)-K84*$AZ$3)/Z84, 0)</f>
        <v>-1489.6251606798962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50</v>
      </c>
      <c r="R85">
        <f t="shared" si="28"/>
        <v>500000</v>
      </c>
      <c r="S85">
        <f t="shared" si="29"/>
        <v>-2840.963134730368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-1.0220733150085861</v>
      </c>
      <c r="AC85">
        <f t="shared" si="30"/>
        <v>-0.93927835675875804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-174.32344178197016</v>
      </c>
      <c r="AI85">
        <f t="shared" si="34"/>
        <v>-174.33997276657317</v>
      </c>
      <c r="AJ85">
        <f t="shared" si="35"/>
        <v>-8.2794958249828077E-2</v>
      </c>
      <c r="AK85">
        <f t="shared" si="49"/>
        <v>-7.1545132050601035E-2</v>
      </c>
      <c r="AL85">
        <f t="shared" si="26"/>
        <v>-174.49431285687359</v>
      </c>
      <c r="AN85">
        <f t="shared" si="36"/>
        <v>0</v>
      </c>
      <c r="AO85">
        <f t="shared" si="36"/>
        <v>0</v>
      </c>
      <c r="AP85">
        <f t="shared" si="36"/>
        <v>-1.522021763290864E-6</v>
      </c>
      <c r="AQ85">
        <f t="shared" si="36"/>
        <v>-1.6050107033289813E-2</v>
      </c>
      <c r="AR85">
        <f t="shared" si="36"/>
        <v>-1.6051629055053106E-2</v>
      </c>
      <c r="AS85">
        <f t="shared" si="36"/>
        <v>-7.6230019792091072E-6</v>
      </c>
      <c r="AT85">
        <f t="shared" si="36"/>
        <v>-6.5872209462179557E-6</v>
      </c>
      <c r="AU85">
        <f t="shared" si="23"/>
        <v>-1.6065839277978531E-2</v>
      </c>
      <c r="AW85">
        <v>82</v>
      </c>
      <c r="AX85">
        <f>IF(Z85&gt;0, (R85*SUMPRODUCT(K85:$K$98, X85:$X$98)-K85*$AZ$3)/Z85, 0)</f>
        <v>-2840.963134730368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500000</v>
      </c>
      <c r="S86">
        <f t="shared" si="29"/>
        <v>-5677.154509315742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-0.93927835675875804</v>
      </c>
      <c r="AC86">
        <f t="shared" si="30"/>
        <v>-0.8516512679401893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-88.649869868738605</v>
      </c>
      <c r="AI86">
        <f t="shared" si="34"/>
        <v>-88.65737055650871</v>
      </c>
      <c r="AJ86">
        <f t="shared" si="35"/>
        <v>-8.7627088818568732E-2</v>
      </c>
      <c r="AK86">
        <f t="shared" si="49"/>
        <v>-6.5749484973113073E-2</v>
      </c>
      <c r="AL86">
        <f t="shared" si="26"/>
        <v>-88.810747130300385</v>
      </c>
      <c r="AN86">
        <f t="shared" si="36"/>
        <v>0</v>
      </c>
      <c r="AO86">
        <f t="shared" si="36"/>
        <v>0</v>
      </c>
      <c r="AP86">
        <f t="shared" si="36"/>
        <v>-6.1660239305956892E-7</v>
      </c>
      <c r="AQ86">
        <f t="shared" si="36"/>
        <v>-7.2875612984931986E-3</v>
      </c>
      <c r="AR86">
        <f t="shared" si="36"/>
        <v>-7.2881779008862578E-3</v>
      </c>
      <c r="AS86">
        <f t="shared" si="36"/>
        <v>-7.203482443001515E-6</v>
      </c>
      <c r="AT86">
        <f t="shared" si="36"/>
        <v>-5.4050096497083191E-6</v>
      </c>
      <c r="AU86">
        <f t="shared" si="23"/>
        <v>-7.3007863929789672E-3</v>
      </c>
      <c r="AW86">
        <v>83</v>
      </c>
      <c r="AX86">
        <f>IF(Z86&gt;0, (R86*SUMPRODUCT(K86:$K$98, X86:$X$98)-K86*$AZ$3)/Z86, 0)</f>
        <v>-5677.154509315742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50</v>
      </c>
      <c r="R87">
        <f t="shared" si="28"/>
        <v>500000</v>
      </c>
      <c r="S87">
        <f t="shared" si="29"/>
        <v>-12004.342322516784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-0.8516512679401893</v>
      </c>
      <c r="AC87">
        <f t="shared" si="30"/>
        <v>-0.76636990437095198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-42.336280344396236</v>
      </c>
      <c r="AI87">
        <f t="shared" si="34"/>
        <v>-42.339472397254198</v>
      </c>
      <c r="AJ87">
        <f t="shared" si="35"/>
        <v>-8.5281363569237323E-2</v>
      </c>
      <c r="AK87">
        <f t="shared" si="49"/>
        <v>-5.9615588755813256E-2</v>
      </c>
      <c r="AL87">
        <f t="shared" si="26"/>
        <v>-42.484369349579246</v>
      </c>
      <c r="AN87">
        <f t="shared" si="36"/>
        <v>0</v>
      </c>
      <c r="AO87">
        <f t="shared" si="36"/>
        <v>0</v>
      </c>
      <c r="AP87">
        <f t="shared" si="36"/>
        <v>-2.3429130426323863E-7</v>
      </c>
      <c r="AQ87">
        <f t="shared" si="36"/>
        <v>-3.1074116817334453E-3</v>
      </c>
      <c r="AR87">
        <f t="shared" si="36"/>
        <v>-3.1076459730377086E-3</v>
      </c>
      <c r="AS87">
        <f t="shared" si="36"/>
        <v>-6.2595084696495295E-6</v>
      </c>
      <c r="AT87">
        <f t="shared" si="36"/>
        <v>-4.3756838202662611E-6</v>
      </c>
      <c r="AU87">
        <f t="shared" si="23"/>
        <v>-3.1182811653276241E-3</v>
      </c>
      <c r="AW87">
        <v>84</v>
      </c>
      <c r="AX87">
        <f>IF(Z87&gt;0, (R87*SUMPRODUCT(K87:$K$98, X87:$X$98)-K87*$AZ$3)/Z87, 0)</f>
        <v>-12004.342322516784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500000</v>
      </c>
      <c r="S88">
        <f t="shared" si="29"/>
        <v>-27063.360683443763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-0.76636990437095198</v>
      </c>
      <c r="AC88">
        <f t="shared" si="30"/>
        <v>-0.68682649027792575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-18.91209193206738</v>
      </c>
      <c r="AI88">
        <f t="shared" si="34"/>
        <v>-18.913360855203557</v>
      </c>
      <c r="AJ88">
        <f t="shared" si="35"/>
        <v>-7.9543414093026232E-2</v>
      </c>
      <c r="AK88">
        <f t="shared" si="49"/>
        <v>-5.3645893305966641E-2</v>
      </c>
      <c r="AL88">
        <f t="shared" si="26"/>
        <v>-19.04655016260255</v>
      </c>
      <c r="AN88">
        <f t="shared" si="36"/>
        <v>0</v>
      </c>
      <c r="AO88">
        <f t="shared" si="36"/>
        <v>0</v>
      </c>
      <c r="AP88">
        <f t="shared" si="36"/>
        <v>-8.315787615295841E-8</v>
      </c>
      <c r="AQ88">
        <f t="shared" si="36"/>
        <v>-1.2393890172258284E-3</v>
      </c>
      <c r="AR88">
        <f t="shared" si="36"/>
        <v>-1.2394721751019815E-3</v>
      </c>
      <c r="AS88">
        <f t="shared" si="36"/>
        <v>-5.2128148580105818E-6</v>
      </c>
      <c r="AT88">
        <f t="shared" si="36"/>
        <v>-3.5156412744560657E-6</v>
      </c>
      <c r="AU88">
        <f t="shared" si="23"/>
        <v>-1.248200631234448E-3</v>
      </c>
      <c r="AW88">
        <v>85</v>
      </c>
      <c r="AX88">
        <f>IF(Z88&gt;0, (R88*SUMPRODUCT(K88:$K$98, X88:$X$98)-K88*$AZ$3)/Z88, 0)</f>
        <v>-27063.360683443763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500000</v>
      </c>
      <c r="S89">
        <f t="shared" si="29"/>
        <v>-66319.088741207321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-0.68682649027792575</v>
      </c>
      <c r="AC89">
        <f t="shared" si="30"/>
        <v>-0.61427049913911624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-7.9311648960350531</v>
      </c>
      <c r="AI89">
        <f t="shared" si="34"/>
        <v>-7.9316280134502639</v>
      </c>
      <c r="AJ89">
        <f t="shared" si="35"/>
        <v>-7.2555991138809506E-2</v>
      </c>
      <c r="AK89">
        <f t="shared" si="49"/>
        <v>-4.8077854319454806E-2</v>
      </c>
      <c r="AL89">
        <f t="shared" si="26"/>
        <v>-8.052261858908528</v>
      </c>
      <c r="AN89">
        <f t="shared" si="36"/>
        <v>0</v>
      </c>
      <c r="AO89">
        <f t="shared" si="36"/>
        <v>0</v>
      </c>
      <c r="AP89">
        <f t="shared" si="36"/>
        <v>-2.709824487649277E-8</v>
      </c>
      <c r="AQ89">
        <f t="shared" si="36"/>
        <v>-4.640737779442584E-4</v>
      </c>
      <c r="AR89">
        <f t="shared" si="36"/>
        <v>-4.6410087618913487E-4</v>
      </c>
      <c r="AS89">
        <f t="shared" si="36"/>
        <v>-4.24544608032427E-6</v>
      </c>
      <c r="AT89">
        <f t="shared" si="36"/>
        <v>-2.8131644949958259E-6</v>
      </c>
      <c r="AU89">
        <f t="shared" si="23"/>
        <v>-4.7115948676445494E-4</v>
      </c>
      <c r="AW89">
        <v>86</v>
      </c>
      <c r="AX89">
        <f>IF(Z89&gt;0, (R89*SUMPRODUCT(K89:$K$98, X89:$X$98)-K89*$AZ$3)/Z89, 0)</f>
        <v>-66319.088741207321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50</v>
      </c>
      <c r="R90">
        <f t="shared" si="28"/>
        <v>500000</v>
      </c>
      <c r="S90">
        <f t="shared" si="29"/>
        <v>-178164.68433188071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-0.61427049913911624</v>
      </c>
      <c r="AC90">
        <f t="shared" si="30"/>
        <v>-0.54884584063488617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-3.0445856641220472</v>
      </c>
      <c r="AI90">
        <f t="shared" si="34"/>
        <v>-3.0447396917966936</v>
      </c>
      <c r="AJ90">
        <f t="shared" si="35"/>
        <v>-6.5424658504230071E-2</v>
      </c>
      <c r="AK90">
        <f t="shared" si="49"/>
        <v>-4.2998934939738144E-2</v>
      </c>
      <c r="AL90">
        <f t="shared" si="26"/>
        <v>-3.1531632852406615</v>
      </c>
      <c r="AN90">
        <f t="shared" si="36"/>
        <v>0</v>
      </c>
      <c r="AO90">
        <f t="shared" si="36"/>
        <v>0</v>
      </c>
      <c r="AP90">
        <f t="shared" si="36"/>
        <v>-8.0469404353069422E-9</v>
      </c>
      <c r="AQ90">
        <f t="shared" si="36"/>
        <v>-1.5905972446592914E-4</v>
      </c>
      <c r="AR90">
        <f t="shared" si="36"/>
        <v>-1.5906777140636445E-4</v>
      </c>
      <c r="AS90">
        <f t="shared" si="36"/>
        <v>-3.4180112839627373E-6</v>
      </c>
      <c r="AT90">
        <f t="shared" si="36"/>
        <v>-2.2464136333688634E-6</v>
      </c>
      <c r="AU90">
        <f t="shared" si="23"/>
        <v>-1.6473219632369602E-4</v>
      </c>
      <c r="AW90">
        <v>87</v>
      </c>
      <c r="AX90">
        <f>IF(Z90&gt;0, (R90*SUMPRODUCT(K90:$K$98, X90:$X$98)-K90*$AZ$3)/Z90, 0)</f>
        <v>-178164.68433188071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50</v>
      </c>
      <c r="R91">
        <f t="shared" si="28"/>
        <v>500000</v>
      </c>
      <c r="S91">
        <f t="shared" si="29"/>
        <v>-529646.11979549786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-0.54884584063488617</v>
      </c>
      <c r="AC91">
        <f t="shared" si="30"/>
        <v>-0.49017567510741056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-1.06213512678519</v>
      </c>
      <c r="AI91">
        <f t="shared" si="34"/>
        <v>-1.0621814006704113</v>
      </c>
      <c r="AJ91">
        <f t="shared" si="35"/>
        <v>-5.8670165527475615E-2</v>
      </c>
      <c r="AK91">
        <f t="shared" si="49"/>
        <v>-3.8419208844442033E-2</v>
      </c>
      <c r="AL91">
        <f t="shared" si="26"/>
        <v>-1.1592707750423288</v>
      </c>
      <c r="AN91">
        <f t="shared" si="36"/>
        <v>0</v>
      </c>
      <c r="AO91">
        <f t="shared" si="36"/>
        <v>0</v>
      </c>
      <c r="AP91">
        <f t="shared" si="36"/>
        <v>-2.1584896474752412E-9</v>
      </c>
      <c r="AQ91">
        <f t="shared" si="36"/>
        <v>-4.9544309158764316E-5</v>
      </c>
      <c r="AR91">
        <f t="shared" si="36"/>
        <v>-4.9546467648411792E-5</v>
      </c>
      <c r="AS91">
        <f t="shared" si="36"/>
        <v>-2.7367260021680883E-6</v>
      </c>
      <c r="AT91">
        <f t="shared" si="36"/>
        <v>-1.7921007531173853E-6</v>
      </c>
      <c r="AU91">
        <f t="shared" si="23"/>
        <v>-5.4075294403697255E-5</v>
      </c>
      <c r="AW91">
        <v>88</v>
      </c>
      <c r="AX91">
        <f>IF(Z91&gt;0, (R91*SUMPRODUCT(K91:$K$98, X91:$X$98)-K91*$AZ$3)/Z91, 0)</f>
        <v>-529646.11979549786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50</v>
      </c>
      <c r="R92">
        <f t="shared" si="28"/>
        <v>500000</v>
      </c>
      <c r="S92">
        <f t="shared" si="29"/>
        <v>-1761299.6724934946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-0.49017567510741056</v>
      </c>
      <c r="AC92">
        <f t="shared" si="30"/>
        <v>-0.43769912544162159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-0.33385687707106809</v>
      </c>
      <c r="AI92">
        <f t="shared" si="34"/>
        <v>-0.33386930252973018</v>
      </c>
      <c r="AJ92">
        <f t="shared" si="35"/>
        <v>-5.2476549665788963E-2</v>
      </c>
      <c r="AK92">
        <f t="shared" si="49"/>
        <v>-3.4312297257518741E-2</v>
      </c>
      <c r="AL92">
        <f t="shared" si="26"/>
        <v>-0.42065814945303787</v>
      </c>
      <c r="AN92">
        <f t="shared" si="36"/>
        <v>0</v>
      </c>
      <c r="AO92">
        <f t="shared" si="36"/>
        <v>0</v>
      </c>
      <c r="AP92">
        <f t="shared" si="36"/>
        <v>-5.1749768484211609E-10</v>
      </c>
      <c r="AQ92">
        <f t="shared" si="36"/>
        <v>-1.3904529856940346E-5</v>
      </c>
      <c r="AR92">
        <f t="shared" si="36"/>
        <v>-1.3905047354625189E-5</v>
      </c>
      <c r="AS92">
        <f t="shared" si="36"/>
        <v>-2.1855525577861694E-6</v>
      </c>
      <c r="AT92">
        <f t="shared" si="36"/>
        <v>-1.4290445830050168E-6</v>
      </c>
      <c r="AU92">
        <f t="shared" si="23"/>
        <v>-1.7519644495416375E-5</v>
      </c>
      <c r="AW92">
        <v>89</v>
      </c>
      <c r="AX92">
        <f>IF(Z92&gt;0, (R92*SUMPRODUCT(K92:$K$98, X92:$X$98)-K92*$AZ$3)/Z92, 0)</f>
        <v>-1761299.6724934946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500000</v>
      </c>
      <c r="S93">
        <f t="shared" si="29"/>
        <v>-6638114.6578832148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-0.43769912544162159</v>
      </c>
      <c r="AC93">
        <f t="shared" si="30"/>
        <v>-0.390814731779561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-9.3574862284265758E-2</v>
      </c>
      <c r="AI93">
        <f t="shared" si="34"/>
        <v>-9.3577806002112782E-2</v>
      </c>
      <c r="AJ93">
        <f t="shared" si="35"/>
        <v>-4.6884393662060597E-2</v>
      </c>
      <c r="AK93">
        <f t="shared" si="49"/>
        <v>-3.0638938780913515E-2</v>
      </c>
      <c r="AL93">
        <f t="shared" si="26"/>
        <v>-0.1711011384450869</v>
      </c>
      <c r="AN93">
        <f t="shared" si="36"/>
        <v>0</v>
      </c>
      <c r="AO93">
        <f t="shared" si="36"/>
        <v>0</v>
      </c>
      <c r="AP93">
        <f t="shared" si="36"/>
        <v>-1.0946471245133205E-10</v>
      </c>
      <c r="AQ93">
        <f t="shared" si="36"/>
        <v>-3.4796627682875266E-6</v>
      </c>
      <c r="AR93">
        <f t="shared" si="36"/>
        <v>-3.4797722329999781E-6</v>
      </c>
      <c r="AS93">
        <f t="shared" si="36"/>
        <v>-1.7434370199125542E-6</v>
      </c>
      <c r="AT93">
        <f t="shared" si="36"/>
        <v>-1.139335628535701E-6</v>
      </c>
      <c r="AU93">
        <f t="shared" si="23"/>
        <v>-6.362544881448233E-6</v>
      </c>
      <c r="AW93">
        <v>90</v>
      </c>
      <c r="AX93">
        <f>IF(Z93&gt;0, (R93*SUMPRODUCT(K93:$K$98, X93:$X$98)-K93*$AZ$3)/Z93, 0)</f>
        <v>-6638114.6578832148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500000</v>
      </c>
      <c r="S94">
        <f t="shared" si="29"/>
        <v>-28847016.83500718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-0.390814731779561</v>
      </c>
      <c r="AC94">
        <f t="shared" si="30"/>
        <v>-0.34894473091383138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-2.309461229317206E-2</v>
      </c>
      <c r="AI94">
        <f t="shared" si="34"/>
        <v>-2.3095217112611293E-2</v>
      </c>
      <c r="AJ94">
        <f t="shared" si="35"/>
        <v>-4.1870000865729617E-2</v>
      </c>
      <c r="AK94">
        <f t="shared" si="49"/>
        <v>-2.7357031224569273E-2</v>
      </c>
      <c r="AL94">
        <f t="shared" si="26"/>
        <v>-9.2322249202910184E-2</v>
      </c>
      <c r="AN94">
        <f t="shared" si="36"/>
        <v>0</v>
      </c>
      <c r="AO94">
        <f t="shared" si="36"/>
        <v>0</v>
      </c>
      <c r="AP94">
        <f t="shared" si="36"/>
        <v>-2.008101581584463E-11</v>
      </c>
      <c r="AQ94">
        <f t="shared" si="36"/>
        <v>-7.6677971083100655E-7</v>
      </c>
      <c r="AR94">
        <f t="shared" si="36"/>
        <v>-7.6679979184682245E-7</v>
      </c>
      <c r="AS94">
        <f t="shared" si="36"/>
        <v>-1.3901539782856644E-6</v>
      </c>
      <c r="AT94">
        <f t="shared" si="36"/>
        <v>-9.0829914030519826E-7</v>
      </c>
      <c r="AU94">
        <f t="shared" si="23"/>
        <v>-3.065252910437685E-6</v>
      </c>
      <c r="AW94">
        <v>91</v>
      </c>
      <c r="AX94">
        <f>IF(Z94&gt;0, (R94*SUMPRODUCT(K94:$K$98, X94:$X$98)-K94*$AZ$3)/Z94, 0)</f>
        <v>-28847016.83500718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500000</v>
      </c>
      <c r="S95">
        <f t="shared" si="29"/>
        <v>-148013733.045452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-0.34894473091383138</v>
      </c>
      <c r="AC95">
        <f t="shared" si="30"/>
        <v>-0.31155846150738342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-4.9352477375411465E-3</v>
      </c>
      <c r="AI95">
        <f t="shared" si="34"/>
        <v>-4.9353529840122333E-3</v>
      </c>
      <c r="AJ95">
        <f t="shared" si="35"/>
        <v>-3.7386269406447958E-2</v>
      </c>
      <c r="AK95">
        <f t="shared" si="49"/>
        <v>-2.44261311639682E-2</v>
      </c>
      <c r="AL95">
        <f t="shared" si="26"/>
        <v>-6.6747753554428399E-2</v>
      </c>
      <c r="AN95">
        <f t="shared" si="36"/>
        <v>0</v>
      </c>
      <c r="AO95">
        <f t="shared" si="36"/>
        <v>0</v>
      </c>
      <c r="AP95">
        <f t="shared" si="36"/>
        <v>-3.1199630970055805E-12</v>
      </c>
      <c r="AQ95">
        <f t="shared" si="36"/>
        <v>-1.4630220525928508E-7</v>
      </c>
      <c r="AR95">
        <f t="shared" si="36"/>
        <v>-1.4630532522238212E-7</v>
      </c>
      <c r="AS95">
        <f t="shared" si="36"/>
        <v>-1.1082916099580053E-6</v>
      </c>
      <c r="AT95">
        <f t="shared" si="36"/>
        <v>-7.2409675162964443E-7</v>
      </c>
      <c r="AU95">
        <f t="shared" si="23"/>
        <v>-1.978693686810032E-6</v>
      </c>
      <c r="AW95">
        <v>92</v>
      </c>
      <c r="AX95">
        <f>IF(Z95&gt;0, (R95*SUMPRODUCT(K95:$K$98, X95:$X$98)-K95*$AZ$3)/Z95, 0)</f>
        <v>-148013733.045452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500000</v>
      </c>
      <c r="S96">
        <f t="shared" si="29"/>
        <v>-926988930.73456752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-0.31155846150738342</v>
      </c>
      <c r="AC96">
        <f t="shared" si="30"/>
        <v>-0.27817732550051838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-8.9189656470368571E-4</v>
      </c>
      <c r="AI96">
        <f t="shared" si="34"/>
        <v>-8.9191156905359093E-4</v>
      </c>
      <c r="AJ96">
        <f t="shared" si="35"/>
        <v>-3.3381136006865042E-2</v>
      </c>
      <c r="AK96">
        <f t="shared" si="49"/>
        <v>-2.1809092305516843E-2</v>
      </c>
      <c r="AL96">
        <f t="shared" si="26"/>
        <v>-5.6082139881435476E-2</v>
      </c>
      <c r="AN96">
        <f t="shared" si="36"/>
        <v>0</v>
      </c>
      <c r="AO96">
        <f t="shared" si="36"/>
        <v>0</v>
      </c>
      <c r="AP96">
        <f t="shared" si="36"/>
        <v>-3.971376623609892E-13</v>
      </c>
      <c r="AQ96">
        <f t="shared" si="36"/>
        <v>-2.3606868608850146E-8</v>
      </c>
      <c r="AR96">
        <f t="shared" si="36"/>
        <v>-2.3607265746512509E-8</v>
      </c>
      <c r="AS96">
        <f t="shared" si="36"/>
        <v>-8.8353753441131876E-7</v>
      </c>
      <c r="AT96">
        <f t="shared" si="36"/>
        <v>-5.7724673118980712E-7</v>
      </c>
      <c r="AU96">
        <f t="shared" si="23"/>
        <v>-1.4843915313476384E-6</v>
      </c>
      <c r="AW96">
        <v>93</v>
      </c>
      <c r="AX96">
        <f>IF(Z96&gt;0, (R96*SUMPRODUCT(K96:$K$98, X96:$X$98)-K96*$AZ$3)/Z96, 0)</f>
        <v>-926988930.73456752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500000</v>
      </c>
      <c r="S97">
        <f t="shared" si="29"/>
        <v>-7448771180.0038595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-0.27817732550051838</v>
      </c>
      <c r="AC97">
        <f t="shared" si="30"/>
        <v>-0.24837263276000274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-1.3187100992315259E-4</v>
      </c>
      <c r="AI97">
        <f t="shared" si="34"/>
        <v>-1.3187267712856646E-4</v>
      </c>
      <c r="AJ97">
        <f t="shared" si="35"/>
        <v>-2.9804692740515643E-2</v>
      </c>
      <c r="AK97">
        <f t="shared" si="49"/>
        <v>-1.9472412785036287E-2</v>
      </c>
      <c r="AL97">
        <f t="shared" si="26"/>
        <v>-4.9408978202680497E-2</v>
      </c>
      <c r="AN97">
        <f t="shared" si="36"/>
        <v>0</v>
      </c>
      <c r="AO97">
        <f t="shared" si="36"/>
        <v>0</v>
      </c>
      <c r="AP97">
        <f t="shared" si="36"/>
        <v>-3.9399887420890333E-14</v>
      </c>
      <c r="AQ97">
        <f t="shared" si="36"/>
        <v>-3.1164143913034111E-9</v>
      </c>
      <c r="AR97">
        <f t="shared" si="36"/>
        <v>-3.116453791190832E-9</v>
      </c>
      <c r="AS97">
        <f t="shared" si="36"/>
        <v>-7.0435324214963534E-7</v>
      </c>
      <c r="AT97">
        <f t="shared" si="36"/>
        <v>-4.6017777123304883E-7</v>
      </c>
      <c r="AU97">
        <f t="shared" si="23"/>
        <v>-1.1676474671738749E-6</v>
      </c>
      <c r="AW97">
        <v>94</v>
      </c>
      <c r="AX97">
        <f>IF(Z97&gt;0, (R97*SUMPRODUCT(K97:$K$98, X97:$X$98)-K97*$AZ$3)/Z97, 0)</f>
        <v>-7448771180.0038595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-0.24837263276000274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-1.6672054138725338E-5</v>
      </c>
      <c r="AI98">
        <f t="shared" si="34"/>
        <v>-1.6672054138725338E-5</v>
      </c>
      <c r="AJ98">
        <f t="shared" si="35"/>
        <v>-0.24837263276000274</v>
      </c>
      <c r="AK98">
        <f t="shared" si="49"/>
        <v>-1.7386084293200193E-2</v>
      </c>
      <c r="AL98">
        <f t="shared" si="26"/>
        <v>-0.26577538910734166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-3.5178470911509225E-10</v>
      </c>
      <c r="AR98">
        <f t="shared" si="36"/>
        <v>-3.5178470911509225E-10</v>
      </c>
      <c r="AS98">
        <f t="shared" si="36"/>
        <v>-5.2407276056450805E-6</v>
      </c>
      <c r="AT98">
        <f t="shared" si="36"/>
        <v>-3.6685093239515567E-7</v>
      </c>
      <c r="AU98">
        <f t="shared" si="36"/>
        <v>-5.6079303227493512E-6</v>
      </c>
      <c r="AW98">
        <v>95</v>
      </c>
    </row>
    <row r="100" spans="5:50" x14ac:dyDescent="0.25">
      <c r="AN100" s="8">
        <f t="shared" ref="AN100:AU100" si="50">SUM(AN3:AN98)</f>
        <v>17843.030296487403</v>
      </c>
      <c r="AO100" s="8">
        <f t="shared" si="50"/>
        <v>-1784.3030296487404</v>
      </c>
      <c r="AP100" s="8">
        <f t="shared" si="50"/>
        <v>-727.63398205193175</v>
      </c>
      <c r="AQ100" s="8">
        <f t="shared" si="50"/>
        <v>-10509.882918038407</v>
      </c>
      <c r="AR100" s="8">
        <f t="shared" si="50"/>
        <v>4821.2103667483216</v>
      </c>
      <c r="AS100" s="8">
        <f t="shared" si="50"/>
        <v>-559.20618293516679</v>
      </c>
      <c r="AT100" s="8">
        <f t="shared" si="50"/>
        <v>326.2036067121802</v>
      </c>
      <c r="AU100" s="8">
        <f t="shared" si="50"/>
        <v>4588.2077905253309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C100A-5190-46F5-926D-469A59A44446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20230.444223641578</v>
      </c>
      <c r="K3">
        <v>1</v>
      </c>
      <c r="L3" s="2">
        <v>0</v>
      </c>
      <c r="O3">
        <f>$C$3</f>
        <v>20230.444223641578</v>
      </c>
      <c r="P3">
        <f>O3*C5</f>
        <v>2023.044422364158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20230.444223641578</v>
      </c>
      <c r="AF3">
        <f t="shared" ref="AF3:AG34" si="4">-$Z3*P3</f>
        <v>-2023.044422364158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17807.399801277421</v>
      </c>
      <c r="AJ3">
        <f t="shared" ref="AJ3:AJ66" si="7">AB3-AC3</f>
        <v>0</v>
      </c>
      <c r="AL3">
        <f t="shared" ref="AL3:AL34" si="8">SUM(AI3:AK3)</f>
        <v>17807.399801277421</v>
      </c>
      <c r="AN3">
        <f t="shared" ref="AN3:AU34" si="9">AE3*$K3</f>
        <v>20230.444223641578</v>
      </c>
      <c r="AO3">
        <f t="shared" si="9"/>
        <v>-2023.044422364158</v>
      </c>
      <c r="AP3">
        <f t="shared" si="9"/>
        <v>-400</v>
      </c>
      <c r="AQ3">
        <f t="shared" si="9"/>
        <v>0</v>
      </c>
      <c r="AR3">
        <f t="shared" si="9"/>
        <v>17807.399801277421</v>
      </c>
      <c r="AS3">
        <f t="shared" si="9"/>
        <v>0</v>
      </c>
      <c r="AT3">
        <f t="shared" si="9"/>
        <v>0</v>
      </c>
      <c r="AU3">
        <f t="shared" si="9"/>
        <v>17807.399801277421</v>
      </c>
      <c r="AW3">
        <v>0</v>
      </c>
      <c r="AX3">
        <f>IF(Z3&gt;0, (R3*SUMPRODUCT(K3:$K$98, X3:$X$98)-K3*$AZ$3)/Z3, 0)</f>
        <v>0</v>
      </c>
      <c r="AZ3">
        <f>C6*SUMPRODUCT(X4:X89, K4:K89)/1</f>
        <v>11888.038673657205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1290.0713740579743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1273.7184293204155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-1273.7184293204155</v>
      </c>
      <c r="AK4">
        <f>G4*SUM(AB4, AE4:AF4)</f>
        <v>0</v>
      </c>
      <c r="AL4">
        <f t="shared" si="8"/>
        <v>-2611.7184293204155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-1194.6428571428571</v>
      </c>
      <c r="AR4">
        <f t="shared" si="9"/>
        <v>-1194.6428571428571</v>
      </c>
      <c r="AS4">
        <f t="shared" si="9"/>
        <v>-1137.2485976075138</v>
      </c>
      <c r="AT4">
        <f t="shared" si="9"/>
        <v>0</v>
      </c>
      <c r="AU4">
        <f t="shared" si="9"/>
        <v>-2331.8914547503709</v>
      </c>
      <c r="AW4">
        <v>1</v>
      </c>
      <c r="AX4">
        <f>IF(Z4&gt;0, (R4*SUMPRODUCT(K4:$K$98, X4:$X$98)-K4*$AZ$3)/Z4, 0)</f>
        <v>1290.0713740579743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500000</v>
      </c>
      <c r="S5">
        <f t="shared" si="1"/>
        <v>1247.7782942105127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1273.7184293204155</v>
      </c>
      <c r="AC5">
        <f t="shared" si="2"/>
        <v>1216.3241697850717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-1329.4317659999999</v>
      </c>
      <c r="AI5">
        <f t="shared" si="6"/>
        <v>-1378.1713608233999</v>
      </c>
      <c r="AJ5">
        <f t="shared" si="7"/>
        <v>57.394259535343735</v>
      </c>
      <c r="AK5">
        <f>G5*SUM(AB5, AE5:AF5)</f>
        <v>89.16029005242909</v>
      </c>
      <c r="AL5">
        <f t="shared" si="8"/>
        <v>-1231.6168112356272</v>
      </c>
      <c r="AN5">
        <f t="shared" si="9"/>
        <v>0</v>
      </c>
      <c r="AO5">
        <f t="shared" si="9"/>
        <v>0</v>
      </c>
      <c r="AP5">
        <f t="shared" si="9"/>
        <v>-38.854906587531879</v>
      </c>
      <c r="AQ5">
        <f t="shared" si="9"/>
        <v>-1059.8148644770406</v>
      </c>
      <c r="AR5">
        <f t="shared" si="9"/>
        <v>-1098.6697710645726</v>
      </c>
      <c r="AS5">
        <f t="shared" si="9"/>
        <v>45.754352308150295</v>
      </c>
      <c r="AT5">
        <f t="shared" si="9"/>
        <v>71.078037350469614</v>
      </c>
      <c r="AU5">
        <f t="shared" si="9"/>
        <v>-981.83738140595267</v>
      </c>
      <c r="AW5">
        <v>2</v>
      </c>
      <c r="AX5">
        <f>IF(Z5&gt;0, (R5*SUMPRODUCT(K5:$K$98, X5:$X$98)-K5*$AZ$3)/Z5, 0)</f>
        <v>1247.7782942105127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500000</v>
      </c>
      <c r="S6">
        <f t="shared" si="1"/>
        <v>1217.7009118904464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1216.3241697850717</v>
      </c>
      <c r="AC6">
        <f t="shared" si="2"/>
        <v>1171.9098388861676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-1324.2547913517778</v>
      </c>
      <c r="AI6">
        <f t="shared" si="6"/>
        <v>-1372.3745647478086</v>
      </c>
      <c r="AJ6">
        <f t="shared" si="7"/>
        <v>44.414330898904154</v>
      </c>
      <c r="AK6">
        <f>G6*SUM(AB6, AE6:AF6)</f>
        <v>85.142691884955028</v>
      </c>
      <c r="AL6">
        <f t="shared" si="8"/>
        <v>-1242.8175419639495</v>
      </c>
      <c r="AN6">
        <f t="shared" si="9"/>
        <v>0</v>
      </c>
      <c r="AO6">
        <f t="shared" si="9"/>
        <v>0</v>
      </c>
      <c r="AP6">
        <f t="shared" si="9"/>
        <v>-34.250704232552003</v>
      </c>
      <c r="AQ6">
        <f t="shared" si="9"/>
        <v>-942.57840355646533</v>
      </c>
      <c r="AR6">
        <f t="shared" si="9"/>
        <v>-976.82910778901726</v>
      </c>
      <c r="AS6">
        <f t="shared" si="9"/>
        <v>31.613243453688835</v>
      </c>
      <c r="AT6">
        <f t="shared" si="9"/>
        <v>60.602886329374186</v>
      </c>
      <c r="AU6">
        <f t="shared" si="9"/>
        <v>-884.61297800595423</v>
      </c>
      <c r="AW6">
        <v>3</v>
      </c>
      <c r="AX6">
        <f>IF(Z6&gt;0, (R6*SUMPRODUCT(K6:$K$98, X6:$X$98)-K6*$AZ$3)/Z6, 0)</f>
        <v>1217.7009118904464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50</v>
      </c>
      <c r="R7">
        <f t="shared" si="0"/>
        <v>500000</v>
      </c>
      <c r="S7">
        <f t="shared" si="1"/>
        <v>1195.5620475233734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1171.9098388861676</v>
      </c>
      <c r="AC7">
        <f t="shared" si="2"/>
        <v>1135.9390545958995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-1320.8877797210462</v>
      </c>
      <c r="AI7">
        <f t="shared" si="6"/>
        <v>-1368.3942666051446</v>
      </c>
      <c r="AJ7">
        <f t="shared" si="7"/>
        <v>35.970784290268057</v>
      </c>
      <c r="AK7">
        <f>G7*SUM(AB7, AE7:AF7)</f>
        <v>82.033688722031741</v>
      </c>
      <c r="AL7">
        <f t="shared" si="8"/>
        <v>-1250.3897935928449</v>
      </c>
      <c r="AN7">
        <f t="shared" si="9"/>
        <v>0</v>
      </c>
      <c r="AO7">
        <f t="shared" si="9"/>
        <v>0</v>
      </c>
      <c r="AP7">
        <f t="shared" si="9"/>
        <v>-30.191231256346537</v>
      </c>
      <c r="AQ7">
        <f t="shared" si="9"/>
        <v>-839.44806355674325</v>
      </c>
      <c r="AR7">
        <f t="shared" si="9"/>
        <v>-869.6392948130898</v>
      </c>
      <c r="AS7">
        <f t="shared" si="9"/>
        <v>22.860083710865847</v>
      </c>
      <c r="AT7">
        <f t="shared" si="9"/>
        <v>52.133892221085688</v>
      </c>
      <c r="AU7">
        <f t="shared" si="9"/>
        <v>-794.64531888113834</v>
      </c>
      <c r="AW7">
        <v>4</v>
      </c>
      <c r="AX7">
        <f>IF(Z7&gt;0, (R7*SUMPRODUCT(K7:$K$98, X7:$X$98)-K7*$AZ$3)/Z7, 0)</f>
        <v>1195.5620475233734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500000</v>
      </c>
      <c r="S8">
        <f t="shared" si="1"/>
        <v>1179.0719315682106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1135.9390545958995</v>
      </c>
      <c r="AC8">
        <f t="shared" si="2"/>
        <v>1105.9620796696836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-1317.3548812960489</v>
      </c>
      <c r="AI8">
        <f t="shared" si="6"/>
        <v>-1364.2545678231768</v>
      </c>
      <c r="AJ8">
        <f t="shared" si="7"/>
        <v>29.976974926215917</v>
      </c>
      <c r="AK8">
        <f t="shared" ref="AK8:AK71" si="22">G8*SUM(AB8:AB8, AE8:AF8)</f>
        <v>79.515733821712971</v>
      </c>
      <c r="AL8">
        <f t="shared" si="8"/>
        <v>-1254.7618590752479</v>
      </c>
      <c r="AN8">
        <f t="shared" si="9"/>
        <v>0</v>
      </c>
      <c r="AO8">
        <f t="shared" si="9"/>
        <v>0</v>
      </c>
      <c r="AP8">
        <f t="shared" si="9"/>
        <v>-26.612141660276091</v>
      </c>
      <c r="AQ8">
        <f t="shared" si="9"/>
        <v>-747.5025381593656</v>
      </c>
      <c r="AR8">
        <f t="shared" si="9"/>
        <v>-774.11467981964176</v>
      </c>
      <c r="AS8">
        <f t="shared" si="9"/>
        <v>17.009740626337987</v>
      </c>
      <c r="AT8">
        <f t="shared" si="9"/>
        <v>45.11936282261167</v>
      </c>
      <c r="AU8">
        <f t="shared" si="9"/>
        <v>-711.98557637069212</v>
      </c>
      <c r="AW8">
        <v>5</v>
      </c>
      <c r="AX8">
        <f>IF(Z8&gt;0, (R8*SUMPRODUCT(K8:$K$98, X8:$X$98)-K8*$AZ$3)/Z8, 0)</f>
        <v>1179.0719315682106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500000</v>
      </c>
      <c r="S9">
        <f t="shared" si="1"/>
        <v>1167.6225430012955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1105.9620796696836</v>
      </c>
      <c r="AC9">
        <f t="shared" si="2"/>
        <v>1081.2015849304371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-1314.1292164901215</v>
      </c>
      <c r="AI9">
        <f t="shared" si="6"/>
        <v>-1360.428493230329</v>
      </c>
      <c r="AJ9">
        <f t="shared" si="7"/>
        <v>24.760494739246496</v>
      </c>
      <c r="AK9">
        <f t="shared" si="22"/>
        <v>77.417345576877864</v>
      </c>
      <c r="AL9">
        <f t="shared" si="8"/>
        <v>-1258.2506529142047</v>
      </c>
      <c r="AN9">
        <f t="shared" si="9"/>
        <v>0</v>
      </c>
      <c r="AO9">
        <f t="shared" si="9"/>
        <v>0</v>
      </c>
      <c r="AP9">
        <f t="shared" si="9"/>
        <v>-23.456654484590391</v>
      </c>
      <c r="AQ9">
        <f t="shared" si="9"/>
        <v>-665.77875832226437</v>
      </c>
      <c r="AR9">
        <f t="shared" si="9"/>
        <v>-689.2354128068547</v>
      </c>
      <c r="AS9">
        <f t="shared" si="9"/>
        <v>12.544437210649606</v>
      </c>
      <c r="AT9">
        <f t="shared" si="9"/>
        <v>39.22203658818573</v>
      </c>
      <c r="AU9">
        <f t="shared" si="9"/>
        <v>-637.46893900801945</v>
      </c>
      <c r="AW9">
        <v>6</v>
      </c>
      <c r="AX9">
        <f>IF(Z9&gt;0, (R9*SUMPRODUCT(K9:$K$98, X9:$X$98)-K9*$AZ$3)/Z9, 0)</f>
        <v>1167.6225430012955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500000</v>
      </c>
      <c r="S10">
        <f t="shared" si="1"/>
        <v>1160.408904074661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1081.2015849304371</v>
      </c>
      <c r="AC10">
        <f t="shared" si="2"/>
        <v>1060.7282225189892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-1313.5104811196879</v>
      </c>
      <c r="AI10">
        <f t="shared" si="6"/>
        <v>-1359.2154140443815</v>
      </c>
      <c r="AJ10">
        <f t="shared" si="7"/>
        <v>20.473362411447852</v>
      </c>
      <c r="AK10">
        <f t="shared" si="22"/>
        <v>75.684110945130598</v>
      </c>
      <c r="AL10">
        <f t="shared" si="8"/>
        <v>-1263.057940687803</v>
      </c>
      <c r="AN10">
        <f t="shared" si="9"/>
        <v>0</v>
      </c>
      <c r="AO10">
        <f t="shared" si="9"/>
        <v>0</v>
      </c>
      <c r="AP10">
        <f t="shared" si="9"/>
        <v>-20.674590545510451</v>
      </c>
      <c r="AQ10">
        <f t="shared" si="9"/>
        <v>-594.1654354712764</v>
      </c>
      <c r="AR10">
        <f t="shared" si="9"/>
        <v>-614.84002601678685</v>
      </c>
      <c r="AS10">
        <f t="shared" si="9"/>
        <v>9.2611094221262871</v>
      </c>
      <c r="AT10">
        <f t="shared" si="9"/>
        <v>34.235648199500226</v>
      </c>
      <c r="AU10">
        <f t="shared" si="9"/>
        <v>-571.34326839516029</v>
      </c>
      <c r="AW10">
        <v>7</v>
      </c>
      <c r="AX10">
        <f>IF(Z10&gt;0, (R10*SUMPRODUCT(K10:$K$98, X10:$X$98)-K10*$AZ$3)/Z10, 0)</f>
        <v>1160.408904074661</v>
      </c>
    </row>
    <row r="11" spans="1:52" x14ac:dyDescent="0.25">
      <c r="A11" t="s">
        <v>33</v>
      </c>
      <c r="C11" s="12">
        <f>AU91</f>
        <v>5202.1142289364188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500000</v>
      </c>
      <c r="S11">
        <f t="shared" si="1"/>
        <v>1155.5910939797338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1060.7282225189892</v>
      </c>
      <c r="AC11">
        <f t="shared" si="2"/>
        <v>1042.7283191109436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-1312.18862426795</v>
      </c>
      <c r="AI11">
        <f t="shared" si="6"/>
        <v>-1357.3052890009697</v>
      </c>
      <c r="AJ11">
        <f t="shared" si="7"/>
        <v>17.999903408045611</v>
      </c>
      <c r="AK11">
        <f t="shared" si="22"/>
        <v>74.250975576329253</v>
      </c>
      <c r="AL11">
        <f t="shared" si="8"/>
        <v>-1265.0544100165948</v>
      </c>
      <c r="AN11">
        <f t="shared" si="9"/>
        <v>0</v>
      </c>
      <c r="AO11">
        <f t="shared" si="9"/>
        <v>0</v>
      </c>
      <c r="AP11">
        <f t="shared" si="9"/>
        <v>-18.221864188034985</v>
      </c>
      <c r="AQ11">
        <f t="shared" si="9"/>
        <v>-529.97097728714732</v>
      </c>
      <c r="AR11">
        <f t="shared" si="9"/>
        <v>-548.19284147518226</v>
      </c>
      <c r="AS11">
        <f t="shared" si="9"/>
        <v>7.2698590917583106</v>
      </c>
      <c r="AT11">
        <f t="shared" si="9"/>
        <v>29.988723696385161</v>
      </c>
      <c r="AU11">
        <f t="shared" si="9"/>
        <v>-510.93425868703878</v>
      </c>
      <c r="AW11">
        <v>8</v>
      </c>
      <c r="AX11">
        <f>IF(Z11&gt;0, (R11*SUMPRODUCT(K11:$K$98, X11:$X$98)-K11*$AZ$3)/Z11, 0)</f>
        <v>1155.5910939797338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500000</v>
      </c>
      <c r="S12">
        <f t="shared" si="1"/>
        <v>1153.2604767055675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1042.7283191109436</v>
      </c>
      <c r="AC12">
        <f t="shared" si="2"/>
        <v>1027.1908525945364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-1312.894943730875</v>
      </c>
      <c r="AI12">
        <f t="shared" si="6"/>
        <v>-1357.4291523221914</v>
      </c>
      <c r="AJ12">
        <f t="shared" si="7"/>
        <v>15.537466516407221</v>
      </c>
      <c r="AK12">
        <f t="shared" si="22"/>
        <v>72.990982337766056</v>
      </c>
      <c r="AL12">
        <f t="shared" si="8"/>
        <v>-1268.900703468018</v>
      </c>
      <c r="AN12">
        <f t="shared" si="9"/>
        <v>0</v>
      </c>
      <c r="AO12">
        <f t="shared" si="9"/>
        <v>0</v>
      </c>
      <c r="AP12">
        <f t="shared" si="9"/>
        <v>-16.059482072649512</v>
      </c>
      <c r="AQ12">
        <f t="shared" si="9"/>
        <v>-473.4430784569804</v>
      </c>
      <c r="AR12">
        <f t="shared" si="9"/>
        <v>-489.50256052962987</v>
      </c>
      <c r="AS12">
        <f t="shared" si="9"/>
        <v>5.602966188632065</v>
      </c>
      <c r="AT12">
        <f t="shared" si="9"/>
        <v>26.321279964251854</v>
      </c>
      <c r="AU12">
        <f t="shared" si="9"/>
        <v>-457.57831437674594</v>
      </c>
      <c r="AW12">
        <v>9</v>
      </c>
      <c r="AX12">
        <f>IF(Z12&gt;0, (R12*SUMPRODUCT(K12:$K$98, X12:$X$98)-K12*$AZ$3)/Z12, 0)</f>
        <v>1153.2604767055675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500000</v>
      </c>
      <c r="S13">
        <f t="shared" si="1"/>
        <v>1152.3240383710163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1027.1908525945364</v>
      </c>
      <c r="AC13">
        <f t="shared" si="2"/>
        <v>1013.0634087542895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-1314.6498376156626</v>
      </c>
      <c r="AI13">
        <f t="shared" si="6"/>
        <v>-1358.6072391373043</v>
      </c>
      <c r="AJ13">
        <f t="shared" si="7"/>
        <v>14.127443840246883</v>
      </c>
      <c r="AK13">
        <f t="shared" si="22"/>
        <v>71.903359681617559</v>
      </c>
      <c r="AL13">
        <f t="shared" si="8"/>
        <v>-1272.57643561544</v>
      </c>
      <c r="AN13">
        <f t="shared" si="9"/>
        <v>0</v>
      </c>
      <c r="AO13">
        <f t="shared" si="9"/>
        <v>0</v>
      </c>
      <c r="AP13">
        <f t="shared" si="9"/>
        <v>-14.153106840039781</v>
      </c>
      <c r="AQ13">
        <f t="shared" si="9"/>
        <v>-423.28206320054784</v>
      </c>
      <c r="AR13">
        <f t="shared" si="9"/>
        <v>-437.43517004058765</v>
      </c>
      <c r="AS13">
        <f t="shared" si="9"/>
        <v>4.5486588179975813</v>
      </c>
      <c r="AT13">
        <f t="shared" si="9"/>
        <v>23.150957438435366</v>
      </c>
      <c r="AU13">
        <f t="shared" si="9"/>
        <v>-409.73555378415472</v>
      </c>
      <c r="AW13">
        <v>10</v>
      </c>
      <c r="AX13">
        <f>IF(Z13&gt;0, (R13*SUMPRODUCT(K13:$K$98, X13:$X$98)-K13*$AZ$3)/Z13, 0)</f>
        <v>1152.3240383710163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500000</v>
      </c>
      <c r="S14">
        <f t="shared" si="1"/>
        <v>1152.3113386417594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1013.0634087542895</v>
      </c>
      <c r="AC14">
        <f t="shared" si="2"/>
        <v>999.8845907472537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-1317.8428976188195</v>
      </c>
      <c r="AI14">
        <f t="shared" si="6"/>
        <v>-1361.2289408354829</v>
      </c>
      <c r="AJ14">
        <f t="shared" si="7"/>
        <v>13.178818007035829</v>
      </c>
      <c r="AK14">
        <f t="shared" si="22"/>
        <v>70.914438612800268</v>
      </c>
      <c r="AL14">
        <f t="shared" si="8"/>
        <v>-1277.1356842156467</v>
      </c>
      <c r="AN14">
        <f t="shared" si="9"/>
        <v>0</v>
      </c>
      <c r="AO14">
        <f t="shared" si="9"/>
        <v>0</v>
      </c>
      <c r="AP14">
        <f t="shared" si="9"/>
        <v>-12.472450676190128</v>
      </c>
      <c r="AQ14">
        <f t="shared" si="9"/>
        <v>-378.84834202177905</v>
      </c>
      <c r="AR14">
        <f t="shared" si="9"/>
        <v>-391.32079269796918</v>
      </c>
      <c r="AS14">
        <f t="shared" si="9"/>
        <v>3.7885952572902428</v>
      </c>
      <c r="AT14">
        <f t="shared" si="9"/>
        <v>20.386206536763865</v>
      </c>
      <c r="AU14">
        <f t="shared" si="9"/>
        <v>-367.14599090391505</v>
      </c>
      <c r="AW14">
        <v>11</v>
      </c>
      <c r="AX14">
        <f>IF(Z14&gt;0, (R14*SUMPRODUCT(K14:$K$98, X14:$X$98)-K14*$AZ$3)/Z14, 0)</f>
        <v>1152.3113386417594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500000</v>
      </c>
      <c r="S15">
        <f t="shared" si="1"/>
        <v>1152.7325952224417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999.8845907472537</v>
      </c>
      <c r="AC15">
        <f t="shared" si="2"/>
        <v>987.1998605053974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-1321.9727368117351</v>
      </c>
      <c r="AI15">
        <f t="shared" si="6"/>
        <v>-1364.7927223225508</v>
      </c>
      <c r="AJ15">
        <f t="shared" si="7"/>
        <v>12.6847302418563</v>
      </c>
      <c r="AK15">
        <f t="shared" si="22"/>
        <v>69.99192135230777</v>
      </c>
      <c r="AL15">
        <f t="shared" si="8"/>
        <v>-1282.1160707283868</v>
      </c>
      <c r="AN15">
        <f t="shared" si="9"/>
        <v>0</v>
      </c>
      <c r="AO15">
        <f t="shared" si="9"/>
        <v>0</v>
      </c>
      <c r="AP15">
        <f t="shared" si="9"/>
        <v>-10.990823760908818</v>
      </c>
      <c r="AQ15">
        <f t="shared" si="9"/>
        <v>-339.31747509242246</v>
      </c>
      <c r="AR15">
        <f t="shared" si="9"/>
        <v>-350.30829885333128</v>
      </c>
      <c r="AS15">
        <f t="shared" si="9"/>
        <v>3.2558543138156533</v>
      </c>
      <c r="AT15">
        <f t="shared" si="9"/>
        <v>17.965182918529958</v>
      </c>
      <c r="AU15">
        <f t="shared" si="9"/>
        <v>-329.08726162098566</v>
      </c>
      <c r="AW15">
        <v>12</v>
      </c>
      <c r="AX15">
        <f>IF(Z15&gt;0, (R15*SUMPRODUCT(K15:$K$98, X15:$X$98)-K15*$AZ$3)/Z15, 0)</f>
        <v>1152.7325952224417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50</v>
      </c>
      <c r="R16">
        <f t="shared" si="0"/>
        <v>500000</v>
      </c>
      <c r="S16">
        <f t="shared" si="1"/>
        <v>1153.3840419840003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987.1998605053974</v>
      </c>
      <c r="AC16">
        <f t="shared" si="2"/>
        <v>974.81418164504601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-1329.1323502557177</v>
      </c>
      <c r="AI16">
        <f t="shared" si="6"/>
        <v>-1371.3912226763996</v>
      </c>
      <c r="AJ16">
        <f t="shared" si="7"/>
        <v>12.385678860351391</v>
      </c>
      <c r="AK16">
        <f t="shared" si="22"/>
        <v>69.103990235377822</v>
      </c>
      <c r="AL16">
        <f t="shared" si="8"/>
        <v>-1289.9015535806705</v>
      </c>
      <c r="AN16">
        <f t="shared" si="9"/>
        <v>0</v>
      </c>
      <c r="AO16">
        <f t="shared" si="9"/>
        <v>0</v>
      </c>
      <c r="AP16">
        <f t="shared" si="9"/>
        <v>-9.6846428628088095</v>
      </c>
      <c r="AQ16">
        <f t="shared" si="9"/>
        <v>-304.60282994518724</v>
      </c>
      <c r="AR16">
        <f t="shared" si="9"/>
        <v>-314.28747280799604</v>
      </c>
      <c r="AS16">
        <f t="shared" si="9"/>
        <v>2.8384779220289582</v>
      </c>
      <c r="AT16">
        <f t="shared" si="9"/>
        <v>15.836850996931123</v>
      </c>
      <c r="AU16">
        <f t="shared" si="9"/>
        <v>-295.61214388903596</v>
      </c>
      <c r="AW16">
        <v>13</v>
      </c>
      <c r="AX16">
        <f>IF(Z16&gt;0, (R16*SUMPRODUCT(K16:$K$98, X16:$X$98)-K16*$AZ$3)/Z16, 0)</f>
        <v>1153.3840419840003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500000</v>
      </c>
      <c r="S17">
        <f t="shared" si="1"/>
        <v>1153.5505342915901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974.81418164504601</v>
      </c>
      <c r="AC17">
        <f t="shared" si="2"/>
        <v>962.11474119277943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-1339.6062557356165</v>
      </c>
      <c r="AI17">
        <f t="shared" si="6"/>
        <v>-1381.308578806518</v>
      </c>
      <c r="AJ17">
        <f t="shared" si="7"/>
        <v>12.699440452266572</v>
      </c>
      <c r="AK17">
        <f t="shared" si="22"/>
        <v>68.236992715153221</v>
      </c>
      <c r="AL17">
        <f t="shared" si="8"/>
        <v>-1300.3721456390981</v>
      </c>
      <c r="AN17">
        <f t="shared" si="9"/>
        <v>0</v>
      </c>
      <c r="AO17">
        <f t="shared" si="9"/>
        <v>0</v>
      </c>
      <c r="AP17">
        <f t="shared" si="9"/>
        <v>-8.5331215324157306</v>
      </c>
      <c r="AQ17">
        <f t="shared" si="9"/>
        <v>-274.10998102771362</v>
      </c>
      <c r="AR17">
        <f t="shared" si="9"/>
        <v>-282.64310256012931</v>
      </c>
      <c r="AS17">
        <f t="shared" si="9"/>
        <v>2.5985571256696072</v>
      </c>
      <c r="AT17">
        <f t="shared" si="9"/>
        <v>13.962640662847406</v>
      </c>
      <c r="AU17">
        <f t="shared" si="9"/>
        <v>-266.0819047716123</v>
      </c>
      <c r="AW17">
        <v>14</v>
      </c>
      <c r="AX17">
        <f>IF(Z17&gt;0, (R17*SUMPRODUCT(K17:$K$98, X17:$X$98)-K17*$AZ$3)/Z17, 0)</f>
        <v>1153.5505342915901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500000</v>
      </c>
      <c r="S18">
        <f t="shared" si="1"/>
        <v>1152.6459005772931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962.11474119277943</v>
      </c>
      <c r="AC18">
        <f t="shared" si="2"/>
        <v>948.63278649803226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-1350.7382442665009</v>
      </c>
      <c r="AI18">
        <f t="shared" si="6"/>
        <v>-1391.8884702822668</v>
      </c>
      <c r="AJ18">
        <f t="shared" si="7"/>
        <v>13.481954694747174</v>
      </c>
      <c r="AK18">
        <f t="shared" si="22"/>
        <v>67.348031883494571</v>
      </c>
      <c r="AL18">
        <f t="shared" si="8"/>
        <v>-1311.0584837040251</v>
      </c>
      <c r="AN18">
        <f t="shared" si="9"/>
        <v>0</v>
      </c>
      <c r="AO18">
        <f t="shared" si="9"/>
        <v>0</v>
      </c>
      <c r="AP18">
        <f t="shared" si="9"/>
        <v>-7.5179924432572127</v>
      </c>
      <c r="AQ18">
        <f t="shared" si="9"/>
        <v>-246.77482717405852</v>
      </c>
      <c r="AR18">
        <f t="shared" si="9"/>
        <v>-254.29281961731573</v>
      </c>
      <c r="AS18">
        <f t="shared" si="9"/>
        <v>2.4631027172636277</v>
      </c>
      <c r="AT18">
        <f t="shared" si="9"/>
        <v>12.304233628616549</v>
      </c>
      <c r="AU18">
        <f t="shared" si="9"/>
        <v>-239.52548327143555</v>
      </c>
      <c r="AW18">
        <v>15</v>
      </c>
      <c r="AX18">
        <f>IF(Z18&gt;0, (R18*SUMPRODUCT(K18:$K$98, X18:$X$98)-K18*$AZ$3)/Z18, 0)</f>
        <v>1152.6459005772931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500000</v>
      </c>
      <c r="S19">
        <f t="shared" si="1"/>
        <v>1150.8723725996233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948.63278649803226</v>
      </c>
      <c r="AC19">
        <f t="shared" si="2"/>
        <v>934.5615542641217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-1364.1299924226387</v>
      </c>
      <c r="AI19">
        <f t="shared" si="6"/>
        <v>-1404.7323031790047</v>
      </c>
      <c r="AJ19">
        <f t="shared" si="7"/>
        <v>14.071232233910564</v>
      </c>
      <c r="AK19">
        <f t="shared" si="22"/>
        <v>66.40429505486226</v>
      </c>
      <c r="AL19">
        <f t="shared" si="8"/>
        <v>-1324.2567758902319</v>
      </c>
      <c r="AN19">
        <f t="shared" si="9"/>
        <v>0</v>
      </c>
      <c r="AO19">
        <f t="shared" si="9"/>
        <v>0</v>
      </c>
      <c r="AP19">
        <f t="shared" si="9"/>
        <v>-6.623116405245753</v>
      </c>
      <c r="AQ19">
        <f t="shared" si="9"/>
        <v>-222.51915133390767</v>
      </c>
      <c r="AR19">
        <f t="shared" si="9"/>
        <v>-229.14226773915345</v>
      </c>
      <c r="AS19">
        <f t="shared" si="9"/>
        <v>2.2953227861747743</v>
      </c>
      <c r="AT19">
        <f t="shared" si="9"/>
        <v>10.831978962864369</v>
      </c>
      <c r="AU19">
        <f t="shared" si="9"/>
        <v>-216.01496599011432</v>
      </c>
      <c r="AW19">
        <v>16</v>
      </c>
      <c r="AX19">
        <f>IF(Z19&gt;0, (R19*SUMPRODUCT(K19:$K$98, X19:$X$98)-K19*$AZ$3)/Z19, 0)</f>
        <v>1150.8723725996233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500000</v>
      </c>
      <c r="S20">
        <f t="shared" si="1"/>
        <v>1148.091725574071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934.5615542641217</v>
      </c>
      <c r="AC20">
        <f t="shared" si="2"/>
        <v>919.81346984106108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-1379.2604963937513</v>
      </c>
      <c r="AI20">
        <f t="shared" si="6"/>
        <v>-1419.3188579929142</v>
      </c>
      <c r="AJ20">
        <f t="shared" si="7"/>
        <v>14.748084423060618</v>
      </c>
      <c r="AK20">
        <f t="shared" si="22"/>
        <v>65.41930879848853</v>
      </c>
      <c r="AL20">
        <f t="shared" si="8"/>
        <v>-1339.151464771365</v>
      </c>
      <c r="AN20">
        <f t="shared" si="9"/>
        <v>0</v>
      </c>
      <c r="AO20">
        <f t="shared" si="9"/>
        <v>0</v>
      </c>
      <c r="AP20">
        <f t="shared" si="9"/>
        <v>-5.8342736738970311</v>
      </c>
      <c r="AQ20">
        <f t="shared" si="9"/>
        <v>-200.88148596981981</v>
      </c>
      <c r="AR20">
        <f t="shared" si="9"/>
        <v>-206.71575964371684</v>
      </c>
      <c r="AS20">
        <f t="shared" si="9"/>
        <v>2.14797503579556</v>
      </c>
      <c r="AT20">
        <f t="shared" si="9"/>
        <v>9.5279521141358341</v>
      </c>
      <c r="AU20">
        <f t="shared" si="9"/>
        <v>-195.03983249378544</v>
      </c>
      <c r="AW20">
        <v>17</v>
      </c>
      <c r="AX20">
        <f>IF(Z20&gt;0, (R20*SUMPRODUCT(K20:$K$98, X20:$X$98)-K20*$AZ$3)/Z20, 0)</f>
        <v>1148.091725574071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500000</v>
      </c>
      <c r="S21">
        <f t="shared" si="1"/>
        <v>1144.3435523274738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919.81346984106108</v>
      </c>
      <c r="AC21">
        <f t="shared" si="2"/>
        <v>904.44186504164031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-1398.4374034267773</v>
      </c>
      <c r="AI21">
        <f t="shared" si="6"/>
        <v>-1437.955337669606</v>
      </c>
      <c r="AJ21">
        <f t="shared" si="7"/>
        <v>15.371604799420766</v>
      </c>
      <c r="AK21">
        <f t="shared" si="22"/>
        <v>64.386942888874287</v>
      </c>
      <c r="AL21">
        <f t="shared" si="8"/>
        <v>-1358.196789981311</v>
      </c>
      <c r="AN21">
        <f t="shared" si="9"/>
        <v>0</v>
      </c>
      <c r="AO21">
        <f t="shared" si="9"/>
        <v>0</v>
      </c>
      <c r="AP21">
        <f t="shared" si="9"/>
        <v>-5.1388959712165052</v>
      </c>
      <c r="AQ21">
        <f t="shared" si="9"/>
        <v>-181.85222674620118</v>
      </c>
      <c r="AR21">
        <f t="shared" si="9"/>
        <v>-186.99112271741768</v>
      </c>
      <c r="AS21">
        <f t="shared" si="9"/>
        <v>1.9989171875604981</v>
      </c>
      <c r="AT21">
        <f t="shared" si="9"/>
        <v>8.3728516621697722</v>
      </c>
      <c r="AU21">
        <f t="shared" si="9"/>
        <v>-176.61935386768744</v>
      </c>
      <c r="AW21">
        <v>18</v>
      </c>
      <c r="AX21">
        <f>IF(Z21&gt;0, (R21*SUMPRODUCT(K21:$K$98, X21:$X$98)-K21*$AZ$3)/Z21, 0)</f>
        <v>1144.3435523274738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500000</v>
      </c>
      <c r="S22">
        <f t="shared" si="1"/>
        <v>1139.3168128699785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904.44186504164031</v>
      </c>
      <c r="AC22">
        <f t="shared" si="2"/>
        <v>888.22346076900897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-1422.250453399402</v>
      </c>
      <c r="AI22">
        <f t="shared" si="6"/>
        <v>-1461.2309832544624</v>
      </c>
      <c r="AJ22">
        <f t="shared" si="7"/>
        <v>16.218404272631346</v>
      </c>
      <c r="AK22">
        <f t="shared" si="22"/>
        <v>63.310930552914826</v>
      </c>
      <c r="AL22">
        <f t="shared" si="8"/>
        <v>-1381.7016484289163</v>
      </c>
      <c r="AN22">
        <f t="shared" si="9"/>
        <v>0</v>
      </c>
      <c r="AO22">
        <f t="shared" si="9"/>
        <v>0</v>
      </c>
      <c r="AP22">
        <f t="shared" si="9"/>
        <v>-4.5259036829499397</v>
      </c>
      <c r="AQ22">
        <f t="shared" si="9"/>
        <v>-165.13291607507327</v>
      </c>
      <c r="AR22">
        <f t="shared" si="9"/>
        <v>-169.65881975802321</v>
      </c>
      <c r="AS22">
        <f t="shared" si="9"/>
        <v>1.8830666464002463</v>
      </c>
      <c r="AT22">
        <f t="shared" si="9"/>
        <v>7.3508280884290498</v>
      </c>
      <c r="AU22">
        <f t="shared" si="9"/>
        <v>-160.42492502319391</v>
      </c>
      <c r="AW22">
        <v>19</v>
      </c>
      <c r="AX22">
        <f>IF(Z22&gt;0, (R22*SUMPRODUCT(K22:$K$98, X22:$X$98)-K22*$AZ$3)/Z22, 0)</f>
        <v>1139.3168128699785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500000</v>
      </c>
      <c r="S23">
        <f t="shared" si="1"/>
        <v>1132.7337675144636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888.22346076900897</v>
      </c>
      <c r="AC23">
        <f t="shared" si="2"/>
        <v>870.97788618819459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-1448.9062947125944</v>
      </c>
      <c r="AI23">
        <f t="shared" si="6"/>
        <v>-1487.3521286396331</v>
      </c>
      <c r="AJ23">
        <f t="shared" si="7"/>
        <v>17.245574580814377</v>
      </c>
      <c r="AK23">
        <f t="shared" si="22"/>
        <v>62.175642253830631</v>
      </c>
      <c r="AL23">
        <f t="shared" si="8"/>
        <v>-1407.9309118049882</v>
      </c>
      <c r="AN23">
        <f t="shared" si="9"/>
        <v>0</v>
      </c>
      <c r="AO23">
        <f t="shared" si="9"/>
        <v>0</v>
      </c>
      <c r="AP23">
        <f t="shared" si="9"/>
        <v>-3.9855552340454596</v>
      </c>
      <c r="AQ23">
        <f t="shared" si="9"/>
        <v>-150.2034284779011</v>
      </c>
      <c r="AR23">
        <f t="shared" si="9"/>
        <v>-154.18898371194658</v>
      </c>
      <c r="AS23">
        <f t="shared" si="9"/>
        <v>1.7877929287507741</v>
      </c>
      <c r="AT23">
        <f t="shared" si="9"/>
        <v>6.4455476992687792</v>
      </c>
      <c r="AU23">
        <f t="shared" si="9"/>
        <v>-145.95564308392701</v>
      </c>
      <c r="AW23">
        <v>20</v>
      </c>
      <c r="AX23">
        <f>IF(Z23&gt;0, (R23*SUMPRODUCT(K23:$K$98, X23:$X$98)-K23*$AZ$3)/Z23, 0)</f>
        <v>1132.7337675144636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50</v>
      </c>
      <c r="R24">
        <f t="shared" si="0"/>
        <v>500000</v>
      </c>
      <c r="S24">
        <f t="shared" si="1"/>
        <v>1124.6938758885485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870.97788618819459</v>
      </c>
      <c r="AC24">
        <f t="shared" si="2"/>
        <v>852.81672690159564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-1480.9335228695238</v>
      </c>
      <c r="AI24">
        <f t="shared" si="6"/>
        <v>-1518.8468051050049</v>
      </c>
      <c r="AJ24">
        <f t="shared" si="7"/>
        <v>18.161159286598945</v>
      </c>
      <c r="AK24">
        <f t="shared" si="22"/>
        <v>60.968452033173627</v>
      </c>
      <c r="AL24">
        <f t="shared" si="8"/>
        <v>-1439.7171937852324</v>
      </c>
      <c r="AN24">
        <f t="shared" si="9"/>
        <v>0</v>
      </c>
      <c r="AO24">
        <f t="shared" si="9"/>
        <v>0</v>
      </c>
      <c r="AP24">
        <f t="shared" si="9"/>
        <v>-3.5092386811995193</v>
      </c>
      <c r="AQ24">
        <f t="shared" si="9"/>
        <v>-137.07463179949204</v>
      </c>
      <c r="AR24">
        <f t="shared" si="9"/>
        <v>-140.58387048069156</v>
      </c>
      <c r="AS24">
        <f t="shared" si="9"/>
        <v>1.680989851211441</v>
      </c>
      <c r="AT24">
        <f t="shared" si="9"/>
        <v>5.6432162448716285</v>
      </c>
      <c r="AU24">
        <f t="shared" si="9"/>
        <v>-133.2596643846085</v>
      </c>
      <c r="AW24">
        <v>21</v>
      </c>
      <c r="AX24">
        <f>IF(Z24&gt;0, (R24*SUMPRODUCT(K24:$K$98, X24:$X$98)-K24*$AZ$3)/Z24, 0)</f>
        <v>1124.6938758885485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500000</v>
      </c>
      <c r="S25">
        <f t="shared" si="1"/>
        <v>1115.0154331063202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852.81672690159564</v>
      </c>
      <c r="AC25">
        <f t="shared" si="2"/>
        <v>833.63697830862532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-1518.4269535310214</v>
      </c>
      <c r="AI25">
        <f t="shared" si="6"/>
        <v>-1555.8092602487945</v>
      </c>
      <c r="AJ25">
        <f t="shared" si="7"/>
        <v>19.179748592970327</v>
      </c>
      <c r="AK25">
        <f t="shared" si="22"/>
        <v>59.697170883111703</v>
      </c>
      <c r="AL25">
        <f t="shared" si="8"/>
        <v>-1476.9323407727125</v>
      </c>
      <c r="AN25">
        <f t="shared" si="9"/>
        <v>0</v>
      </c>
      <c r="AO25">
        <f t="shared" si="9"/>
        <v>0</v>
      </c>
      <c r="AP25">
        <f t="shared" si="9"/>
        <v>-3.0893676727404644</v>
      </c>
      <c r="AQ25">
        <f t="shared" si="9"/>
        <v>-125.48661534110779</v>
      </c>
      <c r="AR25">
        <f t="shared" si="9"/>
        <v>-128.57598301384826</v>
      </c>
      <c r="AS25">
        <f t="shared" si="9"/>
        <v>1.5850625730979888</v>
      </c>
      <c r="AT25">
        <f t="shared" si="9"/>
        <v>4.9335240672203824</v>
      </c>
      <c r="AU25">
        <f t="shared" si="9"/>
        <v>-122.05739637352988</v>
      </c>
      <c r="AW25">
        <v>22</v>
      </c>
      <c r="AX25">
        <f>IF(Z25&gt;0, (R25*SUMPRODUCT(K25:$K$98, X25:$X$98)-K25*$AZ$3)/Z25, 0)</f>
        <v>1115.0154331063202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500000</v>
      </c>
      <c r="S26">
        <f t="shared" si="1"/>
        <v>1103.5974578301289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833.63697830862532</v>
      </c>
      <c r="AC26">
        <f t="shared" si="2"/>
        <v>813.41365154476773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-1556.5992517280793</v>
      </c>
      <c r="AI26">
        <f t="shared" si="6"/>
        <v>-1593.4520754535019</v>
      </c>
      <c r="AJ26">
        <f t="shared" si="7"/>
        <v>20.223326763857585</v>
      </c>
      <c r="AK26">
        <f t="shared" si="22"/>
        <v>58.354588481603777</v>
      </c>
      <c r="AL26">
        <f t="shared" si="8"/>
        <v>-1514.8741602080406</v>
      </c>
      <c r="AN26">
        <f t="shared" si="9"/>
        <v>0</v>
      </c>
      <c r="AO26">
        <f t="shared" si="9"/>
        <v>0</v>
      </c>
      <c r="AP26">
        <f t="shared" si="9"/>
        <v>-2.7192945259140795</v>
      </c>
      <c r="AQ26">
        <f t="shared" si="9"/>
        <v>-114.85827669010085</v>
      </c>
      <c r="AR26">
        <f t="shared" si="9"/>
        <v>-117.57757121601492</v>
      </c>
      <c r="AS26">
        <f t="shared" si="9"/>
        <v>1.4922379401498305</v>
      </c>
      <c r="AT26">
        <f t="shared" si="9"/>
        <v>4.3058657920567169</v>
      </c>
      <c r="AU26">
        <f t="shared" si="9"/>
        <v>-111.77946748380838</v>
      </c>
      <c r="AW26">
        <v>23</v>
      </c>
      <c r="AX26">
        <f>IF(Z26&gt;0, (R26*SUMPRODUCT(K26:$K$98, X26:$X$98)-K26*$AZ$3)/Z26, 0)</f>
        <v>1103.5974578301289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500000</v>
      </c>
      <c r="S27">
        <f t="shared" si="1"/>
        <v>1090.9160676604288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813.41365154476773</v>
      </c>
      <c r="AC27">
        <f t="shared" si="2"/>
        <v>792.54045394149773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-1597.5699084970756</v>
      </c>
      <c r="AI27">
        <f t="shared" si="6"/>
        <v>-1633.8944469943945</v>
      </c>
      <c r="AJ27">
        <f t="shared" si="7"/>
        <v>20.87319760327</v>
      </c>
      <c r="AK27">
        <f t="shared" si="22"/>
        <v>56.938955608133746</v>
      </c>
      <c r="AL27">
        <f t="shared" si="8"/>
        <v>-1556.0822937829907</v>
      </c>
      <c r="AN27">
        <f t="shared" si="9"/>
        <v>0</v>
      </c>
      <c r="AO27">
        <f t="shared" si="9"/>
        <v>0</v>
      </c>
      <c r="AP27">
        <f t="shared" si="9"/>
        <v>-2.3931369990045539</v>
      </c>
      <c r="AQ27">
        <f t="shared" si="9"/>
        <v>-105.25126580212081</v>
      </c>
      <c r="AR27">
        <f t="shared" si="9"/>
        <v>-107.64440280112538</v>
      </c>
      <c r="AS27">
        <f t="shared" si="9"/>
        <v>1.3751701615040677</v>
      </c>
      <c r="AT27">
        <f t="shared" si="9"/>
        <v>3.7512581573627033</v>
      </c>
      <c r="AU27">
        <f t="shared" si="9"/>
        <v>-102.51797448225861</v>
      </c>
      <c r="AW27">
        <v>24</v>
      </c>
      <c r="AX27">
        <f>IF(Z27&gt;0, (R27*SUMPRODUCT(K27:$K$98, X27:$X$98)-K27*$AZ$3)/Z27, 0)</f>
        <v>1090.9160676604288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50</v>
      </c>
      <c r="R28">
        <f t="shared" si="0"/>
        <v>500000</v>
      </c>
      <c r="S28">
        <f t="shared" si="1"/>
        <v>1077.1904273335711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792.54045394149773</v>
      </c>
      <c r="AC28">
        <f t="shared" si="2"/>
        <v>771.20443732404703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-1642.5956308487559</v>
      </c>
      <c r="AI28">
        <f t="shared" si="6"/>
        <v>-1678.3926643980167</v>
      </c>
      <c r="AJ28">
        <f t="shared" si="7"/>
        <v>21.336016617450696</v>
      </c>
      <c r="AK28">
        <f t="shared" si="22"/>
        <v>55.477831775904846</v>
      </c>
      <c r="AL28">
        <f t="shared" si="8"/>
        <v>-1601.5788160046611</v>
      </c>
      <c r="AN28">
        <f t="shared" si="9"/>
        <v>0</v>
      </c>
      <c r="AO28">
        <f t="shared" si="9"/>
        <v>0</v>
      </c>
      <c r="AP28">
        <f t="shared" si="9"/>
        <v>-2.1056998781294731</v>
      </c>
      <c r="AQ28">
        <f t="shared" si="9"/>
        <v>-96.622906334808846</v>
      </c>
      <c r="AR28">
        <f t="shared" si="9"/>
        <v>-98.728606212938317</v>
      </c>
      <c r="AS28">
        <f t="shared" si="9"/>
        <v>1.2550550460922802</v>
      </c>
      <c r="AT28">
        <f t="shared" si="9"/>
        <v>3.2633895054084094</v>
      </c>
      <c r="AU28">
        <f t="shared" si="9"/>
        <v>-94.210161661437624</v>
      </c>
      <c r="AW28">
        <v>25</v>
      </c>
      <c r="AX28">
        <f>IF(Z28&gt;0, (R28*SUMPRODUCT(K28:$K$98, X28:$X$98)-K28*$AZ$3)/Z28, 0)</f>
        <v>1077.1904273335711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500000</v>
      </c>
      <c r="S29">
        <f t="shared" si="1"/>
        <v>1062.5520970235625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771.20443732404703</v>
      </c>
      <c r="AC29">
        <f t="shared" si="2"/>
        <v>749.50586061840829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-1699.2851825834075</v>
      </c>
      <c r="AI29">
        <f t="shared" si="6"/>
        <v>-1734.5543172789173</v>
      </c>
      <c r="AJ29">
        <f t="shared" si="7"/>
        <v>21.698576705638743</v>
      </c>
      <c r="AK29">
        <f t="shared" si="22"/>
        <v>53.984310612683295</v>
      </c>
      <c r="AL29">
        <f t="shared" si="8"/>
        <v>-1658.8714299605954</v>
      </c>
      <c r="AN29">
        <f t="shared" si="9"/>
        <v>0</v>
      </c>
      <c r="AO29">
        <f t="shared" si="9"/>
        <v>0</v>
      </c>
      <c r="AP29">
        <f t="shared" si="9"/>
        <v>-1.8523635018095512</v>
      </c>
      <c r="AQ29">
        <f t="shared" si="9"/>
        <v>-89.247833227505438</v>
      </c>
      <c r="AR29">
        <f t="shared" si="9"/>
        <v>-91.100196729314987</v>
      </c>
      <c r="AS29">
        <f t="shared" si="9"/>
        <v>1.139626811878016</v>
      </c>
      <c r="AT29">
        <f t="shared" si="9"/>
        <v>2.8352996894481688</v>
      </c>
      <c r="AU29">
        <f t="shared" si="9"/>
        <v>-87.125270227988807</v>
      </c>
      <c r="AW29">
        <v>26</v>
      </c>
      <c r="AX29">
        <f>IF(Z29&gt;0, (R29*SUMPRODUCT(K29:$K$98, X29:$X$98)-K29*$AZ$3)/Z29, 0)</f>
        <v>1062.5520970235625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500000</v>
      </c>
      <c r="S30">
        <f t="shared" si="1"/>
        <v>1046.5502432311273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749.50586061840829</v>
      </c>
      <c r="AC30">
        <f t="shared" si="2"/>
        <v>727.15475027409059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-1758.8717472650733</v>
      </c>
      <c r="AI30">
        <f t="shared" si="6"/>
        <v>-1793.6123034389016</v>
      </c>
      <c r="AJ30">
        <f t="shared" si="7"/>
        <v>22.351110344317703</v>
      </c>
      <c r="AK30">
        <f t="shared" si="22"/>
        <v>52.465410243288588</v>
      </c>
      <c r="AL30">
        <f t="shared" si="8"/>
        <v>-1718.7957828512954</v>
      </c>
      <c r="AN30">
        <f t="shared" si="9"/>
        <v>0</v>
      </c>
      <c r="AO30">
        <f t="shared" si="9"/>
        <v>0</v>
      </c>
      <c r="AP30">
        <f t="shared" si="9"/>
        <v>-1.6291090446499386</v>
      </c>
      <c r="AQ30">
        <f t="shared" si="9"/>
        <v>-82.479792710037771</v>
      </c>
      <c r="AR30">
        <f t="shared" si="9"/>
        <v>-84.108901754687722</v>
      </c>
      <c r="AS30">
        <f t="shared" si="9"/>
        <v>1.0481235774609754</v>
      </c>
      <c r="AT30">
        <f t="shared" si="9"/>
        <v>2.4602909041220604</v>
      </c>
      <c r="AU30">
        <f t="shared" si="9"/>
        <v>-80.60048727310469</v>
      </c>
      <c r="AW30">
        <v>27</v>
      </c>
      <c r="AX30">
        <f>IF(Z30&gt;0, (R30*SUMPRODUCT(K30:$K$98, X30:$X$98)-K30*$AZ$3)/Z30, 0)</f>
        <v>1046.5502432311273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500000</v>
      </c>
      <c r="S31">
        <f t="shared" si="1"/>
        <v>1029.48054446878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727.15475027409059</v>
      </c>
      <c r="AC31">
        <f t="shared" si="2"/>
        <v>704.40417442404078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-1815.1940600825226</v>
      </c>
      <c r="AI31">
        <f t="shared" si="6"/>
        <v>-1849.4056912886042</v>
      </c>
      <c r="AJ31">
        <f t="shared" si="7"/>
        <v>22.750575850049813</v>
      </c>
      <c r="AK31">
        <f t="shared" si="22"/>
        <v>50.900832519186345</v>
      </c>
      <c r="AL31">
        <f t="shared" si="8"/>
        <v>-1775.7542829193678</v>
      </c>
      <c r="AN31">
        <f t="shared" si="9"/>
        <v>0</v>
      </c>
      <c r="AO31">
        <f t="shared" si="9"/>
        <v>0</v>
      </c>
      <c r="AP31">
        <f t="shared" si="9"/>
        <v>-1.4324159459331633</v>
      </c>
      <c r="AQ31">
        <f t="shared" si="9"/>
        <v>-76.000846056213646</v>
      </c>
      <c r="AR31">
        <f t="shared" si="9"/>
        <v>-77.433262002146805</v>
      </c>
      <c r="AS31">
        <f t="shared" si="9"/>
        <v>0.95254995093540618</v>
      </c>
      <c r="AT31">
        <f t="shared" si="9"/>
        <v>2.1311805836605284</v>
      </c>
      <c r="AU31">
        <f t="shared" si="9"/>
        <v>-74.349531467550861</v>
      </c>
      <c r="AW31">
        <v>28</v>
      </c>
      <c r="AX31">
        <f>IF(Z31&gt;0, (R31*SUMPRODUCT(K31:$K$98, X31:$X$98)-K31*$AZ$3)/Z31, 0)</f>
        <v>1029.48054446878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500000</v>
      </c>
      <c r="S32">
        <f t="shared" si="1"/>
        <v>1012.0209821099165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704.40417442404078</v>
      </c>
      <c r="AC32">
        <f t="shared" si="2"/>
        <v>681.7329862785316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-1877.5343205897609</v>
      </c>
      <c r="AI32">
        <f t="shared" si="6"/>
        <v>-1911.2160820517229</v>
      </c>
      <c r="AJ32">
        <f t="shared" si="7"/>
        <v>22.671188145509177</v>
      </c>
      <c r="AK32">
        <f t="shared" si="22"/>
        <v>49.308292209682861</v>
      </c>
      <c r="AL32">
        <f t="shared" si="8"/>
        <v>-1839.2366016965309</v>
      </c>
      <c r="AN32">
        <f t="shared" si="9"/>
        <v>0</v>
      </c>
      <c r="AO32">
        <f t="shared" si="9"/>
        <v>0</v>
      </c>
      <c r="AP32">
        <f t="shared" si="9"/>
        <v>-1.2591345426451346</v>
      </c>
      <c r="AQ32">
        <f t="shared" si="9"/>
        <v>-70.188381350724995</v>
      </c>
      <c r="AR32">
        <f t="shared" si="9"/>
        <v>-71.447515893370138</v>
      </c>
      <c r="AS32">
        <f t="shared" si="9"/>
        <v>0.84752325525064065</v>
      </c>
      <c r="AT32">
        <f t="shared" si="9"/>
        <v>1.8433054349062945</v>
      </c>
      <c r="AU32">
        <f t="shared" si="9"/>
        <v>-68.756687203213204</v>
      </c>
      <c r="AW32">
        <v>29</v>
      </c>
      <c r="AX32">
        <f>IF(Z32&gt;0, (R32*SUMPRODUCT(K32:$K$98, X32:$X$98)-K32*$AZ$3)/Z32, 0)</f>
        <v>1012.0209821099165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500000</v>
      </c>
      <c r="S33">
        <f t="shared" si="1"/>
        <v>994.1876769886095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681.7329862785316</v>
      </c>
      <c r="AC33">
        <f t="shared" si="2"/>
        <v>659.16037091950693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-1942.4271835113407</v>
      </c>
      <c r="AI33">
        <f t="shared" si="6"/>
        <v>-1975.5778846403318</v>
      </c>
      <c r="AJ33">
        <f t="shared" si="7"/>
        <v>22.572615359024667</v>
      </c>
      <c r="AK33">
        <f t="shared" si="22"/>
        <v>47.721309039497214</v>
      </c>
      <c r="AL33">
        <f t="shared" si="8"/>
        <v>-1905.2839602418098</v>
      </c>
      <c r="AN33">
        <f t="shared" si="9"/>
        <v>0</v>
      </c>
      <c r="AO33">
        <f t="shared" si="9"/>
        <v>0</v>
      </c>
      <c r="AP33">
        <f t="shared" si="9"/>
        <v>-1.1065015788493293</v>
      </c>
      <c r="AQ33">
        <f t="shared" si="9"/>
        <v>-64.83418667352224</v>
      </c>
      <c r="AR33">
        <f t="shared" si="9"/>
        <v>-65.940688252371572</v>
      </c>
      <c r="AS33">
        <f t="shared" si="9"/>
        <v>0.75342703722416071</v>
      </c>
      <c r="AT33">
        <f t="shared" si="9"/>
        <v>1.592838220570312</v>
      </c>
      <c r="AU33">
        <f t="shared" si="9"/>
        <v>-63.594422994577101</v>
      </c>
      <c r="AW33">
        <v>30</v>
      </c>
      <c r="AX33">
        <f>IF(Z33&gt;0, (R33*SUMPRODUCT(K33:$K$98, X33:$X$98)-K33*$AZ$3)/Z33, 0)</f>
        <v>994.1876769886095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500000</v>
      </c>
      <c r="S34">
        <f t="shared" si="1"/>
        <v>976.21870928409908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659.16037091950693</v>
      </c>
      <c r="AC34">
        <f t="shared" si="2"/>
        <v>636.84026102428834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-2014.8996146200798</v>
      </c>
      <c r="AI34">
        <f t="shared" si="6"/>
        <v>-2047.5173187763189</v>
      </c>
      <c r="AJ34">
        <f t="shared" si="7"/>
        <v>22.320109895218593</v>
      </c>
      <c r="AK34">
        <f t="shared" si="22"/>
        <v>46.141225964365489</v>
      </c>
      <c r="AL34">
        <f t="shared" si="8"/>
        <v>-1979.0559829167348</v>
      </c>
      <c r="AN34">
        <f t="shared" si="9"/>
        <v>0</v>
      </c>
      <c r="AO34">
        <f t="shared" si="9"/>
        <v>0</v>
      </c>
      <c r="AP34">
        <f t="shared" si="9"/>
        <v>-0.97206361291481225</v>
      </c>
      <c r="AQ34">
        <f t="shared" si="9"/>
        <v>-60.047469609341277</v>
      </c>
      <c r="AR34">
        <f t="shared" si="9"/>
        <v>-61.019533222256086</v>
      </c>
      <c r="AS34">
        <f t="shared" si="9"/>
        <v>0.66517761524462371</v>
      </c>
      <c r="AT34">
        <f t="shared" si="9"/>
        <v>1.3750877928255543</v>
      </c>
      <c r="AU34">
        <f t="shared" ref="AU34:AU89" si="23">AL34*$K34</f>
        <v>-58.97926781418591</v>
      </c>
      <c r="AW34">
        <v>31</v>
      </c>
      <c r="AX34">
        <f>IF(Z34&gt;0, (R34*SUMPRODUCT(K34:$K$98, X34:$X$98)-K34*$AZ$3)/Z34, 0)</f>
        <v>976.21870928409908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500000</v>
      </c>
      <c r="S35">
        <f t="shared" si="1"/>
        <v>958.10651084143785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636.84026102428834</v>
      </c>
      <c r="AC35">
        <f t="shared" si="2"/>
        <v>614.75178853843295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-2099.2754394955546</v>
      </c>
      <c r="AI35">
        <f t="shared" ref="AI35:AI66" si="25">SUM(AE35:AH35)</f>
        <v>-2131.3570390662817</v>
      </c>
      <c r="AJ35">
        <f t="shared" si="7"/>
        <v>22.088472485855391</v>
      </c>
      <c r="AK35">
        <f t="shared" si="22"/>
        <v>44.578818271700186</v>
      </c>
      <c r="AL35">
        <f t="shared" ref="AL35:AL89" si="26">SUM(AI35:AK35)</f>
        <v>-2064.6897483087264</v>
      </c>
      <c r="AN35">
        <f t="shared" ref="AN35:AT66" si="27">AE35*$K35</f>
        <v>0</v>
      </c>
      <c r="AO35">
        <f t="shared" si="27"/>
        <v>0</v>
      </c>
      <c r="AP35">
        <f t="shared" si="27"/>
        <v>-0.85364890658298598</v>
      </c>
      <c r="AQ35">
        <f t="shared" si="27"/>
        <v>-55.858941184997605</v>
      </c>
      <c r="AR35">
        <f t="shared" si="27"/>
        <v>-56.712590091580587</v>
      </c>
      <c r="AS35">
        <f t="shared" si="27"/>
        <v>0.58774502013433716</v>
      </c>
      <c r="AT35">
        <f t="shared" si="27"/>
        <v>1.18618335692717</v>
      </c>
      <c r="AU35">
        <f t="shared" si="23"/>
        <v>-54.938661714519085</v>
      </c>
      <c r="AW35">
        <v>32</v>
      </c>
      <c r="AX35">
        <f>IF(Z35&gt;0, (R35*SUMPRODUCT(K35:$K$98, X35:$X$98)-K35*$AZ$3)/Z35, 0)</f>
        <v>958.10651084143785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500000</v>
      </c>
      <c r="S36">
        <f t="shared" si="1"/>
        <v>939.67575319754837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614.75178853843295</v>
      </c>
      <c r="AC36">
        <f t="shared" si="2"/>
        <v>592.78480907083292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-2187.9650907235978</v>
      </c>
      <c r="AI36">
        <f t="shared" si="25"/>
        <v>-2219.5070777895453</v>
      </c>
      <c r="AJ36">
        <f t="shared" si="7"/>
        <v>21.966979467600027</v>
      </c>
      <c r="AK36">
        <f t="shared" si="22"/>
        <v>43.032625197690308</v>
      </c>
      <c r="AL36">
        <f t="shared" si="26"/>
        <v>-2154.5074731242548</v>
      </c>
      <c r="AN36">
        <f t="shared" si="27"/>
        <v>0</v>
      </c>
      <c r="AO36">
        <f t="shared" si="27"/>
        <v>0</v>
      </c>
      <c r="AP36">
        <f t="shared" si="27"/>
        <v>-0.74936654640558931</v>
      </c>
      <c r="AQ36">
        <f t="shared" si="27"/>
        <v>-51.981120918713955</v>
      </c>
      <c r="AR36">
        <f t="shared" si="27"/>
        <v>-52.730487465119545</v>
      </c>
      <c r="AS36">
        <f t="shared" si="27"/>
        <v>0.52188593902409486</v>
      </c>
      <c r="AT36">
        <f t="shared" si="27"/>
        <v>1.0223582192122913</v>
      </c>
      <c r="AU36">
        <f t="shared" si="23"/>
        <v>-51.186243306883156</v>
      </c>
      <c r="AW36">
        <v>33</v>
      </c>
      <c r="AX36">
        <f>IF(Z36&gt;0, (R36*SUMPRODUCT(K36:$K$98, X36:$X$98)-K36*$AZ$3)/Z36, 0)</f>
        <v>939.67575319754837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500000</v>
      </c>
      <c r="S37">
        <f t="shared" si="1"/>
        <v>921.11276650287232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592.78480907083292</v>
      </c>
      <c r="AC37">
        <f t="shared" si="2"/>
        <v>571.06436825693834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-2279.5394052560337</v>
      </c>
      <c r="AI37">
        <f t="shared" si="25"/>
        <v>-2310.5380185107961</v>
      </c>
      <c r="AJ37">
        <f t="shared" si="7"/>
        <v>21.720440813894584</v>
      </c>
      <c r="AK37">
        <f t="shared" si="22"/>
        <v>41.494936634958307</v>
      </c>
      <c r="AL37">
        <f t="shared" si="26"/>
        <v>-2247.3226410619432</v>
      </c>
      <c r="AN37">
        <f t="shared" si="27"/>
        <v>0</v>
      </c>
      <c r="AO37">
        <f t="shared" si="27"/>
        <v>0</v>
      </c>
      <c r="AP37">
        <f t="shared" si="27"/>
        <v>-0.65755107938451796</v>
      </c>
      <c r="AQ37">
        <f t="shared" si="27"/>
        <v>-48.354214561367797</v>
      </c>
      <c r="AR37">
        <f t="shared" si="27"/>
        <v>-49.011765640752316</v>
      </c>
      <c r="AS37">
        <f t="shared" si="27"/>
        <v>0.46073994292920945</v>
      </c>
      <c r="AT37">
        <f t="shared" si="27"/>
        <v>0.88020196739339707</v>
      </c>
      <c r="AU37">
        <f t="shared" si="23"/>
        <v>-47.67082373042971</v>
      </c>
      <c r="AW37">
        <v>34</v>
      </c>
      <c r="AX37">
        <f>IF(Z37&gt;0, (R37*SUMPRODUCT(K37:$K$98, X37:$X$98)-K37*$AZ$3)/Z37, 0)</f>
        <v>921.11276650287232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500000</v>
      </c>
      <c r="S38">
        <f t="shared" si="1"/>
        <v>902.66322860235357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571.06436825693834</v>
      </c>
      <c r="AC38">
        <f t="shared" si="2"/>
        <v>549.72861807487357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-2382.5534147610474</v>
      </c>
      <c r="AI38">
        <f t="shared" si="25"/>
        <v>-2413.0037865417862</v>
      </c>
      <c r="AJ38">
        <f t="shared" si="7"/>
        <v>21.335750182064771</v>
      </c>
      <c r="AK38">
        <f t="shared" si="22"/>
        <v>39.974505777985691</v>
      </c>
      <c r="AL38">
        <f t="shared" si="26"/>
        <v>-2351.693530581736</v>
      </c>
      <c r="AN38">
        <f t="shared" si="27"/>
        <v>0</v>
      </c>
      <c r="AO38">
        <f t="shared" si="27"/>
        <v>0</v>
      </c>
      <c r="AP38">
        <f t="shared" si="27"/>
        <v>-0.5767157419593959</v>
      </c>
      <c r="AQ38">
        <f t="shared" si="27"/>
        <v>-45.124442822762539</v>
      </c>
      <c r="AR38">
        <f t="shared" si="27"/>
        <v>-45.701158564721936</v>
      </c>
      <c r="AS38">
        <f t="shared" si="27"/>
        <v>0.40408908912872593</v>
      </c>
      <c r="AT38">
        <f t="shared" si="27"/>
        <v>0.75709836731102909</v>
      </c>
      <c r="AU38">
        <f t="shared" si="23"/>
        <v>-44.539971108282181</v>
      </c>
      <c r="AW38">
        <v>35</v>
      </c>
      <c r="AX38">
        <f>IF(Z38&gt;0, (R38*SUMPRODUCT(K38:$K$98, X38:$X$98)-K38*$AZ$3)/Z38, 0)</f>
        <v>902.66322860235357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500000</v>
      </c>
      <c r="S39">
        <f t="shared" si="1"/>
        <v>884.27603113243651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549.72861807487357</v>
      </c>
      <c r="AC39">
        <f t="shared" si="2"/>
        <v>528.72780416220314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-2497.8439971740036</v>
      </c>
      <c r="AI39">
        <f t="shared" si="25"/>
        <v>-2527.7400808372176</v>
      </c>
      <c r="AJ39">
        <f t="shared" si="7"/>
        <v>21.000813912670424</v>
      </c>
      <c r="AK39">
        <f t="shared" si="22"/>
        <v>38.481003265241156</v>
      </c>
      <c r="AL39">
        <f t="shared" si="26"/>
        <v>-2468.2582636593061</v>
      </c>
      <c r="AN39">
        <f t="shared" si="27"/>
        <v>0</v>
      </c>
      <c r="AO39">
        <f t="shared" si="27"/>
        <v>0</v>
      </c>
      <c r="AP39">
        <f t="shared" si="27"/>
        <v>-0.50555159402545435</v>
      </c>
      <c r="AQ39">
        <f t="shared" si="27"/>
        <v>-42.239278850829677</v>
      </c>
      <c r="AR39">
        <f t="shared" si="27"/>
        <v>-42.744830444855133</v>
      </c>
      <c r="AS39">
        <f t="shared" si="27"/>
        <v>0.3551299584582806</v>
      </c>
      <c r="AT39">
        <f t="shared" si="27"/>
        <v>0.6507251170285876</v>
      </c>
      <c r="AU39">
        <f t="shared" si="23"/>
        <v>-41.738975369368262</v>
      </c>
      <c r="AW39">
        <v>36</v>
      </c>
      <c r="AX39">
        <f>IF(Z39&gt;0, (R39*SUMPRODUCT(K39:$K$98, X39:$X$98)-K39*$AZ$3)/Z39, 0)</f>
        <v>884.27603113243651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500000</v>
      </c>
      <c r="S40">
        <f t="shared" si="1"/>
        <v>865.93073751359782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528.72780416220314</v>
      </c>
      <c r="AC40">
        <f t="shared" si="2"/>
        <v>508.02747969538416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-2629.3605581796719</v>
      </c>
      <c r="AI40">
        <f t="shared" si="25"/>
        <v>-2658.694744950436</v>
      </c>
      <c r="AJ40">
        <f t="shared" si="7"/>
        <v>20.700324466818984</v>
      </c>
      <c r="AK40">
        <f t="shared" si="22"/>
        <v>37.010946291354223</v>
      </c>
      <c r="AL40">
        <f t="shared" si="26"/>
        <v>-2600.9834741922627</v>
      </c>
      <c r="AN40">
        <f t="shared" si="27"/>
        <v>0</v>
      </c>
      <c r="AO40">
        <f t="shared" si="27"/>
        <v>0</v>
      </c>
      <c r="AP40">
        <f t="shared" si="27"/>
        <v>-0.44290156412120174</v>
      </c>
      <c r="AQ40">
        <f t="shared" si="27"/>
        <v>-39.699341691552419</v>
      </c>
      <c r="AR40">
        <f t="shared" si="27"/>
        <v>-40.14224325567362</v>
      </c>
      <c r="AS40">
        <f t="shared" si="27"/>
        <v>0.31254338686177791</v>
      </c>
      <c r="AT40">
        <f t="shared" si="27"/>
        <v>0.55880894637188205</v>
      </c>
      <c r="AU40">
        <f t="shared" si="23"/>
        <v>-39.27089092243996</v>
      </c>
      <c r="AW40">
        <v>37</v>
      </c>
      <c r="AX40">
        <f>IF(Z40&gt;0, (R40*SUMPRODUCT(K40:$K$98, X40:$X$98)-K40*$AZ$3)/Z40, 0)</f>
        <v>865.93073751359782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500000</v>
      </c>
      <c r="S41">
        <f t="shared" si="1"/>
        <v>847.55149856592016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508.02747969538416</v>
      </c>
      <c r="AC41">
        <f t="shared" si="2"/>
        <v>487.55934727526989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-2780.2942221330027</v>
      </c>
      <c r="AI41">
        <f t="shared" si="25"/>
        <v>-2809.0570376138458</v>
      </c>
      <c r="AJ41">
        <f t="shared" si="7"/>
        <v>20.468132420114273</v>
      </c>
      <c r="AK41">
        <f t="shared" si="22"/>
        <v>35.561923578676897</v>
      </c>
      <c r="AL41">
        <f t="shared" si="26"/>
        <v>-2753.0269816150549</v>
      </c>
      <c r="AN41">
        <f t="shared" si="27"/>
        <v>0</v>
      </c>
      <c r="AO41">
        <f t="shared" si="27"/>
        <v>0</v>
      </c>
      <c r="AP41">
        <f t="shared" si="27"/>
        <v>-0.38774529237075794</v>
      </c>
      <c r="AQ41">
        <f t="shared" si="27"/>
        <v>-37.480544863756698</v>
      </c>
      <c r="AR41">
        <f t="shared" si="27"/>
        <v>-37.868290156127458</v>
      </c>
      <c r="AS41">
        <f t="shared" si="27"/>
        <v>0.27592646466777682</v>
      </c>
      <c r="AT41">
        <f t="shared" si="27"/>
        <v>0.47940259758174786</v>
      </c>
      <c r="AU41">
        <f t="shared" si="23"/>
        <v>-37.112961093877935</v>
      </c>
      <c r="AW41">
        <v>38</v>
      </c>
      <c r="AX41">
        <f>IF(Z41&gt;0, (R41*SUMPRODUCT(K41:$K$98, X41:$X$98)-K41*$AZ$3)/Z41, 0)</f>
        <v>847.55149856592016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50</v>
      </c>
      <c r="R42">
        <f t="shared" si="0"/>
        <v>500000</v>
      </c>
      <c r="S42">
        <f t="shared" si="1"/>
        <v>829.04643214554278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487.55934727526989</v>
      </c>
      <c r="AC42">
        <f t="shared" si="2"/>
        <v>467.24952497529728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-2952.5030091085296</v>
      </c>
      <c r="AI42">
        <f t="shared" si="25"/>
        <v>-2980.6829461336533</v>
      </c>
      <c r="AJ42">
        <f t="shared" si="7"/>
        <v>20.309822299972609</v>
      </c>
      <c r="AK42">
        <f t="shared" si="22"/>
        <v>34.129154309268898</v>
      </c>
      <c r="AL42">
        <f t="shared" si="26"/>
        <v>-2926.243969524412</v>
      </c>
      <c r="AN42">
        <f t="shared" si="27"/>
        <v>0</v>
      </c>
      <c r="AO42">
        <f t="shared" si="27"/>
        <v>0</v>
      </c>
      <c r="AP42">
        <f t="shared" si="27"/>
        <v>-0.33918538751862903</v>
      </c>
      <c r="AQ42">
        <f t="shared" si="27"/>
        <v>-35.537548448087769</v>
      </c>
      <c r="AR42">
        <f t="shared" si="27"/>
        <v>-35.876733835606402</v>
      </c>
      <c r="AS42">
        <f t="shared" si="27"/>
        <v>0.24445742874120102</v>
      </c>
      <c r="AT42">
        <f t="shared" si="27"/>
        <v>0.41079262951339596</v>
      </c>
      <c r="AU42">
        <f t="shared" si="23"/>
        <v>-35.221483777351807</v>
      </c>
      <c r="AW42">
        <v>39</v>
      </c>
      <c r="AX42">
        <f>IF(Z42&gt;0, (R42*SUMPRODUCT(K42:$K$98, X42:$X$98)-K42*$AZ$3)/Z42, 0)</f>
        <v>829.04643214554278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50</v>
      </c>
      <c r="R43">
        <f t="shared" si="0"/>
        <v>500000</v>
      </c>
      <c r="S43">
        <f t="shared" si="1"/>
        <v>810.37694792412481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467.24952497529728</v>
      </c>
      <c r="AC43">
        <f t="shared" si="2"/>
        <v>447.04297881630237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-3157.2801442948567</v>
      </c>
      <c r="AI43">
        <f t="shared" si="25"/>
        <v>-3184.8625539352997</v>
      </c>
      <c r="AJ43">
        <f t="shared" si="7"/>
        <v>20.206546158994911</v>
      </c>
      <c r="AK43">
        <f t="shared" si="22"/>
        <v>32.707466748270811</v>
      </c>
      <c r="AL43">
        <f t="shared" si="26"/>
        <v>-3131.948541028034</v>
      </c>
      <c r="AN43">
        <f t="shared" si="27"/>
        <v>0</v>
      </c>
      <c r="AO43">
        <f t="shared" si="27"/>
        <v>0</v>
      </c>
      <c r="AP43">
        <f t="shared" si="27"/>
        <v>-0.29642258978721792</v>
      </c>
      <c r="AQ43">
        <f t="shared" si="27"/>
        <v>-33.930652515702853</v>
      </c>
      <c r="AR43">
        <f t="shared" si="27"/>
        <v>-34.227075105490073</v>
      </c>
      <c r="AS43">
        <f t="shared" si="27"/>
        <v>0.21715567353193879</v>
      </c>
      <c r="AT43">
        <f t="shared" si="27"/>
        <v>0.35150054419777838</v>
      </c>
      <c r="AU43">
        <f t="shared" si="23"/>
        <v>-33.658418887760355</v>
      </c>
      <c r="AW43">
        <v>40</v>
      </c>
      <c r="AX43">
        <f>IF(Z43&gt;0, (R43*SUMPRODUCT(K43:$K$98, X43:$X$98)-K43*$AZ$3)/Z43, 0)</f>
        <v>810.37694792412481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500000</v>
      </c>
      <c r="S44">
        <f t="shared" si="1"/>
        <v>791.31731131164997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447.04297881630237</v>
      </c>
      <c r="AC44">
        <f t="shared" si="2"/>
        <v>426.80072120157524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-3388.4990243284174</v>
      </c>
      <c r="AI44">
        <f t="shared" si="25"/>
        <v>-3415.4667599700228</v>
      </c>
      <c r="AJ44">
        <f t="shared" si="7"/>
        <v>20.242257614727123</v>
      </c>
      <c r="AK44">
        <f t="shared" si="22"/>
        <v>31.293008517141168</v>
      </c>
      <c r="AL44">
        <f t="shared" si="26"/>
        <v>-3363.9314938381549</v>
      </c>
      <c r="AN44">
        <f t="shared" si="27"/>
        <v>0</v>
      </c>
      <c r="AO44">
        <f t="shared" si="27"/>
        <v>0</v>
      </c>
      <c r="AP44">
        <f t="shared" si="27"/>
        <v>-0.25876501104804439</v>
      </c>
      <c r="AQ44">
        <f t="shared" si="27"/>
        <v>-32.513852817285461</v>
      </c>
      <c r="AR44">
        <f t="shared" si="27"/>
        <v>-32.772617828333509</v>
      </c>
      <c r="AS44">
        <f t="shared" si="27"/>
        <v>0.1942316583388293</v>
      </c>
      <c r="AT44">
        <f t="shared" si="27"/>
        <v>0.30026754200941308</v>
      </c>
      <c r="AU44">
        <f t="shared" si="23"/>
        <v>-32.278118627985265</v>
      </c>
      <c r="AW44">
        <v>41</v>
      </c>
      <c r="AX44">
        <f>IF(Z44&gt;0, (R44*SUMPRODUCT(K44:$K$98, X44:$X$98)-K44*$AZ$3)/Z44, 0)</f>
        <v>791.31731131164997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50</v>
      </c>
      <c r="R45">
        <f t="shared" si="0"/>
        <v>500000</v>
      </c>
      <c r="S45">
        <f t="shared" si="1"/>
        <v>771.85463833456106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426.80072120157524</v>
      </c>
      <c r="AC45">
        <f t="shared" si="2"/>
        <v>406.5086495458753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-3648.1952775964169</v>
      </c>
      <c r="AI45">
        <f t="shared" si="25"/>
        <v>-3674.528516353847</v>
      </c>
      <c r="AJ45">
        <f t="shared" si="7"/>
        <v>20.292071655699942</v>
      </c>
      <c r="AK45">
        <f t="shared" si="22"/>
        <v>29.876050484110269</v>
      </c>
      <c r="AL45">
        <f t="shared" si="26"/>
        <v>-3624.3603942140367</v>
      </c>
      <c r="AN45">
        <f t="shared" si="27"/>
        <v>0</v>
      </c>
      <c r="AO45">
        <f t="shared" si="27"/>
        <v>0</v>
      </c>
      <c r="AP45">
        <f t="shared" si="27"/>
        <v>-0.22560427488223744</v>
      </c>
      <c r="AQ45">
        <f t="shared" si="27"/>
        <v>-31.255116691588785</v>
      </c>
      <c r="AR45">
        <f t="shared" si="27"/>
        <v>-31.480720966471026</v>
      </c>
      <c r="AS45">
        <f t="shared" si="27"/>
        <v>0.17384789443914878</v>
      </c>
      <c r="AT45">
        <f t="shared" si="27"/>
        <v>0.25595654100508486</v>
      </c>
      <c r="AU45">
        <f t="shared" si="23"/>
        <v>-31.05091653102679</v>
      </c>
      <c r="AW45">
        <v>42</v>
      </c>
      <c r="AX45">
        <f>IF(Z45&gt;0, (R45*SUMPRODUCT(K45:$K$98, X45:$X$98)-K45*$AZ$3)/Z45, 0)</f>
        <v>771.85463833456106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500000</v>
      </c>
      <c r="S46">
        <f t="shared" si="1"/>
        <v>752.0011107762241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406.5086495458753</v>
      </c>
      <c r="AC46">
        <f t="shared" si="2"/>
        <v>386.16583746284482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-3940.2425152742485</v>
      </c>
      <c r="AI46">
        <f t="shared" si="25"/>
        <v>-3965.9183973925769</v>
      </c>
      <c r="AJ46">
        <f t="shared" si="7"/>
        <v>20.342812083030481</v>
      </c>
      <c r="AK46">
        <f t="shared" si="22"/>
        <v>28.455605468211274</v>
      </c>
      <c r="AL46">
        <f t="shared" si="26"/>
        <v>-3917.1199798413354</v>
      </c>
      <c r="AN46">
        <f t="shared" si="27"/>
        <v>0</v>
      </c>
      <c r="AO46">
        <f t="shared" si="27"/>
        <v>0</v>
      </c>
      <c r="AP46">
        <f t="shared" si="27"/>
        <v>-0.19640403157888583</v>
      </c>
      <c r="AQ46">
        <f t="shared" si="27"/>
        <v>-30.140328259490349</v>
      </c>
      <c r="AR46">
        <f t="shared" si="27"/>
        <v>-30.336732291069236</v>
      </c>
      <c r="AS46">
        <f t="shared" si="27"/>
        <v>0.15560946604856113</v>
      </c>
      <c r="AT46">
        <f t="shared" si="27"/>
        <v>0.21766713249495037</v>
      </c>
      <c r="AU46">
        <f t="shared" si="23"/>
        <v>-29.963455692525727</v>
      </c>
      <c r="AW46">
        <v>43</v>
      </c>
      <c r="AX46">
        <f>IF(Z46&gt;0, (R46*SUMPRODUCT(K46:$K$98, X46:$X$98)-K46*$AZ$3)/Z46, 0)</f>
        <v>752.0011107762241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500000</v>
      </c>
      <c r="S47">
        <f t="shared" si="1"/>
        <v>731.7209303298755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386.16583746284482</v>
      </c>
      <c r="AC47">
        <f t="shared" si="2"/>
        <v>365.76863831813887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-4253.9801493646255</v>
      </c>
      <c r="AI47">
        <f t="shared" si="25"/>
        <v>-4278.9738746468338</v>
      </c>
      <c r="AJ47">
        <f t="shared" si="7"/>
        <v>20.397199144705951</v>
      </c>
      <c r="AK47">
        <f t="shared" si="22"/>
        <v>27.031608622399141</v>
      </c>
      <c r="AL47">
        <f t="shared" si="26"/>
        <v>-4231.5450668797284</v>
      </c>
      <c r="AN47">
        <f t="shared" si="27"/>
        <v>0</v>
      </c>
      <c r="AO47">
        <f t="shared" si="27"/>
        <v>0</v>
      </c>
      <c r="AP47">
        <f t="shared" si="27"/>
        <v>-0.17070175827490891</v>
      </c>
      <c r="AQ47">
        <f t="shared" si="27"/>
        <v>-29.053767814276608</v>
      </c>
      <c r="AR47">
        <f t="shared" si="27"/>
        <v>-29.224469572551516</v>
      </c>
      <c r="AS47">
        <f t="shared" si="27"/>
        <v>0.13930847517009715</v>
      </c>
      <c r="AT47">
        <f t="shared" si="27"/>
        <v>0.18462006238531345</v>
      </c>
      <c r="AU47">
        <f t="shared" si="23"/>
        <v>-28.900541034996102</v>
      </c>
      <c r="AW47">
        <v>44</v>
      </c>
      <c r="AX47">
        <f>IF(Z47&gt;0, (R47*SUMPRODUCT(K47:$K$98, X47:$X$98)-K47*$AZ$3)/Z47, 0)</f>
        <v>731.7209303298755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500000</v>
      </c>
      <c r="S48">
        <f t="shared" si="1"/>
        <v>711.16602081599387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365.76863831813887</v>
      </c>
      <c r="AC48">
        <f t="shared" si="2"/>
        <v>345.41409292777689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-4587.3483382965505</v>
      </c>
      <c r="AI48">
        <f t="shared" si="25"/>
        <v>-4611.633391492107</v>
      </c>
      <c r="AJ48">
        <f t="shared" si="7"/>
        <v>20.354545390361977</v>
      </c>
      <c r="AK48">
        <f t="shared" si="22"/>
        <v>25.603804682269722</v>
      </c>
      <c r="AL48">
        <f t="shared" si="26"/>
        <v>-4565.6750414194757</v>
      </c>
      <c r="AN48">
        <f t="shared" si="27"/>
        <v>0</v>
      </c>
      <c r="AO48">
        <f t="shared" si="27"/>
        <v>0</v>
      </c>
      <c r="AP48">
        <f t="shared" si="27"/>
        <v>-0.14809078626855546</v>
      </c>
      <c r="AQ48">
        <f t="shared" si="27"/>
        <v>-27.973750637300697</v>
      </c>
      <c r="AR48">
        <f t="shared" si="27"/>
        <v>-28.121841423569251</v>
      </c>
      <c r="AS48">
        <f t="shared" si="27"/>
        <v>0.12412246358798222</v>
      </c>
      <c r="AT48">
        <f t="shared" si="27"/>
        <v>0.15613256171732734</v>
      </c>
      <c r="AU48">
        <f t="shared" si="23"/>
        <v>-27.841586398263942</v>
      </c>
      <c r="AW48">
        <v>45</v>
      </c>
      <c r="AX48">
        <f>IF(Z48&gt;0, (R48*SUMPRODUCT(K48:$K$98, X48:$X$98)-K48*$AZ$3)/Z48, 0)</f>
        <v>711.16602081599387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500000</v>
      </c>
      <c r="S49">
        <f t="shared" si="1"/>
        <v>690.48691498551432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345.41409292777689</v>
      </c>
      <c r="AC49">
        <f t="shared" si="2"/>
        <v>325.20750516897135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-4930.5943502938917</v>
      </c>
      <c r="AI49">
        <f t="shared" si="25"/>
        <v>-4954.1434935224634</v>
      </c>
      <c r="AJ49">
        <f t="shared" si="7"/>
        <v>20.20658775880554</v>
      </c>
      <c r="AK49">
        <f t="shared" si="22"/>
        <v>24.178986504944383</v>
      </c>
      <c r="AL49">
        <f t="shared" si="26"/>
        <v>-4909.7579192587136</v>
      </c>
      <c r="AN49">
        <f t="shared" si="27"/>
        <v>0</v>
      </c>
      <c r="AO49">
        <f t="shared" si="27"/>
        <v>0</v>
      </c>
      <c r="AP49">
        <f t="shared" si="27"/>
        <v>-0.12821713497523163</v>
      </c>
      <c r="AQ49">
        <f t="shared" si="27"/>
        <v>-26.845421728665013</v>
      </c>
      <c r="AR49">
        <f t="shared" si="27"/>
        <v>-26.973638863640243</v>
      </c>
      <c r="AS49">
        <f t="shared" si="27"/>
        <v>0.11001804884842764</v>
      </c>
      <c r="AT49">
        <f t="shared" si="27"/>
        <v>0.1316464189876505</v>
      </c>
      <c r="AU49">
        <f t="shared" si="23"/>
        <v>-26.731974395804169</v>
      </c>
      <c r="AW49">
        <v>46</v>
      </c>
      <c r="AX49">
        <f>IF(Z49&gt;0, (R49*SUMPRODUCT(K49:$K$98, X49:$X$98)-K49*$AZ$3)/Z49, 0)</f>
        <v>690.48691498551432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500000</v>
      </c>
      <c r="S50">
        <f t="shared" si="1"/>
        <v>669.94984160014928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325.20750516897135</v>
      </c>
      <c r="AC50">
        <f t="shared" si="2"/>
        <v>305.29705029610562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-5285.8406890852302</v>
      </c>
      <c r="AI50">
        <f t="shared" si="25"/>
        <v>-5308.6257568126075</v>
      </c>
      <c r="AJ50">
        <f t="shared" si="7"/>
        <v>19.910454872865728</v>
      </c>
      <c r="AK50">
        <f t="shared" si="22"/>
        <v>22.764525361827996</v>
      </c>
      <c r="AL50">
        <f t="shared" si="26"/>
        <v>-5265.9507765779135</v>
      </c>
      <c r="AN50">
        <f t="shared" si="27"/>
        <v>0</v>
      </c>
      <c r="AO50">
        <f t="shared" si="27"/>
        <v>0</v>
      </c>
      <c r="AP50">
        <f t="shared" si="27"/>
        <v>-0.11076518019091541</v>
      </c>
      <c r="AQ50">
        <f t="shared" si="27"/>
        <v>-25.696087604054011</v>
      </c>
      <c r="AR50">
        <f t="shared" si="27"/>
        <v>-25.806852784244924</v>
      </c>
      <c r="AS50">
        <f t="shared" si="27"/>
        <v>9.6790808263701775E-2</v>
      </c>
      <c r="AT50">
        <f t="shared" si="27"/>
        <v>0.11066531747166122</v>
      </c>
      <c r="AU50">
        <f t="shared" si="23"/>
        <v>-25.599396658509558</v>
      </c>
      <c r="AW50">
        <v>47</v>
      </c>
      <c r="AX50">
        <f>IF(Z50&gt;0, (R50*SUMPRODUCT(K50:$K$98, X50:$X$98)-K50*$AZ$3)/Z50, 0)</f>
        <v>669.94984160014928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50</v>
      </c>
      <c r="R51">
        <f t="shared" si="0"/>
        <v>500000</v>
      </c>
      <c r="S51">
        <f t="shared" si="1"/>
        <v>649.79893724906924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305.29705029610562</v>
      </c>
      <c r="AC51">
        <f t="shared" si="2"/>
        <v>285.79289738472954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-5663.4564343169704</v>
      </c>
      <c r="AI51">
        <f t="shared" si="25"/>
        <v>-5685.4473057236428</v>
      </c>
      <c r="AJ51">
        <f t="shared" si="7"/>
        <v>19.504152911376082</v>
      </c>
      <c r="AK51">
        <f t="shared" si="22"/>
        <v>21.370793520727396</v>
      </c>
      <c r="AL51">
        <f t="shared" si="26"/>
        <v>-5644.5723592915392</v>
      </c>
      <c r="AN51">
        <f t="shared" si="27"/>
        <v>0</v>
      </c>
      <c r="AO51">
        <f t="shared" si="27"/>
        <v>0</v>
      </c>
      <c r="AP51">
        <f t="shared" si="27"/>
        <v>-9.5450311669804347E-2</v>
      </c>
      <c r="AQ51">
        <f t="shared" si="27"/>
        <v>-24.581958203798155</v>
      </c>
      <c r="AR51">
        <f t="shared" si="27"/>
        <v>-24.677408515467963</v>
      </c>
      <c r="AS51">
        <f t="shared" si="27"/>
        <v>8.4656830546584419E-2</v>
      </c>
      <c r="AT51">
        <f t="shared" si="27"/>
        <v>9.2758893654644736E-2</v>
      </c>
      <c r="AU51">
        <f t="shared" si="23"/>
        <v>-24.499992791266731</v>
      </c>
      <c r="AW51">
        <v>48</v>
      </c>
      <c r="AX51">
        <f>IF(Z51&gt;0, (R51*SUMPRODUCT(K51:$K$98, X51:$X$98)-K51*$AZ$3)/Z51, 0)</f>
        <v>649.79893724906924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500000</v>
      </c>
      <c r="S52">
        <f t="shared" si="1"/>
        <v>630.14923336259449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285.79289738472954</v>
      </c>
      <c r="AC52">
        <f t="shared" si="2"/>
        <v>266.73945229939386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-6061.7837032491652</v>
      </c>
      <c r="AI52">
        <f t="shared" si="25"/>
        <v>-6082.9484875714461</v>
      </c>
      <c r="AJ52">
        <f t="shared" si="7"/>
        <v>19.053445085335682</v>
      </c>
      <c r="AK52">
        <f t="shared" si="22"/>
        <v>20.00550281693107</v>
      </c>
      <c r="AL52">
        <f t="shared" si="26"/>
        <v>-6043.8895396691796</v>
      </c>
      <c r="AN52">
        <f t="shared" si="27"/>
        <v>0</v>
      </c>
      <c r="AO52">
        <f t="shared" si="27"/>
        <v>0</v>
      </c>
      <c r="AP52">
        <f t="shared" si="27"/>
        <v>-8.2022072064221546E-2</v>
      </c>
      <c r="AQ52">
        <f t="shared" si="27"/>
        <v>-23.491855724804967</v>
      </c>
      <c r="AR52">
        <f t="shared" si="27"/>
        <v>-23.573877796869191</v>
      </c>
      <c r="AS52">
        <f t="shared" si="27"/>
        <v>7.3839781311445085E-2</v>
      </c>
      <c r="AT52">
        <f t="shared" si="27"/>
        <v>7.7529388853914125E-2</v>
      </c>
      <c r="AU52">
        <f t="shared" si="23"/>
        <v>-23.422508626703834</v>
      </c>
      <c r="AW52">
        <v>49</v>
      </c>
      <c r="AX52">
        <f>IF(Z52&gt;0, (R52*SUMPRODUCT(K52:$K$98, X52:$X$98)-K52*$AZ$3)/Z52, 0)</f>
        <v>630.14923336259449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500000</v>
      </c>
      <c r="S53">
        <f t="shared" si="1"/>
        <v>611.1380510437267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266.73945229939386</v>
      </c>
      <c r="AC53">
        <f t="shared" si="2"/>
        <v>248.18376900178751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-6480.8686073255003</v>
      </c>
      <c r="AI53">
        <f t="shared" si="25"/>
        <v>-6501.1736569438253</v>
      </c>
      <c r="AJ53">
        <f t="shared" si="7"/>
        <v>18.55568329760635</v>
      </c>
      <c r="AK53">
        <f t="shared" si="22"/>
        <v>18.671761660957571</v>
      </c>
      <c r="AL53">
        <f t="shared" si="26"/>
        <v>-6463.9462119852615</v>
      </c>
      <c r="AN53">
        <f t="shared" si="27"/>
        <v>0</v>
      </c>
      <c r="AO53">
        <f t="shared" si="27"/>
        <v>0</v>
      </c>
      <c r="AP53">
        <f t="shared" si="27"/>
        <v>-7.0259154888304282E-2</v>
      </c>
      <c r="AQ53">
        <f t="shared" si="27"/>
        <v>-22.424980970343995</v>
      </c>
      <c r="AR53">
        <f t="shared" si="27"/>
        <v>-22.4952401252323</v>
      </c>
      <c r="AS53">
        <f t="shared" si="27"/>
        <v>6.4206030094517114E-2</v>
      </c>
      <c r="AT53">
        <f t="shared" si="27"/>
        <v>6.4607682287600859E-2</v>
      </c>
      <c r="AU53">
        <f t="shared" si="23"/>
        <v>-22.366426412850181</v>
      </c>
      <c r="AW53">
        <v>50</v>
      </c>
      <c r="AX53">
        <f>IF(Z53&gt;0, (R53*SUMPRODUCT(K53:$K$98, X53:$X$98)-K53*$AZ$3)/Z53, 0)</f>
        <v>611.1380510437267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50</v>
      </c>
      <c r="R54">
        <f t="shared" si="0"/>
        <v>500000</v>
      </c>
      <c r="S54">
        <f t="shared" si="1"/>
        <v>592.80724190064689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248.18376900178751</v>
      </c>
      <c r="AC54">
        <f t="shared" si="2"/>
        <v>230.16608484144234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-6887.6758810320607</v>
      </c>
      <c r="AI54">
        <f t="shared" si="25"/>
        <v>-6907.0891125660992</v>
      </c>
      <c r="AJ54">
        <f t="shared" si="7"/>
        <v>18.017684160345169</v>
      </c>
      <c r="AK54">
        <f t="shared" si="22"/>
        <v>17.372863830125127</v>
      </c>
      <c r="AL54">
        <f t="shared" si="26"/>
        <v>-6871.6985645756286</v>
      </c>
      <c r="AN54">
        <f t="shared" si="27"/>
        <v>0</v>
      </c>
      <c r="AO54">
        <f t="shared" si="27"/>
        <v>0</v>
      </c>
      <c r="AP54">
        <f t="shared" si="27"/>
        <v>-5.9976162987906298E-2</v>
      </c>
      <c r="AQ54">
        <f t="shared" si="27"/>
        <v>-21.279114222912227</v>
      </c>
      <c r="AR54">
        <f t="shared" si="27"/>
        <v>-21.339090385900132</v>
      </c>
      <c r="AS54">
        <f t="shared" si="27"/>
        <v>5.5664692401712124E-2</v>
      </c>
      <c r="AT54">
        <f t="shared" si="27"/>
        <v>5.3672553733022002E-2</v>
      </c>
      <c r="AU54">
        <f t="shared" si="23"/>
        <v>-21.229753139765396</v>
      </c>
      <c r="AW54">
        <v>51</v>
      </c>
      <c r="AX54">
        <f>IF(Z54&gt;0, (R54*SUMPRODUCT(K54:$K$98, X54:$X$98)-K54*$AZ$3)/Z54, 0)</f>
        <v>592.80724190064689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500000</v>
      </c>
      <c r="S55">
        <f t="shared" si="1"/>
        <v>575.3923674796655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230.16608484144234</v>
      </c>
      <c r="AC55">
        <f t="shared" si="2"/>
        <v>212.822057056029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-7254.5304919549044</v>
      </c>
      <c r="AI55">
        <f t="shared" si="25"/>
        <v>-7273.0241381244068</v>
      </c>
      <c r="AJ55">
        <f t="shared" si="7"/>
        <v>17.344027785413346</v>
      </c>
      <c r="AK55">
        <f t="shared" si="22"/>
        <v>16.111625938900964</v>
      </c>
      <c r="AL55">
        <f t="shared" si="26"/>
        <v>-7239.5684844000925</v>
      </c>
      <c r="AN55">
        <f t="shared" si="27"/>
        <v>0</v>
      </c>
      <c r="AO55">
        <f t="shared" si="27"/>
        <v>0</v>
      </c>
      <c r="AP55">
        <f t="shared" si="27"/>
        <v>-5.1013528681546572E-2</v>
      </c>
      <c r="AQ55">
        <f t="shared" si="27"/>
        <v>-20.011153881205988</v>
      </c>
      <c r="AR55">
        <f t="shared" si="27"/>
        <v>-20.062167409887532</v>
      </c>
      <c r="AS55">
        <f t="shared" si="27"/>
        <v>4.7842380608740333E-2</v>
      </c>
      <c r="AT55">
        <f t="shared" si="27"/>
        <v>4.4442879700805495E-2</v>
      </c>
      <c r="AU55">
        <f t="shared" si="23"/>
        <v>-19.969882149577987</v>
      </c>
      <c r="AW55">
        <v>52</v>
      </c>
      <c r="AX55">
        <f>IF(Z55&gt;0, (R55*SUMPRODUCT(K55:$K$98, X55:$X$98)-K55*$AZ$3)/Z55, 0)</f>
        <v>575.3923674796655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500000</v>
      </c>
      <c r="S56">
        <f t="shared" si="1"/>
        <v>564.99835011003438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212.822057056029</v>
      </c>
      <c r="AC56">
        <f t="shared" si="2"/>
        <v>196.32437320830402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-9348.2063626713716</v>
      </c>
      <c r="AI56">
        <f t="shared" si="25"/>
        <v>-9365.5802517429129</v>
      </c>
      <c r="AJ56">
        <f t="shared" si="7"/>
        <v>16.497683847724971</v>
      </c>
      <c r="AK56">
        <f t="shared" si="22"/>
        <v>14.897543993922032</v>
      </c>
      <c r="AL56">
        <f t="shared" si="26"/>
        <v>-9334.1850239012656</v>
      </c>
      <c r="AN56">
        <f t="shared" si="27"/>
        <v>0</v>
      </c>
      <c r="AO56">
        <f t="shared" si="27"/>
        <v>0</v>
      </c>
      <c r="AP56">
        <f t="shared" si="27"/>
        <v>-4.2789956284061952E-2</v>
      </c>
      <c r="AQ56">
        <f t="shared" si="27"/>
        <v>-23.023592469479684</v>
      </c>
      <c r="AR56">
        <f t="shared" si="27"/>
        <v>-23.066382425763749</v>
      </c>
      <c r="AS56">
        <f t="shared" si="27"/>
        <v>4.0631960278184769E-2</v>
      </c>
      <c r="AT56">
        <f t="shared" si="27"/>
        <v>3.6690993801958637E-2</v>
      </c>
      <c r="AU56">
        <f t="shared" si="23"/>
        <v>-22.989059471683603</v>
      </c>
      <c r="AW56">
        <v>53</v>
      </c>
      <c r="AX56">
        <f>IF(Z56&gt;0, (R56*SUMPRODUCT(K56:$K$98, X56:$X$98)-K56*$AZ$3)/Z56, 0)</f>
        <v>564.99835011003438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500000</v>
      </c>
      <c r="S57">
        <f t="shared" si="1"/>
        <v>548.80942555058914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196.32437320830402</v>
      </c>
      <c r="AC57">
        <f t="shared" si="2"/>
        <v>176.43780755443254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-11255.531221629415</v>
      </c>
      <c r="AI57">
        <f t="shared" si="25"/>
        <v>-11271.605818688078</v>
      </c>
      <c r="AJ57">
        <f t="shared" si="7"/>
        <v>19.886565653871486</v>
      </c>
      <c r="AK57">
        <f t="shared" si="22"/>
        <v>13.742706124581282</v>
      </c>
      <c r="AL57">
        <f t="shared" si="26"/>
        <v>-11237.976546909626</v>
      </c>
      <c r="AN57">
        <f t="shared" si="27"/>
        <v>0</v>
      </c>
      <c r="AO57">
        <f t="shared" si="27"/>
        <v>0</v>
      </c>
      <c r="AP57">
        <f t="shared" si="27"/>
        <v>-3.5348164800627184E-2</v>
      </c>
      <c r="AQ57">
        <f t="shared" si="27"/>
        <v>-24.751001290347212</v>
      </c>
      <c r="AR57">
        <f t="shared" si="27"/>
        <v>-24.786349455147839</v>
      </c>
      <c r="AS57">
        <f t="shared" si="27"/>
        <v>4.3730713590281543E-2</v>
      </c>
      <c r="AT57">
        <f t="shared" si="27"/>
        <v>3.0220318377219373E-2</v>
      </c>
      <c r="AU57">
        <f t="shared" si="23"/>
        <v>-24.712398423180339</v>
      </c>
      <c r="AW57">
        <v>54</v>
      </c>
      <c r="AX57">
        <f>IF(Z57&gt;0, (R57*SUMPRODUCT(K57:$K$98, X57:$X$98)-K57*$AZ$3)/Z57, 0)</f>
        <v>548.80942555058914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500000</v>
      </c>
      <c r="S58">
        <f t="shared" si="1"/>
        <v>528.3323667097203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176.43780755443254</v>
      </c>
      <c r="AC58">
        <f t="shared" si="2"/>
        <v>154.48772306373547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-12935.350902281079</v>
      </c>
      <c r="AI58">
        <f t="shared" si="25"/>
        <v>-12949.971218278926</v>
      </c>
      <c r="AJ58">
        <f t="shared" si="7"/>
        <v>21.950084490697066</v>
      </c>
      <c r="AK58">
        <f t="shared" si="22"/>
        <v>12.350646528810278</v>
      </c>
      <c r="AL58">
        <f t="shared" si="26"/>
        <v>-12915.670487259418</v>
      </c>
      <c r="AN58">
        <f t="shared" si="27"/>
        <v>0</v>
      </c>
      <c r="AO58">
        <f t="shared" si="27"/>
        <v>0</v>
      </c>
      <c r="AP58">
        <f t="shared" si="27"/>
        <v>-2.8705526214700617E-2</v>
      </c>
      <c r="AQ58">
        <f t="shared" si="27"/>
        <v>-25.397266001394744</v>
      </c>
      <c r="AR58">
        <f t="shared" si="27"/>
        <v>-25.425971527609445</v>
      </c>
      <c r="AS58">
        <f t="shared" si="27"/>
        <v>4.309679256285312E-2</v>
      </c>
      <c r="AT58">
        <f t="shared" si="27"/>
        <v>2.4249257523124696E-2</v>
      </c>
      <c r="AU58">
        <f t="shared" si="23"/>
        <v>-25.358625477523464</v>
      </c>
      <c r="AW58">
        <v>55</v>
      </c>
      <c r="AX58">
        <f>IF(Z58&gt;0, (R58*SUMPRODUCT(K58:$K$98, X58:$X$98)-K58*$AZ$3)/Z58, 0)</f>
        <v>528.3323667097203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500000</v>
      </c>
      <c r="S59">
        <f t="shared" si="1"/>
        <v>504.41396584080331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154.48772306373547</v>
      </c>
      <c r="AC59">
        <f t="shared" si="2"/>
        <v>131.59127563345692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-14301.36605558701</v>
      </c>
      <c r="AI59">
        <f t="shared" si="25"/>
        <v>-14314.410031819321</v>
      </c>
      <c r="AJ59">
        <f t="shared" si="7"/>
        <v>22.896447430278556</v>
      </c>
      <c r="AK59">
        <f t="shared" si="22"/>
        <v>10.814140614461484</v>
      </c>
      <c r="AL59">
        <f t="shared" si="26"/>
        <v>-14280.69944377458</v>
      </c>
      <c r="AN59">
        <f t="shared" si="27"/>
        <v>0</v>
      </c>
      <c r="AO59">
        <f t="shared" si="27"/>
        <v>0</v>
      </c>
      <c r="AP59">
        <f t="shared" si="27"/>
        <v>-2.2866554426708756E-2</v>
      </c>
      <c r="AQ59">
        <f t="shared" si="27"/>
        <v>-25.070803523569669</v>
      </c>
      <c r="AR59">
        <f t="shared" si="27"/>
        <v>-25.093670077996379</v>
      </c>
      <c r="AS59">
        <f t="shared" si="27"/>
        <v>4.0138286977697647E-2</v>
      </c>
      <c r="AT59">
        <f t="shared" si="27"/>
        <v>1.8957573253325873E-2</v>
      </c>
      <c r="AU59">
        <f t="shared" si="23"/>
        <v>-25.034574217765353</v>
      </c>
      <c r="AW59">
        <v>56</v>
      </c>
      <c r="AX59">
        <f>IF(Z59&gt;0, (R59*SUMPRODUCT(K59:$K$98, X59:$X$98)-K59*$AZ$3)/Z59, 0)</f>
        <v>504.41396584080331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50</v>
      </c>
      <c r="R60">
        <f t="shared" si="0"/>
        <v>500000</v>
      </c>
      <c r="S60">
        <f t="shared" si="1"/>
        <v>476.45110591837988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131.59127563345692</v>
      </c>
      <c r="AC60">
        <f t="shared" si="2"/>
        <v>108.75334583409818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-15006.816688139554</v>
      </c>
      <c r="AI60">
        <f t="shared" si="25"/>
        <v>-15018.229542940728</v>
      </c>
      <c r="AJ60">
        <f t="shared" si="7"/>
        <v>22.837929799358733</v>
      </c>
      <c r="AK60">
        <f t="shared" si="22"/>
        <v>9.2113892943419842</v>
      </c>
      <c r="AL60">
        <f t="shared" si="26"/>
        <v>-14986.180223847028</v>
      </c>
      <c r="AN60">
        <f t="shared" si="27"/>
        <v>0</v>
      </c>
      <c r="AO60">
        <f t="shared" si="27"/>
        <v>0</v>
      </c>
      <c r="AP60">
        <f t="shared" si="27"/>
        <v>-1.7863518325246706E-2</v>
      </c>
      <c r="AQ60">
        <f t="shared" si="27"/>
        <v>-23.488824626476418</v>
      </c>
      <c r="AR60">
        <f t="shared" si="27"/>
        <v>-23.506688144801664</v>
      </c>
      <c r="AS60">
        <f t="shared" si="27"/>
        <v>3.5746163829193871E-2</v>
      </c>
      <c r="AT60">
        <f t="shared" si="27"/>
        <v>1.4417761754363424E-2</v>
      </c>
      <c r="AU60">
        <f t="shared" si="23"/>
        <v>-23.45652421921811</v>
      </c>
      <c r="AW60">
        <v>57</v>
      </c>
      <c r="AX60">
        <f>IF(Z60&gt;0, (R60*SUMPRODUCT(K60:$K$98, X60:$X$98)-K60*$AZ$3)/Z60, 0)</f>
        <v>476.45110591837988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50</v>
      </c>
      <c r="R61">
        <f t="shared" si="0"/>
        <v>500000</v>
      </c>
      <c r="S61">
        <f t="shared" si="1"/>
        <v>446.40915817605065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108.75334583409818</v>
      </c>
      <c r="AC61">
        <f t="shared" si="2"/>
        <v>87.258158461381484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-15253.875051503253</v>
      </c>
      <c r="AI61">
        <f t="shared" si="25"/>
        <v>-15263.648390251265</v>
      </c>
      <c r="AJ61">
        <f t="shared" si="7"/>
        <v>21.4951873727167</v>
      </c>
      <c r="AK61">
        <f t="shared" si="22"/>
        <v>7.6127342083868736</v>
      </c>
      <c r="AL61">
        <f t="shared" si="26"/>
        <v>-15234.54046867016</v>
      </c>
      <c r="AN61">
        <f t="shared" si="27"/>
        <v>0</v>
      </c>
      <c r="AO61">
        <f t="shared" si="27"/>
        <v>0</v>
      </c>
      <c r="AP61">
        <f t="shared" si="27"/>
        <v>-1.365833111508441E-2</v>
      </c>
      <c r="AQ61">
        <f t="shared" si="27"/>
        <v>-21.317431188390145</v>
      </c>
      <c r="AR61">
        <f t="shared" si="27"/>
        <v>-21.33108951950523</v>
      </c>
      <c r="AS61">
        <f t="shared" si="27"/>
        <v>3.0039722768955269E-2</v>
      </c>
      <c r="AT61">
        <f t="shared" si="27"/>
        <v>1.0638866327071297E-2</v>
      </c>
      <c r="AU61">
        <f t="shared" si="23"/>
        <v>-21.290410930409202</v>
      </c>
      <c r="AW61">
        <v>58</v>
      </c>
      <c r="AX61">
        <f>IF(Z61&gt;0, (R61*SUMPRODUCT(K61:$K$98, X61:$X$98)-K61*$AZ$3)/Z61, 0)</f>
        <v>446.40915817605065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50</v>
      </c>
      <c r="R62">
        <f t="shared" si="0"/>
        <v>500000</v>
      </c>
      <c r="S62">
        <f t="shared" si="1"/>
        <v>414.00197900148595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87.258158461381484</v>
      </c>
      <c r="AC62">
        <f t="shared" si="2"/>
        <v>67.72076053527681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-14968.08643350007</v>
      </c>
      <c r="AI62">
        <f t="shared" si="25"/>
        <v>-14976.26523021725</v>
      </c>
      <c r="AJ62">
        <f t="shared" si="7"/>
        <v>19.537397926104674</v>
      </c>
      <c r="AK62">
        <f t="shared" si="22"/>
        <v>6.1080710922967043</v>
      </c>
      <c r="AL62">
        <f t="shared" si="26"/>
        <v>-14950.61976119885</v>
      </c>
      <c r="AN62">
        <f t="shared" si="27"/>
        <v>0</v>
      </c>
      <c r="AO62">
        <f t="shared" si="27"/>
        <v>0</v>
      </c>
      <c r="AP62">
        <f t="shared" si="27"/>
        <v>-1.0205307060949409E-2</v>
      </c>
      <c r="AQ62">
        <f t="shared" si="27"/>
        <v>-18.676820497055591</v>
      </c>
      <c r="AR62">
        <f t="shared" si="27"/>
        <v>-18.687025804116541</v>
      </c>
      <c r="AS62">
        <f t="shared" si="27"/>
        <v>2.437829816567123E-2</v>
      </c>
      <c r="AT62">
        <f t="shared" si="27"/>
        <v>7.6215051189682387E-3</v>
      </c>
      <c r="AU62">
        <f t="shared" si="23"/>
        <v>-18.655026000831903</v>
      </c>
      <c r="AW62">
        <v>59</v>
      </c>
      <c r="AX62">
        <f>IF(Z62&gt;0, (R62*SUMPRODUCT(K62:$K$98, X62:$X$98)-K62*$AZ$3)/Z62, 0)</f>
        <v>414.00197900148595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500000</v>
      </c>
      <c r="S63">
        <f t="shared" si="1"/>
        <v>379.01140792897434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67.72076053527681</v>
      </c>
      <c r="AC63">
        <f t="shared" si="2"/>
        <v>50.633255450976101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-14173.608038365892</v>
      </c>
      <c r="AI63">
        <f t="shared" si="25"/>
        <v>-14180.287686312064</v>
      </c>
      <c r="AJ63">
        <f t="shared" si="7"/>
        <v>17.087505084300709</v>
      </c>
      <c r="AK63">
        <f t="shared" si="22"/>
        <v>4.7404532374693771</v>
      </c>
      <c r="AL63">
        <f t="shared" si="26"/>
        <v>-14158.459727990294</v>
      </c>
      <c r="AN63">
        <f t="shared" si="27"/>
        <v>0</v>
      </c>
      <c r="AO63">
        <f t="shared" si="27"/>
        <v>0</v>
      </c>
      <c r="AP63">
        <f t="shared" si="27"/>
        <v>-7.4417009427531081E-3</v>
      </c>
      <c r="AQ63">
        <f t="shared" si="27"/>
        <v>-15.790615486218188</v>
      </c>
      <c r="AR63">
        <f t="shared" si="27"/>
        <v>-15.798057187160939</v>
      </c>
      <c r="AS63">
        <f t="shared" si="27"/>
        <v>1.9036946815138484E-2</v>
      </c>
      <c r="AT63">
        <f t="shared" si="27"/>
        <v>5.281271649438618E-3</v>
      </c>
      <c r="AU63">
        <f t="shared" si="23"/>
        <v>-15.773738968696362</v>
      </c>
      <c r="AW63">
        <v>60</v>
      </c>
      <c r="AX63">
        <f>IF(Z63&gt;0, (R63*SUMPRODUCT(K63:$K$98, X63:$X$98)-K63*$AZ$3)/Z63, 0)</f>
        <v>379.01140792897434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500000</v>
      </c>
      <c r="S64">
        <f t="shared" si="1"/>
        <v>341.38857770212576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50.633255450976101</v>
      </c>
      <c r="AC64">
        <f t="shared" si="2"/>
        <v>36.261671583289086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-13019.427322470161</v>
      </c>
      <c r="AI64">
        <f t="shared" si="25"/>
        <v>-13024.738231204625</v>
      </c>
      <c r="AJ64">
        <f t="shared" si="7"/>
        <v>14.371583867687015</v>
      </c>
      <c r="AK64">
        <f t="shared" si="22"/>
        <v>3.5443278815683272</v>
      </c>
      <c r="AL64">
        <f t="shared" si="26"/>
        <v>-13006.822319455368</v>
      </c>
      <c r="AN64">
        <f t="shared" si="27"/>
        <v>0</v>
      </c>
      <c r="AO64">
        <f t="shared" si="27"/>
        <v>0</v>
      </c>
      <c r="AP64">
        <f t="shared" si="27"/>
        <v>-5.2828643032299082E-3</v>
      </c>
      <c r="AQ64">
        <f t="shared" si="27"/>
        <v>-12.950677800964998</v>
      </c>
      <c r="AR64">
        <f t="shared" si="27"/>
        <v>-12.955960665268227</v>
      </c>
      <c r="AS64">
        <f t="shared" si="27"/>
        <v>1.4295694238312184E-2</v>
      </c>
      <c r="AT64">
        <f t="shared" si="27"/>
        <v>3.5256119396240388E-3</v>
      </c>
      <c r="AU64">
        <f t="shared" si="23"/>
        <v>-12.93813935909029</v>
      </c>
      <c r="AW64">
        <v>61</v>
      </c>
      <c r="AX64">
        <f>IF(Z64&gt;0, (R64*SUMPRODUCT(K64:$K$98, X64:$X$98)-K64*$AZ$3)/Z64, 0)</f>
        <v>341.38857770212576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500000</v>
      </c>
      <c r="S65">
        <f t="shared" si="1"/>
        <v>299.39677821401239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36.261671583289086</v>
      </c>
      <c r="AC65">
        <f t="shared" si="2"/>
        <v>24.577986298869767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-11532.153484030159</v>
      </c>
      <c r="AI65">
        <f t="shared" si="25"/>
        <v>-11536.258068328876</v>
      </c>
      <c r="AJ65">
        <f t="shared" si="7"/>
        <v>11.683685284419319</v>
      </c>
      <c r="AK65">
        <f t="shared" si="22"/>
        <v>2.5383170108302364</v>
      </c>
      <c r="AL65">
        <f t="shared" si="26"/>
        <v>-11522.036066033626</v>
      </c>
      <c r="AN65">
        <f t="shared" si="27"/>
        <v>0</v>
      </c>
      <c r="AO65">
        <f t="shared" si="27"/>
        <v>0</v>
      </c>
      <c r="AP65">
        <f t="shared" si="27"/>
        <v>-3.6454552714459449E-3</v>
      </c>
      <c r="AQ65">
        <f t="shared" si="27"/>
        <v>-10.242194251590627</v>
      </c>
      <c r="AR65">
        <f t="shared" si="27"/>
        <v>-10.245839706862073</v>
      </c>
      <c r="AS65">
        <f t="shared" si="27"/>
        <v>1.0376776065562169E-2</v>
      </c>
      <c r="AT65">
        <f t="shared" si="27"/>
        <v>2.2543869133412374E-3</v>
      </c>
      <c r="AU65">
        <f t="shared" si="23"/>
        <v>-10.233208543883169</v>
      </c>
      <c r="AW65">
        <v>62</v>
      </c>
      <c r="AX65">
        <f>IF(Z65&gt;0, (R65*SUMPRODUCT(K65:$K$98, X65:$X$98)-K65*$AZ$3)/Z65, 0)</f>
        <v>299.39677821401239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50</v>
      </c>
      <c r="R66">
        <f t="shared" si="0"/>
        <v>500000</v>
      </c>
      <c r="S66">
        <f t="shared" si="1"/>
        <v>251.44522474640979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24.577986298869767</v>
      </c>
      <c r="AC66">
        <f t="shared" si="2"/>
        <v>15.467035365623477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-9879.1127266723051</v>
      </c>
      <c r="AI66">
        <f t="shared" si="25"/>
        <v>-9882.1883538553666</v>
      </c>
      <c r="AJ66">
        <f t="shared" si="7"/>
        <v>9.1109509332462899</v>
      </c>
      <c r="AK66">
        <f t="shared" si="22"/>
        <v>1.720459040920884</v>
      </c>
      <c r="AL66">
        <f t="shared" si="26"/>
        <v>-9871.356943881201</v>
      </c>
      <c r="AN66">
        <f t="shared" si="27"/>
        <v>0</v>
      </c>
      <c r="AO66">
        <f t="shared" si="27"/>
        <v>0</v>
      </c>
      <c r="AP66">
        <f t="shared" si="27"/>
        <v>-2.4389239722857033E-3</v>
      </c>
      <c r="AQ66">
        <f t="shared" si="27"/>
        <v>-7.8339809801026572</v>
      </c>
      <c r="AR66">
        <f t="shared" si="27"/>
        <v>-7.8364199040749423</v>
      </c>
      <c r="AS66">
        <f t="shared" si="27"/>
        <v>7.2248407621665085E-3</v>
      </c>
      <c r="AT66">
        <f t="shared" si="27"/>
        <v>1.364296954242755E-3</v>
      </c>
      <c r="AU66">
        <f t="shared" si="23"/>
        <v>-7.8278307663585345</v>
      </c>
      <c r="AW66">
        <v>63</v>
      </c>
      <c r="AX66">
        <f>IF(Z66&gt;0, (R66*SUMPRODUCT(K66:$K$98, X66:$X$98)-K66*$AZ$3)/Z66, 0)</f>
        <v>251.44522474640979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500000</v>
      </c>
      <c r="S67">
        <f t="shared" ref="S67:S89" si="29">AX67</f>
        <v>193.9690385951414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15.467035365623477</v>
      </c>
      <c r="AC67">
        <f t="shared" ref="AC67:AC89" si="30">S67*Z67</f>
        <v>8.6430930626139819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-8169.1403594511148</v>
      </c>
      <c r="AI67">
        <f t="shared" ref="AI67:AI89" si="34">SUM(AE67:AH67)</f>
        <v>-8171.3683163264013</v>
      </c>
      <c r="AJ67">
        <f t="shared" ref="AJ67:AJ89" si="35">AB67-AC67</f>
        <v>6.8239423030094954</v>
      </c>
      <c r="AK67">
        <f t="shared" si="22"/>
        <v>1.0826924755936436</v>
      </c>
      <c r="AL67">
        <f t="shared" si="26"/>
        <v>-8163.4616815477984</v>
      </c>
      <c r="AN67">
        <f t="shared" ref="AN67:AT89" si="36">AE67*$K67</f>
        <v>0</v>
      </c>
      <c r="AO67">
        <f t="shared" si="36"/>
        <v>0</v>
      </c>
      <c r="AP67">
        <f t="shared" si="36"/>
        <v>-1.5774417439727343E-3</v>
      </c>
      <c r="AQ67">
        <f t="shared" si="36"/>
        <v>-5.7839283867266369</v>
      </c>
      <c r="AR67">
        <f t="shared" si="36"/>
        <v>-5.78550582847061</v>
      </c>
      <c r="AS67">
        <f t="shared" si="36"/>
        <v>4.8314990144707592E-3</v>
      </c>
      <c r="AT67">
        <f t="shared" si="36"/>
        <v>7.6656973293848154E-4</v>
      </c>
      <c r="AU67">
        <f t="shared" si="23"/>
        <v>-5.7799077597232014</v>
      </c>
      <c r="AW67">
        <v>64</v>
      </c>
      <c r="AX67">
        <f>IF(Z67&gt;0, (R67*SUMPRODUCT(K67:$K$98, X67:$X$98)-K67*$AZ$3)/Z67, 0)</f>
        <v>193.9690385951414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500000</v>
      </c>
      <c r="S68">
        <f t="shared" si="29"/>
        <v>120.74893518013805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8.6430930626139819</v>
      </c>
      <c r="AC68">
        <f t="shared" si="30"/>
        <v>3.7609849232919625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-6483.1991962090597</v>
      </c>
      <c r="AI68">
        <f t="shared" si="34"/>
        <v>-6484.756553595972</v>
      </c>
      <c r="AJ68">
        <f t="shared" si="35"/>
        <v>4.8821081393220194</v>
      </c>
      <c r="AK68">
        <f t="shared" si="22"/>
        <v>0.60501651438297877</v>
      </c>
      <c r="AL68">
        <f t="shared" si="26"/>
        <v>-6479.269428942267</v>
      </c>
      <c r="AN68">
        <f t="shared" si="36"/>
        <v>0</v>
      </c>
      <c r="AO68">
        <f t="shared" si="36"/>
        <v>0</v>
      </c>
      <c r="AP68">
        <f t="shared" si="36"/>
        <v>-9.8450247802083792E-4</v>
      </c>
      <c r="AQ68">
        <f t="shared" si="36"/>
        <v>-4.0984334924077546</v>
      </c>
      <c r="AR68">
        <f t="shared" si="36"/>
        <v>-4.0994179948857754</v>
      </c>
      <c r="AS68">
        <f t="shared" si="36"/>
        <v>3.0862842411897183E-3</v>
      </c>
      <c r="AT68">
        <f t="shared" si="36"/>
        <v>3.8246857314779307E-4</v>
      </c>
      <c r="AU68">
        <f t="shared" si="23"/>
        <v>-4.0959492420714376</v>
      </c>
      <c r="AW68">
        <v>65</v>
      </c>
      <c r="AX68">
        <f>IF(Z68&gt;0, (R68*SUMPRODUCT(K68:$K$98, X68:$X$98)-K68*$AZ$3)/Z68, 0)</f>
        <v>120.74893518013805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500000</v>
      </c>
      <c r="S69">
        <f t="shared" si="29"/>
        <v>22.331341232236813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3.7609849232919625</v>
      </c>
      <c r="AC69">
        <f t="shared" si="30"/>
        <v>0.4677480803526084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-4944.9320141317594</v>
      </c>
      <c r="AI69">
        <f t="shared" si="34"/>
        <v>-4945.9793047433895</v>
      </c>
      <c r="AJ69">
        <f t="shared" si="35"/>
        <v>3.2932368429393541</v>
      </c>
      <c r="AK69">
        <f t="shared" si="22"/>
        <v>0.26326894463043743</v>
      </c>
      <c r="AL69">
        <f t="shared" si="26"/>
        <v>-4942.4227989558203</v>
      </c>
      <c r="AN69">
        <f t="shared" si="36"/>
        <v>0</v>
      </c>
      <c r="AO69">
        <f t="shared" si="36"/>
        <v>0</v>
      </c>
      <c r="AP69">
        <f t="shared" si="36"/>
        <v>-5.9112280464797176E-4</v>
      </c>
      <c r="AQ69">
        <f t="shared" si="36"/>
        <v>-2.79107064316876</v>
      </c>
      <c r="AR69">
        <f t="shared" si="36"/>
        <v>-2.7916617659734082</v>
      </c>
      <c r="AS69">
        <f t="shared" si="36"/>
        <v>1.8588034470568325E-3</v>
      </c>
      <c r="AT69">
        <f t="shared" si="36"/>
        <v>1.4859703237902932E-4</v>
      </c>
      <c r="AU69">
        <f t="shared" si="23"/>
        <v>-2.7896543654939725</v>
      </c>
      <c r="AW69">
        <v>66</v>
      </c>
      <c r="AX69">
        <f>IF(Z69&gt;0, (R69*SUMPRODUCT(K69:$K$98, X69:$X$98)-K69*$AZ$3)/Z69, 0)</f>
        <v>22.331341232236813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500000</v>
      </c>
      <c r="S70">
        <f t="shared" si="29"/>
        <v>-118.61374181657705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0.4677480803526084</v>
      </c>
      <c r="AC70">
        <f t="shared" si="30"/>
        <v>-1.6043969829336469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-3605.0610857648999</v>
      </c>
      <c r="AI70">
        <f t="shared" si="34"/>
        <v>-3605.7373973618373</v>
      </c>
      <c r="AJ70">
        <f t="shared" si="35"/>
        <v>2.0721450632862553</v>
      </c>
      <c r="AK70">
        <f t="shared" si="22"/>
        <v>3.2742365624682593E-2</v>
      </c>
      <c r="AL70">
        <f t="shared" si="26"/>
        <v>-3603.6325099329265</v>
      </c>
      <c r="AN70">
        <f t="shared" si="36"/>
        <v>0</v>
      </c>
      <c r="AO70">
        <f t="shared" si="36"/>
        <v>0</v>
      </c>
      <c r="AP70">
        <f t="shared" si="36"/>
        <v>-3.4083117798540613E-4</v>
      </c>
      <c r="AQ70">
        <f t="shared" si="36"/>
        <v>-1.8167915826592602</v>
      </c>
      <c r="AR70">
        <f t="shared" si="36"/>
        <v>-1.8171324138372456</v>
      </c>
      <c r="AS70">
        <f t="shared" si="36"/>
        <v>1.0442696030568499E-3</v>
      </c>
      <c r="AT70">
        <f t="shared" si="36"/>
        <v>1.6500706325938403E-5</v>
      </c>
      <c r="AU70">
        <f t="shared" si="23"/>
        <v>-1.816071643527863</v>
      </c>
      <c r="AW70">
        <v>67</v>
      </c>
      <c r="AX70">
        <f>IF(Z70&gt;0, (R70*SUMPRODUCT(K70:$K$98, X70:$X$98)-K70*$AZ$3)/Z70, 0)</f>
        <v>-118.61374181657705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500000</v>
      </c>
      <c r="S71">
        <f t="shared" si="29"/>
        <v>-331.67566898398906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-1.6043969829336469</v>
      </c>
      <c r="AC71">
        <f t="shared" si="30"/>
        <v>-2.779290726412099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-2505.713014048983</v>
      </c>
      <c r="AI71">
        <f t="shared" si="34"/>
        <v>-2506.1319912285462</v>
      </c>
      <c r="AJ71">
        <f t="shared" si="35"/>
        <v>1.1748937434784521</v>
      </c>
      <c r="AK71">
        <f t="shared" si="22"/>
        <v>-0.11230778880535529</v>
      </c>
      <c r="AL71">
        <f t="shared" si="26"/>
        <v>-2505.0694052738731</v>
      </c>
      <c r="AN71">
        <f t="shared" si="36"/>
        <v>0</v>
      </c>
      <c r="AO71">
        <f t="shared" si="36"/>
        <v>0</v>
      </c>
      <c r="AP71">
        <f t="shared" si="36"/>
        <v>-1.8852321060576396E-4</v>
      </c>
      <c r="AQ71">
        <f t="shared" si="36"/>
        <v>-1.1274720564919323</v>
      </c>
      <c r="AR71">
        <f t="shared" si="36"/>
        <v>-1.1276605797025381</v>
      </c>
      <c r="AS71">
        <f t="shared" si="36"/>
        <v>5.2865585870851049E-4</v>
      </c>
      <c r="AT71">
        <f t="shared" si="36"/>
        <v>-5.0534076685750978E-5</v>
      </c>
      <c r="AU71">
        <f t="shared" si="23"/>
        <v>-1.1271824579205152</v>
      </c>
      <c r="AW71">
        <v>68</v>
      </c>
      <c r="AX71">
        <f>IF(Z71&gt;0, (R71*SUMPRODUCT(K71:$K$98, X71:$X$98)-K71*$AZ$3)/Z71, 0)</f>
        <v>-331.67566898398906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500000</v>
      </c>
      <c r="S72">
        <f t="shared" si="29"/>
        <v>-671.32465618985009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-2.779290726412099</v>
      </c>
      <c r="AC72">
        <f t="shared" si="30"/>
        <v>-3.3336397122068817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-1664.9921505251396</v>
      </c>
      <c r="AI72">
        <f t="shared" si="34"/>
        <v>-1665.2404387178544</v>
      </c>
      <c r="AJ72">
        <f t="shared" si="35"/>
        <v>0.55434898579478276</v>
      </c>
      <c r="AK72">
        <f t="shared" ref="AK72:AK89" si="49">G72*SUM(AB72:AB72, AE72:AF72)</f>
        <v>-0.19455035084884695</v>
      </c>
      <c r="AL72">
        <f t="shared" si="26"/>
        <v>-1664.8806400829085</v>
      </c>
      <c r="AN72">
        <f t="shared" si="36"/>
        <v>0</v>
      </c>
      <c r="AO72">
        <f t="shared" si="36"/>
        <v>0</v>
      </c>
      <c r="AP72">
        <f t="shared" si="36"/>
        <v>-9.9749907822574923E-5</v>
      </c>
      <c r="AQ72">
        <f t="shared" si="36"/>
        <v>-0.66891144409305681</v>
      </c>
      <c r="AR72">
        <f t="shared" si="36"/>
        <v>-0.66901119400087938</v>
      </c>
      <c r="AS72">
        <f t="shared" si="36"/>
        <v>2.2270998725282623E-4</v>
      </c>
      <c r="AT72">
        <f t="shared" si="36"/>
        <v>-7.8160702495845278E-5</v>
      </c>
      <c r="AU72">
        <f t="shared" si="23"/>
        <v>-0.66886664471612234</v>
      </c>
      <c r="AW72">
        <v>69</v>
      </c>
      <c r="AX72">
        <f>IF(Z72&gt;0, (R72*SUMPRODUCT(K72:$K$98, X72:$X$98)-K72*$AZ$3)/Z72, 0)</f>
        <v>-671.32465618985009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500000</v>
      </c>
      <c r="S73">
        <f t="shared" si="29"/>
        <v>-1243.6912090864037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-3.3336397122068817</v>
      </c>
      <c r="AC73">
        <f t="shared" si="30"/>
        <v>-3.4908341288917679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-1054.6363660901552</v>
      </c>
      <c r="AI73">
        <f t="shared" si="34"/>
        <v>-1054.7767077643339</v>
      </c>
      <c r="AJ73">
        <f t="shared" si="35"/>
        <v>0.15719441668488621</v>
      </c>
      <c r="AK73">
        <f t="shared" si="49"/>
        <v>-0.23335477985448175</v>
      </c>
      <c r="AL73">
        <f t="shared" si="26"/>
        <v>-1054.8528681275034</v>
      </c>
      <c r="AN73">
        <f t="shared" si="36"/>
        <v>0</v>
      </c>
      <c r="AO73">
        <f t="shared" si="36"/>
        <v>0</v>
      </c>
      <c r="AP73">
        <f t="shared" si="36"/>
        <v>-5.0341374149025365E-5</v>
      </c>
      <c r="AQ73">
        <f t="shared" si="36"/>
        <v>-0.37830419372714963</v>
      </c>
      <c r="AR73">
        <f t="shared" si="36"/>
        <v>-0.37835453510129863</v>
      </c>
      <c r="AS73">
        <f t="shared" si="36"/>
        <v>5.6386550828745014E-5</v>
      </c>
      <c r="AT73">
        <f t="shared" si="36"/>
        <v>-8.37057157174492E-5</v>
      </c>
      <c r="AU73">
        <f t="shared" si="23"/>
        <v>-0.37838185426618726</v>
      </c>
      <c r="AW73">
        <v>70</v>
      </c>
      <c r="AX73">
        <f>IF(Z73&gt;0, (R73*SUMPRODUCT(K73:$K$98, X73:$X$98)-K73*$AZ$3)/Z73, 0)</f>
        <v>-1243.6912090864037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500000</v>
      </c>
      <c r="S74">
        <f t="shared" si="29"/>
        <v>-2261.4413740606219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-3.4908341288917679</v>
      </c>
      <c r="AC74">
        <f t="shared" si="30"/>
        <v>-3.41224811957591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-634.94158847561584</v>
      </c>
      <c r="AI74">
        <f t="shared" si="34"/>
        <v>-635.01703257420525</v>
      </c>
      <c r="AJ74">
        <f t="shared" si="35"/>
        <v>-7.8586009315857908E-2</v>
      </c>
      <c r="AK74">
        <f t="shared" si="49"/>
        <v>-0.24435838902242377</v>
      </c>
      <c r="AL74">
        <f t="shared" si="26"/>
        <v>-635.33997697254347</v>
      </c>
      <c r="AN74">
        <f t="shared" si="36"/>
        <v>0</v>
      </c>
      <c r="AO74">
        <f t="shared" si="36"/>
        <v>0</v>
      </c>
      <c r="AP74">
        <f t="shared" si="36"/>
        <v>-2.4162711268829713E-5</v>
      </c>
      <c r="AQ74">
        <f t="shared" si="36"/>
        <v>-0.20335467666469495</v>
      </c>
      <c r="AR74">
        <f t="shared" si="36"/>
        <v>-0.20337883937596377</v>
      </c>
      <c r="AS74">
        <f t="shared" si="36"/>
        <v>-2.5168980587902873E-5</v>
      </c>
      <c r="AT74">
        <f t="shared" si="36"/>
        <v>-7.8261405603090477E-5</v>
      </c>
      <c r="AU74">
        <f t="shared" si="23"/>
        <v>-0.20348226976215475</v>
      </c>
      <c r="AW74">
        <v>71</v>
      </c>
      <c r="AX74">
        <f>IF(Z74&gt;0, (R74*SUMPRODUCT(K74:$K$98, X74:$X$98)-K74*$AZ$3)/Z74, 0)</f>
        <v>-2261.4413740606219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500000</v>
      </c>
      <c r="S75">
        <f t="shared" si="29"/>
        <v>-4170.0404258108583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-3.41224811957591</v>
      </c>
      <c r="AC75">
        <f t="shared" si="30"/>
        <v>-3.2076651149522051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-362.28818050279938</v>
      </c>
      <c r="AI75">
        <f t="shared" si="34"/>
        <v>-362.32664134235262</v>
      </c>
      <c r="AJ75">
        <f t="shared" si="35"/>
        <v>-0.20458300462370493</v>
      </c>
      <c r="AK75">
        <f t="shared" si="49"/>
        <v>-0.23885736837031371</v>
      </c>
      <c r="AL75">
        <f t="shared" si="26"/>
        <v>-362.77008171534663</v>
      </c>
      <c r="AN75">
        <f t="shared" si="36"/>
        <v>0</v>
      </c>
      <c r="AO75">
        <f t="shared" si="36"/>
        <v>0</v>
      </c>
      <c r="AP75">
        <f t="shared" si="36"/>
        <v>-1.0998187715157014E-5</v>
      </c>
      <c r="AQ75">
        <f t="shared" si="36"/>
        <v>-0.10359923138540676</v>
      </c>
      <c r="AR75">
        <f t="shared" si="36"/>
        <v>-0.10361022957312192</v>
      </c>
      <c r="AS75">
        <f t="shared" si="36"/>
        <v>-5.8502162571569674E-5</v>
      </c>
      <c r="AT75">
        <f t="shared" si="36"/>
        <v>-6.8303193716015423E-5</v>
      </c>
      <c r="AU75">
        <f t="shared" si="23"/>
        <v>-0.1037370349294095</v>
      </c>
      <c r="AW75">
        <v>72</v>
      </c>
      <c r="AX75">
        <f>IF(Z75&gt;0, (R75*SUMPRODUCT(K75:$K$98, X75:$X$98)-K75*$AZ$3)/Z75, 0)</f>
        <v>-4170.0404258108583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500000</v>
      </c>
      <c r="S76">
        <f t="shared" si="29"/>
        <v>-7950.8354282411992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-3.2076651149522051</v>
      </c>
      <c r="AC76">
        <f t="shared" si="30"/>
        <v>-2.9470342737586832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-195.43371935820974</v>
      </c>
      <c r="AI76">
        <f t="shared" si="34"/>
        <v>-195.45225221743164</v>
      </c>
      <c r="AJ76">
        <f t="shared" si="35"/>
        <v>-0.26063084119352187</v>
      </c>
      <c r="AK76">
        <f t="shared" si="49"/>
        <v>-0.22453655804665437</v>
      </c>
      <c r="AL76">
        <f t="shared" si="26"/>
        <v>-195.9374196166718</v>
      </c>
      <c r="AN76">
        <f t="shared" si="36"/>
        <v>0</v>
      </c>
      <c r="AO76">
        <f t="shared" si="36"/>
        <v>0</v>
      </c>
      <c r="AP76">
        <f t="shared" si="36"/>
        <v>-4.7318042703702895E-6</v>
      </c>
      <c r="AQ76">
        <f t="shared" si="36"/>
        <v>-4.989808084991712E-2</v>
      </c>
      <c r="AR76">
        <f t="shared" si="36"/>
        <v>-4.9902812654187494E-2</v>
      </c>
      <c r="AS76">
        <f t="shared" si="36"/>
        <v>-6.6544191189543328E-5</v>
      </c>
      <c r="AT76">
        <f t="shared" si="36"/>
        <v>-5.7328609228576377E-5</v>
      </c>
      <c r="AU76">
        <f t="shared" si="23"/>
        <v>-5.0026685454605611E-2</v>
      </c>
      <c r="AW76">
        <v>73</v>
      </c>
      <c r="AX76">
        <f>IF(Z76&gt;0, (R76*SUMPRODUCT(K76:$K$98, X76:$X$98)-K76*$AZ$3)/Z76, 0)</f>
        <v>-7950.8354282411992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500000</v>
      </c>
      <c r="S77">
        <f t="shared" si="29"/>
        <v>-15886.099553944769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-2.9470342737586832</v>
      </c>
      <c r="AC77">
        <f t="shared" si="30"/>
        <v>-2.6717269326631286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-99.385221011972789</v>
      </c>
      <c r="AI77">
        <f t="shared" si="34"/>
        <v>-99.393630020501249</v>
      </c>
      <c r="AJ77">
        <f t="shared" si="35"/>
        <v>-0.27530734109555466</v>
      </c>
      <c r="AK77">
        <f t="shared" si="49"/>
        <v>-0.20629239916310785</v>
      </c>
      <c r="AL77">
        <f t="shared" si="26"/>
        <v>-99.875229760759908</v>
      </c>
      <c r="AN77">
        <f t="shared" si="36"/>
        <v>0</v>
      </c>
      <c r="AO77">
        <f t="shared" si="36"/>
        <v>0</v>
      </c>
      <c r="AP77">
        <f t="shared" si="36"/>
        <v>-1.9169514569170031E-6</v>
      </c>
      <c r="AQ77">
        <f t="shared" si="36"/>
        <v>-2.2656255320710209E-2</v>
      </c>
      <c r="AR77">
        <f t="shared" si="36"/>
        <v>-2.2658172272167123E-2</v>
      </c>
      <c r="AS77">
        <f t="shared" si="36"/>
        <v>-6.2760170456081449E-5</v>
      </c>
      <c r="AT77">
        <f t="shared" si="36"/>
        <v>-4.7027246290453881E-5</v>
      </c>
      <c r="AU77">
        <f t="shared" si="23"/>
        <v>-2.276795968891366E-2</v>
      </c>
      <c r="AW77">
        <v>74</v>
      </c>
      <c r="AX77">
        <f>IF(Z77&gt;0, (R77*SUMPRODUCT(K77:$K$98, X77:$X$98)-K77*$AZ$3)/Z77, 0)</f>
        <v>-15886.099553944769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500000</v>
      </c>
      <c r="S78">
        <f t="shared" si="29"/>
        <v>-33588.802328907041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-2.6717269326631286</v>
      </c>
      <c r="AC78">
        <f t="shared" si="30"/>
        <v>-2.4040212041039535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-47.463133167400436</v>
      </c>
      <c r="AI78">
        <f t="shared" si="34"/>
        <v>-47.466711772526878</v>
      </c>
      <c r="AJ78">
        <f t="shared" si="35"/>
        <v>-0.26770572855917507</v>
      </c>
      <c r="AK78">
        <f t="shared" si="49"/>
        <v>-0.18702088528641903</v>
      </c>
      <c r="AL78">
        <f t="shared" si="26"/>
        <v>-47.921438386372479</v>
      </c>
      <c r="AN78">
        <f t="shared" si="36"/>
        <v>0</v>
      </c>
      <c r="AO78">
        <f t="shared" si="36"/>
        <v>0</v>
      </c>
      <c r="AP78">
        <f t="shared" si="36"/>
        <v>-7.2838682124123872E-7</v>
      </c>
      <c r="AQ78">
        <f t="shared" si="36"/>
        <v>-9.6606134156932665E-3</v>
      </c>
      <c r="AR78">
        <f t="shared" si="36"/>
        <v>-9.6613418025145083E-3</v>
      </c>
      <c r="AS78">
        <f t="shared" si="36"/>
        <v>-5.4488639501637718E-5</v>
      </c>
      <c r="AT78">
        <f t="shared" si="36"/>
        <v>-3.8066102105828727E-5</v>
      </c>
      <c r="AU78">
        <f t="shared" si="23"/>
        <v>-9.7538965441219764E-3</v>
      </c>
      <c r="AW78">
        <v>75</v>
      </c>
      <c r="AX78">
        <f>IF(Z78&gt;0, (R78*SUMPRODUCT(K78:$K$98, X78:$X$98)-K78*$AZ$3)/Z78, 0)</f>
        <v>-33588.802328907041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500000</v>
      </c>
      <c r="S79">
        <f t="shared" si="29"/>
        <v>-75722.227366258739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-2.4040212041039535</v>
      </c>
      <c r="AC79">
        <f t="shared" si="30"/>
        <v>-2.1544300461983199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-21.202314670628503</v>
      </c>
      <c r="AI79">
        <f t="shared" si="34"/>
        <v>-21.203737258236615</v>
      </c>
      <c r="AJ79">
        <f t="shared" si="35"/>
        <v>-0.24959115790563358</v>
      </c>
      <c r="AK79">
        <f t="shared" si="49"/>
        <v>-0.16828148428727677</v>
      </c>
      <c r="AL79">
        <f t="shared" si="26"/>
        <v>-21.621609900429526</v>
      </c>
      <c r="AN79">
        <f t="shared" si="36"/>
        <v>0</v>
      </c>
      <c r="AO79">
        <f t="shared" si="36"/>
        <v>0</v>
      </c>
      <c r="AP79">
        <f t="shared" si="36"/>
        <v>-2.5852901908886536E-7</v>
      </c>
      <c r="AQ79">
        <f t="shared" si="36"/>
        <v>-3.853129032583009E-3</v>
      </c>
      <c r="AR79">
        <f t="shared" si="36"/>
        <v>-3.8533875616020979E-3</v>
      </c>
      <c r="AS79">
        <f t="shared" si="36"/>
        <v>-4.5358582387915239E-5</v>
      </c>
      <c r="AT79">
        <f t="shared" si="36"/>
        <v>-3.0582051197066151E-5</v>
      </c>
      <c r="AU79">
        <f t="shared" si="23"/>
        <v>-3.9293281951870793E-3</v>
      </c>
      <c r="AW79">
        <v>76</v>
      </c>
      <c r="AX79">
        <f>IF(Z79&gt;0, (R79*SUMPRODUCT(K79:$K$98, X79:$X$98)-K79*$AZ$3)/Z79, 0)</f>
        <v>-75722.227366258739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500000</v>
      </c>
      <c r="S80">
        <f t="shared" si="29"/>
        <v>-185555.44912665381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-2.1544300461983199</v>
      </c>
      <c r="AC80">
        <f t="shared" si="30"/>
        <v>-1.92680837940829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-8.8916157151947299</v>
      </c>
      <c r="AI80">
        <f t="shared" si="34"/>
        <v>-8.8921349153552427</v>
      </c>
      <c r="AJ80">
        <f t="shared" si="35"/>
        <v>-0.22762166679002993</v>
      </c>
      <c r="AK80">
        <f t="shared" si="49"/>
        <v>-0.15081010323388241</v>
      </c>
      <c r="AL80">
        <f t="shared" si="26"/>
        <v>-9.2705666853791548</v>
      </c>
      <c r="AN80">
        <f t="shared" si="36"/>
        <v>0</v>
      </c>
      <c r="AO80">
        <f t="shared" si="36"/>
        <v>0</v>
      </c>
      <c r="AP80">
        <f t="shared" si="36"/>
        <v>-8.424556988520819E-8</v>
      </c>
      <c r="AQ80">
        <f t="shared" si="36"/>
        <v>-1.4427561663084244E-3</v>
      </c>
      <c r="AR80">
        <f t="shared" si="36"/>
        <v>-1.4428404118783098E-3</v>
      </c>
      <c r="AS80">
        <f t="shared" si="36"/>
        <v>-3.6933958221509247E-5</v>
      </c>
      <c r="AT80">
        <f t="shared" si="36"/>
        <v>-2.4470491455278641E-5</v>
      </c>
      <c r="AU80">
        <f t="shared" si="23"/>
        <v>-1.5042448615550977E-3</v>
      </c>
      <c r="AW80">
        <v>77</v>
      </c>
      <c r="AX80">
        <f>IF(Z80&gt;0, (R80*SUMPRODUCT(K80:$K$98, X80:$X$98)-K80*$AZ$3)/Z80, 0)</f>
        <v>-185555.44912665381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500000</v>
      </c>
      <c r="S81">
        <f t="shared" si="29"/>
        <v>-498487.2389834653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-1.92680837940829</v>
      </c>
      <c r="AC81">
        <f t="shared" si="30"/>
        <v>-1.7215772107329799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-3.4132799017831101</v>
      </c>
      <c r="AI81">
        <f t="shared" si="34"/>
        <v>-3.4134525819518386</v>
      </c>
      <c r="AJ81">
        <f t="shared" si="35"/>
        <v>-0.2052311686753101</v>
      </c>
      <c r="AK81">
        <f t="shared" si="49"/>
        <v>-0.13487658655858031</v>
      </c>
      <c r="AL81">
        <f t="shared" si="26"/>
        <v>-3.7535603371857289</v>
      </c>
      <c r="AN81">
        <f t="shared" si="36"/>
        <v>0</v>
      </c>
      <c r="AO81">
        <f t="shared" si="36"/>
        <v>0</v>
      </c>
      <c r="AP81">
        <f t="shared" si="36"/>
        <v>-2.5017084534240113E-8</v>
      </c>
      <c r="AQ81">
        <f t="shared" si="36"/>
        <v>-4.9449981703577836E-4</v>
      </c>
      <c r="AR81">
        <f t="shared" si="36"/>
        <v>-4.9452483412031263E-4</v>
      </c>
      <c r="AS81">
        <f t="shared" si="36"/>
        <v>-2.9732919151155096E-5</v>
      </c>
      <c r="AT81">
        <f t="shared" si="36"/>
        <v>-1.9540280696225885E-5</v>
      </c>
      <c r="AU81">
        <f t="shared" si="23"/>
        <v>-5.4379803396769363E-4</v>
      </c>
      <c r="AW81">
        <v>78</v>
      </c>
      <c r="AX81">
        <f>IF(Z81&gt;0, (R81*SUMPRODUCT(K81:$K$98, X81:$X$98)-K81*$AZ$3)/Z81, 0)</f>
        <v>-498487.2389834653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500000</v>
      </c>
      <c r="S82">
        <f t="shared" si="29"/>
        <v>-1481894.0632421635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-1.7215772107329799</v>
      </c>
      <c r="AC82">
        <f t="shared" si="30"/>
        <v>-1.5375414205128559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-1.1907579162431523</v>
      </c>
      <c r="AI82">
        <f t="shared" si="34"/>
        <v>-1.1908097938185691</v>
      </c>
      <c r="AJ82">
        <f t="shared" si="35"/>
        <v>-0.18403579022012395</v>
      </c>
      <c r="AK82">
        <f t="shared" si="49"/>
        <v>-0.1205104047513086</v>
      </c>
      <c r="AL82">
        <f t="shared" si="26"/>
        <v>-1.4953559887900016</v>
      </c>
      <c r="AN82">
        <f t="shared" si="36"/>
        <v>0</v>
      </c>
      <c r="AO82">
        <f t="shared" si="36"/>
        <v>0</v>
      </c>
      <c r="AP82">
        <f t="shared" si="36"/>
        <v>-6.7105154327031495E-9</v>
      </c>
      <c r="AQ82">
        <f t="shared" si="36"/>
        <v>-1.5402800360955516E-4</v>
      </c>
      <c r="AR82">
        <f t="shared" si="36"/>
        <v>-1.5403471412498785E-4</v>
      </c>
      <c r="AS82">
        <f t="shared" si="36"/>
        <v>-2.3805565324097505E-5</v>
      </c>
      <c r="AT82">
        <f t="shared" si="36"/>
        <v>-1.558837174611163E-5</v>
      </c>
      <c r="AU82">
        <f t="shared" si="23"/>
        <v>-1.9342865119519699E-4</v>
      </c>
      <c r="AW82">
        <v>79</v>
      </c>
      <c r="AX82">
        <f>IF(Z82&gt;0, (R82*SUMPRODUCT(K82:$K$98, X82:$X$98)-K82*$AZ$3)/Z82, 0)</f>
        <v>-1481894.0632421635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500000</v>
      </c>
      <c r="S83">
        <f t="shared" si="29"/>
        <v>-4927926.7701674122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-1.5375414205128559</v>
      </c>
      <c r="AC83">
        <f t="shared" si="30"/>
        <v>-1.3729362609832874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-0.37428638714534468</v>
      </c>
      <c r="AI83">
        <f t="shared" si="34"/>
        <v>-0.37430031730629282</v>
      </c>
      <c r="AJ83">
        <f t="shared" si="35"/>
        <v>-0.16460515952956856</v>
      </c>
      <c r="AK83">
        <f t="shared" si="49"/>
        <v>-0.10762789943589993</v>
      </c>
      <c r="AL83">
        <f t="shared" si="26"/>
        <v>-0.64653337627176133</v>
      </c>
      <c r="AN83">
        <f t="shared" si="36"/>
        <v>0</v>
      </c>
      <c r="AO83">
        <f t="shared" si="36"/>
        <v>0</v>
      </c>
      <c r="AP83">
        <f t="shared" si="36"/>
        <v>-1.6088454279051634E-9</v>
      </c>
      <c r="AQ83">
        <f t="shared" si="36"/>
        <v>-4.3227708920735129E-5</v>
      </c>
      <c r="AR83">
        <f t="shared" si="36"/>
        <v>-4.3229317766163035E-5</v>
      </c>
      <c r="AS83">
        <f t="shared" si="36"/>
        <v>-1.901085416775319E-5</v>
      </c>
      <c r="AT83">
        <f t="shared" si="36"/>
        <v>-1.2430341226272145E-5</v>
      </c>
      <c r="AU83">
        <f t="shared" si="23"/>
        <v>-7.4670513160188376E-5</v>
      </c>
      <c r="AW83">
        <v>80</v>
      </c>
      <c r="AX83">
        <f>IF(Z83&gt;0, (R83*SUMPRODUCT(K83:$K$98, X83:$X$98)-K83*$AZ$3)/Z83, 0)</f>
        <v>-4927926.7701674122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500000</v>
      </c>
      <c r="S84">
        <f t="shared" si="29"/>
        <v>-18572724.773987226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-1.3729362609832874</v>
      </c>
      <c r="AC84">
        <f t="shared" si="30"/>
        <v>-1.2258730712518708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-0.10490662178136136</v>
      </c>
      <c r="AI84">
        <f t="shared" si="34"/>
        <v>-0.10490992197852189</v>
      </c>
      <c r="AJ84">
        <f t="shared" si="35"/>
        <v>-0.14706318973141652</v>
      </c>
      <c r="AK84">
        <f t="shared" si="49"/>
        <v>-9.6105538268830129E-2</v>
      </c>
      <c r="AL84">
        <f t="shared" si="26"/>
        <v>-0.34807864997876853</v>
      </c>
      <c r="AN84">
        <f t="shared" si="36"/>
        <v>0</v>
      </c>
      <c r="AO84">
        <f t="shared" si="36"/>
        <v>0</v>
      </c>
      <c r="AP84">
        <f t="shared" si="36"/>
        <v>-3.403141836238537E-10</v>
      </c>
      <c r="AQ84">
        <f t="shared" si="36"/>
        <v>-1.0817902571137461E-5</v>
      </c>
      <c r="AR84">
        <f t="shared" si="36"/>
        <v>-1.0818242885321085E-5</v>
      </c>
      <c r="AS84">
        <f t="shared" si="36"/>
        <v>-1.5165060425173498E-5</v>
      </c>
      <c r="AT84">
        <f t="shared" si="36"/>
        <v>-9.9103405665441261E-6</v>
      </c>
      <c r="AU84">
        <f t="shared" si="23"/>
        <v>-3.5893643877038706E-5</v>
      </c>
      <c r="AW84">
        <v>81</v>
      </c>
      <c r="AX84">
        <f>IF(Z84&gt;0, (R84*SUMPRODUCT(K84:$K$98, X84:$X$98)-K84*$AZ$3)/Z84, 0)</f>
        <v>-18572724.773987226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500000</v>
      </c>
      <c r="S85">
        <f t="shared" si="29"/>
        <v>-80710817.891388819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-1.2258730712518708</v>
      </c>
      <c r="AC85">
        <f t="shared" si="30"/>
        <v>-1.094538873582712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-2.5891331260172866E-2</v>
      </c>
      <c r="AI85">
        <f t="shared" si="34"/>
        <v>-2.5892009322235784E-2</v>
      </c>
      <c r="AJ85">
        <f t="shared" si="35"/>
        <v>-0.13133419766915888</v>
      </c>
      <c r="AK85">
        <f t="shared" si="49"/>
        <v>-8.5811114987630971E-2</v>
      </c>
      <c r="AL85">
        <f t="shared" si="26"/>
        <v>-0.24303732197902564</v>
      </c>
      <c r="AN85">
        <f t="shared" si="36"/>
        <v>0</v>
      </c>
      <c r="AO85">
        <f t="shared" si="36"/>
        <v>0</v>
      </c>
      <c r="AP85">
        <f t="shared" si="36"/>
        <v>-6.2429748826547077E-11</v>
      </c>
      <c r="AQ85">
        <f t="shared" si="36"/>
        <v>-2.3838368134096645E-6</v>
      </c>
      <c r="AR85">
        <f t="shared" si="36"/>
        <v>-2.3838992431584914E-6</v>
      </c>
      <c r="AS85">
        <f t="shared" si="36"/>
        <v>-1.2092050892143751E-5</v>
      </c>
      <c r="AT85">
        <f t="shared" si="36"/>
        <v>-7.9007020864124845E-6</v>
      </c>
      <c r="AU85">
        <f t="shared" si="23"/>
        <v>-2.2376652221714727E-5</v>
      </c>
      <c r="AW85">
        <v>82</v>
      </c>
      <c r="AX85">
        <f>IF(Z85&gt;0, (R85*SUMPRODUCT(K85:$K$98, X85:$X$98)-K85*$AZ$3)/Z85, 0)</f>
        <v>-80710817.891388819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500000</v>
      </c>
      <c r="S86">
        <f t="shared" si="29"/>
        <v>-414126330.4659282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-1.094538873582712</v>
      </c>
      <c r="AC86">
        <f t="shared" si="30"/>
        <v>-0.97726892208762328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-5.5328979937660522E-3</v>
      </c>
      <c r="AI86">
        <f t="shared" si="34"/>
        <v>-5.5330159854089633E-3</v>
      </c>
      <c r="AJ86">
        <f t="shared" si="35"/>
        <v>-0.11726995149508868</v>
      </c>
      <c r="AK86">
        <f t="shared" si="49"/>
        <v>-7.6617721150789839E-2</v>
      </c>
      <c r="AL86">
        <f t="shared" si="26"/>
        <v>-0.19942068863128748</v>
      </c>
      <c r="AN86">
        <f t="shared" si="36"/>
        <v>0</v>
      </c>
      <c r="AO86">
        <f t="shared" si="36"/>
        <v>0</v>
      </c>
      <c r="AP86">
        <f t="shared" si="36"/>
        <v>-9.699634434851016E-12</v>
      </c>
      <c r="AQ86">
        <f t="shared" si="36"/>
        <v>-4.548380426004327E-7</v>
      </c>
      <c r="AR86">
        <f t="shared" si="36"/>
        <v>-4.5484774223486756E-7</v>
      </c>
      <c r="AS86">
        <f t="shared" si="36"/>
        <v>-9.6403069881228589E-6</v>
      </c>
      <c r="AT86">
        <f t="shared" si="36"/>
        <v>-6.2984451106807317E-6</v>
      </c>
      <c r="AU86">
        <f t="shared" si="23"/>
        <v>-1.6393599841038457E-5</v>
      </c>
      <c r="AW86">
        <v>83</v>
      </c>
      <c r="AX86">
        <f>IF(Z86&gt;0, (R86*SUMPRODUCT(K86:$K$98, X86:$X$98)-K86*$AZ$3)/Z86, 0)</f>
        <v>-414126330.4659282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500000</v>
      </c>
      <c r="S87">
        <f t="shared" si="29"/>
        <v>-2593614219.4764485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-0.97726892208762328</v>
      </c>
      <c r="AC87">
        <f t="shared" si="30"/>
        <v>-0.87256193466503951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-9.9990374869296365E-4</v>
      </c>
      <c r="AI87">
        <f t="shared" si="34"/>
        <v>-9.9992057004457627E-4</v>
      </c>
      <c r="AJ87">
        <f t="shared" si="35"/>
        <v>-0.10470698742258377</v>
      </c>
      <c r="AK87">
        <f t="shared" si="49"/>
        <v>-6.8408824546133631E-2</v>
      </c>
      <c r="AL87">
        <f t="shared" si="26"/>
        <v>-0.174115732538762</v>
      </c>
      <c r="AN87">
        <f t="shared" si="36"/>
        <v>0</v>
      </c>
      <c r="AO87">
        <f t="shared" si="36"/>
        <v>0</v>
      </c>
      <c r="AP87">
        <f t="shared" si="36"/>
        <v>-1.2346588807123945E-12</v>
      </c>
      <c r="AQ87">
        <f t="shared" si="36"/>
        <v>-7.3391251286648426E-8</v>
      </c>
      <c r="AR87">
        <f t="shared" si="36"/>
        <v>-7.339248594552914E-8</v>
      </c>
      <c r="AS87">
        <f t="shared" si="36"/>
        <v>-7.6853165471614334E-6</v>
      </c>
      <c r="AT87">
        <f t="shared" si="36"/>
        <v>-5.0210925192072602E-6</v>
      </c>
      <c r="AU87">
        <f t="shared" si="23"/>
        <v>-1.2779801552314225E-5</v>
      </c>
      <c r="AW87">
        <v>84</v>
      </c>
      <c r="AX87">
        <f>IF(Z87&gt;0, (R87*SUMPRODUCT(K87:$K$98, X87:$X$98)-K87*$AZ$3)/Z87, 0)</f>
        <v>-2593614219.4764485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500000</v>
      </c>
      <c r="S88">
        <f t="shared" si="29"/>
        <v>-20840851703.042774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-0.87256193466503951</v>
      </c>
      <c r="AC88">
        <f t="shared" si="30"/>
        <v>-0.77907322032358861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-1.4784036892203354E-4</v>
      </c>
      <c r="AI88">
        <f t="shared" si="34"/>
        <v>-1.4784223802323781E-4</v>
      </c>
      <c r="AJ88">
        <f t="shared" si="35"/>
        <v>-9.3488714341450896E-2</v>
      </c>
      <c r="AK88">
        <f t="shared" si="49"/>
        <v>-6.1079335426552771E-2</v>
      </c>
      <c r="AL88">
        <f t="shared" si="26"/>
        <v>-0.15471589200602689</v>
      </c>
      <c r="AN88">
        <f t="shared" si="36"/>
        <v>0</v>
      </c>
      <c r="AO88">
        <f t="shared" si="36"/>
        <v>0</v>
      </c>
      <c r="AP88">
        <f t="shared" si="36"/>
        <v>-1.2249007211774647E-13</v>
      </c>
      <c r="AQ88">
        <f t="shared" si="36"/>
        <v>-9.688601885119592E-9</v>
      </c>
      <c r="AR88">
        <f t="shared" si="36"/>
        <v>-9.68872437519171E-9</v>
      </c>
      <c r="AS88">
        <f t="shared" si="36"/>
        <v>-6.1267091025974516E-6</v>
      </c>
      <c r="AT88">
        <f t="shared" si="36"/>
        <v>-4.0027860365231781E-6</v>
      </c>
      <c r="AU88">
        <f t="shared" si="23"/>
        <v>-1.013918386349582E-5</v>
      </c>
      <c r="AW88">
        <v>85</v>
      </c>
      <c r="AX88">
        <f>IF(Z88&gt;0, (R88*SUMPRODUCT(K88:$K$98, X88:$X$98)-K88*$AZ$3)/Z88, 0)</f>
        <v>-20840851703.042774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-0.77907322032358861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-1.8691012042704654E-5</v>
      </c>
      <c r="AI89">
        <f t="shared" si="34"/>
        <v>-1.8691012042704654E-5</v>
      </c>
      <c r="AJ89">
        <f t="shared" si="35"/>
        <v>-0.77907322032358861</v>
      </c>
      <c r="AK89">
        <f t="shared" si="49"/>
        <v>-5.4535125422651209E-2</v>
      </c>
      <c r="AL89">
        <f t="shared" si="26"/>
        <v>-0.83362703675828254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-1.0936613581941648E-9</v>
      </c>
      <c r="AR89">
        <f t="shared" si="36"/>
        <v>-1.0936613581941648E-9</v>
      </c>
      <c r="AS89">
        <f t="shared" si="36"/>
        <v>-4.558566835894587E-5</v>
      </c>
      <c r="AT89">
        <f t="shared" si="36"/>
        <v>-3.1909967851262114E-6</v>
      </c>
      <c r="AU89">
        <f t="shared" si="23"/>
        <v>-4.8777758805430278E-5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20230.444223641578</v>
      </c>
      <c r="AO91" s="8">
        <f t="shared" si="50"/>
        <v>-2023.044422364158</v>
      </c>
      <c r="AP91" s="8">
        <f t="shared" si="50"/>
        <v>-726.45026393390367</v>
      </c>
      <c r="AQ91" s="8">
        <f t="shared" si="50"/>
        <v>-11888.038673657196</v>
      </c>
      <c r="AR91" s="8">
        <f t="shared" si="50"/>
        <v>5592.9108636863057</v>
      </c>
      <c r="AS91" s="8">
        <f t="shared" si="50"/>
        <v>-937.91192339974987</v>
      </c>
      <c r="AT91" s="8">
        <f t="shared" si="50"/>
        <v>547.1152886498536</v>
      </c>
      <c r="AU91" s="8">
        <f t="shared" si="50"/>
        <v>5202.1142289364188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076F1-A093-45AA-962C-EB2984B429A9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26598.258736386924</v>
      </c>
      <c r="K3">
        <v>1</v>
      </c>
      <c r="L3" s="2">
        <v>0</v>
      </c>
      <c r="O3">
        <f>$C$3</f>
        <v>26598.258736386924</v>
      </c>
      <c r="P3">
        <f>O3*C5</f>
        <v>2659.8258736386924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26598.258736386924</v>
      </c>
      <c r="AF3">
        <f t="shared" ref="AF3:AG34" si="4">-$Z3*P3</f>
        <v>-2659.8258736386924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23538.432862748232</v>
      </c>
      <c r="AJ3">
        <f t="shared" ref="AJ3:AJ66" si="7">AB3-AC3</f>
        <v>0</v>
      </c>
      <c r="AL3">
        <f t="shared" ref="AL3:AL34" si="8">SUM(AI3:AK3)</f>
        <v>23538.432862748232</v>
      </c>
      <c r="AN3">
        <f t="shared" ref="AN3:AU34" si="9">AE3*$K3</f>
        <v>26598.258736386924</v>
      </c>
      <c r="AO3">
        <f t="shared" si="9"/>
        <v>-2659.8258736386924</v>
      </c>
      <c r="AP3">
        <f t="shared" si="9"/>
        <v>-400</v>
      </c>
      <c r="AQ3">
        <f t="shared" si="9"/>
        <v>0</v>
      </c>
      <c r="AR3">
        <f t="shared" si="9"/>
        <v>23538.432862748232</v>
      </c>
      <c r="AS3">
        <f t="shared" si="9"/>
        <v>0</v>
      </c>
      <c r="AT3">
        <f t="shared" si="9"/>
        <v>0</v>
      </c>
      <c r="AU3">
        <f t="shared" si="9"/>
        <v>23538.432862748232</v>
      </c>
      <c r="AW3">
        <v>0</v>
      </c>
      <c r="AX3">
        <f>IF(Z3&gt;0, (R3*SUMPRODUCT(K3:$K$98, X3:$X$98)-K3*$AZ$3)/Z3, 0)</f>
        <v>0</v>
      </c>
      <c r="AZ3">
        <f>C6*ABS(SUMPRODUCT(X4:X79, K4:K79))/1</f>
        <v>15605.801906085599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1694.0697224762041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1672.0502042234584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-1672.0502042234584</v>
      </c>
      <c r="AK4">
        <f>G4*SUM(AB4, AE4:AF4)</f>
        <v>0</v>
      </c>
      <c r="AL4">
        <f t="shared" si="8"/>
        <v>-3171.0502042234584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-1338.3928571428571</v>
      </c>
      <c r="AR4">
        <f t="shared" si="9"/>
        <v>-1338.3928571428571</v>
      </c>
      <c r="AS4">
        <f t="shared" si="9"/>
        <v>-1492.9019680566591</v>
      </c>
      <c r="AT4">
        <f t="shared" si="9"/>
        <v>0</v>
      </c>
      <c r="AU4">
        <f t="shared" si="9"/>
        <v>-2831.2948251995163</v>
      </c>
      <c r="AW4">
        <v>1</v>
      </c>
      <c r="AX4">
        <f>IF(Z4&gt;0, (R4*SUMPRODUCT(K4:$K$98, X4:$X$98)-K4*$AZ$3)/Z4, 0)</f>
        <v>1694.0697224762041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500000</v>
      </c>
      <c r="S5">
        <f t="shared" si="1"/>
        <v>1875.0777297274713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1672.0502042234584</v>
      </c>
      <c r="AC5">
        <f t="shared" si="2"/>
        <v>1826.5593151372577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-1503.697547</v>
      </c>
      <c r="AI5">
        <f t="shared" si="6"/>
        <v>-1552.4037762452999</v>
      </c>
      <c r="AJ5">
        <f t="shared" si="7"/>
        <v>-154.5091109137993</v>
      </c>
      <c r="AK5">
        <f>G5*SUM(AB5, AE5:AF5)</f>
        <v>117.0435142956421</v>
      </c>
      <c r="AL5">
        <f t="shared" si="8"/>
        <v>-1589.8693728634571</v>
      </c>
      <c r="AN5">
        <f t="shared" si="9"/>
        <v>0</v>
      </c>
      <c r="AO5">
        <f t="shared" si="9"/>
        <v>0</v>
      </c>
      <c r="AP5">
        <f t="shared" si="9"/>
        <v>-38.828307752949613</v>
      </c>
      <c r="AQ5">
        <f t="shared" si="9"/>
        <v>-1198.7384781568876</v>
      </c>
      <c r="AR5">
        <f t="shared" si="9"/>
        <v>-1237.5667859098371</v>
      </c>
      <c r="AS5">
        <f t="shared" si="9"/>
        <v>-123.17371724633234</v>
      </c>
      <c r="AT5">
        <f t="shared" si="9"/>
        <v>93.306373003541211</v>
      </c>
      <c r="AU5">
        <f t="shared" si="9"/>
        <v>-1267.4341301526283</v>
      </c>
      <c r="AW5">
        <v>2</v>
      </c>
      <c r="AX5">
        <f>IF(Z5&gt;0, (R5*SUMPRODUCT(K5:$K$98, X5:$X$98)-K5*$AZ$3)/Z5, 0)</f>
        <v>1875.0777297274713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50</v>
      </c>
      <c r="R6">
        <f t="shared" si="0"/>
        <v>500000</v>
      </c>
      <c r="S6">
        <f t="shared" si="1"/>
        <v>2039.5790584754789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1826.5593151372577</v>
      </c>
      <c r="AC6">
        <f t="shared" si="2"/>
        <v>1960.769022745244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-1511.8413557741119</v>
      </c>
      <c r="AI6">
        <f t="shared" si="6"/>
        <v>-1559.9093385913816</v>
      </c>
      <c r="AJ6">
        <f t="shared" si="7"/>
        <v>-134.20970760798627</v>
      </c>
      <c r="AK6">
        <f>G6*SUM(AB6, AE6:AF6)</f>
        <v>127.85915205960805</v>
      </c>
      <c r="AL6">
        <f t="shared" si="8"/>
        <v>-1566.2598941397598</v>
      </c>
      <c r="AN6">
        <f t="shared" si="9"/>
        <v>0</v>
      </c>
      <c r="AO6">
        <f t="shared" si="9"/>
        <v>0</v>
      </c>
      <c r="AP6">
        <f t="shared" si="9"/>
        <v>-34.213840721566925</v>
      </c>
      <c r="AQ6">
        <f t="shared" si="9"/>
        <v>-1076.0988148674605</v>
      </c>
      <c r="AR6">
        <f t="shared" si="9"/>
        <v>-1110.3126555890276</v>
      </c>
      <c r="AS6">
        <f t="shared" si="9"/>
        <v>-95.527818940177895</v>
      </c>
      <c r="AT6">
        <f t="shared" si="9"/>
        <v>91.007618938200409</v>
      </c>
      <c r="AU6">
        <f t="shared" si="9"/>
        <v>-1114.832855591005</v>
      </c>
      <c r="AW6">
        <v>3</v>
      </c>
      <c r="AX6">
        <f>IF(Z6&gt;0, (R6*SUMPRODUCT(K6:$K$98, X6:$X$98)-K6*$AZ$3)/Z6, 0)</f>
        <v>2039.5790584754789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500000</v>
      </c>
      <c r="S7">
        <f t="shared" si="1"/>
        <v>2186.9987229507574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1960.769022745244</v>
      </c>
      <c r="AC7">
        <f t="shared" si="2"/>
        <v>2074.8025165964191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-1523.7550553074461</v>
      </c>
      <c r="AI7">
        <f t="shared" si="6"/>
        <v>-1571.1899827910122</v>
      </c>
      <c r="AJ7">
        <f t="shared" si="7"/>
        <v>-114.03349385117508</v>
      </c>
      <c r="AK7">
        <f>G7*SUM(AB7, AE7:AF7)</f>
        <v>137.2538315921671</v>
      </c>
      <c r="AL7">
        <f t="shared" si="8"/>
        <v>-1547.9696450500201</v>
      </c>
      <c r="AN7">
        <f t="shared" si="9"/>
        <v>0</v>
      </c>
      <c r="AO7">
        <f t="shared" si="9"/>
        <v>0</v>
      </c>
      <c r="AP7">
        <f t="shared" si="9"/>
        <v>-30.145753963628476</v>
      </c>
      <c r="AQ7">
        <f t="shared" si="9"/>
        <v>-968.3738847086355</v>
      </c>
      <c r="AR7">
        <f t="shared" si="9"/>
        <v>-998.51963867226391</v>
      </c>
      <c r="AS7">
        <f t="shared" si="9"/>
        <v>-72.470346886087924</v>
      </c>
      <c r="AT7">
        <f t="shared" si="9"/>
        <v>87.227291307154346</v>
      </c>
      <c r="AU7">
        <f t="shared" si="9"/>
        <v>-983.76269425119744</v>
      </c>
      <c r="AW7">
        <v>4</v>
      </c>
      <c r="AX7">
        <f>IF(Z7&gt;0, (R7*SUMPRODUCT(K7:$K$98, X7:$X$98)-K7*$AZ$3)/Z7, 0)</f>
        <v>2186.9987229507574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500000</v>
      </c>
      <c r="S8">
        <f t="shared" si="1"/>
        <v>2317.0142374767947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2074.8025165964191</v>
      </c>
      <c r="AC8">
        <f t="shared" si="2"/>
        <v>2169.0467646722827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-1536.4173011927076</v>
      </c>
      <c r="AI8">
        <f t="shared" si="6"/>
        <v>-1583.2242376713189</v>
      </c>
      <c r="AJ8">
        <f t="shared" si="7"/>
        <v>-94.244248075863652</v>
      </c>
      <c r="AK8">
        <f t="shared" ref="AK8:AK71" si="22">G8*SUM(AB8:AB8, AE8:AF8)</f>
        <v>145.23617616174934</v>
      </c>
      <c r="AL8">
        <f t="shared" si="8"/>
        <v>-1532.2323095854331</v>
      </c>
      <c r="AN8">
        <f t="shared" si="9"/>
        <v>0</v>
      </c>
      <c r="AO8">
        <f t="shared" si="9"/>
        <v>0</v>
      </c>
      <c r="AP8">
        <f t="shared" si="9"/>
        <v>-26.559512791878568</v>
      </c>
      <c r="AQ8">
        <f t="shared" si="9"/>
        <v>-871.80443828743421</v>
      </c>
      <c r="AR8">
        <f t="shared" si="9"/>
        <v>-898.36395107931276</v>
      </c>
      <c r="AS8">
        <f t="shared" si="9"/>
        <v>-53.476717355250962</v>
      </c>
      <c r="AT8">
        <f t="shared" si="9"/>
        <v>82.41090677605402</v>
      </c>
      <c r="AU8">
        <f t="shared" si="9"/>
        <v>-869.42976165850973</v>
      </c>
      <c r="AW8">
        <v>5</v>
      </c>
      <c r="AX8">
        <f>IF(Z8&gt;0, (R8*SUMPRODUCT(K8:$K$98, X8:$X$98)-K8*$AZ$3)/Z8, 0)</f>
        <v>2317.0142374767947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500000</v>
      </c>
      <c r="S9">
        <f t="shared" si="1"/>
        <v>2431.6029392407818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2169.0467646722827</v>
      </c>
      <c r="AC9">
        <f t="shared" si="2"/>
        <v>2246.0085163710028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-1551.6499442659617</v>
      </c>
      <c r="AI9">
        <f t="shared" si="6"/>
        <v>-1597.8336463853602</v>
      </c>
      <c r="AJ9">
        <f t="shared" si="7"/>
        <v>-76.961751698720036</v>
      </c>
      <c r="AK9">
        <f t="shared" si="22"/>
        <v>151.83327352705982</v>
      </c>
      <c r="AL9">
        <f t="shared" si="8"/>
        <v>-1522.9621245570204</v>
      </c>
      <c r="AN9">
        <f t="shared" si="9"/>
        <v>0</v>
      </c>
      <c r="AO9">
        <f t="shared" si="9"/>
        <v>0</v>
      </c>
      <c r="AP9">
        <f t="shared" si="9"/>
        <v>-23.39810078487027</v>
      </c>
      <c r="AQ9">
        <f t="shared" si="9"/>
        <v>-786.11415093819153</v>
      </c>
      <c r="AR9">
        <f t="shared" si="9"/>
        <v>-809.51225172306181</v>
      </c>
      <c r="AS9">
        <f t="shared" si="9"/>
        <v>-38.991218550893102</v>
      </c>
      <c r="AT9">
        <f t="shared" si="9"/>
        <v>76.92346159903714</v>
      </c>
      <c r="AU9">
        <f t="shared" si="9"/>
        <v>-771.58000867491774</v>
      </c>
      <c r="AW9">
        <v>6</v>
      </c>
      <c r="AX9">
        <f>IF(Z9&gt;0, (R9*SUMPRODUCT(K9:$K$98, X9:$X$98)-K9*$AZ$3)/Z9, 0)</f>
        <v>2431.6029392407818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500000</v>
      </c>
      <c r="S10">
        <f t="shared" si="1"/>
        <v>2531.5572206440247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2246.0085163710028</v>
      </c>
      <c r="AC10">
        <f t="shared" si="2"/>
        <v>2307.0070350633105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-1568.8603609959671</v>
      </c>
      <c r="AI10">
        <f t="shared" si="6"/>
        <v>-1614.4253400580719</v>
      </c>
      <c r="AJ10">
        <f t="shared" si="7"/>
        <v>-60.998518692307698</v>
      </c>
      <c r="AK10">
        <f t="shared" si="22"/>
        <v>157.22059614597021</v>
      </c>
      <c r="AL10">
        <f t="shared" si="8"/>
        <v>-1518.2032626044095</v>
      </c>
      <c r="AN10">
        <f t="shared" si="9"/>
        <v>0</v>
      </c>
      <c r="AO10">
        <f t="shared" si="9"/>
        <v>0</v>
      </c>
      <c r="AP10">
        <f t="shared" si="9"/>
        <v>-20.611282525585146</v>
      </c>
      <c r="AQ10">
        <f t="shared" si="9"/>
        <v>-709.67275326968127</v>
      </c>
      <c r="AR10">
        <f t="shared" si="9"/>
        <v>-730.28403579526639</v>
      </c>
      <c r="AS10">
        <f t="shared" si="9"/>
        <v>-27.592632067178222</v>
      </c>
      <c r="AT10">
        <f t="shared" si="9"/>
        <v>71.118613301428255</v>
      </c>
      <c r="AU10">
        <f t="shared" si="9"/>
        <v>-686.75805456101637</v>
      </c>
      <c r="AW10">
        <v>7</v>
      </c>
      <c r="AX10">
        <f>IF(Z10&gt;0, (R10*SUMPRODUCT(K10:$K$98, X10:$X$98)-K10*$AZ$3)/Z10, 0)</f>
        <v>2531.5572206440247</v>
      </c>
    </row>
    <row r="11" spans="1:52" x14ac:dyDescent="0.25">
      <c r="A11" t="s">
        <v>33</v>
      </c>
      <c r="C11" s="12">
        <f>AU81</f>
        <v>6839.5522464994747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500000</v>
      </c>
      <c r="S11">
        <f t="shared" si="1"/>
        <v>2618.0991818973521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2307.0070350633105</v>
      </c>
      <c r="AC11">
        <f t="shared" si="2"/>
        <v>2353.6848796780005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-1590.673419058083</v>
      </c>
      <c r="AI11">
        <f t="shared" si="6"/>
        <v>-1635.6236809876611</v>
      </c>
      <c r="AJ11">
        <f t="shared" si="7"/>
        <v>-46.677844614690002</v>
      </c>
      <c r="AK11">
        <f t="shared" si="22"/>
        <v>161.49049245443175</v>
      </c>
      <c r="AL11">
        <f t="shared" si="8"/>
        <v>-1520.8110331479195</v>
      </c>
      <c r="AN11">
        <f t="shared" si="9"/>
        <v>0</v>
      </c>
      <c r="AO11">
        <f t="shared" si="9"/>
        <v>0</v>
      </c>
      <c r="AP11">
        <f t="shared" si="9"/>
        <v>-18.15465688663614</v>
      </c>
      <c r="AQ11">
        <f t="shared" si="9"/>
        <v>-642.4463151501584</v>
      </c>
      <c r="AR11">
        <f t="shared" si="9"/>
        <v>-660.60097203679459</v>
      </c>
      <c r="AS11">
        <f t="shared" si="9"/>
        <v>-18.852398558100415</v>
      </c>
      <c r="AT11">
        <f t="shared" si="9"/>
        <v>65.223301380473856</v>
      </c>
      <c r="AU11">
        <f t="shared" si="9"/>
        <v>-614.23006921442118</v>
      </c>
      <c r="AW11">
        <v>8</v>
      </c>
      <c r="AX11">
        <f>IF(Z11&gt;0, (R11*SUMPRODUCT(K11:$K$98, X11:$X$98)-K11*$AZ$3)/Z11, 0)</f>
        <v>2618.0991818973521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500000</v>
      </c>
      <c r="S12">
        <f t="shared" si="1"/>
        <v>2691.2565645207014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2353.6848796780005</v>
      </c>
      <c r="AC12">
        <f t="shared" si="2"/>
        <v>2386.551598353175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-1617.7599268455147</v>
      </c>
      <c r="AI12">
        <f t="shared" si="6"/>
        <v>-1662.0989101631124</v>
      </c>
      <c r="AJ12">
        <f t="shared" si="7"/>
        <v>-32.866718675174525</v>
      </c>
      <c r="AK12">
        <f t="shared" si="22"/>
        <v>164.75794157746006</v>
      </c>
      <c r="AL12">
        <f t="shared" si="8"/>
        <v>-1530.2076872608268</v>
      </c>
      <c r="AN12">
        <f t="shared" si="9"/>
        <v>0</v>
      </c>
      <c r="AO12">
        <f t="shared" si="9"/>
        <v>0</v>
      </c>
      <c r="AP12">
        <f t="shared" si="9"/>
        <v>-15.989081881816759</v>
      </c>
      <c r="AQ12">
        <f t="shared" si="9"/>
        <v>-583.38044763395942</v>
      </c>
      <c r="AR12">
        <f t="shared" si="9"/>
        <v>-599.36952951577621</v>
      </c>
      <c r="AS12">
        <f t="shared" si="9"/>
        <v>-11.852068242517236</v>
      </c>
      <c r="AT12">
        <f t="shared" si="9"/>
        <v>59.413365428161505</v>
      </c>
      <c r="AU12">
        <f t="shared" si="9"/>
        <v>-551.80823233013189</v>
      </c>
      <c r="AW12">
        <v>9</v>
      </c>
      <c r="AX12">
        <f>IF(Z12&gt;0, (R12*SUMPRODUCT(K12:$K$98, X12:$X$98)-K12*$AZ$3)/Z12, 0)</f>
        <v>2691.2565645207014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500000</v>
      </c>
      <c r="S13">
        <f t="shared" si="1"/>
        <v>2751.0702015018469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2386.551598353175</v>
      </c>
      <c r="AC13">
        <f t="shared" si="2"/>
        <v>2406.1292166346893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-1648.0800099151074</v>
      </c>
      <c r="AI13">
        <f t="shared" si="6"/>
        <v>-1691.8107953985377</v>
      </c>
      <c r="AJ13">
        <f t="shared" si="7"/>
        <v>-19.577618281514333</v>
      </c>
      <c r="AK13">
        <f t="shared" si="22"/>
        <v>167.05861188472227</v>
      </c>
      <c r="AL13">
        <f t="shared" si="8"/>
        <v>-1544.3298017953298</v>
      </c>
      <c r="AN13">
        <f t="shared" si="9"/>
        <v>0</v>
      </c>
      <c r="AO13">
        <f t="shared" si="9"/>
        <v>0</v>
      </c>
      <c r="AP13">
        <f t="shared" si="9"/>
        <v>-14.08014254075346</v>
      </c>
      <c r="AQ13">
        <f t="shared" si="9"/>
        <v>-530.63765495279358</v>
      </c>
      <c r="AR13">
        <f t="shared" si="9"/>
        <v>-544.7177974935471</v>
      </c>
      <c r="AS13">
        <f t="shared" si="9"/>
        <v>-6.3034691228363506</v>
      </c>
      <c r="AT13">
        <f t="shared" si="9"/>
        <v>53.788401968872947</v>
      </c>
      <c r="AU13">
        <f t="shared" si="9"/>
        <v>-497.23286464751044</v>
      </c>
      <c r="AW13">
        <v>10</v>
      </c>
      <c r="AX13">
        <f>IF(Z13&gt;0, (R13*SUMPRODUCT(K13:$K$98, X13:$X$98)-K13*$AZ$3)/Z13, 0)</f>
        <v>2751.0702015018469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50</v>
      </c>
      <c r="R14">
        <f t="shared" si="0"/>
        <v>500000</v>
      </c>
      <c r="S14">
        <f t="shared" si="1"/>
        <v>2798.6614334932788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2406.1292166346893</v>
      </c>
      <c r="AC14">
        <f t="shared" si="2"/>
        <v>2413.8469776778575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-1684.5098568217327</v>
      </c>
      <c r="AI14">
        <f t="shared" si="6"/>
        <v>-1727.6348834646465</v>
      </c>
      <c r="AJ14">
        <f t="shared" si="7"/>
        <v>-7.7177610431681387</v>
      </c>
      <c r="AK14">
        <f t="shared" si="22"/>
        <v>168.42904516442826</v>
      </c>
      <c r="AL14">
        <f t="shared" si="8"/>
        <v>-1566.9235993433863</v>
      </c>
      <c r="AN14">
        <f t="shared" si="9"/>
        <v>0</v>
      </c>
      <c r="AO14">
        <f t="shared" si="9"/>
        <v>0</v>
      </c>
      <c r="AP14">
        <f t="shared" si="9"/>
        <v>-12.397414648463343</v>
      </c>
      <c r="AQ14">
        <f t="shared" si="9"/>
        <v>-484.2563309551993</v>
      </c>
      <c r="AR14">
        <f t="shared" si="9"/>
        <v>-496.65374560366263</v>
      </c>
      <c r="AS14">
        <f t="shared" si="9"/>
        <v>-2.2186718770557428</v>
      </c>
      <c r="AT14">
        <f t="shared" si="9"/>
        <v>48.419325720956685</v>
      </c>
      <c r="AU14">
        <f t="shared" si="9"/>
        <v>-450.45309175976166</v>
      </c>
      <c r="AW14">
        <v>11</v>
      </c>
      <c r="AX14">
        <f>IF(Z14&gt;0, (R14*SUMPRODUCT(K14:$K$98, X14:$X$98)-K14*$AZ$3)/Z14, 0)</f>
        <v>2798.6614334932788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500000</v>
      </c>
      <c r="S15">
        <f t="shared" si="1"/>
        <v>2834.2015565248903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2413.8469776778575</v>
      </c>
      <c r="AC15">
        <f t="shared" si="2"/>
        <v>2410.2651252904807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-1727.1573170486963</v>
      </c>
      <c r="AI15">
        <f t="shared" si="6"/>
        <v>-1769.678377693476</v>
      </c>
      <c r="AJ15">
        <f t="shared" si="7"/>
        <v>3.5818523873767845</v>
      </c>
      <c r="AK15">
        <f t="shared" si="22"/>
        <v>168.96928843745005</v>
      </c>
      <c r="AL15">
        <f t="shared" si="8"/>
        <v>-1597.1272368686491</v>
      </c>
      <c r="AN15">
        <f t="shared" si="9"/>
        <v>0</v>
      </c>
      <c r="AO15">
        <f t="shared" si="9"/>
        <v>0</v>
      </c>
      <c r="AP15">
        <f t="shared" si="9"/>
        <v>-10.914097193135369</v>
      </c>
      <c r="AQ15">
        <f t="shared" si="9"/>
        <v>-443.31826488478288</v>
      </c>
      <c r="AR15">
        <f t="shared" si="9"/>
        <v>-454.23236207791825</v>
      </c>
      <c r="AS15">
        <f t="shared" si="9"/>
        <v>0.91937229444659974</v>
      </c>
      <c r="AT15">
        <f t="shared" si="9"/>
        <v>43.370207814598743</v>
      </c>
      <c r="AU15">
        <f t="shared" si="9"/>
        <v>-409.94278196887291</v>
      </c>
      <c r="AW15">
        <v>12</v>
      </c>
      <c r="AX15">
        <f>IF(Z15&gt;0, (R15*SUMPRODUCT(K15:$K$98, X15:$X$98)-K15*$AZ$3)/Z15, 0)</f>
        <v>2834.2015565248903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500000</v>
      </c>
      <c r="S16">
        <f t="shared" si="1"/>
        <v>2858.0504925405194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2410.2651252904807</v>
      </c>
      <c r="AC16">
        <f t="shared" si="2"/>
        <v>2396.1205019841104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-1770.5769652486292</v>
      </c>
      <c r="AI16">
        <f t="shared" si="6"/>
        <v>-1812.4957575904364</v>
      </c>
      <c r="AJ16">
        <f t="shared" si="7"/>
        <v>14.144623306370249</v>
      </c>
      <c r="AK16">
        <f t="shared" si="22"/>
        <v>168.71855877033366</v>
      </c>
      <c r="AL16">
        <f t="shared" si="8"/>
        <v>-1629.6325755137325</v>
      </c>
      <c r="AN16">
        <f t="shared" si="9"/>
        <v>0</v>
      </c>
      <c r="AO16">
        <f t="shared" si="9"/>
        <v>0</v>
      </c>
      <c r="AP16">
        <f t="shared" si="9"/>
        <v>-9.6067052861533924</v>
      </c>
      <c r="AQ16">
        <f t="shared" si="9"/>
        <v>-405.77054207335425</v>
      </c>
      <c r="AR16">
        <f t="shared" si="9"/>
        <v>-415.37724735950763</v>
      </c>
      <c r="AS16">
        <f t="shared" si="9"/>
        <v>3.2415825909286604</v>
      </c>
      <c r="AT16">
        <f t="shared" si="9"/>
        <v>38.665939066060247</v>
      </c>
      <c r="AU16">
        <f t="shared" si="9"/>
        <v>-373.46972570251876</v>
      </c>
      <c r="AW16">
        <v>13</v>
      </c>
      <c r="AX16">
        <f>IF(Z16&gt;0, (R16*SUMPRODUCT(K16:$K$98, X16:$X$98)-K16*$AZ$3)/Z16, 0)</f>
        <v>2858.0504925405194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500000</v>
      </c>
      <c r="S17">
        <f t="shared" si="1"/>
        <v>2872.292020534825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2396.1205019841104</v>
      </c>
      <c r="AC17">
        <f t="shared" si="2"/>
        <v>2373.5407113200545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-1817.1796480173377</v>
      </c>
      <c r="AI17">
        <f t="shared" si="6"/>
        <v>-1858.4975344709251</v>
      </c>
      <c r="AJ17">
        <f t="shared" si="7"/>
        <v>22.579790664055963</v>
      </c>
      <c r="AK17">
        <f t="shared" si="22"/>
        <v>167.72843513888773</v>
      </c>
      <c r="AL17">
        <f t="shared" si="8"/>
        <v>-1668.1893086679813</v>
      </c>
      <c r="AN17">
        <f t="shared" si="9"/>
        <v>0</v>
      </c>
      <c r="AO17">
        <f t="shared" si="9"/>
        <v>0</v>
      </c>
      <c r="AP17">
        <f t="shared" si="9"/>
        <v>-8.4544581838181987</v>
      </c>
      <c r="AQ17">
        <f t="shared" si="9"/>
        <v>-371.83095906674066</v>
      </c>
      <c r="AR17">
        <f t="shared" si="9"/>
        <v>-380.28541725055885</v>
      </c>
      <c r="AS17">
        <f t="shared" si="9"/>
        <v>4.6202725345854523</v>
      </c>
      <c r="AT17">
        <f t="shared" si="9"/>
        <v>34.320560968477885</v>
      </c>
      <c r="AU17">
        <f t="shared" si="9"/>
        <v>-341.34458374749551</v>
      </c>
      <c r="AW17">
        <v>14</v>
      </c>
      <c r="AX17">
        <f>IF(Z17&gt;0, (R17*SUMPRODUCT(K17:$K$98, X17:$X$98)-K17*$AZ$3)/Z17, 0)</f>
        <v>2872.292020534825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50</v>
      </c>
      <c r="R18">
        <f t="shared" si="0"/>
        <v>500000</v>
      </c>
      <c r="S18">
        <f t="shared" si="1"/>
        <v>2878.1520997059074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2373.5407113200545</v>
      </c>
      <c r="AC18">
        <f t="shared" si="2"/>
        <v>2343.8443517259011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-1868.3948254312172</v>
      </c>
      <c r="AI18">
        <f t="shared" si="6"/>
        <v>-1909.1126935377256</v>
      </c>
      <c r="AJ18">
        <f t="shared" si="7"/>
        <v>29.696359594153364</v>
      </c>
      <c r="AK18">
        <f t="shared" si="22"/>
        <v>166.14784979240383</v>
      </c>
      <c r="AL18">
        <f t="shared" si="8"/>
        <v>-1713.2684841511684</v>
      </c>
      <c r="AN18">
        <f t="shared" si="9"/>
        <v>0</v>
      </c>
      <c r="AO18">
        <f t="shared" si="9"/>
        <v>0</v>
      </c>
      <c r="AP18">
        <f t="shared" si="9"/>
        <v>-7.4390022697078484</v>
      </c>
      <c r="AQ18">
        <f t="shared" si="9"/>
        <v>-341.34874917165968</v>
      </c>
      <c r="AR18">
        <f t="shared" si="9"/>
        <v>-348.78775144136756</v>
      </c>
      <c r="AS18">
        <f t="shared" si="9"/>
        <v>5.4254138710090549</v>
      </c>
      <c r="AT18">
        <f t="shared" si="9"/>
        <v>30.354590974157951</v>
      </c>
      <c r="AU18">
        <f t="shared" si="9"/>
        <v>-313.00774659620055</v>
      </c>
      <c r="AW18">
        <v>15</v>
      </c>
      <c r="AX18">
        <f>IF(Z18&gt;0, (R18*SUMPRODUCT(K18:$K$98, X18:$X$98)-K18*$AZ$3)/Z18, 0)</f>
        <v>2878.1520997059074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500000</v>
      </c>
      <c r="S19">
        <f t="shared" si="1"/>
        <v>2876.5234354560616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2343.8443517259011</v>
      </c>
      <c r="AC19">
        <f t="shared" si="2"/>
        <v>2307.9729235119089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-1932.8771990159491</v>
      </c>
      <c r="AI19">
        <f t="shared" si="6"/>
        <v>-1972.9946007214908</v>
      </c>
      <c r="AJ19">
        <f t="shared" si="7"/>
        <v>35.871428213992203</v>
      </c>
      <c r="AK19">
        <f t="shared" si="22"/>
        <v>164.06910462081311</v>
      </c>
      <c r="AL19">
        <f t="shared" si="8"/>
        <v>-1773.0540678866855</v>
      </c>
      <c r="AN19">
        <f t="shared" si="9"/>
        <v>0</v>
      </c>
      <c r="AO19">
        <f t="shared" si="9"/>
        <v>0</v>
      </c>
      <c r="AP19">
        <f t="shared" si="9"/>
        <v>-6.5440172350325589</v>
      </c>
      <c r="AQ19">
        <f t="shared" si="9"/>
        <v>-315.29414084199249</v>
      </c>
      <c r="AR19">
        <f t="shared" si="9"/>
        <v>-321.83815807702507</v>
      </c>
      <c r="AS19">
        <f t="shared" si="9"/>
        <v>5.8514069829495439</v>
      </c>
      <c r="AT19">
        <f t="shared" si="9"/>
        <v>26.763225002845822</v>
      </c>
      <c r="AU19">
        <f t="shared" si="9"/>
        <v>-289.2235260912297</v>
      </c>
      <c r="AW19">
        <v>16</v>
      </c>
      <c r="AX19">
        <f>IF(Z19&gt;0, (R19*SUMPRODUCT(K19:$K$98, X19:$X$98)-K19*$AZ$3)/Z19, 0)</f>
        <v>2876.5234354560616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500000</v>
      </c>
      <c r="S20">
        <f t="shared" si="1"/>
        <v>2866.4554756705338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2307.9729235119089</v>
      </c>
      <c r="AC20">
        <f t="shared" si="2"/>
        <v>2265.4263906678316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-2000.6548230553606</v>
      </c>
      <c r="AI20">
        <f t="shared" si="6"/>
        <v>-2040.1709852615413</v>
      </c>
      <c r="AJ20">
        <f t="shared" si="7"/>
        <v>42.546532844077319</v>
      </c>
      <c r="AK20">
        <f t="shared" si="22"/>
        <v>161.55810464583365</v>
      </c>
      <c r="AL20">
        <f t="shared" si="8"/>
        <v>-1836.0663477716303</v>
      </c>
      <c r="AN20">
        <f t="shared" si="9"/>
        <v>0</v>
      </c>
      <c r="AO20">
        <f t="shared" si="9"/>
        <v>0</v>
      </c>
      <c r="AP20">
        <f t="shared" si="9"/>
        <v>-5.7553054006527908</v>
      </c>
      <c r="AQ20">
        <f t="shared" si="9"/>
        <v>-291.38405313488721</v>
      </c>
      <c r="AR20">
        <f t="shared" si="9"/>
        <v>-297.13935853554005</v>
      </c>
      <c r="AS20">
        <f t="shared" si="9"/>
        <v>6.1966617349867548</v>
      </c>
      <c r="AT20">
        <f t="shared" si="9"/>
        <v>23.530023673249421</v>
      </c>
      <c r="AU20">
        <f t="shared" si="9"/>
        <v>-267.41267312730383</v>
      </c>
      <c r="AW20">
        <v>17</v>
      </c>
      <c r="AX20">
        <f>IF(Z20&gt;0, (R20*SUMPRODUCT(K20:$K$98, X20:$X$98)-K20*$AZ$3)/Z20, 0)</f>
        <v>2866.4554756705338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500000</v>
      </c>
      <c r="S21">
        <f t="shared" si="1"/>
        <v>2849.2790035312064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2265.4263906678316</v>
      </c>
      <c r="AC21">
        <f t="shared" si="2"/>
        <v>2217.5669875310841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-2064.7194752729397</v>
      </c>
      <c r="AI21">
        <f t="shared" si="6"/>
        <v>-2103.6340039095312</v>
      </c>
      <c r="AJ21">
        <f t="shared" si="7"/>
        <v>47.85940313674746</v>
      </c>
      <c r="AK21">
        <f t="shared" si="22"/>
        <v>158.57984734674824</v>
      </c>
      <c r="AL21">
        <f t="shared" si="8"/>
        <v>-1897.1947534260355</v>
      </c>
      <c r="AN21">
        <f t="shared" si="9"/>
        <v>0</v>
      </c>
      <c r="AO21">
        <f t="shared" si="9"/>
        <v>0</v>
      </c>
      <c r="AP21">
        <f t="shared" si="9"/>
        <v>-5.0604293535070104</v>
      </c>
      <c r="AQ21">
        <f t="shared" si="9"/>
        <v>-268.4952742715252</v>
      </c>
      <c r="AR21">
        <f t="shared" si="9"/>
        <v>-273.55570362503221</v>
      </c>
      <c r="AS21">
        <f t="shared" si="9"/>
        <v>6.2236171671572151</v>
      </c>
      <c r="AT21">
        <f t="shared" si="9"/>
        <v>20.621658349821736</v>
      </c>
      <c r="AU21">
        <f t="shared" si="9"/>
        <v>-246.71042810805326</v>
      </c>
      <c r="AW21">
        <v>18</v>
      </c>
      <c r="AX21">
        <f>IF(Z21&gt;0, (R21*SUMPRODUCT(K21:$K$98, X21:$X$98)-K21*$AZ$3)/Z21, 0)</f>
        <v>2849.2790035312064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500000</v>
      </c>
      <c r="S22">
        <f t="shared" si="1"/>
        <v>2827.4621420847438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2217.5669875310841</v>
      </c>
      <c r="AC22">
        <f t="shared" si="2"/>
        <v>2166.5044364721844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-2135.629331576145</v>
      </c>
      <c r="AI22">
        <f t="shared" si="6"/>
        <v>-2173.9411519932132</v>
      </c>
      <c r="AJ22">
        <f t="shared" si="7"/>
        <v>51.062551058899771</v>
      </c>
      <c r="AK22">
        <f t="shared" si="22"/>
        <v>155.2296891271759</v>
      </c>
      <c r="AL22">
        <f t="shared" si="8"/>
        <v>-1967.6489118071377</v>
      </c>
      <c r="AN22">
        <f t="shared" si="9"/>
        <v>0</v>
      </c>
      <c r="AO22">
        <f t="shared" si="9"/>
        <v>0</v>
      </c>
      <c r="AP22">
        <f t="shared" si="9"/>
        <v>-4.4482619854284762</v>
      </c>
      <c r="AQ22">
        <f t="shared" si="9"/>
        <v>-247.96103832184346</v>
      </c>
      <c r="AR22">
        <f t="shared" si="9"/>
        <v>-252.40930030727196</v>
      </c>
      <c r="AS22">
        <f t="shared" si="9"/>
        <v>5.9287082232488491</v>
      </c>
      <c r="AT22">
        <f t="shared" si="9"/>
        <v>18.023218882250649</v>
      </c>
      <c r="AU22">
        <f t="shared" si="9"/>
        <v>-228.45737320177247</v>
      </c>
      <c r="AW22">
        <v>19</v>
      </c>
      <c r="AX22">
        <f>IF(Z22&gt;0, (R22*SUMPRODUCT(K22:$K$98, X22:$X$98)-K22*$AZ$3)/Z22, 0)</f>
        <v>2827.4621420847438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500000</v>
      </c>
      <c r="S23">
        <f t="shared" si="1"/>
        <v>2801.3860718903406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2166.5044364721844</v>
      </c>
      <c r="AC23">
        <f t="shared" si="2"/>
        <v>2112.6797581616133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-2209.4426834523142</v>
      </c>
      <c r="AI23">
        <f t="shared" si="6"/>
        <v>-2247.1504413968664</v>
      </c>
      <c r="AJ23">
        <f t="shared" si="7"/>
        <v>53.824678310571016</v>
      </c>
      <c r="AK23">
        <f t="shared" si="22"/>
        <v>151.65531055305291</v>
      </c>
      <c r="AL23">
        <f t="shared" si="8"/>
        <v>-2041.6704525332425</v>
      </c>
      <c r="AN23">
        <f t="shared" si="9"/>
        <v>0</v>
      </c>
      <c r="AO23">
        <f t="shared" si="9"/>
        <v>0</v>
      </c>
      <c r="AP23">
        <f t="shared" si="9"/>
        <v>-3.9090412845573441</v>
      </c>
      <c r="AQ23">
        <f t="shared" si="9"/>
        <v>-229.04577562469669</v>
      </c>
      <c r="AR23">
        <f t="shared" si="9"/>
        <v>-232.95481690925402</v>
      </c>
      <c r="AS23">
        <f t="shared" si="9"/>
        <v>5.5798302819655854</v>
      </c>
      <c r="AT23">
        <f t="shared" si="9"/>
        <v>15.721615452342169</v>
      </c>
      <c r="AU23">
        <f t="shared" si="9"/>
        <v>-211.65337117494627</v>
      </c>
      <c r="AW23">
        <v>20</v>
      </c>
      <c r="AX23">
        <f>IF(Z23&gt;0, (R23*SUMPRODUCT(K23:$K$98, X23:$X$98)-K23*$AZ$3)/Z23, 0)</f>
        <v>2801.3860718903406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500000</v>
      </c>
      <c r="S24">
        <f t="shared" si="1"/>
        <v>2772.0852631926823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2112.6797581616133</v>
      </c>
      <c r="AC24">
        <f t="shared" si="2"/>
        <v>2056.9700182612678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-2291.8775278698781</v>
      </c>
      <c r="AI24">
        <f t="shared" si="6"/>
        <v>-2328.9790204821979</v>
      </c>
      <c r="AJ24">
        <f t="shared" si="7"/>
        <v>55.709739900345539</v>
      </c>
      <c r="AK24">
        <f t="shared" si="22"/>
        <v>147.88758307131295</v>
      </c>
      <c r="AL24">
        <f t="shared" si="8"/>
        <v>-2125.3816975105397</v>
      </c>
      <c r="AN24">
        <f t="shared" si="9"/>
        <v>0</v>
      </c>
      <c r="AO24">
        <f t="shared" si="9"/>
        <v>0</v>
      </c>
      <c r="AP24">
        <f t="shared" si="9"/>
        <v>-3.434099748914492</v>
      </c>
      <c r="AQ24">
        <f t="shared" si="9"/>
        <v>-212.1352939958887</v>
      </c>
      <c r="AR24">
        <f t="shared" si="9"/>
        <v>-215.56939374480322</v>
      </c>
      <c r="AS24">
        <f t="shared" si="9"/>
        <v>5.1564718919244372</v>
      </c>
      <c r="AT24">
        <f t="shared" si="9"/>
        <v>13.688417261254088</v>
      </c>
      <c r="AU24">
        <f t="shared" si="9"/>
        <v>-196.72450459162471</v>
      </c>
      <c r="AW24">
        <v>21</v>
      </c>
      <c r="AX24">
        <f>IF(Z24&gt;0, (R24*SUMPRODUCT(K24:$K$98, X24:$X$98)-K24*$AZ$3)/Z24, 0)</f>
        <v>2772.0852631926823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500000</v>
      </c>
      <c r="S25">
        <f t="shared" si="1"/>
        <v>2739.800357281837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2056.9700182612678</v>
      </c>
      <c r="AC25">
        <f t="shared" si="2"/>
        <v>1999.599041876405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-2387.8520645288909</v>
      </c>
      <c r="AI25">
        <f t="shared" si="6"/>
        <v>-2424.3437570086344</v>
      </c>
      <c r="AJ25">
        <f t="shared" si="7"/>
        <v>57.370976384862843</v>
      </c>
      <c r="AK25">
        <f t="shared" si="22"/>
        <v>143.98790127828875</v>
      </c>
      <c r="AL25">
        <f t="shared" si="8"/>
        <v>-2222.984879345483</v>
      </c>
      <c r="AN25">
        <f t="shared" si="9"/>
        <v>0</v>
      </c>
      <c r="AO25">
        <f t="shared" si="9"/>
        <v>0</v>
      </c>
      <c r="AP25">
        <f t="shared" si="9"/>
        <v>-3.0157650762869048</v>
      </c>
      <c r="AQ25">
        <f t="shared" si="9"/>
        <v>-197.33808914297921</v>
      </c>
      <c r="AR25">
        <f t="shared" si="9"/>
        <v>-200.35385421926611</v>
      </c>
      <c r="AS25">
        <f t="shared" si="9"/>
        <v>4.7412815141416562</v>
      </c>
      <c r="AT25">
        <f t="shared" si="9"/>
        <v>11.899521632874443</v>
      </c>
      <c r="AU25">
        <f t="shared" si="9"/>
        <v>-183.71305107225004</v>
      </c>
      <c r="AW25">
        <v>22</v>
      </c>
      <c r="AX25">
        <f>IF(Z25&gt;0, (R25*SUMPRODUCT(K25:$K$98, X25:$X$98)-K25*$AZ$3)/Z25, 0)</f>
        <v>2739.800357281837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500000</v>
      </c>
      <c r="S26">
        <f t="shared" si="1"/>
        <v>2704.2319359883841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1999.599041876405</v>
      </c>
      <c r="AC26">
        <f t="shared" si="2"/>
        <v>1940.4433791718427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-2488.7334271185091</v>
      </c>
      <c r="AI26">
        <f t="shared" si="6"/>
        <v>-2524.6113293307435</v>
      </c>
      <c r="AJ26">
        <f t="shared" si="7"/>
        <v>59.155662704562246</v>
      </c>
      <c r="AK26">
        <f t="shared" si="22"/>
        <v>139.97193293134836</v>
      </c>
      <c r="AL26">
        <f t="shared" si="8"/>
        <v>-2325.4837336948331</v>
      </c>
      <c r="AN26">
        <f t="shared" si="9"/>
        <v>0</v>
      </c>
      <c r="AO26">
        <f t="shared" si="9"/>
        <v>0</v>
      </c>
      <c r="AP26">
        <f t="shared" si="9"/>
        <v>-2.6473570604497842</v>
      </c>
      <c r="AQ26">
        <f t="shared" si="9"/>
        <v>-183.63855196675615</v>
      </c>
      <c r="AR26">
        <f t="shared" si="9"/>
        <v>-186.28590902720597</v>
      </c>
      <c r="AS26">
        <f t="shared" si="9"/>
        <v>4.3649754213641474</v>
      </c>
      <c r="AT26">
        <f t="shared" si="9"/>
        <v>10.328242791861184</v>
      </c>
      <c r="AU26">
        <f t="shared" si="9"/>
        <v>-171.59269081398065</v>
      </c>
      <c r="AW26">
        <v>23</v>
      </c>
      <c r="AX26">
        <f>IF(Z26&gt;0, (R26*SUMPRODUCT(K26:$K$98, X26:$X$98)-K26*$AZ$3)/Z26, 0)</f>
        <v>2704.2319359883841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500000</v>
      </c>
      <c r="S27">
        <f t="shared" si="1"/>
        <v>2666.1810368799529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1940.4433791718427</v>
      </c>
      <c r="AC27">
        <f t="shared" si="2"/>
        <v>1880.181993667959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-2592.8959928781687</v>
      </c>
      <c r="AI27">
        <f t="shared" si="6"/>
        <v>-2628.1558264689929</v>
      </c>
      <c r="AJ27">
        <f t="shared" si="7"/>
        <v>60.26138550388373</v>
      </c>
      <c r="AK27">
        <f t="shared" si="22"/>
        <v>135.83103654202901</v>
      </c>
      <c r="AL27">
        <f t="shared" si="8"/>
        <v>-2432.0634044230806</v>
      </c>
      <c r="AN27">
        <f t="shared" si="9"/>
        <v>0</v>
      </c>
      <c r="AO27">
        <f t="shared" si="9"/>
        <v>0</v>
      </c>
      <c r="AP27">
        <f t="shared" si="9"/>
        <v>-2.3229920003298354</v>
      </c>
      <c r="AQ27">
        <f t="shared" si="9"/>
        <v>-170.82544174884455</v>
      </c>
      <c r="AR27">
        <f t="shared" si="9"/>
        <v>-173.14843374917439</v>
      </c>
      <c r="AS27">
        <f t="shared" si="9"/>
        <v>3.9701468270895059</v>
      </c>
      <c r="AT27">
        <f t="shared" si="9"/>
        <v>8.9488343860407973</v>
      </c>
      <c r="AU27">
        <f t="shared" si="9"/>
        <v>-160.22945253604411</v>
      </c>
      <c r="AW27">
        <v>24</v>
      </c>
      <c r="AX27">
        <f>IF(Z27&gt;0, (R27*SUMPRODUCT(K27:$K$98, X27:$X$98)-K27*$AZ$3)/Z27, 0)</f>
        <v>2666.1810368799529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500000</v>
      </c>
      <c r="S28">
        <f t="shared" si="1"/>
        <v>2626.6063485950267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1880.181993667959</v>
      </c>
      <c r="AC28">
        <f t="shared" si="2"/>
        <v>1819.514736260965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-2710.0708097907395</v>
      </c>
      <c r="AI28">
        <f t="shared" si="6"/>
        <v>-2744.7070379646761</v>
      </c>
      <c r="AJ28">
        <f t="shared" si="7"/>
        <v>60.66725740699394</v>
      </c>
      <c r="AK28">
        <f t="shared" si="22"/>
        <v>131.61273955675713</v>
      </c>
      <c r="AL28">
        <f t="shared" si="8"/>
        <v>-2552.4270410009249</v>
      </c>
      <c r="AN28">
        <f t="shared" si="9"/>
        <v>0</v>
      </c>
      <c r="AO28">
        <f t="shared" si="9"/>
        <v>0</v>
      </c>
      <c r="AP28">
        <f t="shared" si="9"/>
        <v>-2.0374174676892873</v>
      </c>
      <c r="AQ28">
        <f t="shared" si="9"/>
        <v>-159.41532602263496</v>
      </c>
      <c r="AR28">
        <f t="shared" si="9"/>
        <v>-161.45274349032425</v>
      </c>
      <c r="AS28">
        <f t="shared" si="9"/>
        <v>3.5686486801360857</v>
      </c>
      <c r="AT28">
        <f t="shared" si="9"/>
        <v>7.7418965251290457</v>
      </c>
      <c r="AU28">
        <f t="shared" si="9"/>
        <v>-150.1421982850591</v>
      </c>
      <c r="AW28">
        <v>25</v>
      </c>
      <c r="AX28">
        <f>IF(Z28&gt;0, (R28*SUMPRODUCT(K28:$K$98, X28:$X$98)-K28*$AZ$3)/Z28, 0)</f>
        <v>2626.6063485950267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500000</v>
      </c>
      <c r="S29">
        <f t="shared" si="1"/>
        <v>2585.5262640143433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1819.514736260965</v>
      </c>
      <c r="AC29">
        <f t="shared" si="2"/>
        <v>1758.4549319721248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-2841.2097971080334</v>
      </c>
      <c r="AI29">
        <f t="shared" si="6"/>
        <v>-2875.2155420205199</v>
      </c>
      <c r="AJ29">
        <f t="shared" si="7"/>
        <v>61.059804288840269</v>
      </c>
      <c r="AK29">
        <f t="shared" si="22"/>
        <v>127.36603153826756</v>
      </c>
      <c r="AL29">
        <f t="shared" si="8"/>
        <v>-2686.7897061934118</v>
      </c>
      <c r="AN29">
        <f t="shared" si="9"/>
        <v>0</v>
      </c>
      <c r="AO29">
        <f t="shared" si="9"/>
        <v>0</v>
      </c>
      <c r="AP29">
        <f t="shared" si="9"/>
        <v>-1.7860092477901244</v>
      </c>
      <c r="AQ29">
        <f t="shared" si="9"/>
        <v>-149.22263828085019</v>
      </c>
      <c r="AR29">
        <f t="shared" si="9"/>
        <v>-151.00864752864032</v>
      </c>
      <c r="AS29">
        <f t="shared" si="9"/>
        <v>3.2069103443777349</v>
      </c>
      <c r="AT29">
        <f t="shared" si="9"/>
        <v>6.6893670692138558</v>
      </c>
      <c r="AU29">
        <f t="shared" si="9"/>
        <v>-141.11237011504872</v>
      </c>
      <c r="AW29">
        <v>26</v>
      </c>
      <c r="AX29">
        <f>IF(Z29&gt;0, (R29*SUMPRODUCT(K29:$K$98, X29:$X$98)-K29*$AZ$3)/Z29, 0)</f>
        <v>2585.5262640143433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500000</v>
      </c>
      <c r="S30">
        <f t="shared" si="1"/>
        <v>2543.0361064615622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1758.4549319721248</v>
      </c>
      <c r="AC30">
        <f t="shared" si="2"/>
        <v>1697.0497238107339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-2990.8052650531968</v>
      </c>
      <c r="AI30">
        <f t="shared" si="6"/>
        <v>-3024.1718719900532</v>
      </c>
      <c r="AJ30">
        <f t="shared" si="7"/>
        <v>61.405208161390874</v>
      </c>
      <c r="AK30">
        <f t="shared" si="22"/>
        <v>123.09184523804875</v>
      </c>
      <c r="AL30">
        <f t="shared" si="8"/>
        <v>-2839.6748185906135</v>
      </c>
      <c r="AN30">
        <f t="shared" si="9"/>
        <v>0</v>
      </c>
      <c r="AO30">
        <f t="shared" si="9"/>
        <v>0</v>
      </c>
      <c r="AP30">
        <f t="shared" si="9"/>
        <v>-1.5646796464088473</v>
      </c>
      <c r="AQ30">
        <f t="shared" si="9"/>
        <v>-140.24956548494768</v>
      </c>
      <c r="AR30">
        <f t="shared" si="9"/>
        <v>-141.81424513135653</v>
      </c>
      <c r="AS30">
        <f t="shared" si="9"/>
        <v>2.8795100315548807</v>
      </c>
      <c r="AT30">
        <f t="shared" si="9"/>
        <v>5.7722172724173335</v>
      </c>
      <c r="AU30">
        <f t="shared" si="9"/>
        <v>-133.16251782738433</v>
      </c>
      <c r="AW30">
        <v>27</v>
      </c>
      <c r="AX30">
        <f>IF(Z30&gt;0, (R30*SUMPRODUCT(K30:$K$98, X30:$X$98)-K30*$AZ$3)/Z30, 0)</f>
        <v>2543.0361064615622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500000</v>
      </c>
      <c r="S31">
        <f t="shared" si="1"/>
        <v>2499.0432555520615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1697.0497238107339</v>
      </c>
      <c r="AC31">
        <f t="shared" si="2"/>
        <v>1635.2085780753036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-3162.4870054752514</v>
      </c>
      <c r="AI31">
        <f t="shared" si="6"/>
        <v>-3195.2036976421919</v>
      </c>
      <c r="AJ31">
        <f t="shared" si="7"/>
        <v>61.841145735430246</v>
      </c>
      <c r="AK31">
        <f t="shared" si="22"/>
        <v>118.79348066675138</v>
      </c>
      <c r="AL31">
        <f t="shared" si="8"/>
        <v>-3014.5690712400105</v>
      </c>
      <c r="AN31">
        <f t="shared" si="9"/>
        <v>0</v>
      </c>
      <c r="AO31">
        <f t="shared" si="9"/>
        <v>0</v>
      </c>
      <c r="AP31">
        <f t="shared" si="9"/>
        <v>-1.3698239430857995</v>
      </c>
      <c r="AQ31">
        <f t="shared" si="9"/>
        <v>-132.41101507734868</v>
      </c>
      <c r="AR31">
        <f t="shared" si="9"/>
        <v>-133.78083902043448</v>
      </c>
      <c r="AS31">
        <f t="shared" si="9"/>
        <v>2.5892434865970397</v>
      </c>
      <c r="AT31">
        <f t="shared" si="9"/>
        <v>4.9737960448290099</v>
      </c>
      <c r="AU31">
        <f t="shared" si="9"/>
        <v>-126.21779948900844</v>
      </c>
      <c r="AW31">
        <v>28</v>
      </c>
      <c r="AX31">
        <f>IF(Z31&gt;0, (R31*SUMPRODUCT(K31:$K$98, X31:$X$98)-K31*$AZ$3)/Z31, 0)</f>
        <v>2499.0432555520615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50</v>
      </c>
      <c r="R32">
        <f t="shared" si="0"/>
        <v>500000</v>
      </c>
      <c r="S32">
        <f t="shared" si="1"/>
        <v>2453.3917298309329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1635.2085780753036</v>
      </c>
      <c r="AC32">
        <f t="shared" si="2"/>
        <v>1572.8050806314532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-3358.3684509364243</v>
      </c>
      <c r="AI32">
        <f t="shared" si="6"/>
        <v>-3390.4221393366015</v>
      </c>
      <c r="AJ32">
        <f t="shared" si="7"/>
        <v>62.403497443850483</v>
      </c>
      <c r="AK32">
        <f t="shared" si="22"/>
        <v>114.46460046527126</v>
      </c>
      <c r="AL32">
        <f t="shared" si="8"/>
        <v>-3213.5540414274797</v>
      </c>
      <c r="AN32">
        <f t="shared" si="9"/>
        <v>0</v>
      </c>
      <c r="AO32">
        <f t="shared" si="9"/>
        <v>0</v>
      </c>
      <c r="AP32">
        <f t="shared" si="9"/>
        <v>-1.1982718400706833</v>
      </c>
      <c r="AQ32">
        <f t="shared" si="9"/>
        <v>-125.54681049799757</v>
      </c>
      <c r="AR32">
        <f t="shared" si="9"/>
        <v>-126.74508233806826</v>
      </c>
      <c r="AS32">
        <f t="shared" si="9"/>
        <v>2.3328470900239782</v>
      </c>
      <c r="AT32">
        <f t="shared" si="9"/>
        <v>4.279061607827872</v>
      </c>
      <c r="AU32">
        <f t="shared" si="9"/>
        <v>-120.1331736402164</v>
      </c>
      <c r="AW32">
        <v>29</v>
      </c>
      <c r="AX32">
        <f>IF(Z32&gt;0, (R32*SUMPRODUCT(K32:$K$98, X32:$X$98)-K32*$AZ$3)/Z32, 0)</f>
        <v>2453.3917298309329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50</v>
      </c>
      <c r="R33">
        <f t="shared" si="0"/>
        <v>500000</v>
      </c>
      <c r="S33">
        <f t="shared" si="1"/>
        <v>2406.0749729871382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1572.8050806314532</v>
      </c>
      <c r="AC33">
        <f t="shared" si="2"/>
        <v>1509.7649823062218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-3591.2952483558629</v>
      </c>
      <c r="AI33">
        <f t="shared" si="6"/>
        <v>-3622.6692703472027</v>
      </c>
      <c r="AJ33">
        <f t="shared" si="7"/>
        <v>63.040098325231384</v>
      </c>
      <c r="AK33">
        <f t="shared" si="22"/>
        <v>110.09635564420174</v>
      </c>
      <c r="AL33">
        <f t="shared" si="8"/>
        <v>-3449.5328163777699</v>
      </c>
      <c r="AN33">
        <f t="shared" si="9"/>
        <v>0</v>
      </c>
      <c r="AO33">
        <f t="shared" si="9"/>
        <v>0</v>
      </c>
      <c r="AP33">
        <f t="shared" si="9"/>
        <v>-1.0471997178337722</v>
      </c>
      <c r="AQ33">
        <f t="shared" si="9"/>
        <v>-119.86997942992802</v>
      </c>
      <c r="AR33">
        <f t="shared" si="9"/>
        <v>-120.9171791477618</v>
      </c>
      <c r="AS33">
        <f t="shared" si="9"/>
        <v>2.1041476032820285</v>
      </c>
      <c r="AT33">
        <f t="shared" si="9"/>
        <v>3.6747877781483873</v>
      </c>
      <c r="AU33">
        <f t="shared" si="9"/>
        <v>-115.1382437663314</v>
      </c>
      <c r="AW33">
        <v>30</v>
      </c>
      <c r="AX33">
        <f>IF(Z33&gt;0, (R33*SUMPRODUCT(K33:$K$98, X33:$X$98)-K33*$AZ$3)/Z33, 0)</f>
        <v>2406.0749729871382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500000</v>
      </c>
      <c r="S34">
        <f t="shared" si="1"/>
        <v>2356.4980386839984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1509.7649823062218</v>
      </c>
      <c r="AC34">
        <f t="shared" si="2"/>
        <v>1445.7045673162631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-3854.2986016361097</v>
      </c>
      <c r="AI34">
        <f t="shared" si="6"/>
        <v>-3884.9734535473726</v>
      </c>
      <c r="AJ34">
        <f t="shared" si="7"/>
        <v>64.060414989958645</v>
      </c>
      <c r="AK34">
        <f t="shared" si="22"/>
        <v>105.68354876143553</v>
      </c>
      <c r="AL34">
        <f t="shared" si="8"/>
        <v>-3715.2294897959782</v>
      </c>
      <c r="AN34">
        <f t="shared" si="9"/>
        <v>0</v>
      </c>
      <c r="AO34">
        <f t="shared" si="9"/>
        <v>0</v>
      </c>
      <c r="AP34">
        <f t="shared" si="9"/>
        <v>-0.91416327868022007</v>
      </c>
      <c r="AQ34">
        <f t="shared" si="9"/>
        <v>-114.86471904989187</v>
      </c>
      <c r="AR34">
        <f t="shared" si="9"/>
        <v>-115.7788823285721</v>
      </c>
      <c r="AS34">
        <f t="shared" si="9"/>
        <v>1.909110406473844</v>
      </c>
      <c r="AT34">
        <f t="shared" si="9"/>
        <v>3.1495512909987902</v>
      </c>
      <c r="AU34">
        <f t="shared" ref="AU34:AU79" si="23">AL34*$K34</f>
        <v>-110.72022063109945</v>
      </c>
      <c r="AW34">
        <v>31</v>
      </c>
      <c r="AX34">
        <f>IF(Z34&gt;0, (R34*SUMPRODUCT(K34:$K$98, X34:$X$98)-K34*$AZ$3)/Z34, 0)</f>
        <v>2356.4980386839984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50</v>
      </c>
      <c r="R35">
        <f t="shared" si="0"/>
        <v>500000</v>
      </c>
      <c r="S35">
        <f t="shared" si="1"/>
        <v>2304.7167897756744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1445.7045673162631</v>
      </c>
      <c r="AC35">
        <f t="shared" si="2"/>
        <v>1380.6698165163441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-4149.6939665556465</v>
      </c>
      <c r="AI35">
        <f t="shared" ref="AI35:AI66" si="25">SUM(AE35:AH35)</f>
        <v>-4179.6471005511412</v>
      </c>
      <c r="AJ35">
        <f t="shared" si="7"/>
        <v>65.034750799919038</v>
      </c>
      <c r="AK35">
        <f t="shared" si="22"/>
        <v>101.19931971213843</v>
      </c>
      <c r="AL35">
        <f t="shared" ref="AL35:AL79" si="26">SUM(AI35:AK35)</f>
        <v>-4013.4130300390834</v>
      </c>
      <c r="AN35">
        <f t="shared" ref="AN35:AT66" si="27">AE35*$K35</f>
        <v>0</v>
      </c>
      <c r="AO35">
        <f t="shared" si="27"/>
        <v>0</v>
      </c>
      <c r="AP35">
        <f t="shared" si="27"/>
        <v>-0.79701325451734972</v>
      </c>
      <c r="AQ35">
        <f t="shared" si="27"/>
        <v>-110.41786458916086</v>
      </c>
      <c r="AR35">
        <f t="shared" si="27"/>
        <v>-111.2148778436782</v>
      </c>
      <c r="AS35">
        <f t="shared" si="27"/>
        <v>1.7304886493535077</v>
      </c>
      <c r="AT35">
        <f t="shared" si="27"/>
        <v>2.6927799665585903</v>
      </c>
      <c r="AU35">
        <f t="shared" si="23"/>
        <v>-106.79160922776609</v>
      </c>
      <c r="AW35">
        <v>32</v>
      </c>
      <c r="AX35">
        <f>IF(Z35&gt;0, (R35*SUMPRODUCT(K35:$K$98, X35:$X$98)-K35*$AZ$3)/Z35, 0)</f>
        <v>2304.7167897756744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500000</v>
      </c>
      <c r="S36">
        <f t="shared" si="1"/>
        <v>2250.8549253720471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1380.6698165163441</v>
      </c>
      <c r="AC36">
        <f t="shared" si="2"/>
        <v>1314.7429950075161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-4481.8874397458749</v>
      </c>
      <c r="AI36">
        <f t="shared" si="25"/>
        <v>-4511.0928536574402</v>
      </c>
      <c r="AJ36">
        <f t="shared" si="7"/>
        <v>65.92682150882797</v>
      </c>
      <c r="AK36">
        <f t="shared" si="22"/>
        <v>96.646887156144089</v>
      </c>
      <c r="AL36">
        <f t="shared" si="26"/>
        <v>-4348.5191449924687</v>
      </c>
      <c r="AN36">
        <f t="shared" si="27"/>
        <v>0</v>
      </c>
      <c r="AO36">
        <f t="shared" si="27"/>
        <v>0</v>
      </c>
      <c r="AP36">
        <f t="shared" si="27"/>
        <v>-0.69385483271860104</v>
      </c>
      <c r="AQ36">
        <f t="shared" si="27"/>
        <v>-106.47954756556344</v>
      </c>
      <c r="AR36">
        <f t="shared" si="27"/>
        <v>-107.17340239828204</v>
      </c>
      <c r="AS36">
        <f t="shared" si="27"/>
        <v>1.5662727413550768</v>
      </c>
      <c r="AT36">
        <f t="shared" si="27"/>
        <v>2.2961122866998611</v>
      </c>
      <c r="AU36">
        <f t="shared" si="23"/>
        <v>-103.31101737022711</v>
      </c>
      <c r="AW36">
        <v>33</v>
      </c>
      <c r="AX36">
        <f>IF(Z36&gt;0, (R36*SUMPRODUCT(K36:$K$98, X36:$X$98)-K36*$AZ$3)/Z36, 0)</f>
        <v>2250.8549253720471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500000</v>
      </c>
      <c r="S37">
        <f t="shared" si="1"/>
        <v>2194.8825596138577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1314.7429950075161</v>
      </c>
      <c r="AC37">
        <f t="shared" si="2"/>
        <v>1247.9875930493927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-4838.7529768681206</v>
      </c>
      <c r="AI37">
        <f t="shared" si="25"/>
        <v>-4867.1824613428835</v>
      </c>
      <c r="AJ37">
        <f t="shared" si="7"/>
        <v>66.755401958123457</v>
      </c>
      <c r="AK37">
        <f t="shared" si="22"/>
        <v>92.032009650526135</v>
      </c>
      <c r="AL37">
        <f t="shared" si="26"/>
        <v>-4708.395049734233</v>
      </c>
      <c r="AN37">
        <f t="shared" si="27"/>
        <v>0</v>
      </c>
      <c r="AO37">
        <f t="shared" si="27"/>
        <v>0</v>
      </c>
      <c r="AP37">
        <f t="shared" si="27"/>
        <v>-0.60305401564547612</v>
      </c>
      <c r="AQ37">
        <f t="shared" si="27"/>
        <v>-102.64095418287306</v>
      </c>
      <c r="AR37">
        <f t="shared" si="27"/>
        <v>-103.24400819851854</v>
      </c>
      <c r="AS37">
        <f t="shared" si="27"/>
        <v>1.4160338803403583</v>
      </c>
      <c r="AT37">
        <f t="shared" si="27"/>
        <v>1.9522082096473263</v>
      </c>
      <c r="AU37">
        <f t="shared" si="23"/>
        <v>-99.87576610853084</v>
      </c>
      <c r="AW37">
        <v>34</v>
      </c>
      <c r="AX37">
        <f>IF(Z37&gt;0, (R37*SUMPRODUCT(K37:$K$98, X37:$X$98)-K37*$AZ$3)/Z37, 0)</f>
        <v>2194.8825596138577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500000</v>
      </c>
      <c r="S38">
        <f t="shared" si="1"/>
        <v>2137.3452312597828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1247.9875930493927</v>
      </c>
      <c r="AC38">
        <f t="shared" si="2"/>
        <v>1180.8146260160195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-5217.9475804979502</v>
      </c>
      <c r="AI38">
        <f t="shared" si="25"/>
        <v>-5245.5709753699157</v>
      </c>
      <c r="AJ38">
        <f t="shared" si="7"/>
        <v>67.172967033373197</v>
      </c>
      <c r="AK38">
        <f t="shared" si="22"/>
        <v>87.359131513457498</v>
      </c>
      <c r="AL38">
        <f t="shared" si="26"/>
        <v>-5091.038876823085</v>
      </c>
      <c r="AN38">
        <f t="shared" si="27"/>
        <v>0</v>
      </c>
      <c r="AO38">
        <f t="shared" si="27"/>
        <v>0</v>
      </c>
      <c r="AP38">
        <f t="shared" si="27"/>
        <v>-0.52317412686237885</v>
      </c>
      <c r="AQ38">
        <f t="shared" si="27"/>
        <v>-98.825476813902398</v>
      </c>
      <c r="AR38">
        <f t="shared" si="27"/>
        <v>-99.348650940764784</v>
      </c>
      <c r="AS38">
        <f t="shared" si="27"/>
        <v>1.2722244510252725</v>
      </c>
      <c r="AT38">
        <f t="shared" si="27"/>
        <v>1.6545409268066977</v>
      </c>
      <c r="AU38">
        <f t="shared" si="23"/>
        <v>-96.421885562932815</v>
      </c>
      <c r="AW38">
        <v>35</v>
      </c>
      <c r="AX38">
        <f>IF(Z38&gt;0, (R38*SUMPRODUCT(K38:$K$98, X38:$X$98)-K38*$AZ$3)/Z38, 0)</f>
        <v>2137.3452312597828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500000</v>
      </c>
      <c r="S39">
        <f t="shared" si="1"/>
        <v>2078.7791388329051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1180.8146260160195</v>
      </c>
      <c r="AC39">
        <f t="shared" si="2"/>
        <v>1113.6569948713136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-5608.3778608551156</v>
      </c>
      <c r="AI39">
        <f t="shared" si="25"/>
        <v>-5635.1641839922759</v>
      </c>
      <c r="AJ39">
        <f t="shared" si="7"/>
        <v>67.157631144705874</v>
      </c>
      <c r="AK39">
        <f t="shared" si="22"/>
        <v>82.657023821121371</v>
      </c>
      <c r="AL39">
        <f t="shared" si="26"/>
        <v>-5485.3495290264482</v>
      </c>
      <c r="AN39">
        <f t="shared" si="27"/>
        <v>0</v>
      </c>
      <c r="AO39">
        <f t="shared" si="27"/>
        <v>0</v>
      </c>
      <c r="AP39">
        <f t="shared" si="27"/>
        <v>-0.45296462615720368</v>
      </c>
      <c r="AQ39">
        <f t="shared" si="27"/>
        <v>-94.839324086489981</v>
      </c>
      <c r="AR39">
        <f t="shared" si="27"/>
        <v>-95.292288712647178</v>
      </c>
      <c r="AS39">
        <f t="shared" si="27"/>
        <v>1.1356553540140031</v>
      </c>
      <c r="AT39">
        <f t="shared" si="27"/>
        <v>1.3977546564597574</v>
      </c>
      <c r="AU39">
        <f t="shared" si="23"/>
        <v>-92.758878702173405</v>
      </c>
      <c r="AW39">
        <v>36</v>
      </c>
      <c r="AX39">
        <f>IF(Z39&gt;0, (R39*SUMPRODUCT(K39:$K$98, X39:$X$98)-K39*$AZ$3)/Z39, 0)</f>
        <v>2078.7791388329051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500000</v>
      </c>
      <c r="S40">
        <f t="shared" si="1"/>
        <v>2020.0715421892774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1113.6569948713136</v>
      </c>
      <c r="AC40">
        <f t="shared" si="2"/>
        <v>1047.0925329894633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-6012.4580913669652</v>
      </c>
      <c r="AI40">
        <f t="shared" si="25"/>
        <v>-6038.3753054636172</v>
      </c>
      <c r="AJ40">
        <f t="shared" si="7"/>
        <v>66.56446188185032</v>
      </c>
      <c r="AK40">
        <f t="shared" si="22"/>
        <v>77.955989640991959</v>
      </c>
      <c r="AL40">
        <f t="shared" si="26"/>
        <v>-5893.8548539407748</v>
      </c>
      <c r="AN40">
        <f t="shared" si="27"/>
        <v>0</v>
      </c>
      <c r="AO40">
        <f t="shared" si="27"/>
        <v>0</v>
      </c>
      <c r="AP40">
        <f t="shared" si="27"/>
        <v>-0.39131047847938127</v>
      </c>
      <c r="AQ40">
        <f t="shared" si="27"/>
        <v>-90.778964274326739</v>
      </c>
      <c r="AR40">
        <f t="shared" si="27"/>
        <v>-91.170274752806122</v>
      </c>
      <c r="AS40">
        <f t="shared" si="27"/>
        <v>1.0050220417816573</v>
      </c>
      <c r="AT40">
        <f t="shared" si="27"/>
        <v>1.1770167693560512</v>
      </c>
      <c r="AU40">
        <f t="shared" si="23"/>
        <v>-88.988235941668407</v>
      </c>
      <c r="AW40">
        <v>37</v>
      </c>
      <c r="AX40">
        <f>IF(Z40&gt;0, (R40*SUMPRODUCT(K40:$K$98, X40:$X$98)-K40*$AZ$3)/Z40, 0)</f>
        <v>2020.0715421892774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50</v>
      </c>
      <c r="R41">
        <f t="shared" si="0"/>
        <v>500000</v>
      </c>
      <c r="S41">
        <f t="shared" si="1"/>
        <v>1962.03149318531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1047.0925329894633</v>
      </c>
      <c r="AC41">
        <f t="shared" si="2"/>
        <v>981.55898139785052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-6441.9827358637822</v>
      </c>
      <c r="AI41">
        <f t="shared" si="25"/>
        <v>-6466.9965795458811</v>
      </c>
      <c r="AJ41">
        <f t="shared" si="7"/>
        <v>65.533551591612763</v>
      </c>
      <c r="AK41">
        <f t="shared" si="22"/>
        <v>73.296477309262443</v>
      </c>
      <c r="AL41">
        <f t="shared" si="26"/>
        <v>-6328.1665506450054</v>
      </c>
      <c r="AN41">
        <f t="shared" si="27"/>
        <v>0</v>
      </c>
      <c r="AO41">
        <f t="shared" si="27"/>
        <v>0</v>
      </c>
      <c r="AP41">
        <f t="shared" si="27"/>
        <v>-0.3372062146799143</v>
      </c>
      <c r="AQ41">
        <f t="shared" si="27"/>
        <v>-86.842975473959839</v>
      </c>
      <c r="AR41">
        <f t="shared" si="27"/>
        <v>-87.180181688639749</v>
      </c>
      <c r="AS41">
        <f t="shared" si="27"/>
        <v>0.88344363015881422</v>
      </c>
      <c r="AT41">
        <f t="shared" si="27"/>
        <v>0.98809395217083495</v>
      </c>
      <c r="AU41">
        <f t="shared" si="23"/>
        <v>-85.308644106310098</v>
      </c>
      <c r="AW41">
        <v>38</v>
      </c>
      <c r="AX41">
        <f>IF(Z41&gt;0, (R41*SUMPRODUCT(K41:$K$98, X41:$X$98)-K41*$AZ$3)/Z41, 0)</f>
        <v>1962.03149318531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500000</v>
      </c>
      <c r="S42">
        <f t="shared" si="1"/>
        <v>1905.061444659432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981.55898139785052</v>
      </c>
      <c r="AC42">
        <f t="shared" si="2"/>
        <v>917.25655296202808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-6895.0660109705741</v>
      </c>
      <c r="AI42">
        <f t="shared" si="25"/>
        <v>-6919.1402096147549</v>
      </c>
      <c r="AJ42">
        <f t="shared" si="7"/>
        <v>64.302428435822435</v>
      </c>
      <c r="AK42">
        <f t="shared" si="22"/>
        <v>68.709128697849536</v>
      </c>
      <c r="AL42">
        <f t="shared" si="26"/>
        <v>-6786.128652481083</v>
      </c>
      <c r="AN42">
        <f t="shared" si="27"/>
        <v>0</v>
      </c>
      <c r="AO42">
        <f t="shared" si="27"/>
        <v>0</v>
      </c>
      <c r="AP42">
        <f t="shared" si="27"/>
        <v>-0.28976702073702082</v>
      </c>
      <c r="AQ42">
        <f t="shared" si="27"/>
        <v>-82.991868818319972</v>
      </c>
      <c r="AR42">
        <f t="shared" si="27"/>
        <v>-83.281635839056989</v>
      </c>
      <c r="AS42">
        <f t="shared" si="27"/>
        <v>0.77397064755497347</v>
      </c>
      <c r="AT42">
        <f t="shared" si="27"/>
        <v>0.82701151612474799</v>
      </c>
      <c r="AU42">
        <f t="shared" si="23"/>
        <v>-81.680653675377258</v>
      </c>
      <c r="AW42">
        <v>39</v>
      </c>
      <c r="AX42">
        <f>IF(Z42&gt;0, (R42*SUMPRODUCT(K42:$K$98, X42:$X$98)-K42*$AZ$3)/Z42, 0)</f>
        <v>1905.061444659432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500000</v>
      </c>
      <c r="S43">
        <f t="shared" si="1"/>
        <v>1849.6271901712939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917.25655296202808</v>
      </c>
      <c r="AC43">
        <f t="shared" si="2"/>
        <v>854.39017257061664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-7371.7603668346328</v>
      </c>
      <c r="AI43">
        <f t="shared" si="25"/>
        <v>-7394.8566474556883</v>
      </c>
      <c r="AJ43">
        <f t="shared" si="7"/>
        <v>62.86638039141144</v>
      </c>
      <c r="AK43">
        <f t="shared" si="22"/>
        <v>64.207958707341973</v>
      </c>
      <c r="AL43">
        <f t="shared" si="26"/>
        <v>-7267.7823083569347</v>
      </c>
      <c r="AN43">
        <f t="shared" si="27"/>
        <v>0</v>
      </c>
      <c r="AO43">
        <f t="shared" si="27"/>
        <v>0</v>
      </c>
      <c r="AP43">
        <f t="shared" si="27"/>
        <v>-0.24821106659612704</v>
      </c>
      <c r="AQ43">
        <f t="shared" si="27"/>
        <v>-79.222820910609926</v>
      </c>
      <c r="AR43">
        <f t="shared" si="27"/>
        <v>-79.471031977206053</v>
      </c>
      <c r="AS43">
        <f t="shared" si="27"/>
        <v>0.67561230251786242</v>
      </c>
      <c r="AT43">
        <f t="shared" si="27"/>
        <v>0.6900299739249105</v>
      </c>
      <c r="AU43">
        <f t="shared" si="23"/>
        <v>-78.105389700763283</v>
      </c>
      <c r="AW43">
        <v>40</v>
      </c>
      <c r="AX43">
        <f>IF(Z43&gt;0, (R43*SUMPRODUCT(K43:$K$98, X43:$X$98)-K43*$AZ$3)/Z43, 0)</f>
        <v>1849.6271901712939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50</v>
      </c>
      <c r="R44">
        <f t="shared" si="0"/>
        <v>500000</v>
      </c>
      <c r="S44">
        <f t="shared" si="1"/>
        <v>1795.8999350763183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854.39017257061664</v>
      </c>
      <c r="AC44">
        <f t="shared" si="2"/>
        <v>793.13653775546061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-7834.4893494682792</v>
      </c>
      <c r="AI44">
        <f t="shared" si="25"/>
        <v>-7856.5712183481774</v>
      </c>
      <c r="AJ44">
        <f t="shared" si="7"/>
        <v>61.253634815156033</v>
      </c>
      <c r="AK44">
        <f t="shared" si="22"/>
        <v>59.807312079943173</v>
      </c>
      <c r="AL44">
        <f t="shared" si="26"/>
        <v>-7735.5102714530776</v>
      </c>
      <c r="AN44">
        <f t="shared" si="27"/>
        <v>0</v>
      </c>
      <c r="AO44">
        <f t="shared" si="27"/>
        <v>0</v>
      </c>
      <c r="AP44">
        <f t="shared" si="27"/>
        <v>-0.21188338244657012</v>
      </c>
      <c r="AQ44">
        <f t="shared" si="27"/>
        <v>-75.174710625064506</v>
      </c>
      <c r="AR44">
        <f t="shared" si="27"/>
        <v>-75.386594007511064</v>
      </c>
      <c r="AS44">
        <f t="shared" si="27"/>
        <v>0.58775040293790815</v>
      </c>
      <c r="AT44">
        <f t="shared" si="27"/>
        <v>0.57387242209701805</v>
      </c>
      <c r="AU44">
        <f t="shared" si="23"/>
        <v>-74.224971182476139</v>
      </c>
      <c r="AW44">
        <v>41</v>
      </c>
      <c r="AX44">
        <f>IF(Z44&gt;0, (R44*SUMPRODUCT(K44:$K$98, X44:$X$98)-K44*$AZ$3)/Z44, 0)</f>
        <v>1795.8999350763183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500000</v>
      </c>
      <c r="S45">
        <f t="shared" si="1"/>
        <v>1744.6524542070604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793.13653775546061</v>
      </c>
      <c r="AC45">
        <f t="shared" si="2"/>
        <v>734.00574328705147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-8251.7735817291759</v>
      </c>
      <c r="AI45">
        <f t="shared" si="25"/>
        <v>-8272.8094545621025</v>
      </c>
      <c r="AJ45">
        <f t="shared" si="7"/>
        <v>59.130794468409135</v>
      </c>
      <c r="AK45">
        <f t="shared" si="22"/>
        <v>55.519557642882248</v>
      </c>
      <c r="AL45">
        <f t="shared" si="26"/>
        <v>-8158.1591024508116</v>
      </c>
      <c r="AN45">
        <f t="shared" si="27"/>
        <v>0</v>
      </c>
      <c r="AO45">
        <f t="shared" si="27"/>
        <v>0</v>
      </c>
      <c r="AP45">
        <f t="shared" si="27"/>
        <v>-0.18022024866380223</v>
      </c>
      <c r="AQ45">
        <f t="shared" si="27"/>
        <v>-70.695268916481055</v>
      </c>
      <c r="AR45">
        <f t="shared" si="27"/>
        <v>-70.875489165144856</v>
      </c>
      <c r="AS45">
        <f t="shared" si="27"/>
        <v>0.50659017419542074</v>
      </c>
      <c r="AT45">
        <f t="shared" si="27"/>
        <v>0.47565169097443244</v>
      </c>
      <c r="AU45">
        <f t="shared" si="23"/>
        <v>-69.893247299975016</v>
      </c>
      <c r="AW45">
        <v>42</v>
      </c>
      <c r="AX45">
        <f>IF(Z45&gt;0, (R45*SUMPRODUCT(K45:$K$98, X45:$X$98)-K45*$AZ$3)/Z45, 0)</f>
        <v>1744.6524542070604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500000</v>
      </c>
      <c r="S46">
        <f t="shared" si="1"/>
        <v>1714.4745899380398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734.00574328705147</v>
      </c>
      <c r="AC46">
        <f t="shared" si="2"/>
        <v>677.63539951044118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-10633.256333485644</v>
      </c>
      <c r="AI46">
        <f t="shared" si="25"/>
        <v>-10653.018521956892</v>
      </c>
      <c r="AJ46">
        <f t="shared" si="7"/>
        <v>56.370343776610298</v>
      </c>
      <c r="AK46">
        <f t="shared" si="22"/>
        <v>51.380402030093606</v>
      </c>
      <c r="AL46">
        <f t="shared" si="26"/>
        <v>-10545.267776150187</v>
      </c>
      <c r="AN46">
        <f t="shared" si="27"/>
        <v>0</v>
      </c>
      <c r="AO46">
        <f t="shared" si="27"/>
        <v>0</v>
      </c>
      <c r="AP46">
        <f t="shared" si="27"/>
        <v>-0.1511680677877992</v>
      </c>
      <c r="AQ46">
        <f t="shared" si="27"/>
        <v>-81.337591560974104</v>
      </c>
      <c r="AR46">
        <f t="shared" si="27"/>
        <v>-81.488759628761898</v>
      </c>
      <c r="AS46">
        <f t="shared" si="27"/>
        <v>0.4311969780898367</v>
      </c>
      <c r="AT46">
        <f t="shared" si="27"/>
        <v>0.39302712391138656</v>
      </c>
      <c r="AU46">
        <f t="shared" si="23"/>
        <v>-80.664535526760673</v>
      </c>
      <c r="AW46">
        <v>43</v>
      </c>
      <c r="AX46">
        <f>IF(Z46&gt;0, (R46*SUMPRODUCT(K46:$K$98, X46:$X$98)-K46*$AZ$3)/Z46, 0)</f>
        <v>1714.4745899380398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500000</v>
      </c>
      <c r="S47">
        <f t="shared" si="1"/>
        <v>1665.6045653718604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677.63539951044118</v>
      </c>
      <c r="AC47">
        <f t="shared" si="2"/>
        <v>609.08791968149478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-12802.771355909119</v>
      </c>
      <c r="AI47">
        <f t="shared" si="25"/>
        <v>-12821.055645360064</v>
      </c>
      <c r="AJ47">
        <f t="shared" si="7"/>
        <v>68.547479828946393</v>
      </c>
      <c r="AK47">
        <f t="shared" si="22"/>
        <v>47.434477965730885</v>
      </c>
      <c r="AL47">
        <f t="shared" si="26"/>
        <v>-12705.073687565386</v>
      </c>
      <c r="AN47">
        <f t="shared" si="27"/>
        <v>0</v>
      </c>
      <c r="AO47">
        <f t="shared" si="27"/>
        <v>0</v>
      </c>
      <c r="AP47">
        <f t="shared" si="27"/>
        <v>-0.12487775723075031</v>
      </c>
      <c r="AQ47">
        <f t="shared" si="27"/>
        <v>-87.440169745364727</v>
      </c>
      <c r="AR47">
        <f t="shared" si="27"/>
        <v>-87.565047502595476</v>
      </c>
      <c r="AS47">
        <f t="shared" si="27"/>
        <v>0.46816451729364028</v>
      </c>
      <c r="AT47">
        <f t="shared" si="27"/>
        <v>0.32396726379026602</v>
      </c>
      <c r="AU47">
        <f t="shared" si="23"/>
        <v>-86.772915721511566</v>
      </c>
      <c r="AW47">
        <v>44</v>
      </c>
      <c r="AX47">
        <f>IF(Z47&gt;0, (R47*SUMPRODUCT(K47:$K$98, X47:$X$98)-K47*$AZ$3)/Z47, 0)</f>
        <v>1665.6045653718604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500000</v>
      </c>
      <c r="S48">
        <f t="shared" si="1"/>
        <v>1602.7192443570491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609.08791968149478</v>
      </c>
      <c r="AC48">
        <f t="shared" si="2"/>
        <v>533.06749255401189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-14713.507230304049</v>
      </c>
      <c r="AI48">
        <f t="shared" si="25"/>
        <v>-14730.137326137454</v>
      </c>
      <c r="AJ48">
        <f t="shared" si="7"/>
        <v>76.02042712748289</v>
      </c>
      <c r="AK48">
        <f t="shared" si="22"/>
        <v>42.636154377704642</v>
      </c>
      <c r="AL48">
        <f t="shared" si="26"/>
        <v>-14611.480744632267</v>
      </c>
      <c r="AN48">
        <f t="shared" si="27"/>
        <v>0</v>
      </c>
      <c r="AO48">
        <f t="shared" si="27"/>
        <v>0</v>
      </c>
      <c r="AP48">
        <f t="shared" si="27"/>
        <v>-0.10141068861817459</v>
      </c>
      <c r="AQ48">
        <f t="shared" si="27"/>
        <v>-89.723289340064667</v>
      </c>
      <c r="AR48">
        <f t="shared" si="27"/>
        <v>-89.824700028682841</v>
      </c>
      <c r="AS48">
        <f t="shared" si="27"/>
        <v>0.46357422959403405</v>
      </c>
      <c r="AT48">
        <f t="shared" si="27"/>
        <v>0.25999620319617073</v>
      </c>
      <c r="AU48">
        <f t="shared" si="23"/>
        <v>-89.101129595892644</v>
      </c>
      <c r="AW48">
        <v>45</v>
      </c>
      <c r="AX48">
        <f>IF(Z48&gt;0, (R48*SUMPRODUCT(K48:$K$98, X48:$X$98)-K48*$AZ$3)/Z48, 0)</f>
        <v>1602.7192443570491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500000</v>
      </c>
      <c r="S49">
        <f t="shared" si="1"/>
        <v>1528.403394873917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533.06749255401189</v>
      </c>
      <c r="AC49">
        <f t="shared" si="2"/>
        <v>453.54040197991293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-16267.301478848736</v>
      </c>
      <c r="AI49">
        <f t="shared" si="25"/>
        <v>-16282.138543575922</v>
      </c>
      <c r="AJ49">
        <f t="shared" si="7"/>
        <v>79.527090574098963</v>
      </c>
      <c r="AK49">
        <f t="shared" si="22"/>
        <v>37.314724478780839</v>
      </c>
      <c r="AL49">
        <f t="shared" si="26"/>
        <v>-16165.296728523042</v>
      </c>
      <c r="AN49">
        <f t="shared" si="27"/>
        <v>0</v>
      </c>
      <c r="AO49">
        <f t="shared" si="27"/>
        <v>0</v>
      </c>
      <c r="AP49">
        <f t="shared" si="27"/>
        <v>-8.0782808626930755E-2</v>
      </c>
      <c r="AQ49">
        <f t="shared" si="27"/>
        <v>-88.569964909200124</v>
      </c>
      <c r="AR49">
        <f t="shared" si="27"/>
        <v>-88.650747717827059</v>
      </c>
      <c r="AS49">
        <f t="shared" si="27"/>
        <v>0.43299816079742443</v>
      </c>
      <c r="AT49">
        <f t="shared" si="27"/>
        <v>0.20316607778981099</v>
      </c>
      <c r="AU49">
        <f t="shared" si="23"/>
        <v>-88.014583479239818</v>
      </c>
      <c r="AW49">
        <v>46</v>
      </c>
      <c r="AX49">
        <f>IF(Z49&gt;0, (R49*SUMPRODUCT(K49:$K$98, X49:$X$98)-K49*$AZ$3)/Z49, 0)</f>
        <v>1528.403394873917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50</v>
      </c>
      <c r="R50">
        <f t="shared" si="0"/>
        <v>500000</v>
      </c>
      <c r="S50">
        <f t="shared" si="1"/>
        <v>1440.7726618782199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453.54040197991293</v>
      </c>
      <c r="AC50">
        <f t="shared" si="2"/>
        <v>374.07418596889659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-17069.726790778546</v>
      </c>
      <c r="AI50">
        <f t="shared" si="25"/>
        <v>-17082.708512179383</v>
      </c>
      <c r="AJ50">
        <f t="shared" si="7"/>
        <v>79.466216011016343</v>
      </c>
      <c r="AK50">
        <f t="shared" si="22"/>
        <v>31.747828138593906</v>
      </c>
      <c r="AL50">
        <f t="shared" si="26"/>
        <v>-16971.49446802977</v>
      </c>
      <c r="AN50">
        <f t="shared" si="27"/>
        <v>0</v>
      </c>
      <c r="AO50">
        <f t="shared" si="27"/>
        <v>0</v>
      </c>
      <c r="AP50">
        <f t="shared" si="27"/>
        <v>-6.3108116568123401E-2</v>
      </c>
      <c r="AQ50">
        <f t="shared" si="27"/>
        <v>-82.981160574671406</v>
      </c>
      <c r="AR50">
        <f t="shared" si="27"/>
        <v>-83.044268691239523</v>
      </c>
      <c r="AS50">
        <f t="shared" si="27"/>
        <v>0.38630957084995682</v>
      </c>
      <c r="AT50">
        <f t="shared" si="27"/>
        <v>0.15433589869106362</v>
      </c>
      <c r="AU50">
        <f t="shared" si="23"/>
        <v>-82.503623221698504</v>
      </c>
      <c r="AW50">
        <v>47</v>
      </c>
      <c r="AX50">
        <f>IF(Z50&gt;0, (R50*SUMPRODUCT(K50:$K$98, X50:$X$98)-K50*$AZ$3)/Z50, 0)</f>
        <v>1440.7726618782199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50</v>
      </c>
      <c r="R51">
        <f t="shared" si="0"/>
        <v>500000</v>
      </c>
      <c r="S51">
        <f t="shared" si="1"/>
        <v>1345.8035538775573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374.07418596889659</v>
      </c>
      <c r="AC51">
        <f t="shared" si="2"/>
        <v>299.22137262474644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-17350.746999903124</v>
      </c>
      <c r="AI51">
        <f t="shared" si="25"/>
        <v>-17361.86382938996</v>
      </c>
      <c r="AJ51">
        <f t="shared" si="7"/>
        <v>74.85281334415015</v>
      </c>
      <c r="AK51">
        <f t="shared" si="22"/>
        <v>26.185193017822762</v>
      </c>
      <c r="AL51">
        <f t="shared" si="26"/>
        <v>-17260.825823027986</v>
      </c>
      <c r="AN51">
        <f t="shared" si="27"/>
        <v>0</v>
      </c>
      <c r="AO51">
        <f t="shared" si="27"/>
        <v>0</v>
      </c>
      <c r="AP51">
        <f t="shared" si="27"/>
        <v>-4.8252059669486758E-2</v>
      </c>
      <c r="AQ51">
        <f t="shared" si="27"/>
        <v>-75.310076541223339</v>
      </c>
      <c r="AR51">
        <f t="shared" si="27"/>
        <v>-75.358328600892818</v>
      </c>
      <c r="AS51">
        <f t="shared" si="27"/>
        <v>0.32489500897600121</v>
      </c>
      <c r="AT51">
        <f t="shared" si="27"/>
        <v>0.11365556136747021</v>
      </c>
      <c r="AU51">
        <f t="shared" si="23"/>
        <v>-74.919778030549338</v>
      </c>
      <c r="AW51">
        <v>48</v>
      </c>
      <c r="AX51">
        <f>IF(Z51&gt;0, (R51*SUMPRODUCT(K51:$K$98, X51:$X$98)-K51*$AZ$3)/Z51, 0)</f>
        <v>1345.8035538775573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50</v>
      </c>
      <c r="R52">
        <f t="shared" si="0"/>
        <v>500000</v>
      </c>
      <c r="S52">
        <f t="shared" si="1"/>
        <v>1242.4294023950993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299.22137262474644</v>
      </c>
      <c r="AC52">
        <f t="shared" si="2"/>
        <v>231.16874896791705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-17025.672486726449</v>
      </c>
      <c r="AI52">
        <f t="shared" si="25"/>
        <v>-17034.975580669747</v>
      </c>
      <c r="AJ52">
        <f t="shared" si="7"/>
        <v>68.052623656829383</v>
      </c>
      <c r="AK52">
        <f t="shared" si="22"/>
        <v>20.945496083732252</v>
      </c>
      <c r="AL52">
        <f t="shared" si="26"/>
        <v>-16945.977460929185</v>
      </c>
      <c r="AN52">
        <f t="shared" si="27"/>
        <v>0</v>
      </c>
      <c r="AO52">
        <f t="shared" si="27"/>
        <v>0</v>
      </c>
      <c r="AP52">
        <f t="shared" si="27"/>
        <v>-3.6053239674832857E-2</v>
      </c>
      <c r="AQ52">
        <f t="shared" si="27"/>
        <v>-65.981344973027475</v>
      </c>
      <c r="AR52">
        <f t="shared" si="27"/>
        <v>-66.017398212702304</v>
      </c>
      <c r="AS52">
        <f t="shared" si="27"/>
        <v>0.26373135283328875</v>
      </c>
      <c r="AT52">
        <f t="shared" si="27"/>
        <v>8.1172241731384029E-2</v>
      </c>
      <c r="AU52">
        <f t="shared" si="23"/>
        <v>-65.672494618137634</v>
      </c>
      <c r="AW52">
        <v>49</v>
      </c>
      <c r="AX52">
        <f>IF(Z52&gt;0, (R52*SUMPRODUCT(K52:$K$98, X52:$X$98)-K52*$AZ$3)/Z52, 0)</f>
        <v>1242.4294023950993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500000</v>
      </c>
      <c r="S53">
        <f t="shared" si="1"/>
        <v>1129.7073277580059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231.16874896791705</v>
      </c>
      <c r="AC53">
        <f t="shared" si="2"/>
        <v>171.66727264166997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-16121.981222420221</v>
      </c>
      <c r="AI53">
        <f t="shared" si="25"/>
        <v>-16129.579087301843</v>
      </c>
      <c r="AJ53">
        <f t="shared" si="7"/>
        <v>59.501476326247086</v>
      </c>
      <c r="AK53">
        <f t="shared" si="22"/>
        <v>16.181812427754195</v>
      </c>
      <c r="AL53">
        <f t="shared" si="26"/>
        <v>-16053.895798547841</v>
      </c>
      <c r="AN53">
        <f t="shared" si="27"/>
        <v>0</v>
      </c>
      <c r="AO53">
        <f t="shared" si="27"/>
        <v>0</v>
      </c>
      <c r="AP53">
        <f t="shared" si="27"/>
        <v>-2.6289990695541828E-2</v>
      </c>
      <c r="AQ53">
        <f t="shared" si="27"/>
        <v>-55.784979456050664</v>
      </c>
      <c r="AR53">
        <f t="shared" si="27"/>
        <v>-55.811269446746202</v>
      </c>
      <c r="AS53">
        <f t="shared" si="27"/>
        <v>0.20588590128416542</v>
      </c>
      <c r="AT53">
        <f t="shared" si="27"/>
        <v>5.5992006279512341E-2</v>
      </c>
      <c r="AU53">
        <f t="shared" si="23"/>
        <v>-55.549391539182523</v>
      </c>
      <c r="AW53">
        <v>50</v>
      </c>
      <c r="AX53">
        <f>IF(Z53&gt;0, (R53*SUMPRODUCT(K53:$K$98, X53:$X$98)-K53*$AZ$3)/Z53, 0)</f>
        <v>1129.7073277580059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500000</v>
      </c>
      <c r="S54">
        <f t="shared" si="1"/>
        <v>1007.0224454697176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171.66727264166997</v>
      </c>
      <c r="AC54">
        <f t="shared" si="2"/>
        <v>121.66789019167317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-14809.141204650412</v>
      </c>
      <c r="AI54">
        <f t="shared" si="25"/>
        <v>-14815.182176762753</v>
      </c>
      <c r="AJ54">
        <f t="shared" si="7"/>
        <v>49.999382449996801</v>
      </c>
      <c r="AK54">
        <f t="shared" si="22"/>
        <v>12.016709084916899</v>
      </c>
      <c r="AL54">
        <f t="shared" si="26"/>
        <v>-14753.16608522784</v>
      </c>
      <c r="AN54">
        <f t="shared" si="27"/>
        <v>0</v>
      </c>
      <c r="AO54">
        <f t="shared" si="27"/>
        <v>0</v>
      </c>
      <c r="AP54">
        <f t="shared" si="27"/>
        <v>-1.8663267235023064E-2</v>
      </c>
      <c r="AQ54">
        <f t="shared" si="27"/>
        <v>-45.752066833576549</v>
      </c>
      <c r="AR54">
        <f t="shared" si="27"/>
        <v>-45.770730100811576</v>
      </c>
      <c r="AS54">
        <f t="shared" si="27"/>
        <v>0.15447047576070494</v>
      </c>
      <c r="AT54">
        <f t="shared" si="27"/>
        <v>3.7124993919304246E-2</v>
      </c>
      <c r="AU54">
        <f t="shared" si="23"/>
        <v>-45.579134631131566</v>
      </c>
      <c r="AW54">
        <v>51</v>
      </c>
      <c r="AX54">
        <f>IF(Z54&gt;0, (R54*SUMPRODUCT(K54:$K$98, X54:$X$98)-K54*$AZ$3)/Z54, 0)</f>
        <v>1007.0224454697176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500000</v>
      </c>
      <c r="S55">
        <f t="shared" si="1"/>
        <v>868.32997675558079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121.66789019167317</v>
      </c>
      <c r="AC55">
        <f t="shared" si="2"/>
        <v>81.081534970644654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-13117.419461603611</v>
      </c>
      <c r="AI55">
        <f t="shared" si="25"/>
        <v>-13122.088282048668</v>
      </c>
      <c r="AJ55">
        <f t="shared" si="7"/>
        <v>40.586355221028512</v>
      </c>
      <c r="AK55">
        <f t="shared" si="22"/>
        <v>8.5167523134171219</v>
      </c>
      <c r="AL55">
        <f t="shared" si="26"/>
        <v>-13072.985174514222</v>
      </c>
      <c r="AN55">
        <f t="shared" si="27"/>
        <v>0</v>
      </c>
      <c r="AO55">
        <f t="shared" si="27"/>
        <v>0</v>
      </c>
      <c r="AP55">
        <f t="shared" si="27"/>
        <v>-1.2878639696030503E-2</v>
      </c>
      <c r="AQ55">
        <f t="shared" si="27"/>
        <v>-36.18355449213098</v>
      </c>
      <c r="AR55">
        <f t="shared" si="27"/>
        <v>-36.196433131827014</v>
      </c>
      <c r="AS55">
        <f t="shared" si="27"/>
        <v>0.11195483990397131</v>
      </c>
      <c r="AT55">
        <f t="shared" si="27"/>
        <v>2.3492911264334726E-2</v>
      </c>
      <c r="AU55">
        <f t="shared" si="23"/>
        <v>-36.060985380658707</v>
      </c>
      <c r="AW55">
        <v>52</v>
      </c>
      <c r="AX55">
        <f>IF(Z55&gt;0, (R55*SUMPRODUCT(K55:$K$98, X55:$X$98)-K55*$AZ$3)/Z55, 0)</f>
        <v>868.32997675558079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50</v>
      </c>
      <c r="R56">
        <f t="shared" si="0"/>
        <v>500000</v>
      </c>
      <c r="S56">
        <f t="shared" si="1"/>
        <v>707.60876460272857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81.081534970644654</v>
      </c>
      <c r="AC56">
        <f t="shared" si="2"/>
        <v>49.510222989717263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-11237.143671707334</v>
      </c>
      <c r="AI56">
        <f t="shared" si="25"/>
        <v>-11240.64208958077</v>
      </c>
      <c r="AJ56">
        <f t="shared" si="7"/>
        <v>31.571311980927391</v>
      </c>
      <c r="AK56">
        <f t="shared" si="22"/>
        <v>5.6757074479451264</v>
      </c>
      <c r="AL56">
        <f t="shared" si="26"/>
        <v>-11203.395070151897</v>
      </c>
      <c r="AN56">
        <f t="shared" si="27"/>
        <v>0</v>
      </c>
      <c r="AO56">
        <f t="shared" si="27"/>
        <v>0</v>
      </c>
      <c r="AP56">
        <f t="shared" si="27"/>
        <v>-8.6162140929575814E-3</v>
      </c>
      <c r="AQ56">
        <f t="shared" si="27"/>
        <v>-27.675834954979514</v>
      </c>
      <c r="AR56">
        <f t="shared" si="27"/>
        <v>-27.684451169072474</v>
      </c>
      <c r="AS56">
        <f t="shared" si="27"/>
        <v>7.7756629729337376E-2</v>
      </c>
      <c r="AT56">
        <f t="shared" si="27"/>
        <v>1.3978636134872085E-2</v>
      </c>
      <c r="AU56">
        <f t="shared" si="23"/>
        <v>-27.592715903208266</v>
      </c>
      <c r="AW56">
        <v>53</v>
      </c>
      <c r="AX56">
        <f>IF(Z56&gt;0, (R56*SUMPRODUCT(K56:$K$98, X56:$X$98)-K56*$AZ$3)/Z56, 0)</f>
        <v>707.60876460272857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500000</v>
      </c>
      <c r="S57">
        <f t="shared" si="1"/>
        <v>512.03988385780042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49.510222989717263</v>
      </c>
      <c r="AC57">
        <f t="shared" si="2"/>
        <v>25.952461705455342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-9292.11017560849</v>
      </c>
      <c r="AI57">
        <f t="shared" si="25"/>
        <v>-9294.6443982856308</v>
      </c>
      <c r="AJ57">
        <f t="shared" si="7"/>
        <v>23.557761284261922</v>
      </c>
      <c r="AK57">
        <f t="shared" si="22"/>
        <v>3.4657156092802088</v>
      </c>
      <c r="AL57">
        <f t="shared" si="26"/>
        <v>-9267.6209213920883</v>
      </c>
      <c r="AN57">
        <f t="shared" si="27"/>
        <v>0</v>
      </c>
      <c r="AO57">
        <f t="shared" si="27"/>
        <v>0</v>
      </c>
      <c r="AP57">
        <f t="shared" si="27"/>
        <v>-5.5727755107100561E-3</v>
      </c>
      <c r="AQ57">
        <f t="shared" si="27"/>
        <v>-20.433423036006616</v>
      </c>
      <c r="AR57">
        <f t="shared" si="27"/>
        <v>-20.438995811517326</v>
      </c>
      <c r="AS57">
        <f t="shared" si="27"/>
        <v>5.1803701528007368E-2</v>
      </c>
      <c r="AT57">
        <f t="shared" si="27"/>
        <v>7.621135762337917E-3</v>
      </c>
      <c r="AU57">
        <f t="shared" si="23"/>
        <v>-20.379570974226979</v>
      </c>
      <c r="AW57">
        <v>54</v>
      </c>
      <c r="AX57">
        <f>IF(Z57&gt;0, (R57*SUMPRODUCT(K57:$K$98, X57:$X$98)-K57*$AZ$3)/Z57, 0)</f>
        <v>512.03988385780042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500000</v>
      </c>
      <c r="S58">
        <f t="shared" si="1"/>
        <v>259.55984127989427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25.952461705455342</v>
      </c>
      <c r="AC58">
        <f t="shared" si="2"/>
        <v>9.1958901611608166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-7374.411329815699</v>
      </c>
      <c r="AI58">
        <f t="shared" si="25"/>
        <v>-7376.1827691330864</v>
      </c>
      <c r="AJ58">
        <f t="shared" si="7"/>
        <v>16.756571544294523</v>
      </c>
      <c r="AK58">
        <f t="shared" si="22"/>
        <v>1.8166723193818741</v>
      </c>
      <c r="AL58">
        <f t="shared" si="26"/>
        <v>-7357.6095252694104</v>
      </c>
      <c r="AN58">
        <f t="shared" si="27"/>
        <v>0</v>
      </c>
      <c r="AO58">
        <f t="shared" si="27"/>
        <v>0</v>
      </c>
      <c r="AP58">
        <f t="shared" si="27"/>
        <v>-3.4780436873253695E-3</v>
      </c>
      <c r="AQ58">
        <f t="shared" si="27"/>
        <v>-14.478918087486973</v>
      </c>
      <c r="AR58">
        <f t="shared" si="27"/>
        <v>-14.482396131174298</v>
      </c>
      <c r="AS58">
        <f t="shared" si="27"/>
        <v>3.2899850030879543E-2</v>
      </c>
      <c r="AT58">
        <f t="shared" si="27"/>
        <v>3.5668541565869643E-3</v>
      </c>
      <c r="AU58">
        <f t="shared" si="23"/>
        <v>-14.445929426986833</v>
      </c>
      <c r="AW58">
        <v>55</v>
      </c>
      <c r="AX58">
        <f>IF(Z58&gt;0, (R58*SUMPRODUCT(K58:$K$98, X58:$X$98)-K58*$AZ$3)/Z58, 0)</f>
        <v>259.55984127989427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500000</v>
      </c>
      <c r="S59">
        <f t="shared" si="1"/>
        <v>-83.950231515701304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9.1958901611608166</v>
      </c>
      <c r="AC59">
        <f t="shared" si="2"/>
        <v>-2.0001248087260919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-5624.6864497861588</v>
      </c>
      <c r="AI59">
        <f t="shared" si="25"/>
        <v>-5625.8777060653938</v>
      </c>
      <c r="AJ59">
        <f t="shared" si="7"/>
        <v>11.196014969886908</v>
      </c>
      <c r="AK59">
        <f t="shared" si="22"/>
        <v>0.64371231128125728</v>
      </c>
      <c r="AL59">
        <f t="shared" si="26"/>
        <v>-5614.0379787842257</v>
      </c>
      <c r="AN59">
        <f t="shared" si="27"/>
        <v>0</v>
      </c>
      <c r="AO59">
        <f t="shared" si="27"/>
        <v>0</v>
      </c>
      <c r="AP59">
        <f t="shared" si="27"/>
        <v>-2.0883146411912121E-3</v>
      </c>
      <c r="AQ59">
        <f t="shared" si="27"/>
        <v>-9.8602754671246213</v>
      </c>
      <c r="AR59">
        <f t="shared" si="27"/>
        <v>-9.8623637817658114</v>
      </c>
      <c r="AS59">
        <f t="shared" si="27"/>
        <v>1.9627012585089601E-2</v>
      </c>
      <c r="AT59">
        <f t="shared" si="27"/>
        <v>1.1284505843083888E-3</v>
      </c>
      <c r="AU59">
        <f t="shared" si="23"/>
        <v>-9.8416083185964141</v>
      </c>
      <c r="AW59">
        <v>56</v>
      </c>
      <c r="AX59">
        <f>IF(Z59&gt;0, (R59*SUMPRODUCT(K59:$K$98, X59:$X$98)-K59*$AZ$3)/Z59, 0)</f>
        <v>-83.950231515701304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50</v>
      </c>
      <c r="R60">
        <f t="shared" si="0"/>
        <v>500000</v>
      </c>
      <c r="S60">
        <f t="shared" si="1"/>
        <v>-580.36273236999921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-2.0001248087260919</v>
      </c>
      <c r="AC60">
        <f t="shared" si="2"/>
        <v>-8.9292367779934985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-4100.6303386586687</v>
      </c>
      <c r="AI60">
        <f t="shared" si="25"/>
        <v>-4101.3996193412459</v>
      </c>
      <c r="AJ60">
        <f t="shared" si="7"/>
        <v>6.9291119692674066</v>
      </c>
      <c r="AK60">
        <f t="shared" si="22"/>
        <v>-0.14000873661082644</v>
      </c>
      <c r="AL60">
        <f t="shared" si="26"/>
        <v>-4094.6105161085893</v>
      </c>
      <c r="AN60">
        <f t="shared" si="27"/>
        <v>0</v>
      </c>
      <c r="AO60">
        <f t="shared" si="27"/>
        <v>0</v>
      </c>
      <c r="AP60">
        <f t="shared" si="27"/>
        <v>-1.2040860774864607E-3</v>
      </c>
      <c r="AQ60">
        <f t="shared" si="27"/>
        <v>-6.418348999950573</v>
      </c>
      <c r="AR60">
        <f t="shared" si="27"/>
        <v>-6.4195530860280599</v>
      </c>
      <c r="AS60">
        <f t="shared" si="27"/>
        <v>1.0845517690102354E-2</v>
      </c>
      <c r="AT60">
        <f t="shared" si="27"/>
        <v>-2.1914312200703868E-4</v>
      </c>
      <c r="AU60">
        <f t="shared" si="23"/>
        <v>-6.4089267114599648</v>
      </c>
      <c r="AW60">
        <v>57</v>
      </c>
      <c r="AX60">
        <f>IF(Z60&gt;0, (R60*SUMPRODUCT(K60:$K$98, X60:$X$98)-K60*$AZ$3)/Z60, 0)</f>
        <v>-580.36273236999921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50</v>
      </c>
      <c r="R61">
        <f t="shared" si="0"/>
        <v>500000</v>
      </c>
      <c r="S61">
        <f t="shared" si="1"/>
        <v>-1335.6303181619569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-8.9292367779934985</v>
      </c>
      <c r="AC61">
        <f t="shared" si="2"/>
        <v>-12.730475512000126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-2850.1605273634427</v>
      </c>
      <c r="AI61">
        <f t="shared" si="25"/>
        <v>-2850.6370991864574</v>
      </c>
      <c r="AJ61">
        <f t="shared" si="7"/>
        <v>3.8012387340066276</v>
      </c>
      <c r="AK61">
        <f t="shared" si="22"/>
        <v>-0.62504657445954492</v>
      </c>
      <c r="AL61">
        <f t="shared" si="26"/>
        <v>-2847.4609070269103</v>
      </c>
      <c r="AN61">
        <f t="shared" si="27"/>
        <v>0</v>
      </c>
      <c r="AO61">
        <f t="shared" si="27"/>
        <v>0</v>
      </c>
      <c r="AP61">
        <f t="shared" si="27"/>
        <v>-6.6601352175348213E-4</v>
      </c>
      <c r="AQ61">
        <f t="shared" si="27"/>
        <v>-3.9831256459615689</v>
      </c>
      <c r="AR61">
        <f t="shared" si="27"/>
        <v>-3.9837916594833227</v>
      </c>
      <c r="AS61">
        <f t="shared" si="27"/>
        <v>5.3122662188611457E-3</v>
      </c>
      <c r="AT61">
        <f t="shared" si="27"/>
        <v>-8.7350835742339595E-4</v>
      </c>
      <c r="AU61">
        <f t="shared" si="23"/>
        <v>-3.9793529016218847</v>
      </c>
      <c r="AW61">
        <v>58</v>
      </c>
      <c r="AX61">
        <f>IF(Z61&gt;0, (R61*SUMPRODUCT(K61:$K$98, X61:$X$98)-K61*$AZ$3)/Z61, 0)</f>
        <v>-1335.6303181619569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50</v>
      </c>
      <c r="R62">
        <f t="shared" si="0"/>
        <v>500000</v>
      </c>
      <c r="S62">
        <f t="shared" si="1"/>
        <v>-2545.3122196564927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-12.730475512000126</v>
      </c>
      <c r="AC62">
        <f t="shared" si="2"/>
        <v>-14.376895563368892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-1893.8700797696215</v>
      </c>
      <c r="AI62">
        <f t="shared" si="25"/>
        <v>-1894.1524988664289</v>
      </c>
      <c r="AJ62">
        <f t="shared" si="7"/>
        <v>1.6464200513687661</v>
      </c>
      <c r="AK62">
        <f t="shared" si="22"/>
        <v>-0.89113328584000895</v>
      </c>
      <c r="AL62">
        <f t="shared" si="26"/>
        <v>-1893.3972121009001</v>
      </c>
      <c r="AN62">
        <f t="shared" si="27"/>
        <v>0</v>
      </c>
      <c r="AO62">
        <f t="shared" si="27"/>
        <v>0</v>
      </c>
      <c r="AP62">
        <f t="shared" si="27"/>
        <v>-3.5239579885166226E-4</v>
      </c>
      <c r="AQ62">
        <f t="shared" si="27"/>
        <v>-2.3631258198400498</v>
      </c>
      <c r="AR62">
        <f t="shared" si="27"/>
        <v>-2.3634782156389011</v>
      </c>
      <c r="AS62">
        <f t="shared" si="27"/>
        <v>2.0543635887447956E-3</v>
      </c>
      <c r="AT62">
        <f t="shared" si="27"/>
        <v>-1.111934814949711E-3</v>
      </c>
      <c r="AU62">
        <f t="shared" si="23"/>
        <v>-2.3625357868651058</v>
      </c>
      <c r="AW62">
        <v>59</v>
      </c>
      <c r="AX62">
        <f>IF(Z62&gt;0, (R62*SUMPRODUCT(K62:$K$98, X62:$X$98)-K62*$AZ$3)/Z62, 0)</f>
        <v>-2545.3122196564927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50</v>
      </c>
      <c r="R63">
        <f t="shared" si="0"/>
        <v>500000</v>
      </c>
      <c r="S63">
        <f t="shared" si="1"/>
        <v>-4589.7811318313261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-14.376895563368892</v>
      </c>
      <c r="AC63">
        <f t="shared" si="2"/>
        <v>-14.653677102322506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-1199.6118168756188</v>
      </c>
      <c r="AI63">
        <f t="shared" si="25"/>
        <v>-1199.7714505997708</v>
      </c>
      <c r="AJ63">
        <f t="shared" si="7"/>
        <v>0.2767815389536139</v>
      </c>
      <c r="AK63">
        <f t="shared" si="22"/>
        <v>-1.0063826894358225</v>
      </c>
      <c r="AL63">
        <f t="shared" si="26"/>
        <v>-1200.5010517502531</v>
      </c>
      <c r="AN63">
        <f t="shared" si="27"/>
        <v>0</v>
      </c>
      <c r="AO63">
        <f t="shared" si="27"/>
        <v>0</v>
      </c>
      <c r="AP63">
        <f t="shared" si="27"/>
        <v>-1.778456656831252E-4</v>
      </c>
      <c r="AQ63">
        <f t="shared" si="27"/>
        <v>-1.3364704937325487</v>
      </c>
      <c r="AR63">
        <f t="shared" si="27"/>
        <v>-1.3366483393982318</v>
      </c>
      <c r="AS63">
        <f t="shared" si="27"/>
        <v>3.0835838295159524E-4</v>
      </c>
      <c r="AT63">
        <f t="shared" si="27"/>
        <v>-1.1211966662159345E-3</v>
      </c>
      <c r="AU63">
        <f t="shared" si="23"/>
        <v>-1.3374611776814962</v>
      </c>
      <c r="AW63">
        <v>60</v>
      </c>
      <c r="AX63">
        <f>IF(Z63&gt;0, (R63*SUMPRODUCT(K63:$K$98, X63:$X$98)-K63*$AZ$3)/Z63, 0)</f>
        <v>-4589.7811318313261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500000</v>
      </c>
      <c r="S64">
        <f t="shared" si="1"/>
        <v>-8231.2755711975533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-14.653677102322506</v>
      </c>
      <c r="AC64">
        <f t="shared" si="2"/>
        <v>-14.127340202406458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-722.22375128681324</v>
      </c>
      <c r="AI64">
        <f t="shared" si="25"/>
        <v>-722.30956629859486</v>
      </c>
      <c r="AJ64">
        <f t="shared" si="7"/>
        <v>-0.52633689991604804</v>
      </c>
      <c r="AK64">
        <f t="shared" si="22"/>
        <v>-1.0257573971625755</v>
      </c>
      <c r="AL64">
        <f t="shared" si="26"/>
        <v>-723.86166059567347</v>
      </c>
      <c r="AN64">
        <f t="shared" si="27"/>
        <v>0</v>
      </c>
      <c r="AO64">
        <f t="shared" si="27"/>
        <v>0</v>
      </c>
      <c r="AP64">
        <f t="shared" si="27"/>
        <v>-8.5361862741233229E-5</v>
      </c>
      <c r="AQ64">
        <f t="shared" si="27"/>
        <v>-0.71841002460814918</v>
      </c>
      <c r="AR64">
        <f t="shared" si="27"/>
        <v>-0.7184953864708904</v>
      </c>
      <c r="AS64">
        <f t="shared" si="27"/>
        <v>-5.2355756030889901E-4</v>
      </c>
      <c r="AT64">
        <f t="shared" si="27"/>
        <v>-1.0203408509129876E-3</v>
      </c>
      <c r="AU64">
        <f t="shared" si="23"/>
        <v>-0.72003928488211222</v>
      </c>
      <c r="AW64">
        <v>61</v>
      </c>
      <c r="AX64">
        <f>IF(Z64&gt;0, (R64*SUMPRODUCT(K64:$K$98, X64:$X$98)-K64*$AZ$3)/Z64, 0)</f>
        <v>-8231.2755711975533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500000</v>
      </c>
      <c r="S65">
        <f t="shared" si="1"/>
        <v>-15066.486899216319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-14.127340202406458</v>
      </c>
      <c r="AC65">
        <f t="shared" si="2"/>
        <v>-13.182529339828356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-412.09007807755904</v>
      </c>
      <c r="AI65">
        <f t="shared" si="25"/>
        <v>-412.13382593141512</v>
      </c>
      <c r="AJ65">
        <f t="shared" si="7"/>
        <v>-0.94481086257810176</v>
      </c>
      <c r="AK65">
        <f t="shared" si="22"/>
        <v>-0.98891381416845214</v>
      </c>
      <c r="AL65">
        <f t="shared" si="26"/>
        <v>-414.06755060816164</v>
      </c>
      <c r="AN65">
        <f t="shared" si="27"/>
        <v>0</v>
      </c>
      <c r="AO65">
        <f t="shared" si="27"/>
        <v>0</v>
      </c>
      <c r="AP65">
        <f t="shared" si="27"/>
        <v>-3.8854323080649112E-5</v>
      </c>
      <c r="AQ65">
        <f t="shared" si="27"/>
        <v>-0.36599466306690975</v>
      </c>
      <c r="AR65">
        <f t="shared" si="27"/>
        <v>-0.3660335173899904</v>
      </c>
      <c r="AS65">
        <f t="shared" si="27"/>
        <v>-8.3912656893949018E-4</v>
      </c>
      <c r="AT65">
        <f t="shared" si="27"/>
        <v>-8.7829626936728974E-4</v>
      </c>
      <c r="AU65">
        <f t="shared" si="23"/>
        <v>-0.36775094022829713</v>
      </c>
      <c r="AW65">
        <v>62</v>
      </c>
      <c r="AX65">
        <f>IF(Z65&gt;0, (R65*SUMPRODUCT(K65:$K$98, X65:$X$98)-K65*$AZ$3)/Z65, 0)</f>
        <v>-15066.486899216319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50</v>
      </c>
      <c r="R66">
        <f t="shared" si="0"/>
        <v>500000</v>
      </c>
      <c r="S66">
        <f t="shared" si="1"/>
        <v>-28612.980989008069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-13.182529339828356</v>
      </c>
      <c r="AC66">
        <f t="shared" si="2"/>
        <v>-12.063505353621828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-222.2989901507155</v>
      </c>
      <c r="AI66">
        <f t="shared" si="25"/>
        <v>-222.32007062701794</v>
      </c>
      <c r="AJ66">
        <f t="shared" si="7"/>
        <v>-1.1190239862065283</v>
      </c>
      <c r="AK66">
        <f t="shared" si="22"/>
        <v>-0.92277705378798502</v>
      </c>
      <c r="AL66">
        <f t="shared" si="26"/>
        <v>-224.36187166701248</v>
      </c>
      <c r="AN66">
        <f t="shared" si="27"/>
        <v>0</v>
      </c>
      <c r="AO66">
        <f t="shared" si="27"/>
        <v>0</v>
      </c>
      <c r="AP66">
        <f t="shared" si="27"/>
        <v>-1.6716486082701641E-5</v>
      </c>
      <c r="AQ66">
        <f t="shared" si="27"/>
        <v>-0.176279602118007</v>
      </c>
      <c r="AR66">
        <f t="shared" si="27"/>
        <v>-0.1762963186040897</v>
      </c>
      <c r="AS66">
        <f t="shared" si="27"/>
        <v>-8.8736841726205231E-4</v>
      </c>
      <c r="AT66">
        <f t="shared" si="27"/>
        <v>-7.3174768709064766E-4</v>
      </c>
      <c r="AU66">
        <f t="shared" si="23"/>
        <v>-0.1779154347084424</v>
      </c>
      <c r="AW66">
        <v>63</v>
      </c>
      <c r="AX66">
        <f>IF(Z66&gt;0, (R66*SUMPRODUCT(K66:$K$98, X66:$X$98)-K66*$AZ$3)/Z66, 0)</f>
        <v>-28612.980989008069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500000</v>
      </c>
      <c r="S67">
        <f t="shared" ref="S67:S79" si="29">AX67</f>
        <v>-57051.387637109809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-12.063505353621828</v>
      </c>
      <c r="AC67">
        <f t="shared" ref="AC67:AC79" si="30">S67*Z67</f>
        <v>-10.913875447459981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-113.0471974816823</v>
      </c>
      <c r="AI67">
        <f t="shared" ref="AI67:AI79" si="34">SUM(AE67:AH67)</f>
        <v>-113.05676243347355</v>
      </c>
      <c r="AJ67">
        <f t="shared" ref="AJ67:AJ79" si="35">AB67-AC67</f>
        <v>-1.1496299061618469</v>
      </c>
      <c r="AK67">
        <f t="shared" si="22"/>
        <v>-0.84444537475352799</v>
      </c>
      <c r="AL67">
        <f t="shared" si="26"/>
        <v>-115.05083771438893</v>
      </c>
      <c r="AN67">
        <f t="shared" ref="AN67:AT79" si="36">AE67*$K67</f>
        <v>0</v>
      </c>
      <c r="AO67">
        <f t="shared" si="36"/>
        <v>0</v>
      </c>
      <c r="AP67">
        <f t="shared" si="36"/>
        <v>-6.7721931254481165E-6</v>
      </c>
      <c r="AQ67">
        <f t="shared" si="36"/>
        <v>-8.0039865369399402E-2</v>
      </c>
      <c r="AR67">
        <f t="shared" si="36"/>
        <v>-8.004663756252485E-2</v>
      </c>
      <c r="AS67">
        <f t="shared" si="36"/>
        <v>-8.1396288420807091E-4</v>
      </c>
      <c r="AT67">
        <f t="shared" si="36"/>
        <v>-5.9788562310920002E-4</v>
      </c>
      <c r="AU67">
        <f t="shared" si="23"/>
        <v>-8.1458486069842129E-2</v>
      </c>
      <c r="AW67">
        <v>64</v>
      </c>
      <c r="AX67">
        <f>IF(Z67&gt;0, (R67*SUMPRODUCT(K67:$K$98, X67:$X$98)-K67*$AZ$3)/Z67, 0)</f>
        <v>-57051.387637109809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50</v>
      </c>
      <c r="R68">
        <f t="shared" si="28"/>
        <v>500000</v>
      </c>
      <c r="S68">
        <f t="shared" si="29"/>
        <v>-120500.88301662417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-10.913875447459981</v>
      </c>
      <c r="AC68">
        <f t="shared" si="30"/>
        <v>-9.8100675375795099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-53.987646590111417</v>
      </c>
      <c r="AI68">
        <f t="shared" si="34"/>
        <v>-53.991717127725742</v>
      </c>
      <c r="AJ68">
        <f t="shared" si="35"/>
        <v>-1.1038079098804712</v>
      </c>
      <c r="AK68">
        <f t="shared" si="22"/>
        <v>-0.76397128132219871</v>
      </c>
      <c r="AL68">
        <f t="shared" si="26"/>
        <v>-55.859496318928414</v>
      </c>
      <c r="AN68">
        <f t="shared" si="36"/>
        <v>0</v>
      </c>
      <c r="AO68">
        <f t="shared" si="36"/>
        <v>0</v>
      </c>
      <c r="AP68">
        <f t="shared" si="36"/>
        <v>-2.5732400294633508E-6</v>
      </c>
      <c r="AQ68">
        <f t="shared" si="36"/>
        <v>-3.4128949653523949E-2</v>
      </c>
      <c r="AR68">
        <f t="shared" si="36"/>
        <v>-3.4131522893553409E-2</v>
      </c>
      <c r="AS68">
        <f t="shared" si="36"/>
        <v>-6.9778564102796457E-4</v>
      </c>
      <c r="AT68">
        <f t="shared" si="36"/>
        <v>-4.8295376894163839E-4</v>
      </c>
      <c r="AU68">
        <f t="shared" si="23"/>
        <v>-3.5312262303523016E-2</v>
      </c>
      <c r="AW68">
        <v>65</v>
      </c>
      <c r="AX68">
        <f>IF(Z68&gt;0, (R68*SUMPRODUCT(K68:$K$98, X68:$X$98)-K68*$AZ$3)/Z68, 0)</f>
        <v>-120500.88301662417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500000</v>
      </c>
      <c r="S69">
        <f t="shared" si="29"/>
        <v>-271520.72524436162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-9.8100675375795099</v>
      </c>
      <c r="AC69">
        <f t="shared" si="30"/>
        <v>-8.787189545045651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-24.116888096979366</v>
      </c>
      <c r="AI69">
        <f t="shared" si="34"/>
        <v>-24.118506240407854</v>
      </c>
      <c r="AJ69">
        <f t="shared" si="35"/>
        <v>-1.0228779925338589</v>
      </c>
      <c r="AK69">
        <f t="shared" si="22"/>
        <v>-0.68670472763056578</v>
      </c>
      <c r="AL69">
        <f t="shared" si="26"/>
        <v>-25.828088960572277</v>
      </c>
      <c r="AN69">
        <f t="shared" si="36"/>
        <v>0</v>
      </c>
      <c r="AO69">
        <f t="shared" si="36"/>
        <v>0</v>
      </c>
      <c r="AP69">
        <f t="shared" si="36"/>
        <v>-9.1332956788496415E-7</v>
      </c>
      <c r="AQ69">
        <f t="shared" si="36"/>
        <v>-1.3612308153013904E-2</v>
      </c>
      <c r="AR69">
        <f t="shared" si="36"/>
        <v>-1.3613221482581789E-2</v>
      </c>
      <c r="AS69">
        <f t="shared" si="36"/>
        <v>-5.7734357688756237E-4</v>
      </c>
      <c r="AT69">
        <f t="shared" si="36"/>
        <v>-3.8759711970507224E-4</v>
      </c>
      <c r="AU69">
        <f t="shared" si="23"/>
        <v>-1.4578162179174424E-2</v>
      </c>
      <c r="AW69">
        <v>66</v>
      </c>
      <c r="AX69">
        <f>IF(Z69&gt;0, (R69*SUMPRODUCT(K69:$K$98, X69:$X$98)-K69*$AZ$3)/Z69, 0)</f>
        <v>-271520.72524436162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500000</v>
      </c>
      <c r="S70">
        <f t="shared" si="29"/>
        <v>-665206.47890815802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-8.787189545045651</v>
      </c>
      <c r="AC70">
        <f t="shared" si="30"/>
        <v>-7.857045654817072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-10.113900512086769</v>
      </c>
      <c r="AI70">
        <f t="shared" si="34"/>
        <v>-10.114491084029762</v>
      </c>
      <c r="AJ70">
        <f t="shared" si="35"/>
        <v>-0.93014389022857902</v>
      </c>
      <c r="AK70">
        <f t="shared" si="22"/>
        <v>-0.6151032681531956</v>
      </c>
      <c r="AL70">
        <f t="shared" si="26"/>
        <v>-11.659738242411535</v>
      </c>
      <c r="AN70">
        <f t="shared" si="36"/>
        <v>0</v>
      </c>
      <c r="AO70">
        <f t="shared" si="36"/>
        <v>0</v>
      </c>
      <c r="AP70">
        <f t="shared" si="36"/>
        <v>-2.9762217878152961E-7</v>
      </c>
      <c r="AQ70">
        <f t="shared" si="36"/>
        <v>-5.0969592140250129E-3</v>
      </c>
      <c r="AR70">
        <f t="shared" si="36"/>
        <v>-5.0972568362037942E-3</v>
      </c>
      <c r="AS70">
        <f t="shared" si="36"/>
        <v>-4.687514442132326E-4</v>
      </c>
      <c r="AT70">
        <f t="shared" si="36"/>
        <v>-3.0998488332405612E-4</v>
      </c>
      <c r="AU70">
        <f t="shared" si="23"/>
        <v>-5.8759931637410818E-3</v>
      </c>
      <c r="AW70">
        <v>67</v>
      </c>
      <c r="AX70">
        <f>IF(Z70&gt;0, (R70*SUMPRODUCT(K70:$K$98, X70:$X$98)-K70*$AZ$3)/Z70, 0)</f>
        <v>-665206.47890815802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500000</v>
      </c>
      <c r="S71">
        <f t="shared" si="29"/>
        <v>-1786882.19250304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-7.857045654817072</v>
      </c>
      <c r="AC71">
        <f t="shared" si="30"/>
        <v>-7.0195031511903894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-3.882485979184453</v>
      </c>
      <c r="AI71">
        <f t="shared" si="34"/>
        <v>-3.8826823968100985</v>
      </c>
      <c r="AJ71">
        <f t="shared" si="35"/>
        <v>-0.83754250362668259</v>
      </c>
      <c r="AK71">
        <f t="shared" si="22"/>
        <v>-0.54999319583719508</v>
      </c>
      <c r="AL71">
        <f t="shared" si="26"/>
        <v>-5.2702180962739762</v>
      </c>
      <c r="AN71">
        <f t="shared" si="36"/>
        <v>0</v>
      </c>
      <c r="AO71">
        <f t="shared" si="36"/>
        <v>0</v>
      </c>
      <c r="AP71">
        <f t="shared" si="36"/>
        <v>-8.8380186827480304E-8</v>
      </c>
      <c r="AQ71">
        <f t="shared" si="36"/>
        <v>-1.7469656048833598E-3</v>
      </c>
      <c r="AR71">
        <f t="shared" si="36"/>
        <v>-1.7470539850701872E-3</v>
      </c>
      <c r="AS71">
        <f t="shared" si="36"/>
        <v>-3.7686110247616632E-4</v>
      </c>
      <c r="AT71">
        <f t="shared" si="36"/>
        <v>-2.4747525199029445E-4</v>
      </c>
      <c r="AU71">
        <f t="shared" si="23"/>
        <v>-2.3713903395366481E-3</v>
      </c>
      <c r="AW71">
        <v>68</v>
      </c>
      <c r="AX71">
        <f>IF(Z71&gt;0, (R71*SUMPRODUCT(K71:$K$98, X71:$X$98)-K71*$AZ$3)/Z71, 0)</f>
        <v>-1786882.19250304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500000</v>
      </c>
      <c r="S72">
        <f t="shared" si="29"/>
        <v>-5311818.5346860811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-7.0195031511903894</v>
      </c>
      <c r="AC72">
        <f t="shared" si="30"/>
        <v>-6.2688934535446394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-1.3544452982018289</v>
      </c>
      <c r="AI72">
        <f t="shared" si="34"/>
        <v>-1.3545043071213976</v>
      </c>
      <c r="AJ72">
        <f t="shared" si="35"/>
        <v>-0.75060969764574992</v>
      </c>
      <c r="AK72">
        <f t="shared" ref="AK72:AK79" si="49">G72*SUM(AB72:AB72, AE72:AF72)</f>
        <v>-0.49136522058332732</v>
      </c>
      <c r="AL72">
        <f t="shared" si="26"/>
        <v>-2.5964792253504747</v>
      </c>
      <c r="AN72">
        <f t="shared" si="36"/>
        <v>0</v>
      </c>
      <c r="AO72">
        <f t="shared" si="36"/>
        <v>0</v>
      </c>
      <c r="AP72">
        <f t="shared" si="36"/>
        <v>-2.3706863477207693E-8</v>
      </c>
      <c r="AQ72">
        <f t="shared" si="36"/>
        <v>-5.4414908807797206E-4</v>
      </c>
      <c r="AR72">
        <f t="shared" si="36"/>
        <v>-5.4417279494144925E-4</v>
      </c>
      <c r="AS72">
        <f t="shared" si="36"/>
        <v>-3.0155782815198941E-4</v>
      </c>
      <c r="AT72">
        <f t="shared" si="36"/>
        <v>-1.9740622751514538E-4</v>
      </c>
      <c r="AU72">
        <f t="shared" si="23"/>
        <v>-1.0431368506085841E-3</v>
      </c>
      <c r="AW72">
        <v>69</v>
      </c>
      <c r="AX72">
        <f>IF(Z72&gt;0, (R72*SUMPRODUCT(K72:$K$98, X72:$X$98)-K72*$AZ$3)/Z72, 0)</f>
        <v>-5311818.5346860811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500000</v>
      </c>
      <c r="S73">
        <f t="shared" si="29"/>
        <v>-17663825.523413301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-6.2688934535446394</v>
      </c>
      <c r="AC73">
        <f t="shared" si="30"/>
        <v>-5.5976905818732252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-0.42573761663444826</v>
      </c>
      <c r="AI73">
        <f t="shared" si="34"/>
        <v>-0.42575346170315792</v>
      </c>
      <c r="AJ73">
        <f t="shared" si="35"/>
        <v>-0.67120287167141424</v>
      </c>
      <c r="AK73">
        <f t="shared" si="49"/>
        <v>-0.43882254174812479</v>
      </c>
      <c r="AL73">
        <f t="shared" si="26"/>
        <v>-1.5357788751226971</v>
      </c>
      <c r="AN73">
        <f t="shared" si="36"/>
        <v>0</v>
      </c>
      <c r="AO73">
        <f t="shared" si="36"/>
        <v>0</v>
      </c>
      <c r="AP73">
        <f t="shared" si="36"/>
        <v>-5.683718232641567E-9</v>
      </c>
      <c r="AQ73">
        <f t="shared" si="36"/>
        <v>-1.5271455733818803E-4</v>
      </c>
      <c r="AR73">
        <f t="shared" si="36"/>
        <v>-1.5272024105642069E-4</v>
      </c>
      <c r="AS73">
        <f t="shared" si="36"/>
        <v>-2.4076437088581837E-4</v>
      </c>
      <c r="AT73">
        <f t="shared" si="36"/>
        <v>-1.5740819602188044E-4</v>
      </c>
      <c r="AU73">
        <f t="shared" si="23"/>
        <v>-5.5089280796411953E-4</v>
      </c>
      <c r="AW73">
        <v>70</v>
      </c>
      <c r="AX73">
        <f>IF(Z73&gt;0, (R73*SUMPRODUCT(K73:$K$98, X73:$X$98)-K73*$AZ$3)/Z73, 0)</f>
        <v>-17663825.523413301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500000</v>
      </c>
      <c r="S74">
        <f t="shared" si="29"/>
        <v>-66572426.64125894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-5.5976905818732252</v>
      </c>
      <c r="AC74">
        <f t="shared" si="30"/>
        <v>-4.9980691707524434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-0.11932759688912936</v>
      </c>
      <c r="AI74">
        <f t="shared" si="34"/>
        <v>-0.119331350747463</v>
      </c>
      <c r="AJ74">
        <f t="shared" si="35"/>
        <v>-0.59962141112078182</v>
      </c>
      <c r="AK74">
        <f t="shared" si="49"/>
        <v>-0.39183834073112578</v>
      </c>
      <c r="AL74">
        <f t="shared" si="26"/>
        <v>-1.1107911025993706</v>
      </c>
      <c r="AN74">
        <f t="shared" si="36"/>
        <v>0</v>
      </c>
      <c r="AO74">
        <f t="shared" si="36"/>
        <v>0</v>
      </c>
      <c r="AP74">
        <f t="shared" si="36"/>
        <v>-1.2022596433070418E-9</v>
      </c>
      <c r="AQ74">
        <f t="shared" si="36"/>
        <v>-3.8217412944743433E-5</v>
      </c>
      <c r="AR74">
        <f t="shared" si="36"/>
        <v>-3.8218615204386741E-5</v>
      </c>
      <c r="AS74">
        <f t="shared" si="36"/>
        <v>-1.9204257587291041E-4</v>
      </c>
      <c r="AT74">
        <f t="shared" si="36"/>
        <v>-1.2549525898202958E-4</v>
      </c>
      <c r="AU74">
        <f t="shared" si="23"/>
        <v>-3.5575645005932671E-4</v>
      </c>
      <c r="AW74">
        <v>71</v>
      </c>
      <c r="AX74">
        <f>IF(Z74&gt;0, (R74*SUMPRODUCT(K74:$K$98, X74:$X$98)-K74*$AZ$3)/Z74, 0)</f>
        <v>-66572426.64125894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500000</v>
      </c>
      <c r="S75">
        <f t="shared" si="29"/>
        <v>-289301055.3504647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-4.9980691707524434</v>
      </c>
      <c r="AC75">
        <f t="shared" si="30"/>
        <v>-4.4625947759527831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-2.9450479741649032E-2</v>
      </c>
      <c r="AI75">
        <f t="shared" si="34"/>
        <v>-2.9451251013425165E-2</v>
      </c>
      <c r="AJ75">
        <f t="shared" si="35"/>
        <v>-0.5354743947996603</v>
      </c>
      <c r="AK75">
        <f t="shared" si="49"/>
        <v>-0.34986484195267109</v>
      </c>
      <c r="AL75">
        <f t="shared" si="26"/>
        <v>-0.91479048776575655</v>
      </c>
      <c r="AN75">
        <f t="shared" si="36"/>
        <v>0</v>
      </c>
      <c r="AO75">
        <f t="shared" si="36"/>
        <v>0</v>
      </c>
      <c r="AP75">
        <f t="shared" si="36"/>
        <v>-2.2055139388169696E-10</v>
      </c>
      <c r="AQ75">
        <f t="shared" si="36"/>
        <v>-8.4216025511292035E-6</v>
      </c>
      <c r="AR75">
        <f t="shared" si="36"/>
        <v>-8.4218231025230849E-6</v>
      </c>
      <c r="AS75">
        <f t="shared" si="36"/>
        <v>-1.5312322817382669E-4</v>
      </c>
      <c r="AT75">
        <f t="shared" si="36"/>
        <v>-1.0004667738475523E-4</v>
      </c>
      <c r="AU75">
        <f t="shared" si="23"/>
        <v>-2.6159172866110502E-4</v>
      </c>
      <c r="AW75">
        <v>72</v>
      </c>
      <c r="AX75">
        <f>IF(Z75&gt;0, (R75*SUMPRODUCT(K75:$K$98, X75:$X$98)-K75*$AZ$3)/Z75, 0)</f>
        <v>-289301055.3504647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500000</v>
      </c>
      <c r="S76">
        <f t="shared" si="29"/>
        <v>-1484400154.6464281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-4.4625947759527831</v>
      </c>
      <c r="AC76">
        <f t="shared" si="30"/>
        <v>-3.9844669366512218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-6.2934770962769643E-3</v>
      </c>
      <c r="AI76">
        <f t="shared" si="34"/>
        <v>-6.2936113076257098E-3</v>
      </c>
      <c r="AJ76">
        <f t="shared" si="35"/>
        <v>-0.47812783930156133</v>
      </c>
      <c r="AK76">
        <f t="shared" si="49"/>
        <v>-0.31238163431669486</v>
      </c>
      <c r="AL76">
        <f t="shared" si="26"/>
        <v>-0.79680308492588192</v>
      </c>
      <c r="AN76">
        <f t="shared" si="36"/>
        <v>0</v>
      </c>
      <c r="AO76">
        <f t="shared" si="36"/>
        <v>0</v>
      </c>
      <c r="AP76">
        <f t="shared" si="36"/>
        <v>-3.4266802845755054E-11</v>
      </c>
      <c r="AQ76">
        <f t="shared" si="36"/>
        <v>-1.6068487567467348E-6</v>
      </c>
      <c r="AR76">
        <f t="shared" si="36"/>
        <v>-1.6068830235495808E-6</v>
      </c>
      <c r="AS76">
        <f t="shared" si="36"/>
        <v>-1.2207546200528922E-4</v>
      </c>
      <c r="AT76">
        <f t="shared" si="36"/>
        <v>-7.9757188761238698E-5</v>
      </c>
      <c r="AU76">
        <f t="shared" si="23"/>
        <v>-2.0343953379007752E-4</v>
      </c>
      <c r="AW76">
        <v>73</v>
      </c>
      <c r="AX76">
        <f>IF(Z76&gt;0, (R76*SUMPRODUCT(K76:$K$98, X76:$X$98)-K76*$AZ$3)/Z76, 0)</f>
        <v>-1484400154.6464281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500000</v>
      </c>
      <c r="S77">
        <f t="shared" si="29"/>
        <v>-9296586165.4621773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-3.9844669366512218</v>
      </c>
      <c r="AC77">
        <f t="shared" si="30"/>
        <v>-3.5575611676927354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-1.1373553873523161E-3</v>
      </c>
      <c r="AI77">
        <f t="shared" si="34"/>
        <v>-1.1373745210488384E-3</v>
      </c>
      <c r="AJ77">
        <f t="shared" si="35"/>
        <v>-0.42690576895848631</v>
      </c>
      <c r="AK77">
        <f t="shared" si="49"/>
        <v>-0.27891268556558557</v>
      </c>
      <c r="AL77">
        <f t="shared" si="26"/>
        <v>-0.70695582904512078</v>
      </c>
      <c r="AN77">
        <f t="shared" si="36"/>
        <v>0</v>
      </c>
      <c r="AO77">
        <f t="shared" si="36"/>
        <v>0</v>
      </c>
      <c r="AP77">
        <f t="shared" si="36"/>
        <v>-4.3617945327010744E-12</v>
      </c>
      <c r="AQ77">
        <f t="shared" si="36"/>
        <v>-2.5927611554171692E-7</v>
      </c>
      <c r="AR77">
        <f t="shared" si="36"/>
        <v>-2.5928047733624965E-7</v>
      </c>
      <c r="AS77">
        <f t="shared" si="36"/>
        <v>-9.7319158733293011E-5</v>
      </c>
      <c r="AT77">
        <f t="shared" si="36"/>
        <v>-6.3582059304346836E-5</v>
      </c>
      <c r="AU77">
        <f t="shared" si="23"/>
        <v>-1.6116049851497611E-4</v>
      </c>
      <c r="AW77">
        <v>74</v>
      </c>
      <c r="AX77">
        <f>IF(Z77&gt;0, (R77*SUMPRODUCT(K77:$K$98, X77:$X$98)-K77*$AZ$3)/Z77, 0)</f>
        <v>-9296586165.4621773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500000</v>
      </c>
      <c r="S78">
        <f t="shared" si="29"/>
        <v>-74702232130.987152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-3.5575611676927354</v>
      </c>
      <c r="AC78">
        <f t="shared" si="30"/>
        <v>-3.1763941271409553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-1.68163225991926E-4</v>
      </c>
      <c r="AI78">
        <f t="shared" si="34"/>
        <v>-1.6816535202888403E-4</v>
      </c>
      <c r="AJ78">
        <f t="shared" si="35"/>
        <v>-0.38116704055178019</v>
      </c>
      <c r="AK78">
        <f t="shared" si="49"/>
        <v>-0.24902928173849151</v>
      </c>
      <c r="AL78">
        <f t="shared" si="26"/>
        <v>-0.63036448764230057</v>
      </c>
      <c r="AN78">
        <f t="shared" si="36"/>
        <v>0</v>
      </c>
      <c r="AO78">
        <f t="shared" si="36"/>
        <v>0</v>
      </c>
      <c r="AP78">
        <f t="shared" si="36"/>
        <v>-4.3273209727780885E-13</v>
      </c>
      <c r="AQ78">
        <f t="shared" si="36"/>
        <v>-3.4227827128776048E-8</v>
      </c>
      <c r="AR78">
        <f t="shared" si="36"/>
        <v>-3.4228259860873327E-8</v>
      </c>
      <c r="AS78">
        <f t="shared" si="36"/>
        <v>-7.7582476752794351E-5</v>
      </c>
      <c r="AT78">
        <f t="shared" si="36"/>
        <v>-5.0687248386621713E-5</v>
      </c>
      <c r="AU78">
        <f t="shared" si="23"/>
        <v>-1.2830395339927695E-4</v>
      </c>
      <c r="AW78">
        <v>75</v>
      </c>
      <c r="AX78">
        <f>IF(Z78&gt;0, (R78*SUMPRODUCT(K78:$K$98, X78:$X$98)-K78*$AZ$3)/Z78, 0)</f>
        <v>-74702232130.987152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-3.1763941271409553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-2.1260369580197314E-5</v>
      </c>
      <c r="AI79">
        <f t="shared" si="34"/>
        <v>-2.1260369580197314E-5</v>
      </c>
      <c r="AJ79">
        <f t="shared" si="35"/>
        <v>-3.1763941271409553</v>
      </c>
      <c r="AK79">
        <f t="shared" si="49"/>
        <v>-0.22234758889986689</v>
      </c>
      <c r="AL79">
        <f t="shared" si="26"/>
        <v>-3.3987629764104024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-3.863679439980436E-9</v>
      </c>
      <c r="AR79">
        <f t="shared" si="36"/>
        <v>-3.863679439980436E-9</v>
      </c>
      <c r="AS79">
        <f t="shared" si="36"/>
        <v>-5.772509568102819E-4</v>
      </c>
      <c r="AT79">
        <f t="shared" si="36"/>
        <v>-4.0407566976719739E-5</v>
      </c>
      <c r="AU79">
        <f t="shared" si="23"/>
        <v>-6.1766238746644169E-4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26598.258736386924</v>
      </c>
      <c r="AO81" s="8">
        <f t="shared" si="50"/>
        <v>-2659.8258736386924</v>
      </c>
      <c r="AP81" s="8">
        <f t="shared" si="50"/>
        <v>-723.26164291827376</v>
      </c>
      <c r="AQ81" s="8">
        <f t="shared" si="50"/>
        <v>-15605.801906085595</v>
      </c>
      <c r="AR81" s="8">
        <f t="shared" si="50"/>
        <v>7609.369313744367</v>
      </c>
      <c r="AS81" s="8">
        <f t="shared" si="50"/>
        <v>-1847.5609613877273</v>
      </c>
      <c r="AT81" s="8">
        <f t="shared" si="50"/>
        <v>1077.7438941428402</v>
      </c>
      <c r="AU81" s="8">
        <f t="shared" si="50"/>
        <v>6839.5522464994747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2A30-1B22-4724-91ED-B5D2FA73366D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41686.829194082158</v>
      </c>
      <c r="K3">
        <v>1</v>
      </c>
      <c r="L3" s="2">
        <v>0</v>
      </c>
      <c r="O3">
        <f>$C$3</f>
        <v>41686.829194082158</v>
      </c>
      <c r="P3" s="2">
        <f>O3*C5</f>
        <v>4168.6829194082156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41686.829194082158</v>
      </c>
      <c r="AF3">
        <f t="shared" ref="AF3:AG34" si="4">-$Z3*P3</f>
        <v>-4168.6829194082156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37118.146274673942</v>
      </c>
      <c r="AJ3">
        <f t="shared" ref="AJ3:AJ66" si="7">AB3-AC3</f>
        <v>0</v>
      </c>
      <c r="AL3">
        <f t="shared" ref="AL3:AL34" si="8">SUM(AI3:AK3)</f>
        <v>37118.146274673942</v>
      </c>
      <c r="AN3">
        <f t="shared" ref="AN3:AU34" si="9">AE3*$K3</f>
        <v>41686.829194082158</v>
      </c>
      <c r="AO3">
        <f t="shared" si="9"/>
        <v>-4168.6829194082156</v>
      </c>
      <c r="AP3">
        <f t="shared" si="9"/>
        <v>-400</v>
      </c>
      <c r="AQ3">
        <f t="shared" si="9"/>
        <v>0</v>
      </c>
      <c r="AR3">
        <f t="shared" si="9"/>
        <v>37118.146274673942</v>
      </c>
      <c r="AS3">
        <f t="shared" si="9"/>
        <v>0</v>
      </c>
      <c r="AT3">
        <f t="shared" si="9"/>
        <v>0</v>
      </c>
      <c r="AU3">
        <f t="shared" si="9"/>
        <v>37118.146274673942</v>
      </c>
      <c r="AW3">
        <v>0</v>
      </c>
      <c r="AX3">
        <f>IF(Z3&gt;0, (R3*SUMPRODUCT(K3:$K$98, X3:$X$98)-K3*$AZ$3)/Z3, 0)</f>
        <v>0</v>
      </c>
      <c r="AZ3">
        <f>C6*ABS(SUMPRODUCT(X4:X69, K4:K69))/1</f>
        <v>24503.097504182973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2662.2087916298333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2625.331875448177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-2625.331875448177</v>
      </c>
      <c r="AK4">
        <f>G4*SUM(AB4, AE4:AF4)</f>
        <v>0</v>
      </c>
      <c r="AL4">
        <f t="shared" si="8"/>
        <v>-4551.331875448177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-1719.6428571428571</v>
      </c>
      <c r="AR4">
        <f t="shared" si="9"/>
        <v>-1719.6428571428571</v>
      </c>
      <c r="AS4">
        <f t="shared" si="9"/>
        <v>-2344.0463173644434</v>
      </c>
      <c r="AT4">
        <f t="shared" si="9"/>
        <v>0</v>
      </c>
      <c r="AU4">
        <f t="shared" si="9"/>
        <v>-4063.6891745073008</v>
      </c>
      <c r="AW4">
        <v>1</v>
      </c>
      <c r="AX4">
        <f>IF(Z4&gt;0, (R4*SUMPRODUCT(K4:$K$98, X4:$X$98)-K4*$AZ$3)/Z4, 0)</f>
        <v>2662.2087916298333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500000</v>
      </c>
      <c r="S5">
        <f t="shared" si="1"/>
        <v>3342.1903566637552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2625.331875448177</v>
      </c>
      <c r="AC5">
        <f t="shared" si="2"/>
        <v>3249.735335669764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-1974.7613699999999</v>
      </c>
      <c r="AI5">
        <f t="shared" si="6"/>
        <v>-2023.3782198629999</v>
      </c>
      <c r="AJ5">
        <f t="shared" si="7"/>
        <v>-624.40346022158701</v>
      </c>
      <c r="AK5">
        <f>G5*SUM(AB5, AE5:AF5)</f>
        <v>183.7732312813724</v>
      </c>
      <c r="AL5">
        <f t="shared" si="8"/>
        <v>-2464.0084488032144</v>
      </c>
      <c r="AN5">
        <f t="shared" si="9"/>
        <v>0</v>
      </c>
      <c r="AO5">
        <f t="shared" si="9"/>
        <v>0</v>
      </c>
      <c r="AP5">
        <f t="shared" si="9"/>
        <v>-38.757055056600763</v>
      </c>
      <c r="AQ5">
        <f t="shared" si="9"/>
        <v>-1574.267673788265</v>
      </c>
      <c r="AR5">
        <f t="shared" si="9"/>
        <v>-1613.0247288448659</v>
      </c>
      <c r="AS5">
        <f t="shared" si="9"/>
        <v>-497.77061561032122</v>
      </c>
      <c r="AT5">
        <f t="shared" si="9"/>
        <v>146.50289483527774</v>
      </c>
      <c r="AU5">
        <f t="shared" si="9"/>
        <v>-1964.2924496199093</v>
      </c>
      <c r="AW5">
        <v>2</v>
      </c>
      <c r="AX5">
        <f>IF(Z5&gt;0, (R5*SUMPRODUCT(K5:$K$98, X5:$X$98)-K5*$AZ$3)/Z5, 0)</f>
        <v>3342.1903566637552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500000</v>
      </c>
      <c r="S6">
        <f t="shared" si="1"/>
        <v>3931.2585821084499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3249.735335669764</v>
      </c>
      <c r="AC6">
        <f t="shared" si="2"/>
        <v>3768.3661595283265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-2024.4056282953202</v>
      </c>
      <c r="AI6">
        <f t="shared" si="6"/>
        <v>-2072.3338690968608</v>
      </c>
      <c r="AJ6">
        <f t="shared" si="7"/>
        <v>-518.63082385856251</v>
      </c>
      <c r="AK6">
        <f>G6*SUM(AB6, AE6:AF6)</f>
        <v>227.4814734968835</v>
      </c>
      <c r="AL6">
        <f t="shared" si="8"/>
        <v>-2363.4832194585397</v>
      </c>
      <c r="AN6">
        <f t="shared" si="9"/>
        <v>0</v>
      </c>
      <c r="AO6">
        <f t="shared" si="9"/>
        <v>0</v>
      </c>
      <c r="AP6">
        <f t="shared" si="9"/>
        <v>-34.114375114981307</v>
      </c>
      <c r="AQ6">
        <f t="shared" si="9"/>
        <v>-1440.931939782907</v>
      </c>
      <c r="AR6">
        <f t="shared" si="9"/>
        <v>-1475.0463148978884</v>
      </c>
      <c r="AS6">
        <f t="shared" si="9"/>
        <v>-369.15117632972112</v>
      </c>
      <c r="AT6">
        <f t="shared" si="9"/>
        <v>161.91681957857162</v>
      </c>
      <c r="AU6">
        <f t="shared" si="9"/>
        <v>-1682.2806716490377</v>
      </c>
      <c r="AW6">
        <v>3</v>
      </c>
      <c r="AX6">
        <f>IF(Z6&gt;0, (R6*SUMPRODUCT(K6:$K$98, X6:$X$98)-K6*$AZ$3)/Z6, 0)</f>
        <v>3931.2585821084499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500000</v>
      </c>
      <c r="S7">
        <f t="shared" si="1"/>
        <v>4441.1388025486804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3768.3661595283265</v>
      </c>
      <c r="AC7">
        <f t="shared" si="2"/>
        <v>4196.093592644369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-2077.6892387467797</v>
      </c>
      <c r="AI7">
        <f t="shared" si="6"/>
        <v>-2124.9304282164298</v>
      </c>
      <c r="AJ7">
        <f t="shared" si="7"/>
        <v>-427.72743311604245</v>
      </c>
      <c r="AK7">
        <f>G7*SUM(AB7, AE7:AF7)</f>
        <v>263.78563116698291</v>
      </c>
      <c r="AL7">
        <f t="shared" si="8"/>
        <v>-2288.8722301654893</v>
      </c>
      <c r="AN7">
        <f t="shared" si="9"/>
        <v>0</v>
      </c>
      <c r="AO7">
        <f t="shared" si="9"/>
        <v>0</v>
      </c>
      <c r="AP7">
        <f t="shared" si="9"/>
        <v>-30.022629953310762</v>
      </c>
      <c r="AQ7">
        <f t="shared" si="9"/>
        <v>-1320.4090725307499</v>
      </c>
      <c r="AR7">
        <f t="shared" si="9"/>
        <v>-1350.4317024840607</v>
      </c>
      <c r="AS7">
        <f t="shared" si="9"/>
        <v>-271.82851637493826</v>
      </c>
      <c r="AT7">
        <f t="shared" si="9"/>
        <v>167.64053743004652</v>
      </c>
      <c r="AU7">
        <f t="shared" si="9"/>
        <v>-1454.6196814289524</v>
      </c>
      <c r="AW7">
        <v>4</v>
      </c>
      <c r="AX7">
        <f>IF(Z7&gt;0, (R7*SUMPRODUCT(K7:$K$98, X7:$X$98)-K7*$AZ$3)/Z7, 0)</f>
        <v>4441.1388025486804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500000</v>
      </c>
      <c r="S8">
        <f t="shared" si="1"/>
        <v>4880.3731747542715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4196.093592644369</v>
      </c>
      <c r="AC8">
        <f t="shared" si="2"/>
        <v>4544.1303887733902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-2136.2465878175904</v>
      </c>
      <c r="AI8">
        <f t="shared" si="6"/>
        <v>-2182.8017407337625</v>
      </c>
      <c r="AJ8">
        <f t="shared" si="7"/>
        <v>-348.03679612902124</v>
      </c>
      <c r="AK8">
        <f t="shared" ref="AK8:AK69" si="22">G8*SUM(AB8:AB8, AE8:AF8)</f>
        <v>293.72655148510586</v>
      </c>
      <c r="AL8">
        <f t="shared" si="8"/>
        <v>-2237.1119853776777</v>
      </c>
      <c r="AN8">
        <f t="shared" si="9"/>
        <v>0</v>
      </c>
      <c r="AO8">
        <f t="shared" si="9"/>
        <v>0</v>
      </c>
      <c r="AP8">
        <f t="shared" si="9"/>
        <v>-26.416644036722126</v>
      </c>
      <c r="AQ8">
        <f t="shared" si="9"/>
        <v>-1212.1636843649219</v>
      </c>
      <c r="AR8">
        <f t="shared" si="9"/>
        <v>-1238.580328401644</v>
      </c>
      <c r="AS8">
        <f t="shared" si="9"/>
        <v>-197.48542490186568</v>
      </c>
      <c r="AT8">
        <f t="shared" si="9"/>
        <v>166.66833355026088</v>
      </c>
      <c r="AU8">
        <f t="shared" si="9"/>
        <v>-1269.3974197532486</v>
      </c>
      <c r="AW8">
        <v>5</v>
      </c>
      <c r="AX8">
        <f>IF(Z8&gt;0, (R8*SUMPRODUCT(K8:$K$98, X8:$X$98)-K8*$AZ$3)/Z8, 0)</f>
        <v>4880.3731747542715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500000</v>
      </c>
      <c r="S9">
        <f t="shared" si="1"/>
        <v>5255.9377081875937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4544.1303887733902</v>
      </c>
      <c r="AC9">
        <f t="shared" si="2"/>
        <v>4821.6505157118445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-2209.9731089306911</v>
      </c>
      <c r="AI9">
        <f t="shared" si="6"/>
        <v>-2255.8417130068083</v>
      </c>
      <c r="AJ9">
        <f t="shared" si="7"/>
        <v>-277.52012693845427</v>
      </c>
      <c r="AK9">
        <f t="shared" si="22"/>
        <v>318.08912721413736</v>
      </c>
      <c r="AL9">
        <f t="shared" si="8"/>
        <v>-2215.272712731125</v>
      </c>
      <c r="AN9">
        <f t="shared" si="9"/>
        <v>0</v>
      </c>
      <c r="AO9">
        <f t="shared" si="9"/>
        <v>0</v>
      </c>
      <c r="AP9">
        <f t="shared" si="9"/>
        <v>-23.23846230992195</v>
      </c>
      <c r="AQ9">
        <f t="shared" si="9"/>
        <v>-1119.6411539492854</v>
      </c>
      <c r="AR9">
        <f t="shared" si="9"/>
        <v>-1142.8796162592073</v>
      </c>
      <c r="AS9">
        <f t="shared" si="9"/>
        <v>-140.60033306010146</v>
      </c>
      <c r="AT9">
        <f t="shared" si="9"/>
        <v>161.15385115481382</v>
      </c>
      <c r="AU9">
        <f t="shared" si="9"/>
        <v>-1122.3260981644946</v>
      </c>
      <c r="AW9">
        <v>6</v>
      </c>
      <c r="AX9">
        <f>IF(Z9&gt;0, (R9*SUMPRODUCT(K9:$K$98, X9:$X$98)-K9*$AZ$3)/Z9, 0)</f>
        <v>5255.9377081875937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500000</v>
      </c>
      <c r="S10">
        <f t="shared" si="1"/>
        <v>5568.7845708007253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4821.6505157118445</v>
      </c>
      <c r="AC10">
        <f t="shared" si="2"/>
        <v>5032.0841932834264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-2287.4672852759713</v>
      </c>
      <c r="AI10">
        <f t="shared" si="6"/>
        <v>-2332.6484565828</v>
      </c>
      <c r="AJ10">
        <f t="shared" si="7"/>
        <v>-210.43367757158194</v>
      </c>
      <c r="AK10">
        <f t="shared" si="22"/>
        <v>337.51553609982915</v>
      </c>
      <c r="AL10">
        <f t="shared" si="8"/>
        <v>-2205.5665980545527</v>
      </c>
      <c r="AN10">
        <f t="shared" si="9"/>
        <v>0</v>
      </c>
      <c r="AO10">
        <f t="shared" si="9"/>
        <v>0</v>
      </c>
      <c r="AP10">
        <f t="shared" si="9"/>
        <v>-20.437667388645668</v>
      </c>
      <c r="AQ10">
        <f t="shared" si="9"/>
        <v>-1034.7340316033997</v>
      </c>
      <c r="AR10">
        <f t="shared" si="9"/>
        <v>-1055.1716989920453</v>
      </c>
      <c r="AS10">
        <f t="shared" si="9"/>
        <v>-95.189508929961946</v>
      </c>
      <c r="AT10">
        <f t="shared" si="9"/>
        <v>152.67488791876869</v>
      </c>
      <c r="AU10">
        <f t="shared" si="9"/>
        <v>-997.68632000323862</v>
      </c>
      <c r="AW10">
        <v>7</v>
      </c>
      <c r="AX10">
        <f>IF(Z10&gt;0, (R10*SUMPRODUCT(K10:$K$98, X10:$X$98)-K10*$AZ$3)/Z10, 0)</f>
        <v>5568.7845708007253</v>
      </c>
    </row>
    <row r="11" spans="1:52" x14ac:dyDescent="0.25">
      <c r="A11" t="s">
        <v>33</v>
      </c>
      <c r="C11" s="12">
        <f>AU71</f>
        <v>10719.470364192566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500000</v>
      </c>
      <c r="S11">
        <f t="shared" si="1"/>
        <v>5826.6282530129492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5032.0841932834264</v>
      </c>
      <c r="AC11">
        <f t="shared" si="2"/>
        <v>5184.916975537948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-2360.7162007817919</v>
      </c>
      <c r="AI11">
        <f t="shared" si="6"/>
        <v>-2405.209488755474</v>
      </c>
      <c r="AJ11">
        <f t="shared" si="7"/>
        <v>-152.83278225452159</v>
      </c>
      <c r="AK11">
        <f t="shared" si="22"/>
        <v>352.24589352983986</v>
      </c>
      <c r="AL11">
        <f t="shared" si="8"/>
        <v>-2205.7963774801556</v>
      </c>
      <c r="AN11">
        <f t="shared" si="9"/>
        <v>0</v>
      </c>
      <c r="AO11">
        <f t="shared" si="9"/>
        <v>0</v>
      </c>
      <c r="AP11">
        <f t="shared" si="9"/>
        <v>-17.970092770226373</v>
      </c>
      <c r="AQ11">
        <f t="shared" si="9"/>
        <v>-953.45367951494279</v>
      </c>
      <c r="AR11">
        <f t="shared" si="9"/>
        <v>-971.42377228516921</v>
      </c>
      <c r="AS11">
        <f t="shared" si="9"/>
        <v>-61.726597438024235</v>
      </c>
      <c r="AT11">
        <f t="shared" si="9"/>
        <v>142.26620852130893</v>
      </c>
      <c r="AU11">
        <f t="shared" si="9"/>
        <v>-890.88416120188447</v>
      </c>
      <c r="AW11">
        <v>8</v>
      </c>
      <c r="AX11">
        <f>IF(Z11&gt;0, (R11*SUMPRODUCT(K11:$K$98, X11:$X$98)-K11*$AZ$3)/Z11, 0)</f>
        <v>5826.6282530129492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500000</v>
      </c>
      <c r="S12">
        <f t="shared" si="1"/>
        <v>6040.2812016226726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5184.916975537948</v>
      </c>
      <c r="AC12">
        <f t="shared" si="2"/>
        <v>5291.7908083961465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-2441.7916439956734</v>
      </c>
      <c r="AI12">
        <f t="shared" si="6"/>
        <v>-2485.5958199252191</v>
      </c>
      <c r="AJ12">
        <f t="shared" si="7"/>
        <v>-106.87383285819851</v>
      </c>
      <c r="AK12">
        <f t="shared" si="22"/>
        <v>362.9441882876564</v>
      </c>
      <c r="AL12">
        <f t="shared" si="8"/>
        <v>-2229.5254644957613</v>
      </c>
      <c r="AN12">
        <f t="shared" si="9"/>
        <v>0</v>
      </c>
      <c r="AO12">
        <f t="shared" si="9"/>
        <v>0</v>
      </c>
      <c r="AP12">
        <f t="shared" si="9"/>
        <v>-15.796224976250988</v>
      </c>
      <c r="AQ12">
        <f t="shared" si="9"/>
        <v>-880.53454574109219</v>
      </c>
      <c r="AR12">
        <f t="shared" si="9"/>
        <v>-896.33077071734317</v>
      </c>
      <c r="AS12">
        <f t="shared" si="9"/>
        <v>-38.539775536872128</v>
      </c>
      <c r="AT12">
        <f t="shared" si="9"/>
        <v>130.88131280533091</v>
      </c>
      <c r="AU12">
        <f t="shared" si="9"/>
        <v>-803.98923344888442</v>
      </c>
      <c r="AW12">
        <v>9</v>
      </c>
      <c r="AX12">
        <f>IF(Z12&gt;0, (R12*SUMPRODUCT(K12:$K$98, X12:$X$98)-K12*$AZ$3)/Z12, 0)</f>
        <v>6040.2812016226726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500000</v>
      </c>
      <c r="S13">
        <f t="shared" si="1"/>
        <v>6213.8023253733018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5291.7908083961465</v>
      </c>
      <c r="AC13">
        <f t="shared" si="2"/>
        <v>5357.9772558453587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-2526.1868258569016</v>
      </c>
      <c r="AI13">
        <f t="shared" si="6"/>
        <v>-2569.3003413445663</v>
      </c>
      <c r="AJ13">
        <f t="shared" si="7"/>
        <v>-66.18644744921221</v>
      </c>
      <c r="AK13">
        <f t="shared" si="22"/>
        <v>370.42535658773028</v>
      </c>
      <c r="AL13">
        <f t="shared" si="8"/>
        <v>-2265.0614322060483</v>
      </c>
      <c r="AN13">
        <f t="shared" si="9"/>
        <v>0</v>
      </c>
      <c r="AO13">
        <f t="shared" si="9"/>
        <v>0</v>
      </c>
      <c r="AP13">
        <f t="shared" si="9"/>
        <v>-13.881398122366461</v>
      </c>
      <c r="AQ13">
        <f t="shared" si="9"/>
        <v>-813.36454855392367</v>
      </c>
      <c r="AR13">
        <f t="shared" si="9"/>
        <v>-827.24594667629015</v>
      </c>
      <c r="AS13">
        <f t="shared" si="9"/>
        <v>-21.310264703662874</v>
      </c>
      <c r="AT13">
        <f t="shared" si="9"/>
        <v>119.26705097581423</v>
      </c>
      <c r="AU13">
        <f t="shared" si="9"/>
        <v>-729.28916040413878</v>
      </c>
      <c r="AW13">
        <v>10</v>
      </c>
      <c r="AX13">
        <f>IF(Z13&gt;0, (R13*SUMPRODUCT(K13:$K$98, X13:$X$98)-K13*$AZ$3)/Z13, 0)</f>
        <v>6213.8023253733018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500000</v>
      </c>
      <c r="S14">
        <f t="shared" si="1"/>
        <v>6352.9662510844819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5357.9772558453587</v>
      </c>
      <c r="AC14">
        <f t="shared" si="2"/>
        <v>5389.8993083542055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-2620.4394713402526</v>
      </c>
      <c r="AI14">
        <f t="shared" si="6"/>
        <v>-2662.8598077259066</v>
      </c>
      <c r="AJ14">
        <f t="shared" si="7"/>
        <v>-31.922052508846718</v>
      </c>
      <c r="AK14">
        <f t="shared" si="22"/>
        <v>375.05840790917517</v>
      </c>
      <c r="AL14">
        <f t="shared" si="8"/>
        <v>-2319.7234523255784</v>
      </c>
      <c r="AN14">
        <f t="shared" si="9"/>
        <v>0</v>
      </c>
      <c r="AO14">
        <f t="shared" si="9"/>
        <v>0</v>
      </c>
      <c r="AP14">
        <f t="shared" si="9"/>
        <v>-12.194833038709868</v>
      </c>
      <c r="AQ14">
        <f t="shared" si="9"/>
        <v>-753.31373024770846</v>
      </c>
      <c r="AR14">
        <f t="shared" si="9"/>
        <v>-765.50856328641839</v>
      </c>
      <c r="AS14">
        <f t="shared" si="9"/>
        <v>-9.1768272900817198</v>
      </c>
      <c r="AT14">
        <f t="shared" si="9"/>
        <v>107.82032991524163</v>
      </c>
      <c r="AU14">
        <f t="shared" si="9"/>
        <v>-666.86506066125855</v>
      </c>
      <c r="AW14">
        <v>11</v>
      </c>
      <c r="AX14">
        <f>IF(Z14&gt;0, (R14*SUMPRODUCT(K14:$K$98, X14:$X$98)-K14*$AZ$3)/Z14, 0)</f>
        <v>6352.9662510844819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500000</v>
      </c>
      <c r="S15">
        <f t="shared" si="1"/>
        <v>6460.8139426044572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5389.8993083542055</v>
      </c>
      <c r="AC15">
        <f t="shared" si="2"/>
        <v>5391.3057576268302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-2730.1728497806844</v>
      </c>
      <c r="AI15">
        <f t="shared" si="6"/>
        <v>-2771.8959655175036</v>
      </c>
      <c r="AJ15">
        <f t="shared" si="7"/>
        <v>-1.4064492726247408</v>
      </c>
      <c r="AK15">
        <f t="shared" si="22"/>
        <v>377.29295158479442</v>
      </c>
      <c r="AL15">
        <f t="shared" si="8"/>
        <v>-2396.0094632053338</v>
      </c>
      <c r="AN15">
        <f t="shared" si="9"/>
        <v>0</v>
      </c>
      <c r="AO15">
        <f t="shared" si="9"/>
        <v>0</v>
      </c>
      <c r="AP15">
        <f t="shared" si="9"/>
        <v>-10.709284609719315</v>
      </c>
      <c r="AQ15">
        <f t="shared" si="9"/>
        <v>-700.76736997443481</v>
      </c>
      <c r="AR15">
        <f t="shared" si="9"/>
        <v>-711.47665458415406</v>
      </c>
      <c r="AS15">
        <f t="shared" si="9"/>
        <v>-0.36100049777393017</v>
      </c>
      <c r="AT15">
        <f t="shared" si="9"/>
        <v>96.841703415667268</v>
      </c>
      <c r="AU15">
        <f t="shared" si="9"/>
        <v>-614.99595166626079</v>
      </c>
      <c r="AW15">
        <v>12</v>
      </c>
      <c r="AX15">
        <f>IF(Z15&gt;0, (R15*SUMPRODUCT(K15:$K$98, X15:$X$98)-K15*$AZ$3)/Z15, 0)</f>
        <v>6460.8139426044572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500000</v>
      </c>
      <c r="S16">
        <f t="shared" si="1"/>
        <v>6538.5438595243086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5391.3057576268302</v>
      </c>
      <c r="AC16">
        <f t="shared" si="2"/>
        <v>5364.3956907955517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-2845.5164932510752</v>
      </c>
      <c r="AI16">
        <f t="shared" si="6"/>
        <v>-2886.5378261812011</v>
      </c>
      <c r="AJ16">
        <f t="shared" si="7"/>
        <v>26.910066831278527</v>
      </c>
      <c r="AK16">
        <f t="shared" si="22"/>
        <v>377.39140303387813</v>
      </c>
      <c r="AL16">
        <f t="shared" si="8"/>
        <v>-2482.2363563160443</v>
      </c>
      <c r="AN16">
        <f t="shared" si="9"/>
        <v>0</v>
      </c>
      <c r="AO16">
        <f t="shared" si="9"/>
        <v>0</v>
      </c>
      <c r="AP16">
        <f t="shared" si="9"/>
        <v>-9.4010307523069958</v>
      </c>
      <c r="AQ16">
        <f t="shared" si="9"/>
        <v>-652.11893784183678</v>
      </c>
      <c r="AR16">
        <f t="shared" si="9"/>
        <v>-661.51996859414373</v>
      </c>
      <c r="AS16">
        <f t="shared" si="9"/>
        <v>6.1670927723973632</v>
      </c>
      <c r="AT16">
        <f t="shared" si="9"/>
        <v>86.488369152242356</v>
      </c>
      <c r="AU16">
        <f t="shared" si="9"/>
        <v>-568.86450666950395</v>
      </c>
      <c r="AW16">
        <v>13</v>
      </c>
      <c r="AX16">
        <f>IF(Z16&gt;0, (R16*SUMPRODUCT(K16:$K$98, X16:$X$98)-K16*$AZ$3)/Z16, 0)</f>
        <v>6538.5438595243086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500000</v>
      </c>
      <c r="S17">
        <f t="shared" si="1"/>
        <v>6590.5743302481351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5364.3956907955517</v>
      </c>
      <c r="AC17">
        <f t="shared" si="2"/>
        <v>5313.9350593315266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-2964.6117308602052</v>
      </c>
      <c r="AI17">
        <f t="shared" si="6"/>
        <v>-3004.9263892879439</v>
      </c>
      <c r="AJ17">
        <f t="shared" si="7"/>
        <v>50.460631464025028</v>
      </c>
      <c r="AK17">
        <f t="shared" si="22"/>
        <v>375.50769835568866</v>
      </c>
      <c r="AL17">
        <f t="shared" si="8"/>
        <v>-2578.9580594682302</v>
      </c>
      <c r="AN17">
        <f t="shared" si="9"/>
        <v>0</v>
      </c>
      <c r="AO17">
        <f t="shared" si="9"/>
        <v>0</v>
      </c>
      <c r="AP17">
        <f t="shared" si="9"/>
        <v>-8.249177853158038</v>
      </c>
      <c r="AQ17">
        <f t="shared" si="9"/>
        <v>-606.61829684752377</v>
      </c>
      <c r="AR17">
        <f t="shared" si="9"/>
        <v>-614.86747470068178</v>
      </c>
      <c r="AS17">
        <f t="shared" si="9"/>
        <v>10.325244954648952</v>
      </c>
      <c r="AT17">
        <f t="shared" si="9"/>
        <v>76.836314873370128</v>
      </c>
      <c r="AU17">
        <f t="shared" si="9"/>
        <v>-527.70591487266267</v>
      </c>
      <c r="AW17">
        <v>14</v>
      </c>
      <c r="AX17">
        <f>IF(Z17&gt;0, (R17*SUMPRODUCT(K17:$K$98, X17:$X$98)-K17*$AZ$3)/Z17, 0)</f>
        <v>6590.5743302481351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500000</v>
      </c>
      <c r="S18">
        <f t="shared" si="1"/>
        <v>6621.5817162096191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5313.9350593315266</v>
      </c>
      <c r="AC18">
        <f t="shared" si="2"/>
        <v>5244.511678892768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-3098.5846467559968</v>
      </c>
      <c r="AI18">
        <f t="shared" si="6"/>
        <v>-3138.1863001347824</v>
      </c>
      <c r="AJ18">
        <f t="shared" si="7"/>
        <v>69.423380438758613</v>
      </c>
      <c r="AK18">
        <f t="shared" si="22"/>
        <v>371.9754541532069</v>
      </c>
      <c r="AL18">
        <f t="shared" si="8"/>
        <v>-2696.7874655428168</v>
      </c>
      <c r="AN18">
        <f t="shared" si="9"/>
        <v>0</v>
      </c>
      <c r="AO18">
        <f t="shared" si="9"/>
        <v>0</v>
      </c>
      <c r="AP18">
        <f t="shared" si="9"/>
        <v>-7.2350740121848967</v>
      </c>
      <c r="AQ18">
        <f t="shared" si="9"/>
        <v>-566.09983017297031</v>
      </c>
      <c r="AR18">
        <f t="shared" si="9"/>
        <v>-573.33490418515521</v>
      </c>
      <c r="AS18">
        <f t="shared" si="9"/>
        <v>12.683392050483347</v>
      </c>
      <c r="AT18">
        <f t="shared" si="9"/>
        <v>67.95852475584347</v>
      </c>
      <c r="AU18">
        <f t="shared" si="9"/>
        <v>-492.69298737882832</v>
      </c>
      <c r="AW18">
        <v>15</v>
      </c>
      <c r="AX18">
        <f>IF(Z18&gt;0, (R18*SUMPRODUCT(K18:$K$98, X18:$X$98)-K18*$AZ$3)/Z18, 0)</f>
        <v>6621.5817162096191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500000</v>
      </c>
      <c r="S19">
        <f t="shared" si="1"/>
        <v>6633.1611303854279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5244.511678892768</v>
      </c>
      <c r="AC19">
        <f t="shared" si="2"/>
        <v>5158.0501669419082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-3248.5236266617926</v>
      </c>
      <c r="AI19">
        <f t="shared" si="6"/>
        <v>-3287.4044111441244</v>
      </c>
      <c r="AJ19">
        <f t="shared" si="7"/>
        <v>86.461511950859858</v>
      </c>
      <c r="AK19">
        <f t="shared" si="22"/>
        <v>367.11581752249378</v>
      </c>
      <c r="AL19">
        <f t="shared" si="8"/>
        <v>-2833.8270816707709</v>
      </c>
      <c r="AN19">
        <f t="shared" si="9"/>
        <v>0</v>
      </c>
      <c r="AO19">
        <f t="shared" si="9"/>
        <v>0</v>
      </c>
      <c r="AP19">
        <f t="shared" si="9"/>
        <v>-6.3422981785188348</v>
      </c>
      <c r="AQ19">
        <f t="shared" si="9"/>
        <v>-529.90457251743487</v>
      </c>
      <c r="AR19">
        <f t="shared" si="9"/>
        <v>-536.2468706959537</v>
      </c>
      <c r="AS19">
        <f t="shared" si="9"/>
        <v>14.103745514885698</v>
      </c>
      <c r="AT19">
        <f t="shared" si="9"/>
        <v>59.884542243133609</v>
      </c>
      <c r="AU19">
        <f t="shared" si="9"/>
        <v>-462.25858293793448</v>
      </c>
      <c r="AW19">
        <v>16</v>
      </c>
      <c r="AX19">
        <f>IF(Z19&gt;0, (R19*SUMPRODUCT(K19:$K$98, X19:$X$98)-K19*$AZ$3)/Z19, 0)</f>
        <v>6633.1611303854279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500000</v>
      </c>
      <c r="S20">
        <f t="shared" si="1"/>
        <v>6626.9874492181261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5158.0501669419082</v>
      </c>
      <c r="AC20">
        <f t="shared" si="2"/>
        <v>5056.3940928370739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-3419.5649952210715</v>
      </c>
      <c r="AI20">
        <f t="shared" si="6"/>
        <v>-3457.7150153590578</v>
      </c>
      <c r="AJ20">
        <f t="shared" si="7"/>
        <v>101.65607410483426</v>
      </c>
      <c r="AK20">
        <f t="shared" si="22"/>
        <v>361.06351168593363</v>
      </c>
      <c r="AL20">
        <f t="shared" si="8"/>
        <v>-2994.9954295682901</v>
      </c>
      <c r="AN20">
        <f t="shared" si="9"/>
        <v>0</v>
      </c>
      <c r="AO20">
        <f t="shared" si="9"/>
        <v>0</v>
      </c>
      <c r="AP20">
        <f t="shared" si="9"/>
        <v>-5.5563345395121191</v>
      </c>
      <c r="AQ20">
        <f t="shared" si="9"/>
        <v>-498.0402900006531</v>
      </c>
      <c r="AR20">
        <f t="shared" si="9"/>
        <v>-503.59662454016524</v>
      </c>
      <c r="AS20">
        <f t="shared" si="9"/>
        <v>14.805631914660079</v>
      </c>
      <c r="AT20">
        <f t="shared" si="9"/>
        <v>52.58685719383179</v>
      </c>
      <c r="AU20">
        <f t="shared" si="9"/>
        <v>-436.20413543167336</v>
      </c>
      <c r="AW20">
        <v>17</v>
      </c>
      <c r="AX20">
        <f>IF(Z20&gt;0, (R20*SUMPRODUCT(K20:$K$98, X20:$X$98)-K20*$AZ$3)/Z20, 0)</f>
        <v>6626.9874492181261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500000</v>
      </c>
      <c r="S21">
        <f t="shared" si="1"/>
        <v>6604.0142818451668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5056.3940928370739</v>
      </c>
      <c r="AC21">
        <f t="shared" si="2"/>
        <v>4940.7185335619533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-3615.8589086783372</v>
      </c>
      <c r="AI21">
        <f t="shared" si="6"/>
        <v>-3653.2658427240758</v>
      </c>
      <c r="AJ21">
        <f t="shared" si="7"/>
        <v>115.67555927512058</v>
      </c>
      <c r="AK21">
        <f t="shared" si="22"/>
        <v>353.94758649859523</v>
      </c>
      <c r="AL21">
        <f t="shared" si="8"/>
        <v>-3183.64269695036</v>
      </c>
      <c r="AN21">
        <f t="shared" si="9"/>
        <v>0</v>
      </c>
      <c r="AO21">
        <f t="shared" si="9"/>
        <v>0</v>
      </c>
      <c r="AP21">
        <f t="shared" si="9"/>
        <v>-4.8643823708495537</v>
      </c>
      <c r="AQ21">
        <f t="shared" si="9"/>
        <v>-470.20481040621291</v>
      </c>
      <c r="AR21">
        <f t="shared" si="9"/>
        <v>-475.06919277706248</v>
      </c>
      <c r="AS21">
        <f t="shared" si="9"/>
        <v>15.042402314716339</v>
      </c>
      <c r="AT21">
        <f t="shared" si="9"/>
        <v>46.027199071254984</v>
      </c>
      <c r="AU21">
        <f t="shared" si="9"/>
        <v>-413.99959139109114</v>
      </c>
      <c r="AW21">
        <v>18</v>
      </c>
      <c r="AX21">
        <f>IF(Z21&gt;0, (R21*SUMPRODUCT(K21:$K$98, X21:$X$98)-K21*$AZ$3)/Z21, 0)</f>
        <v>6604.0142818451668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500000</v>
      </c>
      <c r="S22">
        <f t="shared" si="1"/>
        <v>6564.8806625632251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4940.7185335619533</v>
      </c>
      <c r="AC22">
        <f t="shared" si="2"/>
        <v>4811.9108041606796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-3839.8217797950629</v>
      </c>
      <c r="AI22">
        <f t="shared" si="6"/>
        <v>-3876.4706623223647</v>
      </c>
      <c r="AJ22">
        <f t="shared" si="7"/>
        <v>128.80772940127372</v>
      </c>
      <c r="AK22">
        <f t="shared" si="22"/>
        <v>345.85029734933676</v>
      </c>
      <c r="AL22">
        <f t="shared" si="8"/>
        <v>-3401.8126355717541</v>
      </c>
      <c r="AN22">
        <f t="shared" si="9"/>
        <v>0</v>
      </c>
      <c r="AO22">
        <f t="shared" si="9"/>
        <v>0</v>
      </c>
      <c r="AP22">
        <f t="shared" si="9"/>
        <v>-4.2551836268788277</v>
      </c>
      <c r="AQ22">
        <f t="shared" si="9"/>
        <v>-445.82933068545236</v>
      </c>
      <c r="AR22">
        <f t="shared" si="9"/>
        <v>-450.08451431233118</v>
      </c>
      <c r="AS22">
        <f t="shared" si="9"/>
        <v>14.955450299348959</v>
      </c>
      <c r="AT22">
        <f t="shared" si="9"/>
        <v>40.155563311807889</v>
      </c>
      <c r="AU22">
        <f t="shared" si="9"/>
        <v>-394.97350070117432</v>
      </c>
      <c r="AW22">
        <v>19</v>
      </c>
      <c r="AX22">
        <f>IF(Z22&gt;0, (R22*SUMPRODUCT(K22:$K$98, X22:$X$98)-K22*$AZ$3)/Z22, 0)</f>
        <v>6564.8806625632251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500000</v>
      </c>
      <c r="S23">
        <f t="shared" si="1"/>
        <v>6510.5499991856059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4811.9108041606796</v>
      </c>
      <c r="AC23">
        <f t="shared" si="2"/>
        <v>4670.9002958010669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-4106.1407983588797</v>
      </c>
      <c r="AI23">
        <f t="shared" si="6"/>
        <v>-4142.0125779810724</v>
      </c>
      <c r="AJ23">
        <f t="shared" si="7"/>
        <v>141.01050835961269</v>
      </c>
      <c r="AK23">
        <f t="shared" si="22"/>
        <v>336.8337562912476</v>
      </c>
      <c r="AL23">
        <f t="shared" si="8"/>
        <v>-3664.1683133302122</v>
      </c>
      <c r="AN23">
        <f t="shared" si="9"/>
        <v>0</v>
      </c>
      <c r="AO23">
        <f t="shared" si="9"/>
        <v>0</v>
      </c>
      <c r="AP23">
        <f t="shared" si="9"/>
        <v>-3.7187113511200804</v>
      </c>
      <c r="AQ23">
        <f t="shared" si="9"/>
        <v>-425.67033353170001</v>
      </c>
      <c r="AR23">
        <f t="shared" si="9"/>
        <v>-429.38904488282009</v>
      </c>
      <c r="AS23">
        <f t="shared" si="9"/>
        <v>14.618103244024406</v>
      </c>
      <c r="AT23">
        <f t="shared" si="9"/>
        <v>34.91846588469059</v>
      </c>
      <c r="AU23">
        <f t="shared" si="9"/>
        <v>-379.85247575410506</v>
      </c>
      <c r="AW23">
        <v>20</v>
      </c>
      <c r="AX23">
        <f>IF(Z23&gt;0, (R23*SUMPRODUCT(K23:$K$98, X23:$X$98)-K23*$AZ$3)/Z23, 0)</f>
        <v>6510.5499991856059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500000</v>
      </c>
      <c r="S24">
        <f t="shared" si="1"/>
        <v>6440.0961807431222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4670.9002958010669</v>
      </c>
      <c r="AC24">
        <f t="shared" si="2"/>
        <v>4517.3896250602957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-4406.848126586382</v>
      </c>
      <c r="AI24">
        <f t="shared" si="6"/>
        <v>-4441.9205035996938</v>
      </c>
      <c r="AJ24">
        <f t="shared" si="7"/>
        <v>153.51067074077127</v>
      </c>
      <c r="AK24">
        <f t="shared" si="22"/>
        <v>326.9630207060747</v>
      </c>
      <c r="AL24">
        <f t="shared" si="8"/>
        <v>-3961.446812152848</v>
      </c>
      <c r="AN24">
        <f t="shared" si="9"/>
        <v>0</v>
      </c>
      <c r="AO24">
        <f t="shared" si="9"/>
        <v>0</v>
      </c>
      <c r="AP24">
        <f t="shared" si="9"/>
        <v>-3.2462855970181863</v>
      </c>
      <c r="AQ24">
        <f t="shared" si="9"/>
        <v>-407.89615132598385</v>
      </c>
      <c r="AR24">
        <f t="shared" si="9"/>
        <v>-411.14243692300198</v>
      </c>
      <c r="AS24">
        <f t="shared" si="9"/>
        <v>14.208888072377169</v>
      </c>
      <c r="AT24">
        <f t="shared" si="9"/>
        <v>30.263570230007925</v>
      </c>
      <c r="AU24">
        <f t="shared" si="9"/>
        <v>-366.66997862061692</v>
      </c>
      <c r="AW24">
        <v>21</v>
      </c>
      <c r="AX24">
        <f>IF(Z24&gt;0, (R24*SUMPRODUCT(K24:$K$98, X24:$X$98)-K24*$AZ$3)/Z24, 0)</f>
        <v>6440.0961807431222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500000</v>
      </c>
      <c r="S25">
        <f t="shared" si="1"/>
        <v>6354.5252152943322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4517.3896250602957</v>
      </c>
      <c r="AC25">
        <f t="shared" si="2"/>
        <v>4352.4931726547838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-4744.5911623608745</v>
      </c>
      <c r="AI25">
        <f t="shared" si="6"/>
        <v>-4778.8383564878177</v>
      </c>
      <c r="AJ25">
        <f t="shared" si="7"/>
        <v>164.89645240551181</v>
      </c>
      <c r="AK25">
        <f t="shared" si="22"/>
        <v>316.21727375422074</v>
      </c>
      <c r="AL25">
        <f t="shared" si="8"/>
        <v>-4297.7246303280854</v>
      </c>
      <c r="AN25">
        <f t="shared" si="9"/>
        <v>0</v>
      </c>
      <c r="AO25">
        <f t="shared" si="9"/>
        <v>0</v>
      </c>
      <c r="AP25">
        <f t="shared" si="9"/>
        <v>-2.8302740977603058</v>
      </c>
      <c r="AQ25">
        <f t="shared" si="9"/>
        <v>-392.10492461126807</v>
      </c>
      <c r="AR25">
        <f t="shared" si="9"/>
        <v>-394.93519870902838</v>
      </c>
      <c r="AS25">
        <f t="shared" si="9"/>
        <v>13.627456787437097</v>
      </c>
      <c r="AT25">
        <f t="shared" si="9"/>
        <v>26.13298934369779</v>
      </c>
      <c r="AU25">
        <f t="shared" si="9"/>
        <v>-355.17475257789351</v>
      </c>
      <c r="AW25">
        <v>22</v>
      </c>
      <c r="AX25">
        <f>IF(Z25&gt;0, (R25*SUMPRODUCT(K25:$K$98, X25:$X$98)-K25*$AZ$3)/Z25, 0)</f>
        <v>6354.5252152943322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500000</v>
      </c>
      <c r="S26">
        <f t="shared" si="1"/>
        <v>6254.9668475793342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4352.4931726547838</v>
      </c>
      <c r="AC26">
        <f t="shared" si="2"/>
        <v>4177.3522649367969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-5124.4076572144804</v>
      </c>
      <c r="AI26">
        <f t="shared" si="6"/>
        <v>-5157.7999386344327</v>
      </c>
      <c r="AJ26">
        <f t="shared" si="7"/>
        <v>175.14090771798692</v>
      </c>
      <c r="AK26">
        <f t="shared" si="22"/>
        <v>304.67452208583489</v>
      </c>
      <c r="AL26">
        <f t="shared" si="8"/>
        <v>-4677.984508830611</v>
      </c>
      <c r="AN26">
        <f t="shared" si="9"/>
        <v>0</v>
      </c>
      <c r="AO26">
        <f t="shared" si="9"/>
        <v>0</v>
      </c>
      <c r="AP26">
        <f t="shared" si="9"/>
        <v>-2.4639481834445669</v>
      </c>
      <c r="AQ26">
        <f t="shared" si="9"/>
        <v>-378.11956539988802</v>
      </c>
      <c r="AR26">
        <f t="shared" si="9"/>
        <v>-380.5835135833326</v>
      </c>
      <c r="AS26">
        <f t="shared" si="9"/>
        <v>12.923289546808848</v>
      </c>
      <c r="AT26">
        <f t="shared" si="9"/>
        <v>22.481310150515348</v>
      </c>
      <c r="AU26">
        <f t="shared" si="9"/>
        <v>-345.17891388600844</v>
      </c>
      <c r="AW26">
        <v>23</v>
      </c>
      <c r="AX26">
        <f>IF(Z26&gt;0, (R26*SUMPRODUCT(K26:$K$98, X26:$X$98)-K26*$AZ$3)/Z26, 0)</f>
        <v>6254.9668475793342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500000</v>
      </c>
      <c r="S27">
        <f t="shared" si="1"/>
        <v>6142.0341636767389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4177.3522649367969</v>
      </c>
      <c r="AC27">
        <f t="shared" si="2"/>
        <v>3992.9505717630504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-5532.4331856576664</v>
      </c>
      <c r="AI27">
        <f t="shared" si="6"/>
        <v>-5564.9383009448529</v>
      </c>
      <c r="AJ27">
        <f t="shared" si="7"/>
        <v>184.40169317374648</v>
      </c>
      <c r="AK27">
        <f t="shared" si="22"/>
        <v>292.41465854557583</v>
      </c>
      <c r="AL27">
        <f t="shared" si="8"/>
        <v>-5088.1219492255304</v>
      </c>
      <c r="AN27">
        <f t="shared" si="9"/>
        <v>0</v>
      </c>
      <c r="AO27">
        <f t="shared" si="9"/>
        <v>0</v>
      </c>
      <c r="AP27">
        <f t="shared" si="9"/>
        <v>-2.1415053643810817</v>
      </c>
      <c r="AQ27">
        <f t="shared" si="9"/>
        <v>-364.48833485097845</v>
      </c>
      <c r="AR27">
        <f t="shared" si="9"/>
        <v>-366.62984021535948</v>
      </c>
      <c r="AS27">
        <f t="shared" si="9"/>
        <v>12.148771405471578</v>
      </c>
      <c r="AT27">
        <f t="shared" si="9"/>
        <v>19.264892751998865</v>
      </c>
      <c r="AU27">
        <f t="shared" si="9"/>
        <v>-335.21617605788907</v>
      </c>
      <c r="AW27">
        <v>24</v>
      </c>
      <c r="AX27">
        <f>IF(Z27&gt;0, (R27*SUMPRODUCT(K27:$K$98, X27:$X$98)-K27*$AZ$3)/Z27, 0)</f>
        <v>6142.0341636767389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500000</v>
      </c>
      <c r="S28">
        <f t="shared" si="1"/>
        <v>6018.0613383276559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3992.9505717630504</v>
      </c>
      <c r="AC28">
        <f t="shared" si="2"/>
        <v>3801.42462282827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-5965.9888598102689</v>
      </c>
      <c r="AI28">
        <f t="shared" si="6"/>
        <v>-5997.5723250586025</v>
      </c>
      <c r="AJ28">
        <f t="shared" si="7"/>
        <v>191.52594893478044</v>
      </c>
      <c r="AK28">
        <f t="shared" si="22"/>
        <v>279.50654002341355</v>
      </c>
      <c r="AL28">
        <f t="shared" si="8"/>
        <v>-5526.539836100409</v>
      </c>
      <c r="AN28">
        <f t="shared" si="9"/>
        <v>0</v>
      </c>
      <c r="AO28">
        <f t="shared" si="9"/>
        <v>0</v>
      </c>
      <c r="AP28">
        <f t="shared" si="9"/>
        <v>-1.8578438582851968</v>
      </c>
      <c r="AQ28">
        <f t="shared" si="9"/>
        <v>-350.93919158794967</v>
      </c>
      <c r="AR28">
        <f t="shared" si="9"/>
        <v>-352.79703544623487</v>
      </c>
      <c r="AS28">
        <f t="shared" si="9"/>
        <v>11.266189606901868</v>
      </c>
      <c r="AT28">
        <f t="shared" si="9"/>
        <v>16.44149888715701</v>
      </c>
      <c r="AU28">
        <f t="shared" si="9"/>
        <v>-325.08934695217602</v>
      </c>
      <c r="AW28">
        <v>25</v>
      </c>
      <c r="AX28">
        <f>IF(Z28&gt;0, (R28*SUMPRODUCT(K28:$K$98, X28:$X$98)-K28*$AZ$3)/Z28, 0)</f>
        <v>6018.0613383276559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500000</v>
      </c>
      <c r="S29">
        <f t="shared" si="1"/>
        <v>5885.309950477952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3801.42462282827</v>
      </c>
      <c r="AC29">
        <f t="shared" si="2"/>
        <v>3604.9161329512121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-6412.3909493692381</v>
      </c>
      <c r="AI29">
        <f t="shared" si="6"/>
        <v>-6443.0173408701521</v>
      </c>
      <c r="AJ29">
        <f t="shared" si="7"/>
        <v>196.50848987705785</v>
      </c>
      <c r="AK29">
        <f t="shared" si="22"/>
        <v>266.09972359797894</v>
      </c>
      <c r="AL29">
        <f t="shared" si="8"/>
        <v>-5980.4091273951144</v>
      </c>
      <c r="AN29">
        <f t="shared" si="9"/>
        <v>0</v>
      </c>
      <c r="AO29">
        <f t="shared" si="9"/>
        <v>0</v>
      </c>
      <c r="AP29">
        <f t="shared" si="9"/>
        <v>-1.6085228712924824</v>
      </c>
      <c r="AQ29">
        <f t="shared" si="9"/>
        <v>-336.7839629889674</v>
      </c>
      <c r="AR29">
        <f t="shared" si="9"/>
        <v>-338.39248586025985</v>
      </c>
      <c r="AS29">
        <f t="shared" si="9"/>
        <v>10.320784946570184</v>
      </c>
      <c r="AT29">
        <f t="shared" si="9"/>
        <v>13.975772870244533</v>
      </c>
      <c r="AU29">
        <f t="shared" si="9"/>
        <v>-314.0959280434451</v>
      </c>
      <c r="AW29">
        <v>26</v>
      </c>
      <c r="AX29">
        <f>IF(Z29&gt;0, (R29*SUMPRODUCT(K29:$K$98, X29:$X$98)-K29*$AZ$3)/Z29, 0)</f>
        <v>5885.309950477952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500000</v>
      </c>
      <c r="S30">
        <f t="shared" si="1"/>
        <v>5747.0600891425056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3604.9161329512121</v>
      </c>
      <c r="AC30">
        <f t="shared" si="2"/>
        <v>3406.0167250612549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-6874.3998362950824</v>
      </c>
      <c r="AI30">
        <f t="shared" si="6"/>
        <v>-6904.0325238973574</v>
      </c>
      <c r="AJ30">
        <f t="shared" si="7"/>
        <v>198.89940788995727</v>
      </c>
      <c r="AK30">
        <f t="shared" si="22"/>
        <v>252.34412930658488</v>
      </c>
      <c r="AL30">
        <f t="shared" si="8"/>
        <v>-6452.7889867008153</v>
      </c>
      <c r="AN30">
        <f t="shared" si="9"/>
        <v>0</v>
      </c>
      <c r="AO30">
        <f t="shared" si="9"/>
        <v>0</v>
      </c>
      <c r="AP30">
        <f t="shared" si="9"/>
        <v>-1.3895828019736844</v>
      </c>
      <c r="AQ30">
        <f t="shared" si="9"/>
        <v>-322.36521758063446</v>
      </c>
      <c r="AR30">
        <f t="shared" si="9"/>
        <v>-323.75480038260815</v>
      </c>
      <c r="AS30">
        <f t="shared" si="9"/>
        <v>9.3271052641682815</v>
      </c>
      <c r="AT30">
        <f t="shared" si="9"/>
        <v>11.833319574986266</v>
      </c>
      <c r="AU30">
        <f t="shared" si="9"/>
        <v>-302.59437554345357</v>
      </c>
      <c r="AW30">
        <v>27</v>
      </c>
      <c r="AX30">
        <f>IF(Z30&gt;0, (R30*SUMPRODUCT(K30:$K$98, X30:$X$98)-K30*$AZ$3)/Z30, 0)</f>
        <v>5747.0600891425056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500000</v>
      </c>
      <c r="S31">
        <f t="shared" si="1"/>
        <v>5606.2656452443434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3406.0167250612549</v>
      </c>
      <c r="AC31">
        <f t="shared" si="2"/>
        <v>3206.7627173904493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-7365.5008304214807</v>
      </c>
      <c r="AI31">
        <f t="shared" si="6"/>
        <v>-7394.1006410646905</v>
      </c>
      <c r="AJ31">
        <f t="shared" si="7"/>
        <v>199.25400767080555</v>
      </c>
      <c r="AK31">
        <f t="shared" si="22"/>
        <v>238.42117075428786</v>
      </c>
      <c r="AL31">
        <f t="shared" si="8"/>
        <v>-6956.4254626395968</v>
      </c>
      <c r="AN31">
        <f t="shared" si="9"/>
        <v>0</v>
      </c>
      <c r="AO31">
        <f t="shared" si="9"/>
        <v>0</v>
      </c>
      <c r="AP31">
        <f t="shared" si="9"/>
        <v>-1.1974531284179371</v>
      </c>
      <c r="AQ31">
        <f t="shared" si="9"/>
        <v>-308.38812612373124</v>
      </c>
      <c r="AR31">
        <f t="shared" si="9"/>
        <v>-309.58557925214916</v>
      </c>
      <c r="AS31">
        <f t="shared" si="9"/>
        <v>8.3426193904491122</v>
      </c>
      <c r="AT31">
        <f t="shared" si="9"/>
        <v>9.98251982722722</v>
      </c>
      <c r="AU31">
        <f t="shared" si="9"/>
        <v>-291.26044003447277</v>
      </c>
      <c r="AW31">
        <v>28</v>
      </c>
      <c r="AX31">
        <f>IF(Z31&gt;0, (R31*SUMPRODUCT(K31:$K$98, X31:$X$98)-K31*$AZ$3)/Z31, 0)</f>
        <v>5606.2656452443434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500000</v>
      </c>
      <c r="S32">
        <f t="shared" si="1"/>
        <v>5464.5688942445995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3206.7627173904493</v>
      </c>
      <c r="AC32">
        <f t="shared" si="2"/>
        <v>3008.2953144004964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-7883.5378038008712</v>
      </c>
      <c r="AI32">
        <f t="shared" si="6"/>
        <v>-7911.0632625572689</v>
      </c>
      <c r="AJ32">
        <f t="shared" si="7"/>
        <v>198.46740298995292</v>
      </c>
      <c r="AK32">
        <f t="shared" si="22"/>
        <v>224.47339021733148</v>
      </c>
      <c r="AL32">
        <f t="shared" si="8"/>
        <v>-7488.1224693499853</v>
      </c>
      <c r="AN32">
        <f t="shared" si="9"/>
        <v>0</v>
      </c>
      <c r="AO32">
        <f t="shared" si="9"/>
        <v>0</v>
      </c>
      <c r="AP32">
        <f t="shared" si="9"/>
        <v>-1.0289917871865333</v>
      </c>
      <c r="AQ32">
        <f t="shared" si="9"/>
        <v>-294.71245968607525</v>
      </c>
      <c r="AR32">
        <f t="shared" si="9"/>
        <v>-295.74145147326175</v>
      </c>
      <c r="AS32">
        <f t="shared" si="9"/>
        <v>7.419361454000577</v>
      </c>
      <c r="AT32">
        <f t="shared" si="9"/>
        <v>8.3915504195498052</v>
      </c>
      <c r="AU32">
        <f t="shared" si="9"/>
        <v>-279.93053959971144</v>
      </c>
      <c r="AW32">
        <v>29</v>
      </c>
      <c r="AX32">
        <f>IF(Z32&gt;0, (R32*SUMPRODUCT(K32:$K$98, X32:$X$98)-K32*$AZ$3)/Z32, 0)</f>
        <v>5464.5688942445995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500000</v>
      </c>
      <c r="S33">
        <f t="shared" si="1"/>
        <v>5323.7577164865215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3008.2953144004964</v>
      </c>
      <c r="AC33">
        <f t="shared" si="2"/>
        <v>2811.7263575124357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-8428.5707257966133</v>
      </c>
      <c r="AI33">
        <f t="shared" si="6"/>
        <v>-8454.9780728928672</v>
      </c>
      <c r="AJ33">
        <f t="shared" si="7"/>
        <v>196.56895688806071</v>
      </c>
      <c r="AK33">
        <f t="shared" si="22"/>
        <v>210.58067200803478</v>
      </c>
      <c r="AL33">
        <f t="shared" si="8"/>
        <v>-8047.828443996772</v>
      </c>
      <c r="AN33">
        <f t="shared" si="9"/>
        <v>0</v>
      </c>
      <c r="AO33">
        <f t="shared" si="9"/>
        <v>0</v>
      </c>
      <c r="AP33">
        <f t="shared" si="9"/>
        <v>-0.88142242124931169</v>
      </c>
      <c r="AQ33">
        <f t="shared" si="9"/>
        <v>-281.32819210213245</v>
      </c>
      <c r="AR33">
        <f t="shared" si="9"/>
        <v>-282.20961452338173</v>
      </c>
      <c r="AS33">
        <f t="shared" si="9"/>
        <v>6.5610636801642901</v>
      </c>
      <c r="AT33">
        <f t="shared" si="9"/>
        <v>7.0287456408658606</v>
      </c>
      <c r="AU33">
        <f t="shared" si="9"/>
        <v>-268.61980520235159</v>
      </c>
      <c r="AW33">
        <v>30</v>
      </c>
      <c r="AX33">
        <f>IF(Z33&gt;0, (R33*SUMPRODUCT(K33:$K$98, X33:$X$98)-K33*$AZ$3)/Z33, 0)</f>
        <v>5323.7577164865215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500000</v>
      </c>
      <c r="S34">
        <f t="shared" si="1"/>
        <v>5184.7217655288741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2811.7263575124357</v>
      </c>
      <c r="AC34">
        <f t="shared" si="2"/>
        <v>2618.026292908532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-8957.6362085204219</v>
      </c>
      <c r="AI34">
        <f t="shared" si="6"/>
        <v>-8982.8837185248613</v>
      </c>
      <c r="AJ34">
        <f t="shared" si="7"/>
        <v>193.70006460390368</v>
      </c>
      <c r="AK34">
        <f t="shared" si="22"/>
        <v>196.82084502587051</v>
      </c>
      <c r="AL34">
        <f t="shared" si="8"/>
        <v>-8592.3628088950882</v>
      </c>
      <c r="AN34">
        <f t="shared" si="9"/>
        <v>0</v>
      </c>
      <c r="AO34">
        <f t="shared" si="9"/>
        <v>0</v>
      </c>
      <c r="AP34">
        <f t="shared" si="9"/>
        <v>-0.75241916704073264</v>
      </c>
      <c r="AQ34">
        <f t="shared" si="9"/>
        <v>-266.95294599283841</v>
      </c>
      <c r="AR34">
        <f t="shared" si="9"/>
        <v>-267.70536515987914</v>
      </c>
      <c r="AS34">
        <f t="shared" si="9"/>
        <v>5.7725946534678725</v>
      </c>
      <c r="AT34">
        <f t="shared" si="9"/>
        <v>5.8655992707628206</v>
      </c>
      <c r="AU34">
        <f t="shared" ref="AU34:AU69" si="23">AL34*$K34</f>
        <v>-256.06717123564846</v>
      </c>
      <c r="AW34">
        <v>31</v>
      </c>
      <c r="AX34">
        <f>IF(Z34&gt;0, (R34*SUMPRODUCT(K34:$K$98, X34:$X$98)-K34*$AZ$3)/Z34, 0)</f>
        <v>5184.7217655288741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500000</v>
      </c>
      <c r="S35">
        <f t="shared" si="1"/>
        <v>5050.2185210806047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2618.026292908532</v>
      </c>
      <c r="AC35">
        <f t="shared" si="2"/>
        <v>2429.3127464676818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-9434.7420135590764</v>
      </c>
      <c r="AI35">
        <f t="shared" ref="AI35:AI66" si="25">SUM(AE35:AH35)</f>
        <v>-9458.7935742621157</v>
      </c>
      <c r="AJ35">
        <f t="shared" si="7"/>
        <v>188.71354644085022</v>
      </c>
      <c r="AK35">
        <f t="shared" si="22"/>
        <v>183.26184050359726</v>
      </c>
      <c r="AL35">
        <f t="shared" ref="AL35:AL69" si="26">SUM(AI35:AK35)</f>
        <v>-9086.8181873176691</v>
      </c>
      <c r="AN35">
        <f t="shared" ref="AN35:AT69" si="27">AE35*$K35</f>
        <v>0</v>
      </c>
      <c r="AO35">
        <f t="shared" si="27"/>
        <v>0</v>
      </c>
      <c r="AP35">
        <f t="shared" si="27"/>
        <v>-0.63998019956891095</v>
      </c>
      <c r="AQ35">
        <f t="shared" si="27"/>
        <v>-251.04599868879586</v>
      </c>
      <c r="AR35">
        <f t="shared" si="27"/>
        <v>-251.68597888836476</v>
      </c>
      <c r="AS35">
        <f t="shared" si="27"/>
        <v>5.0214177201943535</v>
      </c>
      <c r="AT35">
        <f t="shared" si="27"/>
        <v>4.8763550401964908</v>
      </c>
      <c r="AU35">
        <f t="shared" si="23"/>
        <v>-241.78820612797395</v>
      </c>
      <c r="AW35">
        <v>32</v>
      </c>
      <c r="AX35">
        <f>IF(Z35&gt;0, (R35*SUMPRODUCT(K35:$K$98, X35:$X$98)-K35*$AZ$3)/Z35, 0)</f>
        <v>5050.2185210806047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500000</v>
      </c>
      <c r="S36">
        <f t="shared" si="1"/>
        <v>4974.7628052384653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2429.3127464676818</v>
      </c>
      <c r="AC36">
        <f t="shared" si="2"/>
        <v>2248.1233545217337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-12157.632450387409</v>
      </c>
      <c r="AI36">
        <f t="shared" si="25"/>
        <v>-12180.22773223838</v>
      </c>
      <c r="AJ36">
        <f t="shared" si="7"/>
        <v>181.18939194594805</v>
      </c>
      <c r="AK36">
        <f t="shared" si="22"/>
        <v>170.05189225273773</v>
      </c>
      <c r="AL36">
        <f t="shared" si="26"/>
        <v>-11828.986448039694</v>
      </c>
      <c r="AN36">
        <f t="shared" si="27"/>
        <v>0</v>
      </c>
      <c r="AO36">
        <f t="shared" si="27"/>
        <v>0</v>
      </c>
      <c r="AP36">
        <f t="shared" si="27"/>
        <v>-0.53681298804418864</v>
      </c>
      <c r="AQ36">
        <f t="shared" si="27"/>
        <v>-288.83795503330725</v>
      </c>
      <c r="AR36">
        <f t="shared" si="27"/>
        <v>-289.37476802135149</v>
      </c>
      <c r="AS36">
        <f t="shared" si="27"/>
        <v>4.304651720387251</v>
      </c>
      <c r="AT36">
        <f t="shared" si="27"/>
        <v>4.0400498212347191</v>
      </c>
      <c r="AU36">
        <f t="shared" si="23"/>
        <v>-281.0300664797295</v>
      </c>
      <c r="AW36">
        <v>33</v>
      </c>
      <c r="AX36">
        <f>IF(Z36&gt;0, (R36*SUMPRODUCT(K36:$K$98, X36:$X$98)-K36*$AZ$3)/Z36, 0)</f>
        <v>4974.7628052384653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500000</v>
      </c>
      <c r="S37">
        <f t="shared" si="1"/>
        <v>4835.2256179641154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2248.1233545217337</v>
      </c>
      <c r="AC37">
        <f t="shared" si="2"/>
        <v>2021.657369794541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-14638.167613934278</v>
      </c>
      <c r="AI37">
        <f t="shared" si="25"/>
        <v>-14659.073126205345</v>
      </c>
      <c r="AJ37">
        <f t="shared" si="7"/>
        <v>226.46598472719279</v>
      </c>
      <c r="AK37">
        <f t="shared" si="22"/>
        <v>157.36863481652136</v>
      </c>
      <c r="AL37">
        <f t="shared" si="26"/>
        <v>-14275.238506661632</v>
      </c>
      <c r="AN37">
        <f t="shared" si="27"/>
        <v>0</v>
      </c>
      <c r="AO37">
        <f t="shared" si="27"/>
        <v>0</v>
      </c>
      <c r="AP37">
        <f t="shared" si="27"/>
        <v>-0.44345345535141095</v>
      </c>
      <c r="AQ37">
        <f t="shared" si="27"/>
        <v>-310.50882294791597</v>
      </c>
      <c r="AR37">
        <f t="shared" si="27"/>
        <v>-310.95227640326738</v>
      </c>
      <c r="AS37">
        <f t="shared" si="27"/>
        <v>4.8038585299735912</v>
      </c>
      <c r="AT37">
        <f t="shared" si="27"/>
        <v>3.3381466078639388</v>
      </c>
      <c r="AU37">
        <f t="shared" si="23"/>
        <v>-302.81027126542983</v>
      </c>
      <c r="AW37">
        <v>34</v>
      </c>
      <c r="AX37">
        <f>IF(Z37&gt;0, (R37*SUMPRODUCT(K37:$K$98, X37:$X$98)-K37*$AZ$3)/Z37, 0)</f>
        <v>4835.2256179641154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500000</v>
      </c>
      <c r="S38">
        <f t="shared" si="1"/>
        <v>4646.1070251391802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2021.657369794541</v>
      </c>
      <c r="AC38">
        <f t="shared" si="2"/>
        <v>1766.837806048512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-16822.825233586362</v>
      </c>
      <c r="AI38">
        <f t="shared" si="25"/>
        <v>-16841.839408211359</v>
      </c>
      <c r="AJ38">
        <f t="shared" si="7"/>
        <v>254.81956374602896</v>
      </c>
      <c r="AK38">
        <f t="shared" si="22"/>
        <v>141.51601588561789</v>
      </c>
      <c r="AL38">
        <f t="shared" si="26"/>
        <v>-16445.503828579713</v>
      </c>
      <c r="AN38">
        <f t="shared" si="27"/>
        <v>0</v>
      </c>
      <c r="AO38">
        <f t="shared" si="27"/>
        <v>0</v>
      </c>
      <c r="AP38">
        <f t="shared" si="27"/>
        <v>-0.36011953829534132</v>
      </c>
      <c r="AQ38">
        <f t="shared" si="27"/>
        <v>-318.6164098849506</v>
      </c>
      <c r="AR38">
        <f t="shared" si="27"/>
        <v>-318.97652942324595</v>
      </c>
      <c r="AS38">
        <f t="shared" si="27"/>
        <v>4.8261628734700173</v>
      </c>
      <c r="AT38">
        <f t="shared" si="27"/>
        <v>2.6802468846123104</v>
      </c>
      <c r="AU38">
        <f t="shared" si="23"/>
        <v>-311.47011966516362</v>
      </c>
      <c r="AW38">
        <v>35</v>
      </c>
      <c r="AX38">
        <f>IF(Z38&gt;0, (R38*SUMPRODUCT(K38:$K$98, X38:$X$98)-K38*$AZ$3)/Z38, 0)</f>
        <v>4646.1070251391802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500000</v>
      </c>
      <c r="S39">
        <f t="shared" si="1"/>
        <v>4415.0421060623703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1766.837806048512</v>
      </c>
      <c r="AC39">
        <f t="shared" si="2"/>
        <v>1497.9439490223895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-18599.370328040965</v>
      </c>
      <c r="AI39">
        <f t="shared" si="25"/>
        <v>-18616.334423886907</v>
      </c>
      <c r="AJ39">
        <f t="shared" si="7"/>
        <v>268.89385702612253</v>
      </c>
      <c r="AK39">
        <f t="shared" si="22"/>
        <v>123.67864642339585</v>
      </c>
      <c r="AL39">
        <f t="shared" si="26"/>
        <v>-18223.761920437388</v>
      </c>
      <c r="AN39">
        <f t="shared" si="27"/>
        <v>0</v>
      </c>
      <c r="AO39">
        <f t="shared" si="27"/>
        <v>0</v>
      </c>
      <c r="AP39">
        <f t="shared" si="27"/>
        <v>-0.28686786512676843</v>
      </c>
      <c r="AQ39">
        <f t="shared" si="27"/>
        <v>-314.52083902149394</v>
      </c>
      <c r="AR39">
        <f t="shared" si="27"/>
        <v>-314.80770688662068</v>
      </c>
      <c r="AS39">
        <f t="shared" si="27"/>
        <v>4.5470744454223455</v>
      </c>
      <c r="AT39">
        <f t="shared" si="27"/>
        <v>2.0914423959548292</v>
      </c>
      <c r="AU39">
        <f t="shared" si="23"/>
        <v>-308.16919004524351</v>
      </c>
      <c r="AW39">
        <v>36</v>
      </c>
      <c r="AX39">
        <f>IF(Z39&gt;0, (R39*SUMPRODUCT(K39:$K$98, X39:$X$98)-K39*$AZ$3)/Z39, 0)</f>
        <v>4415.0421060623703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500000</v>
      </c>
      <c r="S40">
        <f t="shared" si="1"/>
        <v>4136.081394111965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1497.9439490223895</v>
      </c>
      <c r="AC40">
        <f t="shared" si="2"/>
        <v>1227.8182464819918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-19516.830765875828</v>
      </c>
      <c r="AI40">
        <f t="shared" si="25"/>
        <v>-19531.673537686725</v>
      </c>
      <c r="AJ40">
        <f t="shared" si="7"/>
        <v>270.1257025403977</v>
      </c>
      <c r="AK40">
        <f t="shared" si="22"/>
        <v>104.85607643156727</v>
      </c>
      <c r="AL40">
        <f t="shared" si="26"/>
        <v>-19156.691758714762</v>
      </c>
      <c r="AN40">
        <f t="shared" si="27"/>
        <v>0</v>
      </c>
      <c r="AO40">
        <f t="shared" si="27"/>
        <v>0</v>
      </c>
      <c r="AP40">
        <f t="shared" si="27"/>
        <v>-0.22410325884650587</v>
      </c>
      <c r="AQ40">
        <f t="shared" si="27"/>
        <v>-294.67443363762607</v>
      </c>
      <c r="AR40">
        <f t="shared" si="27"/>
        <v>-294.89853689647259</v>
      </c>
      <c r="AS40">
        <f t="shared" si="27"/>
        <v>4.0784868896968938</v>
      </c>
      <c r="AT40">
        <f t="shared" si="27"/>
        <v>1.5831671292636296</v>
      </c>
      <c r="AU40">
        <f t="shared" si="23"/>
        <v>-289.23688287751207</v>
      </c>
      <c r="AW40">
        <v>37</v>
      </c>
      <c r="AX40">
        <f>IF(Z40&gt;0, (R40*SUMPRODUCT(K40:$K$98, X40:$X$98)-K40*$AZ$3)/Z40, 0)</f>
        <v>4136.081394111965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500000</v>
      </c>
      <c r="S41">
        <f t="shared" si="1"/>
        <v>3826.6787611476047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1227.8182464819918</v>
      </c>
      <c r="AC41">
        <f t="shared" si="2"/>
        <v>972.78232755963052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-19838.137833674846</v>
      </c>
      <c r="AI41">
        <f t="shared" si="25"/>
        <v>-19850.848363984267</v>
      </c>
      <c r="AJ41">
        <f t="shared" si="7"/>
        <v>255.03591892236125</v>
      </c>
      <c r="AK41">
        <f t="shared" si="22"/>
        <v>85.947277253739429</v>
      </c>
      <c r="AL41">
        <f t="shared" si="26"/>
        <v>-19509.865167808166</v>
      </c>
      <c r="AN41">
        <f t="shared" si="27"/>
        <v>0</v>
      </c>
      <c r="AO41">
        <f t="shared" si="27"/>
        <v>0</v>
      </c>
      <c r="AP41">
        <f t="shared" si="27"/>
        <v>-0.17134790904930955</v>
      </c>
      <c r="AQ41">
        <f t="shared" si="27"/>
        <v>-267.4336439536973</v>
      </c>
      <c r="AR41">
        <f t="shared" si="27"/>
        <v>-267.6049918627466</v>
      </c>
      <c r="AS41">
        <f t="shared" si="27"/>
        <v>3.4380840433878737</v>
      </c>
      <c r="AT41">
        <f t="shared" si="27"/>
        <v>1.1586366490936133</v>
      </c>
      <c r="AU41">
        <f t="shared" si="23"/>
        <v>-263.00827117026512</v>
      </c>
      <c r="AW41">
        <v>38</v>
      </c>
      <c r="AX41">
        <f>IF(Z41&gt;0, (R41*SUMPRODUCT(K41:$K$98, X41:$X$98)-K41*$AZ$3)/Z41, 0)</f>
        <v>3826.6787611476047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500000</v>
      </c>
      <c r="S42">
        <f t="shared" si="1"/>
        <v>3481.9761706305489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972.78232755963052</v>
      </c>
      <c r="AC42">
        <f t="shared" si="2"/>
        <v>740.74021460170513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-19466.460867913684</v>
      </c>
      <c r="AI42">
        <f t="shared" si="25"/>
        <v>-19477.097646833219</v>
      </c>
      <c r="AJ42">
        <f t="shared" si="7"/>
        <v>232.04211295792538</v>
      </c>
      <c r="AK42">
        <f t="shared" si="22"/>
        <v>68.094762929174138</v>
      </c>
      <c r="AL42">
        <f t="shared" si="26"/>
        <v>-19176.96077094612</v>
      </c>
      <c r="AN42">
        <f t="shared" si="27"/>
        <v>0</v>
      </c>
      <c r="AO42">
        <f t="shared" si="27"/>
        <v>0</v>
      </c>
      <c r="AP42">
        <f t="shared" si="27"/>
        <v>-0.12802867432087653</v>
      </c>
      <c r="AQ42">
        <f t="shared" si="27"/>
        <v>-234.30638142352458</v>
      </c>
      <c r="AR42">
        <f t="shared" si="27"/>
        <v>-234.43441009784547</v>
      </c>
      <c r="AS42">
        <f t="shared" si="27"/>
        <v>2.792954928682279</v>
      </c>
      <c r="AT42">
        <f t="shared" si="27"/>
        <v>0.81961675540755541</v>
      </c>
      <c r="AU42">
        <f t="shared" si="23"/>
        <v>-230.82183841375564</v>
      </c>
      <c r="AW42">
        <v>39</v>
      </c>
      <c r="AX42">
        <f>IF(Z42&gt;0, (R42*SUMPRODUCT(K42:$K$98, X42:$X$98)-K42*$AZ$3)/Z42, 0)</f>
        <v>3481.9761706305489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500000</v>
      </c>
      <c r="S43">
        <f t="shared" si="1"/>
        <v>3096.7415445914739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740.74021460170513</v>
      </c>
      <c r="AC43">
        <f t="shared" si="2"/>
        <v>538.03341442440546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-18433.217062301457</v>
      </c>
      <c r="AI43">
        <f t="shared" si="25"/>
        <v>-18441.904151725568</v>
      </c>
      <c r="AJ43">
        <f t="shared" si="7"/>
        <v>202.70680017729967</v>
      </c>
      <c r="AK43">
        <f t="shared" si="22"/>
        <v>51.851815022119361</v>
      </c>
      <c r="AL43">
        <f t="shared" si="26"/>
        <v>-18187.345536526147</v>
      </c>
      <c r="AN43">
        <f t="shared" si="27"/>
        <v>0</v>
      </c>
      <c r="AO43">
        <f t="shared" si="27"/>
        <v>0</v>
      </c>
      <c r="AP43">
        <f t="shared" si="27"/>
        <v>-9.3358396832447843E-2</v>
      </c>
      <c r="AQ43">
        <f t="shared" si="27"/>
        <v>-198.09806361898342</v>
      </c>
      <c r="AR43">
        <f t="shared" si="27"/>
        <v>-198.19142201581587</v>
      </c>
      <c r="AS43">
        <f t="shared" si="27"/>
        <v>2.1784490716841622</v>
      </c>
      <c r="AT43">
        <f t="shared" si="27"/>
        <v>0.55724099142838901</v>
      </c>
      <c r="AU43">
        <f t="shared" si="23"/>
        <v>-195.4557319527033</v>
      </c>
      <c r="AW43">
        <v>40</v>
      </c>
      <c r="AX43">
        <f>IF(Z43&gt;0, (R43*SUMPRODUCT(K43:$K$98, X43:$X$98)-K43*$AZ$3)/Z43, 0)</f>
        <v>3096.7415445914739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500000</v>
      </c>
      <c r="S44">
        <f t="shared" si="1"/>
        <v>2665.0439913755713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538.03341442440546</v>
      </c>
      <c r="AC44">
        <f t="shared" si="2"/>
        <v>368.14926263240852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-16932.169226941576</v>
      </c>
      <c r="AI44">
        <f t="shared" si="25"/>
        <v>-16939.076228548751</v>
      </c>
      <c r="AJ44">
        <f t="shared" si="7"/>
        <v>169.88415179199694</v>
      </c>
      <c r="AK44">
        <f t="shared" si="22"/>
        <v>37.662339009708383</v>
      </c>
      <c r="AL44">
        <f t="shared" si="26"/>
        <v>-16731.529737747045</v>
      </c>
      <c r="AN44">
        <f t="shared" si="27"/>
        <v>0</v>
      </c>
      <c r="AO44">
        <f t="shared" si="27"/>
        <v>0</v>
      </c>
      <c r="AP44">
        <f t="shared" si="27"/>
        <v>-6.6275135997395831E-2</v>
      </c>
      <c r="AQ44">
        <f t="shared" si="27"/>
        <v>-162.47018345571482</v>
      </c>
      <c r="AR44">
        <f t="shared" si="27"/>
        <v>-162.5364585917122</v>
      </c>
      <c r="AS44">
        <f t="shared" si="27"/>
        <v>1.6300988336418711</v>
      </c>
      <c r="AT44">
        <f t="shared" si="27"/>
        <v>0.36138353250937294</v>
      </c>
      <c r="AU44">
        <f t="shared" si="23"/>
        <v>-160.54497622556096</v>
      </c>
      <c r="AW44">
        <v>41</v>
      </c>
      <c r="AX44">
        <f>IF(Z44&gt;0, (R44*SUMPRODUCT(K44:$K$98, X44:$X$98)-K44*$AZ$3)/Z44, 0)</f>
        <v>2665.0439913755713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500000</v>
      </c>
      <c r="S45">
        <f t="shared" si="1"/>
        <v>2162.4583139815704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368.14926263240852</v>
      </c>
      <c r="AC45">
        <f t="shared" si="2"/>
        <v>230.87007187936013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-14997.923449801578</v>
      </c>
      <c r="AI45">
        <f t="shared" si="25"/>
        <v>-15003.261589047699</v>
      </c>
      <c r="AJ45">
        <f t="shared" si="7"/>
        <v>137.2791907530484</v>
      </c>
      <c r="AK45">
        <f t="shared" si="22"/>
        <v>25.770448384268597</v>
      </c>
      <c r="AL45">
        <f t="shared" si="26"/>
        <v>-14840.211949910383</v>
      </c>
      <c r="AN45">
        <f t="shared" si="27"/>
        <v>0</v>
      </c>
      <c r="AO45">
        <f t="shared" si="27"/>
        <v>0</v>
      </c>
      <c r="AP45">
        <f t="shared" si="27"/>
        <v>-4.5733342751164162E-2</v>
      </c>
      <c r="AQ45">
        <f t="shared" si="27"/>
        <v>-128.49143532248198</v>
      </c>
      <c r="AR45">
        <f t="shared" si="27"/>
        <v>-128.53716866523314</v>
      </c>
      <c r="AS45">
        <f t="shared" si="27"/>
        <v>1.176109500678999</v>
      </c>
      <c r="AT45">
        <f t="shared" si="27"/>
        <v>0.22078269120932317</v>
      </c>
      <c r="AU45">
        <f t="shared" si="23"/>
        <v>-127.14027647334481</v>
      </c>
      <c r="AW45">
        <v>42</v>
      </c>
      <c r="AX45">
        <f>IF(Z45&gt;0, (R45*SUMPRODUCT(K45:$K$98, X45:$X$98)-K45*$AZ$3)/Z45, 0)</f>
        <v>2162.4583139815704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500000</v>
      </c>
      <c r="S46">
        <f t="shared" si="1"/>
        <v>1560.9024911437855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230.87007187936013</v>
      </c>
      <c r="AC46">
        <f t="shared" si="2"/>
        <v>124.87059432711622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-12848.09265084563</v>
      </c>
      <c r="AI46">
        <f t="shared" si="25"/>
        <v>-12852.092599434207</v>
      </c>
      <c r="AJ46">
        <f t="shared" si="7"/>
        <v>105.9994775522439</v>
      </c>
      <c r="AK46">
        <f t="shared" si="22"/>
        <v>16.16090503155521</v>
      </c>
      <c r="AL46">
        <f t="shared" si="26"/>
        <v>-12729.932216850408</v>
      </c>
      <c r="AN46">
        <f t="shared" si="27"/>
        <v>0</v>
      </c>
      <c r="AO46">
        <f t="shared" si="27"/>
        <v>0</v>
      </c>
      <c r="AP46">
        <f t="shared" si="27"/>
        <v>-3.0597041429157697E-2</v>
      </c>
      <c r="AQ46">
        <f t="shared" si="27"/>
        <v>-98.279668955320574</v>
      </c>
      <c r="AR46">
        <f t="shared" si="27"/>
        <v>-98.310265996749735</v>
      </c>
      <c r="AS46">
        <f t="shared" si="27"/>
        <v>0.8108280229895295</v>
      </c>
      <c r="AT46">
        <f t="shared" si="27"/>
        <v>0.12362055907302967</v>
      </c>
      <c r="AU46">
        <f t="shared" si="23"/>
        <v>-97.375817414687177</v>
      </c>
      <c r="AW46">
        <v>43</v>
      </c>
      <c r="AX46">
        <f>IF(Z46&gt;0, (R46*SUMPRODUCT(K46:$K$98, X46:$X$98)-K46*$AZ$3)/Z46, 0)</f>
        <v>1560.9024911437855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500000</v>
      </c>
      <c r="S47">
        <f t="shared" si="1"/>
        <v>805.39421579193606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124.87059432711622</v>
      </c>
      <c r="AC47">
        <f t="shared" si="2"/>
        <v>46.673030523793898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-10624.220526669147</v>
      </c>
      <c r="AI47">
        <f t="shared" si="25"/>
        <v>-10627.11805371917</v>
      </c>
      <c r="AJ47">
        <f t="shared" si="7"/>
        <v>78.197563803322325</v>
      </c>
      <c r="AK47">
        <f t="shared" si="22"/>
        <v>8.7409416028981362</v>
      </c>
      <c r="AL47">
        <f t="shared" si="26"/>
        <v>-10540.17954831295</v>
      </c>
      <c r="AN47">
        <f t="shared" si="27"/>
        <v>0</v>
      </c>
      <c r="AO47">
        <f t="shared" si="27"/>
        <v>0</v>
      </c>
      <c r="AP47">
        <f t="shared" si="27"/>
        <v>-1.9789485420975885E-2</v>
      </c>
      <c r="AQ47">
        <f t="shared" si="27"/>
        <v>-72.561136994402858</v>
      </c>
      <c r="AR47">
        <f t="shared" si="27"/>
        <v>-72.58092647982383</v>
      </c>
      <c r="AS47">
        <f t="shared" si="27"/>
        <v>0.5340725115332623</v>
      </c>
      <c r="AT47">
        <f t="shared" si="27"/>
        <v>5.9698747735502315E-2</v>
      </c>
      <c r="AU47">
        <f t="shared" si="23"/>
        <v>-71.987155220555067</v>
      </c>
      <c r="AW47">
        <v>44</v>
      </c>
      <c r="AX47">
        <f>IF(Z47&gt;0, (R47*SUMPRODUCT(K47:$K$98, X47:$X$98)-K47*$AZ$3)/Z47, 0)</f>
        <v>805.39421579193606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500000</v>
      </c>
      <c r="S48">
        <f t="shared" si="1"/>
        <v>-196.44732939545563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46.673030523793898</v>
      </c>
      <c r="AC48">
        <f t="shared" si="2"/>
        <v>-7.9576554420391687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-8431.6017289580741</v>
      </c>
      <c r="AI48">
        <f t="shared" si="25"/>
        <v>-8433.6271205647008</v>
      </c>
      <c r="AJ48">
        <f t="shared" si="7"/>
        <v>54.630685965833067</v>
      </c>
      <c r="AK48">
        <f t="shared" si="22"/>
        <v>3.2671121366655731</v>
      </c>
      <c r="AL48">
        <f t="shared" si="26"/>
        <v>-8375.7293224622026</v>
      </c>
      <c r="AN48">
        <f t="shared" si="27"/>
        <v>0</v>
      </c>
      <c r="AO48">
        <f t="shared" si="27"/>
        <v>0</v>
      </c>
      <c r="AP48">
        <f t="shared" si="27"/>
        <v>-1.2350882376575905E-2</v>
      </c>
      <c r="AQ48">
        <f t="shared" si="27"/>
        <v>-51.416092008938499</v>
      </c>
      <c r="AR48">
        <f t="shared" si="27"/>
        <v>-51.428442891315072</v>
      </c>
      <c r="AS48">
        <f t="shared" si="27"/>
        <v>0.33313911952027225</v>
      </c>
      <c r="AT48">
        <f t="shared" si="27"/>
        <v>1.9922921364441033E-2</v>
      </c>
      <c r="AU48">
        <f t="shared" si="23"/>
        <v>-51.075380850430356</v>
      </c>
      <c r="AW48">
        <v>45</v>
      </c>
      <c r="AX48">
        <f>IF(Z48&gt;0, (R48*SUMPRODUCT(K48:$K$98, X48:$X$98)-K48*$AZ$3)/Z48, 0)</f>
        <v>-196.44732939545563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500000</v>
      </c>
      <c r="S49">
        <f t="shared" si="1"/>
        <v>-1591.8992532837231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-7.9576554420391687</v>
      </c>
      <c r="AC49">
        <f t="shared" si="2"/>
        <v>-43.364416175468818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-6431.0375260894598</v>
      </c>
      <c r="AI49">
        <f t="shared" si="25"/>
        <v>-6432.399560027412</v>
      </c>
      <c r="AJ49">
        <f t="shared" si="7"/>
        <v>35.40676073342965</v>
      </c>
      <c r="AK49">
        <f t="shared" si="22"/>
        <v>-0.55703588094274181</v>
      </c>
      <c r="AL49">
        <f t="shared" si="26"/>
        <v>-6397.5498351749247</v>
      </c>
      <c r="AN49">
        <f t="shared" si="27"/>
        <v>0</v>
      </c>
      <c r="AO49">
        <f t="shared" si="27"/>
        <v>0</v>
      </c>
      <c r="AP49">
        <f t="shared" si="27"/>
        <v>-7.4158149860585974E-3</v>
      </c>
      <c r="AQ49">
        <f t="shared" si="27"/>
        <v>-35.014828289504592</v>
      </c>
      <c r="AR49">
        <f t="shared" si="27"/>
        <v>-35.022244104490653</v>
      </c>
      <c r="AS49">
        <f t="shared" si="27"/>
        <v>0.19277785930172894</v>
      </c>
      <c r="AT49">
        <f t="shared" si="27"/>
        <v>-3.0328723231946679E-3</v>
      </c>
      <c r="AU49">
        <f t="shared" si="23"/>
        <v>-34.832499117512114</v>
      </c>
      <c r="AW49">
        <v>46</v>
      </c>
      <c r="AX49">
        <f>IF(Z49&gt;0, (R49*SUMPRODUCT(K49:$K$98, X49:$X$98)-K49*$AZ$3)/Z49, 0)</f>
        <v>-1591.8992532837231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500000</v>
      </c>
      <c r="S50">
        <f t="shared" si="1"/>
        <v>-3643.0085139978887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-43.364416175468818</v>
      </c>
      <c r="AC50">
        <f t="shared" si="2"/>
        <v>-64.085198683269098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-4688.4938074259098</v>
      </c>
      <c r="AI50">
        <f t="shared" si="25"/>
        <v>-4689.37337164374</v>
      </c>
      <c r="AJ50">
        <f t="shared" si="7"/>
        <v>20.72078250780028</v>
      </c>
      <c r="AK50">
        <f t="shared" si="22"/>
        <v>-3.0355091322828174</v>
      </c>
      <c r="AL50">
        <f t="shared" si="26"/>
        <v>-4671.6880982682223</v>
      </c>
      <c r="AN50">
        <f t="shared" si="27"/>
        <v>0</v>
      </c>
      <c r="AO50">
        <f t="shared" si="27"/>
        <v>0</v>
      </c>
      <c r="AP50">
        <f t="shared" si="27"/>
        <v>-4.2758305677707571E-3</v>
      </c>
      <c r="AQ50">
        <f t="shared" si="27"/>
        <v>-22.792201788346091</v>
      </c>
      <c r="AR50">
        <f t="shared" si="27"/>
        <v>-22.796477618913862</v>
      </c>
      <c r="AS50">
        <f t="shared" si="27"/>
        <v>0.10073005863465226</v>
      </c>
      <c r="AT50">
        <f t="shared" si="27"/>
        <v>-1.4756537923496155E-2</v>
      </c>
      <c r="AU50">
        <f t="shared" si="23"/>
        <v>-22.710504098202705</v>
      </c>
      <c r="AW50">
        <v>47</v>
      </c>
      <c r="AX50">
        <f>IF(Z50&gt;0, (R50*SUMPRODUCT(K50:$K$98, X50:$X$98)-K50*$AZ$3)/Z50, 0)</f>
        <v>-3643.0085139978887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500000</v>
      </c>
      <c r="S51">
        <f t="shared" si="1"/>
        <v>-6800.8658287553235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-64.085198683269098</v>
      </c>
      <c r="AC51">
        <f t="shared" si="2"/>
        <v>-74.114859595093506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-3258.7575272840463</v>
      </c>
      <c r="AI51">
        <f t="shared" si="25"/>
        <v>-3259.3024201069697</v>
      </c>
      <c r="AJ51">
        <f t="shared" si="7"/>
        <v>10.029660911824408</v>
      </c>
      <c r="AK51">
        <f t="shared" si="22"/>
        <v>-4.4859639078288369</v>
      </c>
      <c r="AL51">
        <f t="shared" si="26"/>
        <v>-3253.7587231029743</v>
      </c>
      <c r="AN51">
        <f t="shared" si="27"/>
        <v>0</v>
      </c>
      <c r="AO51">
        <f t="shared" si="27"/>
        <v>0</v>
      </c>
      <c r="AP51">
        <f t="shared" si="27"/>
        <v>-2.365080892561201E-3</v>
      </c>
      <c r="AQ51">
        <f t="shared" si="27"/>
        <v>-14.144479128790218</v>
      </c>
      <c r="AR51">
        <f t="shared" si="27"/>
        <v>-14.146844209682779</v>
      </c>
      <c r="AS51">
        <f t="shared" si="27"/>
        <v>4.3533257153494855E-2</v>
      </c>
      <c r="AT51">
        <f t="shared" si="27"/>
        <v>-1.9471108953501619E-2</v>
      </c>
      <c r="AU51">
        <f t="shared" si="23"/>
        <v>-14.122782061482786</v>
      </c>
      <c r="AW51">
        <v>48</v>
      </c>
      <c r="AX51">
        <f>IF(Z51&gt;0, (R51*SUMPRODUCT(K51:$K$98, X51:$X$98)-K51*$AZ$3)/Z51, 0)</f>
        <v>-6800.8658287553235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500000</v>
      </c>
      <c r="S52">
        <f t="shared" si="1"/>
        <v>-11901.930306713246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-74.114859595093506</v>
      </c>
      <c r="AC52">
        <f t="shared" si="2"/>
        <v>-76.864212941275085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-2165.3739566228655</v>
      </c>
      <c r="AI52">
        <f t="shared" si="25"/>
        <v>-2165.6968631218974</v>
      </c>
      <c r="AJ52">
        <f t="shared" si="7"/>
        <v>2.7493533461815787</v>
      </c>
      <c r="AK52">
        <f t="shared" si="22"/>
        <v>-5.1880401716565459</v>
      </c>
      <c r="AL52">
        <f t="shared" si="26"/>
        <v>-2168.1355499473725</v>
      </c>
      <c r="AN52">
        <f t="shared" si="27"/>
        <v>0</v>
      </c>
      <c r="AO52">
        <f t="shared" si="27"/>
        <v>0</v>
      </c>
      <c r="AP52">
        <f t="shared" si="27"/>
        <v>-1.2513928670526264E-3</v>
      </c>
      <c r="AQ52">
        <f t="shared" si="27"/>
        <v>-8.3916970762200638</v>
      </c>
      <c r="AR52">
        <f t="shared" si="27"/>
        <v>-8.3929484690871163</v>
      </c>
      <c r="AS52">
        <f t="shared" si="27"/>
        <v>1.0654852648468476E-2</v>
      </c>
      <c r="AT52">
        <f t="shared" si="27"/>
        <v>-2.0105747280577017E-2</v>
      </c>
      <c r="AU52">
        <f t="shared" si="23"/>
        <v>-8.4023993637192245</v>
      </c>
      <c r="AW52">
        <v>49</v>
      </c>
      <c r="AX52">
        <f>IF(Z52&gt;0, (R52*SUMPRODUCT(K52:$K$98, X52:$X$98)-K52*$AZ$3)/Z52, 0)</f>
        <v>-11901.930306713246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500000</v>
      </c>
      <c r="S53">
        <f t="shared" si="1"/>
        <v>-20568.218410236859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-76.864212941275085</v>
      </c>
      <c r="AC53">
        <f t="shared" si="2"/>
        <v>-75.081690568737429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-1371.5873195670777</v>
      </c>
      <c r="AI53">
        <f t="shared" si="25"/>
        <v>-1371.7698382691626</v>
      </c>
      <c r="AJ53">
        <f t="shared" si="7"/>
        <v>-1.782522372537656</v>
      </c>
      <c r="AK53">
        <f t="shared" si="22"/>
        <v>-5.3804949058892566</v>
      </c>
      <c r="AL53">
        <f t="shared" si="26"/>
        <v>-1378.9328555475895</v>
      </c>
      <c r="AN53">
        <f t="shared" si="27"/>
        <v>0</v>
      </c>
      <c r="AO53">
        <f t="shared" si="27"/>
        <v>0</v>
      </c>
      <c r="AP53">
        <f t="shared" si="27"/>
        <v>-6.3154781696410432E-4</v>
      </c>
      <c r="AQ53">
        <f t="shared" si="27"/>
        <v>-4.7459409230562786</v>
      </c>
      <c r="AR53">
        <f t="shared" si="27"/>
        <v>-4.7465724708732431</v>
      </c>
      <c r="AS53">
        <f t="shared" si="27"/>
        <v>-6.1678507473808021E-3</v>
      </c>
      <c r="AT53">
        <f t="shared" si="27"/>
        <v>-1.8617488362473043E-2</v>
      </c>
      <c r="AU53">
        <f t="shared" si="23"/>
        <v>-4.7713578099830967</v>
      </c>
      <c r="AW53">
        <v>50</v>
      </c>
      <c r="AX53">
        <f>IF(Z53&gt;0, (R53*SUMPRODUCT(K53:$K$98, X53:$X$98)-K53*$AZ$3)/Z53, 0)</f>
        <v>-20568.218410236859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500000</v>
      </c>
      <c r="S54">
        <f t="shared" si="1"/>
        <v>-36050.442271491564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-75.081690568737429</v>
      </c>
      <c r="AC54">
        <f t="shared" si="2"/>
        <v>-70.743506983974314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-825.76123811046898</v>
      </c>
      <c r="AI54">
        <f t="shared" si="25"/>
        <v>-825.85935550172212</v>
      </c>
      <c r="AJ54">
        <f t="shared" si="7"/>
        <v>-4.3381835847631152</v>
      </c>
      <c r="AK54">
        <f t="shared" si="22"/>
        <v>-5.2557183398116205</v>
      </c>
      <c r="AL54">
        <f t="shared" si="26"/>
        <v>-835.45325742629689</v>
      </c>
      <c r="AN54">
        <f t="shared" si="27"/>
        <v>0</v>
      </c>
      <c r="AO54">
        <f t="shared" si="27"/>
        <v>0</v>
      </c>
      <c r="AP54">
        <f t="shared" si="27"/>
        <v>-3.0312854608595949E-4</v>
      </c>
      <c r="AQ54">
        <f t="shared" si="27"/>
        <v>-2.5511461355195406</v>
      </c>
      <c r="AR54">
        <f t="shared" si="27"/>
        <v>-2.551449264065627</v>
      </c>
      <c r="AS54">
        <f t="shared" si="27"/>
        <v>-1.3402591180917309E-2</v>
      </c>
      <c r="AT54">
        <f t="shared" si="27"/>
        <v>-1.6237266794782487E-2</v>
      </c>
      <c r="AU54">
        <f t="shared" si="23"/>
        <v>-2.5810891220413268</v>
      </c>
      <c r="AW54">
        <v>51</v>
      </c>
      <c r="AX54">
        <f>IF(Z54&gt;0, (R54*SUMPRODUCT(K54:$K$98, X54:$X$98)-K54*$AZ$3)/Z54, 0)</f>
        <v>-36050.442271491564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500000</v>
      </c>
      <c r="S55">
        <f t="shared" si="1"/>
        <v>-65158.395975998421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-70.743506983974314</v>
      </c>
      <c r="AC55">
        <f t="shared" si="2"/>
        <v>-65.183827666083687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-471.16702058061782</v>
      </c>
      <c r="AI55">
        <f t="shared" si="25"/>
        <v>-471.2170400959003</v>
      </c>
      <c r="AJ55">
        <f t="shared" si="7"/>
        <v>-5.5596793178906267</v>
      </c>
      <c r="AK55">
        <f t="shared" si="22"/>
        <v>-4.9520454888782028</v>
      </c>
      <c r="AL55">
        <f t="shared" si="26"/>
        <v>-481.72876490266913</v>
      </c>
      <c r="AN55">
        <f t="shared" si="27"/>
        <v>0</v>
      </c>
      <c r="AO55">
        <f t="shared" si="27"/>
        <v>0</v>
      </c>
      <c r="AP55">
        <f t="shared" si="27"/>
        <v>-1.3797560276179543E-4</v>
      </c>
      <c r="AQ55">
        <f t="shared" si="27"/>
        <v>-1.2996837993918657</v>
      </c>
      <c r="AR55">
        <f t="shared" si="27"/>
        <v>-1.2998217749946277</v>
      </c>
      <c r="AS55">
        <f t="shared" si="27"/>
        <v>-1.5336016367130497E-2</v>
      </c>
      <c r="AT55">
        <f t="shared" si="27"/>
        <v>-1.3659897689391317E-2</v>
      </c>
      <c r="AU55">
        <f t="shared" si="23"/>
        <v>-1.3288176890511494</v>
      </c>
      <c r="AW55">
        <v>52</v>
      </c>
      <c r="AX55">
        <f>IF(Z55&gt;0, (R55*SUMPRODUCT(K55:$K$98, X55:$X$98)-K55*$AZ$3)/Z55, 0)</f>
        <v>-65158.395975998421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500000</v>
      </c>
      <c r="S56">
        <f t="shared" si="1"/>
        <v>-122895.05082747388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-65.183827666083687</v>
      </c>
      <c r="AC56">
        <f t="shared" si="2"/>
        <v>-59.241703024930764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-254.16761635226689</v>
      </c>
      <c r="AI56">
        <f t="shared" si="25"/>
        <v>-254.19171891076132</v>
      </c>
      <c r="AJ56">
        <f t="shared" si="7"/>
        <v>-5.9421246411529225</v>
      </c>
      <c r="AK56">
        <f t="shared" si="22"/>
        <v>-4.5628679366258584</v>
      </c>
      <c r="AL56">
        <f t="shared" si="26"/>
        <v>-264.69671148854013</v>
      </c>
      <c r="AN56">
        <f t="shared" si="27"/>
        <v>0</v>
      </c>
      <c r="AO56">
        <f t="shared" si="27"/>
        <v>0</v>
      </c>
      <c r="AP56">
        <f t="shared" si="27"/>
        <v>-5.936192064220081E-5</v>
      </c>
      <c r="AQ56">
        <f t="shared" si="27"/>
        <v>-0.62598656799029095</v>
      </c>
      <c r="AR56">
        <f t="shared" si="27"/>
        <v>-0.62604592991093322</v>
      </c>
      <c r="AS56">
        <f t="shared" si="27"/>
        <v>-1.4634792048136081E-2</v>
      </c>
      <c r="AT56">
        <f t="shared" si="27"/>
        <v>-1.1237836199725161E-2</v>
      </c>
      <c r="AU56">
        <f t="shared" si="23"/>
        <v>-0.65191855815879451</v>
      </c>
      <c r="AW56">
        <v>53</v>
      </c>
      <c r="AX56">
        <f>IF(Z56&gt;0, (R56*SUMPRODUCT(K56:$K$98, X56:$X$98)-K56*$AZ$3)/Z56, 0)</f>
        <v>-122895.05082747388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500000</v>
      </c>
      <c r="S57">
        <f t="shared" si="1"/>
        <v>-244152.00817361864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-59.241703024930764</v>
      </c>
      <c r="AC57">
        <f t="shared" si="2"/>
        <v>-53.401789199577486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-129.25356385893912</v>
      </c>
      <c r="AI57">
        <f t="shared" si="25"/>
        <v>-129.26450003546273</v>
      </c>
      <c r="AJ57">
        <f t="shared" si="7"/>
        <v>-5.8399138253532783</v>
      </c>
      <c r="AK57">
        <f t="shared" si="22"/>
        <v>-4.1469192117451543</v>
      </c>
      <c r="AL57">
        <f t="shared" si="26"/>
        <v>-139.25133307256115</v>
      </c>
      <c r="AN57">
        <f t="shared" si="27"/>
        <v>0</v>
      </c>
      <c r="AO57">
        <f t="shared" si="27"/>
        <v>0</v>
      </c>
      <c r="AP57">
        <f t="shared" si="27"/>
        <v>-2.4048737808749928E-5</v>
      </c>
      <c r="AQ57">
        <f t="shared" si="27"/>
        <v>-0.28422959901766853</v>
      </c>
      <c r="AR57">
        <f t="shared" si="27"/>
        <v>-0.28425364775547729</v>
      </c>
      <c r="AS57">
        <f t="shared" si="27"/>
        <v>-1.2842016230124279E-2</v>
      </c>
      <c r="AT57">
        <f t="shared" si="27"/>
        <v>-9.1191078181746751E-3</v>
      </c>
      <c r="AU57">
        <f t="shared" si="23"/>
        <v>-0.30621477180377626</v>
      </c>
      <c r="AW57">
        <v>54</v>
      </c>
      <c r="AX57">
        <f>IF(Z57&gt;0, (R57*SUMPRODUCT(K57:$K$98, X57:$X$98)-K57*$AZ$3)/Z57, 0)</f>
        <v>-244152.00817361864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500000</v>
      </c>
      <c r="S58">
        <f t="shared" si="1"/>
        <v>-514739.98369724333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-53.401789199577486</v>
      </c>
      <c r="AC58">
        <f t="shared" si="2"/>
        <v>-47.912893447395547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-61.727277469744472</v>
      </c>
      <c r="AI58">
        <f t="shared" si="25"/>
        <v>-61.731931556755868</v>
      </c>
      <c r="AJ58">
        <f t="shared" si="7"/>
        <v>-5.4888957521819393</v>
      </c>
      <c r="AK58">
        <f t="shared" si="22"/>
        <v>-3.7381252439704244</v>
      </c>
      <c r="AL58">
        <f t="shared" si="26"/>
        <v>-70.958952552908229</v>
      </c>
      <c r="AN58">
        <f t="shared" si="27"/>
        <v>0</v>
      </c>
      <c r="AO58">
        <f t="shared" si="27"/>
        <v>0</v>
      </c>
      <c r="AP58">
        <f t="shared" si="27"/>
        <v>-9.1378337329163566E-6</v>
      </c>
      <c r="AQ58">
        <f t="shared" si="27"/>
        <v>-0.12119532723032236</v>
      </c>
      <c r="AR58">
        <f t="shared" si="27"/>
        <v>-0.12120446506405529</v>
      </c>
      <c r="AS58">
        <f t="shared" si="27"/>
        <v>-1.0776897088080342E-2</v>
      </c>
      <c r="AT58">
        <f t="shared" si="27"/>
        <v>-7.3394345375589042E-3</v>
      </c>
      <c r="AU58">
        <f t="shared" si="23"/>
        <v>-0.13932079668969452</v>
      </c>
      <c r="AW58">
        <v>55</v>
      </c>
      <c r="AX58">
        <f>IF(Z58&gt;0, (R58*SUMPRODUCT(K58:$K$98, X58:$X$98)-K58*$AZ$3)/Z58, 0)</f>
        <v>-514739.98369724333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500000</v>
      </c>
      <c r="S59">
        <f t="shared" si="1"/>
        <v>-1158830.9989966769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-47.912893447395547</v>
      </c>
      <c r="AC59">
        <f t="shared" si="2"/>
        <v>-42.879512568197647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-27.574268138994849</v>
      </c>
      <c r="AI59">
        <f t="shared" si="25"/>
        <v>-27.576118258322229</v>
      </c>
      <c r="AJ59">
        <f t="shared" si="7"/>
        <v>-5.0333808791978996</v>
      </c>
      <c r="AK59">
        <f t="shared" si="22"/>
        <v>-3.3539025413176886</v>
      </c>
      <c r="AL59">
        <f t="shared" si="26"/>
        <v>-35.963401678837819</v>
      </c>
      <c r="AN59">
        <f t="shared" si="27"/>
        <v>0</v>
      </c>
      <c r="AO59">
        <f t="shared" si="27"/>
        <v>0</v>
      </c>
      <c r="AP59">
        <f t="shared" si="27"/>
        <v>-3.2433250062683322E-6</v>
      </c>
      <c r="AQ59">
        <f t="shared" si="27"/>
        <v>-4.8338673112202329E-2</v>
      </c>
      <c r="AR59">
        <f t="shared" si="27"/>
        <v>-4.8341916437208601E-2</v>
      </c>
      <c r="AS59">
        <f t="shared" si="27"/>
        <v>-8.8236957638298339E-3</v>
      </c>
      <c r="AT59">
        <f t="shared" si="27"/>
        <v>-5.8795104833868567E-3</v>
      </c>
      <c r="AU59">
        <f t="shared" si="23"/>
        <v>-6.3045122684425289E-2</v>
      </c>
      <c r="AW59">
        <v>56</v>
      </c>
      <c r="AX59">
        <f>IF(Z59&gt;0, (R59*SUMPRODUCT(K59:$K$98, X59:$X$98)-K59*$AZ$3)/Z59, 0)</f>
        <v>-1158830.9989966769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500000</v>
      </c>
      <c r="S60">
        <f t="shared" si="1"/>
        <v>-2837937.8189076525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-42.879512568197647</v>
      </c>
      <c r="AC60">
        <f t="shared" si="2"/>
        <v>-38.325551056998933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-11.563822145292781</v>
      </c>
      <c r="AI60">
        <f t="shared" si="25"/>
        <v>-11.564497381212357</v>
      </c>
      <c r="AJ60">
        <f t="shared" si="7"/>
        <v>-4.5539615111987146</v>
      </c>
      <c r="AK60">
        <f t="shared" si="22"/>
        <v>-3.0015658797738354</v>
      </c>
      <c r="AL60">
        <f t="shared" si="26"/>
        <v>-19.120024772184905</v>
      </c>
      <c r="AN60">
        <f t="shared" si="27"/>
        <v>0</v>
      </c>
      <c r="AO60">
        <f t="shared" si="27"/>
        <v>0</v>
      </c>
      <c r="AP60">
        <f t="shared" si="27"/>
        <v>-1.056886242167273E-6</v>
      </c>
      <c r="AQ60">
        <f t="shared" si="27"/>
        <v>-1.8099813973020559E-2</v>
      </c>
      <c r="AR60">
        <f t="shared" si="27"/>
        <v>-1.8100870859262728E-2</v>
      </c>
      <c r="AS60">
        <f t="shared" si="27"/>
        <v>-7.1279076379209922E-3</v>
      </c>
      <c r="AT60">
        <f t="shared" si="27"/>
        <v>-4.6980819463560428E-3</v>
      </c>
      <c r="AU60">
        <f t="shared" si="23"/>
        <v>-2.992686044353976E-2</v>
      </c>
      <c r="AW60">
        <v>57</v>
      </c>
      <c r="AX60">
        <f>IF(Z60&gt;0, (R60*SUMPRODUCT(K60:$K$98, X60:$X$98)-K60*$AZ$3)/Z60, 0)</f>
        <v>-2837937.8189076525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500000</v>
      </c>
      <c r="S61">
        <f t="shared" si="1"/>
        <v>-7622022.5717882281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-38.325551056998933</v>
      </c>
      <c r="AC61">
        <f t="shared" si="2"/>
        <v>-34.234454277837209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-4.4390764266691978</v>
      </c>
      <c r="AI61">
        <f t="shared" si="25"/>
        <v>-4.4393010025869115</v>
      </c>
      <c r="AJ61">
        <f t="shared" si="7"/>
        <v>-4.0910967791617239</v>
      </c>
      <c r="AK61">
        <f t="shared" si="22"/>
        <v>-2.6827885739899253</v>
      </c>
      <c r="AL61">
        <f t="shared" si="26"/>
        <v>-11.213186355738561</v>
      </c>
      <c r="AN61">
        <f t="shared" si="27"/>
        <v>0</v>
      </c>
      <c r="AO61">
        <f t="shared" si="27"/>
        <v>0</v>
      </c>
      <c r="AP61">
        <f t="shared" si="27"/>
        <v>-3.1384691799700665E-7</v>
      </c>
      <c r="AQ61">
        <f t="shared" si="27"/>
        <v>-6.2036502820442194E-3</v>
      </c>
      <c r="AR61">
        <f t="shared" si="27"/>
        <v>-6.203964128962217E-3</v>
      </c>
      <c r="AS61">
        <f t="shared" si="27"/>
        <v>-5.7173455125574786E-3</v>
      </c>
      <c r="AT61">
        <f t="shared" si="27"/>
        <v>-3.7492217961621185E-3</v>
      </c>
      <c r="AU61">
        <f t="shared" si="23"/>
        <v>-1.5670531437681812E-2</v>
      </c>
      <c r="AW61">
        <v>58</v>
      </c>
      <c r="AX61">
        <f>IF(Z61&gt;0, (R61*SUMPRODUCT(K61:$K$98, X61:$X$98)-K61*$AZ$3)/Z61, 0)</f>
        <v>-7622022.5717882281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500000</v>
      </c>
      <c r="S62">
        <f t="shared" si="1"/>
        <v>-22656335.366705187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-34.234454277837209</v>
      </c>
      <c r="AC62">
        <f t="shared" si="2"/>
        <v>-30.571732398534664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-1.5486176194057089</v>
      </c>
      <c r="AI62">
        <f t="shared" si="25"/>
        <v>-1.5486850878023046</v>
      </c>
      <c r="AJ62">
        <f t="shared" si="7"/>
        <v>-3.6627218793025449</v>
      </c>
      <c r="AK62">
        <f t="shared" si="22"/>
        <v>-2.3964117994486047</v>
      </c>
      <c r="AL62">
        <f t="shared" si="26"/>
        <v>-7.6078187665534545</v>
      </c>
      <c r="AN62">
        <f t="shared" si="27"/>
        <v>0</v>
      </c>
      <c r="AO62">
        <f t="shared" si="27"/>
        <v>0</v>
      </c>
      <c r="AP62">
        <f t="shared" si="27"/>
        <v>-8.418545269904309E-8</v>
      </c>
      <c r="AQ62">
        <f t="shared" si="27"/>
        <v>-1.9323280517331096E-3</v>
      </c>
      <c r="AR62">
        <f t="shared" si="27"/>
        <v>-1.9324122371858086E-3</v>
      </c>
      <c r="AS62">
        <f t="shared" si="27"/>
        <v>-4.570256817682976E-3</v>
      </c>
      <c r="AT62">
        <f t="shared" si="27"/>
        <v>-2.9901853663241921E-3</v>
      </c>
      <c r="AU62">
        <f t="shared" si="23"/>
        <v>-9.4928544211929766E-3</v>
      </c>
      <c r="AW62">
        <v>59</v>
      </c>
      <c r="AX62">
        <f>IF(Z62&gt;0, (R62*SUMPRODUCT(K62:$K$98, X62:$X$98)-K62*$AZ$3)/Z62, 0)</f>
        <v>-22656335.366705187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500000</v>
      </c>
      <c r="S63">
        <f t="shared" si="1"/>
        <v>-75339270.242142946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-30.571732398534664</v>
      </c>
      <c r="AC63">
        <f t="shared" si="2"/>
        <v>-27.297838360885873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-0.48677106062474229</v>
      </c>
      <c r="AI63">
        <f t="shared" si="25"/>
        <v>-0.4867891772313096</v>
      </c>
      <c r="AJ63">
        <f t="shared" si="7"/>
        <v>-3.2738940376487911</v>
      </c>
      <c r="AK63">
        <f t="shared" si="22"/>
        <v>-2.1400212678974269</v>
      </c>
      <c r="AL63">
        <f t="shared" si="26"/>
        <v>-5.9007044827775275</v>
      </c>
      <c r="AN63">
        <f t="shared" si="27"/>
        <v>0</v>
      </c>
      <c r="AO63">
        <f t="shared" si="27"/>
        <v>0</v>
      </c>
      <c r="AP63">
        <f t="shared" si="27"/>
        <v>-2.0183454166712646E-8</v>
      </c>
      <c r="AQ63">
        <f t="shared" si="27"/>
        <v>-5.4230472772620088E-4</v>
      </c>
      <c r="AR63">
        <f t="shared" si="27"/>
        <v>-5.4232491118036766E-4</v>
      </c>
      <c r="AS63">
        <f t="shared" si="27"/>
        <v>-3.6473988663436071E-3</v>
      </c>
      <c r="AT63">
        <f t="shared" si="27"/>
        <v>-2.3841673116842717E-3</v>
      </c>
      <c r="AU63">
        <f t="shared" si="23"/>
        <v>-6.5738910892082459E-3</v>
      </c>
      <c r="AW63">
        <v>60</v>
      </c>
      <c r="AX63">
        <f>IF(Z63&gt;0, (R63*SUMPRODUCT(K63:$K$98, X63:$X$98)-K63*$AZ$3)/Z63, 0)</f>
        <v>-75339270.242142946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500000</v>
      </c>
      <c r="S64">
        <f t="shared" si="1"/>
        <v>-283940885.95577753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-27.297838360885873</v>
      </c>
      <c r="AC64">
        <f t="shared" si="2"/>
        <v>-24.373535696238129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-0.13643431688912042</v>
      </c>
      <c r="AI64">
        <f t="shared" si="25"/>
        <v>-0.13643860889793313</v>
      </c>
      <c r="AJ64">
        <f t="shared" si="7"/>
        <v>-2.9243026646477439</v>
      </c>
      <c r="AK64">
        <f t="shared" si="22"/>
        <v>-1.9108486852620112</v>
      </c>
      <c r="AL64">
        <f t="shared" si="26"/>
        <v>-4.9715899588076882</v>
      </c>
      <c r="AN64">
        <f t="shared" si="27"/>
        <v>0</v>
      </c>
      <c r="AO64">
        <f t="shared" si="27"/>
        <v>0</v>
      </c>
      <c r="AP64">
        <f t="shared" si="27"/>
        <v>-4.2693447166008134E-9</v>
      </c>
      <c r="AQ64">
        <f t="shared" si="27"/>
        <v>-1.3571387091475544E-4</v>
      </c>
      <c r="AR64">
        <f t="shared" si="27"/>
        <v>-1.3571814025947206E-4</v>
      </c>
      <c r="AS64">
        <f t="shared" si="27"/>
        <v>-2.9088607866026303E-3</v>
      </c>
      <c r="AT64">
        <f t="shared" si="27"/>
        <v>-1.9007583848573381E-3</v>
      </c>
      <c r="AU64">
        <f t="shared" si="23"/>
        <v>-4.9453373117194404E-3</v>
      </c>
      <c r="AW64">
        <v>61</v>
      </c>
      <c r="AX64">
        <f>IF(Z64&gt;0, (R64*SUMPRODUCT(K64:$K$98, X64:$X$98)-K64*$AZ$3)/Z64, 0)</f>
        <v>-283940885.95577753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500000</v>
      </c>
      <c r="S65">
        <f t="shared" si="1"/>
        <v>-1233907744.0924926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-24.373535696238129</v>
      </c>
      <c r="AC65">
        <f t="shared" si="2"/>
        <v>-21.762202687452369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-3.3672479714328421E-2</v>
      </c>
      <c r="AI65">
        <f t="shared" si="25"/>
        <v>-3.3673361555081577E-2</v>
      </c>
      <c r="AJ65">
        <f t="shared" si="7"/>
        <v>-2.6113330087857598</v>
      </c>
      <c r="AK65">
        <f t="shared" si="22"/>
        <v>-1.7061474987366692</v>
      </c>
      <c r="AL65">
        <f t="shared" si="26"/>
        <v>-4.3511538690775104</v>
      </c>
      <c r="AN65">
        <f t="shared" si="27"/>
        <v>0</v>
      </c>
      <c r="AO65">
        <f t="shared" si="27"/>
        <v>0</v>
      </c>
      <c r="AP65">
        <f t="shared" si="27"/>
        <v>-7.8320014603309137E-10</v>
      </c>
      <c r="AQ65">
        <f t="shared" si="27"/>
        <v>-2.9905956302479834E-5</v>
      </c>
      <c r="AR65">
        <f t="shared" si="27"/>
        <v>-2.9906739502625871E-5</v>
      </c>
      <c r="AS65">
        <f t="shared" si="27"/>
        <v>-2.3192355156053191E-3</v>
      </c>
      <c r="AT65">
        <f t="shared" si="27"/>
        <v>-1.5153019016028158E-3</v>
      </c>
      <c r="AU65">
        <f t="shared" si="23"/>
        <v>-3.8644441567107606E-3</v>
      </c>
      <c r="AW65">
        <v>62</v>
      </c>
      <c r="AX65">
        <f>IF(Z65&gt;0, (R65*SUMPRODUCT(K65:$K$98, X65:$X$98)-K65*$AZ$3)/Z65, 0)</f>
        <v>-1233907744.0924926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500000</v>
      </c>
      <c r="S66">
        <f t="shared" si="1"/>
        <v>-6331162290.1641178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-21.762202687452369</v>
      </c>
      <c r="AC66">
        <f t="shared" si="2"/>
        <v>-19.430564091036647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-7.1957055272441764E-3</v>
      </c>
      <c r="AI66">
        <f t="shared" si="25"/>
        <v>-7.1958589790370739E-3</v>
      </c>
      <c r="AJ66">
        <f t="shared" si="7"/>
        <v>-2.331638596415722</v>
      </c>
      <c r="AK66">
        <f t="shared" si="22"/>
        <v>-1.5233541881216659</v>
      </c>
      <c r="AL66">
        <f t="shared" si="26"/>
        <v>-3.8621886435164248</v>
      </c>
      <c r="AN66">
        <f t="shared" si="27"/>
        <v>0</v>
      </c>
      <c r="AO66">
        <f t="shared" si="27"/>
        <v>0</v>
      </c>
      <c r="AP66">
        <f t="shared" si="27"/>
        <v>-1.2168485775827015E-10</v>
      </c>
      <c r="AQ66">
        <f t="shared" si="27"/>
        <v>-5.7060812846740881E-6</v>
      </c>
      <c r="AR66">
        <f t="shared" si="27"/>
        <v>-5.7062029695318458E-6</v>
      </c>
      <c r="AS66">
        <f t="shared" si="27"/>
        <v>-1.8489527270478645E-3</v>
      </c>
      <c r="AT66">
        <f t="shared" si="27"/>
        <v>-1.2079959067057531E-3</v>
      </c>
      <c r="AU66">
        <f t="shared" si="23"/>
        <v>-3.0626548367231493E-3</v>
      </c>
      <c r="AW66">
        <v>63</v>
      </c>
      <c r="AX66">
        <f>IF(Z66&gt;0, (R66*SUMPRODUCT(K66:$K$98, X66:$X$98)-K66*$AZ$3)/Z66, 0)</f>
        <v>-6331162290.1641178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500000</v>
      </c>
      <c r="S67">
        <f t="shared" ref="S67:S69" si="29">AX67</f>
        <v>-39651160952.424957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-19.430564091036647</v>
      </c>
      <c r="AC67">
        <f t="shared" ref="AC67:AC69" si="30">S67*Z67</f>
        <v>-17.34872292000005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-1.3004058522837016E-3</v>
      </c>
      <c r="AI67">
        <f t="shared" ref="AI67:AI69" si="33">SUM(AE67:AH67)</f>
        <v>-1.300427728973442E-3</v>
      </c>
      <c r="AJ67">
        <f t="shared" ref="AJ67:AJ69" si="34">AB67-AC67</f>
        <v>-2.0818411710365972</v>
      </c>
      <c r="AK67">
        <f t="shared" si="22"/>
        <v>-1.3601394863725653</v>
      </c>
      <c r="AL67">
        <f t="shared" si="26"/>
        <v>-3.4432810851381364</v>
      </c>
      <c r="AN67">
        <f t="shared" si="27"/>
        <v>0</v>
      </c>
      <c r="AO67">
        <f t="shared" si="27"/>
        <v>0</v>
      </c>
      <c r="AP67">
        <f t="shared" si="27"/>
        <v>-1.5489170369107879E-11</v>
      </c>
      <c r="AQ67">
        <f t="shared" si="27"/>
        <v>-9.2071552113648772E-7</v>
      </c>
      <c r="AR67">
        <f t="shared" si="27"/>
        <v>-9.2073101030685682E-7</v>
      </c>
      <c r="AS67">
        <f t="shared" si="27"/>
        <v>-1.4739886592698781E-3</v>
      </c>
      <c r="AT67">
        <f t="shared" si="27"/>
        <v>-9.6300822840393076E-4</v>
      </c>
      <c r="AU67">
        <f t="shared" si="23"/>
        <v>-2.437917618684116E-3</v>
      </c>
      <c r="AW67">
        <v>64</v>
      </c>
      <c r="AX67">
        <f>IF(Z67&gt;0, (R67*SUMPRODUCT(K67:$K$98, X67:$X$98)-K67*$AZ$3)/Z67, 0)</f>
        <v>-39651160952.424957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500000</v>
      </c>
      <c r="S68">
        <f t="shared" si="29"/>
        <v>-318614824772.38727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-17.34872292000005</v>
      </c>
      <c r="AC68">
        <f t="shared" si="30"/>
        <v>-15.489931986146035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-1.9227098728382522E-4</v>
      </c>
      <c r="AI68">
        <f t="shared" si="33"/>
        <v>-1.9227341810793976E-4</v>
      </c>
      <c r="AJ68">
        <f t="shared" si="34"/>
        <v>-1.8587909338540154</v>
      </c>
      <c r="AK68">
        <f t="shared" si="22"/>
        <v>-1.2144106044000036</v>
      </c>
      <c r="AL68">
        <f t="shared" si="26"/>
        <v>-3.0733938116721271</v>
      </c>
      <c r="AN68">
        <f t="shared" si="27"/>
        <v>0</v>
      </c>
      <c r="AO68">
        <f t="shared" si="27"/>
        <v>0</v>
      </c>
      <c r="AP68">
        <f t="shared" si="27"/>
        <v>-1.536675129620715E-12</v>
      </c>
      <c r="AQ68">
        <f t="shared" si="27"/>
        <v>-1.2154645107358571E-7</v>
      </c>
      <c r="AR68">
        <f t="shared" si="27"/>
        <v>-1.2154798774871535E-7</v>
      </c>
      <c r="AS68">
        <f t="shared" si="27"/>
        <v>-1.1750573733945668E-3</v>
      </c>
      <c r="AT68">
        <f t="shared" si="27"/>
        <v>-7.6770448415628518E-4</v>
      </c>
      <c r="AU68">
        <f t="shared" si="23"/>
        <v>-1.9428834055386006E-3</v>
      </c>
      <c r="AW68">
        <v>65</v>
      </c>
      <c r="AX68">
        <f>IF(Z68&gt;0, (R68*SUMPRODUCT(K68:$K$98, X68:$X$98)-K68*$AZ$3)/Z68, 0)</f>
        <v>-318614824772.38727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-15.489931986146035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-2.4308241145420281E-5</v>
      </c>
      <c r="AI69">
        <f t="shared" si="33"/>
        <v>-2.4308241145420281E-5</v>
      </c>
      <c r="AJ69">
        <f t="shared" si="34"/>
        <v>-15.489931986146035</v>
      </c>
      <c r="AK69">
        <f t="shared" si="22"/>
        <v>-1.0842952390302225</v>
      </c>
      <c r="AL69">
        <f t="shared" si="26"/>
        <v>-16.574251533417403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-1.3720313657327812E-8</v>
      </c>
      <c r="AR69">
        <f t="shared" si="27"/>
        <v>-1.3720313657327812E-8</v>
      </c>
      <c r="AS69">
        <f t="shared" si="27"/>
        <v>-8.742990663503385E-3</v>
      </c>
      <c r="AT69">
        <f t="shared" si="27"/>
        <v>-6.1200934644523703E-4</v>
      </c>
      <c r="AU69">
        <f t="shared" si="23"/>
        <v>-9.35501373026228E-3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41686.829194082158</v>
      </c>
      <c r="AO71" s="8">
        <f t="shared" si="47"/>
        <v>-4168.6829194082156</v>
      </c>
      <c r="AP71" s="8">
        <f t="shared" si="47"/>
        <v>-715.63440555683587</v>
      </c>
      <c r="AQ71" s="8">
        <f t="shared" si="47"/>
        <v>-24503.097504182984</v>
      </c>
      <c r="AR71" s="8">
        <f t="shared" si="47"/>
        <v>12299.414364934137</v>
      </c>
      <c r="AS71" s="8">
        <f t="shared" si="47"/>
        <v>-3791.8656017797721</v>
      </c>
      <c r="AT71" s="8">
        <f t="shared" si="47"/>
        <v>2211.9216010382002</v>
      </c>
      <c r="AU71" s="8">
        <f t="shared" si="47"/>
        <v>10719.470364192566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8785-A273-48A2-AEFF-B573C3C8A475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34554.185509782903</v>
      </c>
      <c r="K3">
        <v>1</v>
      </c>
      <c r="L3" s="2">
        <v>0</v>
      </c>
      <c r="O3">
        <f>$C$3</f>
        <v>34554.185509782903</v>
      </c>
      <c r="P3">
        <f>O3*C5</f>
        <v>3455.4185509782906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34554.185509782903</v>
      </c>
      <c r="AF3">
        <f t="shared" ref="AF3:AG34" si="4">-$Z3*P3</f>
        <v>-3455.4185509782906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30698.766958804612</v>
      </c>
      <c r="AJ3">
        <f t="shared" ref="AJ3:AJ66" si="7">AB3-AC3</f>
        <v>0</v>
      </c>
      <c r="AL3">
        <f t="shared" ref="AL3:AL34" si="8">SUM(AI3:AK3)</f>
        <v>30698.766958804612</v>
      </c>
      <c r="AN3">
        <f t="shared" ref="AN3:AU34" si="9">AE3*$K3</f>
        <v>34554.185509782903</v>
      </c>
      <c r="AO3">
        <f t="shared" si="9"/>
        <v>-3455.4185509782906</v>
      </c>
      <c r="AP3">
        <f t="shared" si="9"/>
        <v>-400</v>
      </c>
      <c r="AQ3">
        <f t="shared" si="9"/>
        <v>0</v>
      </c>
      <c r="AR3">
        <f t="shared" si="9"/>
        <v>30698.766958804612</v>
      </c>
      <c r="AS3">
        <f t="shared" si="9"/>
        <v>0</v>
      </c>
      <c r="AT3">
        <f t="shared" si="9"/>
        <v>0</v>
      </c>
      <c r="AU3">
        <f t="shared" si="9"/>
        <v>30698.766958804612</v>
      </c>
      <c r="AW3">
        <v>0</v>
      </c>
      <c r="AX3">
        <f>IF(Z3&gt;0, (R3*SUMPRODUCT(K3:$K$98, X3:$X$98)-K3*$AZ$3)/Z3, 0)</f>
        <v>0</v>
      </c>
      <c r="AZ3">
        <f>C6*SUMPRODUCT(X4:X98, K4:K98)/1</f>
        <v>21019.765836076807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2280.8450110654585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2252.117768151089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-2252.117768151089</v>
      </c>
      <c r="AK4">
        <f>G4*SUM(AB4, AE4:AF4)</f>
        <v>0</v>
      </c>
      <c r="AL4">
        <f t="shared" si="8"/>
        <v>-4847.117768151089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-2316.9642857142853</v>
      </c>
      <c r="AR4">
        <f t="shared" si="9"/>
        <v>-2316.9642857142853</v>
      </c>
      <c r="AS4">
        <f t="shared" si="9"/>
        <v>-2010.8194358491864</v>
      </c>
      <c r="AT4">
        <f t="shared" si="9"/>
        <v>0</v>
      </c>
      <c r="AU4">
        <f t="shared" si="9"/>
        <v>-4327.7837215634718</v>
      </c>
      <c r="AW4">
        <v>1</v>
      </c>
      <c r="AX4">
        <f>IF(Z4&gt;0, (R4*SUMPRODUCT(K4:$K$98, X4:$X$98)-K4*$AZ$3)/Z4, 0)</f>
        <v>2280.8450110654585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1000000</v>
      </c>
      <c r="S5">
        <f t="shared" si="1"/>
        <v>1995.9419550397085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2252.117768151089</v>
      </c>
      <c r="AC5">
        <f t="shared" si="2"/>
        <v>1945.9729182859883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-2566.2655950000003</v>
      </c>
      <c r="AI5">
        <f t="shared" si="6"/>
        <v>-2615.0138292202505</v>
      </c>
      <c r="AJ5">
        <f t="shared" si="7"/>
        <v>306.1448498651007</v>
      </c>
      <c r="AK5">
        <f>G5*SUM(AB5, AE5:AF5)</f>
        <v>157.64824377057624</v>
      </c>
      <c r="AL5">
        <f t="shared" si="8"/>
        <v>-2151.2207355845735</v>
      </c>
      <c r="AN5">
        <f t="shared" si="9"/>
        <v>0</v>
      </c>
      <c r="AO5">
        <f t="shared" si="9"/>
        <v>0</v>
      </c>
      <c r="AP5">
        <f t="shared" si="9"/>
        <v>-38.86179386180644</v>
      </c>
      <c r="AQ5">
        <f t="shared" si="9"/>
        <v>-2045.8112205038267</v>
      </c>
      <c r="AR5">
        <f t="shared" si="9"/>
        <v>-2084.6730143656332</v>
      </c>
      <c r="AS5">
        <f t="shared" si="9"/>
        <v>244.05679995623458</v>
      </c>
      <c r="AT5">
        <f t="shared" si="9"/>
        <v>125.67621474057417</v>
      </c>
      <c r="AU5">
        <f t="shared" si="9"/>
        <v>-1714.9399996688244</v>
      </c>
      <c r="AW5">
        <v>2</v>
      </c>
      <c r="AX5">
        <f>IF(Z5&gt;0, (R5*SUMPRODUCT(K5:$K$98, X5:$X$98)-K5*$AZ$3)/Z5, 0)</f>
        <v>1995.9419550397085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1000000</v>
      </c>
      <c r="S6">
        <f t="shared" si="1"/>
        <v>1761.2717805848868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1945.9729182859883</v>
      </c>
      <c r="AC6">
        <f t="shared" si="2"/>
        <v>1695.5361940760813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-2537.833073506215</v>
      </c>
      <c r="AI6">
        <f t="shared" si="6"/>
        <v>-2585.9669337305872</v>
      </c>
      <c r="AJ6">
        <f t="shared" si="7"/>
        <v>250.43672420990697</v>
      </c>
      <c r="AK6">
        <f>G6*SUM(AB6, AE6:AF6)</f>
        <v>136.21810428001919</v>
      </c>
      <c r="AL6">
        <f t="shared" si="8"/>
        <v>-2199.3121052406609</v>
      </c>
      <c r="AN6">
        <f t="shared" si="9"/>
        <v>0</v>
      </c>
      <c r="AO6">
        <f t="shared" si="9"/>
        <v>0</v>
      </c>
      <c r="AP6">
        <f t="shared" si="9"/>
        <v>-34.260730958719726</v>
      </c>
      <c r="AQ6">
        <f t="shared" si="9"/>
        <v>-1806.3794539693242</v>
      </c>
      <c r="AR6">
        <f t="shared" si="9"/>
        <v>-1840.6401849280439</v>
      </c>
      <c r="AS6">
        <f t="shared" si="9"/>
        <v>178.25591361970643</v>
      </c>
      <c r="AT6">
        <f t="shared" si="9"/>
        <v>96.957356021105113</v>
      </c>
      <c r="AU6">
        <f t="shared" si="9"/>
        <v>-1565.4269152872323</v>
      </c>
      <c r="AW6">
        <v>3</v>
      </c>
      <c r="AX6">
        <f>IF(Z6&gt;0, (R6*SUMPRODUCT(K6:$K$98, X6:$X$98)-K6*$AZ$3)/Z6, 0)</f>
        <v>1761.2717805848868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1000000</v>
      </c>
      <c r="S7">
        <f t="shared" si="1"/>
        <v>1569.8129945325336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1695.5361940760813</v>
      </c>
      <c r="AC7">
        <f t="shared" si="2"/>
        <v>1492.1696832263387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-2510.6621493032535</v>
      </c>
      <c r="AI7">
        <f t="shared" si="6"/>
        <v>-2558.1891378179166</v>
      </c>
      <c r="AJ7">
        <f t="shared" si="7"/>
        <v>203.36651084974255</v>
      </c>
      <c r="AK7">
        <f>G7*SUM(AB7, AE7:AF7)</f>
        <v>118.6875335853257</v>
      </c>
      <c r="AL7">
        <f t="shared" si="8"/>
        <v>-2236.1350933828485</v>
      </c>
      <c r="AN7">
        <f t="shared" si="9"/>
        <v>0</v>
      </c>
      <c r="AO7">
        <f t="shared" si="9"/>
        <v>0</v>
      </c>
      <c r="AP7">
        <f t="shared" si="9"/>
        <v>-30.204260413207308</v>
      </c>
      <c r="AQ7">
        <f t="shared" si="9"/>
        <v>-1595.5711846489471</v>
      </c>
      <c r="AR7">
        <f t="shared" si="9"/>
        <v>-1625.7754450621542</v>
      </c>
      <c r="AS7">
        <f t="shared" si="9"/>
        <v>129.24309418712363</v>
      </c>
      <c r="AT7">
        <f t="shared" si="9"/>
        <v>75.42807327475505</v>
      </c>
      <c r="AU7">
        <f t="shared" si="9"/>
        <v>-1421.1042776002757</v>
      </c>
      <c r="AW7">
        <v>4</v>
      </c>
      <c r="AX7">
        <f>IF(Z7&gt;0, (R7*SUMPRODUCT(K7:$K$98, X7:$X$98)-K7*$AZ$3)/Z7, 0)</f>
        <v>1569.8129945325336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50</v>
      </c>
      <c r="R8">
        <f t="shared" si="0"/>
        <v>1000000</v>
      </c>
      <c r="S8">
        <f t="shared" si="1"/>
        <v>1414.7999932437342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1492.1696832263387</v>
      </c>
      <c r="AC8">
        <f t="shared" si="2"/>
        <v>1327.8600549341463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-2484.7109595465977</v>
      </c>
      <c r="AI8">
        <f t="shared" si="6"/>
        <v>-2531.638442628137</v>
      </c>
      <c r="AJ8">
        <f t="shared" si="7"/>
        <v>164.30962829219243</v>
      </c>
      <c r="AK8">
        <f>G8*SUM(AB8, AE8:AF8)</f>
        <v>104.45187782584372</v>
      </c>
      <c r="AL8">
        <f t="shared" si="8"/>
        <v>-2262.8769365101007</v>
      </c>
      <c r="AN8">
        <f t="shared" si="9"/>
        <v>0</v>
      </c>
      <c r="AO8">
        <f t="shared" si="9"/>
        <v>0</v>
      </c>
      <c r="AP8">
        <f t="shared" si="9"/>
        <v>-26.627914171745633</v>
      </c>
      <c r="AQ8">
        <f t="shared" si="9"/>
        <v>-1409.8917271450698</v>
      </c>
      <c r="AR8">
        <f t="shared" si="9"/>
        <v>-1436.5196413168153</v>
      </c>
      <c r="AS8">
        <f t="shared" si="9"/>
        <v>93.23369574613055</v>
      </c>
      <c r="AT8">
        <f t="shared" si="9"/>
        <v>59.268800608621788</v>
      </c>
      <c r="AU8">
        <f t="shared" si="9"/>
        <v>-1284.017144962063</v>
      </c>
      <c r="AW8">
        <v>5</v>
      </c>
      <c r="AX8">
        <f>IF(Z8&gt;0, (R8*SUMPRODUCT(K8:$K$98, X8:$X$98)-K8*$AZ$3)/Z8, 0)</f>
        <v>1414.7999932437342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50</v>
      </c>
      <c r="R9">
        <f t="shared" si="0"/>
        <v>1000000</v>
      </c>
      <c r="S9">
        <f t="shared" si="1"/>
        <v>1290.4700671305368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1327.8600549341463</v>
      </c>
      <c r="AC9">
        <f t="shared" si="2"/>
        <v>1195.8804316790374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-2462.7543121191848</v>
      </c>
      <c r="AI9">
        <f t="shared" si="6"/>
        <v>-2509.0893826543029</v>
      </c>
      <c r="AJ9">
        <f t="shared" si="7"/>
        <v>131.97962325510889</v>
      </c>
      <c r="AK9">
        <f t="shared" ref="AK9:AK72" si="22">G9*SUM(AB9:AB9, AE9:AF9)</f>
        <v>92.950203845390249</v>
      </c>
      <c r="AL9">
        <f t="shared" si="8"/>
        <v>-2284.1595555538038</v>
      </c>
      <c r="AN9">
        <f t="shared" si="9"/>
        <v>0</v>
      </c>
      <c r="AO9">
        <f t="shared" si="9"/>
        <v>0</v>
      </c>
      <c r="AP9">
        <f t="shared" si="9"/>
        <v>-23.47478873503707</v>
      </c>
      <c r="AQ9">
        <f t="shared" si="9"/>
        <v>-1247.707978333224</v>
      </c>
      <c r="AR9">
        <f t="shared" si="9"/>
        <v>-1271.1827670682612</v>
      </c>
      <c r="AS9">
        <f t="shared" si="9"/>
        <v>66.864984502296224</v>
      </c>
      <c r="AT9">
        <f t="shared" si="9"/>
        <v>47.091465987850576</v>
      </c>
      <c r="AU9">
        <f t="shared" si="9"/>
        <v>-1157.2263165781144</v>
      </c>
      <c r="AW9">
        <v>6</v>
      </c>
      <c r="AX9">
        <f>IF(Z9&gt;0, (R9*SUMPRODUCT(K9:$K$98, X9:$X$98)-K9*$AZ$3)/Z9, 0)</f>
        <v>1290.4700671305368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1000000</v>
      </c>
      <c r="S10">
        <f t="shared" si="1"/>
        <v>1190.3544100787478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1195.8804316790374</v>
      </c>
      <c r="AC10">
        <f t="shared" si="2"/>
        <v>1089.1654032475617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-2441.8582172007186</v>
      </c>
      <c r="AI10">
        <f t="shared" si="6"/>
        <v>-2487.6078441196255</v>
      </c>
      <c r="AJ10">
        <f t="shared" si="7"/>
        <v>106.71502843147573</v>
      </c>
      <c r="AK10">
        <f t="shared" si="22"/>
        <v>83.71163021753263</v>
      </c>
      <c r="AL10">
        <f t="shared" si="8"/>
        <v>-2297.181185470617</v>
      </c>
      <c r="AN10">
        <f t="shared" si="9"/>
        <v>0</v>
      </c>
      <c r="AO10">
        <f t="shared" si="9"/>
        <v>0</v>
      </c>
      <c r="AP10">
        <f t="shared" si="9"/>
        <v>-20.694807838723108</v>
      </c>
      <c r="AQ10">
        <f t="shared" si="9"/>
        <v>-1104.5726485146909</v>
      </c>
      <c r="AR10">
        <f t="shared" si="9"/>
        <v>-1125.267456353414</v>
      </c>
      <c r="AS10">
        <f t="shared" si="9"/>
        <v>48.27245937563233</v>
      </c>
      <c r="AT10">
        <f t="shared" si="9"/>
        <v>37.866890243473073</v>
      </c>
      <c r="AU10">
        <f t="shared" si="9"/>
        <v>-1039.1281067343086</v>
      </c>
      <c r="AW10">
        <v>7</v>
      </c>
      <c r="AX10">
        <f>IF(Z10&gt;0, (R10*SUMPRODUCT(K10:$K$98, X10:$X$98)-K10*$AZ$3)/Z10, 0)</f>
        <v>1190.3544100787478</v>
      </c>
    </row>
    <row r="11" spans="1:52" x14ac:dyDescent="0.25">
      <c r="A11" t="s">
        <v>33</v>
      </c>
      <c r="C11" s="12">
        <f>AU100</f>
        <v>8885.3619882298917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50</v>
      </c>
      <c r="R11">
        <f t="shared" si="0"/>
        <v>1000000</v>
      </c>
      <c r="S11">
        <f t="shared" si="1"/>
        <v>1110.59724472574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1089.1654032475617</v>
      </c>
      <c r="AC11">
        <f t="shared" si="2"/>
        <v>1003.3364600022924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-2421.9852490869253</v>
      </c>
      <c r="AI11">
        <f t="shared" si="6"/>
        <v>-2467.1562804741884</v>
      </c>
      <c r="AJ11">
        <f t="shared" si="7"/>
        <v>85.828943245269329</v>
      </c>
      <c r="AK11">
        <f t="shared" si="22"/>
        <v>76.241578227329327</v>
      </c>
      <c r="AL11">
        <f t="shared" si="8"/>
        <v>-2305.0857590015898</v>
      </c>
      <c r="AN11">
        <f t="shared" si="9"/>
        <v>0</v>
      </c>
      <c r="AO11">
        <f t="shared" si="9"/>
        <v>0</v>
      </c>
      <c r="AP11">
        <f t="shared" si="9"/>
        <v>-18.243821967845335</v>
      </c>
      <c r="AQ11">
        <f t="shared" si="9"/>
        <v>-978.19922051964397</v>
      </c>
      <c r="AR11">
        <f t="shared" si="9"/>
        <v>-996.44304248748915</v>
      </c>
      <c r="AS11">
        <f t="shared" si="9"/>
        <v>34.66487065195745</v>
      </c>
      <c r="AT11">
        <f t="shared" si="9"/>
        <v>30.792694720695362</v>
      </c>
      <c r="AU11">
        <f t="shared" si="9"/>
        <v>-930.98547711483639</v>
      </c>
      <c r="AW11">
        <v>8</v>
      </c>
      <c r="AX11">
        <f>IF(Z11&gt;0, (R11*SUMPRODUCT(K11:$K$98, X11:$X$98)-K11*$AZ$3)/Z11, 0)</f>
        <v>1110.59724472574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1000000</v>
      </c>
      <c r="S12">
        <f t="shared" si="1"/>
        <v>1047.9240547534962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1003.3364600022924</v>
      </c>
      <c r="AC12">
        <f t="shared" si="2"/>
        <v>934.72983347319757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-2404.0022904301568</v>
      </c>
      <c r="AI12">
        <f t="shared" si="6"/>
        <v>-2448.601411389026</v>
      </c>
      <c r="AJ12">
        <f t="shared" si="7"/>
        <v>68.606626529094797</v>
      </c>
      <c r="AK12">
        <f t="shared" si="22"/>
        <v>70.233552200160474</v>
      </c>
      <c r="AL12">
        <f t="shared" si="8"/>
        <v>-2309.7612326597709</v>
      </c>
      <c r="AN12">
        <f t="shared" si="9"/>
        <v>0</v>
      </c>
      <c r="AO12">
        <f t="shared" si="9"/>
        <v>0</v>
      </c>
      <c r="AP12">
        <f t="shared" si="9"/>
        <v>-16.082890123134323</v>
      </c>
      <c r="AQ12">
        <f t="shared" si="9"/>
        <v>-866.90732600779347</v>
      </c>
      <c r="AR12">
        <f t="shared" si="9"/>
        <v>-882.99021613092782</v>
      </c>
      <c r="AS12">
        <f t="shared" si="9"/>
        <v>24.740237306558779</v>
      </c>
      <c r="AT12">
        <f t="shared" si="9"/>
        <v>25.326923013444944</v>
      </c>
      <c r="AU12">
        <f t="shared" si="9"/>
        <v>-832.9230558109241</v>
      </c>
      <c r="AW12">
        <v>9</v>
      </c>
      <c r="AX12">
        <f>IF(Z12&gt;0, (R12*SUMPRODUCT(K12:$K$98, X12:$X$98)-K12*$AZ$3)/Z12, 0)</f>
        <v>1047.9240547534962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50</v>
      </c>
      <c r="R13">
        <f t="shared" si="0"/>
        <v>1000000</v>
      </c>
      <c r="S13">
        <f t="shared" si="1"/>
        <v>999.18596825966267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934.72983347319757</v>
      </c>
      <c r="AC13">
        <f t="shared" si="2"/>
        <v>879.95875209982387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-2386.9449537186811</v>
      </c>
      <c r="AI13">
        <f t="shared" si="6"/>
        <v>-2430.9787362202756</v>
      </c>
      <c r="AJ13">
        <f t="shared" si="7"/>
        <v>54.771081373373704</v>
      </c>
      <c r="AK13">
        <f t="shared" si="22"/>
        <v>65.431088343123832</v>
      </c>
      <c r="AL13">
        <f t="shared" si="8"/>
        <v>-2310.7765665037778</v>
      </c>
      <c r="AN13">
        <f t="shared" si="9"/>
        <v>0</v>
      </c>
      <c r="AO13">
        <f t="shared" si="9"/>
        <v>0</v>
      </c>
      <c r="AP13">
        <f t="shared" si="9"/>
        <v>-14.17769947136917</v>
      </c>
      <c r="AQ13">
        <f t="shared" si="9"/>
        <v>-768.53239231263296</v>
      </c>
      <c r="AR13">
        <f t="shared" si="9"/>
        <v>-782.71009178400209</v>
      </c>
      <c r="AS13">
        <f t="shared" si="9"/>
        <v>17.634822341357516</v>
      </c>
      <c r="AT13">
        <f t="shared" si="9"/>
        <v>21.067059287487343</v>
      </c>
      <c r="AU13">
        <f t="shared" si="9"/>
        <v>-744.00821015515714</v>
      </c>
      <c r="AW13">
        <v>10</v>
      </c>
      <c r="AX13">
        <f>IF(Z13&gt;0, (R13*SUMPRODUCT(K13:$K$98, X13:$X$98)-K13*$AZ$3)/Z13, 0)</f>
        <v>999.18596825966267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1000000</v>
      </c>
      <c r="S14">
        <f t="shared" si="1"/>
        <v>962.10542606096817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879.95875209982387</v>
      </c>
      <c r="AC14">
        <f t="shared" si="2"/>
        <v>836.54800678221181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-2371.6595255358857</v>
      </c>
      <c r="AI14">
        <f t="shared" si="6"/>
        <v>-2415.1343872361876</v>
      </c>
      <c r="AJ14">
        <f t="shared" si="7"/>
        <v>43.410745317612054</v>
      </c>
      <c r="AK14">
        <f t="shared" si="22"/>
        <v>61.597112646987675</v>
      </c>
      <c r="AL14">
        <f t="shared" si="8"/>
        <v>-2310.126529271588</v>
      </c>
      <c r="AN14">
        <f t="shared" si="9"/>
        <v>0</v>
      </c>
      <c r="AO14">
        <f t="shared" si="9"/>
        <v>0</v>
      </c>
      <c r="AP14">
        <f t="shared" si="9"/>
        <v>-12.497983867838466</v>
      </c>
      <c r="AQ14">
        <f t="shared" si="9"/>
        <v>-681.79544064994957</v>
      </c>
      <c r="AR14">
        <f t="shared" si="9"/>
        <v>-694.29342451778814</v>
      </c>
      <c r="AS14">
        <f t="shared" si="9"/>
        <v>12.479551939933888</v>
      </c>
      <c r="AT14">
        <f t="shared" si="9"/>
        <v>17.707697967493139</v>
      </c>
      <c r="AU14">
        <f t="shared" si="9"/>
        <v>-664.10617461036111</v>
      </c>
      <c r="AW14">
        <v>11</v>
      </c>
      <c r="AX14">
        <f>IF(Z14&gt;0, (R14*SUMPRODUCT(K14:$K$98, X14:$X$98)-K14*$AZ$3)/Z14, 0)</f>
        <v>962.10542606096817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1000000</v>
      </c>
      <c r="S15">
        <f t="shared" si="1"/>
        <v>934.46572826694103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836.54800678221181</v>
      </c>
      <c r="AC15">
        <f t="shared" si="2"/>
        <v>802.18260809210096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-2362.4239847944027</v>
      </c>
      <c r="AI15">
        <f t="shared" si="6"/>
        <v>-2405.3459766784617</v>
      </c>
      <c r="AJ15">
        <f t="shared" si="7"/>
        <v>34.365398690110851</v>
      </c>
      <c r="AK15">
        <f t="shared" si="22"/>
        <v>58.558360474754835</v>
      </c>
      <c r="AL15">
        <f t="shared" si="8"/>
        <v>-2312.422217513596</v>
      </c>
      <c r="AN15">
        <f t="shared" si="9"/>
        <v>0</v>
      </c>
      <c r="AO15">
        <f t="shared" si="9"/>
        <v>0</v>
      </c>
      <c r="AP15">
        <f t="shared" si="9"/>
        <v>-11.017006256242112</v>
      </c>
      <c r="AQ15">
        <f t="shared" si="9"/>
        <v>-606.37539587351966</v>
      </c>
      <c r="AR15">
        <f t="shared" si="9"/>
        <v>-617.39240212976176</v>
      </c>
      <c r="AS15">
        <f t="shared" si="9"/>
        <v>8.8207419028895533</v>
      </c>
      <c r="AT15">
        <f t="shared" si="9"/>
        <v>15.030472617587293</v>
      </c>
      <c r="AU15">
        <f t="shared" si="9"/>
        <v>-593.54118760928486</v>
      </c>
      <c r="AW15">
        <v>12</v>
      </c>
      <c r="AX15">
        <f>IF(Z15&gt;0, (R15*SUMPRODUCT(K15:$K$98, X15:$X$98)-K15*$AZ$3)/Z15, 0)</f>
        <v>934.46572826694103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50</v>
      </c>
      <c r="R16">
        <f t="shared" si="0"/>
        <v>1000000</v>
      </c>
      <c r="S16">
        <f t="shared" si="1"/>
        <v>913.12170237340877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802.18260809210096</v>
      </c>
      <c r="AC16">
        <f t="shared" si="2"/>
        <v>773.86974968272443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-2356.4173544348464</v>
      </c>
      <c r="AI16">
        <f t="shared" si="6"/>
        <v>-2398.7923055323431</v>
      </c>
      <c r="AJ16">
        <f t="shared" si="7"/>
        <v>28.312858409376531</v>
      </c>
      <c r="AK16">
        <f t="shared" si="22"/>
        <v>56.152782566447073</v>
      </c>
      <c r="AL16">
        <f t="shared" si="8"/>
        <v>-2314.3266645565195</v>
      </c>
      <c r="AN16">
        <f t="shared" si="9"/>
        <v>0</v>
      </c>
      <c r="AO16">
        <f t="shared" si="9"/>
        <v>0</v>
      </c>
      <c r="AP16">
        <f t="shared" si="9"/>
        <v>-9.7112450995592017</v>
      </c>
      <c r="AQ16">
        <f t="shared" si="9"/>
        <v>-540.03003881043924</v>
      </c>
      <c r="AR16">
        <f t="shared" si="9"/>
        <v>-549.7412839099984</v>
      </c>
      <c r="AS16">
        <f t="shared" si="9"/>
        <v>6.4885763962288934</v>
      </c>
      <c r="AT16">
        <f t="shared" si="9"/>
        <v>12.868768468200914</v>
      </c>
      <c r="AU16">
        <f t="shared" si="9"/>
        <v>-530.38393904556858</v>
      </c>
      <c r="AW16">
        <v>13</v>
      </c>
      <c r="AX16">
        <f>IF(Z16&gt;0, (R16*SUMPRODUCT(K16:$K$98, X16:$X$98)-K16*$AZ$3)/Z16, 0)</f>
        <v>913.12170237340877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1000000</v>
      </c>
      <c r="S17">
        <f t="shared" si="1"/>
        <v>896.36710464914472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773.86974968272443</v>
      </c>
      <c r="AC17">
        <f t="shared" si="2"/>
        <v>749.96697646526991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-2350.1147878671723</v>
      </c>
      <c r="AI17">
        <f t="shared" si="6"/>
        <v>-2391.9484837143009</v>
      </c>
      <c r="AJ17">
        <f t="shared" si="7"/>
        <v>23.902773217454524</v>
      </c>
      <c r="AK17">
        <f t="shared" si="22"/>
        <v>54.170882477790713</v>
      </c>
      <c r="AL17">
        <f t="shared" si="8"/>
        <v>-2313.8748280190557</v>
      </c>
      <c r="AN17">
        <f t="shared" si="9"/>
        <v>0</v>
      </c>
      <c r="AO17">
        <f t="shared" si="9"/>
        <v>0</v>
      </c>
      <c r="AP17">
        <f t="shared" si="9"/>
        <v>-8.5600030052701168</v>
      </c>
      <c r="AQ17">
        <f t="shared" si="9"/>
        <v>-480.88004751924393</v>
      </c>
      <c r="AR17">
        <f t="shared" si="9"/>
        <v>-489.44005052451411</v>
      </c>
      <c r="AS17">
        <f t="shared" si="9"/>
        <v>4.8909809767559747</v>
      </c>
      <c r="AT17">
        <f t="shared" si="9"/>
        <v>11.084435821843652</v>
      </c>
      <c r="AU17">
        <f t="shared" si="9"/>
        <v>-473.4646337259145</v>
      </c>
      <c r="AW17">
        <v>14</v>
      </c>
      <c r="AX17">
        <f>IF(Z17&gt;0, (R17*SUMPRODUCT(K17:$K$98, X17:$X$98)-K17*$AZ$3)/Z17, 0)</f>
        <v>896.36710464914472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1000000</v>
      </c>
      <c r="S18">
        <f t="shared" si="1"/>
        <v>883.71392661544087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749.96697646526991</v>
      </c>
      <c r="AC18">
        <f t="shared" si="2"/>
        <v>729.91484465404756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-2344.3603152730793</v>
      </c>
      <c r="AI18">
        <f t="shared" si="6"/>
        <v>-2385.6584561459727</v>
      </c>
      <c r="AJ18">
        <f t="shared" si="7"/>
        <v>20.052131811222353</v>
      </c>
      <c r="AK18">
        <f t="shared" si="22"/>
        <v>52.4976883525689</v>
      </c>
      <c r="AL18">
        <f t="shared" si="8"/>
        <v>-2313.1086359821816</v>
      </c>
      <c r="AN18">
        <f t="shared" si="9"/>
        <v>0</v>
      </c>
      <c r="AO18">
        <f t="shared" si="9"/>
        <v>0</v>
      </c>
      <c r="AP18">
        <f t="shared" si="9"/>
        <v>-7.5450159346398644</v>
      </c>
      <c r="AQ18">
        <f t="shared" si="9"/>
        <v>-428.30586465655114</v>
      </c>
      <c r="AR18">
        <f t="shared" si="9"/>
        <v>-435.85088059119096</v>
      </c>
      <c r="AS18">
        <f t="shared" si="9"/>
        <v>3.663449512287241</v>
      </c>
      <c r="AT18">
        <f t="shared" si="9"/>
        <v>9.5911313870274402</v>
      </c>
      <c r="AU18">
        <f t="shared" si="9"/>
        <v>-422.59629969187631</v>
      </c>
      <c r="AW18">
        <v>15</v>
      </c>
      <c r="AX18">
        <f>IF(Z18&gt;0, (R18*SUMPRODUCT(K18:$K$98, X18:$X$98)-K18*$AZ$3)/Z18, 0)</f>
        <v>883.71392661544087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1000000</v>
      </c>
      <c r="S19">
        <f t="shared" si="1"/>
        <v>874.53705720216499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729.91484465404756</v>
      </c>
      <c r="AC19">
        <f t="shared" si="2"/>
        <v>713.06247616537439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-2343.2565131279789</v>
      </c>
      <c r="AI19">
        <f t="shared" si="6"/>
        <v>-2384.024509766487</v>
      </c>
      <c r="AJ19">
        <f t="shared" si="7"/>
        <v>16.852368488673164</v>
      </c>
      <c r="AK19">
        <f t="shared" si="22"/>
        <v>51.094039125783333</v>
      </c>
      <c r="AL19">
        <f t="shared" si="8"/>
        <v>-2316.0781021520306</v>
      </c>
      <c r="AN19">
        <f t="shared" si="9"/>
        <v>0</v>
      </c>
      <c r="AO19">
        <f t="shared" si="9"/>
        <v>0</v>
      </c>
      <c r="AP19">
        <f t="shared" si="9"/>
        <v>-6.6501433616847256</v>
      </c>
      <c r="AQ19">
        <f t="shared" si="9"/>
        <v>-382.23589654595168</v>
      </c>
      <c r="AR19">
        <f t="shared" si="9"/>
        <v>-388.88603990763642</v>
      </c>
      <c r="AS19">
        <f t="shared" si="9"/>
        <v>2.7489863538635642</v>
      </c>
      <c r="AT19">
        <f t="shared" si="9"/>
        <v>8.3345445724708327</v>
      </c>
      <c r="AU19">
        <f t="shared" si="9"/>
        <v>-377.80250898130203</v>
      </c>
      <c r="AW19">
        <v>16</v>
      </c>
      <c r="AX19">
        <f>IF(Z19&gt;0, (R19*SUMPRODUCT(K19:$K$98, X19:$X$98)-K19*$AZ$3)/Z19, 0)</f>
        <v>874.53705720216499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1000000</v>
      </c>
      <c r="S20">
        <f t="shared" si="1"/>
        <v>867.46894847208785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713.06247616537439</v>
      </c>
      <c r="AC20">
        <f t="shared" si="2"/>
        <v>698.19577262645544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-2340.8983669831409</v>
      </c>
      <c r="AI20">
        <f t="shared" si="6"/>
        <v>-2381.141638736915</v>
      </c>
      <c r="AJ20">
        <f t="shared" si="7"/>
        <v>14.866703538918955</v>
      </c>
      <c r="AK20">
        <f t="shared" si="22"/>
        <v>49.914373331576215</v>
      </c>
      <c r="AL20">
        <f t="shared" si="8"/>
        <v>-2316.3605618664196</v>
      </c>
      <c r="AN20">
        <f t="shared" si="9"/>
        <v>0</v>
      </c>
      <c r="AO20">
        <f t="shared" si="9"/>
        <v>0</v>
      </c>
      <c r="AP20">
        <f t="shared" si="9"/>
        <v>-5.8612047914968581</v>
      </c>
      <c r="AQ20">
        <f t="shared" si="9"/>
        <v>-340.93859984637226</v>
      </c>
      <c r="AR20">
        <f t="shared" si="9"/>
        <v>-346.7998046378691</v>
      </c>
      <c r="AS20">
        <f t="shared" si="9"/>
        <v>2.1652512387465985</v>
      </c>
      <c r="AT20">
        <f t="shared" si="9"/>
        <v>7.2697460068753417</v>
      </c>
      <c r="AU20">
        <f t="shared" si="9"/>
        <v>-337.36480739224714</v>
      </c>
      <c r="AW20">
        <v>17</v>
      </c>
      <c r="AX20">
        <f>IF(Z20&gt;0, (R20*SUMPRODUCT(K20:$K$98, X20:$X$98)-K20*$AZ$3)/Z20, 0)</f>
        <v>867.46894847208785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1000000</v>
      </c>
      <c r="S21">
        <f t="shared" si="1"/>
        <v>862.53904351377673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698.19577262645544</v>
      </c>
      <c r="AC21">
        <f t="shared" si="2"/>
        <v>685.26538082207617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-2342.1584160696443</v>
      </c>
      <c r="AI21">
        <f t="shared" si="6"/>
        <v>-2381.882147185077</v>
      </c>
      <c r="AJ21">
        <f t="shared" si="7"/>
        <v>12.930391804379269</v>
      </c>
      <c r="AK21">
        <f t="shared" si="22"/>
        <v>48.873704083851884</v>
      </c>
      <c r="AL21">
        <f t="shared" si="8"/>
        <v>-2320.0780512968458</v>
      </c>
      <c r="AN21">
        <f t="shared" si="9"/>
        <v>0</v>
      </c>
      <c r="AO21">
        <f t="shared" si="9"/>
        <v>0</v>
      </c>
      <c r="AP21">
        <f t="shared" si="9"/>
        <v>-5.1656577121773513</v>
      </c>
      <c r="AQ21">
        <f t="shared" si="9"/>
        <v>-304.57332041528309</v>
      </c>
      <c r="AR21">
        <f t="shared" si="9"/>
        <v>-309.73897812746043</v>
      </c>
      <c r="AS21">
        <f t="shared" si="9"/>
        <v>1.6814628502964819</v>
      </c>
      <c r="AT21">
        <f t="shared" si="9"/>
        <v>6.3555164465741774</v>
      </c>
      <c r="AU21">
        <f t="shared" si="9"/>
        <v>-301.70199883058979</v>
      </c>
      <c r="AW21">
        <v>18</v>
      </c>
      <c r="AX21">
        <f>IF(Z21&gt;0, (R21*SUMPRODUCT(K21:$K$98, X21:$X$98)-K21*$AZ$3)/Z21, 0)</f>
        <v>862.53904351377673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1000000</v>
      </c>
      <c r="S22">
        <f t="shared" si="1"/>
        <v>858.9260016563145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685.26538082207617</v>
      </c>
      <c r="AC22">
        <f t="shared" si="2"/>
        <v>673.55653187285907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-2345.2890850551489</v>
      </c>
      <c r="AI22">
        <f t="shared" si="6"/>
        <v>-2384.4983144051744</v>
      </c>
      <c r="AJ22">
        <f t="shared" si="7"/>
        <v>11.708848949217099</v>
      </c>
      <c r="AK22">
        <f t="shared" si="22"/>
        <v>47.968576657545334</v>
      </c>
      <c r="AL22">
        <f t="shared" si="8"/>
        <v>-2324.8208887984119</v>
      </c>
      <c r="AN22">
        <f t="shared" si="9"/>
        <v>0</v>
      </c>
      <c r="AO22">
        <f t="shared" si="9"/>
        <v>0</v>
      </c>
      <c r="AP22">
        <f t="shared" si="9"/>
        <v>-4.5524572441868125</v>
      </c>
      <c r="AQ22">
        <f t="shared" si="9"/>
        <v>-272.30395654192034</v>
      </c>
      <c r="AR22">
        <f t="shared" si="9"/>
        <v>-276.85641378610711</v>
      </c>
      <c r="AS22">
        <f t="shared" si="9"/>
        <v>1.3594767125898037</v>
      </c>
      <c r="AT22">
        <f t="shared" si="9"/>
        <v>5.5694768277262705</v>
      </c>
      <c r="AU22">
        <f t="shared" si="9"/>
        <v>-269.92746024579105</v>
      </c>
      <c r="AW22">
        <v>19</v>
      </c>
      <c r="AX22">
        <f>IF(Z22&gt;0, (R22*SUMPRODUCT(K22:$K$98, X22:$X$98)-K22*$AZ$3)/Z22, 0)</f>
        <v>858.9260016563145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1000000</v>
      </c>
      <c r="S23">
        <f t="shared" si="1"/>
        <v>856.26068450301966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673.55653187285907</v>
      </c>
      <c r="AC23">
        <f t="shared" si="2"/>
        <v>662.73871056849657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-2350.985391827538</v>
      </c>
      <c r="AI23">
        <f t="shared" si="6"/>
        <v>-2389.684979614472</v>
      </c>
      <c r="AJ23">
        <f t="shared" si="7"/>
        <v>10.817821304362496</v>
      </c>
      <c r="AK23">
        <f t="shared" si="22"/>
        <v>47.148957231100141</v>
      </c>
      <c r="AL23">
        <f t="shared" si="8"/>
        <v>-2331.7182010790093</v>
      </c>
      <c r="AN23">
        <f t="shared" si="9"/>
        <v>0</v>
      </c>
      <c r="AO23">
        <f t="shared" si="9"/>
        <v>0</v>
      </c>
      <c r="AP23">
        <f t="shared" si="9"/>
        <v>-4.0118610758275643</v>
      </c>
      <c r="AQ23">
        <f t="shared" si="9"/>
        <v>-243.71905032271539</v>
      </c>
      <c r="AR23">
        <f t="shared" si="9"/>
        <v>-247.73091139854293</v>
      </c>
      <c r="AS23">
        <f t="shared" si="9"/>
        <v>1.1214485398442122</v>
      </c>
      <c r="AT23">
        <f t="shared" si="9"/>
        <v>4.8877798730758792</v>
      </c>
      <c r="AU23">
        <f t="shared" si="9"/>
        <v>-241.72168298562283</v>
      </c>
      <c r="AW23">
        <v>20</v>
      </c>
      <c r="AX23">
        <f>IF(Z23&gt;0, (R23*SUMPRODUCT(K23:$K$98, X23:$X$98)-K23*$AZ$3)/Z23, 0)</f>
        <v>856.26068450301966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1000000</v>
      </c>
      <c r="S24">
        <f t="shared" si="1"/>
        <v>854.16283343896419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662.73871056849657</v>
      </c>
      <c r="AC24">
        <f t="shared" si="2"/>
        <v>652.48942385074452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-2358.3528797357594</v>
      </c>
      <c r="AI24">
        <f t="shared" si="6"/>
        <v>-2396.5475540008374</v>
      </c>
      <c r="AJ24">
        <f t="shared" si="7"/>
        <v>10.249286717752057</v>
      </c>
      <c r="AK24">
        <f t="shared" si="22"/>
        <v>46.391709739794763</v>
      </c>
      <c r="AL24">
        <f t="shared" si="8"/>
        <v>-2339.9065575432905</v>
      </c>
      <c r="AN24">
        <f t="shared" si="9"/>
        <v>0</v>
      </c>
      <c r="AO24">
        <f t="shared" si="9"/>
        <v>0</v>
      </c>
      <c r="AP24">
        <f t="shared" si="9"/>
        <v>-3.5352842181886093</v>
      </c>
      <c r="AQ24">
        <f t="shared" si="9"/>
        <v>-218.28822675083194</v>
      </c>
      <c r="AR24">
        <f t="shared" si="9"/>
        <v>-221.82351096902056</v>
      </c>
      <c r="AS24">
        <f t="shared" si="9"/>
        <v>0.94866999858376921</v>
      </c>
      <c r="AT24">
        <f t="shared" si="9"/>
        <v>4.2939986386489144</v>
      </c>
      <c r="AU24">
        <f t="shared" si="9"/>
        <v>-216.58084233178786</v>
      </c>
      <c r="AW24">
        <v>21</v>
      </c>
      <c r="AX24">
        <f>IF(Z24&gt;0, (R24*SUMPRODUCT(K24:$K$98, X24:$X$98)-K24*$AZ$3)/Z24, 0)</f>
        <v>854.16283343896419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50</v>
      </c>
      <c r="R25">
        <f t="shared" si="0"/>
        <v>1000000</v>
      </c>
      <c r="S25">
        <f t="shared" si="1"/>
        <v>852.46116548584052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652.48942385074452</v>
      </c>
      <c r="AC25">
        <f t="shared" si="2"/>
        <v>642.65634317577133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-2371.1253783760358</v>
      </c>
      <c r="AI25">
        <f t="shared" si="6"/>
        <v>-2408.8195496295439</v>
      </c>
      <c r="AJ25">
        <f t="shared" si="7"/>
        <v>9.8330806749731892</v>
      </c>
      <c r="AK25">
        <f t="shared" si="22"/>
        <v>45.674259669552121</v>
      </c>
      <c r="AL25">
        <f t="shared" si="8"/>
        <v>-2353.3122092850185</v>
      </c>
      <c r="AN25">
        <f t="shared" si="9"/>
        <v>0</v>
      </c>
      <c r="AO25">
        <f t="shared" si="9"/>
        <v>0</v>
      </c>
      <c r="AP25">
        <f t="shared" si="9"/>
        <v>-3.1151409408870223</v>
      </c>
      <c r="AQ25">
        <f t="shared" si="9"/>
        <v>-195.95575380816859</v>
      </c>
      <c r="AR25">
        <f t="shared" si="9"/>
        <v>-199.07089474905561</v>
      </c>
      <c r="AS25">
        <f t="shared" si="9"/>
        <v>0.8126304722193094</v>
      </c>
      <c r="AT25">
        <f t="shared" si="9"/>
        <v>3.7746354810250451</v>
      </c>
      <c r="AU25">
        <f t="shared" si="9"/>
        <v>-194.48362879581126</v>
      </c>
      <c r="AW25">
        <v>22</v>
      </c>
      <c r="AX25">
        <f>IF(Z25&gt;0, (R25*SUMPRODUCT(K25:$K$98, X25:$X$98)-K25*$AZ$3)/Z25, 0)</f>
        <v>852.46116548584052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1000000</v>
      </c>
      <c r="S26">
        <f t="shared" si="1"/>
        <v>850.61790341456731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642.65634317577133</v>
      </c>
      <c r="AC26">
        <f t="shared" si="2"/>
        <v>632.82125550676278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-2389.8104574724275</v>
      </c>
      <c r="AI26">
        <f t="shared" si="6"/>
        <v>-2427.0081964905271</v>
      </c>
      <c r="AJ26">
        <f t="shared" si="7"/>
        <v>9.8350876690085443</v>
      </c>
      <c r="AK26">
        <f t="shared" si="22"/>
        <v>44.985944022303997</v>
      </c>
      <c r="AL26">
        <f t="shared" si="8"/>
        <v>-2372.1871647992143</v>
      </c>
      <c r="AN26">
        <f t="shared" si="9"/>
        <v>0</v>
      </c>
      <c r="AO26">
        <f t="shared" si="9"/>
        <v>0</v>
      </c>
      <c r="AP26">
        <f t="shared" si="9"/>
        <v>-2.7447451202638753</v>
      </c>
      <c r="AQ26">
        <f t="shared" si="9"/>
        <v>-176.33922826092612</v>
      </c>
      <c r="AR26">
        <f t="shared" si="9"/>
        <v>-179.08397338118999</v>
      </c>
      <c r="AS26">
        <f t="shared" si="9"/>
        <v>0.72571101361143286</v>
      </c>
      <c r="AT26">
        <f t="shared" si="9"/>
        <v>3.3194208464015116</v>
      </c>
      <c r="AU26">
        <f t="shared" si="9"/>
        <v>-175.03884152117703</v>
      </c>
      <c r="AW26">
        <v>23</v>
      </c>
      <c r="AX26">
        <f>IF(Z26&gt;0, (R26*SUMPRODUCT(K26:$K$98, X26:$X$98)-K26*$AZ$3)/Z26, 0)</f>
        <v>850.61790341456731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1000000</v>
      </c>
      <c r="S27">
        <f t="shared" si="1"/>
        <v>848.1902669091985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632.82125550676278</v>
      </c>
      <c r="AC27">
        <f t="shared" si="2"/>
        <v>622.66119344151548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-2409.6695335924928</v>
      </c>
      <c r="AI27">
        <f t="shared" si="6"/>
        <v>-2446.3748117437317</v>
      </c>
      <c r="AJ27">
        <f t="shared" si="7"/>
        <v>10.160062065247303</v>
      </c>
      <c r="AK27">
        <f t="shared" si="22"/>
        <v>44.297487885473402</v>
      </c>
      <c r="AL27">
        <f t="shared" si="8"/>
        <v>-2391.9172617930112</v>
      </c>
      <c r="AN27">
        <f t="shared" si="9"/>
        <v>0</v>
      </c>
      <c r="AO27">
        <f t="shared" si="9"/>
        <v>0</v>
      </c>
      <c r="AP27">
        <f t="shared" si="9"/>
        <v>-2.4182209282291978</v>
      </c>
      <c r="AQ27">
        <f t="shared" si="9"/>
        <v>-158.75409722383378</v>
      </c>
      <c r="AR27">
        <f t="shared" si="9"/>
        <v>-161.17231815206296</v>
      </c>
      <c r="AS27">
        <f t="shared" si="9"/>
        <v>0.66936625890844137</v>
      </c>
      <c r="AT27">
        <f t="shared" si="9"/>
        <v>2.9184116745077779</v>
      </c>
      <c r="AU27">
        <f t="shared" si="9"/>
        <v>-157.58454021864677</v>
      </c>
      <c r="AW27">
        <v>24</v>
      </c>
      <c r="AX27">
        <f>IF(Z27&gt;0, (R27*SUMPRODUCT(K27:$K$98, X27:$X$98)-K27*$AZ$3)/Z27, 0)</f>
        <v>848.1902669091985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1000000</v>
      </c>
      <c r="S28">
        <f t="shared" si="1"/>
        <v>845.30607714946245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622.66119344151548</v>
      </c>
      <c r="AC28">
        <f t="shared" si="2"/>
        <v>612.28135174953763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-2433.5599414271451</v>
      </c>
      <c r="AI28">
        <f t="shared" si="6"/>
        <v>-2469.7764887998005</v>
      </c>
      <c r="AJ28">
        <f t="shared" si="7"/>
        <v>10.379841691977845</v>
      </c>
      <c r="AK28">
        <f t="shared" si="22"/>
        <v>43.586283540906088</v>
      </c>
      <c r="AL28">
        <f t="shared" si="8"/>
        <v>-2415.8103635669167</v>
      </c>
      <c r="AN28">
        <f t="shared" si="9"/>
        <v>0</v>
      </c>
      <c r="AO28">
        <f t="shared" si="9"/>
        <v>0</v>
      </c>
      <c r="AP28">
        <f t="shared" si="9"/>
        <v>-2.1303770683659162</v>
      </c>
      <c r="AQ28">
        <f t="shared" si="9"/>
        <v>-143.15004244785339</v>
      </c>
      <c r="AR28">
        <f t="shared" si="9"/>
        <v>-145.28041951621933</v>
      </c>
      <c r="AS28">
        <f t="shared" si="9"/>
        <v>0.61057660981107598</v>
      </c>
      <c r="AT28">
        <f t="shared" si="9"/>
        <v>2.5638893182001667</v>
      </c>
      <c r="AU28">
        <f t="shared" si="9"/>
        <v>-142.10595358820808</v>
      </c>
      <c r="AW28">
        <v>25</v>
      </c>
      <c r="AX28">
        <f>IF(Z28&gt;0, (R28*SUMPRODUCT(K28:$K$98, X28:$X$98)-K28*$AZ$3)/Z28, 0)</f>
        <v>845.30607714946245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1000000</v>
      </c>
      <c r="S29">
        <f t="shared" si="1"/>
        <v>841.84931577000373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612.28135174953763</v>
      </c>
      <c r="AC29">
        <f t="shared" si="2"/>
        <v>601.6083231694131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-2460.5522284981976</v>
      </c>
      <c r="AI29">
        <f t="shared" si="6"/>
        <v>-2496.2835827857016</v>
      </c>
      <c r="AJ29">
        <f t="shared" si="7"/>
        <v>10.673028580124537</v>
      </c>
      <c r="AK29">
        <f t="shared" si="22"/>
        <v>42.859694622467636</v>
      </c>
      <c r="AL29">
        <f t="shared" si="8"/>
        <v>-2442.7508595831096</v>
      </c>
      <c r="AN29">
        <f t="shared" si="9"/>
        <v>0</v>
      </c>
      <c r="AO29">
        <f t="shared" si="9"/>
        <v>0</v>
      </c>
      <c r="AP29">
        <f t="shared" si="9"/>
        <v>-1.8766396489116233</v>
      </c>
      <c r="AQ29">
        <f t="shared" si="9"/>
        <v>-129.23019466498243</v>
      </c>
      <c r="AR29">
        <f t="shared" si="9"/>
        <v>-131.10683431389407</v>
      </c>
      <c r="AS29">
        <f t="shared" si="9"/>
        <v>0.56055610000859835</v>
      </c>
      <c r="AT29">
        <f t="shared" si="9"/>
        <v>2.251025853136956</v>
      </c>
      <c r="AU29">
        <f t="shared" si="9"/>
        <v>-128.29525236074852</v>
      </c>
      <c r="AW29">
        <v>26</v>
      </c>
      <c r="AX29">
        <f>IF(Z29&gt;0, (R29*SUMPRODUCT(K29:$K$98, X29:$X$98)-K29*$AZ$3)/Z29, 0)</f>
        <v>841.84931577000373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1000000</v>
      </c>
      <c r="S30">
        <f t="shared" si="1"/>
        <v>837.83384812501197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601.6083231694131</v>
      </c>
      <c r="AC30">
        <f t="shared" si="2"/>
        <v>590.6611766006173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-2494.7631563535147</v>
      </c>
      <c r="AI30">
        <f t="shared" si="6"/>
        <v>-2530.0124589403258</v>
      </c>
      <c r="AJ30">
        <f t="shared" si="7"/>
        <v>10.947146568795802</v>
      </c>
      <c r="AK30">
        <f t="shared" si="22"/>
        <v>42.11258262185892</v>
      </c>
      <c r="AL30">
        <f t="shared" si="8"/>
        <v>-2476.9527297496711</v>
      </c>
      <c r="AN30">
        <f t="shared" si="9"/>
        <v>0</v>
      </c>
      <c r="AO30">
        <f t="shared" si="9"/>
        <v>0</v>
      </c>
      <c r="AP30">
        <f t="shared" si="9"/>
        <v>-1.6529659851858538</v>
      </c>
      <c r="AQ30">
        <f t="shared" si="9"/>
        <v>-116.98837525625849</v>
      </c>
      <c r="AR30">
        <f t="shared" si="9"/>
        <v>-118.64134124144435</v>
      </c>
      <c r="AS30">
        <f t="shared" si="9"/>
        <v>0.51335089165236525</v>
      </c>
      <c r="AT30">
        <f t="shared" si="9"/>
        <v>1.9748097554788875</v>
      </c>
      <c r="AU30">
        <f t="shared" si="9"/>
        <v>-116.1531805943131</v>
      </c>
      <c r="AW30">
        <v>27</v>
      </c>
      <c r="AX30">
        <f>IF(Z30&gt;0, (R30*SUMPRODUCT(K30:$K$98, X30:$X$98)-K30*$AZ$3)/Z30, 0)</f>
        <v>837.83384812501197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1000000</v>
      </c>
      <c r="S31">
        <f t="shared" si="1"/>
        <v>833.02206409614075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590.6611766006173</v>
      </c>
      <c r="AC31">
        <f t="shared" si="2"/>
        <v>579.28266571595429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-2537.2448001986613</v>
      </c>
      <c r="AI31">
        <f t="shared" si="6"/>
        <v>-2572.0147475195945</v>
      </c>
      <c r="AJ31">
        <f t="shared" si="7"/>
        <v>11.378510884663001</v>
      </c>
      <c r="AK31">
        <f t="shared" si="22"/>
        <v>41.346282362043212</v>
      </c>
      <c r="AL31">
        <f t="shared" si="8"/>
        <v>-2519.2899542728883</v>
      </c>
      <c r="AN31">
        <f t="shared" si="9"/>
        <v>0</v>
      </c>
      <c r="AO31">
        <f t="shared" si="9"/>
        <v>0</v>
      </c>
      <c r="AP31">
        <f t="shared" si="9"/>
        <v>-1.4557922328154562</v>
      </c>
      <c r="AQ31">
        <f t="shared" si="9"/>
        <v>-106.23258179792656</v>
      </c>
      <c r="AR31">
        <f t="shared" si="9"/>
        <v>-107.68837403074203</v>
      </c>
      <c r="AS31">
        <f t="shared" si="9"/>
        <v>0.47640991842762503</v>
      </c>
      <c r="AT31">
        <f t="shared" si="9"/>
        <v>1.7311385652350193</v>
      </c>
      <c r="AU31">
        <f t="shared" si="9"/>
        <v>-105.48082554707938</v>
      </c>
      <c r="AW31">
        <v>28</v>
      </c>
      <c r="AX31">
        <f>IF(Z31&gt;0, (R31*SUMPRODUCT(K31:$K$98, X31:$X$98)-K31*$AZ$3)/Z31, 0)</f>
        <v>833.02206409614075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1000000</v>
      </c>
      <c r="S32">
        <f t="shared" si="1"/>
        <v>827.20157771979632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579.28266571595429</v>
      </c>
      <c r="AC32">
        <f t="shared" si="2"/>
        <v>567.3446056783805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-2584.7978838381614</v>
      </c>
      <c r="AI32">
        <f t="shared" si="6"/>
        <v>-2619.0908917916931</v>
      </c>
      <c r="AJ32">
        <f t="shared" si="7"/>
        <v>11.938060037573791</v>
      </c>
      <c r="AK32">
        <f t="shared" si="22"/>
        <v>40.549786600116803</v>
      </c>
      <c r="AL32">
        <f t="shared" si="8"/>
        <v>-2566.6030451540023</v>
      </c>
      <c r="AN32">
        <f t="shared" si="9"/>
        <v>0</v>
      </c>
      <c r="AO32">
        <f t="shared" si="9"/>
        <v>0</v>
      </c>
      <c r="AP32">
        <f t="shared" si="9"/>
        <v>-1.2819849381767203</v>
      </c>
      <c r="AQ32">
        <f t="shared" si="9"/>
        <v>-96.628209453125905</v>
      </c>
      <c r="AR32">
        <f t="shared" si="9"/>
        <v>-97.910194391302625</v>
      </c>
      <c r="AS32">
        <f t="shared" si="9"/>
        <v>0.44628377831297322</v>
      </c>
      <c r="AT32">
        <f t="shared" si="9"/>
        <v>1.5158838133438262</v>
      </c>
      <c r="AU32">
        <f t="shared" si="9"/>
        <v>-95.948026799645817</v>
      </c>
      <c r="AW32">
        <v>29</v>
      </c>
      <c r="AX32">
        <f>IF(Z32&gt;0, (R32*SUMPRODUCT(K32:$K$98, X32:$X$98)-K32*$AZ$3)/Z32, 0)</f>
        <v>827.20157771979632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1000000</v>
      </c>
      <c r="S33">
        <f t="shared" si="1"/>
        <v>820.43326316374691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567.3446056783805</v>
      </c>
      <c r="AC33">
        <f t="shared" si="2"/>
        <v>554.907933511284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-2641.9333327400896</v>
      </c>
      <c r="AI33">
        <f t="shared" si="6"/>
        <v>-2675.751313947449</v>
      </c>
      <c r="AJ33">
        <f t="shared" si="7"/>
        <v>12.436672167096503</v>
      </c>
      <c r="AK33">
        <f t="shared" si="22"/>
        <v>39.714122397486641</v>
      </c>
      <c r="AL33">
        <f t="shared" si="8"/>
        <v>-2623.600519382866</v>
      </c>
      <c r="AN33">
        <f t="shared" si="9"/>
        <v>0</v>
      </c>
      <c r="AO33">
        <f t="shared" si="9"/>
        <v>0</v>
      </c>
      <c r="AP33">
        <f t="shared" si="9"/>
        <v>-1.1287740025116932</v>
      </c>
      <c r="AQ33">
        <f t="shared" si="9"/>
        <v>-88.182249676012972</v>
      </c>
      <c r="AR33">
        <f t="shared" si="9"/>
        <v>-89.311023678524677</v>
      </c>
      <c r="AS33">
        <f t="shared" si="9"/>
        <v>0.41511029691282403</v>
      </c>
      <c r="AT33">
        <f t="shared" si="9"/>
        <v>1.3255749543409985</v>
      </c>
      <c r="AU33">
        <f t="shared" si="9"/>
        <v>-87.570338427270855</v>
      </c>
      <c r="AW33">
        <v>30</v>
      </c>
      <c r="AX33">
        <f>IF(Z33&gt;0, (R33*SUMPRODUCT(K33:$K$98, X33:$X$98)-K33*$AZ$3)/Z33, 0)</f>
        <v>820.43326316374691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1000000</v>
      </c>
      <c r="S34">
        <f t="shared" si="1"/>
        <v>812.57623940705582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554.907933511284</v>
      </c>
      <c r="AC34">
        <f t="shared" si="2"/>
        <v>541.89669926922534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-2708.8202947094937</v>
      </c>
      <c r="AI34">
        <f t="shared" si="6"/>
        <v>-2742.1646550900441</v>
      </c>
      <c r="AJ34">
        <f t="shared" si="7"/>
        <v>13.011234242058663</v>
      </c>
      <c r="AK34">
        <f t="shared" si="22"/>
        <v>38.843555345789881</v>
      </c>
      <c r="AL34">
        <f t="shared" si="8"/>
        <v>-2690.3098655021954</v>
      </c>
      <c r="AN34">
        <f t="shared" si="9"/>
        <v>0</v>
      </c>
      <c r="AO34">
        <f t="shared" si="9"/>
        <v>0</v>
      </c>
      <c r="AP34">
        <f t="shared" si="9"/>
        <v>-0.99371921661296136</v>
      </c>
      <c r="AQ34">
        <f t="shared" si="9"/>
        <v>-80.727497858202341</v>
      </c>
      <c r="AR34">
        <f t="shared" si="9"/>
        <v>-81.7212170748153</v>
      </c>
      <c r="AS34">
        <f t="shared" si="9"/>
        <v>0.3877571304599981</v>
      </c>
      <c r="AT34">
        <f t="shared" si="9"/>
        <v>1.1576046728188398</v>
      </c>
      <c r="AU34">
        <f t="shared" ref="AU34:AU97" si="23">AL34*$K34</f>
        <v>-80.175855271536463</v>
      </c>
      <c r="AW34">
        <v>31</v>
      </c>
      <c r="AX34">
        <f>IF(Z34&gt;0, (R34*SUMPRODUCT(K34:$K$98, X34:$X$98)-K34*$AZ$3)/Z34, 0)</f>
        <v>812.57623940705582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1000000</v>
      </c>
      <c r="S35">
        <f t="shared" si="1"/>
        <v>803.54867468657142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541.89669926922534</v>
      </c>
      <c r="AC35">
        <f t="shared" si="2"/>
        <v>528.28617947705425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-2776.9183324922369</v>
      </c>
      <c r="AI35">
        <f t="shared" ref="AI35:AI66" si="25">SUM(AE35:AH35)</f>
        <v>-2809.7904033523573</v>
      </c>
      <c r="AJ35">
        <f t="shared" si="7"/>
        <v>13.61051979217109</v>
      </c>
      <c r="AK35">
        <f t="shared" si="22"/>
        <v>37.932768948845776</v>
      </c>
      <c r="AL35">
        <f t="shared" ref="AL35:AL98" si="26">SUM(AI35:AK35)</f>
        <v>-2758.2471146113403</v>
      </c>
      <c r="AN35">
        <f t="shared" ref="AN35:AT66" si="27">AE35*$K35</f>
        <v>0</v>
      </c>
      <c r="AO35">
        <f t="shared" si="27"/>
        <v>0</v>
      </c>
      <c r="AP35">
        <f t="shared" si="27"/>
        <v>-0.87468230145433512</v>
      </c>
      <c r="AQ35">
        <f t="shared" si="27"/>
        <v>-73.890121749578043</v>
      </c>
      <c r="AR35">
        <f t="shared" si="27"/>
        <v>-74.764804051032385</v>
      </c>
      <c r="AS35">
        <f t="shared" si="27"/>
        <v>0.36215791899647987</v>
      </c>
      <c r="AT35">
        <f t="shared" si="27"/>
        <v>1.0093407800773571</v>
      </c>
      <c r="AU35">
        <f t="shared" si="23"/>
        <v>-73.393305351958546</v>
      </c>
      <c r="AW35">
        <v>32</v>
      </c>
      <c r="AX35">
        <f>IF(Z35&gt;0, (R35*SUMPRODUCT(K35:$K$98, X35:$X$98)-K35*$AZ$3)/Z35, 0)</f>
        <v>803.54867468657142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1000000</v>
      </c>
      <c r="S36">
        <f t="shared" si="1"/>
        <v>793.68586838996487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528.28617947705425</v>
      </c>
      <c r="AC36">
        <f t="shared" si="2"/>
        <v>514.32193100071811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-2850.0085435724282</v>
      </c>
      <c r="AI36">
        <f t="shared" si="25"/>
        <v>-2882.4093932967685</v>
      </c>
      <c r="AJ36">
        <f t="shared" si="7"/>
        <v>13.964248476336138</v>
      </c>
      <c r="AK36">
        <f t="shared" si="22"/>
        <v>36.980032563393799</v>
      </c>
      <c r="AL36">
        <f t="shared" si="26"/>
        <v>-2831.4651122570385</v>
      </c>
      <c r="AN36">
        <f t="shared" si="27"/>
        <v>0</v>
      </c>
      <c r="AO36">
        <f t="shared" si="27"/>
        <v>0</v>
      </c>
      <c r="AP36">
        <f t="shared" si="27"/>
        <v>-0.76977118809195266</v>
      </c>
      <c r="AQ36">
        <f t="shared" si="27"/>
        <v>-67.70978172865253</v>
      </c>
      <c r="AR36">
        <f t="shared" si="27"/>
        <v>-68.479552916744481</v>
      </c>
      <c r="AS36">
        <f t="shared" si="27"/>
        <v>0.33175908137882393</v>
      </c>
      <c r="AT36">
        <f t="shared" si="27"/>
        <v>0.87856225513178865</v>
      </c>
      <c r="AU36">
        <f t="shared" si="23"/>
        <v>-67.269231580233864</v>
      </c>
      <c r="AW36">
        <v>33</v>
      </c>
      <c r="AX36">
        <f>IF(Z36&gt;0, (R36*SUMPRODUCT(K36:$K$98, X36:$X$98)-K36*$AZ$3)/Z36, 0)</f>
        <v>793.68586838996487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1000000</v>
      </c>
      <c r="S37">
        <f t="shared" si="1"/>
        <v>783.13859907731046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514.32193100071811</v>
      </c>
      <c r="AC37">
        <f t="shared" si="2"/>
        <v>500.11739326603163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-2930.3328490693502</v>
      </c>
      <c r="AI37">
        <f t="shared" si="25"/>
        <v>-2962.2631736539938</v>
      </c>
      <c r="AJ37">
        <f t="shared" si="7"/>
        <v>14.204537734686483</v>
      </c>
      <c r="AK37">
        <f t="shared" si="22"/>
        <v>36.002535170050272</v>
      </c>
      <c r="AL37">
        <f t="shared" si="26"/>
        <v>-2912.0561007492574</v>
      </c>
      <c r="AN37">
        <f t="shared" si="27"/>
        <v>0</v>
      </c>
      <c r="AO37">
        <f t="shared" si="27"/>
        <v>0</v>
      </c>
      <c r="AP37">
        <f t="shared" si="27"/>
        <v>-0.67731479544507267</v>
      </c>
      <c r="AQ37">
        <f t="shared" si="27"/>
        <v>-62.159023438425173</v>
      </c>
      <c r="AR37">
        <f t="shared" si="27"/>
        <v>-62.836338233870244</v>
      </c>
      <c r="AS37">
        <f t="shared" si="27"/>
        <v>0.30131054711507821</v>
      </c>
      <c r="AT37">
        <f t="shared" si="27"/>
        <v>0.76369564235292065</v>
      </c>
      <c r="AU37">
        <f t="shared" si="23"/>
        <v>-61.77133204440225</v>
      </c>
      <c r="AW37">
        <v>34</v>
      </c>
      <c r="AX37">
        <f>IF(Z37&gt;0, (R37*SUMPRODUCT(K37:$K$98, X37:$X$98)-K37*$AZ$3)/Z37, 0)</f>
        <v>783.13859907731046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1000000</v>
      </c>
      <c r="S38">
        <f t="shared" si="1"/>
        <v>771.99528063765808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500.11739326603163</v>
      </c>
      <c r="AC38">
        <f t="shared" si="2"/>
        <v>485.7309091079328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-3031.4650160660617</v>
      </c>
      <c r="AI38">
        <f t="shared" si="25"/>
        <v>-3062.9244641540554</v>
      </c>
      <c r="AJ38">
        <f t="shared" si="7"/>
        <v>14.386484158098824</v>
      </c>
      <c r="AK38">
        <f t="shared" si="22"/>
        <v>35.008217528622218</v>
      </c>
      <c r="AL38">
        <f t="shared" si="26"/>
        <v>-3013.5297624673344</v>
      </c>
      <c r="AN38">
        <f t="shared" si="27"/>
        <v>0</v>
      </c>
      <c r="AO38">
        <f t="shared" si="27"/>
        <v>0</v>
      </c>
      <c r="AP38">
        <f t="shared" si="27"/>
        <v>-0.59582717335414648</v>
      </c>
      <c r="AQ38">
        <f t="shared" si="27"/>
        <v>-57.414523821031423</v>
      </c>
      <c r="AR38">
        <f t="shared" si="27"/>
        <v>-58.010350994385568</v>
      </c>
      <c r="AS38">
        <f t="shared" si="27"/>
        <v>0.27247325402684314</v>
      </c>
      <c r="AT38">
        <f t="shared" si="27"/>
        <v>0.66303920004898675</v>
      </c>
      <c r="AU38">
        <f t="shared" si="23"/>
        <v>-57.074838540309742</v>
      </c>
      <c r="AW38">
        <v>35</v>
      </c>
      <c r="AX38">
        <f>IF(Z38&gt;0, (R38*SUMPRODUCT(K38:$K$98, X38:$X$98)-K38*$AZ$3)/Z38, 0)</f>
        <v>771.99528063765808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1000000</v>
      </c>
      <c r="S39">
        <f t="shared" si="1"/>
        <v>759.92475313543412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485.7309091079328</v>
      </c>
      <c r="AC39">
        <f t="shared" si="2"/>
        <v>470.97043821576455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-3137.7653522965056</v>
      </c>
      <c r="AI39">
        <f t="shared" si="25"/>
        <v>-3168.7533176360048</v>
      </c>
      <c r="AJ39">
        <f t="shared" si="7"/>
        <v>14.760470892168257</v>
      </c>
      <c r="AK39">
        <f t="shared" si="22"/>
        <v>34.001163637555301</v>
      </c>
      <c r="AL39">
        <f t="shared" si="26"/>
        <v>-3119.9916831062815</v>
      </c>
      <c r="AN39">
        <f t="shared" si="27"/>
        <v>0</v>
      </c>
      <c r="AO39">
        <f t="shared" si="27"/>
        <v>0</v>
      </c>
      <c r="AP39">
        <f t="shared" si="27"/>
        <v>-0.5240156352741856</v>
      </c>
      <c r="AQ39">
        <f t="shared" si="27"/>
        <v>-53.060537741377289</v>
      </c>
      <c r="AR39">
        <f t="shared" si="27"/>
        <v>-53.584553376651478</v>
      </c>
      <c r="AS39">
        <f t="shared" si="27"/>
        <v>0.24960391709379348</v>
      </c>
      <c r="AT39">
        <f t="shared" si="27"/>
        <v>0.57496970738134612</v>
      </c>
      <c r="AU39">
        <f t="shared" si="23"/>
        <v>-52.759979752176342</v>
      </c>
      <c r="AW39">
        <v>36</v>
      </c>
      <c r="AX39">
        <f>IF(Z39&gt;0, (R39*SUMPRODUCT(K39:$K$98, X39:$X$98)-K39*$AZ$3)/Z39, 0)</f>
        <v>759.92475313543412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1000000</v>
      </c>
      <c r="S40">
        <f t="shared" si="1"/>
        <v>747.1347534767134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470.97043821576455</v>
      </c>
      <c r="AC40">
        <f t="shared" si="2"/>
        <v>455.99387630372922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-3238.2423779776536</v>
      </c>
      <c r="AI40">
        <f t="shared" si="25"/>
        <v>-3268.7585515448586</v>
      </c>
      <c r="AJ40">
        <f t="shared" si="7"/>
        <v>14.976561912035322</v>
      </c>
      <c r="AK40">
        <f t="shared" si="22"/>
        <v>32.967930675103524</v>
      </c>
      <c r="AL40">
        <f t="shared" si="26"/>
        <v>-3220.8140589577197</v>
      </c>
      <c r="AN40">
        <f t="shared" si="27"/>
        <v>0</v>
      </c>
      <c r="AO40">
        <f t="shared" si="27"/>
        <v>0</v>
      </c>
      <c r="AP40">
        <f t="shared" si="27"/>
        <v>-0.46074776538137152</v>
      </c>
      <c r="AQ40">
        <f t="shared" si="27"/>
        <v>-48.892530255493206</v>
      </c>
      <c r="AR40">
        <f t="shared" si="27"/>
        <v>-49.353278020874576</v>
      </c>
      <c r="AS40">
        <f t="shared" si="27"/>
        <v>0.22612328570190407</v>
      </c>
      <c r="AT40">
        <f t="shared" si="27"/>
        <v>0.49776556534355404</v>
      </c>
      <c r="AU40">
        <f t="shared" si="23"/>
        <v>-48.629389169829118</v>
      </c>
      <c r="AW40">
        <v>37</v>
      </c>
      <c r="AX40">
        <f>IF(Z40&gt;0, (R40*SUMPRODUCT(K40:$K$98, X40:$X$98)-K40*$AZ$3)/Z40, 0)</f>
        <v>747.1347534767134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1000000</v>
      </c>
      <c r="S41">
        <f t="shared" si="1"/>
        <v>734.1094117665059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455.99387630372922</v>
      </c>
      <c r="AC41">
        <f t="shared" si="2"/>
        <v>441.10489589586302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-3349.4552107364434</v>
      </c>
      <c r="AI41">
        <f t="shared" si="25"/>
        <v>-3379.4987498074397</v>
      </c>
      <c r="AJ41">
        <f t="shared" si="7"/>
        <v>14.8889804078662</v>
      </c>
      <c r="AK41">
        <f t="shared" si="22"/>
        <v>31.919571341261047</v>
      </c>
      <c r="AL41">
        <f t="shared" si="26"/>
        <v>-3332.6901980583125</v>
      </c>
      <c r="AN41">
        <f t="shared" si="27"/>
        <v>0</v>
      </c>
      <c r="AO41">
        <f t="shared" si="27"/>
        <v>0</v>
      </c>
      <c r="AP41">
        <f t="shared" si="27"/>
        <v>-0.40501044999209357</v>
      </c>
      <c r="AQ41">
        <f t="shared" si="27"/>
        <v>-45.15328100737441</v>
      </c>
      <c r="AR41">
        <f t="shared" si="27"/>
        <v>-45.558291457366501</v>
      </c>
      <c r="AS41">
        <f t="shared" si="27"/>
        <v>0.20071512349671314</v>
      </c>
      <c r="AT41">
        <f t="shared" si="27"/>
        <v>0.43030083512894707</v>
      </c>
      <c r="AU41">
        <f t="shared" si="23"/>
        <v>-44.92727549874084</v>
      </c>
      <c r="AW41">
        <v>38</v>
      </c>
      <c r="AX41">
        <f>IF(Z41&gt;0, (R41*SUMPRODUCT(K41:$K$98, X41:$X$98)-K41*$AZ$3)/Z41, 0)</f>
        <v>734.1094117665059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1000000</v>
      </c>
      <c r="S42">
        <f t="shared" si="1"/>
        <v>720.85592939531557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441.10489589586302</v>
      </c>
      <c r="AC42">
        <f t="shared" si="2"/>
        <v>426.31192725244125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-3465.2217964487168</v>
      </c>
      <c r="AI42">
        <f t="shared" si="25"/>
        <v>-3494.7916390391806</v>
      </c>
      <c r="AJ42">
        <f t="shared" si="7"/>
        <v>14.792968643421773</v>
      </c>
      <c r="AK42">
        <f t="shared" si="22"/>
        <v>30.877342712710416</v>
      </c>
      <c r="AL42">
        <f t="shared" si="26"/>
        <v>-3449.1213276830485</v>
      </c>
      <c r="AN42">
        <f t="shared" si="27"/>
        <v>0</v>
      </c>
      <c r="AO42">
        <f t="shared" si="27"/>
        <v>0</v>
      </c>
      <c r="AP42">
        <f t="shared" si="27"/>
        <v>-0.35591486627416802</v>
      </c>
      <c r="AQ42">
        <f t="shared" si="27"/>
        <v>-41.708844019721489</v>
      </c>
      <c r="AR42">
        <f t="shared" si="27"/>
        <v>-42.064758885995658</v>
      </c>
      <c r="AS42">
        <f t="shared" si="27"/>
        <v>0.17805429435121037</v>
      </c>
      <c r="AT42">
        <f t="shared" si="27"/>
        <v>0.37165247900372961</v>
      </c>
      <c r="AU42">
        <f t="shared" si="23"/>
        <v>-41.515052112640717</v>
      </c>
      <c r="AW42">
        <v>39</v>
      </c>
      <c r="AX42">
        <f>IF(Z42&gt;0, (R42*SUMPRODUCT(K42:$K$98, X42:$X$98)-K42*$AZ$3)/Z42, 0)</f>
        <v>720.85592939531557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1000000</v>
      </c>
      <c r="S43">
        <f t="shared" si="1"/>
        <v>707.54207152103197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426.31192725244125</v>
      </c>
      <c r="AC43">
        <f t="shared" si="2"/>
        <v>411.71050498624891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-3594.5100652967953</v>
      </c>
      <c r="AI43">
        <f t="shared" si="25"/>
        <v>-3623.60448395809</v>
      </c>
      <c r="AJ43">
        <f t="shared" si="7"/>
        <v>14.601422266192344</v>
      </c>
      <c r="AK43">
        <f t="shared" si="22"/>
        <v>29.84183490767089</v>
      </c>
      <c r="AL43">
        <f t="shared" si="26"/>
        <v>-3579.1612267842265</v>
      </c>
      <c r="AN43">
        <f t="shared" si="27"/>
        <v>0</v>
      </c>
      <c r="AO43">
        <f t="shared" si="27"/>
        <v>0</v>
      </c>
      <c r="AP43">
        <f t="shared" si="27"/>
        <v>-0.31267184558411781</v>
      </c>
      <c r="AQ43">
        <f t="shared" si="27"/>
        <v>-38.629474235971308</v>
      </c>
      <c r="AR43">
        <f t="shared" si="27"/>
        <v>-38.942146081555428</v>
      </c>
      <c r="AS43">
        <f t="shared" si="27"/>
        <v>0.15691853826923202</v>
      </c>
      <c r="AT43">
        <f t="shared" si="27"/>
        <v>0.32070417714209359</v>
      </c>
      <c r="AU43">
        <f t="shared" si="23"/>
        <v>-38.4645233661441</v>
      </c>
      <c r="AW43">
        <v>40</v>
      </c>
      <c r="AX43">
        <f>IF(Z43&gt;0, (R43*SUMPRODUCT(K43:$K$98, X43:$X$98)-K43*$AZ$3)/Z43, 0)</f>
        <v>707.54207152103197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1000000</v>
      </c>
      <c r="S44">
        <f t="shared" si="1"/>
        <v>694.15884953975592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411.71050498624891</v>
      </c>
      <c r="AC44">
        <f t="shared" si="2"/>
        <v>397.28408588735704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-3745.0335700818218</v>
      </c>
      <c r="AI44">
        <f t="shared" si="25"/>
        <v>-3773.6497928779991</v>
      </c>
      <c r="AJ44">
        <f t="shared" si="7"/>
        <v>14.42641909889187</v>
      </c>
      <c r="AK44">
        <f t="shared" si="22"/>
        <v>28.819735349037426</v>
      </c>
      <c r="AL44">
        <f t="shared" si="26"/>
        <v>-3730.4036384300698</v>
      </c>
      <c r="AN44">
        <f t="shared" si="27"/>
        <v>0</v>
      </c>
      <c r="AO44">
        <f t="shared" si="27"/>
        <v>0</v>
      </c>
      <c r="AP44">
        <f t="shared" si="27"/>
        <v>-0.27458283136615824</v>
      </c>
      <c r="AQ44">
        <f t="shared" si="27"/>
        <v>-35.934928538917539</v>
      </c>
      <c r="AR44">
        <f t="shared" si="27"/>
        <v>-36.209511370283693</v>
      </c>
      <c r="AS44">
        <f t="shared" si="27"/>
        <v>0.13842662013302812</v>
      </c>
      <c r="AT44">
        <f t="shared" si="27"/>
        <v>0.27653560666361371</v>
      </c>
      <c r="AU44">
        <f t="shared" si="23"/>
        <v>-35.794549143487053</v>
      </c>
      <c r="AW44">
        <v>41</v>
      </c>
      <c r="AX44">
        <f>IF(Z44&gt;0, (R44*SUMPRODUCT(K44:$K$98, X44:$X$98)-K44*$AZ$3)/Z44, 0)</f>
        <v>694.15884953975592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1000000</v>
      </c>
      <c r="S45">
        <f t="shared" si="1"/>
        <v>680.5765369691868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397.28408588735704</v>
      </c>
      <c r="AC45">
        <f t="shared" si="2"/>
        <v>382.95902800654608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-3903.2527893985994</v>
      </c>
      <c r="AI45">
        <f t="shared" si="25"/>
        <v>-3931.3876873273452</v>
      </c>
      <c r="AJ45">
        <f t="shared" si="7"/>
        <v>14.325057880810959</v>
      </c>
      <c r="AK45">
        <f t="shared" si="22"/>
        <v>27.809886012114994</v>
      </c>
      <c r="AL45">
        <f t="shared" si="26"/>
        <v>-3889.2527434344192</v>
      </c>
      <c r="AN45">
        <f t="shared" si="27"/>
        <v>0</v>
      </c>
      <c r="AO45">
        <f t="shared" si="27"/>
        <v>0</v>
      </c>
      <c r="AP45">
        <f t="shared" si="27"/>
        <v>-0.24103959655587448</v>
      </c>
      <c r="AQ45">
        <f t="shared" si="27"/>
        <v>-33.440266248521411</v>
      </c>
      <c r="AR45">
        <f t="shared" si="27"/>
        <v>-33.681305845077283</v>
      </c>
      <c r="AS45">
        <f t="shared" si="27"/>
        <v>0.12272680643715272</v>
      </c>
      <c r="AT45">
        <f t="shared" si="27"/>
        <v>0.2382551279056265</v>
      </c>
      <c r="AU45">
        <f t="shared" si="23"/>
        <v>-33.320323910734508</v>
      </c>
      <c r="AW45">
        <v>42</v>
      </c>
      <c r="AX45">
        <f>IF(Z45&gt;0, (R45*SUMPRODUCT(K45:$K$98, X45:$X$98)-K45*$AZ$3)/Z45, 0)</f>
        <v>680.5765369691868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1000000</v>
      </c>
      <c r="S46">
        <f t="shared" si="1"/>
        <v>666.92654750392774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382.95902800654608</v>
      </c>
      <c r="AC46">
        <f t="shared" si="2"/>
        <v>368.81328913133427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-4066.618146620905</v>
      </c>
      <c r="AI46">
        <f t="shared" si="25"/>
        <v>-4094.2683646630321</v>
      </c>
      <c r="AJ46">
        <f t="shared" si="7"/>
        <v>14.145738875211805</v>
      </c>
      <c r="AK46">
        <f t="shared" si="22"/>
        <v>26.807131960458229</v>
      </c>
      <c r="AL46">
        <f t="shared" si="26"/>
        <v>-4053.3154938273619</v>
      </c>
      <c r="AN46">
        <f t="shared" si="27"/>
        <v>0</v>
      </c>
      <c r="AO46">
        <f t="shared" si="27"/>
        <v>0</v>
      </c>
      <c r="AP46">
        <f t="shared" si="27"/>
        <v>-0.21150643520179147</v>
      </c>
      <c r="AQ46">
        <f t="shared" si="27"/>
        <v>-31.107020791237584</v>
      </c>
      <c r="AR46">
        <f t="shared" si="27"/>
        <v>-31.318527226439375</v>
      </c>
      <c r="AS46">
        <f t="shared" si="27"/>
        <v>0.10820583035667344</v>
      </c>
      <c r="AT46">
        <f t="shared" si="27"/>
        <v>0.20505736737055877</v>
      </c>
      <c r="AU46">
        <f t="shared" si="23"/>
        <v>-31.005264028712144</v>
      </c>
      <c r="AW46">
        <v>43</v>
      </c>
      <c r="AX46">
        <f>IF(Z46&gt;0, (R46*SUMPRODUCT(K46:$K$98, X46:$X$98)-K46*$AZ$3)/Z46, 0)</f>
        <v>666.92654750392774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1000000</v>
      </c>
      <c r="S47">
        <f t="shared" si="1"/>
        <v>653.38345407953091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368.81328913133427</v>
      </c>
      <c r="AC47">
        <f t="shared" si="2"/>
        <v>354.93352492340887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-4250.3915174357944</v>
      </c>
      <c r="AI47">
        <f t="shared" si="25"/>
        <v>-4277.5527137216286</v>
      </c>
      <c r="AJ47">
        <f t="shared" si="7"/>
        <v>13.879764207925405</v>
      </c>
      <c r="AK47">
        <f t="shared" si="22"/>
        <v>25.8169302391934</v>
      </c>
      <c r="AL47">
        <f t="shared" si="26"/>
        <v>-4237.8560192745099</v>
      </c>
      <c r="AN47">
        <f t="shared" si="27"/>
        <v>0</v>
      </c>
      <c r="AO47">
        <f t="shared" si="27"/>
        <v>0</v>
      </c>
      <c r="AP47">
        <f t="shared" si="27"/>
        <v>-0.18550511820429691</v>
      </c>
      <c r="AQ47">
        <f t="shared" si="27"/>
        <v>-29.029258231445873</v>
      </c>
      <c r="AR47">
        <f t="shared" si="27"/>
        <v>-29.21476334965017</v>
      </c>
      <c r="AS47">
        <f t="shared" si="27"/>
        <v>9.4795798864788408E-2</v>
      </c>
      <c r="AT47">
        <f t="shared" si="27"/>
        <v>0.17632407075499248</v>
      </c>
      <c r="AU47">
        <f t="shared" si="23"/>
        <v>-28.943643480030389</v>
      </c>
      <c r="AW47">
        <v>44</v>
      </c>
      <c r="AX47">
        <f>IF(Z47&gt;0, (R47*SUMPRODUCT(K47:$K$98, X47:$X$98)-K47*$AZ$3)/Z47, 0)</f>
        <v>653.38345407953091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1000000</v>
      </c>
      <c r="S48">
        <f t="shared" si="1"/>
        <v>639.9080290235795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354.93352492340887</v>
      </c>
      <c r="AC48">
        <f t="shared" si="2"/>
        <v>341.28574578420569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-4456.0658626539507</v>
      </c>
      <c r="AI48">
        <f t="shared" si="25"/>
        <v>-4482.7326436837939</v>
      </c>
      <c r="AJ48">
        <f t="shared" si="7"/>
        <v>13.64777913920318</v>
      </c>
      <c r="AK48">
        <f t="shared" si="22"/>
        <v>24.845346744638622</v>
      </c>
      <c r="AL48">
        <f t="shared" si="26"/>
        <v>-4444.2395177999515</v>
      </c>
      <c r="AN48">
        <f t="shared" si="27"/>
        <v>0</v>
      </c>
      <c r="AO48">
        <f t="shared" si="27"/>
        <v>0</v>
      </c>
      <c r="AP48">
        <f t="shared" si="27"/>
        <v>-0.1626146147657358</v>
      </c>
      <c r="AQ48">
        <f t="shared" si="27"/>
        <v>-27.173187225532992</v>
      </c>
      <c r="AR48">
        <f t="shared" si="27"/>
        <v>-27.335801840298728</v>
      </c>
      <c r="AS48">
        <f t="shared" si="27"/>
        <v>8.3224456099357996E-2</v>
      </c>
      <c r="AT48">
        <f t="shared" si="27"/>
        <v>0.151507468602194</v>
      </c>
      <c r="AU48">
        <f t="shared" si="23"/>
        <v>-27.101069915597172</v>
      </c>
      <c r="AW48">
        <v>45</v>
      </c>
      <c r="AX48">
        <f>IF(Z48&gt;0, (R48*SUMPRODUCT(K48:$K$98, X48:$X$98)-K48*$AZ$3)/Z48, 0)</f>
        <v>639.9080290235795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1000000</v>
      </c>
      <c r="S49">
        <f t="shared" si="1"/>
        <v>626.48341076763154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341.28574578420569</v>
      </c>
      <c r="AC49">
        <f t="shared" si="2"/>
        <v>327.84602203388965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-4690.6867831494046</v>
      </c>
      <c r="AI49">
        <f t="shared" si="25"/>
        <v>-4716.8523620297919</v>
      </c>
      <c r="AJ49">
        <f t="shared" si="7"/>
        <v>13.439723750316034</v>
      </c>
      <c r="AK49">
        <f t="shared" si="22"/>
        <v>23.890002204894401</v>
      </c>
      <c r="AL49">
        <f t="shared" si="26"/>
        <v>-4679.522636074581</v>
      </c>
      <c r="AN49">
        <f t="shared" si="27"/>
        <v>0</v>
      </c>
      <c r="AO49">
        <f t="shared" si="27"/>
        <v>0</v>
      </c>
      <c r="AP49">
        <f t="shared" si="27"/>
        <v>-0.14246274382251231</v>
      </c>
      <c r="AQ49">
        <f t="shared" si="27"/>
        <v>-25.539206015440119</v>
      </c>
      <c r="AR49">
        <f t="shared" si="27"/>
        <v>-25.681668759262632</v>
      </c>
      <c r="AS49">
        <f t="shared" si="27"/>
        <v>7.3174758733190834E-2</v>
      </c>
      <c r="AT49">
        <f t="shared" si="27"/>
        <v>0.13007299703146333</v>
      </c>
      <c r="AU49">
        <f t="shared" si="23"/>
        <v>-25.478421003497974</v>
      </c>
      <c r="AW49">
        <v>46</v>
      </c>
      <c r="AX49">
        <f>IF(Z49&gt;0, (R49*SUMPRODUCT(K49:$K$98, X49:$X$98)-K49*$AZ$3)/Z49, 0)</f>
        <v>626.48341076763154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1000000</v>
      </c>
      <c r="S50">
        <f t="shared" si="1"/>
        <v>613.05298477279064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327.84602203388965</v>
      </c>
      <c r="AC50">
        <f t="shared" si="2"/>
        <v>314.56883697846462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-4959.9471325661998</v>
      </c>
      <c r="AI50">
        <f t="shared" si="25"/>
        <v>-4985.6030583011552</v>
      </c>
      <c r="AJ50">
        <f t="shared" si="7"/>
        <v>13.277185055425036</v>
      </c>
      <c r="AK50">
        <f t="shared" si="22"/>
        <v>22.949221542372278</v>
      </c>
      <c r="AL50">
        <f t="shared" si="26"/>
        <v>-4949.3766517033573</v>
      </c>
      <c r="AN50">
        <f t="shared" si="27"/>
        <v>0</v>
      </c>
      <c r="AO50">
        <f t="shared" si="27"/>
        <v>0</v>
      </c>
      <c r="AP50">
        <f t="shared" si="27"/>
        <v>-0.12472129865922982</v>
      </c>
      <c r="AQ50">
        <f t="shared" si="27"/>
        <v>-24.111819391960207</v>
      </c>
      <c r="AR50">
        <f t="shared" si="27"/>
        <v>-24.236540690619439</v>
      </c>
      <c r="AS50">
        <f t="shared" si="27"/>
        <v>6.4544455723746327E-2</v>
      </c>
      <c r="AT50">
        <f t="shared" si="27"/>
        <v>0.11156318207155354</v>
      </c>
      <c r="AU50">
        <f t="shared" si="23"/>
        <v>-24.060433052824138</v>
      </c>
      <c r="AW50">
        <v>47</v>
      </c>
      <c r="AX50">
        <f>IF(Z50&gt;0, (R50*SUMPRODUCT(K50:$K$98, X50:$X$98)-K50*$AZ$3)/Z50, 0)</f>
        <v>613.05298477279064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1000000</v>
      </c>
      <c r="S51">
        <f t="shared" si="1"/>
        <v>599.54875450169595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314.56883697846462</v>
      </c>
      <c r="AC51">
        <f t="shared" si="2"/>
        <v>301.40525058651792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-5267.1615533862669</v>
      </c>
      <c r="AI51">
        <f t="shared" si="25"/>
        <v>-5292.297561786203</v>
      </c>
      <c r="AJ51">
        <f t="shared" si="7"/>
        <v>13.163586391946694</v>
      </c>
      <c r="AK51">
        <f t="shared" si="22"/>
        <v>22.019818588492527</v>
      </c>
      <c r="AL51">
        <f t="shared" si="26"/>
        <v>-5257.1141568057637</v>
      </c>
      <c r="AN51">
        <f t="shared" si="27"/>
        <v>0</v>
      </c>
      <c r="AO51">
        <f t="shared" si="27"/>
        <v>0</v>
      </c>
      <c r="AP51">
        <f t="shared" si="27"/>
        <v>-0.10910162637669692</v>
      </c>
      <c r="AQ51">
        <f t="shared" si="27"/>
        <v>-22.861859477446323</v>
      </c>
      <c r="AR51">
        <f t="shared" si="27"/>
        <v>-22.970961103823019</v>
      </c>
      <c r="AS51">
        <f t="shared" si="27"/>
        <v>5.7135908830902013E-2</v>
      </c>
      <c r="AT51">
        <f t="shared" si="27"/>
        <v>9.5575955509724378E-2</v>
      </c>
      <c r="AU51">
        <f t="shared" si="23"/>
        <v>-22.818249239482391</v>
      </c>
      <c r="AW51">
        <v>48</v>
      </c>
      <c r="AX51">
        <f>IF(Z51&gt;0, (R51*SUMPRODUCT(K51:$K$98, X51:$X$98)-K51*$AZ$3)/Z51, 0)</f>
        <v>599.54875450169595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1000000</v>
      </c>
      <c r="S52">
        <f t="shared" si="1"/>
        <v>585.94137359956608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301.40525058651792</v>
      </c>
      <c r="AC52">
        <f t="shared" si="2"/>
        <v>288.31859914479787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-5632.4767622576965</v>
      </c>
      <c r="AI52">
        <f t="shared" si="25"/>
        <v>-5657.0797867355204</v>
      </c>
      <c r="AJ52">
        <f t="shared" si="7"/>
        <v>13.086651441720051</v>
      </c>
      <c r="AK52">
        <f t="shared" si="22"/>
        <v>21.098367541056255</v>
      </c>
      <c r="AL52">
        <f t="shared" si="26"/>
        <v>-5622.894767752744</v>
      </c>
      <c r="AN52">
        <f t="shared" si="27"/>
        <v>0</v>
      </c>
      <c r="AO52">
        <f t="shared" si="27"/>
        <v>0</v>
      </c>
      <c r="AP52">
        <f t="shared" si="27"/>
        <v>-9.5346638831254854E-2</v>
      </c>
      <c r="AQ52">
        <f t="shared" si="27"/>
        <v>-21.828118248652004</v>
      </c>
      <c r="AR52">
        <f t="shared" si="27"/>
        <v>-21.923464887483259</v>
      </c>
      <c r="AS52">
        <f t="shared" si="27"/>
        <v>5.0716050364006476E-2</v>
      </c>
      <c r="AT52">
        <f t="shared" si="27"/>
        <v>8.176468026032252E-2</v>
      </c>
      <c r="AU52">
        <f t="shared" si="23"/>
        <v>-21.790984156858929</v>
      </c>
      <c r="AW52">
        <v>49</v>
      </c>
      <c r="AX52">
        <f>IF(Z52&gt;0, (R52*SUMPRODUCT(K52:$K$98, X52:$X$98)-K52*$AZ$3)/Z52, 0)</f>
        <v>585.94137359956608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1000000</v>
      </c>
      <c r="S53">
        <f t="shared" si="1"/>
        <v>572.06661905500096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288.31859914479787</v>
      </c>
      <c r="AC53">
        <f t="shared" si="2"/>
        <v>275.21834521375865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-6044.9631142013377</v>
      </c>
      <c r="AI53">
        <f t="shared" si="25"/>
        <v>-6069.0178602786737</v>
      </c>
      <c r="AJ53">
        <f t="shared" si="7"/>
        <v>13.100253931039219</v>
      </c>
      <c r="AK53">
        <f t="shared" si="22"/>
        <v>20.182301940135854</v>
      </c>
      <c r="AL53">
        <f t="shared" si="26"/>
        <v>-6035.7353044074989</v>
      </c>
      <c r="AN53">
        <f t="shared" si="27"/>
        <v>0</v>
      </c>
      <c r="AO53">
        <f t="shared" si="27"/>
        <v>0</v>
      </c>
      <c r="AP53">
        <f t="shared" si="27"/>
        <v>-8.3233784807946715E-2</v>
      </c>
      <c r="AQ53">
        <f t="shared" si="27"/>
        <v>-20.916668893606531</v>
      </c>
      <c r="AR53">
        <f t="shared" si="27"/>
        <v>-20.999902678414479</v>
      </c>
      <c r="AS53">
        <f t="shared" si="27"/>
        <v>4.5329254905456522E-2</v>
      </c>
      <c r="AT53">
        <f t="shared" si="27"/>
        <v>6.9834425656108992E-2</v>
      </c>
      <c r="AU53">
        <f t="shared" si="23"/>
        <v>-20.884738997852914</v>
      </c>
      <c r="AW53">
        <v>50</v>
      </c>
      <c r="AX53">
        <f>IF(Z53&gt;0, (R53*SUMPRODUCT(K53:$K$98, X53:$X$98)-K53*$AZ$3)/Z53, 0)</f>
        <v>572.06661905500096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1000000</v>
      </c>
      <c r="S54">
        <f t="shared" si="1"/>
        <v>557.91391728008318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275.21834521375865</v>
      </c>
      <c r="AC54">
        <f t="shared" si="2"/>
        <v>262.09441231802066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-6508.2520986839236</v>
      </c>
      <c r="AI54">
        <f t="shared" si="25"/>
        <v>-6531.7408846955514</v>
      </c>
      <c r="AJ54">
        <f t="shared" si="7"/>
        <v>13.123932895737994</v>
      </c>
      <c r="AK54">
        <f t="shared" si="22"/>
        <v>19.265284164963109</v>
      </c>
      <c r="AL54">
        <f t="shared" si="26"/>
        <v>-6499.3516676348499</v>
      </c>
      <c r="AN54">
        <f t="shared" si="27"/>
        <v>0</v>
      </c>
      <c r="AO54">
        <f t="shared" si="27"/>
        <v>0</v>
      </c>
      <c r="AP54">
        <f t="shared" si="27"/>
        <v>-7.2567375284808333E-2</v>
      </c>
      <c r="AQ54">
        <f t="shared" si="27"/>
        <v>-20.106904301462553</v>
      </c>
      <c r="AR54">
        <f t="shared" si="27"/>
        <v>-20.179471676747362</v>
      </c>
      <c r="AS54">
        <f t="shared" si="27"/>
        <v>4.0545703945116293E-2</v>
      </c>
      <c r="AT54">
        <f t="shared" si="27"/>
        <v>5.951908733279198E-2</v>
      </c>
      <c r="AU54">
        <f t="shared" si="23"/>
        <v>-20.079406885469453</v>
      </c>
      <c r="AW54">
        <v>51</v>
      </c>
      <c r="AX54">
        <f>IF(Z54&gt;0, (R54*SUMPRODUCT(K54:$K$98, X54:$X$98)-K54*$AZ$3)/Z54, 0)</f>
        <v>557.91391728008318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1000000</v>
      </c>
      <c r="S55">
        <f t="shared" si="1"/>
        <v>543.49090645198464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262.09441231802066</v>
      </c>
      <c r="AC55">
        <f t="shared" si="2"/>
        <v>248.94530801465513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-7029.2541018398151</v>
      </c>
      <c r="AI55">
        <f t="shared" si="25"/>
        <v>-7052.1565372862351</v>
      </c>
      <c r="AJ55">
        <f t="shared" si="7"/>
        <v>13.149104303365533</v>
      </c>
      <c r="AK55">
        <f t="shared" si="22"/>
        <v>18.346608862261448</v>
      </c>
      <c r="AL55">
        <f t="shared" si="26"/>
        <v>-7020.6608241206077</v>
      </c>
      <c r="AN55">
        <f t="shared" si="27"/>
        <v>0</v>
      </c>
      <c r="AO55">
        <f t="shared" si="27"/>
        <v>0</v>
      </c>
      <c r="AP55">
        <f t="shared" si="27"/>
        <v>-6.3174889192476477E-2</v>
      </c>
      <c r="AQ55">
        <f t="shared" si="27"/>
        <v>-19.389743506903343</v>
      </c>
      <c r="AR55">
        <f t="shared" si="27"/>
        <v>-19.452918396095821</v>
      </c>
      <c r="AS55">
        <f t="shared" si="27"/>
        <v>3.6270955081997222E-2</v>
      </c>
      <c r="AT55">
        <f t="shared" si="27"/>
        <v>5.0607935764851633E-2</v>
      </c>
      <c r="AU55">
        <f t="shared" si="23"/>
        <v>-19.36603950524897</v>
      </c>
      <c r="AW55">
        <v>52</v>
      </c>
      <c r="AX55">
        <f>IF(Z55&gt;0, (R55*SUMPRODUCT(K55:$K$98, X55:$X$98)-K55*$AZ$3)/Z55, 0)</f>
        <v>543.49090645198464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1000000</v>
      </c>
      <c r="S56">
        <f t="shared" si="1"/>
        <v>528.77068157028953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248.94530801465513</v>
      </c>
      <c r="AC56">
        <f t="shared" si="2"/>
        <v>235.76788593462402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-7588.9510095256619</v>
      </c>
      <c r="AI56">
        <f t="shared" si="25"/>
        <v>-7611.2449730671415</v>
      </c>
      <c r="AJ56">
        <f t="shared" si="7"/>
        <v>13.177422080031107</v>
      </c>
      <c r="AK56">
        <f t="shared" si="22"/>
        <v>17.426171561025861</v>
      </c>
      <c r="AL56">
        <f t="shared" si="26"/>
        <v>-7580.6413794260852</v>
      </c>
      <c r="AN56">
        <f t="shared" si="27"/>
        <v>0</v>
      </c>
      <c r="AO56">
        <f t="shared" si="27"/>
        <v>0</v>
      </c>
      <c r="AP56">
        <f t="shared" si="27"/>
        <v>-5.49075524432239E-2</v>
      </c>
      <c r="AQ56">
        <f t="shared" si="27"/>
        <v>-18.690742216802686</v>
      </c>
      <c r="AR56">
        <f t="shared" si="27"/>
        <v>-18.745649769245908</v>
      </c>
      <c r="AS56">
        <f t="shared" si="27"/>
        <v>3.2454524857350432E-2</v>
      </c>
      <c r="AT56">
        <f t="shared" si="27"/>
        <v>4.2918722240278422E-2</v>
      </c>
      <c r="AU56">
        <f t="shared" si="23"/>
        <v>-18.670276522148281</v>
      </c>
      <c r="AW56">
        <v>53</v>
      </c>
      <c r="AX56">
        <f>IF(Z56&gt;0, (R56*SUMPRODUCT(K56:$K$98, X56:$X$98)-K56*$AZ$3)/Z56, 0)</f>
        <v>528.77068157028953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1000000</v>
      </c>
      <c r="S57">
        <f t="shared" si="1"/>
        <v>513.86182832779537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235.76788593462402</v>
      </c>
      <c r="AC57">
        <f t="shared" si="2"/>
        <v>222.62385927752871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-8183.6681368062264</v>
      </c>
      <c r="AI57">
        <f t="shared" si="25"/>
        <v>-8205.3299773054514</v>
      </c>
      <c r="AJ57">
        <f t="shared" si="7"/>
        <v>13.14402665709531</v>
      </c>
      <c r="AK57">
        <f t="shared" si="22"/>
        <v>16.503752015423682</v>
      </c>
      <c r="AL57">
        <f t="shared" si="26"/>
        <v>-8175.6821986329323</v>
      </c>
      <c r="AN57">
        <f t="shared" si="27"/>
        <v>0</v>
      </c>
      <c r="AO57">
        <f t="shared" si="27"/>
        <v>0</v>
      </c>
      <c r="AP57">
        <f t="shared" si="27"/>
        <v>-4.7634556876114939E-2</v>
      </c>
      <c r="AQ57">
        <f t="shared" si="27"/>
        <v>-17.995950313266633</v>
      </c>
      <c r="AR57">
        <f t="shared" si="27"/>
        <v>-18.043584870142752</v>
      </c>
      <c r="AS57">
        <f t="shared" si="27"/>
        <v>2.8903817540388628E-2</v>
      </c>
      <c r="AT57">
        <f t="shared" si="27"/>
        <v>3.6291879910949898E-2</v>
      </c>
      <c r="AU57">
        <f t="shared" si="23"/>
        <v>-17.978389172691411</v>
      </c>
      <c r="AW57">
        <v>54</v>
      </c>
      <c r="AX57">
        <f>IF(Z57&gt;0, (R57*SUMPRODUCT(K57:$K$98, X57:$X$98)-K57*$AZ$3)/Z57, 0)</f>
        <v>513.86182832779537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1000000</v>
      </c>
      <c r="S58">
        <f t="shared" si="1"/>
        <v>498.87199623902865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222.62385927752871</v>
      </c>
      <c r="AC58">
        <f t="shared" si="2"/>
        <v>209.58033357114363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-8796.0069531149838</v>
      </c>
      <c r="AI58">
        <f t="shared" si="25"/>
        <v>-8817.0123748615606</v>
      </c>
      <c r="AJ58">
        <f t="shared" si="7"/>
        <v>13.043525706385083</v>
      </c>
      <c r="AK58">
        <f t="shared" si="22"/>
        <v>15.583670149427011</v>
      </c>
      <c r="AL58">
        <f t="shared" si="26"/>
        <v>-8788.3851790057488</v>
      </c>
      <c r="AN58">
        <f t="shared" si="27"/>
        <v>0</v>
      </c>
      <c r="AO58">
        <f t="shared" si="27"/>
        <v>0</v>
      </c>
      <c r="AP58">
        <f t="shared" si="27"/>
        <v>-4.1242041874194661E-2</v>
      </c>
      <c r="AQ58">
        <f t="shared" si="27"/>
        <v>-17.270078718852886</v>
      </c>
      <c r="AR58">
        <f t="shared" si="27"/>
        <v>-17.311320760727082</v>
      </c>
      <c r="AS58">
        <f t="shared" si="27"/>
        <v>2.5609656395380397E-2</v>
      </c>
      <c r="AT58">
        <f t="shared" si="27"/>
        <v>3.0596975609930972E-2</v>
      </c>
      <c r="AU58">
        <f t="shared" si="23"/>
        <v>-17.255114128721772</v>
      </c>
      <c r="AW58">
        <v>55</v>
      </c>
      <c r="AX58">
        <f>IF(Z58&gt;0, (R58*SUMPRODUCT(K58:$K$98, X58:$X$98)-K58*$AZ$3)/Z58, 0)</f>
        <v>498.87199623902865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1000000</v>
      </c>
      <c r="S59">
        <f t="shared" si="1"/>
        <v>483.99238766795668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209.58033357114363</v>
      </c>
      <c r="AC59">
        <f t="shared" si="2"/>
        <v>196.73206253700636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-9429.7539304729962</v>
      </c>
      <c r="AI59">
        <f t="shared" si="25"/>
        <v>-9450.0778103055836</v>
      </c>
      <c r="AJ59">
        <f t="shared" si="7"/>
        <v>12.848271034137269</v>
      </c>
      <c r="AK59">
        <f t="shared" si="22"/>
        <v>14.670623349980055</v>
      </c>
      <c r="AL59">
        <f t="shared" si="26"/>
        <v>-9422.5589159214651</v>
      </c>
      <c r="AN59">
        <f t="shared" si="27"/>
        <v>0</v>
      </c>
      <c r="AO59">
        <f t="shared" si="27"/>
        <v>0</v>
      </c>
      <c r="AP59">
        <f t="shared" si="27"/>
        <v>-3.562848444959333E-2</v>
      </c>
      <c r="AQ59">
        <f t="shared" si="27"/>
        <v>-16.530694141217381</v>
      </c>
      <c r="AR59">
        <f t="shared" si="27"/>
        <v>-16.566322625666977</v>
      </c>
      <c r="AS59">
        <f t="shared" si="27"/>
        <v>2.2523476251318515E-2</v>
      </c>
      <c r="AT59">
        <f t="shared" si="27"/>
        <v>2.5718124698441376E-2</v>
      </c>
      <c r="AU59">
        <f t="shared" si="23"/>
        <v>-16.518081024717215</v>
      </c>
      <c r="AW59">
        <v>56</v>
      </c>
      <c r="AX59">
        <f>IF(Z59&gt;0, (R59*SUMPRODUCT(K59:$K$98, X59:$X$98)-K59*$AZ$3)/Z59, 0)</f>
        <v>483.99238766795668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1000000</v>
      </c>
      <c r="S60">
        <f t="shared" si="1"/>
        <v>469.3983998712219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196.73206253700636</v>
      </c>
      <c r="AC60">
        <f t="shared" si="2"/>
        <v>184.14941097142801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-10103.40714237555</v>
      </c>
      <c r="AI60">
        <f t="shared" si="25"/>
        <v>-10123.022613052692</v>
      </c>
      <c r="AJ60">
        <f t="shared" si="7"/>
        <v>12.582651565578345</v>
      </c>
      <c r="AK60">
        <f t="shared" si="22"/>
        <v>13.771244377590445</v>
      </c>
      <c r="AL60">
        <f t="shared" si="26"/>
        <v>-10096.668717109522</v>
      </c>
      <c r="AN60">
        <f t="shared" si="27"/>
        <v>0</v>
      </c>
      <c r="AO60">
        <f t="shared" si="27"/>
        <v>0</v>
      </c>
      <c r="AP60">
        <f t="shared" si="27"/>
        <v>-3.0702337496087771E-2</v>
      </c>
      <c r="AQ60">
        <f t="shared" si="27"/>
        <v>-15.813957312126639</v>
      </c>
      <c r="AR60">
        <f t="shared" si="27"/>
        <v>-15.844659649622725</v>
      </c>
      <c r="AS60">
        <f t="shared" si="27"/>
        <v>1.9694496314699054E-2</v>
      </c>
      <c r="AT60">
        <f t="shared" si="27"/>
        <v>2.1554894072186678E-2</v>
      </c>
      <c r="AU60">
        <f t="shared" si="23"/>
        <v>-15.803410259235838</v>
      </c>
      <c r="AW60">
        <v>57</v>
      </c>
      <c r="AX60">
        <f>IF(Z60&gt;0, (R60*SUMPRODUCT(K60:$K$98, X60:$X$98)-K60*$AZ$3)/Z60, 0)</f>
        <v>469.3983998712219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1000000</v>
      </c>
      <c r="S61">
        <f t="shared" si="1"/>
        <v>455.17239196030692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184.14941097142801</v>
      </c>
      <c r="AC61">
        <f t="shared" si="2"/>
        <v>171.86049167326479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-10814.00898430847</v>
      </c>
      <c r="AI61">
        <f t="shared" si="25"/>
        <v>-10832.887599829624</v>
      </c>
      <c r="AJ61">
        <f t="shared" si="7"/>
        <v>12.288919298163222</v>
      </c>
      <c r="AK61">
        <f t="shared" si="22"/>
        <v>12.890458767999961</v>
      </c>
      <c r="AL61">
        <f t="shared" si="26"/>
        <v>-10807.70822176346</v>
      </c>
      <c r="AN61">
        <f t="shared" si="27"/>
        <v>0</v>
      </c>
      <c r="AO61">
        <f t="shared" si="27"/>
        <v>0</v>
      </c>
      <c r="AP61">
        <f t="shared" si="27"/>
        <v>-2.6383039453613599E-2</v>
      </c>
      <c r="AQ61">
        <f t="shared" si="27"/>
        <v>-15.112677376422486</v>
      </c>
      <c r="AR61">
        <f t="shared" si="27"/>
        <v>-15.139060415876099</v>
      </c>
      <c r="AS61">
        <f t="shared" si="27"/>
        <v>1.7173878154486226E-2</v>
      </c>
      <c r="AT61">
        <f t="shared" si="27"/>
        <v>1.8014535116212267E-2</v>
      </c>
      <c r="AU61">
        <f t="shared" si="23"/>
        <v>-15.103872002605399</v>
      </c>
      <c r="AW61">
        <v>58</v>
      </c>
      <c r="AX61">
        <f>IF(Z61&gt;0, (R61*SUMPRODUCT(K61:$K$98, X61:$X$98)-K61*$AZ$3)/Z61, 0)</f>
        <v>455.17239196030692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1000000</v>
      </c>
      <c r="S62">
        <f t="shared" si="1"/>
        <v>441.41287749303899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171.86049167326479</v>
      </c>
      <c r="AC62">
        <f t="shared" si="2"/>
        <v>159.89516966645249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-11561.641717465936</v>
      </c>
      <c r="AI62">
        <f t="shared" si="25"/>
        <v>-11579.753464746007</v>
      </c>
      <c r="AJ62">
        <f t="shared" si="7"/>
        <v>11.965322006812301</v>
      </c>
      <c r="AK62">
        <f t="shared" si="22"/>
        <v>12.030234417128536</v>
      </c>
      <c r="AL62">
        <f t="shared" si="26"/>
        <v>-11555.757908322066</v>
      </c>
      <c r="AN62">
        <f t="shared" si="27"/>
        <v>0</v>
      </c>
      <c r="AO62">
        <f t="shared" si="27"/>
        <v>0</v>
      </c>
      <c r="AP62">
        <f t="shared" si="27"/>
        <v>-2.2599405364257464E-2</v>
      </c>
      <c r="AQ62">
        <f t="shared" si="27"/>
        <v>-14.426340198376822</v>
      </c>
      <c r="AR62">
        <f t="shared" si="27"/>
        <v>-14.44893960374108</v>
      </c>
      <c r="AS62">
        <f t="shared" si="27"/>
        <v>1.4930042814995031E-2</v>
      </c>
      <c r="AT62">
        <f t="shared" si="27"/>
        <v>1.5011038969105564E-2</v>
      </c>
      <c r="AU62">
        <f t="shared" si="23"/>
        <v>-14.418998521956979</v>
      </c>
      <c r="AW62">
        <v>59</v>
      </c>
      <c r="AX62">
        <f>IF(Z62&gt;0, (R62*SUMPRODUCT(K62:$K$98, X62:$X$98)-K62*$AZ$3)/Z62, 0)</f>
        <v>441.41287749303899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1000000</v>
      </c>
      <c r="S63">
        <f t="shared" si="1"/>
        <v>428.14948977854624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159.89516966645249</v>
      </c>
      <c r="AC63">
        <f t="shared" si="2"/>
        <v>148.2789681909419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-12287.371589745402</v>
      </c>
      <c r="AI63">
        <f t="shared" si="25"/>
        <v>-12304.687850973185</v>
      </c>
      <c r="AJ63">
        <f t="shared" si="7"/>
        <v>11.616201475510593</v>
      </c>
      <c r="AK63">
        <f t="shared" si="22"/>
        <v>11.192661876651675</v>
      </c>
      <c r="AL63">
        <f t="shared" si="26"/>
        <v>-12281.878987621023</v>
      </c>
      <c r="AN63">
        <f t="shared" si="27"/>
        <v>0</v>
      </c>
      <c r="AO63">
        <f t="shared" si="27"/>
        <v>0</v>
      </c>
      <c r="AP63">
        <f t="shared" si="27"/>
        <v>-1.9291800786833849E-2</v>
      </c>
      <c r="AQ63">
        <f t="shared" si="27"/>
        <v>-13.689186238588883</v>
      </c>
      <c r="AR63">
        <f t="shared" si="27"/>
        <v>-13.708478039375716</v>
      </c>
      <c r="AS63">
        <f t="shared" si="27"/>
        <v>1.2941445143235092E-2</v>
      </c>
      <c r="AT63">
        <f t="shared" si="27"/>
        <v>1.2469585689335635E-2</v>
      </c>
      <c r="AU63">
        <f t="shared" si="23"/>
        <v>-13.683067008543146</v>
      </c>
      <c r="AW63">
        <v>60</v>
      </c>
      <c r="AX63">
        <f>IF(Z63&gt;0, (R63*SUMPRODUCT(K63:$K$98, X63:$X$98)-K63*$AZ$3)/Z63, 0)</f>
        <v>428.14948977854624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1000000</v>
      </c>
      <c r="S64">
        <f t="shared" si="1"/>
        <v>415.5515704750697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148.2789681909419</v>
      </c>
      <c r="AC64">
        <f t="shared" si="2"/>
        <v>137.09883438348359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-12941.827316420075</v>
      </c>
      <c r="AI64">
        <f t="shared" si="25"/>
        <v>-12958.323323669758</v>
      </c>
      <c r="AJ64">
        <f t="shared" si="7"/>
        <v>11.180133807458304</v>
      </c>
      <c r="AK64">
        <f t="shared" si="22"/>
        <v>10.379527773365934</v>
      </c>
      <c r="AL64">
        <f t="shared" si="26"/>
        <v>-12936.763662088933</v>
      </c>
      <c r="AN64">
        <f t="shared" si="27"/>
        <v>0</v>
      </c>
      <c r="AO64">
        <f t="shared" si="27"/>
        <v>0</v>
      </c>
      <c r="AP64">
        <f t="shared" si="27"/>
        <v>-1.6408899531573498E-2</v>
      </c>
      <c r="AQ64">
        <f t="shared" si="27"/>
        <v>-12.873487564342753</v>
      </c>
      <c r="AR64">
        <f t="shared" si="27"/>
        <v>-12.889896463874326</v>
      </c>
      <c r="AS64">
        <f t="shared" si="27"/>
        <v>1.1121096736887628E-2</v>
      </c>
      <c r="AT64">
        <f t="shared" si="27"/>
        <v>1.0324718329740339E-2</v>
      </c>
      <c r="AU64">
        <f t="shared" si="23"/>
        <v>-12.868450648807697</v>
      </c>
      <c r="AW64">
        <v>61</v>
      </c>
      <c r="AX64">
        <f>IF(Z64&gt;0, (R64*SUMPRODUCT(K64:$K$98, X64:$X$98)-K64*$AZ$3)/Z64, 0)</f>
        <v>415.5515704750697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1000000</v>
      </c>
      <c r="S65">
        <f t="shared" si="1"/>
        <v>408.02707195164373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137.09883438348359</v>
      </c>
      <c r="AC65">
        <f t="shared" si="2"/>
        <v>126.46557220407884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-16676.871452690059</v>
      </c>
      <c r="AI65">
        <f t="shared" si="25"/>
        <v>-16692.36865629461</v>
      </c>
      <c r="AJ65">
        <f t="shared" si="7"/>
        <v>10.633262179404753</v>
      </c>
      <c r="AK65">
        <f t="shared" si="22"/>
        <v>9.5969184068438516</v>
      </c>
      <c r="AL65">
        <f t="shared" si="26"/>
        <v>-16672.138475708358</v>
      </c>
      <c r="AN65">
        <f t="shared" si="27"/>
        <v>0</v>
      </c>
      <c r="AO65">
        <f t="shared" si="27"/>
        <v>0</v>
      </c>
      <c r="AP65">
        <f t="shared" si="27"/>
        <v>-1.3763723305805787E-2</v>
      </c>
      <c r="AQ65">
        <f t="shared" si="27"/>
        <v>-14.811436317058581</v>
      </c>
      <c r="AR65">
        <f t="shared" si="27"/>
        <v>-14.825200040364384</v>
      </c>
      <c r="AS65">
        <f t="shared" si="27"/>
        <v>9.4438507881786492E-3</v>
      </c>
      <c r="AT65">
        <f t="shared" si="27"/>
        <v>8.5234299626412522E-3</v>
      </c>
      <c r="AU65">
        <f t="shared" si="23"/>
        <v>-14.807232759613562</v>
      </c>
      <c r="AW65">
        <v>62</v>
      </c>
      <c r="AX65">
        <f>IF(Z65&gt;0, (R65*SUMPRODUCT(K65:$K$98, X65:$X$98)-K65*$AZ$3)/Z65, 0)</f>
        <v>408.02707195164373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1000000</v>
      </c>
      <c r="S66">
        <f t="shared" si="1"/>
        <v>396.33244620091705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126.46557220407884</v>
      </c>
      <c r="AC66">
        <f t="shared" si="2"/>
        <v>113.65433712357205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-20079.471936391183</v>
      </c>
      <c r="AI66">
        <f t="shared" si="25"/>
        <v>-20093.810194362872</v>
      </c>
      <c r="AJ66">
        <f t="shared" si="7"/>
        <v>12.81123508050679</v>
      </c>
      <c r="AK66">
        <f t="shared" si="22"/>
        <v>8.8525900542855194</v>
      </c>
      <c r="AL66">
        <f t="shared" si="26"/>
        <v>-20072.146369228081</v>
      </c>
      <c r="AN66">
        <f t="shared" si="27"/>
        <v>0</v>
      </c>
      <c r="AO66">
        <f t="shared" si="27"/>
        <v>0</v>
      </c>
      <c r="AP66">
        <f t="shared" si="27"/>
        <v>-1.1370013010858623E-2</v>
      </c>
      <c r="AQ66">
        <f t="shared" si="27"/>
        <v>-15.922705367608403</v>
      </c>
      <c r="AR66">
        <f t="shared" si="27"/>
        <v>-15.934075380619262</v>
      </c>
      <c r="AS66">
        <f t="shared" si="27"/>
        <v>1.0159107880341045E-2</v>
      </c>
      <c r="AT66">
        <f t="shared" si="27"/>
        <v>7.0199646495256668E-3</v>
      </c>
      <c r="AU66">
        <f t="shared" si="23"/>
        <v>-15.916896308089397</v>
      </c>
      <c r="AW66">
        <v>63</v>
      </c>
      <c r="AX66">
        <f>IF(Z66&gt;0, (R66*SUMPRODUCT(K66:$K$98, X66:$X$98)-K66*$AZ$3)/Z66, 0)</f>
        <v>396.33244620091705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1000000</v>
      </c>
      <c r="S67">
        <f t="shared" ref="S67:S98" si="29">AX67</f>
        <v>381.55444740265432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113.65433712357205</v>
      </c>
      <c r="AC67">
        <f t="shared" ref="AC67:AC98" si="30">S67*Z67</f>
        <v>99.517525717170642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-23076.211181450086</v>
      </c>
      <c r="AI67">
        <f t="shared" ref="AI67:AI98" si="34">SUM(AE67:AH67)</f>
        <v>-23089.252246282984</v>
      </c>
      <c r="AJ67">
        <f t="shared" ref="AJ67:AJ98" si="35">AB67-AC67</f>
        <v>14.136811406401407</v>
      </c>
      <c r="AK67">
        <f t="shared" si="22"/>
        <v>7.9558035986500437</v>
      </c>
      <c r="AL67">
        <f t="shared" si="26"/>
        <v>-23067.159631277933</v>
      </c>
      <c r="AN67">
        <f t="shared" ref="AN67:AU98" si="36">AE67*$K67</f>
        <v>0</v>
      </c>
      <c r="AO67">
        <f t="shared" si="36"/>
        <v>0</v>
      </c>
      <c r="AP67">
        <f t="shared" si="36"/>
        <v>-9.23335648075564E-3</v>
      </c>
      <c r="AQ67">
        <f t="shared" si="36"/>
        <v>-16.338457541137867</v>
      </c>
      <c r="AR67">
        <f t="shared" si="36"/>
        <v>-16.347690897618623</v>
      </c>
      <c r="AS67">
        <f t="shared" si="36"/>
        <v>1.0009168797875802E-2</v>
      </c>
      <c r="AT67">
        <f t="shared" si="36"/>
        <v>5.6328813374123161E-3</v>
      </c>
      <c r="AU67">
        <f t="shared" si="23"/>
        <v>-16.332048847483335</v>
      </c>
      <c r="AW67">
        <v>64</v>
      </c>
      <c r="AX67">
        <f>IF(Z67&gt;0, (R67*SUMPRODUCT(K67:$K$98, X67:$X$98)-K67*$AZ$3)/Z67, 0)</f>
        <v>381.55444740265432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1000000</v>
      </c>
      <c r="S68">
        <f t="shared" si="29"/>
        <v>364.30440373968031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99.517525717170642</v>
      </c>
      <c r="AC68">
        <f t="shared" si="30"/>
        <v>84.773616355681852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-25513.134183607668</v>
      </c>
      <c r="AI68">
        <f t="shared" si="34"/>
        <v>-25524.769181083058</v>
      </c>
      <c r="AJ68">
        <f t="shared" si="35"/>
        <v>14.74390936148879</v>
      </c>
      <c r="AK68">
        <f t="shared" si="22"/>
        <v>6.9662268002019454</v>
      </c>
      <c r="AL68">
        <f t="shared" si="26"/>
        <v>-25503.059044921367</v>
      </c>
      <c r="AN68">
        <f t="shared" si="36"/>
        <v>0</v>
      </c>
      <c r="AO68">
        <f t="shared" si="36"/>
        <v>0</v>
      </c>
      <c r="AP68">
        <f t="shared" si="36"/>
        <v>-7.3552056467885542E-3</v>
      </c>
      <c r="AQ68">
        <f t="shared" si="36"/>
        <v>-16.128439134730396</v>
      </c>
      <c r="AR68">
        <f t="shared" si="36"/>
        <v>-16.135794340377185</v>
      </c>
      <c r="AS68">
        <f t="shared" si="36"/>
        <v>9.3205422365370948E-3</v>
      </c>
      <c r="AT68">
        <f t="shared" si="36"/>
        <v>4.4037852871080443E-3</v>
      </c>
      <c r="AU68">
        <f t="shared" si="23"/>
        <v>-16.122070012853538</v>
      </c>
      <c r="AW68">
        <v>65</v>
      </c>
      <c r="AX68">
        <f>IF(Z68&gt;0, (R68*SUMPRODUCT(K68:$K$98, X68:$X$98)-K68*$AZ$3)/Z68, 0)</f>
        <v>364.30440373968031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1000000</v>
      </c>
      <c r="S69">
        <f t="shared" si="29"/>
        <v>344.14748434147612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84.773616355681852</v>
      </c>
      <c r="AC69">
        <f t="shared" si="30"/>
        <v>70.068880952780987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-26771.633307276534</v>
      </c>
      <c r="AI69">
        <f t="shared" si="34"/>
        <v>-26781.813373111803</v>
      </c>
      <c r="AJ69">
        <f t="shared" si="35"/>
        <v>14.704735402900866</v>
      </c>
      <c r="AK69">
        <f t="shared" si="22"/>
        <v>5.9341531448977305</v>
      </c>
      <c r="AL69">
        <f t="shared" si="26"/>
        <v>-26761.174484564002</v>
      </c>
      <c r="AN69">
        <f t="shared" si="36"/>
        <v>0</v>
      </c>
      <c r="AO69">
        <f t="shared" si="36"/>
        <v>0</v>
      </c>
      <c r="AP69">
        <f t="shared" si="36"/>
        <v>-5.7459400487507853E-3</v>
      </c>
      <c r="AQ69">
        <f t="shared" si="36"/>
        <v>-15.110727423567676</v>
      </c>
      <c r="AR69">
        <f t="shared" si="36"/>
        <v>-15.116473363616425</v>
      </c>
      <c r="AS69">
        <f t="shared" si="36"/>
        <v>8.2998017326244636E-3</v>
      </c>
      <c r="AT69">
        <f t="shared" si="36"/>
        <v>3.3494172594200427E-3</v>
      </c>
      <c r="AU69">
        <f t="shared" si="23"/>
        <v>-15.104824144624379</v>
      </c>
      <c r="AW69">
        <v>66</v>
      </c>
      <c r="AX69">
        <f>IF(Z69&gt;0, (R69*SUMPRODUCT(K69:$K$98, X69:$X$98)-K69*$AZ$3)/Z69, 0)</f>
        <v>344.14748434147612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50</v>
      </c>
      <c r="R70">
        <f t="shared" si="28"/>
        <v>1000000</v>
      </c>
      <c r="S70">
        <f t="shared" si="29"/>
        <v>322.50286019398129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70.068880952780987</v>
      </c>
      <c r="AC70">
        <f t="shared" si="30"/>
        <v>56.229317575489695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-27212.37674053885</v>
      </c>
      <c r="AI70">
        <f t="shared" si="34"/>
        <v>-27221.09438687874</v>
      </c>
      <c r="AJ70">
        <f t="shared" si="35"/>
        <v>13.839563377291292</v>
      </c>
      <c r="AK70">
        <f t="shared" si="22"/>
        <v>4.9048216666946693</v>
      </c>
      <c r="AL70">
        <f t="shared" si="26"/>
        <v>-27202.350001834751</v>
      </c>
      <c r="AN70">
        <f t="shared" si="36"/>
        <v>0</v>
      </c>
      <c r="AO70">
        <f t="shared" si="36"/>
        <v>0</v>
      </c>
      <c r="AP70">
        <f t="shared" si="36"/>
        <v>-4.3933087717857875E-3</v>
      </c>
      <c r="AQ70">
        <f t="shared" si="36"/>
        <v>-13.713836140414221</v>
      </c>
      <c r="AR70">
        <f t="shared" si="36"/>
        <v>-13.718229449186007</v>
      </c>
      <c r="AS70">
        <f t="shared" si="36"/>
        <v>6.9745287675776974E-3</v>
      </c>
      <c r="AT70">
        <f t="shared" si="36"/>
        <v>2.4718135161931518E-3</v>
      </c>
      <c r="AU70">
        <f t="shared" si="23"/>
        <v>-13.708783106902235</v>
      </c>
      <c r="AW70">
        <v>67</v>
      </c>
      <c r="AX70">
        <f>IF(Z70&gt;0, (R70*SUMPRODUCT(K70:$K$98, X70:$X$98)-K70*$AZ$3)/Z70, 0)</f>
        <v>322.50286019398129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50</v>
      </c>
      <c r="R71">
        <f t="shared" si="28"/>
        <v>1000000</v>
      </c>
      <c r="S71">
        <f t="shared" si="29"/>
        <v>299.16653707068866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56.229317575489695</v>
      </c>
      <c r="AC71">
        <f t="shared" si="30"/>
        <v>43.650449333536521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-26702.539894819172</v>
      </c>
      <c r="AI71">
        <f t="shared" si="34"/>
        <v>-26709.835237700925</v>
      </c>
      <c r="AJ71">
        <f t="shared" si="35"/>
        <v>12.578868241953174</v>
      </c>
      <c r="AK71">
        <f t="shared" si="22"/>
        <v>3.9360522302842789</v>
      </c>
      <c r="AL71">
        <f t="shared" si="26"/>
        <v>-26693.320317228689</v>
      </c>
      <c r="AN71">
        <f t="shared" si="36"/>
        <v>0</v>
      </c>
      <c r="AO71">
        <f t="shared" si="36"/>
        <v>0</v>
      </c>
      <c r="AP71">
        <f t="shared" si="36"/>
        <v>-3.2826166426819263E-3</v>
      </c>
      <c r="AQ71">
        <f t="shared" si="36"/>
        <v>-12.015090076145928</v>
      </c>
      <c r="AR71">
        <f t="shared" si="36"/>
        <v>-12.01837269278861</v>
      </c>
      <c r="AS71">
        <f t="shared" si="36"/>
        <v>5.65999472628303E-3</v>
      </c>
      <c r="AT71">
        <f t="shared" si="36"/>
        <v>1.7710683057702791E-3</v>
      </c>
      <c r="AU71">
        <f t="shared" si="23"/>
        <v>-12.010941629756557</v>
      </c>
      <c r="AW71">
        <v>68</v>
      </c>
      <c r="AX71">
        <f>IF(Z71&gt;0, (R71*SUMPRODUCT(K71:$K$98, X71:$X$98)-K71*$AZ$3)/Z71, 0)</f>
        <v>299.16653707068866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1000000</v>
      </c>
      <c r="S72">
        <f t="shared" si="29"/>
        <v>273.98471906571831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43.650449333536521</v>
      </c>
      <c r="AC72">
        <f t="shared" si="30"/>
        <v>32.648723452445076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-25285.218373067273</v>
      </c>
      <c r="AI72">
        <f t="shared" si="34"/>
        <v>-25291.176501601552</v>
      </c>
      <c r="AJ72">
        <f t="shared" si="35"/>
        <v>11.001725881091446</v>
      </c>
      <c r="AK72">
        <f t="shared" si="22"/>
        <v>3.0555314533475566</v>
      </c>
      <c r="AL72">
        <f t="shared" si="26"/>
        <v>-25277.119244267113</v>
      </c>
      <c r="AN72">
        <f t="shared" si="36"/>
        <v>0</v>
      </c>
      <c r="AO72">
        <f t="shared" si="36"/>
        <v>0</v>
      </c>
      <c r="AP72">
        <f t="shared" si="36"/>
        <v>-2.3936811718304673E-3</v>
      </c>
      <c r="AQ72">
        <f t="shared" si="36"/>
        <v>-10.158349353660418</v>
      </c>
      <c r="AR72">
        <f t="shared" si="36"/>
        <v>-10.160743034832249</v>
      </c>
      <c r="AS72">
        <f t="shared" si="36"/>
        <v>4.4199489735226357E-3</v>
      </c>
      <c r="AT72">
        <f t="shared" si="36"/>
        <v>1.2275613169022027E-3</v>
      </c>
      <c r="AU72">
        <f t="shared" si="23"/>
        <v>-10.155095524541823</v>
      </c>
      <c r="AW72">
        <v>69</v>
      </c>
      <c r="AX72">
        <f>IF(Z72&gt;0, (R72*SUMPRODUCT(K72:$K$98, X72:$X$98)-K72*$AZ$3)/Z72, 0)</f>
        <v>273.98471906571831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1000000</v>
      </c>
      <c r="S73">
        <f t="shared" si="29"/>
        <v>246.9283515606657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32.648723452445076</v>
      </c>
      <c r="AC73">
        <f t="shared" si="30"/>
        <v>23.395163558654748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-23226.200558802149</v>
      </c>
      <c r="AI73">
        <f t="shared" si="34"/>
        <v>-23230.937796023147</v>
      </c>
      <c r="AJ73">
        <f t="shared" si="35"/>
        <v>9.2535598937903281</v>
      </c>
      <c r="AK73">
        <f t="shared" ref="AK73:AK98" si="49">G73*SUM(AB73:AB73, AE73:AF73)</f>
        <v>2.2854106416711555</v>
      </c>
      <c r="AL73">
        <f t="shared" si="26"/>
        <v>-23219.398825487686</v>
      </c>
      <c r="AN73">
        <f t="shared" si="36"/>
        <v>0</v>
      </c>
      <c r="AO73">
        <f t="shared" si="36"/>
        <v>0</v>
      </c>
      <c r="AP73">
        <f t="shared" si="36"/>
        <v>-1.699274522485504E-3</v>
      </c>
      <c r="AQ73">
        <f t="shared" si="36"/>
        <v>-8.3313731237213968</v>
      </c>
      <c r="AR73">
        <f t="shared" si="36"/>
        <v>-8.3330723982438819</v>
      </c>
      <c r="AS73">
        <f t="shared" si="36"/>
        <v>3.3193057126450214E-3</v>
      </c>
      <c r="AT73">
        <f t="shared" si="36"/>
        <v>8.1979007924608759E-4</v>
      </c>
      <c r="AU73">
        <f t="shared" si="23"/>
        <v>-8.3289333024519916</v>
      </c>
      <c r="AW73">
        <v>70</v>
      </c>
      <c r="AX73">
        <f>IF(Z73&gt;0, (R73*SUMPRODUCT(K73:$K$98, X73:$X$98)-K73*$AZ$3)/Z73, 0)</f>
        <v>246.9283515606657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1000000</v>
      </c>
      <c r="S74">
        <f t="shared" si="29"/>
        <v>216.75358256733944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23.395163558654748</v>
      </c>
      <c r="AC74">
        <f t="shared" si="30"/>
        <v>15.871638166960217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-20572.956326020259</v>
      </c>
      <c r="AI74">
        <f t="shared" si="34"/>
        <v>-20576.617543052747</v>
      </c>
      <c r="AJ74">
        <f t="shared" si="35"/>
        <v>7.5235253916945304</v>
      </c>
      <c r="AK74">
        <f t="shared" si="49"/>
        <v>1.6376614491058326</v>
      </c>
      <c r="AL74">
        <f t="shared" si="26"/>
        <v>-20567.456356211947</v>
      </c>
      <c r="AN74">
        <f t="shared" si="36"/>
        <v>0</v>
      </c>
      <c r="AO74">
        <f t="shared" si="36"/>
        <v>0</v>
      </c>
      <c r="AP74">
        <f t="shared" si="36"/>
        <v>-1.1725891315893188E-3</v>
      </c>
      <c r="AQ74">
        <f t="shared" si="36"/>
        <v>-6.588963390725203</v>
      </c>
      <c r="AR74">
        <f t="shared" si="36"/>
        <v>-6.5901359798567931</v>
      </c>
      <c r="AS74">
        <f t="shared" si="36"/>
        <v>2.4095823949409154E-3</v>
      </c>
      <c r="AT74">
        <f t="shared" si="36"/>
        <v>5.2449882085797857E-4</v>
      </c>
      <c r="AU74">
        <f t="shared" si="23"/>
        <v>-6.5872018986409939</v>
      </c>
      <c r="AW74">
        <v>71</v>
      </c>
      <c r="AX74">
        <f>IF(Z74&gt;0, (R74*SUMPRODUCT(K74:$K$98, X74:$X$98)-K74*$AZ$3)/Z74, 0)</f>
        <v>216.75358256733944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1000000</v>
      </c>
      <c r="S75">
        <f t="shared" si="29"/>
        <v>182.32754598394143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15.871638166960217</v>
      </c>
      <c r="AC75">
        <f t="shared" si="30"/>
        <v>10.003967394116142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-17623.989738526503</v>
      </c>
      <c r="AI75">
        <f t="shared" si="34"/>
        <v>-17626.73314390174</v>
      </c>
      <c r="AJ75">
        <f t="shared" si="35"/>
        <v>5.8676707728440753</v>
      </c>
      <c r="AK75">
        <f t="shared" si="49"/>
        <v>1.1110146716872153</v>
      </c>
      <c r="AL75">
        <f t="shared" si="26"/>
        <v>-17619.75445845721</v>
      </c>
      <c r="AN75">
        <f t="shared" si="36"/>
        <v>0</v>
      </c>
      <c r="AO75">
        <f t="shared" si="36"/>
        <v>0</v>
      </c>
      <c r="AP75">
        <f t="shared" si="36"/>
        <v>-7.8449892529898534E-4</v>
      </c>
      <c r="AQ75">
        <f t="shared" si="36"/>
        <v>-5.0397222131886066</v>
      </c>
      <c r="AR75">
        <f t="shared" si="36"/>
        <v>-5.0405067121139062</v>
      </c>
      <c r="AS75">
        <f t="shared" si="36"/>
        <v>1.6779078501694723E-3</v>
      </c>
      <c r="AT75">
        <f t="shared" si="36"/>
        <v>3.1770361893938788E-4</v>
      </c>
      <c r="AU75">
        <f t="shared" si="23"/>
        <v>-5.038511100644798</v>
      </c>
      <c r="AW75">
        <v>72</v>
      </c>
      <c r="AX75">
        <f>IF(Z75&gt;0, (R75*SUMPRODUCT(K75:$K$98, X75:$X$98)-K75*$AZ$3)/Z75, 0)</f>
        <v>182.32754598394143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1000000</v>
      </c>
      <c r="S76">
        <f t="shared" si="29"/>
        <v>141.10252768444596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10.003967394116142</v>
      </c>
      <c r="AC76">
        <f t="shared" si="30"/>
        <v>5.6082564468928249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-14573.45916084563</v>
      </c>
      <c r="AI76">
        <f t="shared" si="34"/>
        <v>-14575.446459209072</v>
      </c>
      <c r="AJ76">
        <f t="shared" si="35"/>
        <v>4.3957109472233169</v>
      </c>
      <c r="AK76">
        <f t="shared" si="49"/>
        <v>0.70027771758812996</v>
      </c>
      <c r="AL76">
        <f t="shared" si="26"/>
        <v>-14570.350470544261</v>
      </c>
      <c r="AN76">
        <f t="shared" si="36"/>
        <v>0</v>
      </c>
      <c r="AO76">
        <f t="shared" si="36"/>
        <v>0</v>
      </c>
      <c r="AP76">
        <f t="shared" si="36"/>
        <v>-5.0739644487917757E-4</v>
      </c>
      <c r="AQ76">
        <f t="shared" si="36"/>
        <v>-3.7208913889520829</v>
      </c>
      <c r="AR76">
        <f t="shared" si="36"/>
        <v>-3.7213987853969623</v>
      </c>
      <c r="AS76">
        <f t="shared" si="36"/>
        <v>1.1223116510175599E-3</v>
      </c>
      <c r="AT76">
        <f t="shared" si="36"/>
        <v>1.7879470484600426E-4</v>
      </c>
      <c r="AU76">
        <f t="shared" si="23"/>
        <v>-3.7200976790410989</v>
      </c>
      <c r="AW76">
        <v>73</v>
      </c>
      <c r="AX76">
        <f>IF(Z76&gt;0, (R76*SUMPRODUCT(K76:$K$98, X76:$X$98)-K76*$AZ$3)/Z76, 0)</f>
        <v>141.10252768444596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1000000</v>
      </c>
      <c r="S77">
        <f t="shared" si="29"/>
        <v>88.629772878700678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5.6082564468928249</v>
      </c>
      <c r="AC77">
        <f t="shared" si="30"/>
        <v>2.4623751168383201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-11565.799406086868</v>
      </c>
      <c r="AI77">
        <f t="shared" si="34"/>
        <v>-11567.188541496369</v>
      </c>
      <c r="AJ77">
        <f t="shared" si="35"/>
        <v>3.1458813300545048</v>
      </c>
      <c r="AK77">
        <f t="shared" si="49"/>
        <v>0.39257795128249778</v>
      </c>
      <c r="AL77">
        <f t="shared" si="26"/>
        <v>-11563.650082215032</v>
      </c>
      <c r="AN77">
        <f t="shared" si="36"/>
        <v>0</v>
      </c>
      <c r="AO77">
        <f t="shared" si="36"/>
        <v>0</v>
      </c>
      <c r="AP77">
        <f t="shared" si="36"/>
        <v>-3.1667290359925211E-4</v>
      </c>
      <c r="AQ77">
        <f t="shared" si="36"/>
        <v>-2.6365862214147038</v>
      </c>
      <c r="AR77">
        <f t="shared" si="36"/>
        <v>-2.636902894318303</v>
      </c>
      <c r="AS77">
        <f t="shared" si="36"/>
        <v>7.1714778008879229E-4</v>
      </c>
      <c r="AT77">
        <f t="shared" si="36"/>
        <v>8.9493651138192008E-5</v>
      </c>
      <c r="AU77">
        <f t="shared" si="23"/>
        <v>-2.6360962528870759</v>
      </c>
      <c r="AW77">
        <v>74</v>
      </c>
      <c r="AX77">
        <f>IF(Z77&gt;0, (R77*SUMPRODUCT(K77:$K$98, X77:$X$98)-K77*$AZ$3)/Z77, 0)</f>
        <v>88.629772878700678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1000000</v>
      </c>
      <c r="S78">
        <f t="shared" si="29"/>
        <v>18.15475860790475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2.4623751168383201</v>
      </c>
      <c r="AC78">
        <f t="shared" si="30"/>
        <v>0.33919073372503128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-8821.5848412658906</v>
      </c>
      <c r="AI78">
        <f t="shared" si="34"/>
        <v>-8822.5190060792338</v>
      </c>
      <c r="AJ78">
        <f t="shared" si="35"/>
        <v>2.1231843831132888</v>
      </c>
      <c r="AK78">
        <f t="shared" si="49"/>
        <v>0.17236625817868242</v>
      </c>
      <c r="AL78">
        <f t="shared" si="26"/>
        <v>-8820.2234554379411</v>
      </c>
      <c r="AN78">
        <f t="shared" si="36"/>
        <v>0</v>
      </c>
      <c r="AO78">
        <f t="shared" si="36"/>
        <v>0</v>
      </c>
      <c r="AP78">
        <f t="shared" si="36"/>
        <v>-1.9013926232864655E-4</v>
      </c>
      <c r="AQ78">
        <f t="shared" si="36"/>
        <v>-1.7955392991995609</v>
      </c>
      <c r="AR78">
        <f t="shared" si="36"/>
        <v>-1.7957294384618896</v>
      </c>
      <c r="AS78">
        <f t="shared" si="36"/>
        <v>4.3215148614720233E-4</v>
      </c>
      <c r="AT78">
        <f t="shared" si="36"/>
        <v>3.5083309403550485E-5</v>
      </c>
      <c r="AU78">
        <f t="shared" si="23"/>
        <v>-1.7952622036663386</v>
      </c>
      <c r="AW78">
        <v>75</v>
      </c>
      <c r="AX78">
        <f>IF(Z78&gt;0, (R78*SUMPRODUCT(K78:$K$98, X78:$X$98)-K78*$AZ$3)/Z78, 0)</f>
        <v>18.15475860790475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1000000</v>
      </c>
      <c r="S79">
        <f t="shared" si="29"/>
        <v>-82.713696053339291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0.33919073372503128</v>
      </c>
      <c r="AC79">
        <f t="shared" si="30"/>
        <v>-0.99795406699112543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-6431.3022171256525</v>
      </c>
      <c r="AI79">
        <f t="shared" si="34"/>
        <v>-6431.9054751800068</v>
      </c>
      <c r="AJ79">
        <f t="shared" si="35"/>
        <v>1.3371448007161568</v>
      </c>
      <c r="AK79">
        <f t="shared" si="49"/>
        <v>2.3743351360752191E-2</v>
      </c>
      <c r="AL79">
        <f t="shared" si="26"/>
        <v>-6430.5445870279291</v>
      </c>
      <c r="AN79">
        <f t="shared" si="36"/>
        <v>0</v>
      </c>
      <c r="AO79">
        <f t="shared" si="36"/>
        <v>0</v>
      </c>
      <c r="AP79">
        <f t="shared" si="36"/>
        <v>-1.0963100772155452E-4</v>
      </c>
      <c r="AQ79">
        <f t="shared" si="36"/>
        <v>-1.1687703760217683</v>
      </c>
      <c r="AR79">
        <f t="shared" si="36"/>
        <v>-1.1688800070294898</v>
      </c>
      <c r="AS79">
        <f t="shared" si="36"/>
        <v>2.4300136718299724E-4</v>
      </c>
      <c r="AT79">
        <f t="shared" si="36"/>
        <v>4.3149155118270692E-6</v>
      </c>
      <c r="AU79">
        <f t="shared" si="23"/>
        <v>-1.1686326907467948</v>
      </c>
      <c r="AW79">
        <v>76</v>
      </c>
      <c r="AX79">
        <f>IF(Z79&gt;0, (R79*SUMPRODUCT(K79:$K$98, X79:$X$98)-K79*$AZ$3)/Z79, 0)</f>
        <v>-82.713696053339291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1000000</v>
      </c>
      <c r="S80">
        <f t="shared" si="29"/>
        <v>-235.12821530962836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-0.99795406699112543</v>
      </c>
      <c r="AC80">
        <f t="shared" si="30"/>
        <v>-1.7574436407955671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-4470.1039120713376</v>
      </c>
      <c r="AI80">
        <f t="shared" si="34"/>
        <v>-4470.4776323495444</v>
      </c>
      <c r="AJ80">
        <f t="shared" si="35"/>
        <v>0.75948957380444171</v>
      </c>
      <c r="AK80">
        <f t="shared" si="49"/>
        <v>-6.9856784689378781E-2</v>
      </c>
      <c r="AL80">
        <f t="shared" si="26"/>
        <v>-4469.7879995604289</v>
      </c>
      <c r="AN80">
        <f t="shared" si="36"/>
        <v>0</v>
      </c>
      <c r="AO80">
        <f t="shared" si="36"/>
        <v>0</v>
      </c>
      <c r="AP80">
        <f t="shared" si="36"/>
        <v>-6.0639961636660282E-5</v>
      </c>
      <c r="AQ80">
        <f t="shared" si="36"/>
        <v>-0.72532036805856182</v>
      </c>
      <c r="AR80">
        <f t="shared" si="36"/>
        <v>-0.72538100802019845</v>
      </c>
      <c r="AS80">
        <f t="shared" si="36"/>
        <v>1.2323500035891035E-4</v>
      </c>
      <c r="AT80">
        <f t="shared" si="36"/>
        <v>-1.1334982313377442E-5</v>
      </c>
      <c r="AU80">
        <f t="shared" si="23"/>
        <v>-0.72526910800215283</v>
      </c>
      <c r="AW80">
        <v>77</v>
      </c>
      <c r="AX80">
        <f>IF(Z80&gt;0, (R80*SUMPRODUCT(K80:$K$98, X80:$X$98)-K80*$AZ$3)/Z80, 0)</f>
        <v>-235.12821530962836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1000000</v>
      </c>
      <c r="S81">
        <f t="shared" si="29"/>
        <v>-478.02120445837113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-1.7574436407955671</v>
      </c>
      <c r="AC81">
        <f t="shared" si="30"/>
        <v>-2.1173347211600881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-2970.2874526735418</v>
      </c>
      <c r="AI81">
        <f t="shared" si="34"/>
        <v>-2970.5089213763326</v>
      </c>
      <c r="AJ81">
        <f t="shared" si="35"/>
        <v>0.359891080364521</v>
      </c>
      <c r="AK81">
        <f t="shared" si="49"/>
        <v>-0.12302105485568972</v>
      </c>
      <c r="AL81">
        <f t="shared" si="26"/>
        <v>-2970.2720513508239</v>
      </c>
      <c r="AN81">
        <f t="shared" si="36"/>
        <v>0</v>
      </c>
      <c r="AO81">
        <f t="shared" si="36"/>
        <v>0</v>
      </c>
      <c r="AP81">
        <f t="shared" si="36"/>
        <v>-3.2085336146065012E-5</v>
      </c>
      <c r="AQ81">
        <f t="shared" si="36"/>
        <v>-0.43032117029822975</v>
      </c>
      <c r="AR81">
        <f t="shared" si="36"/>
        <v>-0.43035325563437582</v>
      </c>
      <c r="AS81">
        <f t="shared" si="36"/>
        <v>5.2139314241440943E-5</v>
      </c>
      <c r="AT81">
        <f t="shared" si="36"/>
        <v>-1.7822707445090329E-5</v>
      </c>
      <c r="AU81">
        <f t="shared" si="23"/>
        <v>-0.43031893902757945</v>
      </c>
      <c r="AW81">
        <v>78</v>
      </c>
      <c r="AX81">
        <f>IF(Z81&gt;0, (R81*SUMPRODUCT(K81:$K$98, X81:$X$98)-K81*$AZ$3)/Z81, 0)</f>
        <v>-478.02120445837113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1000000</v>
      </c>
      <c r="S82">
        <f t="shared" si="29"/>
        <v>-887.25787689450362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-2.1173347211600881</v>
      </c>
      <c r="AC82">
        <f t="shared" si="30"/>
        <v>-2.221379741731496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-1881.4341943550867</v>
      </c>
      <c r="AI82">
        <f t="shared" si="34"/>
        <v>-1881.5593766611321</v>
      </c>
      <c r="AJ82">
        <f t="shared" si="35"/>
        <v>0.10404502057140785</v>
      </c>
      <c r="AK82">
        <f t="shared" si="49"/>
        <v>-0.14821343048120619</v>
      </c>
      <c r="AL82">
        <f t="shared" si="26"/>
        <v>-1881.6035450710419</v>
      </c>
      <c r="AN82">
        <f t="shared" si="36"/>
        <v>0</v>
      </c>
      <c r="AO82">
        <f t="shared" si="36"/>
        <v>0</v>
      </c>
      <c r="AP82">
        <f t="shared" si="36"/>
        <v>-1.6192695781727403E-5</v>
      </c>
      <c r="AQ82">
        <f t="shared" si="36"/>
        <v>-0.2433689912333869</v>
      </c>
      <c r="AR82">
        <f t="shared" si="36"/>
        <v>-0.24338518392916864</v>
      </c>
      <c r="AS82">
        <f t="shared" si="36"/>
        <v>1.3458526359993207E-5</v>
      </c>
      <c r="AT82">
        <f t="shared" si="36"/>
        <v>-1.9171838787492137E-5</v>
      </c>
      <c r="AU82">
        <f t="shared" si="23"/>
        <v>-0.24339089724159613</v>
      </c>
      <c r="AW82">
        <v>79</v>
      </c>
      <c r="AX82">
        <f>IF(Z82&gt;0, (R82*SUMPRODUCT(K82:$K$98, X82:$X$98)-K82*$AZ$3)/Z82, 0)</f>
        <v>-887.25787689450362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1000000</v>
      </c>
      <c r="S83">
        <f t="shared" si="29"/>
        <v>-1614.85763608399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-2.221379741731496</v>
      </c>
      <c r="AC83">
        <f t="shared" si="30"/>
        <v>-2.1734307421373629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-1132.7134682496232</v>
      </c>
      <c r="AI83">
        <f t="shared" si="34"/>
        <v>-1132.7807630591956</v>
      </c>
      <c r="AJ83">
        <f t="shared" si="35"/>
        <v>-4.7948999594133124E-2</v>
      </c>
      <c r="AK83">
        <f t="shared" si="49"/>
        <v>-0.15549658192120475</v>
      </c>
      <c r="AL83">
        <f t="shared" si="26"/>
        <v>-1132.9842086407109</v>
      </c>
      <c r="AN83">
        <f t="shared" si="36"/>
        <v>0</v>
      </c>
      <c r="AO83">
        <f t="shared" si="36"/>
        <v>0</v>
      </c>
      <c r="AP83">
        <f t="shared" si="36"/>
        <v>-7.772124608272161E-6</v>
      </c>
      <c r="AQ83">
        <f t="shared" si="36"/>
        <v>-0.13082123683295191</v>
      </c>
      <c r="AR83">
        <f t="shared" si="36"/>
        <v>-0.13082900895756017</v>
      </c>
      <c r="AS83">
        <f t="shared" si="36"/>
        <v>-5.5378059921018255E-6</v>
      </c>
      <c r="AT83">
        <f t="shared" si="36"/>
        <v>-1.7958871100617552E-5</v>
      </c>
      <c r="AU83">
        <f t="shared" si="23"/>
        <v>-0.13085250563465289</v>
      </c>
      <c r="AW83">
        <v>80</v>
      </c>
      <c r="AX83">
        <f>IF(Z83&gt;0, (R83*SUMPRODUCT(K83:$K$98, X83:$X$98)-K83*$AZ$3)/Z83, 0)</f>
        <v>-1614.85763608399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1000000</v>
      </c>
      <c r="S84">
        <f t="shared" si="29"/>
        <v>-2979.2503213597925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-2.1734307421373629</v>
      </c>
      <c r="AC84">
        <f t="shared" si="30"/>
        <v>-2.0441466300171722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-646.30937536852048</v>
      </c>
      <c r="AI84">
        <f t="shared" si="34"/>
        <v>-646.34368176122871</v>
      </c>
      <c r="AJ84">
        <f t="shared" si="35"/>
        <v>-0.12928411212019064</v>
      </c>
      <c r="AK84">
        <f t="shared" si="49"/>
        <v>-0.15214015194961542</v>
      </c>
      <c r="AL84">
        <f t="shared" si="26"/>
        <v>-646.62510602529858</v>
      </c>
      <c r="AN84">
        <f t="shared" si="36"/>
        <v>0</v>
      </c>
      <c r="AO84">
        <f t="shared" si="36"/>
        <v>0</v>
      </c>
      <c r="AP84">
        <f t="shared" si="36"/>
        <v>-3.5376528915295221E-6</v>
      </c>
      <c r="AQ84">
        <f t="shared" si="36"/>
        <v>-6.6647002208506667E-2</v>
      </c>
      <c r="AR84">
        <f t="shared" si="36"/>
        <v>-6.6650539861398198E-2</v>
      </c>
      <c r="AS84">
        <f t="shared" si="36"/>
        <v>-1.3331693511464486E-5</v>
      </c>
      <c r="AT84">
        <f t="shared" si="36"/>
        <v>-1.5688593465330735E-5</v>
      </c>
      <c r="AU84">
        <f t="shared" si="23"/>
        <v>-6.6679560148374992E-2</v>
      </c>
      <c r="AW84">
        <v>81</v>
      </c>
      <c r="AX84">
        <f>IF(Z84&gt;0, (R84*SUMPRODUCT(K84:$K$98, X84:$X$98)-K84*$AZ$3)/Z84, 0)</f>
        <v>-2979.2503213597925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50</v>
      </c>
      <c r="R85">
        <f t="shared" si="28"/>
        <v>1000000</v>
      </c>
      <c r="S85">
        <f t="shared" si="29"/>
        <v>-5681.926269460736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-2.0441466300171722</v>
      </c>
      <c r="AC85">
        <f t="shared" si="30"/>
        <v>-1.8785567135175161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-348.64688356394032</v>
      </c>
      <c r="AI85">
        <f t="shared" si="34"/>
        <v>-348.6634145485433</v>
      </c>
      <c r="AJ85">
        <f t="shared" si="35"/>
        <v>-0.16558991649965615</v>
      </c>
      <c r="AK85">
        <f t="shared" si="49"/>
        <v>-0.14309026410120207</v>
      </c>
      <c r="AL85">
        <f t="shared" si="26"/>
        <v>-348.97209472914415</v>
      </c>
      <c r="AN85">
        <f t="shared" si="36"/>
        <v>0</v>
      </c>
      <c r="AO85">
        <f t="shared" si="36"/>
        <v>0</v>
      </c>
      <c r="AP85">
        <f t="shared" si="36"/>
        <v>-1.522021763290864E-6</v>
      </c>
      <c r="AQ85">
        <f t="shared" si="36"/>
        <v>-3.2100214066579626E-2</v>
      </c>
      <c r="AR85">
        <f t="shared" si="36"/>
        <v>-3.2101736088342915E-2</v>
      </c>
      <c r="AS85">
        <f t="shared" si="36"/>
        <v>-1.5246003958418214E-5</v>
      </c>
      <c r="AT85">
        <f t="shared" si="36"/>
        <v>-1.3174441892435911E-5</v>
      </c>
      <c r="AU85">
        <f t="shared" si="23"/>
        <v>-3.2130156534193766E-2</v>
      </c>
      <c r="AW85">
        <v>82</v>
      </c>
      <c r="AX85">
        <f>IF(Z85&gt;0, (R85*SUMPRODUCT(K85:$K$98, X85:$X$98)-K85*$AZ$3)/Z85, 0)</f>
        <v>-5681.926269460736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1000000</v>
      </c>
      <c r="S86">
        <f t="shared" si="29"/>
        <v>-11354.309018631484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-1.8785567135175161</v>
      </c>
      <c r="AC86">
        <f t="shared" si="30"/>
        <v>-1.7033025358803786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-177.29973973747721</v>
      </c>
      <c r="AI86">
        <f t="shared" si="34"/>
        <v>-177.3072404252473</v>
      </c>
      <c r="AJ86">
        <f t="shared" si="35"/>
        <v>-0.17525417763713746</v>
      </c>
      <c r="AK86">
        <f t="shared" si="49"/>
        <v>-0.13149896994622615</v>
      </c>
      <c r="AL86">
        <f t="shared" si="26"/>
        <v>-177.61399357283065</v>
      </c>
      <c r="AN86">
        <f t="shared" si="36"/>
        <v>0</v>
      </c>
      <c r="AO86">
        <f t="shared" si="36"/>
        <v>0</v>
      </c>
      <c r="AP86">
        <f t="shared" si="36"/>
        <v>-6.1660239305956892E-7</v>
      </c>
      <c r="AQ86">
        <f t="shared" si="36"/>
        <v>-1.4575122596986397E-2</v>
      </c>
      <c r="AR86">
        <f t="shared" si="36"/>
        <v>-1.4575739199379455E-2</v>
      </c>
      <c r="AS86">
        <f t="shared" si="36"/>
        <v>-1.440696488600303E-5</v>
      </c>
      <c r="AT86">
        <f t="shared" si="36"/>
        <v>-1.0810019299416638E-5</v>
      </c>
      <c r="AU86">
        <f t="shared" si="23"/>
        <v>-1.4600956183564873E-2</v>
      </c>
      <c r="AW86">
        <v>83</v>
      </c>
      <c r="AX86">
        <f>IF(Z86&gt;0, (R86*SUMPRODUCT(K86:$K$98, X86:$X$98)-K86*$AZ$3)/Z86, 0)</f>
        <v>-11354.309018631484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50</v>
      </c>
      <c r="R87">
        <f t="shared" si="28"/>
        <v>1000000</v>
      </c>
      <c r="S87">
        <f t="shared" si="29"/>
        <v>-24008.684645033569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-1.7033025358803786</v>
      </c>
      <c r="AC87">
        <f t="shared" si="30"/>
        <v>-1.532739808741904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-84.672560688792473</v>
      </c>
      <c r="AI87">
        <f t="shared" si="34"/>
        <v>-84.675752741650442</v>
      </c>
      <c r="AJ87">
        <f t="shared" si="35"/>
        <v>-0.17056272713847465</v>
      </c>
      <c r="AK87">
        <f t="shared" si="49"/>
        <v>-0.11923117751162651</v>
      </c>
      <c r="AL87">
        <f t="shared" si="26"/>
        <v>-84.965546646300538</v>
      </c>
      <c r="AN87">
        <f t="shared" si="36"/>
        <v>0</v>
      </c>
      <c r="AO87">
        <f t="shared" si="36"/>
        <v>0</v>
      </c>
      <c r="AP87">
        <f t="shared" si="36"/>
        <v>-2.3429130426323863E-7</v>
      </c>
      <c r="AQ87">
        <f t="shared" si="36"/>
        <v>-6.2148233634668907E-3</v>
      </c>
      <c r="AR87">
        <f t="shared" si="36"/>
        <v>-6.2150576547711544E-3</v>
      </c>
      <c r="AS87">
        <f t="shared" si="36"/>
        <v>-1.2519016939299059E-5</v>
      </c>
      <c r="AT87">
        <f t="shared" si="36"/>
        <v>-8.7513676405325221E-6</v>
      </c>
      <c r="AU87">
        <f t="shared" si="23"/>
        <v>-6.2363280393509862E-3</v>
      </c>
      <c r="AW87">
        <v>84</v>
      </c>
      <c r="AX87">
        <f>IF(Z87&gt;0, (R87*SUMPRODUCT(K87:$K$98, X87:$X$98)-K87*$AZ$3)/Z87, 0)</f>
        <v>-24008.684645033569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1000000</v>
      </c>
      <c r="S88">
        <f t="shared" si="29"/>
        <v>-54126.721366887527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-1.532739808741904</v>
      </c>
      <c r="AC88">
        <f t="shared" si="30"/>
        <v>-1.3736529805558515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-37.82418386413476</v>
      </c>
      <c r="AI88">
        <f t="shared" si="34"/>
        <v>-37.825452787270933</v>
      </c>
      <c r="AJ88">
        <f t="shared" si="35"/>
        <v>-0.15908682818605246</v>
      </c>
      <c r="AK88">
        <f t="shared" si="49"/>
        <v>-0.10729178661193328</v>
      </c>
      <c r="AL88">
        <f t="shared" si="26"/>
        <v>-38.091831402068919</v>
      </c>
      <c r="AN88">
        <f t="shared" si="36"/>
        <v>0</v>
      </c>
      <c r="AO88">
        <f t="shared" si="36"/>
        <v>0</v>
      </c>
      <c r="AP88">
        <f t="shared" si="36"/>
        <v>-8.315787615295841E-8</v>
      </c>
      <c r="AQ88">
        <f t="shared" si="36"/>
        <v>-2.4787780344516569E-3</v>
      </c>
      <c r="AR88">
        <f t="shared" si="36"/>
        <v>-2.4788611923278097E-3</v>
      </c>
      <c r="AS88">
        <f t="shared" si="36"/>
        <v>-1.0425629716021164E-5</v>
      </c>
      <c r="AT88">
        <f t="shared" si="36"/>
        <v>-7.0312825489121314E-6</v>
      </c>
      <c r="AU88">
        <f t="shared" si="23"/>
        <v>-2.4963181045927429E-3</v>
      </c>
      <c r="AW88">
        <v>85</v>
      </c>
      <c r="AX88">
        <f>IF(Z88&gt;0, (R88*SUMPRODUCT(K88:$K$98, X88:$X$98)-K88*$AZ$3)/Z88, 0)</f>
        <v>-54126.721366887527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1000000</v>
      </c>
      <c r="S89">
        <f t="shared" si="29"/>
        <v>-132638.17748241464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-1.3736529805558515</v>
      </c>
      <c r="AC89">
        <f t="shared" si="30"/>
        <v>-1.2285409982782325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-15.862329792070106</v>
      </c>
      <c r="AI89">
        <f t="shared" si="34"/>
        <v>-15.862792909485316</v>
      </c>
      <c r="AJ89">
        <f t="shared" si="35"/>
        <v>-0.14511198227761901</v>
      </c>
      <c r="AK89">
        <f t="shared" si="49"/>
        <v>-9.6155708638909612E-2</v>
      </c>
      <c r="AL89">
        <f t="shared" si="26"/>
        <v>-16.104060600401844</v>
      </c>
      <c r="AN89">
        <f t="shared" si="36"/>
        <v>0</v>
      </c>
      <c r="AO89">
        <f t="shared" si="36"/>
        <v>0</v>
      </c>
      <c r="AP89">
        <f t="shared" si="36"/>
        <v>-2.709824487649277E-8</v>
      </c>
      <c r="AQ89">
        <f t="shared" si="36"/>
        <v>-9.2814755588851679E-4</v>
      </c>
      <c r="AR89">
        <f t="shared" si="36"/>
        <v>-9.2817465413339321E-4</v>
      </c>
      <c r="AS89">
        <f t="shared" si="36"/>
        <v>-8.4908921606485399E-6</v>
      </c>
      <c r="AT89">
        <f t="shared" si="36"/>
        <v>-5.6263289899916518E-6</v>
      </c>
      <c r="AU89">
        <f t="shared" si="23"/>
        <v>-9.4229187528403334E-4</v>
      </c>
      <c r="AW89">
        <v>86</v>
      </c>
      <c r="AX89">
        <f>IF(Z89&gt;0, (R89*SUMPRODUCT(K89:$K$98, X89:$X$98)-K89*$AZ$3)/Z89, 0)</f>
        <v>-132638.17748241464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50</v>
      </c>
      <c r="R90">
        <f t="shared" si="28"/>
        <v>1000000</v>
      </c>
      <c r="S90">
        <f t="shared" si="29"/>
        <v>-356329.36866376142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-1.2285409982782325</v>
      </c>
      <c r="AC90">
        <f t="shared" si="30"/>
        <v>-1.0976916812697723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-6.0891713282440945</v>
      </c>
      <c r="AI90">
        <f t="shared" si="34"/>
        <v>-6.0893253559187412</v>
      </c>
      <c r="AJ90">
        <f t="shared" si="35"/>
        <v>-0.13084931700846014</v>
      </c>
      <c r="AK90">
        <f t="shared" si="49"/>
        <v>-8.5997869879476288E-2</v>
      </c>
      <c r="AL90">
        <f t="shared" si="26"/>
        <v>-6.3061725428066771</v>
      </c>
      <c r="AN90">
        <f t="shared" si="36"/>
        <v>0</v>
      </c>
      <c r="AO90">
        <f t="shared" si="36"/>
        <v>0</v>
      </c>
      <c r="AP90">
        <f t="shared" si="36"/>
        <v>-8.0469404353069422E-9</v>
      </c>
      <c r="AQ90">
        <f t="shared" si="36"/>
        <v>-3.1811944893185828E-4</v>
      </c>
      <c r="AR90">
        <f t="shared" si="36"/>
        <v>-3.1812749587229361E-4</v>
      </c>
      <c r="AS90">
        <f t="shared" si="36"/>
        <v>-6.8360225679254746E-6</v>
      </c>
      <c r="AT90">
        <f t="shared" si="36"/>
        <v>-4.4928272667377267E-6</v>
      </c>
      <c r="AU90">
        <f t="shared" si="23"/>
        <v>-3.2945634570695677E-4</v>
      </c>
      <c r="AW90">
        <v>87</v>
      </c>
      <c r="AX90">
        <f>IF(Z90&gt;0, (R90*SUMPRODUCT(K90:$K$98, X90:$X$98)-K90*$AZ$3)/Z90, 0)</f>
        <v>-356329.36866376142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50</v>
      </c>
      <c r="R91">
        <f t="shared" si="28"/>
        <v>1000000</v>
      </c>
      <c r="S91">
        <f t="shared" si="29"/>
        <v>-1059292.2395909957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-1.0976916812697723</v>
      </c>
      <c r="AC91">
        <f t="shared" si="30"/>
        <v>-0.98035135021482112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-2.1242702535703799</v>
      </c>
      <c r="AI91">
        <f t="shared" si="34"/>
        <v>-2.1243165274556013</v>
      </c>
      <c r="AJ91">
        <f t="shared" si="35"/>
        <v>-0.11734033105495123</v>
      </c>
      <c r="AK91">
        <f t="shared" si="49"/>
        <v>-7.6838417688884067E-2</v>
      </c>
      <c r="AL91">
        <f t="shared" si="26"/>
        <v>-2.3184952761994362</v>
      </c>
      <c r="AN91">
        <f t="shared" si="36"/>
        <v>0</v>
      </c>
      <c r="AO91">
        <f t="shared" si="36"/>
        <v>0</v>
      </c>
      <c r="AP91">
        <f t="shared" si="36"/>
        <v>-2.1584896474752412E-9</v>
      </c>
      <c r="AQ91">
        <f t="shared" si="36"/>
        <v>-9.9088618317528631E-5</v>
      </c>
      <c r="AR91">
        <f t="shared" si="36"/>
        <v>-9.9090776807176108E-5</v>
      </c>
      <c r="AS91">
        <f t="shared" si="36"/>
        <v>-5.4734520043361765E-6</v>
      </c>
      <c r="AT91">
        <f t="shared" si="36"/>
        <v>-3.5842015062347705E-6</v>
      </c>
      <c r="AU91">
        <f t="shared" si="23"/>
        <v>-1.0814843031774703E-4</v>
      </c>
      <c r="AW91">
        <v>88</v>
      </c>
      <c r="AX91">
        <f>IF(Z91&gt;0, (R91*SUMPRODUCT(K91:$K$98, X91:$X$98)-K91*$AZ$3)/Z91, 0)</f>
        <v>-1059292.2395909957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50</v>
      </c>
      <c r="R92">
        <f t="shared" si="28"/>
        <v>1000000</v>
      </c>
      <c r="S92">
        <f t="shared" si="29"/>
        <v>-3522599.3449869892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-0.98035135021482112</v>
      </c>
      <c r="AC92">
        <f t="shared" si="30"/>
        <v>-0.87539825088324319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-0.66771375414213618</v>
      </c>
      <c r="AI92">
        <f t="shared" si="34"/>
        <v>-0.66772617960079828</v>
      </c>
      <c r="AJ92">
        <f t="shared" si="35"/>
        <v>-0.10495309933157793</v>
      </c>
      <c r="AK92">
        <f t="shared" si="49"/>
        <v>-6.8624594515037482E-2</v>
      </c>
      <c r="AL92">
        <f t="shared" si="26"/>
        <v>-0.84130387344741364</v>
      </c>
      <c r="AN92">
        <f t="shared" si="36"/>
        <v>0</v>
      </c>
      <c r="AO92">
        <f t="shared" si="36"/>
        <v>0</v>
      </c>
      <c r="AP92">
        <f t="shared" si="36"/>
        <v>-5.1749768484211609E-10</v>
      </c>
      <c r="AQ92">
        <f t="shared" si="36"/>
        <v>-2.7809059713880692E-5</v>
      </c>
      <c r="AR92">
        <f t="shared" si="36"/>
        <v>-2.7809577211565536E-5</v>
      </c>
      <c r="AS92">
        <f t="shared" si="36"/>
        <v>-4.3711051155723389E-6</v>
      </c>
      <c r="AT92">
        <f t="shared" si="36"/>
        <v>-2.8580891660100336E-6</v>
      </c>
      <c r="AU92">
        <f t="shared" si="23"/>
        <v>-3.5038771493147903E-5</v>
      </c>
      <c r="AW92">
        <v>89</v>
      </c>
      <c r="AX92">
        <f>IF(Z92&gt;0, (R92*SUMPRODUCT(K92:$K$98, X92:$X$98)-K92*$AZ$3)/Z92, 0)</f>
        <v>-3522599.3449869892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1000000</v>
      </c>
      <c r="S93">
        <f t="shared" si="29"/>
        <v>-13276229.31576643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-0.87539825088324319</v>
      </c>
      <c r="AC93">
        <f t="shared" si="30"/>
        <v>-0.781629463559122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-0.18714972456853152</v>
      </c>
      <c r="AI93">
        <f t="shared" si="34"/>
        <v>-0.18715266828637853</v>
      </c>
      <c r="AJ93">
        <f t="shared" si="35"/>
        <v>-9.3768787324121194E-2</v>
      </c>
      <c r="AK93">
        <f t="shared" si="49"/>
        <v>-6.1277877561827031E-2</v>
      </c>
      <c r="AL93">
        <f t="shared" si="26"/>
        <v>-0.34219933317232676</v>
      </c>
      <c r="AN93">
        <f t="shared" si="36"/>
        <v>0</v>
      </c>
      <c r="AO93">
        <f t="shared" si="36"/>
        <v>0</v>
      </c>
      <c r="AP93">
        <f t="shared" si="36"/>
        <v>-1.0946471245133205E-10</v>
      </c>
      <c r="AQ93">
        <f t="shared" si="36"/>
        <v>-6.9593255365750531E-6</v>
      </c>
      <c r="AR93">
        <f t="shared" si="36"/>
        <v>-6.9594350012875042E-6</v>
      </c>
      <c r="AS93">
        <f t="shared" si="36"/>
        <v>-3.4868740398251083E-6</v>
      </c>
      <c r="AT93">
        <f t="shared" si="36"/>
        <v>-2.278671257071402E-6</v>
      </c>
      <c r="AU93">
        <f t="shared" si="23"/>
        <v>-1.2724980298184015E-5</v>
      </c>
      <c r="AW93">
        <v>90</v>
      </c>
      <c r="AX93">
        <f>IF(Z93&gt;0, (R93*SUMPRODUCT(K93:$K$98, X93:$X$98)-K93*$AZ$3)/Z93, 0)</f>
        <v>-13276229.31576643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1000000</v>
      </c>
      <c r="S94">
        <f t="shared" si="29"/>
        <v>-57694033.670014359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-0.781629463559122</v>
      </c>
      <c r="AC94">
        <f t="shared" si="30"/>
        <v>-0.69788946182766276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-4.618922458634412E-2</v>
      </c>
      <c r="AI94">
        <f t="shared" si="34"/>
        <v>-4.6189829405783353E-2</v>
      </c>
      <c r="AJ94">
        <f t="shared" si="35"/>
        <v>-8.3740001731459235E-2</v>
      </c>
      <c r="AK94">
        <f t="shared" si="49"/>
        <v>-5.4714062449138547E-2</v>
      </c>
      <c r="AL94">
        <f t="shared" si="26"/>
        <v>-0.18464389358638114</v>
      </c>
      <c r="AN94">
        <f t="shared" si="36"/>
        <v>0</v>
      </c>
      <c r="AO94">
        <f t="shared" si="36"/>
        <v>0</v>
      </c>
      <c r="AP94">
        <f t="shared" si="36"/>
        <v>-2.008101581584463E-11</v>
      </c>
      <c r="AQ94">
        <f t="shared" si="36"/>
        <v>-1.5335594216620131E-6</v>
      </c>
      <c r="AR94">
        <f t="shared" si="36"/>
        <v>-1.533579502677829E-6</v>
      </c>
      <c r="AS94">
        <f t="shared" si="36"/>
        <v>-2.7803079565713287E-6</v>
      </c>
      <c r="AT94">
        <f t="shared" si="36"/>
        <v>-1.8165982806103965E-6</v>
      </c>
      <c r="AU94">
        <f t="shared" si="23"/>
        <v>-6.1304857398595547E-6</v>
      </c>
      <c r="AW94">
        <v>91</v>
      </c>
      <c r="AX94">
        <f>IF(Z94&gt;0, (R94*SUMPRODUCT(K94:$K$98, X94:$X$98)-K94*$AZ$3)/Z94, 0)</f>
        <v>-57694033.670014359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1000000</v>
      </c>
      <c r="S95">
        <f t="shared" si="29"/>
        <v>-296027466.090904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-0.69788946182766276</v>
      </c>
      <c r="AC95">
        <f t="shared" si="30"/>
        <v>-0.62311692301476684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-9.8704954750822929E-3</v>
      </c>
      <c r="AI95">
        <f t="shared" si="34"/>
        <v>-9.8706007215533798E-3</v>
      </c>
      <c r="AJ95">
        <f t="shared" si="35"/>
        <v>-7.4772538812895917E-2</v>
      </c>
      <c r="AK95">
        <f t="shared" si="49"/>
        <v>-4.8852262327936401E-2</v>
      </c>
      <c r="AL95">
        <f t="shared" si="26"/>
        <v>-0.1334954018623857</v>
      </c>
      <c r="AN95">
        <f t="shared" si="36"/>
        <v>0</v>
      </c>
      <c r="AO95">
        <f t="shared" si="36"/>
        <v>0</v>
      </c>
      <c r="AP95">
        <f t="shared" si="36"/>
        <v>-3.1199630970055805E-12</v>
      </c>
      <c r="AQ95">
        <f t="shared" si="36"/>
        <v>-2.9260441051857016E-7</v>
      </c>
      <c r="AR95">
        <f t="shared" si="36"/>
        <v>-2.926075304816672E-7</v>
      </c>
      <c r="AS95">
        <f t="shared" si="36"/>
        <v>-2.2165832199160105E-6</v>
      </c>
      <c r="AT95">
        <f t="shared" si="36"/>
        <v>-1.4481935032592889E-6</v>
      </c>
      <c r="AU95">
        <f t="shared" si="23"/>
        <v>-3.9573842536569663E-6</v>
      </c>
      <c r="AW95">
        <v>92</v>
      </c>
      <c r="AX95">
        <f>IF(Z95&gt;0, (R95*SUMPRODUCT(K95:$K$98, X95:$X$98)-K95*$AZ$3)/Z95, 0)</f>
        <v>-296027466.090904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1000000</v>
      </c>
      <c r="S96">
        <f t="shared" si="29"/>
        <v>-1853977861.469135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-0.62311692301476684</v>
      </c>
      <c r="AC96">
        <f t="shared" si="30"/>
        <v>-0.55635465100103676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-1.7837931294073714E-3</v>
      </c>
      <c r="AI96">
        <f t="shared" si="34"/>
        <v>-1.7838081337572767E-3</v>
      </c>
      <c r="AJ96">
        <f t="shared" si="35"/>
        <v>-6.6762272013730084E-2</v>
      </c>
      <c r="AK96">
        <f t="shared" si="49"/>
        <v>-4.3618184611033686E-2</v>
      </c>
      <c r="AL96">
        <f t="shared" si="26"/>
        <v>-0.11216426475852105</v>
      </c>
      <c r="AN96">
        <f t="shared" si="36"/>
        <v>0</v>
      </c>
      <c r="AO96">
        <f t="shared" si="36"/>
        <v>0</v>
      </c>
      <c r="AP96">
        <f t="shared" si="36"/>
        <v>-3.971376623609892E-13</v>
      </c>
      <c r="AQ96">
        <f t="shared" si="36"/>
        <v>-4.7213737217700293E-8</v>
      </c>
      <c r="AR96">
        <f t="shared" si="36"/>
        <v>-4.7214134355362659E-8</v>
      </c>
      <c r="AS96">
        <f t="shared" si="36"/>
        <v>-1.7670750688226375E-6</v>
      </c>
      <c r="AT96">
        <f t="shared" si="36"/>
        <v>-1.1544934623796142E-6</v>
      </c>
      <c r="AU96">
        <f t="shared" si="23"/>
        <v>-2.9687826655576145E-6</v>
      </c>
      <c r="AW96">
        <v>93</v>
      </c>
      <c r="AX96">
        <f>IF(Z96&gt;0, (R96*SUMPRODUCT(K96:$K$98, X96:$X$98)-K96*$AZ$3)/Z96, 0)</f>
        <v>-1853977861.469135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1000000</v>
      </c>
      <c r="S97">
        <f t="shared" si="29"/>
        <v>-14897542360.007719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-0.55635465100103676</v>
      </c>
      <c r="AC97">
        <f t="shared" si="30"/>
        <v>-0.49674526552000547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-2.6374201984630518E-4</v>
      </c>
      <c r="AI97">
        <f t="shared" si="34"/>
        <v>-2.6374368705171905E-4</v>
      </c>
      <c r="AJ97">
        <f t="shared" si="35"/>
        <v>-5.9609385481031285E-2</v>
      </c>
      <c r="AK97">
        <f t="shared" si="49"/>
        <v>-3.8944825570072575E-2</v>
      </c>
      <c r="AL97">
        <f t="shared" si="26"/>
        <v>-9.8817954738155578E-2</v>
      </c>
      <c r="AN97">
        <f t="shared" si="36"/>
        <v>0</v>
      </c>
      <c r="AO97">
        <f t="shared" si="36"/>
        <v>0</v>
      </c>
      <c r="AP97">
        <f t="shared" si="36"/>
        <v>-3.9399887420890333E-14</v>
      </c>
      <c r="AQ97">
        <f t="shared" si="36"/>
        <v>-6.2328287826068223E-9</v>
      </c>
      <c r="AR97">
        <f t="shared" si="36"/>
        <v>-6.2328681824942432E-9</v>
      </c>
      <c r="AS97">
        <f t="shared" si="36"/>
        <v>-1.4087064842992707E-6</v>
      </c>
      <c r="AT97">
        <f t="shared" si="36"/>
        <v>-9.2035554246609766E-7</v>
      </c>
      <c r="AU97">
        <f t="shared" si="23"/>
        <v>-2.3352948949478627E-6</v>
      </c>
      <c r="AW97">
        <v>94</v>
      </c>
      <c r="AX97">
        <f>IF(Z97&gt;0, (R97*SUMPRODUCT(K97:$K$98, X97:$X$98)-K97*$AZ$3)/Z97, 0)</f>
        <v>-14897542360.007719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-0.49674526552000547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-3.3344108277450677E-5</v>
      </c>
      <c r="AI98">
        <f t="shared" si="34"/>
        <v>-3.3344108277450677E-5</v>
      </c>
      <c r="AJ98">
        <f t="shared" si="35"/>
        <v>-0.49674526552000547</v>
      </c>
      <c r="AK98">
        <f t="shared" si="49"/>
        <v>-3.4772168586400386E-2</v>
      </c>
      <c r="AL98">
        <f t="shared" si="26"/>
        <v>-0.53155077821468333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-7.0356941823018451E-10</v>
      </c>
      <c r="AR98">
        <f t="shared" si="36"/>
        <v>-7.0356941823018451E-10</v>
      </c>
      <c r="AS98">
        <f t="shared" si="36"/>
        <v>-1.0481455211290161E-5</v>
      </c>
      <c r="AT98">
        <f t="shared" si="36"/>
        <v>-7.3370186479031133E-7</v>
      </c>
      <c r="AU98">
        <f t="shared" si="36"/>
        <v>-1.1215860645498702E-5</v>
      </c>
      <c r="AW98">
        <v>95</v>
      </c>
    </row>
    <row r="100" spans="5:50" x14ac:dyDescent="0.25">
      <c r="AN100" s="8">
        <f t="shared" ref="AN100:AU100" si="50">SUM(AN3:AN98)</f>
        <v>34554.185509782903</v>
      </c>
      <c r="AO100" s="8">
        <f t="shared" si="50"/>
        <v>-3455.4185509782906</v>
      </c>
      <c r="AP100" s="8">
        <f t="shared" si="50"/>
        <v>-727.63398205193175</v>
      </c>
      <c r="AQ100" s="8">
        <f t="shared" si="50"/>
        <v>-21019.765836076815</v>
      </c>
      <c r="AR100" s="8">
        <f t="shared" si="50"/>
        <v>9351.3671406758567</v>
      </c>
      <c r="AS100" s="8">
        <f t="shared" si="50"/>
        <v>-1118.4123658703336</v>
      </c>
      <c r="AT100" s="8">
        <f t="shared" si="50"/>
        <v>652.40721342436041</v>
      </c>
      <c r="AU100" s="8">
        <f t="shared" si="50"/>
        <v>8885.3619882298917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61119-9C70-45DB-B955-7716AC1EF5C3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39330.85470338595</v>
      </c>
      <c r="K3">
        <v>1</v>
      </c>
      <c r="L3" s="2">
        <v>0</v>
      </c>
      <c r="O3">
        <f>$C$3</f>
        <v>39330.85470338595</v>
      </c>
      <c r="P3">
        <f>O3*C5</f>
        <v>3933.0854703385953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39330.85470338595</v>
      </c>
      <c r="AF3">
        <f t="shared" ref="AF3:AG34" si="4">-$Z3*P3</f>
        <v>-3933.0854703385953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34997.769233047358</v>
      </c>
      <c r="AJ3">
        <f t="shared" ref="AJ3:AJ66" si="7">AB3-AC3</f>
        <v>0</v>
      </c>
      <c r="AL3">
        <f t="shared" ref="AL3:AL34" si="8">SUM(AI3:AK3)</f>
        <v>34997.769233047358</v>
      </c>
      <c r="AN3">
        <f t="shared" ref="AN3:AU34" si="9">AE3*$K3</f>
        <v>39330.85470338595</v>
      </c>
      <c r="AO3">
        <f t="shared" si="9"/>
        <v>-3933.0854703385953</v>
      </c>
      <c r="AP3">
        <f t="shared" si="9"/>
        <v>-400</v>
      </c>
      <c r="AQ3">
        <f t="shared" si="9"/>
        <v>0</v>
      </c>
      <c r="AR3">
        <f t="shared" si="9"/>
        <v>34997.769233047358</v>
      </c>
      <c r="AS3">
        <f t="shared" si="9"/>
        <v>0</v>
      </c>
      <c r="AT3">
        <f t="shared" si="9"/>
        <v>0</v>
      </c>
      <c r="AU3">
        <f t="shared" si="9"/>
        <v>34997.769233047358</v>
      </c>
      <c r="AW3">
        <v>0</v>
      </c>
      <c r="AX3">
        <f>IF(Z3&gt;0, (R3*SUMPRODUCT(K3:$K$98, X3:$X$98)-K3*$AZ$3)/Z3, 0)</f>
        <v>0</v>
      </c>
      <c r="AZ3">
        <f>C6*SUMPRODUCT(X4:X89, K4:K89)/1</f>
        <v>23776.077347314411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2580.1427481159485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2547.4368586408309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-2547.4368586408309</v>
      </c>
      <c r="AK4">
        <f>G4*SUM(AB4, AE4:AF4)</f>
        <v>0</v>
      </c>
      <c r="AL4">
        <f t="shared" si="8"/>
        <v>-5223.4368586408309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-2389.2857142857142</v>
      </c>
      <c r="AR4">
        <f t="shared" si="9"/>
        <v>-2389.2857142857142</v>
      </c>
      <c r="AS4">
        <f t="shared" si="9"/>
        <v>-2274.4971952150277</v>
      </c>
      <c r="AT4">
        <f t="shared" si="9"/>
        <v>0</v>
      </c>
      <c r="AU4">
        <f t="shared" si="9"/>
        <v>-4663.7829095007419</v>
      </c>
      <c r="AW4">
        <v>1</v>
      </c>
      <c r="AX4">
        <f>IF(Z4&gt;0, (R4*SUMPRODUCT(K4:$K$98, X4:$X$98)-K4*$AZ$3)/Z4, 0)</f>
        <v>2580.1427481159485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1000000</v>
      </c>
      <c r="S5">
        <f t="shared" si="1"/>
        <v>2495.5565884210255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2547.4368586408309</v>
      </c>
      <c r="AC5">
        <f t="shared" si="2"/>
        <v>2432.6483395701434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-2658.8635319999999</v>
      </c>
      <c r="AI5">
        <f t="shared" si="6"/>
        <v>-2707.6031268233996</v>
      </c>
      <c r="AJ5">
        <f t="shared" si="7"/>
        <v>114.78851907068747</v>
      </c>
      <c r="AK5">
        <f>G5*SUM(AB5, AE5:AF5)</f>
        <v>178.32058010485818</v>
      </c>
      <c r="AL5">
        <f t="shared" si="8"/>
        <v>-2414.4940276478542</v>
      </c>
      <c r="AN5">
        <f t="shared" si="9"/>
        <v>0</v>
      </c>
      <c r="AO5">
        <f t="shared" si="9"/>
        <v>0</v>
      </c>
      <c r="AP5">
        <f t="shared" si="9"/>
        <v>-38.854906587531879</v>
      </c>
      <c r="AQ5">
        <f t="shared" si="9"/>
        <v>-2119.6297289540812</v>
      </c>
      <c r="AR5">
        <f t="shared" si="9"/>
        <v>-2158.484635541613</v>
      </c>
      <c r="AS5">
        <f t="shared" si="9"/>
        <v>91.508704616300591</v>
      </c>
      <c r="AT5">
        <f t="shared" si="9"/>
        <v>142.15607470093923</v>
      </c>
      <c r="AU5">
        <f t="shared" si="9"/>
        <v>-1924.8198562243733</v>
      </c>
      <c r="AW5">
        <v>2</v>
      </c>
      <c r="AX5">
        <f>IF(Z5&gt;0, (R5*SUMPRODUCT(K5:$K$98, X5:$X$98)-K5*$AZ$3)/Z5, 0)</f>
        <v>2495.5565884210255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1000000</v>
      </c>
      <c r="S6">
        <f t="shared" si="1"/>
        <v>2435.4018237808928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2432.6483395701434</v>
      </c>
      <c r="AC6">
        <f t="shared" si="2"/>
        <v>2343.8196777723351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-2648.5095827035557</v>
      </c>
      <c r="AI6">
        <f t="shared" si="6"/>
        <v>-2696.6293560995864</v>
      </c>
      <c r="AJ6">
        <f t="shared" si="7"/>
        <v>88.828661797808309</v>
      </c>
      <c r="AK6">
        <f>G6*SUM(AB6, AE6:AF6)</f>
        <v>170.28538376991006</v>
      </c>
      <c r="AL6">
        <f t="shared" si="8"/>
        <v>-2437.5153105318682</v>
      </c>
      <c r="AN6">
        <f t="shared" si="9"/>
        <v>0</v>
      </c>
      <c r="AO6">
        <f t="shared" si="9"/>
        <v>0</v>
      </c>
      <c r="AP6">
        <f t="shared" si="9"/>
        <v>-34.250704232552003</v>
      </c>
      <c r="AQ6">
        <f t="shared" si="9"/>
        <v>-1885.1568071129307</v>
      </c>
      <c r="AR6">
        <f t="shared" si="9"/>
        <v>-1919.4075113454826</v>
      </c>
      <c r="AS6">
        <f t="shared" si="9"/>
        <v>63.226486907377669</v>
      </c>
      <c r="AT6">
        <f t="shared" si="9"/>
        <v>121.20577265874837</v>
      </c>
      <c r="AU6">
        <f t="shared" si="9"/>
        <v>-1734.9752517793565</v>
      </c>
      <c r="AW6">
        <v>3</v>
      </c>
      <c r="AX6">
        <f>IF(Z6&gt;0, (R6*SUMPRODUCT(K6:$K$98, X6:$X$98)-K6*$AZ$3)/Z6, 0)</f>
        <v>2435.4018237808928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50</v>
      </c>
      <c r="R7">
        <f t="shared" si="0"/>
        <v>1000000</v>
      </c>
      <c r="S7">
        <f t="shared" si="1"/>
        <v>2391.1240950467468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2343.8196777723351</v>
      </c>
      <c r="AC7">
        <f t="shared" si="2"/>
        <v>2271.878109191799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-2641.7755594420923</v>
      </c>
      <c r="AI7">
        <f t="shared" si="6"/>
        <v>-2689.2820463261905</v>
      </c>
      <c r="AJ7">
        <f t="shared" si="7"/>
        <v>71.941568580536114</v>
      </c>
      <c r="AK7">
        <f>G7*SUM(AB7, AE7:AF7)</f>
        <v>164.06737744406348</v>
      </c>
      <c r="AL7">
        <f t="shared" si="8"/>
        <v>-2453.2731003015911</v>
      </c>
      <c r="AN7">
        <f t="shared" si="9"/>
        <v>0</v>
      </c>
      <c r="AO7">
        <f t="shared" si="9"/>
        <v>0</v>
      </c>
      <c r="AP7">
        <f t="shared" si="9"/>
        <v>-30.191231256346537</v>
      </c>
      <c r="AQ7">
        <f t="shared" si="9"/>
        <v>-1678.8961271134865</v>
      </c>
      <c r="AR7">
        <f t="shared" si="9"/>
        <v>-1709.0873583698328</v>
      </c>
      <c r="AS7">
        <f t="shared" si="9"/>
        <v>45.720167421731695</v>
      </c>
      <c r="AT7">
        <f t="shared" si="9"/>
        <v>104.26778444217138</v>
      </c>
      <c r="AU7">
        <f t="shared" si="9"/>
        <v>-1559.0994065059299</v>
      </c>
      <c r="AW7">
        <v>4</v>
      </c>
      <c r="AX7">
        <f>IF(Z7&gt;0, (R7*SUMPRODUCT(K7:$K$98, X7:$X$98)-K7*$AZ$3)/Z7, 0)</f>
        <v>2391.1240950467468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1000000</v>
      </c>
      <c r="S8">
        <f t="shared" si="1"/>
        <v>2358.1438631364213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2271.878109191799</v>
      </c>
      <c r="AC8">
        <f t="shared" si="2"/>
        <v>2211.9241593393672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-2634.7097625920978</v>
      </c>
      <c r="AI8">
        <f t="shared" si="6"/>
        <v>-2681.6094491192257</v>
      </c>
      <c r="AJ8">
        <f t="shared" si="7"/>
        <v>59.953949852431833</v>
      </c>
      <c r="AK8">
        <f t="shared" ref="AK8:AK71" si="22">G8*SUM(AB8:AB8, AE8:AF8)</f>
        <v>159.03146764342594</v>
      </c>
      <c r="AL8">
        <f t="shared" si="8"/>
        <v>-2462.624031623368</v>
      </c>
      <c r="AN8">
        <f t="shared" si="9"/>
        <v>0</v>
      </c>
      <c r="AO8">
        <f t="shared" si="9"/>
        <v>0</v>
      </c>
      <c r="AP8">
        <f t="shared" si="9"/>
        <v>-26.612141660276091</v>
      </c>
      <c r="AQ8">
        <f t="shared" si="9"/>
        <v>-1495.0050763187312</v>
      </c>
      <c r="AR8">
        <f t="shared" si="9"/>
        <v>-1521.6172179790074</v>
      </c>
      <c r="AS8">
        <f t="shared" si="9"/>
        <v>34.019481252675973</v>
      </c>
      <c r="AT8">
        <f t="shared" si="9"/>
        <v>90.23872564522334</v>
      </c>
      <c r="AU8">
        <f t="shared" si="9"/>
        <v>-1397.3590110811081</v>
      </c>
      <c r="AW8">
        <v>5</v>
      </c>
      <c r="AX8">
        <f>IF(Z8&gt;0, (R8*SUMPRODUCT(K8:$K$98, X8:$X$98)-K8*$AZ$3)/Z8, 0)</f>
        <v>2358.1438631364213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1000000</v>
      </c>
      <c r="S9">
        <f t="shared" si="1"/>
        <v>2335.2450860025911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2211.9241593393672</v>
      </c>
      <c r="AC9">
        <f t="shared" si="2"/>
        <v>2162.4031698608742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-2628.258432980243</v>
      </c>
      <c r="AI9">
        <f t="shared" si="6"/>
        <v>-2674.5577097204505</v>
      </c>
      <c r="AJ9">
        <f t="shared" si="7"/>
        <v>49.520989478492993</v>
      </c>
      <c r="AK9">
        <f t="shared" si="22"/>
        <v>154.83469115375573</v>
      </c>
      <c r="AL9">
        <f t="shared" si="8"/>
        <v>-2470.2020290882019</v>
      </c>
      <c r="AN9">
        <f t="shared" si="9"/>
        <v>0</v>
      </c>
      <c r="AO9">
        <f t="shared" si="9"/>
        <v>0</v>
      </c>
      <c r="AP9">
        <f t="shared" si="9"/>
        <v>-23.456654484590391</v>
      </c>
      <c r="AQ9">
        <f t="shared" si="9"/>
        <v>-1331.5575166445287</v>
      </c>
      <c r="AR9">
        <f t="shared" si="9"/>
        <v>-1355.0141711291192</v>
      </c>
      <c r="AS9">
        <f t="shared" si="9"/>
        <v>25.088874421299213</v>
      </c>
      <c r="AT9">
        <f t="shared" si="9"/>
        <v>78.444073176371461</v>
      </c>
      <c r="AU9">
        <f t="shared" si="9"/>
        <v>-1251.4812235314484</v>
      </c>
      <c r="AW9">
        <v>6</v>
      </c>
      <c r="AX9">
        <f>IF(Z9&gt;0, (R9*SUMPRODUCT(K9:$K$98, X9:$X$98)-K9*$AZ$3)/Z9, 0)</f>
        <v>2335.2450860025911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1000000</v>
      </c>
      <c r="S10">
        <f t="shared" si="1"/>
        <v>2320.817808149322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2162.4031698608742</v>
      </c>
      <c r="AC10">
        <f t="shared" si="2"/>
        <v>2121.4564450379785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-2627.0209622393759</v>
      </c>
      <c r="AI10">
        <f t="shared" si="6"/>
        <v>-2672.7258951640692</v>
      </c>
      <c r="AJ10">
        <f t="shared" si="7"/>
        <v>40.946724822895703</v>
      </c>
      <c r="AK10">
        <f t="shared" si="22"/>
        <v>151.3682218902612</v>
      </c>
      <c r="AL10">
        <f t="shared" si="8"/>
        <v>-2480.4109484509122</v>
      </c>
      <c r="AN10">
        <f t="shared" si="9"/>
        <v>0</v>
      </c>
      <c r="AO10">
        <f t="shared" si="9"/>
        <v>0</v>
      </c>
      <c r="AP10">
        <f t="shared" si="9"/>
        <v>-20.674590545510451</v>
      </c>
      <c r="AQ10">
        <f t="shared" si="9"/>
        <v>-1188.3308709425528</v>
      </c>
      <c r="AR10">
        <f t="shared" si="9"/>
        <v>-1209.005461488063</v>
      </c>
      <c r="AS10">
        <f t="shared" si="9"/>
        <v>18.522218844252574</v>
      </c>
      <c r="AT10">
        <f t="shared" si="9"/>
        <v>68.471296399000451</v>
      </c>
      <c r="AU10">
        <f t="shared" si="9"/>
        <v>-1122.0119462448101</v>
      </c>
      <c r="AW10">
        <v>7</v>
      </c>
      <c r="AX10">
        <f>IF(Z10&gt;0, (R10*SUMPRODUCT(K10:$K$98, X10:$X$98)-K10*$AZ$3)/Z10, 0)</f>
        <v>2320.817808149322</v>
      </c>
    </row>
    <row r="11" spans="1:52" x14ac:dyDescent="0.25">
      <c r="A11" t="s">
        <v>33</v>
      </c>
      <c r="C11" s="12">
        <f>AU91</f>
        <v>10113.648352299244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1000000</v>
      </c>
      <c r="S11">
        <f t="shared" si="1"/>
        <v>2311.1821879594677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2121.4564450379785</v>
      </c>
      <c r="AC11">
        <f t="shared" si="2"/>
        <v>2085.4566382218873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-2624.3772485359</v>
      </c>
      <c r="AI11">
        <f t="shared" si="6"/>
        <v>-2669.4939132689196</v>
      </c>
      <c r="AJ11">
        <f t="shared" si="7"/>
        <v>35.999806816091223</v>
      </c>
      <c r="AK11">
        <f t="shared" si="22"/>
        <v>148.50195115265851</v>
      </c>
      <c r="AL11">
        <f t="shared" si="8"/>
        <v>-2484.99215530017</v>
      </c>
      <c r="AN11">
        <f t="shared" si="9"/>
        <v>0</v>
      </c>
      <c r="AO11">
        <f t="shared" si="9"/>
        <v>0</v>
      </c>
      <c r="AP11">
        <f t="shared" si="9"/>
        <v>-18.221864188034985</v>
      </c>
      <c r="AQ11">
        <f t="shared" si="9"/>
        <v>-1059.9419545742946</v>
      </c>
      <c r="AR11">
        <f t="shared" si="9"/>
        <v>-1078.1638187623296</v>
      </c>
      <c r="AS11">
        <f t="shared" si="9"/>
        <v>14.539718183516621</v>
      </c>
      <c r="AT11">
        <f t="shared" si="9"/>
        <v>59.977447392770323</v>
      </c>
      <c r="AU11">
        <f t="shared" si="9"/>
        <v>-1003.6466531860426</v>
      </c>
      <c r="AW11">
        <v>8</v>
      </c>
      <c r="AX11">
        <f>IF(Z11&gt;0, (R11*SUMPRODUCT(K11:$K$98, X11:$X$98)-K11*$AZ$3)/Z11, 0)</f>
        <v>2311.1821879594677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1000000</v>
      </c>
      <c r="S12">
        <f t="shared" si="1"/>
        <v>2306.520953411135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2085.4566382218873</v>
      </c>
      <c r="AC12">
        <f t="shared" si="2"/>
        <v>2054.3817051890728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-2625.7898874617499</v>
      </c>
      <c r="AI12">
        <f t="shared" si="6"/>
        <v>-2670.3240960530666</v>
      </c>
      <c r="AJ12">
        <f t="shared" si="7"/>
        <v>31.074933032814442</v>
      </c>
      <c r="AK12">
        <f t="shared" si="22"/>
        <v>145.98196467553211</v>
      </c>
      <c r="AL12">
        <f t="shared" si="8"/>
        <v>-2493.2671983447199</v>
      </c>
      <c r="AN12">
        <f t="shared" si="9"/>
        <v>0</v>
      </c>
      <c r="AO12">
        <f t="shared" si="9"/>
        <v>0</v>
      </c>
      <c r="AP12">
        <f t="shared" si="9"/>
        <v>-16.059482072649512</v>
      </c>
      <c r="AQ12">
        <f t="shared" si="9"/>
        <v>-946.8861569139608</v>
      </c>
      <c r="AR12">
        <f t="shared" si="9"/>
        <v>-962.94563898661033</v>
      </c>
      <c r="AS12">
        <f t="shared" si="9"/>
        <v>11.20593237726413</v>
      </c>
      <c r="AT12">
        <f t="shared" si="9"/>
        <v>52.642559928503708</v>
      </c>
      <c r="AU12">
        <f t="shared" si="9"/>
        <v>-899.09714668084246</v>
      </c>
      <c r="AW12">
        <v>9</v>
      </c>
      <c r="AX12">
        <f>IF(Z12&gt;0, (R12*SUMPRODUCT(K12:$K$98, X12:$X$98)-K12*$AZ$3)/Z12, 0)</f>
        <v>2306.520953411135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1000000</v>
      </c>
      <c r="S13">
        <f t="shared" si="1"/>
        <v>2304.6480767420326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2054.3817051890728</v>
      </c>
      <c r="AC13">
        <f t="shared" si="2"/>
        <v>2026.1268175085791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-2629.2996752313252</v>
      </c>
      <c r="AI13">
        <f t="shared" si="6"/>
        <v>-2673.2570767529669</v>
      </c>
      <c r="AJ13">
        <f t="shared" si="7"/>
        <v>28.254887680493766</v>
      </c>
      <c r="AK13">
        <f t="shared" si="22"/>
        <v>143.80671936323512</v>
      </c>
      <c r="AL13">
        <f t="shared" si="8"/>
        <v>-2501.1954697092378</v>
      </c>
      <c r="AN13">
        <f t="shared" si="9"/>
        <v>0</v>
      </c>
      <c r="AO13">
        <f t="shared" si="9"/>
        <v>0</v>
      </c>
      <c r="AP13">
        <f t="shared" si="9"/>
        <v>-14.153106840039781</v>
      </c>
      <c r="AQ13">
        <f t="shared" si="9"/>
        <v>-846.56412640109568</v>
      </c>
      <c r="AR13">
        <f t="shared" si="9"/>
        <v>-860.71723324113555</v>
      </c>
      <c r="AS13">
        <f t="shared" si="9"/>
        <v>9.0973176359951626</v>
      </c>
      <c r="AT13">
        <f t="shared" si="9"/>
        <v>46.301914876870732</v>
      </c>
      <c r="AU13">
        <f t="shared" si="9"/>
        <v>-805.31800072826957</v>
      </c>
      <c r="AW13">
        <v>10</v>
      </c>
      <c r="AX13">
        <f>IF(Z13&gt;0, (R13*SUMPRODUCT(K13:$K$98, X13:$X$98)-K13*$AZ$3)/Z13, 0)</f>
        <v>2304.6480767420326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1000000</v>
      </c>
      <c r="S14">
        <f t="shared" si="1"/>
        <v>2304.6226772835189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2026.1268175085791</v>
      </c>
      <c r="AC14">
        <f t="shared" si="2"/>
        <v>1999.7691814945074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-2635.685795237639</v>
      </c>
      <c r="AI14">
        <f t="shared" si="6"/>
        <v>-2679.0718384543025</v>
      </c>
      <c r="AJ14">
        <f t="shared" si="7"/>
        <v>26.357636014071659</v>
      </c>
      <c r="AK14">
        <f t="shared" si="22"/>
        <v>141.82887722560054</v>
      </c>
      <c r="AL14">
        <f t="shared" si="8"/>
        <v>-2510.8853252146305</v>
      </c>
      <c r="AN14">
        <f t="shared" si="9"/>
        <v>0</v>
      </c>
      <c r="AO14">
        <f t="shared" si="9"/>
        <v>0</v>
      </c>
      <c r="AP14">
        <f t="shared" si="9"/>
        <v>-12.472450676190128</v>
      </c>
      <c r="AQ14">
        <f t="shared" si="9"/>
        <v>-757.69668404355809</v>
      </c>
      <c r="AR14">
        <f t="shared" si="9"/>
        <v>-770.16913471974829</v>
      </c>
      <c r="AS14">
        <f t="shared" si="9"/>
        <v>7.5771905145804856</v>
      </c>
      <c r="AT14">
        <f t="shared" si="9"/>
        <v>40.77241307352773</v>
      </c>
      <c r="AU14">
        <f t="shared" si="9"/>
        <v>-721.81953113164013</v>
      </c>
      <c r="AW14">
        <v>11</v>
      </c>
      <c r="AX14">
        <f>IF(Z14&gt;0, (R14*SUMPRODUCT(K14:$K$98, X14:$X$98)-K14*$AZ$3)/Z14, 0)</f>
        <v>2304.6226772835189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1000000</v>
      </c>
      <c r="S15">
        <f t="shared" si="1"/>
        <v>2305.4651904448833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1999.7691814945074</v>
      </c>
      <c r="AC15">
        <f t="shared" si="2"/>
        <v>1974.3997210107948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-2643.9454736234702</v>
      </c>
      <c r="AI15">
        <f t="shared" si="6"/>
        <v>-2686.7654591342857</v>
      </c>
      <c r="AJ15">
        <f t="shared" si="7"/>
        <v>25.369460483712601</v>
      </c>
      <c r="AK15">
        <f t="shared" si="22"/>
        <v>139.98384270461554</v>
      </c>
      <c r="AL15">
        <f t="shared" si="8"/>
        <v>-2521.4121559459577</v>
      </c>
      <c r="AN15">
        <f t="shared" si="9"/>
        <v>0</v>
      </c>
      <c r="AO15">
        <f t="shared" si="9"/>
        <v>0</v>
      </c>
      <c r="AP15">
        <f t="shared" si="9"/>
        <v>-10.990823760908818</v>
      </c>
      <c r="AQ15">
        <f t="shared" si="9"/>
        <v>-678.63495018484491</v>
      </c>
      <c r="AR15">
        <f t="shared" si="9"/>
        <v>-689.62577394575362</v>
      </c>
      <c r="AS15">
        <f t="shared" si="9"/>
        <v>6.5117086276313065</v>
      </c>
      <c r="AT15">
        <f t="shared" si="9"/>
        <v>35.930365837059917</v>
      </c>
      <c r="AU15">
        <f t="shared" si="9"/>
        <v>-647.18369948106249</v>
      </c>
      <c r="AW15">
        <v>12</v>
      </c>
      <c r="AX15">
        <f>IF(Z15&gt;0, (R15*SUMPRODUCT(K15:$K$98, X15:$X$98)-K15*$AZ$3)/Z15, 0)</f>
        <v>2305.4651904448833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50</v>
      </c>
      <c r="R16">
        <f t="shared" si="0"/>
        <v>1000000</v>
      </c>
      <c r="S16">
        <f t="shared" si="1"/>
        <v>2306.7680839680006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1974.3997210107948</v>
      </c>
      <c r="AC16">
        <f t="shared" si="2"/>
        <v>1949.628363290092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-2658.2647005114354</v>
      </c>
      <c r="AI16">
        <f t="shared" si="6"/>
        <v>-2700.5235729321175</v>
      </c>
      <c r="AJ16">
        <f t="shared" si="7"/>
        <v>24.771357720702781</v>
      </c>
      <c r="AK16">
        <f t="shared" si="22"/>
        <v>138.20798047075564</v>
      </c>
      <c r="AL16">
        <f t="shared" si="8"/>
        <v>-2537.5442347406592</v>
      </c>
      <c r="AN16">
        <f t="shared" si="9"/>
        <v>0</v>
      </c>
      <c r="AO16">
        <f t="shared" si="9"/>
        <v>0</v>
      </c>
      <c r="AP16">
        <f t="shared" si="9"/>
        <v>-9.6846428628088095</v>
      </c>
      <c r="AQ16">
        <f t="shared" si="9"/>
        <v>-609.20565989037448</v>
      </c>
      <c r="AR16">
        <f t="shared" si="9"/>
        <v>-618.89030275318339</v>
      </c>
      <c r="AS16">
        <f t="shared" si="9"/>
        <v>5.6769558440579164</v>
      </c>
      <c r="AT16">
        <f t="shared" si="9"/>
        <v>31.673701993862245</v>
      </c>
      <c r="AU16">
        <f t="shared" si="9"/>
        <v>-581.53964491526324</v>
      </c>
      <c r="AW16">
        <v>13</v>
      </c>
      <c r="AX16">
        <f>IF(Z16&gt;0, (R16*SUMPRODUCT(K16:$K$98, X16:$X$98)-K16*$AZ$3)/Z16, 0)</f>
        <v>2306.7680839680006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1000000</v>
      </c>
      <c r="S17">
        <f t="shared" si="1"/>
        <v>2307.1010685831802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1949.628363290092</v>
      </c>
      <c r="AC17">
        <f t="shared" si="2"/>
        <v>1924.2294823855589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-2679.212511471233</v>
      </c>
      <c r="AI17">
        <f t="shared" si="6"/>
        <v>-2720.9148345421345</v>
      </c>
      <c r="AJ17">
        <f t="shared" si="7"/>
        <v>25.398880904533144</v>
      </c>
      <c r="AK17">
        <f t="shared" si="22"/>
        <v>136.47398543030644</v>
      </c>
      <c r="AL17">
        <f t="shared" si="8"/>
        <v>-2559.0419682072948</v>
      </c>
      <c r="AN17">
        <f t="shared" si="9"/>
        <v>0</v>
      </c>
      <c r="AO17">
        <f t="shared" si="9"/>
        <v>0</v>
      </c>
      <c r="AP17">
        <f t="shared" si="9"/>
        <v>-8.5331215324157306</v>
      </c>
      <c r="AQ17">
        <f t="shared" si="9"/>
        <v>-548.21996205542723</v>
      </c>
      <c r="AR17">
        <f t="shared" si="9"/>
        <v>-556.75308358784287</v>
      </c>
      <c r="AS17">
        <f t="shared" si="9"/>
        <v>5.1971142513392143</v>
      </c>
      <c r="AT17">
        <f t="shared" si="9"/>
        <v>27.925281325694812</v>
      </c>
      <c r="AU17">
        <f t="shared" si="9"/>
        <v>-523.63068801080885</v>
      </c>
      <c r="AW17">
        <v>14</v>
      </c>
      <c r="AX17">
        <f>IF(Z17&gt;0, (R17*SUMPRODUCT(K17:$K$98, X17:$X$98)-K17*$AZ$3)/Z17, 0)</f>
        <v>2307.1010685831802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1000000</v>
      </c>
      <c r="S18">
        <f t="shared" si="1"/>
        <v>2305.2918011545862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1924.2294823855589</v>
      </c>
      <c r="AC18">
        <f t="shared" si="2"/>
        <v>1897.2655729960645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-2701.4764885330019</v>
      </c>
      <c r="AI18">
        <f t="shared" si="6"/>
        <v>-2742.6267145487677</v>
      </c>
      <c r="AJ18">
        <f t="shared" si="7"/>
        <v>26.963909389494347</v>
      </c>
      <c r="AK18">
        <f t="shared" si="22"/>
        <v>134.69606376698914</v>
      </c>
      <c r="AL18">
        <f t="shared" si="8"/>
        <v>-2580.9667413922843</v>
      </c>
      <c r="AN18">
        <f t="shared" si="9"/>
        <v>0</v>
      </c>
      <c r="AO18">
        <f t="shared" si="9"/>
        <v>0</v>
      </c>
      <c r="AP18">
        <f t="shared" si="9"/>
        <v>-7.5179924432572127</v>
      </c>
      <c r="AQ18">
        <f t="shared" si="9"/>
        <v>-493.54965434811703</v>
      </c>
      <c r="AR18">
        <f t="shared" si="9"/>
        <v>-501.06764679137422</v>
      </c>
      <c r="AS18">
        <f t="shared" si="9"/>
        <v>4.9262054345272555</v>
      </c>
      <c r="AT18">
        <f t="shared" si="9"/>
        <v>24.608467257233098</v>
      </c>
      <c r="AU18">
        <f t="shared" si="9"/>
        <v>-471.53297409961391</v>
      </c>
      <c r="AW18">
        <v>15</v>
      </c>
      <c r="AX18">
        <f>IF(Z18&gt;0, (R18*SUMPRODUCT(K18:$K$98, X18:$X$98)-K18*$AZ$3)/Z18, 0)</f>
        <v>2305.2918011545862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1000000</v>
      </c>
      <c r="S19">
        <f t="shared" si="1"/>
        <v>2301.7447451992466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1897.2655729960645</v>
      </c>
      <c r="AC19">
        <f t="shared" si="2"/>
        <v>1869.1231085282434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-2728.2599848452774</v>
      </c>
      <c r="AI19">
        <f t="shared" si="6"/>
        <v>-2768.8622956016434</v>
      </c>
      <c r="AJ19">
        <f t="shared" si="7"/>
        <v>28.142464467821128</v>
      </c>
      <c r="AK19">
        <f t="shared" si="22"/>
        <v>132.80859010972452</v>
      </c>
      <c r="AL19">
        <f t="shared" si="8"/>
        <v>-2607.9112410240978</v>
      </c>
      <c r="AN19">
        <f t="shared" si="9"/>
        <v>0</v>
      </c>
      <c r="AO19">
        <f t="shared" si="9"/>
        <v>0</v>
      </c>
      <c r="AP19">
        <f t="shared" si="9"/>
        <v>-6.623116405245753</v>
      </c>
      <c r="AQ19">
        <f t="shared" si="9"/>
        <v>-445.03830266781534</v>
      </c>
      <c r="AR19">
        <f t="shared" si="9"/>
        <v>-451.66141907306115</v>
      </c>
      <c r="AS19">
        <f t="shared" si="9"/>
        <v>4.5906455723495485</v>
      </c>
      <c r="AT19">
        <f t="shared" si="9"/>
        <v>21.663957925728738</v>
      </c>
      <c r="AU19">
        <f t="shared" si="9"/>
        <v>-425.40681557498283</v>
      </c>
      <c r="AW19">
        <v>16</v>
      </c>
      <c r="AX19">
        <f>IF(Z19&gt;0, (R19*SUMPRODUCT(K19:$K$98, X19:$X$98)-K19*$AZ$3)/Z19, 0)</f>
        <v>2301.7447451992466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1000000</v>
      </c>
      <c r="S20">
        <f t="shared" si="1"/>
        <v>2296.183451148142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1869.1231085282434</v>
      </c>
      <c r="AC20">
        <f t="shared" si="2"/>
        <v>1839.6269396821222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-2758.5209927875026</v>
      </c>
      <c r="AI20">
        <f t="shared" si="6"/>
        <v>-2798.5793543866653</v>
      </c>
      <c r="AJ20">
        <f t="shared" si="7"/>
        <v>29.496168846121236</v>
      </c>
      <c r="AK20">
        <f t="shared" si="22"/>
        <v>130.83861759697706</v>
      </c>
      <c r="AL20">
        <f t="shared" si="8"/>
        <v>-2638.2445679435668</v>
      </c>
      <c r="AN20">
        <f t="shared" si="9"/>
        <v>0</v>
      </c>
      <c r="AO20">
        <f t="shared" si="9"/>
        <v>0</v>
      </c>
      <c r="AP20">
        <f t="shared" si="9"/>
        <v>-5.8342736738970311</v>
      </c>
      <c r="AQ20">
        <f t="shared" si="9"/>
        <v>-401.76297193963961</v>
      </c>
      <c r="AR20">
        <f t="shared" si="9"/>
        <v>-407.59724561353664</v>
      </c>
      <c r="AS20">
        <f t="shared" si="9"/>
        <v>4.2959500715911201</v>
      </c>
      <c r="AT20">
        <f t="shared" si="9"/>
        <v>19.055904228271668</v>
      </c>
      <c r="AU20">
        <f t="shared" si="9"/>
        <v>-384.24539131367379</v>
      </c>
      <c r="AW20">
        <v>17</v>
      </c>
      <c r="AX20">
        <f>IF(Z20&gt;0, (R20*SUMPRODUCT(K20:$K$98, X20:$X$98)-K20*$AZ$3)/Z20, 0)</f>
        <v>2296.183451148142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1000000</v>
      </c>
      <c r="S21">
        <f t="shared" si="1"/>
        <v>2288.6871046549477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1839.6269396821222</v>
      </c>
      <c r="AC21">
        <f t="shared" si="2"/>
        <v>1808.8837300832806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-2796.8748068535547</v>
      </c>
      <c r="AI21">
        <f t="shared" si="6"/>
        <v>-2836.3927410963834</v>
      </c>
      <c r="AJ21">
        <f t="shared" si="7"/>
        <v>30.743209598841531</v>
      </c>
      <c r="AK21">
        <f t="shared" si="22"/>
        <v>128.77388577774857</v>
      </c>
      <c r="AL21">
        <f t="shared" si="8"/>
        <v>-2676.8756457197933</v>
      </c>
      <c r="AN21">
        <f t="shared" si="9"/>
        <v>0</v>
      </c>
      <c r="AO21">
        <f t="shared" si="9"/>
        <v>0</v>
      </c>
      <c r="AP21">
        <f t="shared" si="9"/>
        <v>-5.1388959712165052</v>
      </c>
      <c r="AQ21">
        <f t="shared" si="9"/>
        <v>-363.70445349240237</v>
      </c>
      <c r="AR21">
        <f t="shared" si="9"/>
        <v>-368.84334946361889</v>
      </c>
      <c r="AS21">
        <f t="shared" si="9"/>
        <v>3.9978343751209962</v>
      </c>
      <c r="AT21">
        <f t="shared" si="9"/>
        <v>16.745703324339544</v>
      </c>
      <c r="AU21">
        <f t="shared" si="9"/>
        <v>-348.09981176415835</v>
      </c>
      <c r="AW21">
        <v>18</v>
      </c>
      <c r="AX21">
        <f>IF(Z21&gt;0, (R21*SUMPRODUCT(K21:$K$98, X21:$X$98)-K21*$AZ$3)/Z21, 0)</f>
        <v>2288.6871046549477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1000000</v>
      </c>
      <c r="S22">
        <f t="shared" si="1"/>
        <v>2278.6336257399571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1808.8837300832806</v>
      </c>
      <c r="AC22">
        <f t="shared" si="2"/>
        <v>1776.4469215380179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-2844.500906798804</v>
      </c>
      <c r="AI22">
        <f t="shared" si="6"/>
        <v>-2883.4814366538644</v>
      </c>
      <c r="AJ22">
        <f t="shared" si="7"/>
        <v>32.436808545262693</v>
      </c>
      <c r="AK22">
        <f t="shared" si="22"/>
        <v>126.62186110582965</v>
      </c>
      <c r="AL22">
        <f t="shared" si="8"/>
        <v>-2724.4227670027717</v>
      </c>
      <c r="AN22">
        <f t="shared" si="9"/>
        <v>0</v>
      </c>
      <c r="AO22">
        <f t="shared" si="9"/>
        <v>0</v>
      </c>
      <c r="AP22">
        <f t="shared" si="9"/>
        <v>-4.5259036829499397</v>
      </c>
      <c r="AQ22">
        <f t="shared" si="9"/>
        <v>-330.26583215014654</v>
      </c>
      <c r="AR22">
        <f t="shared" si="9"/>
        <v>-334.79173583309648</v>
      </c>
      <c r="AS22">
        <f t="shared" si="9"/>
        <v>3.7661332928004927</v>
      </c>
      <c r="AT22">
        <f t="shared" si="9"/>
        <v>14.7016561768581</v>
      </c>
      <c r="AU22">
        <f t="shared" si="9"/>
        <v>-316.32394636343781</v>
      </c>
      <c r="AW22">
        <v>19</v>
      </c>
      <c r="AX22">
        <f>IF(Z22&gt;0, (R22*SUMPRODUCT(K22:$K$98, X22:$X$98)-K22*$AZ$3)/Z22, 0)</f>
        <v>2278.6336257399571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1000000</v>
      </c>
      <c r="S23">
        <f t="shared" si="1"/>
        <v>2265.4675350289272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1776.4469215380179</v>
      </c>
      <c r="AC23">
        <f t="shared" si="2"/>
        <v>1741.9557723763892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-2897.8125894251889</v>
      </c>
      <c r="AI23">
        <f t="shared" si="6"/>
        <v>-2936.2584233522275</v>
      </c>
      <c r="AJ23">
        <f t="shared" si="7"/>
        <v>34.491149161628755</v>
      </c>
      <c r="AK23">
        <f t="shared" si="22"/>
        <v>124.35128450766126</v>
      </c>
      <c r="AL23">
        <f t="shared" si="8"/>
        <v>-2777.4159896829378</v>
      </c>
      <c r="AN23">
        <f t="shared" si="9"/>
        <v>0</v>
      </c>
      <c r="AO23">
        <f t="shared" si="9"/>
        <v>0</v>
      </c>
      <c r="AP23">
        <f t="shared" si="9"/>
        <v>-3.9855552340454596</v>
      </c>
      <c r="AQ23">
        <f t="shared" si="9"/>
        <v>-300.4068569558022</v>
      </c>
      <c r="AR23">
        <f t="shared" si="9"/>
        <v>-304.39241218984768</v>
      </c>
      <c r="AS23">
        <f t="shared" si="9"/>
        <v>3.5755858575015482</v>
      </c>
      <c r="AT23">
        <f t="shared" si="9"/>
        <v>12.891095398537558</v>
      </c>
      <c r="AU23">
        <f t="shared" si="9"/>
        <v>-287.92573093380861</v>
      </c>
      <c r="AW23">
        <v>20</v>
      </c>
      <c r="AX23">
        <f>IF(Z23&gt;0, (R23*SUMPRODUCT(K23:$K$98, X23:$X$98)-K23*$AZ$3)/Z23, 0)</f>
        <v>2265.4675350289272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50</v>
      </c>
      <c r="R24">
        <f t="shared" si="0"/>
        <v>1000000</v>
      </c>
      <c r="S24">
        <f t="shared" si="1"/>
        <v>2249.387751777097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1741.9557723763892</v>
      </c>
      <c r="AC24">
        <f t="shared" si="2"/>
        <v>1705.6334538031913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-2961.8670457390476</v>
      </c>
      <c r="AI24">
        <f t="shared" si="6"/>
        <v>-2999.780327974529</v>
      </c>
      <c r="AJ24">
        <f t="shared" si="7"/>
        <v>36.32231857319789</v>
      </c>
      <c r="AK24">
        <f t="shared" si="22"/>
        <v>121.93690406634725</v>
      </c>
      <c r="AL24">
        <f t="shared" si="8"/>
        <v>-2841.5211053349835</v>
      </c>
      <c r="AN24">
        <f t="shared" si="9"/>
        <v>0</v>
      </c>
      <c r="AO24">
        <f t="shared" si="9"/>
        <v>0</v>
      </c>
      <c r="AP24">
        <f t="shared" si="9"/>
        <v>-3.5092386811995193</v>
      </c>
      <c r="AQ24">
        <f t="shared" si="9"/>
        <v>-274.14926359898408</v>
      </c>
      <c r="AR24">
        <f t="shared" si="9"/>
        <v>-277.6585022801836</v>
      </c>
      <c r="AS24">
        <f t="shared" si="9"/>
        <v>3.3619797024228819</v>
      </c>
      <c r="AT24">
        <f t="shared" si="9"/>
        <v>11.286432489743257</v>
      </c>
      <c r="AU24">
        <f t="shared" si="9"/>
        <v>-263.01009008801748</v>
      </c>
      <c r="AW24">
        <v>21</v>
      </c>
      <c r="AX24">
        <f>IF(Z24&gt;0, (R24*SUMPRODUCT(K24:$K$98, X24:$X$98)-K24*$AZ$3)/Z24, 0)</f>
        <v>2249.387751777097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1000000</v>
      </c>
      <c r="S25">
        <f t="shared" si="1"/>
        <v>2230.0308662126404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1705.6334538031913</v>
      </c>
      <c r="AC25">
        <f t="shared" si="2"/>
        <v>1667.2739566172506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-3036.8539070620427</v>
      </c>
      <c r="AI25">
        <f t="shared" si="6"/>
        <v>-3074.2362137798159</v>
      </c>
      <c r="AJ25">
        <f t="shared" si="7"/>
        <v>38.359497185940654</v>
      </c>
      <c r="AK25">
        <f t="shared" si="22"/>
        <v>119.39434176622341</v>
      </c>
      <c r="AL25">
        <f t="shared" si="8"/>
        <v>-2916.4823748276517</v>
      </c>
      <c r="AN25">
        <f t="shared" si="9"/>
        <v>0</v>
      </c>
      <c r="AO25">
        <f t="shared" si="9"/>
        <v>0</v>
      </c>
      <c r="AP25">
        <f t="shared" si="9"/>
        <v>-3.0893676727404644</v>
      </c>
      <c r="AQ25">
        <f t="shared" si="9"/>
        <v>-250.97323068221559</v>
      </c>
      <c r="AR25">
        <f t="shared" si="9"/>
        <v>-254.06259835495604</v>
      </c>
      <c r="AS25">
        <f t="shared" si="9"/>
        <v>3.1701251461959776</v>
      </c>
      <c r="AT25">
        <f t="shared" si="9"/>
        <v>9.8670481344407648</v>
      </c>
      <c r="AU25">
        <f t="shared" si="9"/>
        <v>-241.02542507431929</v>
      </c>
      <c r="AW25">
        <v>22</v>
      </c>
      <c r="AX25">
        <f>IF(Z25&gt;0, (R25*SUMPRODUCT(K25:$K$98, X25:$X$98)-K25*$AZ$3)/Z25, 0)</f>
        <v>2230.0308662126404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1000000</v>
      </c>
      <c r="S26">
        <f t="shared" si="1"/>
        <v>2207.1949156602577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1667.2739566172506</v>
      </c>
      <c r="AC26">
        <f t="shared" si="2"/>
        <v>1626.8273030895355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-3113.1985034561585</v>
      </c>
      <c r="AI26">
        <f t="shared" si="6"/>
        <v>-3150.0513271815812</v>
      </c>
      <c r="AJ26">
        <f t="shared" si="7"/>
        <v>40.446653527715171</v>
      </c>
      <c r="AK26">
        <f t="shared" si="22"/>
        <v>116.70917696320755</v>
      </c>
      <c r="AL26">
        <f t="shared" si="8"/>
        <v>-2992.8954966906585</v>
      </c>
      <c r="AN26">
        <f t="shared" si="9"/>
        <v>0</v>
      </c>
      <c r="AO26">
        <f t="shared" si="9"/>
        <v>0</v>
      </c>
      <c r="AP26">
        <f t="shared" si="9"/>
        <v>-2.7192945259140795</v>
      </c>
      <c r="AQ26">
        <f t="shared" si="9"/>
        <v>-229.7165533802017</v>
      </c>
      <c r="AR26">
        <f t="shared" si="9"/>
        <v>-232.43584790611575</v>
      </c>
      <c r="AS26">
        <f t="shared" si="9"/>
        <v>2.9844758802996609</v>
      </c>
      <c r="AT26">
        <f t="shared" si="9"/>
        <v>8.6117315841134339</v>
      </c>
      <c r="AU26">
        <f t="shared" si="9"/>
        <v>-220.83964044170267</v>
      </c>
      <c r="AW26">
        <v>23</v>
      </c>
      <c r="AX26">
        <f>IF(Z26&gt;0, (R26*SUMPRODUCT(K26:$K$98, X26:$X$98)-K26*$AZ$3)/Z26, 0)</f>
        <v>2207.1949156602577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1000000</v>
      </c>
      <c r="S27">
        <f t="shared" si="1"/>
        <v>2181.8321353208576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1626.8273030895355</v>
      </c>
      <c r="AC27">
        <f t="shared" si="2"/>
        <v>1585.0809078829955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-3195.1398169941513</v>
      </c>
      <c r="AI27">
        <f t="shared" si="6"/>
        <v>-3231.4643554914701</v>
      </c>
      <c r="AJ27">
        <f t="shared" si="7"/>
        <v>41.746395206540001</v>
      </c>
      <c r="AK27">
        <f t="shared" si="22"/>
        <v>113.87791121626749</v>
      </c>
      <c r="AL27">
        <f t="shared" si="8"/>
        <v>-3075.8400490686627</v>
      </c>
      <c r="AN27">
        <f t="shared" si="9"/>
        <v>0</v>
      </c>
      <c r="AO27">
        <f t="shared" si="9"/>
        <v>0</v>
      </c>
      <c r="AP27">
        <f t="shared" si="9"/>
        <v>-2.3931369990045539</v>
      </c>
      <c r="AQ27">
        <f t="shared" si="9"/>
        <v>-210.50253160424163</v>
      </c>
      <c r="AR27">
        <f t="shared" si="9"/>
        <v>-212.89566860324621</v>
      </c>
      <c r="AS27">
        <f t="shared" si="9"/>
        <v>2.7503403230081354</v>
      </c>
      <c r="AT27">
        <f t="shared" si="9"/>
        <v>7.5025163147254066</v>
      </c>
      <c r="AU27">
        <f t="shared" si="9"/>
        <v>-202.64281196551266</v>
      </c>
      <c r="AW27">
        <v>24</v>
      </c>
      <c r="AX27">
        <f>IF(Z27&gt;0, (R27*SUMPRODUCT(K27:$K$98, X27:$X$98)-K27*$AZ$3)/Z27, 0)</f>
        <v>2181.8321353208576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1000000</v>
      </c>
      <c r="S28">
        <f t="shared" si="1"/>
        <v>2154.3808546671421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1585.0809078829955</v>
      </c>
      <c r="AC28">
        <f t="shared" si="2"/>
        <v>1542.4088746480941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-3285.1912616975119</v>
      </c>
      <c r="AI28">
        <f t="shared" si="6"/>
        <v>-3320.9882952467729</v>
      </c>
      <c r="AJ28">
        <f t="shared" si="7"/>
        <v>42.672033234901392</v>
      </c>
      <c r="AK28">
        <f t="shared" si="22"/>
        <v>110.95566355180969</v>
      </c>
      <c r="AL28">
        <f t="shared" si="8"/>
        <v>-3167.3605984600617</v>
      </c>
      <c r="AN28">
        <f t="shared" si="9"/>
        <v>0</v>
      </c>
      <c r="AO28">
        <f t="shared" si="9"/>
        <v>0</v>
      </c>
      <c r="AP28">
        <f t="shared" si="9"/>
        <v>-2.1056998781294731</v>
      </c>
      <c r="AQ28">
        <f t="shared" si="9"/>
        <v>-193.24581266961769</v>
      </c>
      <c r="AR28">
        <f t="shared" si="9"/>
        <v>-195.35151254774718</v>
      </c>
      <c r="AS28">
        <f t="shared" si="9"/>
        <v>2.5101100921845605</v>
      </c>
      <c r="AT28">
        <f t="shared" si="9"/>
        <v>6.5267790108168189</v>
      </c>
      <c r="AU28">
        <f t="shared" si="9"/>
        <v>-186.31462344474579</v>
      </c>
      <c r="AW28">
        <v>25</v>
      </c>
      <c r="AX28">
        <f>IF(Z28&gt;0, (R28*SUMPRODUCT(K28:$K$98, X28:$X$98)-K28*$AZ$3)/Z28, 0)</f>
        <v>2154.3808546671421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1000000</v>
      </c>
      <c r="S29">
        <f t="shared" si="1"/>
        <v>2125.104194047125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1542.4088746480941</v>
      </c>
      <c r="AC29">
        <f t="shared" si="2"/>
        <v>1499.0117212368166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-3398.570365166815</v>
      </c>
      <c r="AI29">
        <f t="shared" si="6"/>
        <v>-3433.8394998623248</v>
      </c>
      <c r="AJ29">
        <f t="shared" si="7"/>
        <v>43.397153411277486</v>
      </c>
      <c r="AK29">
        <f t="shared" si="22"/>
        <v>107.96862122536659</v>
      </c>
      <c r="AL29">
        <f t="shared" si="8"/>
        <v>-3282.4737252256809</v>
      </c>
      <c r="AN29">
        <f t="shared" si="9"/>
        <v>0</v>
      </c>
      <c r="AO29">
        <f t="shared" si="9"/>
        <v>0</v>
      </c>
      <c r="AP29">
        <f t="shared" si="9"/>
        <v>-1.8523635018095512</v>
      </c>
      <c r="AQ29">
        <f t="shared" si="9"/>
        <v>-178.49566645501088</v>
      </c>
      <c r="AR29">
        <f t="shared" si="9"/>
        <v>-180.34802995682043</v>
      </c>
      <c r="AS29">
        <f t="shared" si="9"/>
        <v>2.2792536237560319</v>
      </c>
      <c r="AT29">
        <f t="shared" si="9"/>
        <v>5.6705993788963376</v>
      </c>
      <c r="AU29">
        <f t="shared" si="9"/>
        <v>-172.39817695416806</v>
      </c>
      <c r="AW29">
        <v>26</v>
      </c>
      <c r="AX29">
        <f>IF(Z29&gt;0, (R29*SUMPRODUCT(K29:$K$98, X29:$X$98)-K29*$AZ$3)/Z29, 0)</f>
        <v>2125.104194047125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1000000</v>
      </c>
      <c r="S30">
        <f t="shared" si="1"/>
        <v>2093.1004864622546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1499.0117212368166</v>
      </c>
      <c r="AC30">
        <f t="shared" si="2"/>
        <v>1454.3095005481812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-3517.7434945301466</v>
      </c>
      <c r="AI30">
        <f t="shared" si="6"/>
        <v>-3552.4840507039748</v>
      </c>
      <c r="AJ30">
        <f t="shared" si="7"/>
        <v>44.702220688635407</v>
      </c>
      <c r="AK30">
        <f t="shared" si="22"/>
        <v>104.93082048657718</v>
      </c>
      <c r="AL30">
        <f t="shared" si="8"/>
        <v>-3402.8510095287625</v>
      </c>
      <c r="AN30">
        <f t="shared" si="9"/>
        <v>0</v>
      </c>
      <c r="AO30">
        <f t="shared" si="9"/>
        <v>0</v>
      </c>
      <c r="AP30">
        <f t="shared" si="9"/>
        <v>-1.6291090446499386</v>
      </c>
      <c r="AQ30">
        <f t="shared" si="9"/>
        <v>-164.95958542007554</v>
      </c>
      <c r="AR30">
        <f t="shared" si="9"/>
        <v>-166.58869446472551</v>
      </c>
      <c r="AS30">
        <f t="shared" si="9"/>
        <v>2.0962471549219508</v>
      </c>
      <c r="AT30">
        <f t="shared" si="9"/>
        <v>4.9205818082441208</v>
      </c>
      <c r="AU30">
        <f t="shared" si="9"/>
        <v>-159.57186550155944</v>
      </c>
      <c r="AW30">
        <v>27</v>
      </c>
      <c r="AX30">
        <f>IF(Z30&gt;0, (R30*SUMPRODUCT(K30:$K$98, X30:$X$98)-K30*$AZ$3)/Z30, 0)</f>
        <v>2093.1004864622546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1000000</v>
      </c>
      <c r="S31">
        <f t="shared" si="1"/>
        <v>2058.9610889375599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1454.3095005481812</v>
      </c>
      <c r="AC31">
        <f t="shared" si="2"/>
        <v>1408.8083488480816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-3630.3881201650452</v>
      </c>
      <c r="AI31">
        <f t="shared" si="6"/>
        <v>-3664.5997513711268</v>
      </c>
      <c r="AJ31">
        <f t="shared" si="7"/>
        <v>45.501151700099626</v>
      </c>
      <c r="AK31">
        <f t="shared" si="22"/>
        <v>101.80166503837269</v>
      </c>
      <c r="AL31">
        <f t="shared" si="8"/>
        <v>-3517.296934632654</v>
      </c>
      <c r="AN31">
        <f t="shared" si="9"/>
        <v>0</v>
      </c>
      <c r="AO31">
        <f t="shared" si="9"/>
        <v>0</v>
      </c>
      <c r="AP31">
        <f t="shared" si="9"/>
        <v>-1.4324159459331633</v>
      </c>
      <c r="AQ31">
        <f t="shared" si="9"/>
        <v>-152.00169211242729</v>
      </c>
      <c r="AR31">
        <f t="shared" si="9"/>
        <v>-153.43410805836044</v>
      </c>
      <c r="AS31">
        <f t="shared" si="9"/>
        <v>1.9050999018708124</v>
      </c>
      <c r="AT31">
        <f t="shared" si="9"/>
        <v>4.2623611673210569</v>
      </c>
      <c r="AU31">
        <f t="shared" si="9"/>
        <v>-147.26664698916855</v>
      </c>
      <c r="AW31">
        <v>28</v>
      </c>
      <c r="AX31">
        <f>IF(Z31&gt;0, (R31*SUMPRODUCT(K31:$K$98, X31:$X$98)-K31*$AZ$3)/Z31, 0)</f>
        <v>2058.9610889375599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1000000</v>
      </c>
      <c r="S32">
        <f t="shared" si="1"/>
        <v>2024.0419642198331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1408.8083488480816</v>
      </c>
      <c r="AC32">
        <f t="shared" si="2"/>
        <v>1363.4659725570632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-3755.0686411795218</v>
      </c>
      <c r="AI32">
        <f t="shared" si="6"/>
        <v>-3788.7504026414836</v>
      </c>
      <c r="AJ32">
        <f t="shared" si="7"/>
        <v>45.342376291018354</v>
      </c>
      <c r="AK32">
        <f t="shared" si="22"/>
        <v>98.616584419365722</v>
      </c>
      <c r="AL32">
        <f t="shared" si="8"/>
        <v>-3644.7914419310996</v>
      </c>
      <c r="AN32">
        <f t="shared" si="9"/>
        <v>0</v>
      </c>
      <c r="AO32">
        <f t="shared" si="9"/>
        <v>0</v>
      </c>
      <c r="AP32">
        <f t="shared" si="9"/>
        <v>-1.2591345426451346</v>
      </c>
      <c r="AQ32">
        <f t="shared" si="9"/>
        <v>-140.37676270144999</v>
      </c>
      <c r="AR32">
        <f t="shared" si="9"/>
        <v>-141.63589724409513</v>
      </c>
      <c r="AS32">
        <f t="shared" si="9"/>
        <v>1.6950465105012813</v>
      </c>
      <c r="AT32">
        <f t="shared" si="9"/>
        <v>3.686610869812589</v>
      </c>
      <c r="AU32">
        <f t="shared" si="9"/>
        <v>-136.25423986378127</v>
      </c>
      <c r="AW32">
        <v>29</v>
      </c>
      <c r="AX32">
        <f>IF(Z32&gt;0, (R32*SUMPRODUCT(K32:$K$98, X32:$X$98)-K32*$AZ$3)/Z32, 0)</f>
        <v>2024.0419642198331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1000000</v>
      </c>
      <c r="S33">
        <f t="shared" si="1"/>
        <v>1988.375353977219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1363.4659725570632</v>
      </c>
      <c r="AC33">
        <f t="shared" si="2"/>
        <v>1318.3207418390139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-3884.8543670226813</v>
      </c>
      <c r="AI33">
        <f t="shared" si="6"/>
        <v>-3918.0050681516723</v>
      </c>
      <c r="AJ33">
        <f t="shared" si="7"/>
        <v>45.145230718049334</v>
      </c>
      <c r="AK33">
        <f t="shared" si="22"/>
        <v>95.442618078994428</v>
      </c>
      <c r="AL33">
        <f t="shared" si="8"/>
        <v>-3777.4172193546283</v>
      </c>
      <c r="AN33">
        <f t="shared" si="9"/>
        <v>0</v>
      </c>
      <c r="AO33">
        <f t="shared" si="9"/>
        <v>0</v>
      </c>
      <c r="AP33">
        <f t="shared" si="9"/>
        <v>-1.1065015788493293</v>
      </c>
      <c r="AQ33">
        <f t="shared" si="9"/>
        <v>-129.66837334704448</v>
      </c>
      <c r="AR33">
        <f t="shared" si="9"/>
        <v>-130.77487492589381</v>
      </c>
      <c r="AS33">
        <f t="shared" si="9"/>
        <v>1.5068540744483214</v>
      </c>
      <c r="AT33">
        <f t="shared" si="9"/>
        <v>3.185676441140624</v>
      </c>
      <c r="AU33">
        <f t="shared" si="9"/>
        <v>-126.08234441030486</v>
      </c>
      <c r="AW33">
        <v>30</v>
      </c>
      <c r="AX33">
        <f>IF(Z33&gt;0, (R33*SUMPRODUCT(K33:$K$98, X33:$X$98)-K33*$AZ$3)/Z33, 0)</f>
        <v>1988.375353977219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1000000</v>
      </c>
      <c r="S34">
        <f t="shared" si="1"/>
        <v>1952.4374185681982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1318.3207418390139</v>
      </c>
      <c r="AC34">
        <f t="shared" si="2"/>
        <v>1273.6805220485767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-4029.7992292401595</v>
      </c>
      <c r="AI34">
        <f t="shared" si="6"/>
        <v>-4062.4169333963987</v>
      </c>
      <c r="AJ34">
        <f t="shared" si="7"/>
        <v>44.640219790437186</v>
      </c>
      <c r="AK34">
        <f t="shared" si="22"/>
        <v>92.282451928730978</v>
      </c>
      <c r="AL34">
        <f t="shared" si="8"/>
        <v>-3925.4942616772305</v>
      </c>
      <c r="AN34">
        <f t="shared" si="9"/>
        <v>0</v>
      </c>
      <c r="AO34">
        <f t="shared" si="9"/>
        <v>0</v>
      </c>
      <c r="AP34">
        <f t="shared" si="9"/>
        <v>-0.97206361291481225</v>
      </c>
      <c r="AQ34">
        <f t="shared" si="9"/>
        <v>-120.09493921868255</v>
      </c>
      <c r="AR34">
        <f t="shared" si="9"/>
        <v>-121.06700283159736</v>
      </c>
      <c r="AS34">
        <f t="shared" si="9"/>
        <v>1.3303552304892474</v>
      </c>
      <c r="AT34">
        <f t="shared" si="9"/>
        <v>2.7501755856511085</v>
      </c>
      <c r="AU34">
        <f t="shared" ref="AU34:AU89" si="23">AL34*$K34</f>
        <v>-116.98647201545701</v>
      </c>
      <c r="AW34">
        <v>31</v>
      </c>
      <c r="AX34">
        <f>IF(Z34&gt;0, (R34*SUMPRODUCT(K34:$K$98, X34:$X$98)-K34*$AZ$3)/Z34, 0)</f>
        <v>1952.4374185681982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1000000</v>
      </c>
      <c r="S35">
        <f t="shared" si="1"/>
        <v>1916.2130216828757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1273.6805220485767</v>
      </c>
      <c r="AC35">
        <f t="shared" si="2"/>
        <v>1229.5035770768659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-4198.5508789911091</v>
      </c>
      <c r="AI35">
        <f t="shared" ref="AI35:AI66" si="25">SUM(AE35:AH35)</f>
        <v>-4230.6324785618363</v>
      </c>
      <c r="AJ35">
        <f t="shared" si="7"/>
        <v>44.176944971710782</v>
      </c>
      <c r="AK35">
        <f t="shared" si="22"/>
        <v>89.157636543400372</v>
      </c>
      <c r="AL35">
        <f t="shared" ref="AL35:AL89" si="26">SUM(AI35:AK35)</f>
        <v>-4097.2978970467257</v>
      </c>
      <c r="AN35">
        <f t="shared" ref="AN35:AT66" si="27">AE35*$K35</f>
        <v>0</v>
      </c>
      <c r="AO35">
        <f t="shared" si="27"/>
        <v>0</v>
      </c>
      <c r="AP35">
        <f t="shared" si="27"/>
        <v>-0.85364890658298598</v>
      </c>
      <c r="AQ35">
        <f t="shared" si="27"/>
        <v>-111.71788236999521</v>
      </c>
      <c r="AR35">
        <f t="shared" si="27"/>
        <v>-112.5715312765782</v>
      </c>
      <c r="AS35">
        <f t="shared" si="27"/>
        <v>1.1754900402686743</v>
      </c>
      <c r="AT35">
        <f t="shared" si="27"/>
        <v>2.3723667138543401</v>
      </c>
      <c r="AU35">
        <f t="shared" si="23"/>
        <v>-109.0236745224552</v>
      </c>
      <c r="AW35">
        <v>32</v>
      </c>
      <c r="AX35">
        <f>IF(Z35&gt;0, (R35*SUMPRODUCT(K35:$K$98, X35:$X$98)-K35*$AZ$3)/Z35, 0)</f>
        <v>1916.2130216828757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1000000</v>
      </c>
      <c r="S36">
        <f t="shared" si="1"/>
        <v>1879.3515063950967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1229.5035770768659</v>
      </c>
      <c r="AC36">
        <f t="shared" si="2"/>
        <v>1185.5696181416658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-4375.9301814471955</v>
      </c>
      <c r="AI36">
        <f t="shared" si="25"/>
        <v>-4407.4721685131435</v>
      </c>
      <c r="AJ36">
        <f t="shared" si="7"/>
        <v>43.933958935200053</v>
      </c>
      <c r="AK36">
        <f t="shared" si="22"/>
        <v>86.065250395380616</v>
      </c>
      <c r="AL36">
        <f t="shared" si="26"/>
        <v>-4277.4729591825626</v>
      </c>
      <c r="AN36">
        <f t="shared" si="27"/>
        <v>0</v>
      </c>
      <c r="AO36">
        <f t="shared" si="27"/>
        <v>0</v>
      </c>
      <c r="AP36">
        <f t="shared" si="27"/>
        <v>-0.74936654640558931</v>
      </c>
      <c r="AQ36">
        <f t="shared" si="27"/>
        <v>-103.96224183742791</v>
      </c>
      <c r="AR36">
        <f t="shared" si="27"/>
        <v>-104.71160838383351</v>
      </c>
      <c r="AS36">
        <f t="shared" si="27"/>
        <v>1.0437718780481897</v>
      </c>
      <c r="AT36">
        <f t="shared" si="27"/>
        <v>2.0447164384245826</v>
      </c>
      <c r="AU36">
        <f t="shared" si="23"/>
        <v>-101.62312006736073</v>
      </c>
      <c r="AW36">
        <v>33</v>
      </c>
      <c r="AX36">
        <f>IF(Z36&gt;0, (R36*SUMPRODUCT(K36:$K$98, X36:$X$98)-K36*$AZ$3)/Z36, 0)</f>
        <v>1879.3515063950967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1000000</v>
      </c>
      <c r="S37">
        <f t="shared" si="1"/>
        <v>1842.2255330057446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1185.5696181416658</v>
      </c>
      <c r="AC37">
        <f t="shared" si="2"/>
        <v>1142.1287365138767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-4559.0788105120673</v>
      </c>
      <c r="AI37">
        <f t="shared" si="25"/>
        <v>-4590.0774237668302</v>
      </c>
      <c r="AJ37">
        <f t="shared" si="7"/>
        <v>43.440881627789167</v>
      </c>
      <c r="AK37">
        <f t="shared" si="22"/>
        <v>82.989873269916615</v>
      </c>
      <c r="AL37">
        <f t="shared" si="26"/>
        <v>-4463.6466688691244</v>
      </c>
      <c r="AN37">
        <f t="shared" si="27"/>
        <v>0</v>
      </c>
      <c r="AO37">
        <f t="shared" si="27"/>
        <v>0</v>
      </c>
      <c r="AP37">
        <f t="shared" si="27"/>
        <v>-0.65755107938451796</v>
      </c>
      <c r="AQ37">
        <f t="shared" si="27"/>
        <v>-96.708429122735595</v>
      </c>
      <c r="AR37">
        <f t="shared" si="27"/>
        <v>-97.365980202120127</v>
      </c>
      <c r="AS37">
        <f t="shared" si="27"/>
        <v>0.92147988585841889</v>
      </c>
      <c r="AT37">
        <f t="shared" si="27"/>
        <v>1.7604039347867941</v>
      </c>
      <c r="AU37">
        <f t="shared" si="23"/>
        <v>-94.684096381474916</v>
      </c>
      <c r="AW37">
        <v>34</v>
      </c>
      <c r="AX37">
        <f>IF(Z37&gt;0, (R37*SUMPRODUCT(K37:$K$98, X37:$X$98)-K37*$AZ$3)/Z37, 0)</f>
        <v>1842.2255330057446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1000000</v>
      </c>
      <c r="S38">
        <f t="shared" si="1"/>
        <v>1805.3264572047071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1142.1287365138767</v>
      </c>
      <c r="AC38">
        <f t="shared" si="2"/>
        <v>1099.4572361497471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-4765.1068295220948</v>
      </c>
      <c r="AI38">
        <f t="shared" si="25"/>
        <v>-4795.5572013028332</v>
      </c>
      <c r="AJ38">
        <f t="shared" si="7"/>
        <v>42.671500364129543</v>
      </c>
      <c r="AK38">
        <f t="shared" si="22"/>
        <v>79.949011555971381</v>
      </c>
      <c r="AL38">
        <f t="shared" si="26"/>
        <v>-4672.9366893827328</v>
      </c>
      <c r="AN38">
        <f t="shared" si="27"/>
        <v>0</v>
      </c>
      <c r="AO38">
        <f t="shared" si="27"/>
        <v>0</v>
      </c>
      <c r="AP38">
        <f t="shared" si="27"/>
        <v>-0.5767157419593959</v>
      </c>
      <c r="AQ38">
        <f t="shared" si="27"/>
        <v>-90.248885645525078</v>
      </c>
      <c r="AR38">
        <f t="shared" si="27"/>
        <v>-90.825601387484468</v>
      </c>
      <c r="AS38">
        <f t="shared" si="27"/>
        <v>0.80817817825745186</v>
      </c>
      <c r="AT38">
        <f t="shared" si="27"/>
        <v>1.5141967346220582</v>
      </c>
      <c r="AU38">
        <f t="shared" si="23"/>
        <v>-88.503226474604958</v>
      </c>
      <c r="AW38">
        <v>35</v>
      </c>
      <c r="AX38">
        <f>IF(Z38&gt;0, (R38*SUMPRODUCT(K38:$K$98, X38:$X$98)-K38*$AZ$3)/Z38, 0)</f>
        <v>1805.3264572047071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1000000</v>
      </c>
      <c r="S39">
        <f t="shared" si="1"/>
        <v>1768.552062264873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1099.4572361497471</v>
      </c>
      <c r="AC39">
        <f t="shared" si="2"/>
        <v>1057.4556083244063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-4995.6879943480071</v>
      </c>
      <c r="AI39">
        <f t="shared" si="25"/>
        <v>-5025.5840780112212</v>
      </c>
      <c r="AJ39">
        <f t="shared" si="7"/>
        <v>42.001627825340847</v>
      </c>
      <c r="AK39">
        <f t="shared" si="22"/>
        <v>76.962006530482313</v>
      </c>
      <c r="AL39">
        <f t="shared" si="26"/>
        <v>-4906.620443655398</v>
      </c>
      <c r="AN39">
        <f t="shared" si="27"/>
        <v>0</v>
      </c>
      <c r="AO39">
        <f t="shared" si="27"/>
        <v>0</v>
      </c>
      <c r="AP39">
        <f t="shared" si="27"/>
        <v>-0.50555159402545435</v>
      </c>
      <c r="AQ39">
        <f t="shared" si="27"/>
        <v>-84.478557701659355</v>
      </c>
      <c r="AR39">
        <f t="shared" si="27"/>
        <v>-84.984109295684803</v>
      </c>
      <c r="AS39">
        <f t="shared" si="27"/>
        <v>0.71025991691656121</v>
      </c>
      <c r="AT39">
        <f t="shared" si="27"/>
        <v>1.3014502340571752</v>
      </c>
      <c r="AU39">
        <f t="shared" si="23"/>
        <v>-82.972399144711076</v>
      </c>
      <c r="AW39">
        <v>36</v>
      </c>
      <c r="AX39">
        <f>IF(Z39&gt;0, (R39*SUMPRODUCT(K39:$K$98, X39:$X$98)-K39*$AZ$3)/Z39, 0)</f>
        <v>1768.552062264873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1000000</v>
      </c>
      <c r="S40">
        <f t="shared" si="1"/>
        <v>1731.8614750271956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1057.4556083244063</v>
      </c>
      <c r="AC40">
        <f t="shared" si="2"/>
        <v>1016.0549593907683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-5258.7211163593438</v>
      </c>
      <c r="AI40">
        <f t="shared" si="25"/>
        <v>-5288.0553031301079</v>
      </c>
      <c r="AJ40">
        <f t="shared" si="7"/>
        <v>41.400648933637967</v>
      </c>
      <c r="AK40">
        <f t="shared" si="22"/>
        <v>74.021892582708446</v>
      </c>
      <c r="AL40">
        <f t="shared" si="26"/>
        <v>-5172.6327616137614</v>
      </c>
      <c r="AN40">
        <f t="shared" si="27"/>
        <v>0</v>
      </c>
      <c r="AO40">
        <f t="shared" si="27"/>
        <v>0</v>
      </c>
      <c r="AP40">
        <f t="shared" si="27"/>
        <v>-0.44290156412120174</v>
      </c>
      <c r="AQ40">
        <f t="shared" si="27"/>
        <v>-79.398683383104839</v>
      </c>
      <c r="AR40">
        <f t="shared" si="27"/>
        <v>-79.841584947226039</v>
      </c>
      <c r="AS40">
        <f t="shared" si="27"/>
        <v>0.62508677372355581</v>
      </c>
      <c r="AT40">
        <f t="shared" si="27"/>
        <v>1.1176178927437641</v>
      </c>
      <c r="AU40">
        <f t="shared" si="23"/>
        <v>-78.098880280758721</v>
      </c>
      <c r="AW40">
        <v>37</v>
      </c>
      <c r="AX40">
        <f>IF(Z40&gt;0, (R40*SUMPRODUCT(K40:$K$98, X40:$X$98)-K40*$AZ$3)/Z40, 0)</f>
        <v>1731.8614750271956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1000000</v>
      </c>
      <c r="S41">
        <f t="shared" si="1"/>
        <v>1695.1029971318403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1016.0549593907683</v>
      </c>
      <c r="AC41">
        <f t="shared" si="2"/>
        <v>975.11869455053977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-5560.5884442660054</v>
      </c>
      <c r="AI41">
        <f t="shared" si="25"/>
        <v>-5589.351259746848</v>
      </c>
      <c r="AJ41">
        <f t="shared" si="7"/>
        <v>40.936264840228546</v>
      </c>
      <c r="AK41">
        <f t="shared" si="22"/>
        <v>71.123847157353794</v>
      </c>
      <c r="AL41">
        <f t="shared" si="26"/>
        <v>-5477.2911477492653</v>
      </c>
      <c r="AN41">
        <f t="shared" si="27"/>
        <v>0</v>
      </c>
      <c r="AO41">
        <f t="shared" si="27"/>
        <v>0</v>
      </c>
      <c r="AP41">
        <f t="shared" si="27"/>
        <v>-0.38774529237075794</v>
      </c>
      <c r="AQ41">
        <f t="shared" si="27"/>
        <v>-74.961089727513396</v>
      </c>
      <c r="AR41">
        <f t="shared" si="27"/>
        <v>-75.348835019884149</v>
      </c>
      <c r="AS41">
        <f t="shared" si="27"/>
        <v>0.55185292933555363</v>
      </c>
      <c r="AT41">
        <f t="shared" si="27"/>
        <v>0.95880519516349572</v>
      </c>
      <c r="AU41">
        <f t="shared" si="23"/>
        <v>-73.838176895385089</v>
      </c>
      <c r="AW41">
        <v>38</v>
      </c>
      <c r="AX41">
        <f>IF(Z41&gt;0, (R41*SUMPRODUCT(K41:$K$98, X41:$X$98)-K41*$AZ$3)/Z41, 0)</f>
        <v>1695.1029971318403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1000000</v>
      </c>
      <c r="S42">
        <f t="shared" si="1"/>
        <v>1658.0928642910856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975.11869455053977</v>
      </c>
      <c r="AC42">
        <f t="shared" si="2"/>
        <v>934.49904995059455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-5905.0060182170591</v>
      </c>
      <c r="AI42">
        <f t="shared" si="25"/>
        <v>-5933.1859552421829</v>
      </c>
      <c r="AJ42">
        <f t="shared" si="7"/>
        <v>40.619644599945218</v>
      </c>
      <c r="AK42">
        <f t="shared" si="22"/>
        <v>68.258308618537797</v>
      </c>
      <c r="AL42">
        <f t="shared" si="26"/>
        <v>-5824.3080020237003</v>
      </c>
      <c r="AN42">
        <f t="shared" si="27"/>
        <v>0</v>
      </c>
      <c r="AO42">
        <f t="shared" si="27"/>
        <v>0</v>
      </c>
      <c r="AP42">
        <f t="shared" si="27"/>
        <v>-0.33918538751862903</v>
      </c>
      <c r="AQ42">
        <f t="shared" si="27"/>
        <v>-71.075096896175538</v>
      </c>
      <c r="AR42">
        <f t="shared" si="27"/>
        <v>-71.414282283694163</v>
      </c>
      <c r="AS42">
        <f t="shared" si="27"/>
        <v>0.48891485748240204</v>
      </c>
      <c r="AT42">
        <f t="shared" si="27"/>
        <v>0.82158525902679191</v>
      </c>
      <c r="AU42">
        <f t="shared" si="23"/>
        <v>-70.103782167184974</v>
      </c>
      <c r="AW42">
        <v>39</v>
      </c>
      <c r="AX42">
        <f>IF(Z42&gt;0, (R42*SUMPRODUCT(K42:$K$98, X42:$X$98)-K42*$AZ$3)/Z42, 0)</f>
        <v>1658.0928642910856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1000000</v>
      </c>
      <c r="S43">
        <f t="shared" si="1"/>
        <v>1620.7538958482496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934.49904995059455</v>
      </c>
      <c r="AC43">
        <f t="shared" si="2"/>
        <v>894.08595763260473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-6314.5602885897133</v>
      </c>
      <c r="AI43">
        <f t="shared" si="25"/>
        <v>-6342.1426982301564</v>
      </c>
      <c r="AJ43">
        <f t="shared" si="7"/>
        <v>40.413092317989822</v>
      </c>
      <c r="AK43">
        <f t="shared" si="22"/>
        <v>65.414933496541622</v>
      </c>
      <c r="AL43">
        <f t="shared" si="26"/>
        <v>-6236.314672415625</v>
      </c>
      <c r="AN43">
        <f t="shared" si="27"/>
        <v>0</v>
      </c>
      <c r="AO43">
        <f t="shared" si="27"/>
        <v>0</v>
      </c>
      <c r="AP43">
        <f t="shared" si="27"/>
        <v>-0.29642258978721792</v>
      </c>
      <c r="AQ43">
        <f t="shared" si="27"/>
        <v>-67.861305031405706</v>
      </c>
      <c r="AR43">
        <f t="shared" si="27"/>
        <v>-68.157727621192919</v>
      </c>
      <c r="AS43">
        <f t="shared" si="27"/>
        <v>0.43431134706387758</v>
      </c>
      <c r="AT43">
        <f t="shared" si="27"/>
        <v>0.70300108839555675</v>
      </c>
      <c r="AU43">
        <f t="shared" si="23"/>
        <v>-67.020415185733484</v>
      </c>
      <c r="AW43">
        <v>40</v>
      </c>
      <c r="AX43">
        <f>IF(Z43&gt;0, (R43*SUMPRODUCT(K43:$K$98, X43:$X$98)-K43*$AZ$3)/Z43, 0)</f>
        <v>1620.7538958482496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1000000</v>
      </c>
      <c r="S44">
        <f t="shared" si="1"/>
        <v>1582.6346226232999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894.08595763260473</v>
      </c>
      <c r="AC44">
        <f t="shared" si="2"/>
        <v>853.60144240315049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-6776.9980486568347</v>
      </c>
      <c r="AI44">
        <f t="shared" si="25"/>
        <v>-6803.9657842984407</v>
      </c>
      <c r="AJ44">
        <f t="shared" si="7"/>
        <v>40.484515229454246</v>
      </c>
      <c r="AK44">
        <f t="shared" si="22"/>
        <v>62.586017034282335</v>
      </c>
      <c r="AL44">
        <f t="shared" si="26"/>
        <v>-6700.8952520347048</v>
      </c>
      <c r="AN44">
        <f t="shared" si="27"/>
        <v>0</v>
      </c>
      <c r="AO44">
        <f t="shared" si="27"/>
        <v>0</v>
      </c>
      <c r="AP44">
        <f t="shared" si="27"/>
        <v>-0.25876501104804439</v>
      </c>
      <c r="AQ44">
        <f t="shared" si="27"/>
        <v>-65.027705634570921</v>
      </c>
      <c r="AR44">
        <f t="shared" si="27"/>
        <v>-65.286470645618977</v>
      </c>
      <c r="AS44">
        <f t="shared" si="27"/>
        <v>0.3884633166776586</v>
      </c>
      <c r="AT44">
        <f t="shared" si="27"/>
        <v>0.60053508401882616</v>
      </c>
      <c r="AU44">
        <f t="shared" si="23"/>
        <v>-64.297472244922503</v>
      </c>
      <c r="AW44">
        <v>41</v>
      </c>
      <c r="AX44">
        <f>IF(Z44&gt;0, (R44*SUMPRODUCT(K44:$K$98, X44:$X$98)-K44*$AZ$3)/Z44, 0)</f>
        <v>1582.6346226232999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1000000</v>
      </c>
      <c r="S45">
        <f t="shared" si="1"/>
        <v>1543.7092766691221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853.60144240315049</v>
      </c>
      <c r="AC45">
        <f t="shared" si="2"/>
        <v>813.0172990917506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-7296.3905551928337</v>
      </c>
      <c r="AI45">
        <f t="shared" si="25"/>
        <v>-7322.7237939502638</v>
      </c>
      <c r="AJ45">
        <f t="shared" si="7"/>
        <v>40.584143311399885</v>
      </c>
      <c r="AK45">
        <f t="shared" si="22"/>
        <v>59.752100968220539</v>
      </c>
      <c r="AL45">
        <f t="shared" si="26"/>
        <v>-7222.3875496706432</v>
      </c>
      <c r="AN45">
        <f t="shared" si="27"/>
        <v>0</v>
      </c>
      <c r="AO45">
        <f t="shared" si="27"/>
        <v>0</v>
      </c>
      <c r="AP45">
        <f t="shared" si="27"/>
        <v>-0.22560427488223744</v>
      </c>
      <c r="AQ45">
        <f t="shared" si="27"/>
        <v>-62.510233383177571</v>
      </c>
      <c r="AR45">
        <f t="shared" si="27"/>
        <v>-62.735837658059808</v>
      </c>
      <c r="AS45">
        <f t="shared" si="27"/>
        <v>0.34769578887829755</v>
      </c>
      <c r="AT45">
        <f t="shared" si="27"/>
        <v>0.51191308201016972</v>
      </c>
      <c r="AU45">
        <f t="shared" si="23"/>
        <v>-61.876228787171343</v>
      </c>
      <c r="AW45">
        <v>42</v>
      </c>
      <c r="AX45">
        <f>IF(Z45&gt;0, (R45*SUMPRODUCT(K45:$K$98, X45:$X$98)-K45*$AZ$3)/Z45, 0)</f>
        <v>1543.7092766691221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1000000</v>
      </c>
      <c r="S46">
        <f t="shared" si="1"/>
        <v>1504.0022215524482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813.0172990917506</v>
      </c>
      <c r="AC46">
        <f t="shared" si="2"/>
        <v>772.33167492568964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-7880.485030548497</v>
      </c>
      <c r="AI46">
        <f t="shared" si="25"/>
        <v>-7906.1609126668254</v>
      </c>
      <c r="AJ46">
        <f t="shared" si="7"/>
        <v>40.685624166060961</v>
      </c>
      <c r="AK46">
        <f t="shared" si="22"/>
        <v>56.911210936422549</v>
      </c>
      <c r="AL46">
        <f t="shared" si="26"/>
        <v>-7808.5640775643424</v>
      </c>
      <c r="AN46">
        <f t="shared" si="27"/>
        <v>0</v>
      </c>
      <c r="AO46">
        <f t="shared" si="27"/>
        <v>0</v>
      </c>
      <c r="AP46">
        <f t="shared" si="27"/>
        <v>-0.19640403157888583</v>
      </c>
      <c r="AQ46">
        <f t="shared" si="27"/>
        <v>-60.280656518980699</v>
      </c>
      <c r="AR46">
        <f t="shared" si="27"/>
        <v>-60.477060550559585</v>
      </c>
      <c r="AS46">
        <f t="shared" si="27"/>
        <v>0.31121893209712226</v>
      </c>
      <c r="AT46">
        <f t="shared" si="27"/>
        <v>0.43533426498990074</v>
      </c>
      <c r="AU46">
        <f t="shared" si="23"/>
        <v>-59.730507353472568</v>
      </c>
      <c r="AW46">
        <v>43</v>
      </c>
      <c r="AX46">
        <f>IF(Z46&gt;0, (R46*SUMPRODUCT(K46:$K$98, X46:$X$98)-K46*$AZ$3)/Z46, 0)</f>
        <v>1504.0022215524482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1000000</v>
      </c>
      <c r="S47">
        <f t="shared" si="1"/>
        <v>1463.441860659751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772.33167492568964</v>
      </c>
      <c r="AC47">
        <f t="shared" si="2"/>
        <v>731.53727663627774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-8507.960298729251</v>
      </c>
      <c r="AI47">
        <f t="shared" si="25"/>
        <v>-8532.9540240114602</v>
      </c>
      <c r="AJ47">
        <f t="shared" si="7"/>
        <v>40.794398289411902</v>
      </c>
      <c r="AK47">
        <f t="shared" si="22"/>
        <v>54.063217244798281</v>
      </c>
      <c r="AL47">
        <f t="shared" si="26"/>
        <v>-8438.0964084772495</v>
      </c>
      <c r="AN47">
        <f t="shared" si="27"/>
        <v>0</v>
      </c>
      <c r="AO47">
        <f t="shared" si="27"/>
        <v>0</v>
      </c>
      <c r="AP47">
        <f t="shared" si="27"/>
        <v>-0.17070175827490891</v>
      </c>
      <c r="AQ47">
        <f t="shared" si="27"/>
        <v>-58.107535628553215</v>
      </c>
      <c r="AR47">
        <f t="shared" si="27"/>
        <v>-58.278237386828131</v>
      </c>
      <c r="AS47">
        <f t="shared" si="27"/>
        <v>0.27861695034019429</v>
      </c>
      <c r="AT47">
        <f t="shared" si="27"/>
        <v>0.3692401247706269</v>
      </c>
      <c r="AU47">
        <f t="shared" si="23"/>
        <v>-57.630380311717303</v>
      </c>
      <c r="AW47">
        <v>44</v>
      </c>
      <c r="AX47">
        <f>IF(Z47&gt;0, (R47*SUMPRODUCT(K47:$K$98, X47:$X$98)-K47*$AZ$3)/Z47, 0)</f>
        <v>1463.441860659751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1000000</v>
      </c>
      <c r="S48">
        <f t="shared" si="1"/>
        <v>1422.3320416319877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731.53727663627774</v>
      </c>
      <c r="AC48">
        <f t="shared" si="2"/>
        <v>690.82818585555378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-9174.6966765931011</v>
      </c>
      <c r="AI48">
        <f t="shared" si="25"/>
        <v>-9198.9817297886584</v>
      </c>
      <c r="AJ48">
        <f t="shared" si="7"/>
        <v>40.709090780723955</v>
      </c>
      <c r="AK48">
        <f t="shared" si="22"/>
        <v>51.207609364539444</v>
      </c>
      <c r="AL48">
        <f t="shared" si="26"/>
        <v>-9107.065029643396</v>
      </c>
      <c r="AN48">
        <f t="shared" si="27"/>
        <v>0</v>
      </c>
      <c r="AO48">
        <f t="shared" si="27"/>
        <v>0</v>
      </c>
      <c r="AP48">
        <f t="shared" si="27"/>
        <v>-0.14809078626855546</v>
      </c>
      <c r="AQ48">
        <f t="shared" si="27"/>
        <v>-55.947501274601393</v>
      </c>
      <c r="AR48">
        <f t="shared" si="27"/>
        <v>-56.095592060869954</v>
      </c>
      <c r="AS48">
        <f t="shared" si="27"/>
        <v>0.24824492717596444</v>
      </c>
      <c r="AT48">
        <f t="shared" si="27"/>
        <v>0.31226512343465468</v>
      </c>
      <c r="AU48">
        <f t="shared" si="23"/>
        <v>-55.535082010259337</v>
      </c>
      <c r="AW48">
        <v>45</v>
      </c>
      <c r="AX48">
        <f>IF(Z48&gt;0, (R48*SUMPRODUCT(K48:$K$98, X48:$X$98)-K48*$AZ$3)/Z48, 0)</f>
        <v>1422.3320416319877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1000000</v>
      </c>
      <c r="S49">
        <f t="shared" si="1"/>
        <v>1380.9738299710286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690.82818585555378</v>
      </c>
      <c r="AC49">
        <f t="shared" si="2"/>
        <v>650.4150103379427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-9861.1887005877834</v>
      </c>
      <c r="AI49">
        <f t="shared" si="25"/>
        <v>-9884.737843816356</v>
      </c>
      <c r="AJ49">
        <f t="shared" si="7"/>
        <v>40.41317551761108</v>
      </c>
      <c r="AK49">
        <f t="shared" si="22"/>
        <v>48.357973009888767</v>
      </c>
      <c r="AL49">
        <f t="shared" si="26"/>
        <v>-9795.9666952888565</v>
      </c>
      <c r="AN49">
        <f t="shared" si="27"/>
        <v>0</v>
      </c>
      <c r="AO49">
        <f t="shared" si="27"/>
        <v>0</v>
      </c>
      <c r="AP49">
        <f t="shared" si="27"/>
        <v>-0.12821713497523163</v>
      </c>
      <c r="AQ49">
        <f t="shared" si="27"/>
        <v>-53.690843457330026</v>
      </c>
      <c r="AR49">
        <f t="shared" si="27"/>
        <v>-53.819060592305263</v>
      </c>
      <c r="AS49">
        <f t="shared" si="27"/>
        <v>0.22003609769685528</v>
      </c>
      <c r="AT49">
        <f t="shared" si="27"/>
        <v>0.26329283797530101</v>
      </c>
      <c r="AU49">
        <f t="shared" si="23"/>
        <v>-53.335731656633108</v>
      </c>
      <c r="AW49">
        <v>46</v>
      </c>
      <c r="AX49">
        <f>IF(Z49&gt;0, (R49*SUMPRODUCT(K49:$K$98, X49:$X$98)-K49*$AZ$3)/Z49, 0)</f>
        <v>1380.9738299710286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1000000</v>
      </c>
      <c r="S50">
        <f t="shared" si="1"/>
        <v>1339.8996832002986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650.4150103379427</v>
      </c>
      <c r="AC50">
        <f t="shared" si="2"/>
        <v>610.59410059221125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-10571.68137817046</v>
      </c>
      <c r="AI50">
        <f t="shared" si="25"/>
        <v>-10594.466445897839</v>
      </c>
      <c r="AJ50">
        <f t="shared" si="7"/>
        <v>39.820909745731456</v>
      </c>
      <c r="AK50">
        <f t="shared" si="22"/>
        <v>45.529050723655992</v>
      </c>
      <c r="AL50">
        <f t="shared" si="26"/>
        <v>-10509.116485428451</v>
      </c>
      <c r="AN50">
        <f t="shared" si="27"/>
        <v>0</v>
      </c>
      <c r="AO50">
        <f t="shared" si="27"/>
        <v>0</v>
      </c>
      <c r="AP50">
        <f t="shared" si="27"/>
        <v>-0.11076518019091541</v>
      </c>
      <c r="AQ50">
        <f t="shared" si="27"/>
        <v>-51.392175208108021</v>
      </c>
      <c r="AR50">
        <f t="shared" si="27"/>
        <v>-51.502940388298939</v>
      </c>
      <c r="AS50">
        <f t="shared" si="27"/>
        <v>0.19358161652740355</v>
      </c>
      <c r="AT50">
        <f t="shared" si="27"/>
        <v>0.22133063494332245</v>
      </c>
      <c r="AU50">
        <f t="shared" si="23"/>
        <v>-51.088028136828214</v>
      </c>
      <c r="AW50">
        <v>47</v>
      </c>
      <c r="AX50">
        <f>IF(Z50&gt;0, (R50*SUMPRODUCT(K50:$K$98, X50:$X$98)-K50*$AZ$3)/Z50, 0)</f>
        <v>1339.8996832002986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1000000</v>
      </c>
      <c r="S51">
        <f t="shared" si="1"/>
        <v>1299.5978744981385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610.59410059221125</v>
      </c>
      <c r="AC51">
        <f t="shared" si="2"/>
        <v>571.58579476945908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-11326.912868633941</v>
      </c>
      <c r="AI51">
        <f t="shared" si="25"/>
        <v>-11348.903740040612</v>
      </c>
      <c r="AJ51">
        <f t="shared" si="7"/>
        <v>39.008305822752163</v>
      </c>
      <c r="AK51">
        <f t="shared" si="22"/>
        <v>42.741587041454792</v>
      </c>
      <c r="AL51">
        <f t="shared" si="26"/>
        <v>-11267.153847176405</v>
      </c>
      <c r="AN51">
        <f t="shared" si="27"/>
        <v>0</v>
      </c>
      <c r="AO51">
        <f t="shared" si="27"/>
        <v>0</v>
      </c>
      <c r="AP51">
        <f t="shared" si="27"/>
        <v>-9.5450311669804347E-2</v>
      </c>
      <c r="AQ51">
        <f t="shared" si="27"/>
        <v>-49.163916407596311</v>
      </c>
      <c r="AR51">
        <f t="shared" si="27"/>
        <v>-49.259366719266112</v>
      </c>
      <c r="AS51">
        <f t="shared" si="27"/>
        <v>0.16931366109316884</v>
      </c>
      <c r="AT51">
        <f t="shared" si="27"/>
        <v>0.18551778730928947</v>
      </c>
      <c r="AU51">
        <f t="shared" si="23"/>
        <v>-48.904535270863654</v>
      </c>
      <c r="AW51">
        <v>48</v>
      </c>
      <c r="AX51">
        <f>IF(Z51&gt;0, (R51*SUMPRODUCT(K51:$K$98, X51:$X$98)-K51*$AZ$3)/Z51, 0)</f>
        <v>1299.5978744981385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1000000</v>
      </c>
      <c r="S52">
        <f t="shared" si="1"/>
        <v>1260.298466725189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571.58579476945908</v>
      </c>
      <c r="AC52">
        <f t="shared" si="2"/>
        <v>533.47890459878772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-12123.56740649833</v>
      </c>
      <c r="AI52">
        <f t="shared" si="25"/>
        <v>-12144.73219082061</v>
      </c>
      <c r="AJ52">
        <f t="shared" si="7"/>
        <v>38.106890170671363</v>
      </c>
      <c r="AK52">
        <f t="shared" si="22"/>
        <v>40.01100563386214</v>
      </c>
      <c r="AL52">
        <f t="shared" si="26"/>
        <v>-12066.614295016077</v>
      </c>
      <c r="AN52">
        <f t="shared" si="27"/>
        <v>0</v>
      </c>
      <c r="AO52">
        <f t="shared" si="27"/>
        <v>0</v>
      </c>
      <c r="AP52">
        <f t="shared" si="27"/>
        <v>-8.2022072064221546E-2</v>
      </c>
      <c r="AQ52">
        <f t="shared" si="27"/>
        <v>-46.983711449609935</v>
      </c>
      <c r="AR52">
        <f t="shared" si="27"/>
        <v>-47.065733521674154</v>
      </c>
      <c r="AS52">
        <f t="shared" si="27"/>
        <v>0.14767956262289017</v>
      </c>
      <c r="AT52">
        <f t="shared" si="27"/>
        <v>0.15505877770782825</v>
      </c>
      <c r="AU52">
        <f t="shared" si="23"/>
        <v>-46.762995181343442</v>
      </c>
      <c r="AW52">
        <v>49</v>
      </c>
      <c r="AX52">
        <f>IF(Z52&gt;0, (R52*SUMPRODUCT(K52:$K$98, X52:$X$98)-K52*$AZ$3)/Z52, 0)</f>
        <v>1260.298466725189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1000000</v>
      </c>
      <c r="S53">
        <f t="shared" si="1"/>
        <v>1222.2761020874534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533.47890459878772</v>
      </c>
      <c r="AC53">
        <f t="shared" si="2"/>
        <v>496.36753800357502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-12961.737214651001</v>
      </c>
      <c r="AI53">
        <f t="shared" si="25"/>
        <v>-12982.042264269327</v>
      </c>
      <c r="AJ53">
        <f t="shared" si="7"/>
        <v>37.111366595212701</v>
      </c>
      <c r="AK53">
        <f t="shared" si="22"/>
        <v>37.343523321915143</v>
      </c>
      <c r="AL53">
        <f t="shared" si="26"/>
        <v>-12907.587374352199</v>
      </c>
      <c r="AN53">
        <f t="shared" si="27"/>
        <v>0</v>
      </c>
      <c r="AO53">
        <f t="shared" si="27"/>
        <v>0</v>
      </c>
      <c r="AP53">
        <f t="shared" si="27"/>
        <v>-7.0259154888304282E-2</v>
      </c>
      <c r="AQ53">
        <f t="shared" si="27"/>
        <v>-44.84996194068799</v>
      </c>
      <c r="AR53">
        <f t="shared" si="27"/>
        <v>-44.920221095576295</v>
      </c>
      <c r="AS53">
        <f t="shared" si="27"/>
        <v>0.12841206018903423</v>
      </c>
      <c r="AT53">
        <f t="shared" si="27"/>
        <v>0.12921536457520172</v>
      </c>
      <c r="AU53">
        <f t="shared" si="23"/>
        <v>-44.662593670812065</v>
      </c>
      <c r="AW53">
        <v>50</v>
      </c>
      <c r="AX53">
        <f>IF(Z53&gt;0, (R53*SUMPRODUCT(K53:$K$98, X53:$X$98)-K53*$AZ$3)/Z53, 0)</f>
        <v>1222.2761020874534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1000000</v>
      </c>
      <c r="S54">
        <f t="shared" si="1"/>
        <v>1185.6144838012938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496.36753800357502</v>
      </c>
      <c r="AC54">
        <f t="shared" si="2"/>
        <v>460.33216968288468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-13775.351762064121</v>
      </c>
      <c r="AI54">
        <f t="shared" si="25"/>
        <v>-13794.764993598161</v>
      </c>
      <c r="AJ54">
        <f t="shared" si="7"/>
        <v>36.035368320690338</v>
      </c>
      <c r="AK54">
        <f t="shared" si="22"/>
        <v>34.745727660250253</v>
      </c>
      <c r="AL54">
        <f t="shared" si="26"/>
        <v>-13723.98389761722</v>
      </c>
      <c r="AN54">
        <f t="shared" si="27"/>
        <v>0</v>
      </c>
      <c r="AO54">
        <f t="shared" si="27"/>
        <v>0</v>
      </c>
      <c r="AP54">
        <f t="shared" si="27"/>
        <v>-5.9976162987906298E-2</v>
      </c>
      <c r="AQ54">
        <f t="shared" si="27"/>
        <v>-42.558228445824454</v>
      </c>
      <c r="AR54">
        <f t="shared" si="27"/>
        <v>-42.618204608812363</v>
      </c>
      <c r="AS54">
        <f t="shared" si="27"/>
        <v>0.11132938480342425</v>
      </c>
      <c r="AT54">
        <f t="shared" si="27"/>
        <v>0.107345107466044</v>
      </c>
      <c r="AU54">
        <f t="shared" si="23"/>
        <v>-42.399530116542891</v>
      </c>
      <c r="AW54">
        <v>51</v>
      </c>
      <c r="AX54">
        <f>IF(Z54&gt;0, (R54*SUMPRODUCT(K54:$K$98, X54:$X$98)-K54*$AZ$3)/Z54, 0)</f>
        <v>1185.6144838012938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1000000</v>
      </c>
      <c r="S55">
        <f t="shared" si="1"/>
        <v>1150.784734959331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460.33216968288468</v>
      </c>
      <c r="AC55">
        <f t="shared" si="2"/>
        <v>425.64411411205799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-14509.060983909809</v>
      </c>
      <c r="AI55">
        <f t="shared" si="25"/>
        <v>-14527.554630079312</v>
      </c>
      <c r="AJ55">
        <f t="shared" si="7"/>
        <v>34.688055570826691</v>
      </c>
      <c r="AK55">
        <f t="shared" si="22"/>
        <v>32.223251877801928</v>
      </c>
      <c r="AL55">
        <f t="shared" si="26"/>
        <v>-14460.643322630684</v>
      </c>
      <c r="AN55">
        <f t="shared" si="27"/>
        <v>0</v>
      </c>
      <c r="AO55">
        <f t="shared" si="27"/>
        <v>0</v>
      </c>
      <c r="AP55">
        <f t="shared" si="27"/>
        <v>-5.1013528681546572E-2</v>
      </c>
      <c r="AQ55">
        <f t="shared" si="27"/>
        <v>-40.022307762411977</v>
      </c>
      <c r="AR55">
        <f t="shared" si="27"/>
        <v>-40.073321291093521</v>
      </c>
      <c r="AS55">
        <f t="shared" si="27"/>
        <v>9.5684761217480666E-2</v>
      </c>
      <c r="AT55">
        <f t="shared" si="27"/>
        <v>8.8885759401610989E-2</v>
      </c>
      <c r="AU55">
        <f t="shared" si="23"/>
        <v>-39.888750770474431</v>
      </c>
      <c r="AW55">
        <v>52</v>
      </c>
      <c r="AX55">
        <f>IF(Z55&gt;0, (R55*SUMPRODUCT(K55:$K$98, X55:$X$98)-K55*$AZ$3)/Z55, 0)</f>
        <v>1150.784734959331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1000000</v>
      </c>
      <c r="S56">
        <f t="shared" si="1"/>
        <v>1129.9967002200688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425.64411411205799</v>
      </c>
      <c r="AC56">
        <f t="shared" si="2"/>
        <v>392.64874641660805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-18696.412725342743</v>
      </c>
      <c r="AI56">
        <f t="shared" si="25"/>
        <v>-18713.786614414283</v>
      </c>
      <c r="AJ56">
        <f t="shared" si="7"/>
        <v>32.995367695449943</v>
      </c>
      <c r="AK56">
        <f t="shared" si="22"/>
        <v>29.795087987844063</v>
      </c>
      <c r="AL56">
        <f t="shared" si="26"/>
        <v>-18650.996158730988</v>
      </c>
      <c r="AN56">
        <f t="shared" si="27"/>
        <v>0</v>
      </c>
      <c r="AO56">
        <f t="shared" si="27"/>
        <v>0</v>
      </c>
      <c r="AP56">
        <f t="shared" si="27"/>
        <v>-4.2789956284061952E-2</v>
      </c>
      <c r="AQ56">
        <f t="shared" si="27"/>
        <v>-46.047184938959369</v>
      </c>
      <c r="AR56">
        <f t="shared" si="27"/>
        <v>-46.089974895243429</v>
      </c>
      <c r="AS56">
        <f t="shared" si="27"/>
        <v>8.1263920556369537E-2</v>
      </c>
      <c r="AT56">
        <f t="shared" si="27"/>
        <v>7.3381987603917273E-2</v>
      </c>
      <c r="AU56">
        <f t="shared" si="23"/>
        <v>-45.935328987083139</v>
      </c>
      <c r="AW56">
        <v>53</v>
      </c>
      <c r="AX56">
        <f>IF(Z56&gt;0, (R56*SUMPRODUCT(K56:$K$98, X56:$X$98)-K56*$AZ$3)/Z56, 0)</f>
        <v>1129.9967002200688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1000000</v>
      </c>
      <c r="S57">
        <f t="shared" si="1"/>
        <v>1097.6188511011783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392.64874641660805</v>
      </c>
      <c r="AC57">
        <f t="shared" si="2"/>
        <v>352.87561510886508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-22511.06244325883</v>
      </c>
      <c r="AI57">
        <f t="shared" si="25"/>
        <v>-22527.137040317491</v>
      </c>
      <c r="AJ57">
        <f t="shared" si="7"/>
        <v>39.773131307742972</v>
      </c>
      <c r="AK57">
        <f t="shared" si="22"/>
        <v>27.485412249162565</v>
      </c>
      <c r="AL57">
        <f t="shared" si="26"/>
        <v>-22459.878496760586</v>
      </c>
      <c r="AN57">
        <f t="shared" si="27"/>
        <v>0</v>
      </c>
      <c r="AO57">
        <f t="shared" si="27"/>
        <v>0</v>
      </c>
      <c r="AP57">
        <f t="shared" si="27"/>
        <v>-3.5348164800627184E-2</v>
      </c>
      <c r="AQ57">
        <f t="shared" si="27"/>
        <v>-49.502002580694423</v>
      </c>
      <c r="AR57">
        <f t="shared" si="27"/>
        <v>-49.537350745495047</v>
      </c>
      <c r="AS57">
        <f t="shared" si="27"/>
        <v>8.7461427180563087E-2</v>
      </c>
      <c r="AT57">
        <f t="shared" si="27"/>
        <v>6.0440636754438747E-2</v>
      </c>
      <c r="AU57">
        <f t="shared" si="23"/>
        <v>-49.38944868156004</v>
      </c>
      <c r="AW57">
        <v>54</v>
      </c>
      <c r="AX57">
        <f>IF(Z57&gt;0, (R57*SUMPRODUCT(K57:$K$98, X57:$X$98)-K57*$AZ$3)/Z57, 0)</f>
        <v>1097.6188511011783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1000000</v>
      </c>
      <c r="S58">
        <f t="shared" si="1"/>
        <v>1056.6647334194406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352.87561510886508</v>
      </c>
      <c r="AC58">
        <f t="shared" si="2"/>
        <v>308.97544612747095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-25870.701804562159</v>
      </c>
      <c r="AI58">
        <f t="shared" si="25"/>
        <v>-25885.322120560006</v>
      </c>
      <c r="AJ58">
        <f t="shared" si="7"/>
        <v>43.900168981394131</v>
      </c>
      <c r="AK58">
        <f t="shared" si="22"/>
        <v>24.701293057620557</v>
      </c>
      <c r="AL58">
        <f t="shared" si="26"/>
        <v>-25816.72065852099</v>
      </c>
      <c r="AN58">
        <f t="shared" si="27"/>
        <v>0</v>
      </c>
      <c r="AO58">
        <f t="shared" si="27"/>
        <v>0</v>
      </c>
      <c r="AP58">
        <f t="shared" si="27"/>
        <v>-2.8705526214700617E-2</v>
      </c>
      <c r="AQ58">
        <f t="shared" si="27"/>
        <v>-50.794532002789488</v>
      </c>
      <c r="AR58">
        <f t="shared" si="27"/>
        <v>-50.823237529004189</v>
      </c>
      <c r="AS58">
        <f t="shared" si="27"/>
        <v>8.619358512570624E-2</v>
      </c>
      <c r="AT58">
        <f t="shared" si="27"/>
        <v>4.8498515046249392E-2</v>
      </c>
      <c r="AU58">
        <f t="shared" si="23"/>
        <v>-50.688545428832228</v>
      </c>
      <c r="AW58">
        <v>55</v>
      </c>
      <c r="AX58">
        <f>IF(Z58&gt;0, (R58*SUMPRODUCT(K58:$K$98, X58:$X$98)-K58*$AZ$3)/Z58, 0)</f>
        <v>1056.6647334194406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1000000</v>
      </c>
      <c r="S59">
        <f t="shared" si="1"/>
        <v>1008.8279316816066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308.97544612747095</v>
      </c>
      <c r="AC59">
        <f t="shared" si="2"/>
        <v>263.18255126691383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-28602.73211117402</v>
      </c>
      <c r="AI59">
        <f t="shared" si="25"/>
        <v>-28615.776087406331</v>
      </c>
      <c r="AJ59">
        <f t="shared" si="7"/>
        <v>45.792894860557112</v>
      </c>
      <c r="AK59">
        <f t="shared" si="22"/>
        <v>21.628281228922969</v>
      </c>
      <c r="AL59">
        <f t="shared" si="26"/>
        <v>-28548.354911316848</v>
      </c>
      <c r="AN59">
        <f t="shared" si="27"/>
        <v>0</v>
      </c>
      <c r="AO59">
        <f t="shared" si="27"/>
        <v>0</v>
      </c>
      <c r="AP59">
        <f t="shared" si="27"/>
        <v>-2.2866554426708756E-2</v>
      </c>
      <c r="AQ59">
        <f t="shared" si="27"/>
        <v>-50.141607047139338</v>
      </c>
      <c r="AR59">
        <f t="shared" si="27"/>
        <v>-50.164473601566044</v>
      </c>
      <c r="AS59">
        <f t="shared" si="27"/>
        <v>8.0276573955395295E-2</v>
      </c>
      <c r="AT59">
        <f t="shared" si="27"/>
        <v>3.7915146506651745E-2</v>
      </c>
      <c r="AU59">
        <f t="shared" si="23"/>
        <v>-50.046281881103994</v>
      </c>
      <c r="AW59">
        <v>56</v>
      </c>
      <c r="AX59">
        <f>IF(Z59&gt;0, (R59*SUMPRODUCT(K59:$K$98, X59:$X$98)-K59*$AZ$3)/Z59, 0)</f>
        <v>1008.8279316816066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1000000</v>
      </c>
      <c r="S60">
        <f t="shared" si="1"/>
        <v>952.90221183675976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263.18255126691383</v>
      </c>
      <c r="AC60">
        <f t="shared" si="2"/>
        <v>217.50669166819637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-30013.633376279107</v>
      </c>
      <c r="AI60">
        <f t="shared" si="25"/>
        <v>-30025.04623108028</v>
      </c>
      <c r="AJ60">
        <f t="shared" si="7"/>
        <v>45.675859598717466</v>
      </c>
      <c r="AK60">
        <f t="shared" si="22"/>
        <v>18.422778588683968</v>
      </c>
      <c r="AL60">
        <f t="shared" si="26"/>
        <v>-29960.94759289288</v>
      </c>
      <c r="AN60">
        <f t="shared" si="27"/>
        <v>0</v>
      </c>
      <c r="AO60">
        <f t="shared" si="27"/>
        <v>0</v>
      </c>
      <c r="AP60">
        <f t="shared" si="27"/>
        <v>-1.7863518325246706E-2</v>
      </c>
      <c r="AQ60">
        <f t="shared" si="27"/>
        <v>-46.977649252952837</v>
      </c>
      <c r="AR60">
        <f t="shared" si="27"/>
        <v>-46.995512771278079</v>
      </c>
      <c r="AS60">
        <f t="shared" si="27"/>
        <v>7.1492327658387742E-2</v>
      </c>
      <c r="AT60">
        <f t="shared" si="27"/>
        <v>2.8835523508726847E-2</v>
      </c>
      <c r="AU60">
        <f t="shared" si="23"/>
        <v>-46.895184920110971</v>
      </c>
      <c r="AW60">
        <v>57</v>
      </c>
      <c r="AX60">
        <f>IF(Z60&gt;0, (R60*SUMPRODUCT(K60:$K$98, X60:$X$98)-K60*$AZ$3)/Z60, 0)</f>
        <v>952.90221183675976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1000000</v>
      </c>
      <c r="S61">
        <f t="shared" si="1"/>
        <v>892.81831635210131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217.50669166819637</v>
      </c>
      <c r="AC61">
        <f t="shared" si="2"/>
        <v>174.51631692276297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-30507.750103006507</v>
      </c>
      <c r="AI61">
        <f t="shared" si="25"/>
        <v>-30517.523441754518</v>
      </c>
      <c r="AJ61">
        <f t="shared" si="7"/>
        <v>42.9903747454334</v>
      </c>
      <c r="AK61">
        <f t="shared" si="22"/>
        <v>15.225468416773747</v>
      </c>
      <c r="AL61">
        <f t="shared" si="26"/>
        <v>-30459.30759859231</v>
      </c>
      <c r="AN61">
        <f t="shared" si="27"/>
        <v>0</v>
      </c>
      <c r="AO61">
        <f t="shared" si="27"/>
        <v>0</v>
      </c>
      <c r="AP61">
        <f t="shared" si="27"/>
        <v>-1.365833111508441E-2</v>
      </c>
      <c r="AQ61">
        <f t="shared" si="27"/>
        <v>-42.634862376780291</v>
      </c>
      <c r="AR61">
        <f t="shared" si="27"/>
        <v>-42.648520707895372</v>
      </c>
      <c r="AS61">
        <f t="shared" si="27"/>
        <v>6.0079445537910538E-2</v>
      </c>
      <c r="AT61">
        <f t="shared" si="27"/>
        <v>2.1277732654142595E-2</v>
      </c>
      <c r="AU61">
        <f t="shared" si="23"/>
        <v>-42.567163529703322</v>
      </c>
      <c r="AW61">
        <v>58</v>
      </c>
      <c r="AX61">
        <f>IF(Z61&gt;0, (R61*SUMPRODUCT(K61:$K$98, X61:$X$98)-K61*$AZ$3)/Z61, 0)</f>
        <v>892.81831635210131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1000000</v>
      </c>
      <c r="S62">
        <f t="shared" si="1"/>
        <v>828.0039580029719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174.51631692276297</v>
      </c>
      <c r="AC62">
        <f t="shared" si="2"/>
        <v>135.44152107055362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-29936.172867000139</v>
      </c>
      <c r="AI62">
        <f t="shared" si="25"/>
        <v>-29944.35166371732</v>
      </c>
      <c r="AJ62">
        <f t="shared" si="7"/>
        <v>39.074795852209348</v>
      </c>
      <c r="AK62">
        <f t="shared" si="22"/>
        <v>12.216142184593409</v>
      </c>
      <c r="AL62">
        <f t="shared" si="26"/>
        <v>-29893.06072568052</v>
      </c>
      <c r="AN62">
        <f t="shared" si="27"/>
        <v>0</v>
      </c>
      <c r="AO62">
        <f t="shared" si="27"/>
        <v>0</v>
      </c>
      <c r="AP62">
        <f t="shared" si="27"/>
        <v>-1.0205307060949409E-2</v>
      </c>
      <c r="AQ62">
        <f t="shared" si="27"/>
        <v>-37.353640994111181</v>
      </c>
      <c r="AR62">
        <f t="shared" si="27"/>
        <v>-37.363846301172131</v>
      </c>
      <c r="AS62">
        <f t="shared" si="27"/>
        <v>4.875659633134246E-2</v>
      </c>
      <c r="AT62">
        <f t="shared" si="27"/>
        <v>1.5243010237936477E-2</v>
      </c>
      <c r="AU62">
        <f t="shared" si="23"/>
        <v>-37.299846694602856</v>
      </c>
      <c r="AW62">
        <v>59</v>
      </c>
      <c r="AX62">
        <f>IF(Z62&gt;0, (R62*SUMPRODUCT(K62:$K$98, X62:$X$98)-K62*$AZ$3)/Z62, 0)</f>
        <v>828.0039580029719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1000000</v>
      </c>
      <c r="S63">
        <f t="shared" si="1"/>
        <v>758.02281585794867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135.44152107055362</v>
      </c>
      <c r="AC63">
        <f t="shared" si="2"/>
        <v>101.2665109019522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-28347.216076731784</v>
      </c>
      <c r="AI63">
        <f t="shared" si="25"/>
        <v>-28353.895724677957</v>
      </c>
      <c r="AJ63">
        <f t="shared" si="7"/>
        <v>34.175010168601418</v>
      </c>
      <c r="AK63">
        <f t="shared" si="22"/>
        <v>9.4809064749387542</v>
      </c>
      <c r="AL63">
        <f t="shared" si="26"/>
        <v>-28310.239808034417</v>
      </c>
      <c r="AN63">
        <f t="shared" si="27"/>
        <v>0</v>
      </c>
      <c r="AO63">
        <f t="shared" si="27"/>
        <v>0</v>
      </c>
      <c r="AP63">
        <f t="shared" si="27"/>
        <v>-7.4417009427531081E-3</v>
      </c>
      <c r="AQ63">
        <f t="shared" si="27"/>
        <v>-31.581230972436376</v>
      </c>
      <c r="AR63">
        <f t="shared" si="27"/>
        <v>-31.588672673379129</v>
      </c>
      <c r="AS63">
        <f t="shared" si="27"/>
        <v>3.8073893630276967E-2</v>
      </c>
      <c r="AT63">
        <f t="shared" si="27"/>
        <v>1.0562543298877236E-2</v>
      </c>
      <c r="AU63">
        <f t="shared" si="23"/>
        <v>-31.540036236449975</v>
      </c>
      <c r="AW63">
        <v>60</v>
      </c>
      <c r="AX63">
        <f>IF(Z63&gt;0, (R63*SUMPRODUCT(K63:$K$98, X63:$X$98)-K63*$AZ$3)/Z63, 0)</f>
        <v>758.02281585794867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1000000</v>
      </c>
      <c r="S64">
        <f t="shared" si="1"/>
        <v>682.77715540425152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101.2665109019522</v>
      </c>
      <c r="AC64">
        <f t="shared" si="2"/>
        <v>72.523343166578172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-26038.854644940322</v>
      </c>
      <c r="AI64">
        <f t="shared" si="25"/>
        <v>-26044.165553674786</v>
      </c>
      <c r="AJ64">
        <f t="shared" si="7"/>
        <v>28.74316773537403</v>
      </c>
      <c r="AK64">
        <f t="shared" si="22"/>
        <v>7.0886557631366545</v>
      </c>
      <c r="AL64">
        <f t="shared" si="26"/>
        <v>-26008.333730176273</v>
      </c>
      <c r="AN64">
        <f t="shared" si="27"/>
        <v>0</v>
      </c>
      <c r="AO64">
        <f t="shared" si="27"/>
        <v>0</v>
      </c>
      <c r="AP64">
        <f t="shared" si="27"/>
        <v>-5.2828643032299082E-3</v>
      </c>
      <c r="AQ64">
        <f t="shared" si="27"/>
        <v>-25.901355601929996</v>
      </c>
      <c r="AR64">
        <f t="shared" si="27"/>
        <v>-25.906638466233225</v>
      </c>
      <c r="AS64">
        <f t="shared" si="27"/>
        <v>2.8591388476624367E-2</v>
      </c>
      <c r="AT64">
        <f t="shared" si="27"/>
        <v>7.0512238792480777E-3</v>
      </c>
      <c r="AU64">
        <f t="shared" si="23"/>
        <v>-25.87099585387735</v>
      </c>
      <c r="AW64">
        <v>61</v>
      </c>
      <c r="AX64">
        <f>IF(Z64&gt;0, (R64*SUMPRODUCT(K64:$K$98, X64:$X$98)-K64*$AZ$3)/Z64, 0)</f>
        <v>682.77715540425152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1000000</v>
      </c>
      <c r="S65">
        <f t="shared" si="1"/>
        <v>598.79355642802477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72.523343166578172</v>
      </c>
      <c r="AC65">
        <f t="shared" si="2"/>
        <v>49.155972597739535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-23064.306968060318</v>
      </c>
      <c r="AI65">
        <f t="shared" si="25"/>
        <v>-23068.411552359034</v>
      </c>
      <c r="AJ65">
        <f t="shared" si="7"/>
        <v>23.367370568838638</v>
      </c>
      <c r="AK65">
        <f t="shared" si="22"/>
        <v>5.0766340216604728</v>
      </c>
      <c r="AL65">
        <f t="shared" si="26"/>
        <v>-23039.967547768534</v>
      </c>
      <c r="AN65">
        <f t="shared" si="27"/>
        <v>0</v>
      </c>
      <c r="AO65">
        <f t="shared" si="27"/>
        <v>0</v>
      </c>
      <c r="AP65">
        <f t="shared" si="27"/>
        <v>-3.6454552714459449E-3</v>
      </c>
      <c r="AQ65">
        <f t="shared" si="27"/>
        <v>-20.484388503181254</v>
      </c>
      <c r="AR65">
        <f t="shared" si="27"/>
        <v>-20.488033958452696</v>
      </c>
      <c r="AS65">
        <f t="shared" si="27"/>
        <v>2.0753552131124339E-2</v>
      </c>
      <c r="AT65">
        <f t="shared" si="27"/>
        <v>4.5087738266824749E-3</v>
      </c>
      <c r="AU65">
        <f t="shared" si="23"/>
        <v>-20.462771632494892</v>
      </c>
      <c r="AW65">
        <v>62</v>
      </c>
      <c r="AX65">
        <f>IF(Z65&gt;0, (R65*SUMPRODUCT(K65:$K$98, X65:$X$98)-K65*$AZ$3)/Z65, 0)</f>
        <v>598.79355642802477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1000000</v>
      </c>
      <c r="S66">
        <f t="shared" si="1"/>
        <v>502.89044949281958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49.155972597739535</v>
      </c>
      <c r="AC66">
        <f t="shared" si="2"/>
        <v>30.934070731246955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-19758.22545334461</v>
      </c>
      <c r="AI66">
        <f t="shared" si="25"/>
        <v>-19761.301080527672</v>
      </c>
      <c r="AJ66">
        <f t="shared" si="7"/>
        <v>18.22190186649258</v>
      </c>
      <c r="AK66">
        <f t="shared" si="22"/>
        <v>3.440918081841768</v>
      </c>
      <c r="AL66">
        <f t="shared" si="26"/>
        <v>-19739.638260579341</v>
      </c>
      <c r="AN66">
        <f t="shared" si="27"/>
        <v>0</v>
      </c>
      <c r="AO66">
        <f t="shared" si="27"/>
        <v>0</v>
      </c>
      <c r="AP66">
        <f t="shared" si="27"/>
        <v>-2.4389239722857033E-3</v>
      </c>
      <c r="AQ66">
        <f t="shared" si="27"/>
        <v>-15.667961960205314</v>
      </c>
      <c r="AR66">
        <f t="shared" si="27"/>
        <v>-15.670400884177599</v>
      </c>
      <c r="AS66">
        <f t="shared" si="27"/>
        <v>1.4449681524333017E-2</v>
      </c>
      <c r="AT66">
        <f t="shared" si="27"/>
        <v>2.72859390848551E-3</v>
      </c>
      <c r="AU66">
        <f t="shared" si="23"/>
        <v>-15.653222608744784</v>
      </c>
      <c r="AW66">
        <v>63</v>
      </c>
      <c r="AX66">
        <f>IF(Z66&gt;0, (R66*SUMPRODUCT(K66:$K$98, X66:$X$98)-K66*$AZ$3)/Z66, 0)</f>
        <v>502.89044949281958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1000000</v>
      </c>
      <c r="S67">
        <f t="shared" ref="S67:S89" si="29">AX67</f>
        <v>387.9380771902828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30.934070731246955</v>
      </c>
      <c r="AC67">
        <f t="shared" ref="AC67:AC89" si="30">S67*Z67</f>
        <v>17.286186125227964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-16338.28071890223</v>
      </c>
      <c r="AI67">
        <f t="shared" ref="AI67:AI89" si="34">SUM(AE67:AH67)</f>
        <v>-16340.508675777515</v>
      </c>
      <c r="AJ67">
        <f t="shared" ref="AJ67:AJ89" si="35">AB67-AC67</f>
        <v>13.647884606018991</v>
      </c>
      <c r="AK67">
        <f t="shared" si="22"/>
        <v>2.1653849511872871</v>
      </c>
      <c r="AL67">
        <f t="shared" si="26"/>
        <v>-16324.695406220309</v>
      </c>
      <c r="AN67">
        <f t="shared" ref="AN67:AT89" si="36">AE67*$K67</f>
        <v>0</v>
      </c>
      <c r="AO67">
        <f t="shared" si="36"/>
        <v>0</v>
      </c>
      <c r="AP67">
        <f t="shared" si="36"/>
        <v>-1.5774417439727343E-3</v>
      </c>
      <c r="AQ67">
        <f t="shared" si="36"/>
        <v>-11.567856773453274</v>
      </c>
      <c r="AR67">
        <f t="shared" si="36"/>
        <v>-11.569434215197246</v>
      </c>
      <c r="AS67">
        <f t="shared" si="36"/>
        <v>9.6629980289415184E-3</v>
      </c>
      <c r="AT67">
        <f t="shared" si="36"/>
        <v>1.5331394658769631E-3</v>
      </c>
      <c r="AU67">
        <f t="shared" si="23"/>
        <v>-11.558238077702429</v>
      </c>
      <c r="AW67">
        <v>64</v>
      </c>
      <c r="AX67">
        <f>IF(Z67&gt;0, (R67*SUMPRODUCT(K67:$K$98, X67:$X$98)-K67*$AZ$3)/Z67, 0)</f>
        <v>387.9380771902828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1000000</v>
      </c>
      <c r="S68">
        <f t="shared" si="29"/>
        <v>241.4978703602761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17.286186125227964</v>
      </c>
      <c r="AC68">
        <f t="shared" si="30"/>
        <v>7.5219698465839251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-12966.398392418119</v>
      </c>
      <c r="AI68">
        <f t="shared" si="34"/>
        <v>-12967.955749805033</v>
      </c>
      <c r="AJ68">
        <f t="shared" si="35"/>
        <v>9.7642162786440387</v>
      </c>
      <c r="AK68">
        <f t="shared" si="22"/>
        <v>1.2100330287659575</v>
      </c>
      <c r="AL68">
        <f t="shared" si="26"/>
        <v>-12956.981500497623</v>
      </c>
      <c r="AN68">
        <f t="shared" si="36"/>
        <v>0</v>
      </c>
      <c r="AO68">
        <f t="shared" si="36"/>
        <v>0</v>
      </c>
      <c r="AP68">
        <f t="shared" si="36"/>
        <v>-9.8450247802083792E-4</v>
      </c>
      <c r="AQ68">
        <f t="shared" si="36"/>
        <v>-8.1968669848155091</v>
      </c>
      <c r="AR68">
        <f t="shared" si="36"/>
        <v>-8.19785148729353</v>
      </c>
      <c r="AS68">
        <f t="shared" si="36"/>
        <v>6.1725684823794365E-3</v>
      </c>
      <c r="AT68">
        <f t="shared" si="36"/>
        <v>7.6493714629558614E-4</v>
      </c>
      <c r="AU68">
        <f t="shared" si="23"/>
        <v>-8.1909139816648562</v>
      </c>
      <c r="AW68">
        <v>65</v>
      </c>
      <c r="AX68">
        <f>IF(Z68&gt;0, (R68*SUMPRODUCT(K68:$K$98, X68:$X$98)-K68*$AZ$3)/Z68, 0)</f>
        <v>241.4978703602761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1000000</v>
      </c>
      <c r="S69">
        <f t="shared" si="29"/>
        <v>44.662682464473626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7.5219698465839251</v>
      </c>
      <c r="AC69">
        <f t="shared" si="30"/>
        <v>0.93549616070521679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-9889.8640282635188</v>
      </c>
      <c r="AI69">
        <f t="shared" si="34"/>
        <v>-9890.9113188751489</v>
      </c>
      <c r="AJ69">
        <f t="shared" si="35"/>
        <v>6.5864736858787083</v>
      </c>
      <c r="AK69">
        <f t="shared" si="22"/>
        <v>0.52653788926087486</v>
      </c>
      <c r="AL69">
        <f t="shared" si="26"/>
        <v>-9883.7983073000105</v>
      </c>
      <c r="AN69">
        <f t="shared" si="36"/>
        <v>0</v>
      </c>
      <c r="AO69">
        <f t="shared" si="36"/>
        <v>0</v>
      </c>
      <c r="AP69">
        <f t="shared" si="36"/>
        <v>-5.9112280464797176E-4</v>
      </c>
      <c r="AQ69">
        <f t="shared" si="36"/>
        <v>-5.5821412863375199</v>
      </c>
      <c r="AR69">
        <f t="shared" si="36"/>
        <v>-5.5827324091421682</v>
      </c>
      <c r="AS69">
        <f t="shared" si="36"/>
        <v>3.7176068941136651E-3</v>
      </c>
      <c r="AT69">
        <f t="shared" si="36"/>
        <v>2.9719406475805864E-4</v>
      </c>
      <c r="AU69">
        <f t="shared" si="23"/>
        <v>-5.5787176081832976</v>
      </c>
      <c r="AW69">
        <v>66</v>
      </c>
      <c r="AX69">
        <f>IF(Z69&gt;0, (R69*SUMPRODUCT(K69:$K$98, X69:$X$98)-K69*$AZ$3)/Z69, 0)</f>
        <v>44.662682464473626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1000000</v>
      </c>
      <c r="S70">
        <f t="shared" si="29"/>
        <v>-237.22748363315409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0.93549616070521679</v>
      </c>
      <c r="AC70">
        <f t="shared" si="30"/>
        <v>-3.2087939658672937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-7210.1221715297997</v>
      </c>
      <c r="AI70">
        <f t="shared" si="34"/>
        <v>-7210.7984831267368</v>
      </c>
      <c r="AJ70">
        <f t="shared" si="35"/>
        <v>4.1442901265725105</v>
      </c>
      <c r="AK70">
        <f t="shared" si="22"/>
        <v>6.5484731249365186E-2</v>
      </c>
      <c r="AL70">
        <f t="shared" si="26"/>
        <v>-7206.5887082689151</v>
      </c>
      <c r="AN70">
        <f t="shared" si="36"/>
        <v>0</v>
      </c>
      <c r="AO70">
        <f t="shared" si="36"/>
        <v>0</v>
      </c>
      <c r="AP70">
        <f t="shared" si="36"/>
        <v>-3.4083117798540613E-4</v>
      </c>
      <c r="AQ70">
        <f t="shared" si="36"/>
        <v>-3.6335831653185204</v>
      </c>
      <c r="AR70">
        <f t="shared" si="36"/>
        <v>-3.6339239964965055</v>
      </c>
      <c r="AS70">
        <f t="shared" si="36"/>
        <v>2.0885392061136998E-3</v>
      </c>
      <c r="AT70">
        <f t="shared" si="36"/>
        <v>3.3001412651876805E-5</v>
      </c>
      <c r="AU70">
        <f t="shared" si="23"/>
        <v>-3.63180245587774</v>
      </c>
      <c r="AW70">
        <v>67</v>
      </c>
      <c r="AX70">
        <f>IF(Z70&gt;0, (R70*SUMPRODUCT(K70:$K$98, X70:$X$98)-K70*$AZ$3)/Z70, 0)</f>
        <v>-237.22748363315409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1000000</v>
      </c>
      <c r="S71">
        <f t="shared" si="29"/>
        <v>-663.35133796797811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-3.2087939658672937</v>
      </c>
      <c r="AC71">
        <f t="shared" si="30"/>
        <v>-5.5585814528241979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-5011.4260280979661</v>
      </c>
      <c r="AI71">
        <f t="shared" si="34"/>
        <v>-5011.8450052775288</v>
      </c>
      <c r="AJ71">
        <f t="shared" si="35"/>
        <v>2.3497874869569042</v>
      </c>
      <c r="AK71">
        <f t="shared" si="22"/>
        <v>-0.22461557761071058</v>
      </c>
      <c r="AL71">
        <f t="shared" si="26"/>
        <v>-5009.7198333681827</v>
      </c>
      <c r="AN71">
        <f t="shared" si="36"/>
        <v>0</v>
      </c>
      <c r="AO71">
        <f t="shared" si="36"/>
        <v>0</v>
      </c>
      <c r="AP71">
        <f t="shared" si="36"/>
        <v>-1.8852321060576396E-4</v>
      </c>
      <c r="AQ71">
        <f t="shared" si="36"/>
        <v>-2.2549441129838645</v>
      </c>
      <c r="AR71">
        <f t="shared" si="36"/>
        <v>-2.2551326361944701</v>
      </c>
      <c r="AS71">
        <f t="shared" si="36"/>
        <v>1.057311717417021E-3</v>
      </c>
      <c r="AT71">
        <f t="shared" si="36"/>
        <v>-1.0106815337150196E-4</v>
      </c>
      <c r="AU71">
        <f t="shared" si="23"/>
        <v>-2.2541763926304244</v>
      </c>
      <c r="AW71">
        <v>68</v>
      </c>
      <c r="AX71">
        <f>IF(Z71&gt;0, (R71*SUMPRODUCT(K71:$K$98, X71:$X$98)-K71*$AZ$3)/Z71, 0)</f>
        <v>-663.35133796797811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1000000</v>
      </c>
      <c r="S72">
        <f t="shared" si="29"/>
        <v>-1342.6493123797002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-5.5585814528241979</v>
      </c>
      <c r="AC72">
        <f t="shared" si="30"/>
        <v>-6.6672794244137634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-3329.9843010502791</v>
      </c>
      <c r="AI72">
        <f t="shared" si="34"/>
        <v>-3330.232589242994</v>
      </c>
      <c r="AJ72">
        <f t="shared" si="35"/>
        <v>1.1086979715895655</v>
      </c>
      <c r="AK72">
        <f t="shared" ref="AK72:AK89" si="49">G72*SUM(AB72:AB72, AE72:AF72)</f>
        <v>-0.3891007016976939</v>
      </c>
      <c r="AL72">
        <f t="shared" si="26"/>
        <v>-3329.5129919731021</v>
      </c>
      <c r="AN72">
        <f t="shared" si="36"/>
        <v>0</v>
      </c>
      <c r="AO72">
        <f t="shared" si="36"/>
        <v>0</v>
      </c>
      <c r="AP72">
        <f t="shared" si="36"/>
        <v>-9.9749907822574923E-5</v>
      </c>
      <c r="AQ72">
        <f t="shared" si="36"/>
        <v>-1.3378228881861136</v>
      </c>
      <c r="AR72">
        <f t="shared" si="36"/>
        <v>-1.3379226380939362</v>
      </c>
      <c r="AS72">
        <f t="shared" si="36"/>
        <v>4.4541997450565246E-4</v>
      </c>
      <c r="AT72">
        <f t="shared" si="36"/>
        <v>-1.5632140499169056E-4</v>
      </c>
      <c r="AU72">
        <f t="shared" si="23"/>
        <v>-1.3376335395244221</v>
      </c>
      <c r="AW72">
        <v>69</v>
      </c>
      <c r="AX72">
        <f>IF(Z72&gt;0, (R72*SUMPRODUCT(K72:$K$98, X72:$X$98)-K72*$AZ$3)/Z72, 0)</f>
        <v>-1342.6493123797002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1000000</v>
      </c>
      <c r="S73">
        <f t="shared" si="29"/>
        <v>-2487.3824181728073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-6.6672794244137634</v>
      </c>
      <c r="AC73">
        <f t="shared" si="30"/>
        <v>-6.9816682577835358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-2109.2727321803104</v>
      </c>
      <c r="AI73">
        <f t="shared" si="34"/>
        <v>-2109.4130738544891</v>
      </c>
      <c r="AJ73">
        <f t="shared" si="35"/>
        <v>0.31438883336977241</v>
      </c>
      <c r="AK73">
        <f t="shared" si="49"/>
        <v>-0.4667095597089635</v>
      </c>
      <c r="AL73">
        <f t="shared" si="26"/>
        <v>-2109.5653945808281</v>
      </c>
      <c r="AN73">
        <f t="shared" si="36"/>
        <v>0</v>
      </c>
      <c r="AO73">
        <f t="shared" si="36"/>
        <v>0</v>
      </c>
      <c r="AP73">
        <f t="shared" si="36"/>
        <v>-5.0341374149025365E-5</v>
      </c>
      <c r="AQ73">
        <f t="shared" si="36"/>
        <v>-0.75660838745429926</v>
      </c>
      <c r="AR73">
        <f t="shared" si="36"/>
        <v>-0.7566587288284482</v>
      </c>
      <c r="AS73">
        <f t="shared" si="36"/>
        <v>1.1277310165749003E-4</v>
      </c>
      <c r="AT73">
        <f t="shared" si="36"/>
        <v>-1.674114314348984E-4</v>
      </c>
      <c r="AU73">
        <f t="shared" si="23"/>
        <v>-0.75671336715822557</v>
      </c>
      <c r="AW73">
        <v>70</v>
      </c>
      <c r="AX73">
        <f>IF(Z73&gt;0, (R73*SUMPRODUCT(K73:$K$98, X73:$X$98)-K73*$AZ$3)/Z73, 0)</f>
        <v>-2487.3824181728073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1000000</v>
      </c>
      <c r="S74">
        <f t="shared" si="29"/>
        <v>-4522.8827481212438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-6.9816682577835358</v>
      </c>
      <c r="AC74">
        <f t="shared" si="30"/>
        <v>-6.82449623915182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-1269.8831769512317</v>
      </c>
      <c r="AI74">
        <f t="shared" si="34"/>
        <v>-1269.9586210498212</v>
      </c>
      <c r="AJ74">
        <f t="shared" si="35"/>
        <v>-0.15717201863171582</v>
      </c>
      <c r="AK74">
        <f t="shared" si="49"/>
        <v>-0.48871677804484753</v>
      </c>
      <c r="AL74">
        <f t="shared" si="26"/>
        <v>-1270.6045098464976</v>
      </c>
      <c r="AN74">
        <f t="shared" si="36"/>
        <v>0</v>
      </c>
      <c r="AO74">
        <f t="shared" si="36"/>
        <v>0</v>
      </c>
      <c r="AP74">
        <f t="shared" si="36"/>
        <v>-2.4162711268829713E-5</v>
      </c>
      <c r="AQ74">
        <f t="shared" si="36"/>
        <v>-0.4067093533293899</v>
      </c>
      <c r="AR74">
        <f t="shared" si="36"/>
        <v>-0.40673351604065877</v>
      </c>
      <c r="AS74">
        <f t="shared" si="36"/>
        <v>-5.0337961175805745E-5</v>
      </c>
      <c r="AT74">
        <f t="shared" si="36"/>
        <v>-1.5652281120618095E-4</v>
      </c>
      <c r="AU74">
        <f t="shared" si="23"/>
        <v>-0.40694037681304074</v>
      </c>
      <c r="AW74">
        <v>71</v>
      </c>
      <c r="AX74">
        <f>IF(Z74&gt;0, (R74*SUMPRODUCT(K74:$K$98, X74:$X$98)-K74*$AZ$3)/Z74, 0)</f>
        <v>-4522.8827481212438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1000000</v>
      </c>
      <c r="S75">
        <f t="shared" si="29"/>
        <v>-8340.0808516217166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-6.82449623915182</v>
      </c>
      <c r="AC75">
        <f t="shared" si="30"/>
        <v>-6.4153302299044102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-724.57636100559876</v>
      </c>
      <c r="AI75">
        <f t="shared" si="34"/>
        <v>-724.61482184515194</v>
      </c>
      <c r="AJ75">
        <f t="shared" si="35"/>
        <v>-0.40916600924740987</v>
      </c>
      <c r="AK75">
        <f t="shared" si="49"/>
        <v>-0.47771473674062742</v>
      </c>
      <c r="AL75">
        <f t="shared" si="26"/>
        <v>-725.50170259113997</v>
      </c>
      <c r="AN75">
        <f t="shared" si="36"/>
        <v>0</v>
      </c>
      <c r="AO75">
        <f t="shared" si="36"/>
        <v>0</v>
      </c>
      <c r="AP75">
        <f t="shared" si="36"/>
        <v>-1.0998187715157014E-5</v>
      </c>
      <c r="AQ75">
        <f t="shared" si="36"/>
        <v>-0.20719846277081352</v>
      </c>
      <c r="AR75">
        <f t="shared" si="36"/>
        <v>-0.20720946095852866</v>
      </c>
      <c r="AS75">
        <f t="shared" si="36"/>
        <v>-1.1700432514313935E-4</v>
      </c>
      <c r="AT75">
        <f t="shared" si="36"/>
        <v>-1.3660638743203085E-4</v>
      </c>
      <c r="AU75">
        <f t="shared" si="23"/>
        <v>-0.20746307167110384</v>
      </c>
      <c r="AW75">
        <v>72</v>
      </c>
      <c r="AX75">
        <f>IF(Z75&gt;0, (R75*SUMPRODUCT(K75:$K$98, X75:$X$98)-K75*$AZ$3)/Z75, 0)</f>
        <v>-8340.0808516217166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1000000</v>
      </c>
      <c r="S76">
        <f t="shared" si="29"/>
        <v>-15901.670856482398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-6.4153302299044102</v>
      </c>
      <c r="AC76">
        <f t="shared" si="30"/>
        <v>-5.8940685475173664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-390.86743871641949</v>
      </c>
      <c r="AI76">
        <f t="shared" si="34"/>
        <v>-390.88597157564135</v>
      </c>
      <c r="AJ76">
        <f t="shared" si="35"/>
        <v>-0.52126168238704373</v>
      </c>
      <c r="AK76">
        <f t="shared" si="49"/>
        <v>-0.44907311609330874</v>
      </c>
      <c r="AL76">
        <f t="shared" si="26"/>
        <v>-391.85630637412169</v>
      </c>
      <c r="AN76">
        <f t="shared" si="36"/>
        <v>0</v>
      </c>
      <c r="AO76">
        <f t="shared" si="36"/>
        <v>0</v>
      </c>
      <c r="AP76">
        <f t="shared" si="36"/>
        <v>-4.7318042703702895E-6</v>
      </c>
      <c r="AQ76">
        <f t="shared" si="36"/>
        <v>-9.979616169983424E-2</v>
      </c>
      <c r="AR76">
        <f t="shared" si="36"/>
        <v>-9.9800893504104607E-2</v>
      </c>
      <c r="AS76">
        <f t="shared" si="36"/>
        <v>-1.3308838237908666E-4</v>
      </c>
      <c r="AT76">
        <f t="shared" si="36"/>
        <v>-1.1465721845715275E-4</v>
      </c>
      <c r="AU76">
        <f t="shared" si="23"/>
        <v>-0.10004863910494084</v>
      </c>
      <c r="AW76">
        <v>73</v>
      </c>
      <c r="AX76">
        <f>IF(Z76&gt;0, (R76*SUMPRODUCT(K76:$K$98, X76:$X$98)-K76*$AZ$3)/Z76, 0)</f>
        <v>-15901.670856482398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1000000</v>
      </c>
      <c r="S77">
        <f t="shared" si="29"/>
        <v>-31772.199107889537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-5.8940685475173664</v>
      </c>
      <c r="AC77">
        <f t="shared" si="30"/>
        <v>-5.3434538653262571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-198.77044202394558</v>
      </c>
      <c r="AI77">
        <f t="shared" si="34"/>
        <v>-198.77885103247405</v>
      </c>
      <c r="AJ77">
        <f t="shared" si="35"/>
        <v>-0.55061468219110932</v>
      </c>
      <c r="AK77">
        <f t="shared" si="49"/>
        <v>-0.4125847983262157</v>
      </c>
      <c r="AL77">
        <f t="shared" si="26"/>
        <v>-199.74205051299137</v>
      </c>
      <c r="AN77">
        <f t="shared" si="36"/>
        <v>0</v>
      </c>
      <c r="AO77">
        <f t="shared" si="36"/>
        <v>0</v>
      </c>
      <c r="AP77">
        <f t="shared" si="36"/>
        <v>-1.9169514569170031E-6</v>
      </c>
      <c r="AQ77">
        <f t="shared" si="36"/>
        <v>-4.5312510641420417E-2</v>
      </c>
      <c r="AR77">
        <f t="shared" si="36"/>
        <v>-4.5314427592877335E-2</v>
      </c>
      <c r="AS77">
        <f t="shared" si="36"/>
        <v>-1.255203409121629E-4</v>
      </c>
      <c r="AT77">
        <f t="shared" si="36"/>
        <v>-9.4054492580907762E-5</v>
      </c>
      <c r="AU77">
        <f t="shared" si="23"/>
        <v>-4.5534002426370401E-2</v>
      </c>
      <c r="AW77">
        <v>74</v>
      </c>
      <c r="AX77">
        <f>IF(Z77&gt;0, (R77*SUMPRODUCT(K77:$K$98, X77:$X$98)-K77*$AZ$3)/Z77, 0)</f>
        <v>-31772.199107889537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1000000</v>
      </c>
      <c r="S78">
        <f t="shared" si="29"/>
        <v>-67177.604657814081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-5.3434538653262571</v>
      </c>
      <c r="AC78">
        <f t="shared" si="30"/>
        <v>-4.808042408207907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-94.926266334800872</v>
      </c>
      <c r="AI78">
        <f t="shared" si="34"/>
        <v>-94.929844939927307</v>
      </c>
      <c r="AJ78">
        <f t="shared" si="35"/>
        <v>-0.53541145711835014</v>
      </c>
      <c r="AK78">
        <f t="shared" si="49"/>
        <v>-0.37404177057283805</v>
      </c>
      <c r="AL78">
        <f t="shared" si="26"/>
        <v>-95.839298167618509</v>
      </c>
      <c r="AN78">
        <f t="shared" si="36"/>
        <v>0</v>
      </c>
      <c r="AO78">
        <f t="shared" si="36"/>
        <v>0</v>
      </c>
      <c r="AP78">
        <f t="shared" si="36"/>
        <v>-7.2838682124123872E-7</v>
      </c>
      <c r="AQ78">
        <f t="shared" si="36"/>
        <v>-1.9321226831386533E-2</v>
      </c>
      <c r="AR78">
        <f t="shared" si="36"/>
        <v>-1.9321955218207773E-2</v>
      </c>
      <c r="AS78">
        <f t="shared" si="36"/>
        <v>-1.0897727900327544E-4</v>
      </c>
      <c r="AT78">
        <f t="shared" si="36"/>
        <v>-7.6132204211657454E-5</v>
      </c>
      <c r="AU78">
        <f t="shared" si="23"/>
        <v>-1.9507064701422709E-2</v>
      </c>
      <c r="AW78">
        <v>75</v>
      </c>
      <c r="AX78">
        <f>IF(Z78&gt;0, (R78*SUMPRODUCT(K78:$K$98, X78:$X$98)-K78*$AZ$3)/Z78, 0)</f>
        <v>-67177.604657814081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1000000</v>
      </c>
      <c r="S79">
        <f t="shared" si="29"/>
        <v>-151444.45473251748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-4.808042408207907</v>
      </c>
      <c r="AC79">
        <f t="shared" si="30"/>
        <v>-4.3088600923966398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-42.404629341257007</v>
      </c>
      <c r="AI79">
        <f t="shared" si="34"/>
        <v>-42.406051928865118</v>
      </c>
      <c r="AJ79">
        <f t="shared" si="35"/>
        <v>-0.49918231581126715</v>
      </c>
      <c r="AK79">
        <f t="shared" si="49"/>
        <v>-0.33656296857455353</v>
      </c>
      <c r="AL79">
        <f t="shared" si="26"/>
        <v>-43.241797213250941</v>
      </c>
      <c r="AN79">
        <f t="shared" si="36"/>
        <v>0</v>
      </c>
      <c r="AO79">
        <f t="shared" si="36"/>
        <v>0</v>
      </c>
      <c r="AP79">
        <f t="shared" si="36"/>
        <v>-2.5852901908886536E-7</v>
      </c>
      <c r="AQ79">
        <f t="shared" si="36"/>
        <v>-7.7062580651660181E-3</v>
      </c>
      <c r="AR79">
        <f t="shared" si="36"/>
        <v>-7.7065165941851066E-3</v>
      </c>
      <c r="AS79">
        <f t="shared" si="36"/>
        <v>-9.0717164775830478E-5</v>
      </c>
      <c r="AT79">
        <f t="shared" si="36"/>
        <v>-6.1164102394132303E-5</v>
      </c>
      <c r="AU79">
        <f t="shared" si="23"/>
        <v>-7.8583978613550702E-3</v>
      </c>
      <c r="AW79">
        <v>76</v>
      </c>
      <c r="AX79">
        <f>IF(Z79&gt;0, (R79*SUMPRODUCT(K79:$K$98, X79:$X$98)-K79*$AZ$3)/Z79, 0)</f>
        <v>-151444.45473251748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1000000</v>
      </c>
      <c r="S80">
        <f t="shared" si="29"/>
        <v>-371110.89825330762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-4.3088600923966398</v>
      </c>
      <c r="AC80">
        <f t="shared" si="30"/>
        <v>-3.8536167588165799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-17.78323143038946</v>
      </c>
      <c r="AI80">
        <f t="shared" si="34"/>
        <v>-17.783750630549971</v>
      </c>
      <c r="AJ80">
        <f t="shared" si="35"/>
        <v>-0.45524333358005986</v>
      </c>
      <c r="AK80">
        <f t="shared" si="49"/>
        <v>-0.30162020646776483</v>
      </c>
      <c r="AL80">
        <f t="shared" si="26"/>
        <v>-18.540614170597795</v>
      </c>
      <c r="AN80">
        <f t="shared" si="36"/>
        <v>0</v>
      </c>
      <c r="AO80">
        <f t="shared" si="36"/>
        <v>0</v>
      </c>
      <c r="AP80">
        <f t="shared" si="36"/>
        <v>-8.424556988520819E-8</v>
      </c>
      <c r="AQ80">
        <f t="shared" si="36"/>
        <v>-2.8855123326168488E-3</v>
      </c>
      <c r="AR80">
        <f t="shared" si="36"/>
        <v>-2.885596578186734E-3</v>
      </c>
      <c r="AS80">
        <f t="shared" si="36"/>
        <v>-7.3867916443018494E-5</v>
      </c>
      <c r="AT80">
        <f t="shared" si="36"/>
        <v>-4.8940982910557283E-5</v>
      </c>
      <c r="AU80">
        <f t="shared" si="23"/>
        <v>-3.0084054775403098E-3</v>
      </c>
      <c r="AW80">
        <v>77</v>
      </c>
      <c r="AX80">
        <f>IF(Z80&gt;0, (R80*SUMPRODUCT(K80:$K$98, X80:$X$98)-K80*$AZ$3)/Z80, 0)</f>
        <v>-371110.89825330762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1000000</v>
      </c>
      <c r="S81">
        <f t="shared" si="29"/>
        <v>-996974.4779669306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-3.8536167588165799</v>
      </c>
      <c r="AC81">
        <f t="shared" si="30"/>
        <v>-3.4431544214659597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-6.8265598035662203</v>
      </c>
      <c r="AI81">
        <f t="shared" si="34"/>
        <v>-6.8267324837349488</v>
      </c>
      <c r="AJ81">
        <f t="shared" si="35"/>
        <v>-0.41046233735062021</v>
      </c>
      <c r="AK81">
        <f t="shared" si="49"/>
        <v>-0.26975317311716063</v>
      </c>
      <c r="AL81">
        <f t="shared" si="26"/>
        <v>-7.5069479942027293</v>
      </c>
      <c r="AN81">
        <f t="shared" si="36"/>
        <v>0</v>
      </c>
      <c r="AO81">
        <f t="shared" si="36"/>
        <v>0</v>
      </c>
      <c r="AP81">
        <f t="shared" si="36"/>
        <v>-2.5017084534240113E-8</v>
      </c>
      <c r="AQ81">
        <f t="shared" si="36"/>
        <v>-9.8899963407155672E-4</v>
      </c>
      <c r="AR81">
        <f t="shared" si="36"/>
        <v>-9.8902465115609109E-4</v>
      </c>
      <c r="AS81">
        <f t="shared" si="36"/>
        <v>-5.9465838302310192E-5</v>
      </c>
      <c r="AT81">
        <f t="shared" si="36"/>
        <v>-3.9080561392451771E-5</v>
      </c>
      <c r="AU81">
        <f t="shared" si="23"/>
        <v>-1.0875710508508529E-3</v>
      </c>
      <c r="AW81">
        <v>78</v>
      </c>
      <c r="AX81">
        <f>IF(Z81&gt;0, (R81*SUMPRODUCT(K81:$K$98, X81:$X$98)-K81*$AZ$3)/Z81, 0)</f>
        <v>-996974.4779669306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1000000</v>
      </c>
      <c r="S82">
        <f t="shared" si="29"/>
        <v>-2963788.126484327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-3.4431544214659597</v>
      </c>
      <c r="AC82">
        <f t="shared" si="30"/>
        <v>-3.0750828410257118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-2.3815158324863046</v>
      </c>
      <c r="AI82">
        <f t="shared" si="34"/>
        <v>-2.3815677100617214</v>
      </c>
      <c r="AJ82">
        <f t="shared" si="35"/>
        <v>-0.3680715804402479</v>
      </c>
      <c r="AK82">
        <f t="shared" si="49"/>
        <v>-0.2410208095026172</v>
      </c>
      <c r="AL82">
        <f t="shared" si="26"/>
        <v>-2.9906601000045865</v>
      </c>
      <c r="AN82">
        <f t="shared" si="36"/>
        <v>0</v>
      </c>
      <c r="AO82">
        <f t="shared" si="36"/>
        <v>0</v>
      </c>
      <c r="AP82">
        <f t="shared" si="36"/>
        <v>-6.7105154327031495E-9</v>
      </c>
      <c r="AQ82">
        <f t="shared" si="36"/>
        <v>-3.0805600721911031E-4</v>
      </c>
      <c r="AR82">
        <f t="shared" si="36"/>
        <v>-3.0806271773454297E-4</v>
      </c>
      <c r="AS82">
        <f t="shared" si="36"/>
        <v>-4.761113064819501E-5</v>
      </c>
      <c r="AT82">
        <f t="shared" si="36"/>
        <v>-3.117674349222326E-5</v>
      </c>
      <c r="AU82">
        <f t="shared" si="23"/>
        <v>-3.8685059187496126E-4</v>
      </c>
      <c r="AW82">
        <v>79</v>
      </c>
      <c r="AX82">
        <f>IF(Z82&gt;0, (R82*SUMPRODUCT(K82:$K$98, X82:$X$98)-K82*$AZ$3)/Z82, 0)</f>
        <v>-2963788.126484327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1000000</v>
      </c>
      <c r="S83">
        <f t="shared" si="29"/>
        <v>-9855853.5403348245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-3.0750828410257118</v>
      </c>
      <c r="AC83">
        <f t="shared" si="30"/>
        <v>-2.7458725219665747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-0.74857277429068936</v>
      </c>
      <c r="AI83">
        <f t="shared" si="34"/>
        <v>-0.74858670445163755</v>
      </c>
      <c r="AJ83">
        <f t="shared" si="35"/>
        <v>-0.32921031905913711</v>
      </c>
      <c r="AK83">
        <f t="shared" si="49"/>
        <v>-0.21525579887179985</v>
      </c>
      <c r="AL83">
        <f t="shared" si="26"/>
        <v>-1.2930528223825744</v>
      </c>
      <c r="AN83">
        <f t="shared" si="36"/>
        <v>0</v>
      </c>
      <c r="AO83">
        <f t="shared" si="36"/>
        <v>0</v>
      </c>
      <c r="AP83">
        <f t="shared" si="36"/>
        <v>-1.6088454279051634E-9</v>
      </c>
      <c r="AQ83">
        <f t="shared" si="36"/>
        <v>-8.6455417841470257E-5</v>
      </c>
      <c r="AR83">
        <f t="shared" si="36"/>
        <v>-8.6457026686898164E-5</v>
      </c>
      <c r="AS83">
        <f t="shared" si="36"/>
        <v>-3.802170833550638E-5</v>
      </c>
      <c r="AT83">
        <f t="shared" si="36"/>
        <v>-2.4860682452544291E-5</v>
      </c>
      <c r="AU83">
        <f t="shared" si="23"/>
        <v>-1.4933941747494883E-4</v>
      </c>
      <c r="AW83">
        <v>80</v>
      </c>
      <c r="AX83">
        <f>IF(Z83&gt;0, (R83*SUMPRODUCT(K83:$K$98, X83:$X$98)-K83*$AZ$3)/Z83, 0)</f>
        <v>-9855853.5403348245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1000000</v>
      </c>
      <c r="S84">
        <f t="shared" si="29"/>
        <v>-37145449.547974452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-2.7458725219665747</v>
      </c>
      <c r="AC84">
        <f t="shared" si="30"/>
        <v>-2.4517461425037417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-0.20981324356272271</v>
      </c>
      <c r="AI84">
        <f t="shared" si="34"/>
        <v>-0.20981654375988326</v>
      </c>
      <c r="AJ84">
        <f t="shared" si="35"/>
        <v>-0.29412637946283304</v>
      </c>
      <c r="AK84">
        <f t="shared" si="49"/>
        <v>-0.19221107653766026</v>
      </c>
      <c r="AL84">
        <f t="shared" si="26"/>
        <v>-0.69615399976037651</v>
      </c>
      <c r="AN84">
        <f t="shared" si="36"/>
        <v>0</v>
      </c>
      <c r="AO84">
        <f t="shared" si="36"/>
        <v>0</v>
      </c>
      <c r="AP84">
        <f t="shared" si="36"/>
        <v>-3.403141836238537E-10</v>
      </c>
      <c r="AQ84">
        <f t="shared" si="36"/>
        <v>-2.1635805142274922E-5</v>
      </c>
      <c r="AR84">
        <f t="shared" si="36"/>
        <v>-2.1636145456458548E-5</v>
      </c>
      <c r="AS84">
        <f t="shared" si="36"/>
        <v>-3.0330120850346995E-5</v>
      </c>
      <c r="AT84">
        <f t="shared" si="36"/>
        <v>-1.9820681133088252E-5</v>
      </c>
      <c r="AU84">
        <f t="shared" si="23"/>
        <v>-7.1786947439893785E-5</v>
      </c>
      <c r="AW84">
        <v>81</v>
      </c>
      <c r="AX84">
        <f>IF(Z84&gt;0, (R84*SUMPRODUCT(K84:$K$98, X84:$X$98)-K84*$AZ$3)/Z84, 0)</f>
        <v>-37145449.547974452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1000000</v>
      </c>
      <c r="S85">
        <f t="shared" si="29"/>
        <v>-161421635.78277764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-2.4517461425037417</v>
      </c>
      <c r="AC85">
        <f t="shared" si="30"/>
        <v>-2.1890777471654239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-5.1782662520345732E-2</v>
      </c>
      <c r="AI85">
        <f t="shared" si="34"/>
        <v>-5.1783340582408646E-2</v>
      </c>
      <c r="AJ85">
        <f t="shared" si="35"/>
        <v>-0.26266839533831776</v>
      </c>
      <c r="AK85">
        <f t="shared" si="49"/>
        <v>-0.17162222997526194</v>
      </c>
      <c r="AL85">
        <f t="shared" si="26"/>
        <v>-0.48607396589598834</v>
      </c>
      <c r="AN85">
        <f t="shared" si="36"/>
        <v>0</v>
      </c>
      <c r="AO85">
        <f t="shared" si="36"/>
        <v>0</v>
      </c>
      <c r="AP85">
        <f t="shared" si="36"/>
        <v>-6.2429748826547077E-11</v>
      </c>
      <c r="AQ85">
        <f t="shared" si="36"/>
        <v>-4.767673626819329E-6</v>
      </c>
      <c r="AR85">
        <f t="shared" si="36"/>
        <v>-4.7677360565681554E-6</v>
      </c>
      <c r="AS85">
        <f t="shared" si="36"/>
        <v>-2.4184101784287502E-5</v>
      </c>
      <c r="AT85">
        <f t="shared" si="36"/>
        <v>-1.5801404172824969E-5</v>
      </c>
      <c r="AU85">
        <f t="shared" si="23"/>
        <v>-4.4753242013680624E-5</v>
      </c>
      <c r="AW85">
        <v>82</v>
      </c>
      <c r="AX85">
        <f>IF(Z85&gt;0, (R85*SUMPRODUCT(K85:$K$98, X85:$X$98)-K85*$AZ$3)/Z85, 0)</f>
        <v>-161421635.78277764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1000000</v>
      </c>
      <c r="S86">
        <f t="shared" si="29"/>
        <v>-828252660.93185639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-2.1890777471654239</v>
      </c>
      <c r="AC86">
        <f t="shared" si="30"/>
        <v>-1.9545378441752466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-1.1065795987532104E-2</v>
      </c>
      <c r="AI86">
        <f t="shared" si="34"/>
        <v>-1.1065913979175016E-2</v>
      </c>
      <c r="AJ86">
        <f t="shared" si="35"/>
        <v>-0.23453990299017735</v>
      </c>
      <c r="AK86">
        <f t="shared" si="49"/>
        <v>-0.15323544230157968</v>
      </c>
      <c r="AL86">
        <f t="shared" si="26"/>
        <v>-0.39884125927093206</v>
      </c>
      <c r="AN86">
        <f t="shared" si="36"/>
        <v>0</v>
      </c>
      <c r="AO86">
        <f t="shared" si="36"/>
        <v>0</v>
      </c>
      <c r="AP86">
        <f t="shared" si="36"/>
        <v>-9.699634434851016E-12</v>
      </c>
      <c r="AQ86">
        <f t="shared" si="36"/>
        <v>-9.0967608520086541E-7</v>
      </c>
      <c r="AR86">
        <f t="shared" si="36"/>
        <v>-9.0968578483530021E-7</v>
      </c>
      <c r="AS86">
        <f t="shared" si="36"/>
        <v>-1.9280613976245718E-5</v>
      </c>
      <c r="AT86">
        <f t="shared" si="36"/>
        <v>-1.2596890221361463E-5</v>
      </c>
      <c r="AU86">
        <f t="shared" si="23"/>
        <v>-3.278718998244248E-5</v>
      </c>
      <c r="AW86">
        <v>83</v>
      </c>
      <c r="AX86">
        <f>IF(Z86&gt;0, (R86*SUMPRODUCT(K86:$K$98, X86:$X$98)-K86*$AZ$3)/Z86, 0)</f>
        <v>-828252660.93185639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1000000</v>
      </c>
      <c r="S87">
        <f t="shared" si="29"/>
        <v>-5187228438.9528971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-1.9545378441752466</v>
      </c>
      <c r="AC87">
        <f t="shared" si="30"/>
        <v>-1.745123869330079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-1.9998074973859273E-3</v>
      </c>
      <c r="AI87">
        <f t="shared" si="34"/>
        <v>-1.9998243187375397E-3</v>
      </c>
      <c r="AJ87">
        <f t="shared" si="35"/>
        <v>-0.20941397484516755</v>
      </c>
      <c r="AK87">
        <f t="shared" si="49"/>
        <v>-0.13681764909226726</v>
      </c>
      <c r="AL87">
        <f t="shared" si="26"/>
        <v>-0.34823144825617236</v>
      </c>
      <c r="AN87">
        <f t="shared" si="36"/>
        <v>0</v>
      </c>
      <c r="AO87">
        <f t="shared" si="36"/>
        <v>0</v>
      </c>
      <c r="AP87">
        <f t="shared" si="36"/>
        <v>-1.2346588807123945E-12</v>
      </c>
      <c r="AQ87">
        <f t="shared" si="36"/>
        <v>-1.4678250257329685E-7</v>
      </c>
      <c r="AR87">
        <f t="shared" si="36"/>
        <v>-1.4678373723217755E-7</v>
      </c>
      <c r="AS87">
        <f t="shared" si="36"/>
        <v>-1.5370633094322867E-5</v>
      </c>
      <c r="AT87">
        <f t="shared" si="36"/>
        <v>-1.004218503841452E-5</v>
      </c>
      <c r="AU87">
        <f t="shared" si="23"/>
        <v>-2.5559601869969567E-5</v>
      </c>
      <c r="AW87">
        <v>84</v>
      </c>
      <c r="AX87">
        <f>IF(Z87&gt;0, (R87*SUMPRODUCT(K87:$K$98, X87:$X$98)-K87*$AZ$3)/Z87, 0)</f>
        <v>-5187228438.9528971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1000000</v>
      </c>
      <c r="S88">
        <f t="shared" si="29"/>
        <v>-41681703406.085548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-1.745123869330079</v>
      </c>
      <c r="AC88">
        <f t="shared" si="30"/>
        <v>-1.5581464406471772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-2.9568073784406708E-4</v>
      </c>
      <c r="AI88">
        <f t="shared" si="34"/>
        <v>-2.9568260694527135E-4</v>
      </c>
      <c r="AJ88">
        <f t="shared" si="35"/>
        <v>-0.18697742868290179</v>
      </c>
      <c r="AK88">
        <f t="shared" si="49"/>
        <v>-0.12215867085310554</v>
      </c>
      <c r="AL88">
        <f t="shared" si="26"/>
        <v>-0.30943178214295258</v>
      </c>
      <c r="AN88">
        <f t="shared" si="36"/>
        <v>0</v>
      </c>
      <c r="AO88">
        <f t="shared" si="36"/>
        <v>0</v>
      </c>
      <c r="AP88">
        <f t="shared" si="36"/>
        <v>-1.2249007211774647E-13</v>
      </c>
      <c r="AQ88">
        <f t="shared" si="36"/>
        <v>-1.9377203770239184E-8</v>
      </c>
      <c r="AR88">
        <f t="shared" si="36"/>
        <v>-1.9377326260311304E-8</v>
      </c>
      <c r="AS88">
        <f t="shared" si="36"/>
        <v>-1.2253418205194903E-5</v>
      </c>
      <c r="AT88">
        <f t="shared" si="36"/>
        <v>-8.0055720730463563E-6</v>
      </c>
      <c r="AU88">
        <f t="shared" si="23"/>
        <v>-2.0278367604501568E-5</v>
      </c>
      <c r="AW88">
        <v>85</v>
      </c>
      <c r="AX88">
        <f>IF(Z88&gt;0, (R88*SUMPRODUCT(K88:$K$98, X88:$X$98)-K88*$AZ$3)/Z88, 0)</f>
        <v>-41681703406.085548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-1.5581464406471772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-3.7382024085409308E-5</v>
      </c>
      <c r="AI89">
        <f t="shared" si="34"/>
        <v>-3.7382024085409308E-5</v>
      </c>
      <c r="AJ89">
        <f t="shared" si="35"/>
        <v>-1.5581464406471772</v>
      </c>
      <c r="AK89">
        <f t="shared" si="49"/>
        <v>-0.10907025084530242</v>
      </c>
      <c r="AL89">
        <f t="shared" si="26"/>
        <v>-1.6672540735165651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-2.1873227163883296E-9</v>
      </c>
      <c r="AR89">
        <f t="shared" si="36"/>
        <v>-2.1873227163883296E-9</v>
      </c>
      <c r="AS89">
        <f t="shared" si="36"/>
        <v>-9.117133671789174E-5</v>
      </c>
      <c r="AT89">
        <f t="shared" si="36"/>
        <v>-6.3819935702524228E-6</v>
      </c>
      <c r="AU89">
        <f t="shared" si="23"/>
        <v>-9.7555517610860556E-5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39330.85470338595</v>
      </c>
      <c r="AO91" s="8">
        <f t="shared" si="50"/>
        <v>-3933.0854703385953</v>
      </c>
      <c r="AP91" s="8">
        <f t="shared" si="50"/>
        <v>-726.45026393390367</v>
      </c>
      <c r="AQ91" s="8">
        <f t="shared" si="50"/>
        <v>-23776.077347314393</v>
      </c>
      <c r="AR91" s="8">
        <f t="shared" si="50"/>
        <v>10895.241621799045</v>
      </c>
      <c r="AS91" s="8">
        <f t="shared" si="50"/>
        <v>-1875.8238467994997</v>
      </c>
      <c r="AT91" s="8">
        <f t="shared" si="50"/>
        <v>1094.2305772997072</v>
      </c>
      <c r="AU91" s="8">
        <f t="shared" si="50"/>
        <v>10113.648352299244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4D2BE-AD2B-404F-AAD2-DF0BB83BC4F8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52071.443806012117</v>
      </c>
      <c r="K3">
        <v>1</v>
      </c>
      <c r="L3" s="2">
        <v>0</v>
      </c>
      <c r="O3">
        <f>$C$3</f>
        <v>52071.443806012117</v>
      </c>
      <c r="P3">
        <f>O3*C5</f>
        <v>5207.1443806012121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52071.443806012117</v>
      </c>
      <c r="AF3">
        <f t="shared" ref="AF3:AG34" si="4">-$Z3*P3</f>
        <v>-5207.1443806012121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46464.299425410907</v>
      </c>
      <c r="AJ3">
        <f t="shared" ref="AJ3:AJ66" si="7">AB3-AC3</f>
        <v>0</v>
      </c>
      <c r="AL3">
        <f t="shared" ref="AL3:AL34" si="8">SUM(AI3:AK3)</f>
        <v>46464.299425410907</v>
      </c>
      <c r="AN3">
        <f t="shared" ref="AN3:AU34" si="9">AE3*$K3</f>
        <v>52071.443806012117</v>
      </c>
      <c r="AO3">
        <f t="shared" si="9"/>
        <v>-5207.1443806012121</v>
      </c>
      <c r="AP3">
        <f t="shared" si="9"/>
        <v>-400</v>
      </c>
      <c r="AQ3">
        <f t="shared" si="9"/>
        <v>0</v>
      </c>
      <c r="AR3">
        <f t="shared" si="9"/>
        <v>46464.299425410907</v>
      </c>
      <c r="AS3">
        <f t="shared" si="9"/>
        <v>0</v>
      </c>
      <c r="AT3">
        <f t="shared" si="9"/>
        <v>0</v>
      </c>
      <c r="AU3">
        <f t="shared" si="9"/>
        <v>46464.299425410907</v>
      </c>
      <c r="AW3">
        <v>0</v>
      </c>
      <c r="AX3">
        <f>IF(Z3&gt;0, (R3*SUMPRODUCT(K3:$K$98, X3:$X$98)-K3*$AZ$3)/Z3, 0)</f>
        <v>0</v>
      </c>
      <c r="AZ3">
        <f>C6*ABS(SUMPRODUCT(X4:X79, K4:K79))/1</f>
        <v>31211.603812171197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3388.1394449524082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3344.1004084469168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-3344.1004084469168</v>
      </c>
      <c r="AK4">
        <f>G4*SUM(AB4, AE4:AF4)</f>
        <v>0</v>
      </c>
      <c r="AL4">
        <f t="shared" si="8"/>
        <v>-6342.1004084469168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-2676.7857142857142</v>
      </c>
      <c r="AR4">
        <f t="shared" si="9"/>
        <v>-2676.7857142857142</v>
      </c>
      <c r="AS4">
        <f t="shared" si="9"/>
        <v>-2985.8039361133183</v>
      </c>
      <c r="AT4">
        <f t="shared" si="9"/>
        <v>0</v>
      </c>
      <c r="AU4">
        <f t="shared" si="9"/>
        <v>-5662.5896503990325</v>
      </c>
      <c r="AW4">
        <v>1</v>
      </c>
      <c r="AX4">
        <f>IF(Z4&gt;0, (R4*SUMPRODUCT(K4:$K$98, X4:$X$98)-K4*$AZ$3)/Z4, 0)</f>
        <v>3388.1394449524082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1000000</v>
      </c>
      <c r="S5">
        <f t="shared" si="1"/>
        <v>3750.1554594549425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3344.1004084469168</v>
      </c>
      <c r="AC5">
        <f t="shared" si="2"/>
        <v>3653.1186302745155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-3007.395094</v>
      </c>
      <c r="AI5">
        <f t="shared" si="6"/>
        <v>-3056.1013232453001</v>
      </c>
      <c r="AJ5">
        <f t="shared" si="7"/>
        <v>-309.01822182759861</v>
      </c>
      <c r="AK5">
        <f>G5*SUM(AB5, AE5:AF5)</f>
        <v>234.0870285912842</v>
      </c>
      <c r="AL5">
        <f t="shared" si="8"/>
        <v>-3131.0325164816145</v>
      </c>
      <c r="AN5">
        <f t="shared" si="9"/>
        <v>0</v>
      </c>
      <c r="AO5">
        <f t="shared" si="9"/>
        <v>0</v>
      </c>
      <c r="AP5">
        <f t="shared" si="9"/>
        <v>-38.828307752949613</v>
      </c>
      <c r="AQ5">
        <f t="shared" si="9"/>
        <v>-2397.4769563137752</v>
      </c>
      <c r="AR5">
        <f t="shared" si="9"/>
        <v>-2436.3052640667252</v>
      </c>
      <c r="AS5">
        <f t="shared" si="9"/>
        <v>-246.34743449266469</v>
      </c>
      <c r="AT5">
        <f t="shared" si="9"/>
        <v>186.61274600708242</v>
      </c>
      <c r="AU5">
        <f t="shared" si="9"/>
        <v>-2496.0399525523071</v>
      </c>
      <c r="AW5">
        <v>2</v>
      </c>
      <c r="AX5">
        <f>IF(Z5&gt;0, (R5*SUMPRODUCT(K5:$K$98, X5:$X$98)-K5*$AZ$3)/Z5, 0)</f>
        <v>3750.1554594549425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50</v>
      </c>
      <c r="R6">
        <f t="shared" si="0"/>
        <v>1000000</v>
      </c>
      <c r="S6">
        <f t="shared" si="1"/>
        <v>4079.1581169509577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3653.1186302745155</v>
      </c>
      <c r="AC6">
        <f t="shared" si="2"/>
        <v>3921.538045490488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-3023.6827115482238</v>
      </c>
      <c r="AI6">
        <f t="shared" si="6"/>
        <v>-3071.7506943654935</v>
      </c>
      <c r="AJ6">
        <f t="shared" si="7"/>
        <v>-268.41941521597255</v>
      </c>
      <c r="AK6">
        <f>G6*SUM(AB6, AE6:AF6)</f>
        <v>255.7183041192161</v>
      </c>
      <c r="AL6">
        <f t="shared" si="8"/>
        <v>-3084.4518054622499</v>
      </c>
      <c r="AN6">
        <f t="shared" si="9"/>
        <v>0</v>
      </c>
      <c r="AO6">
        <f t="shared" si="9"/>
        <v>0</v>
      </c>
      <c r="AP6">
        <f t="shared" si="9"/>
        <v>-34.213840721566925</v>
      </c>
      <c r="AQ6">
        <f t="shared" si="9"/>
        <v>-2152.1976297349211</v>
      </c>
      <c r="AR6">
        <f t="shared" si="9"/>
        <v>-2186.4114704564881</v>
      </c>
      <c r="AS6">
        <f t="shared" si="9"/>
        <v>-191.05563788035579</v>
      </c>
      <c r="AT6">
        <f t="shared" si="9"/>
        <v>182.01523787640082</v>
      </c>
      <c r="AU6">
        <f t="shared" si="9"/>
        <v>-2195.4518704604434</v>
      </c>
      <c r="AW6">
        <v>3</v>
      </c>
      <c r="AX6">
        <f>IF(Z6&gt;0, (R6*SUMPRODUCT(K6:$K$98, X6:$X$98)-K6*$AZ$3)/Z6, 0)</f>
        <v>4079.1581169509577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1000000</v>
      </c>
      <c r="S7">
        <f t="shared" si="1"/>
        <v>4373.9974459015148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3921.538045490488</v>
      </c>
      <c r="AC7">
        <f t="shared" si="2"/>
        <v>4149.6050331928382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-3047.5101106148923</v>
      </c>
      <c r="AI7">
        <f t="shared" si="6"/>
        <v>-3094.9450380984586</v>
      </c>
      <c r="AJ7">
        <f t="shared" si="7"/>
        <v>-228.06698770235016</v>
      </c>
      <c r="AK7">
        <f>G7*SUM(AB7, AE7:AF7)</f>
        <v>274.50766318433421</v>
      </c>
      <c r="AL7">
        <f t="shared" si="8"/>
        <v>-3048.5043626164743</v>
      </c>
      <c r="AN7">
        <f t="shared" si="9"/>
        <v>0</v>
      </c>
      <c r="AO7">
        <f t="shared" si="9"/>
        <v>0</v>
      </c>
      <c r="AP7">
        <f t="shared" si="9"/>
        <v>-30.145753963628476</v>
      </c>
      <c r="AQ7">
        <f t="shared" si="9"/>
        <v>-1936.747769417271</v>
      </c>
      <c r="AR7">
        <f t="shared" si="9"/>
        <v>-1966.8935233808995</v>
      </c>
      <c r="AS7">
        <f t="shared" si="9"/>
        <v>-144.94069377217585</v>
      </c>
      <c r="AT7">
        <f t="shared" si="9"/>
        <v>174.45458261430869</v>
      </c>
      <c r="AU7">
        <f t="shared" si="9"/>
        <v>-1937.3796345387666</v>
      </c>
      <c r="AW7">
        <v>4</v>
      </c>
      <c r="AX7">
        <f>IF(Z7&gt;0, (R7*SUMPRODUCT(K7:$K$98, X7:$X$98)-K7*$AZ$3)/Z7, 0)</f>
        <v>4373.9974459015148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1000000</v>
      </c>
      <c r="S8">
        <f t="shared" si="1"/>
        <v>4634.0284749535895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4149.6050331928382</v>
      </c>
      <c r="AC8">
        <f t="shared" si="2"/>
        <v>4338.0935293445655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-3072.8346023854151</v>
      </c>
      <c r="AI8">
        <f t="shared" si="6"/>
        <v>-3119.6415388640262</v>
      </c>
      <c r="AJ8">
        <f t="shared" si="7"/>
        <v>-188.4884961517273</v>
      </c>
      <c r="AK8">
        <f t="shared" ref="AK8:AK71" si="22">G8*SUM(AB8:AB8, AE8:AF8)</f>
        <v>290.47235232349868</v>
      </c>
      <c r="AL8">
        <f t="shared" si="8"/>
        <v>-3017.6576826922546</v>
      </c>
      <c r="AN8">
        <f t="shared" si="9"/>
        <v>0</v>
      </c>
      <c r="AO8">
        <f t="shared" si="9"/>
        <v>0</v>
      </c>
      <c r="AP8">
        <f t="shared" si="9"/>
        <v>-26.559512791878568</v>
      </c>
      <c r="AQ8">
        <f t="shared" si="9"/>
        <v>-1743.6088765748684</v>
      </c>
      <c r="AR8">
        <f t="shared" si="9"/>
        <v>-1770.1683893667469</v>
      </c>
      <c r="AS8">
        <f t="shared" si="9"/>
        <v>-106.95343471050192</v>
      </c>
      <c r="AT8">
        <f t="shared" si="9"/>
        <v>164.82181355210804</v>
      </c>
      <c r="AU8">
        <f t="shared" si="9"/>
        <v>-1712.3000105251406</v>
      </c>
      <c r="AW8">
        <v>5</v>
      </c>
      <c r="AX8">
        <f>IF(Z8&gt;0, (R8*SUMPRODUCT(K8:$K$98, X8:$X$98)-K8*$AZ$3)/Z8, 0)</f>
        <v>4634.0284749535895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1000000</v>
      </c>
      <c r="S9">
        <f t="shared" si="1"/>
        <v>4863.2058784815636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4338.0935293445655</v>
      </c>
      <c r="AC9">
        <f t="shared" si="2"/>
        <v>4492.0170327420055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-3103.2998885319234</v>
      </c>
      <c r="AI9">
        <f t="shared" si="6"/>
        <v>-3149.4835906513217</v>
      </c>
      <c r="AJ9">
        <f t="shared" si="7"/>
        <v>-153.92350339744007</v>
      </c>
      <c r="AK9">
        <f t="shared" si="22"/>
        <v>303.66654705411963</v>
      </c>
      <c r="AL9">
        <f t="shared" si="8"/>
        <v>-2999.740546994642</v>
      </c>
      <c r="AN9">
        <f t="shared" si="9"/>
        <v>0</v>
      </c>
      <c r="AO9">
        <f t="shared" si="9"/>
        <v>0</v>
      </c>
      <c r="AP9">
        <f t="shared" si="9"/>
        <v>-23.39810078487027</v>
      </c>
      <c r="AQ9">
        <f t="shared" si="9"/>
        <v>-1572.2283018763831</v>
      </c>
      <c r="AR9">
        <f t="shared" si="9"/>
        <v>-1595.6264026612532</v>
      </c>
      <c r="AS9">
        <f t="shared" si="9"/>
        <v>-77.982437101786203</v>
      </c>
      <c r="AT9">
        <f t="shared" si="9"/>
        <v>153.84692319807428</v>
      </c>
      <c r="AU9">
        <f t="shared" si="9"/>
        <v>-1519.7619165649651</v>
      </c>
      <c r="AW9">
        <v>6</v>
      </c>
      <c r="AX9">
        <f>IF(Z9&gt;0, (R9*SUMPRODUCT(K9:$K$98, X9:$X$98)-K9*$AZ$3)/Z9, 0)</f>
        <v>4863.2058784815636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1000000</v>
      </c>
      <c r="S10">
        <f t="shared" si="1"/>
        <v>5063.1144412880494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4492.0170327420055</v>
      </c>
      <c r="AC10">
        <f t="shared" si="2"/>
        <v>4614.0140701266209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-3137.7207219919342</v>
      </c>
      <c r="AI10">
        <f t="shared" si="6"/>
        <v>-3183.2857010540392</v>
      </c>
      <c r="AJ10">
        <f t="shared" si="7"/>
        <v>-121.9970373846154</v>
      </c>
      <c r="AK10">
        <f t="shared" si="22"/>
        <v>314.44119229194041</v>
      </c>
      <c r="AL10">
        <f t="shared" si="8"/>
        <v>-2990.8415461467143</v>
      </c>
      <c r="AN10">
        <f t="shared" si="9"/>
        <v>0</v>
      </c>
      <c r="AO10">
        <f t="shared" si="9"/>
        <v>0</v>
      </c>
      <c r="AP10">
        <f t="shared" si="9"/>
        <v>-20.611282525585146</v>
      </c>
      <c r="AQ10">
        <f t="shared" si="9"/>
        <v>-1419.3455065393625</v>
      </c>
      <c r="AR10">
        <f t="shared" si="9"/>
        <v>-1439.9567890649478</v>
      </c>
      <c r="AS10">
        <f t="shared" si="9"/>
        <v>-55.185264134356444</v>
      </c>
      <c r="AT10">
        <f t="shared" si="9"/>
        <v>142.23722660285651</v>
      </c>
      <c r="AU10">
        <f t="shared" si="9"/>
        <v>-1352.9048265964477</v>
      </c>
      <c r="AW10">
        <v>7</v>
      </c>
      <c r="AX10">
        <f>IF(Z10&gt;0, (R10*SUMPRODUCT(K10:$K$98, X10:$X$98)-K10*$AZ$3)/Z10, 0)</f>
        <v>5063.1144412880494</v>
      </c>
    </row>
    <row r="11" spans="1:52" x14ac:dyDescent="0.25">
      <c r="A11" t="s">
        <v>33</v>
      </c>
      <c r="C11" s="12">
        <f>AU81</f>
        <v>13389.799835831674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1000000</v>
      </c>
      <c r="S11">
        <f t="shared" si="1"/>
        <v>5236.1983637947042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4614.0140701266209</v>
      </c>
      <c r="AC11">
        <f t="shared" si="2"/>
        <v>4707.3697593560009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-3181.3468381161661</v>
      </c>
      <c r="AI11">
        <f t="shared" si="6"/>
        <v>-3226.2971000457442</v>
      </c>
      <c r="AJ11">
        <f t="shared" si="7"/>
        <v>-93.355689229380005</v>
      </c>
      <c r="AK11">
        <f t="shared" si="22"/>
        <v>322.98098490886349</v>
      </c>
      <c r="AL11">
        <f t="shared" si="8"/>
        <v>-2996.6718043662609</v>
      </c>
      <c r="AN11">
        <f t="shared" si="9"/>
        <v>0</v>
      </c>
      <c r="AO11">
        <f t="shared" si="9"/>
        <v>0</v>
      </c>
      <c r="AP11">
        <f t="shared" si="9"/>
        <v>-18.15465688663614</v>
      </c>
      <c r="AQ11">
        <f t="shared" si="9"/>
        <v>-1284.8926303003168</v>
      </c>
      <c r="AR11">
        <f t="shared" si="9"/>
        <v>-1303.0472871869531</v>
      </c>
      <c r="AS11">
        <f t="shared" si="9"/>
        <v>-37.70479711620083</v>
      </c>
      <c r="AT11">
        <f t="shared" si="9"/>
        <v>130.44660276094771</v>
      </c>
      <c r="AU11">
        <f t="shared" si="9"/>
        <v>-1210.3054815422063</v>
      </c>
      <c r="AW11">
        <v>8</v>
      </c>
      <c r="AX11">
        <f>IF(Z11&gt;0, (R11*SUMPRODUCT(K11:$K$98, X11:$X$98)-K11*$AZ$3)/Z11, 0)</f>
        <v>5236.1983637947042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1000000</v>
      </c>
      <c r="S12">
        <f t="shared" si="1"/>
        <v>5382.5131290414029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4707.3697593560009</v>
      </c>
      <c r="AC12">
        <f t="shared" si="2"/>
        <v>4773.10319670635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-3235.5198536910293</v>
      </c>
      <c r="AI12">
        <f t="shared" si="6"/>
        <v>-3279.8588370086272</v>
      </c>
      <c r="AJ12">
        <f t="shared" si="7"/>
        <v>-65.73343735034905</v>
      </c>
      <c r="AK12">
        <f t="shared" si="22"/>
        <v>329.51588315492012</v>
      </c>
      <c r="AL12">
        <f t="shared" si="8"/>
        <v>-3016.0763912040561</v>
      </c>
      <c r="AN12">
        <f t="shared" si="9"/>
        <v>0</v>
      </c>
      <c r="AO12">
        <f t="shared" si="9"/>
        <v>0</v>
      </c>
      <c r="AP12">
        <f t="shared" si="9"/>
        <v>-15.989081881816759</v>
      </c>
      <c r="AQ12">
        <f t="shared" si="9"/>
        <v>-1166.7608952679188</v>
      </c>
      <c r="AR12">
        <f t="shared" si="9"/>
        <v>-1182.7499771497357</v>
      </c>
      <c r="AS12">
        <f t="shared" si="9"/>
        <v>-23.704136485034471</v>
      </c>
      <c r="AT12">
        <f t="shared" si="9"/>
        <v>118.82673085632301</v>
      </c>
      <c r="AU12">
        <f t="shared" si="9"/>
        <v>-1087.6273827784471</v>
      </c>
      <c r="AW12">
        <v>9</v>
      </c>
      <c r="AX12">
        <f>IF(Z12&gt;0, (R12*SUMPRODUCT(K12:$K$98, X12:$X$98)-K12*$AZ$3)/Z12, 0)</f>
        <v>5382.5131290414029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1000000</v>
      </c>
      <c r="S13">
        <f t="shared" si="1"/>
        <v>5502.1404030036938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4773.10319670635</v>
      </c>
      <c r="AC13">
        <f t="shared" si="2"/>
        <v>4812.2584332693787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-3296.1600198302149</v>
      </c>
      <c r="AI13">
        <f t="shared" si="6"/>
        <v>-3339.8908053136452</v>
      </c>
      <c r="AJ13">
        <f t="shared" si="7"/>
        <v>-39.155236563028666</v>
      </c>
      <c r="AK13">
        <f t="shared" si="22"/>
        <v>334.11722376944454</v>
      </c>
      <c r="AL13">
        <f t="shared" si="8"/>
        <v>-3044.9288181072293</v>
      </c>
      <c r="AN13">
        <f t="shared" si="9"/>
        <v>0</v>
      </c>
      <c r="AO13">
        <f t="shared" si="9"/>
        <v>0</v>
      </c>
      <c r="AP13">
        <f t="shared" si="9"/>
        <v>-14.08014254075346</v>
      </c>
      <c r="AQ13">
        <f t="shared" si="9"/>
        <v>-1061.2753099055872</v>
      </c>
      <c r="AR13">
        <f t="shared" si="9"/>
        <v>-1075.3554524463407</v>
      </c>
      <c r="AS13">
        <f t="shared" si="9"/>
        <v>-12.606938245672701</v>
      </c>
      <c r="AT13">
        <f t="shared" si="9"/>
        <v>107.57680393774589</v>
      </c>
      <c r="AU13">
        <f t="shared" si="9"/>
        <v>-980.38558675426736</v>
      </c>
      <c r="AW13">
        <v>10</v>
      </c>
      <c r="AX13">
        <f>IF(Z13&gt;0, (R13*SUMPRODUCT(K13:$K$98, X13:$X$98)-K13*$AZ$3)/Z13, 0)</f>
        <v>5502.1404030036938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50</v>
      </c>
      <c r="R14">
        <f t="shared" si="0"/>
        <v>1000000</v>
      </c>
      <c r="S14">
        <f t="shared" si="1"/>
        <v>5597.3228669865575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4812.2584332693787</v>
      </c>
      <c r="AC14">
        <f t="shared" si="2"/>
        <v>4827.6939553557149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-3369.0197136434654</v>
      </c>
      <c r="AI14">
        <f t="shared" si="6"/>
        <v>-3412.1447402863791</v>
      </c>
      <c r="AJ14">
        <f t="shared" si="7"/>
        <v>-15.435522086336277</v>
      </c>
      <c r="AK14">
        <f t="shared" si="22"/>
        <v>336.85809032885652</v>
      </c>
      <c r="AL14">
        <f t="shared" si="8"/>
        <v>-3090.7221720438588</v>
      </c>
      <c r="AN14">
        <f t="shared" si="9"/>
        <v>0</v>
      </c>
      <c r="AO14">
        <f t="shared" si="9"/>
        <v>0</v>
      </c>
      <c r="AP14">
        <f t="shared" si="9"/>
        <v>-12.397414648463343</v>
      </c>
      <c r="AQ14">
        <f t="shared" si="9"/>
        <v>-968.51266191039861</v>
      </c>
      <c r="AR14">
        <f t="shared" si="9"/>
        <v>-980.91007655886187</v>
      </c>
      <c r="AS14">
        <f t="shared" si="9"/>
        <v>-4.4373437541114855</v>
      </c>
      <c r="AT14">
        <f t="shared" si="9"/>
        <v>96.83865144191337</v>
      </c>
      <c r="AU14">
        <f t="shared" si="9"/>
        <v>-888.50876887106006</v>
      </c>
      <c r="AW14">
        <v>11</v>
      </c>
      <c r="AX14">
        <f>IF(Z14&gt;0, (R14*SUMPRODUCT(K14:$K$98, X14:$X$98)-K14*$AZ$3)/Z14, 0)</f>
        <v>5597.3228669865575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1000000</v>
      </c>
      <c r="S15">
        <f t="shared" si="1"/>
        <v>5668.4031130497806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4827.6939553557149</v>
      </c>
      <c r="AC15">
        <f t="shared" si="2"/>
        <v>4820.5302505809614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-3454.3146340973926</v>
      </c>
      <c r="AI15">
        <f t="shared" si="6"/>
        <v>-3496.8356947421726</v>
      </c>
      <c r="AJ15">
        <f t="shared" si="7"/>
        <v>7.1637047747535689</v>
      </c>
      <c r="AK15">
        <f t="shared" si="22"/>
        <v>337.93857687490009</v>
      </c>
      <c r="AL15">
        <f t="shared" si="8"/>
        <v>-3151.7334130925187</v>
      </c>
      <c r="AN15">
        <f t="shared" si="9"/>
        <v>0</v>
      </c>
      <c r="AO15">
        <f t="shared" si="9"/>
        <v>0</v>
      </c>
      <c r="AP15">
        <f t="shared" si="9"/>
        <v>-10.914097193135369</v>
      </c>
      <c r="AQ15">
        <f t="shared" si="9"/>
        <v>-886.63652976956575</v>
      </c>
      <c r="AR15">
        <f t="shared" si="9"/>
        <v>-897.55062696270124</v>
      </c>
      <c r="AS15">
        <f t="shared" si="9"/>
        <v>1.8387445888931995</v>
      </c>
      <c r="AT15">
        <f t="shared" si="9"/>
        <v>86.740415629197486</v>
      </c>
      <c r="AU15">
        <f t="shared" si="9"/>
        <v>-808.97146674461044</v>
      </c>
      <c r="AW15">
        <v>12</v>
      </c>
      <c r="AX15">
        <f>IF(Z15&gt;0, (R15*SUMPRODUCT(K15:$K$98, X15:$X$98)-K15*$AZ$3)/Z15, 0)</f>
        <v>5668.4031130497806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1000000</v>
      </c>
      <c r="S16">
        <f t="shared" si="1"/>
        <v>5716.1009850810387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4820.5302505809614</v>
      </c>
      <c r="AC16">
        <f t="shared" si="2"/>
        <v>4792.2410039682209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-3541.1539304972584</v>
      </c>
      <c r="AI16">
        <f t="shared" si="6"/>
        <v>-3583.0727228390656</v>
      </c>
      <c r="AJ16">
        <f t="shared" si="7"/>
        <v>28.289246612740499</v>
      </c>
      <c r="AK16">
        <f t="shared" si="22"/>
        <v>337.43711754066732</v>
      </c>
      <c r="AL16">
        <f t="shared" si="8"/>
        <v>-3217.3463586856578</v>
      </c>
      <c r="AN16">
        <f t="shared" si="9"/>
        <v>0</v>
      </c>
      <c r="AO16">
        <f t="shared" si="9"/>
        <v>0</v>
      </c>
      <c r="AP16">
        <f t="shared" si="9"/>
        <v>-9.6067052861533924</v>
      </c>
      <c r="AQ16">
        <f t="shared" si="9"/>
        <v>-811.5410841467085</v>
      </c>
      <c r="AR16">
        <f t="shared" si="9"/>
        <v>-821.14778943286183</v>
      </c>
      <c r="AS16">
        <f t="shared" si="9"/>
        <v>6.4831651818573208</v>
      </c>
      <c r="AT16">
        <f t="shared" si="9"/>
        <v>77.331878132120494</v>
      </c>
      <c r="AU16">
        <f t="shared" si="9"/>
        <v>-737.33274611888407</v>
      </c>
      <c r="AW16">
        <v>13</v>
      </c>
      <c r="AX16">
        <f>IF(Z16&gt;0, (R16*SUMPRODUCT(K16:$K$98, X16:$X$98)-K16*$AZ$3)/Z16, 0)</f>
        <v>5716.1009850810387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1000000</v>
      </c>
      <c r="S17">
        <f t="shared" si="1"/>
        <v>5744.5840410696501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4792.2410039682209</v>
      </c>
      <c r="AC17">
        <f t="shared" si="2"/>
        <v>4747.0814226401089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-3634.3592960346755</v>
      </c>
      <c r="AI17">
        <f t="shared" si="6"/>
        <v>-3675.6771824882626</v>
      </c>
      <c r="AJ17">
        <f t="shared" si="7"/>
        <v>45.159581328111926</v>
      </c>
      <c r="AK17">
        <f t="shared" si="22"/>
        <v>335.45687027777547</v>
      </c>
      <c r="AL17">
        <f t="shared" si="8"/>
        <v>-3295.0607308823751</v>
      </c>
      <c r="AN17">
        <f t="shared" si="9"/>
        <v>0</v>
      </c>
      <c r="AO17">
        <f t="shared" si="9"/>
        <v>0</v>
      </c>
      <c r="AP17">
        <f t="shared" si="9"/>
        <v>-8.4544581838181987</v>
      </c>
      <c r="AQ17">
        <f t="shared" si="9"/>
        <v>-743.66191813348132</v>
      </c>
      <c r="AR17">
        <f t="shared" si="9"/>
        <v>-752.11637631729945</v>
      </c>
      <c r="AS17">
        <f t="shared" si="9"/>
        <v>9.2405450691709046</v>
      </c>
      <c r="AT17">
        <f t="shared" si="9"/>
        <v>68.64112193695577</v>
      </c>
      <c r="AU17">
        <f t="shared" si="9"/>
        <v>-674.23470931117276</v>
      </c>
      <c r="AW17">
        <v>14</v>
      </c>
      <c r="AX17">
        <f>IF(Z17&gt;0, (R17*SUMPRODUCT(K17:$K$98, X17:$X$98)-K17*$AZ$3)/Z17, 0)</f>
        <v>5744.5840410696501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50</v>
      </c>
      <c r="R18">
        <f t="shared" si="0"/>
        <v>1000000</v>
      </c>
      <c r="S18">
        <f t="shared" si="1"/>
        <v>5756.3041994118148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4747.0814226401089</v>
      </c>
      <c r="AC18">
        <f t="shared" si="2"/>
        <v>4687.6887034518022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-3736.7896508624344</v>
      </c>
      <c r="AI18">
        <f t="shared" si="6"/>
        <v>-3777.5075189689428</v>
      </c>
      <c r="AJ18">
        <f t="shared" si="7"/>
        <v>59.392719188306728</v>
      </c>
      <c r="AK18">
        <f t="shared" si="22"/>
        <v>332.29569958480766</v>
      </c>
      <c r="AL18">
        <f t="shared" si="8"/>
        <v>-3385.8191001958285</v>
      </c>
      <c r="AN18">
        <f t="shared" si="9"/>
        <v>0</v>
      </c>
      <c r="AO18">
        <f t="shared" si="9"/>
        <v>0</v>
      </c>
      <c r="AP18">
        <f t="shared" si="9"/>
        <v>-7.4390022697078484</v>
      </c>
      <c r="AQ18">
        <f t="shared" si="9"/>
        <v>-682.69749834331935</v>
      </c>
      <c r="AR18">
        <f t="shared" si="9"/>
        <v>-690.13650061302724</v>
      </c>
      <c r="AS18">
        <f t="shared" si="9"/>
        <v>10.85082774201811</v>
      </c>
      <c r="AT18">
        <f t="shared" si="9"/>
        <v>60.709181948315901</v>
      </c>
      <c r="AU18">
        <f t="shared" si="9"/>
        <v>-618.57649092269321</v>
      </c>
      <c r="AW18">
        <v>15</v>
      </c>
      <c r="AX18">
        <f>IF(Z18&gt;0, (R18*SUMPRODUCT(K18:$K$98, X18:$X$98)-K18*$AZ$3)/Z18, 0)</f>
        <v>5756.3041994118148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1000000</v>
      </c>
      <c r="S19">
        <f t="shared" si="1"/>
        <v>5753.0468709121233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4687.6887034518022</v>
      </c>
      <c r="AC19">
        <f t="shared" si="2"/>
        <v>4615.9458470238178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-3865.7543980318983</v>
      </c>
      <c r="AI19">
        <f t="shared" si="6"/>
        <v>-3905.8717997374397</v>
      </c>
      <c r="AJ19">
        <f t="shared" si="7"/>
        <v>71.742856427984407</v>
      </c>
      <c r="AK19">
        <f t="shared" si="22"/>
        <v>328.13820924162621</v>
      </c>
      <c r="AL19">
        <f t="shared" si="8"/>
        <v>-3505.9907340678292</v>
      </c>
      <c r="AN19">
        <f t="shared" si="9"/>
        <v>0</v>
      </c>
      <c r="AO19">
        <f t="shared" si="9"/>
        <v>0</v>
      </c>
      <c r="AP19">
        <f t="shared" si="9"/>
        <v>-6.5440172350325589</v>
      </c>
      <c r="AQ19">
        <f t="shared" si="9"/>
        <v>-630.58828168398497</v>
      </c>
      <c r="AR19">
        <f t="shared" si="9"/>
        <v>-637.13229891901744</v>
      </c>
      <c r="AS19">
        <f t="shared" si="9"/>
        <v>11.702813965899088</v>
      </c>
      <c r="AT19">
        <f t="shared" si="9"/>
        <v>53.526450005691643</v>
      </c>
      <c r="AU19">
        <f t="shared" si="9"/>
        <v>-571.90303494742682</v>
      </c>
      <c r="AW19">
        <v>16</v>
      </c>
      <c r="AX19">
        <f>IF(Z19&gt;0, (R19*SUMPRODUCT(K19:$K$98, X19:$X$98)-K19*$AZ$3)/Z19, 0)</f>
        <v>5753.0468709121233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1000000</v>
      </c>
      <c r="S20">
        <f t="shared" si="1"/>
        <v>5732.9109513410676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4615.9458470238178</v>
      </c>
      <c r="AC20">
        <f t="shared" si="2"/>
        <v>4530.8527813356632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-4001.3096461107211</v>
      </c>
      <c r="AI20">
        <f t="shared" si="6"/>
        <v>-4040.8258083169017</v>
      </c>
      <c r="AJ20">
        <f t="shared" si="7"/>
        <v>85.093065688154638</v>
      </c>
      <c r="AK20">
        <f t="shared" si="22"/>
        <v>323.1162092916673</v>
      </c>
      <c r="AL20">
        <f t="shared" si="8"/>
        <v>-3632.6165333370795</v>
      </c>
      <c r="AN20">
        <f t="shared" si="9"/>
        <v>0</v>
      </c>
      <c r="AO20">
        <f t="shared" si="9"/>
        <v>0</v>
      </c>
      <c r="AP20">
        <f t="shared" si="9"/>
        <v>-5.7553054006527908</v>
      </c>
      <c r="AQ20">
        <f t="shared" si="9"/>
        <v>-582.76810626977442</v>
      </c>
      <c r="AR20">
        <f t="shared" si="9"/>
        <v>-588.52341167042721</v>
      </c>
      <c r="AS20">
        <f t="shared" si="9"/>
        <v>12.39332346997351</v>
      </c>
      <c r="AT20">
        <f t="shared" si="9"/>
        <v>47.060047346498841</v>
      </c>
      <c r="AU20">
        <f t="shared" si="9"/>
        <v>-529.07004085395488</v>
      </c>
      <c r="AW20">
        <v>17</v>
      </c>
      <c r="AX20">
        <f>IF(Z20&gt;0, (R20*SUMPRODUCT(K20:$K$98, X20:$X$98)-K20*$AZ$3)/Z20, 0)</f>
        <v>5732.9109513410676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1000000</v>
      </c>
      <c r="S21">
        <f t="shared" si="1"/>
        <v>5698.5580070624128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4530.8527813356632</v>
      </c>
      <c r="AC21">
        <f t="shared" si="2"/>
        <v>4435.1339750621682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-4129.4389505458794</v>
      </c>
      <c r="AI21">
        <f t="shared" si="6"/>
        <v>-4168.3534791824713</v>
      </c>
      <c r="AJ21">
        <f t="shared" si="7"/>
        <v>95.71880627349492</v>
      </c>
      <c r="AK21">
        <f t="shared" si="22"/>
        <v>317.15969469349648</v>
      </c>
      <c r="AL21">
        <f t="shared" si="8"/>
        <v>-3755.47497821548</v>
      </c>
      <c r="AN21">
        <f t="shared" si="9"/>
        <v>0</v>
      </c>
      <c r="AO21">
        <f t="shared" si="9"/>
        <v>0</v>
      </c>
      <c r="AP21">
        <f t="shared" si="9"/>
        <v>-5.0604293535070104</v>
      </c>
      <c r="AQ21">
        <f t="shared" si="9"/>
        <v>-536.99054854305041</v>
      </c>
      <c r="AR21">
        <f t="shared" si="9"/>
        <v>-542.05097789655747</v>
      </c>
      <c r="AS21">
        <f t="shared" si="9"/>
        <v>12.44723433431443</v>
      </c>
      <c r="AT21">
        <f t="shared" si="9"/>
        <v>41.243316699643472</v>
      </c>
      <c r="AU21">
        <f t="shared" si="9"/>
        <v>-488.36042686259958</v>
      </c>
      <c r="AW21">
        <v>18</v>
      </c>
      <c r="AX21">
        <f>IF(Z21&gt;0, (R21*SUMPRODUCT(K21:$K$98, X21:$X$98)-K21*$AZ$3)/Z21, 0)</f>
        <v>5698.5580070624128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1000000</v>
      </c>
      <c r="S22">
        <f t="shared" si="1"/>
        <v>5654.9242841694877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4435.1339750621682</v>
      </c>
      <c r="AC22">
        <f t="shared" si="2"/>
        <v>4333.0088729443687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-4271.25866315229</v>
      </c>
      <c r="AI22">
        <f t="shared" si="6"/>
        <v>-4309.5704835693577</v>
      </c>
      <c r="AJ22">
        <f t="shared" si="7"/>
        <v>102.12510211779954</v>
      </c>
      <c r="AK22">
        <f t="shared" si="22"/>
        <v>310.4593782543518</v>
      </c>
      <c r="AL22">
        <f t="shared" si="8"/>
        <v>-3896.9860031972066</v>
      </c>
      <c r="AN22">
        <f t="shared" si="9"/>
        <v>0</v>
      </c>
      <c r="AO22">
        <f t="shared" si="9"/>
        <v>0</v>
      </c>
      <c r="AP22">
        <f t="shared" si="9"/>
        <v>-4.4482619854284762</v>
      </c>
      <c r="AQ22">
        <f t="shared" si="9"/>
        <v>-495.92207664368692</v>
      </c>
      <c r="AR22">
        <f t="shared" si="9"/>
        <v>-500.37033862911534</v>
      </c>
      <c r="AS22">
        <f t="shared" si="9"/>
        <v>11.857416446497698</v>
      </c>
      <c r="AT22">
        <f t="shared" si="9"/>
        <v>36.046437764501299</v>
      </c>
      <c r="AU22">
        <f t="shared" si="9"/>
        <v>-452.46648441811641</v>
      </c>
      <c r="AW22">
        <v>19</v>
      </c>
      <c r="AX22">
        <f>IF(Z22&gt;0, (R22*SUMPRODUCT(K22:$K$98, X22:$X$98)-K22*$AZ$3)/Z22, 0)</f>
        <v>5654.9242841694877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1000000</v>
      </c>
      <c r="S23">
        <f t="shared" si="1"/>
        <v>5602.7721437806813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4333.0088729443687</v>
      </c>
      <c r="AC23">
        <f t="shared" si="2"/>
        <v>4225.3595163232267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-4418.8853669046284</v>
      </c>
      <c r="AI23">
        <f t="shared" si="6"/>
        <v>-4456.5931248491806</v>
      </c>
      <c r="AJ23">
        <f t="shared" si="7"/>
        <v>107.64935662114203</v>
      </c>
      <c r="AK23">
        <f t="shared" si="22"/>
        <v>303.31062110610583</v>
      </c>
      <c r="AL23">
        <f t="shared" si="8"/>
        <v>-4045.6331471219328</v>
      </c>
      <c r="AN23">
        <f t="shared" si="9"/>
        <v>0</v>
      </c>
      <c r="AO23">
        <f t="shared" si="9"/>
        <v>0</v>
      </c>
      <c r="AP23">
        <f t="shared" si="9"/>
        <v>-3.9090412845573441</v>
      </c>
      <c r="AQ23">
        <f t="shared" si="9"/>
        <v>-458.09155124939338</v>
      </c>
      <c r="AR23">
        <f t="shared" si="9"/>
        <v>-462.00059253395068</v>
      </c>
      <c r="AS23">
        <f t="shared" si="9"/>
        <v>11.159660563931171</v>
      </c>
      <c r="AT23">
        <f t="shared" si="9"/>
        <v>31.443230904684338</v>
      </c>
      <c r="AU23">
        <f t="shared" si="9"/>
        <v>-419.39770106533518</v>
      </c>
      <c r="AW23">
        <v>20</v>
      </c>
      <c r="AX23">
        <f>IF(Z23&gt;0, (R23*SUMPRODUCT(K23:$K$98, X23:$X$98)-K23*$AZ$3)/Z23, 0)</f>
        <v>5602.7721437806813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1000000</v>
      </c>
      <c r="S24">
        <f t="shared" si="1"/>
        <v>5544.1705263853646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4225.3595163232267</v>
      </c>
      <c r="AC24">
        <f t="shared" si="2"/>
        <v>4113.9400365225356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-4583.7550557397562</v>
      </c>
      <c r="AI24">
        <f t="shared" si="6"/>
        <v>-4620.8565483520761</v>
      </c>
      <c r="AJ24">
        <f t="shared" si="7"/>
        <v>111.41947980069108</v>
      </c>
      <c r="AK24">
        <f t="shared" si="22"/>
        <v>295.77516614262589</v>
      </c>
      <c r="AL24">
        <f t="shared" si="8"/>
        <v>-4213.6619024087595</v>
      </c>
      <c r="AN24">
        <f t="shared" si="9"/>
        <v>0</v>
      </c>
      <c r="AO24">
        <f t="shared" si="9"/>
        <v>0</v>
      </c>
      <c r="AP24">
        <f t="shared" si="9"/>
        <v>-3.434099748914492</v>
      </c>
      <c r="AQ24">
        <f t="shared" si="9"/>
        <v>-424.2705879917774</v>
      </c>
      <c r="AR24">
        <f t="shared" si="9"/>
        <v>-427.7046877406919</v>
      </c>
      <c r="AS24">
        <f t="shared" si="9"/>
        <v>10.312943783848874</v>
      </c>
      <c r="AT24">
        <f t="shared" si="9"/>
        <v>27.376834522508176</v>
      </c>
      <c r="AU24">
        <f t="shared" si="9"/>
        <v>-390.01490943433492</v>
      </c>
      <c r="AW24">
        <v>21</v>
      </c>
      <c r="AX24">
        <f>IF(Z24&gt;0, (R24*SUMPRODUCT(K24:$K$98, X24:$X$98)-K24*$AZ$3)/Z24, 0)</f>
        <v>5544.1705263853646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1000000</v>
      </c>
      <c r="S25">
        <f t="shared" si="1"/>
        <v>5479.600714563674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4113.9400365225356</v>
      </c>
      <c r="AC25">
        <f t="shared" si="2"/>
        <v>3999.1980837528099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-4775.7041290577818</v>
      </c>
      <c r="AI25">
        <f t="shared" si="6"/>
        <v>-4812.1958215375253</v>
      </c>
      <c r="AJ25">
        <f t="shared" si="7"/>
        <v>114.74195276972569</v>
      </c>
      <c r="AK25">
        <f t="shared" si="22"/>
        <v>287.97580255657749</v>
      </c>
      <c r="AL25">
        <f t="shared" si="8"/>
        <v>-4409.4780662112225</v>
      </c>
      <c r="AN25">
        <f t="shared" si="9"/>
        <v>0</v>
      </c>
      <c r="AO25">
        <f t="shared" si="9"/>
        <v>0</v>
      </c>
      <c r="AP25">
        <f t="shared" si="9"/>
        <v>-3.0157650762869048</v>
      </c>
      <c r="AQ25">
        <f t="shared" si="9"/>
        <v>-394.67617828595843</v>
      </c>
      <c r="AR25">
        <f t="shared" si="9"/>
        <v>-397.6919433622453</v>
      </c>
      <c r="AS25">
        <f t="shared" si="9"/>
        <v>9.4825630282833124</v>
      </c>
      <c r="AT25">
        <f t="shared" si="9"/>
        <v>23.799043265748885</v>
      </c>
      <c r="AU25">
        <f t="shared" si="9"/>
        <v>-364.41033706821315</v>
      </c>
      <c r="AW25">
        <v>22</v>
      </c>
      <c r="AX25">
        <f>IF(Z25&gt;0, (R25*SUMPRODUCT(K25:$K$98, X25:$X$98)-K25*$AZ$3)/Z25, 0)</f>
        <v>5479.600714563674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1000000</v>
      </c>
      <c r="S26">
        <f t="shared" si="1"/>
        <v>5408.4638719767681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3999.1980837528099</v>
      </c>
      <c r="AC26">
        <f t="shared" si="2"/>
        <v>3880.8867583436854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-4977.4668542370182</v>
      </c>
      <c r="AI26">
        <f t="shared" si="6"/>
        <v>-5013.3447564492526</v>
      </c>
      <c r="AJ26">
        <f t="shared" si="7"/>
        <v>118.31132540912449</v>
      </c>
      <c r="AK26">
        <f t="shared" si="22"/>
        <v>279.94386586269673</v>
      </c>
      <c r="AL26">
        <f t="shared" si="8"/>
        <v>-4615.0895651774317</v>
      </c>
      <c r="AN26">
        <f t="shared" si="9"/>
        <v>0</v>
      </c>
      <c r="AO26">
        <f t="shared" si="9"/>
        <v>0</v>
      </c>
      <c r="AP26">
        <f t="shared" si="9"/>
        <v>-2.6473570604497842</v>
      </c>
      <c r="AQ26">
        <f t="shared" si="9"/>
        <v>-367.27710393351231</v>
      </c>
      <c r="AR26">
        <f t="shared" si="9"/>
        <v>-369.9244609939621</v>
      </c>
      <c r="AS26">
        <f t="shared" si="9"/>
        <v>8.7299508427282948</v>
      </c>
      <c r="AT26">
        <f t="shared" si="9"/>
        <v>20.656485583722368</v>
      </c>
      <c r="AU26">
        <f t="shared" si="9"/>
        <v>-340.53802456751151</v>
      </c>
      <c r="AW26">
        <v>23</v>
      </c>
      <c r="AX26">
        <f>IF(Z26&gt;0, (R26*SUMPRODUCT(K26:$K$98, X26:$X$98)-K26*$AZ$3)/Z26, 0)</f>
        <v>5408.4638719767681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1000000</v>
      </c>
      <c r="S27">
        <f t="shared" si="1"/>
        <v>5332.3620737599058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3880.8867583436854</v>
      </c>
      <c r="AC27">
        <f t="shared" si="2"/>
        <v>3760.363987335918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-5185.7919857563375</v>
      </c>
      <c r="AI27">
        <f t="shared" si="6"/>
        <v>-5221.0518193471617</v>
      </c>
      <c r="AJ27">
        <f t="shared" si="7"/>
        <v>120.52277100776746</v>
      </c>
      <c r="AK27">
        <f t="shared" si="22"/>
        <v>271.66207308405802</v>
      </c>
      <c r="AL27">
        <f t="shared" si="8"/>
        <v>-4828.8669752553369</v>
      </c>
      <c r="AN27">
        <f t="shared" si="9"/>
        <v>0</v>
      </c>
      <c r="AO27">
        <f t="shared" si="9"/>
        <v>0</v>
      </c>
      <c r="AP27">
        <f t="shared" si="9"/>
        <v>-2.3229920003298354</v>
      </c>
      <c r="AQ27">
        <f t="shared" si="9"/>
        <v>-341.65088349768911</v>
      </c>
      <c r="AR27">
        <f t="shared" si="9"/>
        <v>-343.97387549801891</v>
      </c>
      <c r="AS27">
        <f t="shared" si="9"/>
        <v>7.9402936541790119</v>
      </c>
      <c r="AT27">
        <f t="shared" si="9"/>
        <v>17.897668772081595</v>
      </c>
      <c r="AU27">
        <f t="shared" si="9"/>
        <v>-318.13591307175835</v>
      </c>
      <c r="AW27">
        <v>24</v>
      </c>
      <c r="AX27">
        <f>IF(Z27&gt;0, (R27*SUMPRODUCT(K27:$K$98, X27:$X$98)-K27*$AZ$3)/Z27, 0)</f>
        <v>5332.3620737599058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1000000</v>
      </c>
      <c r="S28">
        <f t="shared" si="1"/>
        <v>5253.2126971900534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3760.363987335918</v>
      </c>
      <c r="AC28">
        <f t="shared" si="2"/>
        <v>3639.0294725219301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-5420.1416195814791</v>
      </c>
      <c r="AI28">
        <f t="shared" si="6"/>
        <v>-5454.7778477554157</v>
      </c>
      <c r="AJ28">
        <f t="shared" si="7"/>
        <v>121.33451481398788</v>
      </c>
      <c r="AK28">
        <f t="shared" si="22"/>
        <v>263.22547911351427</v>
      </c>
      <c r="AL28">
        <f t="shared" si="8"/>
        <v>-5070.2178538279131</v>
      </c>
      <c r="AN28">
        <f t="shared" si="9"/>
        <v>0</v>
      </c>
      <c r="AO28">
        <f t="shared" si="9"/>
        <v>0</v>
      </c>
      <c r="AP28">
        <f t="shared" si="9"/>
        <v>-2.0374174676892873</v>
      </c>
      <c r="AQ28">
        <f t="shared" si="9"/>
        <v>-318.83065204526991</v>
      </c>
      <c r="AR28">
        <f t="shared" si="9"/>
        <v>-320.86806951295921</v>
      </c>
      <c r="AS28">
        <f t="shared" si="9"/>
        <v>7.1372973602721714</v>
      </c>
      <c r="AT28">
        <f t="shared" si="9"/>
        <v>15.483793050258091</v>
      </c>
      <c r="AU28">
        <f t="shared" si="9"/>
        <v>-298.24697910242895</v>
      </c>
      <c r="AW28">
        <v>25</v>
      </c>
      <c r="AX28">
        <f>IF(Z28&gt;0, (R28*SUMPRODUCT(K28:$K$98, X28:$X$98)-K28*$AZ$3)/Z28, 0)</f>
        <v>5253.2126971900534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1000000</v>
      </c>
      <c r="S29">
        <f t="shared" si="1"/>
        <v>5171.0525280286865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3639.0294725219301</v>
      </c>
      <c r="AC29">
        <f t="shared" si="2"/>
        <v>3516.9098639442495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-5682.4195942160668</v>
      </c>
      <c r="AI29">
        <f t="shared" si="6"/>
        <v>-5716.4253391285538</v>
      </c>
      <c r="AJ29">
        <f t="shared" si="7"/>
        <v>122.11960857768054</v>
      </c>
      <c r="AK29">
        <f t="shared" si="22"/>
        <v>254.73206307653513</v>
      </c>
      <c r="AL29">
        <f t="shared" si="8"/>
        <v>-5339.5736674743384</v>
      </c>
      <c r="AN29">
        <f t="shared" si="9"/>
        <v>0</v>
      </c>
      <c r="AO29">
        <f t="shared" si="9"/>
        <v>0</v>
      </c>
      <c r="AP29">
        <f t="shared" si="9"/>
        <v>-1.7860092477901244</v>
      </c>
      <c r="AQ29">
        <f t="shared" si="9"/>
        <v>-298.44527656170038</v>
      </c>
      <c r="AR29">
        <f t="shared" si="9"/>
        <v>-300.23128580949054</v>
      </c>
      <c r="AS29">
        <f t="shared" si="9"/>
        <v>6.4138206887554698</v>
      </c>
      <c r="AT29">
        <f t="shared" si="9"/>
        <v>13.378734138427712</v>
      </c>
      <c r="AU29">
        <f t="shared" si="9"/>
        <v>-280.43873098230739</v>
      </c>
      <c r="AW29">
        <v>26</v>
      </c>
      <c r="AX29">
        <f>IF(Z29&gt;0, (R29*SUMPRODUCT(K29:$K$98, X29:$X$98)-K29*$AZ$3)/Z29, 0)</f>
        <v>5171.0525280286865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1000000</v>
      </c>
      <c r="S30">
        <f t="shared" si="1"/>
        <v>5086.0722129231244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3516.9098639442495</v>
      </c>
      <c r="AC30">
        <f t="shared" si="2"/>
        <v>3394.0994476214678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-5981.6105301063935</v>
      </c>
      <c r="AI30">
        <f t="shared" si="6"/>
        <v>-6014.97713704325</v>
      </c>
      <c r="AJ30">
        <f t="shared" si="7"/>
        <v>122.81041632278175</v>
      </c>
      <c r="AK30">
        <f t="shared" si="22"/>
        <v>246.1836904760975</v>
      </c>
      <c r="AL30">
        <f t="shared" si="8"/>
        <v>-5645.9830302443706</v>
      </c>
      <c r="AN30">
        <f t="shared" si="9"/>
        <v>0</v>
      </c>
      <c r="AO30">
        <f t="shared" si="9"/>
        <v>0</v>
      </c>
      <c r="AP30">
        <f t="shared" si="9"/>
        <v>-1.5646796464088473</v>
      </c>
      <c r="AQ30">
        <f t="shared" si="9"/>
        <v>-280.49913096989536</v>
      </c>
      <c r="AR30">
        <f t="shared" si="9"/>
        <v>-282.06381061630424</v>
      </c>
      <c r="AS30">
        <f t="shared" si="9"/>
        <v>5.7590200631097614</v>
      </c>
      <c r="AT30">
        <f t="shared" si="9"/>
        <v>11.544434544834667</v>
      </c>
      <c r="AU30">
        <f t="shared" si="9"/>
        <v>-264.76035600835979</v>
      </c>
      <c r="AW30">
        <v>27</v>
      </c>
      <c r="AX30">
        <f>IF(Z30&gt;0, (R30*SUMPRODUCT(K30:$K$98, X30:$X$98)-K30*$AZ$3)/Z30, 0)</f>
        <v>5086.0722129231244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1000000</v>
      </c>
      <c r="S31">
        <f t="shared" si="1"/>
        <v>4998.086511104123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3394.0994476214678</v>
      </c>
      <c r="AC31">
        <f t="shared" si="2"/>
        <v>3270.4171561506073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-6324.9740109505028</v>
      </c>
      <c r="AI31">
        <f t="shared" si="6"/>
        <v>-6357.6907031174433</v>
      </c>
      <c r="AJ31">
        <f t="shared" si="7"/>
        <v>123.68229147086049</v>
      </c>
      <c r="AK31">
        <f t="shared" si="22"/>
        <v>237.58696133350276</v>
      </c>
      <c r="AL31">
        <f t="shared" si="8"/>
        <v>-5996.4214503130797</v>
      </c>
      <c r="AN31">
        <f t="shared" si="9"/>
        <v>0</v>
      </c>
      <c r="AO31">
        <f t="shared" si="9"/>
        <v>0</v>
      </c>
      <c r="AP31">
        <f t="shared" si="9"/>
        <v>-1.3698239430857995</v>
      </c>
      <c r="AQ31">
        <f t="shared" si="9"/>
        <v>-264.82203015469736</v>
      </c>
      <c r="AR31">
        <f t="shared" si="9"/>
        <v>-266.19185409778316</v>
      </c>
      <c r="AS31">
        <f t="shared" si="9"/>
        <v>5.1784869731940795</v>
      </c>
      <c r="AT31">
        <f t="shared" si="9"/>
        <v>9.9475920896580199</v>
      </c>
      <c r="AU31">
        <f t="shared" si="9"/>
        <v>-251.06577503493105</v>
      </c>
      <c r="AW31">
        <v>28</v>
      </c>
      <c r="AX31">
        <f>IF(Z31&gt;0, (R31*SUMPRODUCT(K31:$K$98, X31:$X$98)-K31*$AZ$3)/Z31, 0)</f>
        <v>4998.086511104123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1000000</v>
      </c>
      <c r="S32">
        <f t="shared" si="1"/>
        <v>4906.7834596618659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3270.4171561506073</v>
      </c>
      <c r="AC32">
        <f t="shared" si="2"/>
        <v>3145.6101612629063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-6716.7369018728486</v>
      </c>
      <c r="AI32">
        <f t="shared" si="6"/>
        <v>-6748.7905902730263</v>
      </c>
      <c r="AJ32">
        <f t="shared" si="7"/>
        <v>124.80699488770097</v>
      </c>
      <c r="AK32">
        <f t="shared" si="22"/>
        <v>228.92920093054252</v>
      </c>
      <c r="AL32">
        <f t="shared" si="8"/>
        <v>-6395.0543944547826</v>
      </c>
      <c r="AN32">
        <f t="shared" si="9"/>
        <v>0</v>
      </c>
      <c r="AO32">
        <f t="shared" si="9"/>
        <v>0</v>
      </c>
      <c r="AP32">
        <f t="shared" si="9"/>
        <v>-1.1982718400706833</v>
      </c>
      <c r="AQ32">
        <f t="shared" si="9"/>
        <v>-251.09362099599514</v>
      </c>
      <c r="AR32">
        <f t="shared" si="9"/>
        <v>-252.29189283606584</v>
      </c>
      <c r="AS32">
        <f t="shared" si="9"/>
        <v>4.6656941800479563</v>
      </c>
      <c r="AT32">
        <f t="shared" si="9"/>
        <v>8.5581232156557441</v>
      </c>
      <c r="AU32">
        <f t="shared" si="9"/>
        <v>-239.06807544036212</v>
      </c>
      <c r="AW32">
        <v>29</v>
      </c>
      <c r="AX32">
        <f>IF(Z32&gt;0, (R32*SUMPRODUCT(K32:$K$98, X32:$X$98)-K32*$AZ$3)/Z32, 0)</f>
        <v>4906.7834596618659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1000000</v>
      </c>
      <c r="S33">
        <f t="shared" si="1"/>
        <v>4812.1499459742763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3145.6101612629063</v>
      </c>
      <c r="AC33">
        <f t="shared" si="2"/>
        <v>3019.5299646124436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-7182.5904967117258</v>
      </c>
      <c r="AI33">
        <f t="shared" si="6"/>
        <v>-7213.9645187030656</v>
      </c>
      <c r="AJ33">
        <f t="shared" si="7"/>
        <v>126.08019665046277</v>
      </c>
      <c r="AK33">
        <f t="shared" si="22"/>
        <v>220.19271128840347</v>
      </c>
      <c r="AL33">
        <f t="shared" si="8"/>
        <v>-6867.6916107642</v>
      </c>
      <c r="AN33">
        <f t="shared" si="9"/>
        <v>0</v>
      </c>
      <c r="AO33">
        <f t="shared" si="9"/>
        <v>0</v>
      </c>
      <c r="AP33">
        <f t="shared" si="9"/>
        <v>-1.0471997178337722</v>
      </c>
      <c r="AQ33">
        <f t="shared" si="9"/>
        <v>-239.73995885985605</v>
      </c>
      <c r="AR33">
        <f t="shared" si="9"/>
        <v>-240.78715857768984</v>
      </c>
      <c r="AS33">
        <f t="shared" si="9"/>
        <v>4.2082952065640571</v>
      </c>
      <c r="AT33">
        <f t="shared" si="9"/>
        <v>7.3495755562967746</v>
      </c>
      <c r="AU33">
        <f t="shared" si="9"/>
        <v>-229.22928781482901</v>
      </c>
      <c r="AW33">
        <v>30</v>
      </c>
      <c r="AX33">
        <f>IF(Z33&gt;0, (R33*SUMPRODUCT(K33:$K$98, X33:$X$98)-K33*$AZ$3)/Z33, 0)</f>
        <v>4812.1499459742763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1000000</v>
      </c>
      <c r="S34">
        <f t="shared" si="1"/>
        <v>4712.9960773679968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3019.5299646124436</v>
      </c>
      <c r="AC34">
        <f t="shared" si="2"/>
        <v>2891.4091346325263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-7708.5972032722193</v>
      </c>
      <c r="AI34">
        <f t="shared" si="6"/>
        <v>-7739.2720551834818</v>
      </c>
      <c r="AJ34">
        <f t="shared" si="7"/>
        <v>128.12082997991729</v>
      </c>
      <c r="AK34">
        <f t="shared" si="22"/>
        <v>211.36709752287106</v>
      </c>
      <c r="AL34">
        <f t="shared" si="8"/>
        <v>-7399.7841276806939</v>
      </c>
      <c r="AN34">
        <f t="shared" si="9"/>
        <v>0</v>
      </c>
      <c r="AO34">
        <f t="shared" si="9"/>
        <v>0</v>
      </c>
      <c r="AP34">
        <f t="shared" si="9"/>
        <v>-0.91416327868022007</v>
      </c>
      <c r="AQ34">
        <f t="shared" si="9"/>
        <v>-229.72943809978375</v>
      </c>
      <c r="AR34">
        <f t="shared" si="9"/>
        <v>-230.64360137846396</v>
      </c>
      <c r="AS34">
        <f t="shared" si="9"/>
        <v>3.818220812947688</v>
      </c>
      <c r="AT34">
        <f t="shared" si="9"/>
        <v>6.2991025819975803</v>
      </c>
      <c r="AU34">
        <f t="shared" ref="AU34:AU79" si="23">AL34*$K34</f>
        <v>-220.5262779835187</v>
      </c>
      <c r="AW34">
        <v>31</v>
      </c>
      <c r="AX34">
        <f>IF(Z34&gt;0, (R34*SUMPRODUCT(K34:$K$98, X34:$X$98)-K34*$AZ$3)/Z34, 0)</f>
        <v>4712.9960773679968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1000000</v>
      </c>
      <c r="S35">
        <f t="shared" si="1"/>
        <v>4609.4335795513489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2891.4091346325263</v>
      </c>
      <c r="AC35">
        <f t="shared" si="2"/>
        <v>2761.3396330326882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-8299.387933111293</v>
      </c>
      <c r="AI35">
        <f t="shared" ref="AI35:AI66" si="25">SUM(AE35:AH35)</f>
        <v>-8329.3410671067886</v>
      </c>
      <c r="AJ35">
        <f t="shared" si="7"/>
        <v>130.06950159983808</v>
      </c>
      <c r="AK35">
        <f t="shared" si="22"/>
        <v>202.39863942427687</v>
      </c>
      <c r="AL35">
        <f t="shared" ref="AL35:AL79" si="26">SUM(AI35:AK35)</f>
        <v>-7996.8729260826749</v>
      </c>
      <c r="AN35">
        <f t="shared" ref="AN35:AT66" si="27">AE35*$K35</f>
        <v>0</v>
      </c>
      <c r="AO35">
        <f t="shared" si="27"/>
        <v>0</v>
      </c>
      <c r="AP35">
        <f t="shared" si="27"/>
        <v>-0.79701325451734972</v>
      </c>
      <c r="AQ35">
        <f t="shared" si="27"/>
        <v>-220.83572917832171</v>
      </c>
      <c r="AR35">
        <f t="shared" si="27"/>
        <v>-221.63274243283908</v>
      </c>
      <c r="AS35">
        <f t="shared" si="27"/>
        <v>3.4609772987070153</v>
      </c>
      <c r="AT35">
        <f t="shared" si="27"/>
        <v>5.3855599331171806</v>
      </c>
      <c r="AU35">
        <f t="shared" si="23"/>
        <v>-212.78620520101492</v>
      </c>
      <c r="AW35">
        <v>32</v>
      </c>
      <c r="AX35">
        <f>IF(Z35&gt;0, (R35*SUMPRODUCT(K35:$K$98, X35:$X$98)-K35*$AZ$3)/Z35, 0)</f>
        <v>4609.4335795513489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1000000</v>
      </c>
      <c r="S36">
        <f t="shared" si="1"/>
        <v>4501.7098507440942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2761.3396330326882</v>
      </c>
      <c r="AC36">
        <f t="shared" si="2"/>
        <v>2629.4859900150323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-8963.7748794917497</v>
      </c>
      <c r="AI36">
        <f t="shared" si="25"/>
        <v>-8992.9802934033141</v>
      </c>
      <c r="AJ36">
        <f t="shared" si="7"/>
        <v>131.85364301765594</v>
      </c>
      <c r="AK36">
        <f t="shared" si="22"/>
        <v>193.29377431228818</v>
      </c>
      <c r="AL36">
        <f t="shared" si="26"/>
        <v>-8667.8328760733712</v>
      </c>
      <c r="AN36">
        <f t="shared" si="27"/>
        <v>0</v>
      </c>
      <c r="AO36">
        <f t="shared" si="27"/>
        <v>0</v>
      </c>
      <c r="AP36">
        <f t="shared" si="27"/>
        <v>-0.69385483271860104</v>
      </c>
      <c r="AQ36">
        <f t="shared" si="27"/>
        <v>-212.95909513112687</v>
      </c>
      <c r="AR36">
        <f t="shared" si="27"/>
        <v>-213.65294996384546</v>
      </c>
      <c r="AS36">
        <f t="shared" si="27"/>
        <v>3.1325454827101535</v>
      </c>
      <c r="AT36">
        <f t="shared" si="27"/>
        <v>4.5922245733997222</v>
      </c>
      <c r="AU36">
        <f t="shared" si="23"/>
        <v>-205.9281799077356</v>
      </c>
      <c r="AW36">
        <v>33</v>
      </c>
      <c r="AX36">
        <f>IF(Z36&gt;0, (R36*SUMPRODUCT(K36:$K$98, X36:$X$98)-K36*$AZ$3)/Z36, 0)</f>
        <v>4501.7098507440942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1000000</v>
      </c>
      <c r="S37">
        <f t="shared" si="1"/>
        <v>4389.7651192277153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2629.4859900150323</v>
      </c>
      <c r="AC37">
        <f t="shared" si="2"/>
        <v>2495.9751860987853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-9677.5059537362413</v>
      </c>
      <c r="AI37">
        <f t="shared" si="25"/>
        <v>-9705.9354382110032</v>
      </c>
      <c r="AJ37">
        <f t="shared" si="7"/>
        <v>133.51080391624691</v>
      </c>
      <c r="AK37">
        <f t="shared" si="22"/>
        <v>184.06401930105227</v>
      </c>
      <c r="AL37">
        <f t="shared" si="26"/>
        <v>-9388.3606149937023</v>
      </c>
      <c r="AN37">
        <f t="shared" si="27"/>
        <v>0</v>
      </c>
      <c r="AO37">
        <f t="shared" si="27"/>
        <v>0</v>
      </c>
      <c r="AP37">
        <f t="shared" si="27"/>
        <v>-0.60305401564547612</v>
      </c>
      <c r="AQ37">
        <f t="shared" si="27"/>
        <v>-205.28190836574612</v>
      </c>
      <c r="AR37">
        <f t="shared" si="27"/>
        <v>-205.8849623813916</v>
      </c>
      <c r="AS37">
        <f t="shared" si="27"/>
        <v>2.8320677606807165</v>
      </c>
      <c r="AT37">
        <f t="shared" si="27"/>
        <v>3.9044164192946527</v>
      </c>
      <c r="AU37">
        <f t="shared" si="23"/>
        <v>-199.1484782014162</v>
      </c>
      <c r="AW37">
        <v>34</v>
      </c>
      <c r="AX37">
        <f>IF(Z37&gt;0, (R37*SUMPRODUCT(K37:$K$98, X37:$X$98)-K37*$AZ$3)/Z37, 0)</f>
        <v>4389.7651192277153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1000000</v>
      </c>
      <c r="S38">
        <f t="shared" si="1"/>
        <v>4274.6904625195657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2495.9751860987853</v>
      </c>
      <c r="AC38">
        <f t="shared" si="2"/>
        <v>2361.6292520320389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-10435.8951609959</v>
      </c>
      <c r="AI38">
        <f t="shared" si="25"/>
        <v>-10463.518555867866</v>
      </c>
      <c r="AJ38">
        <f t="shared" si="7"/>
        <v>134.34593406674639</v>
      </c>
      <c r="AK38">
        <f t="shared" si="22"/>
        <v>174.718263026915</v>
      </c>
      <c r="AL38">
        <f t="shared" si="26"/>
        <v>-10154.454358774205</v>
      </c>
      <c r="AN38">
        <f t="shared" si="27"/>
        <v>0</v>
      </c>
      <c r="AO38">
        <f t="shared" si="27"/>
        <v>0</v>
      </c>
      <c r="AP38">
        <f t="shared" si="27"/>
        <v>-0.52317412686237885</v>
      </c>
      <c r="AQ38">
        <f t="shared" si="27"/>
        <v>-197.6509536278048</v>
      </c>
      <c r="AR38">
        <f t="shared" si="27"/>
        <v>-198.17412775466718</v>
      </c>
      <c r="AS38">
        <f t="shared" si="27"/>
        <v>2.544448902050545</v>
      </c>
      <c r="AT38">
        <f t="shared" si="27"/>
        <v>3.3090818536133955</v>
      </c>
      <c r="AU38">
        <f t="shared" si="23"/>
        <v>-192.32059699900324</v>
      </c>
      <c r="AW38">
        <v>35</v>
      </c>
      <c r="AX38">
        <f>IF(Z38&gt;0, (R38*SUMPRODUCT(K38:$K$98, X38:$X$98)-K38*$AZ$3)/Z38, 0)</f>
        <v>4274.6904625195657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1000000</v>
      </c>
      <c r="S39">
        <f t="shared" si="1"/>
        <v>4157.5582776658102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2361.6292520320389</v>
      </c>
      <c r="AC39">
        <f t="shared" si="2"/>
        <v>2227.3139897426272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-11216.755721710231</v>
      </c>
      <c r="AI39">
        <f t="shared" si="25"/>
        <v>-11243.542044847391</v>
      </c>
      <c r="AJ39">
        <f t="shared" si="7"/>
        <v>134.31526228941175</v>
      </c>
      <c r="AK39">
        <f t="shared" si="22"/>
        <v>165.31404764224274</v>
      </c>
      <c r="AL39">
        <f t="shared" si="26"/>
        <v>-10943.912734915735</v>
      </c>
      <c r="AN39">
        <f t="shared" si="27"/>
        <v>0</v>
      </c>
      <c r="AO39">
        <f t="shared" si="27"/>
        <v>0</v>
      </c>
      <c r="AP39">
        <f t="shared" si="27"/>
        <v>-0.45296462615720368</v>
      </c>
      <c r="AQ39">
        <f t="shared" si="27"/>
        <v>-189.67864817297996</v>
      </c>
      <c r="AR39">
        <f t="shared" si="27"/>
        <v>-190.13161279913714</v>
      </c>
      <c r="AS39">
        <f t="shared" si="27"/>
        <v>2.2713107080280062</v>
      </c>
      <c r="AT39">
        <f t="shared" si="27"/>
        <v>2.7955093129195148</v>
      </c>
      <c r="AU39">
        <f t="shared" si="23"/>
        <v>-185.0647927781896</v>
      </c>
      <c r="AW39">
        <v>36</v>
      </c>
      <c r="AX39">
        <f>IF(Z39&gt;0, (R39*SUMPRODUCT(K39:$K$98, X39:$X$98)-K39*$AZ$3)/Z39, 0)</f>
        <v>4157.5582776658102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1000000</v>
      </c>
      <c r="S40">
        <f t="shared" si="1"/>
        <v>4040.1430843785547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2227.3139897426272</v>
      </c>
      <c r="AC40">
        <f t="shared" si="2"/>
        <v>2094.1850659789266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-12024.91618273393</v>
      </c>
      <c r="AI40">
        <f t="shared" si="25"/>
        <v>-12050.833396830581</v>
      </c>
      <c r="AJ40">
        <f t="shared" si="7"/>
        <v>133.12892376370064</v>
      </c>
      <c r="AK40">
        <f t="shared" si="22"/>
        <v>155.91197928198392</v>
      </c>
      <c r="AL40">
        <f t="shared" si="26"/>
        <v>-11761.792493784897</v>
      </c>
      <c r="AN40">
        <f t="shared" si="27"/>
        <v>0</v>
      </c>
      <c r="AO40">
        <f t="shared" si="27"/>
        <v>0</v>
      </c>
      <c r="AP40">
        <f t="shared" si="27"/>
        <v>-0.39131047847938127</v>
      </c>
      <c r="AQ40">
        <f t="shared" si="27"/>
        <v>-181.55792854865348</v>
      </c>
      <c r="AR40">
        <f t="shared" si="27"/>
        <v>-181.94923902713285</v>
      </c>
      <c r="AS40">
        <f t="shared" si="27"/>
        <v>2.0100440835633147</v>
      </c>
      <c r="AT40">
        <f t="shared" si="27"/>
        <v>2.3540335387121023</v>
      </c>
      <c r="AU40">
        <f t="shared" si="23"/>
        <v>-177.58516140485742</v>
      </c>
      <c r="AW40">
        <v>37</v>
      </c>
      <c r="AX40">
        <f>IF(Z40&gt;0, (R40*SUMPRODUCT(K40:$K$98, X40:$X$98)-K40*$AZ$3)/Z40, 0)</f>
        <v>4040.1430843785547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1000000</v>
      </c>
      <c r="S41">
        <f t="shared" si="1"/>
        <v>3924.0629863706199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2094.1850659789266</v>
      </c>
      <c r="AC41">
        <f t="shared" si="2"/>
        <v>1963.117962795701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-12883.965471727564</v>
      </c>
      <c r="AI41">
        <f t="shared" si="25"/>
        <v>-12908.979315409664</v>
      </c>
      <c r="AJ41">
        <f t="shared" si="7"/>
        <v>131.06710318322553</v>
      </c>
      <c r="AK41">
        <f t="shared" si="22"/>
        <v>146.59295461852489</v>
      </c>
      <c r="AL41">
        <f t="shared" si="26"/>
        <v>-12631.319257607913</v>
      </c>
      <c r="AN41">
        <f t="shared" si="27"/>
        <v>0</v>
      </c>
      <c r="AO41">
        <f t="shared" si="27"/>
        <v>0</v>
      </c>
      <c r="AP41">
        <f t="shared" si="27"/>
        <v>-0.3372062146799143</v>
      </c>
      <c r="AQ41">
        <f t="shared" si="27"/>
        <v>-173.68595094791968</v>
      </c>
      <c r="AR41">
        <f t="shared" si="27"/>
        <v>-174.0231571625996</v>
      </c>
      <c r="AS41">
        <f t="shared" si="27"/>
        <v>1.7668872603176284</v>
      </c>
      <c r="AT41">
        <f t="shared" si="27"/>
        <v>1.9761879043416699</v>
      </c>
      <c r="AU41">
        <f t="shared" si="23"/>
        <v>-170.2800819979403</v>
      </c>
      <c r="AW41">
        <v>38</v>
      </c>
      <c r="AX41">
        <f>IF(Z41&gt;0, (R41*SUMPRODUCT(K41:$K$98, X41:$X$98)-K41*$AZ$3)/Z41, 0)</f>
        <v>3924.0629863706199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1000000</v>
      </c>
      <c r="S42">
        <f t="shared" si="1"/>
        <v>3810.1228893188641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1963.117962795701</v>
      </c>
      <c r="AC42">
        <f t="shared" si="2"/>
        <v>1834.5131059240562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-13790.132021941148</v>
      </c>
      <c r="AI42">
        <f t="shared" si="25"/>
        <v>-13814.206220585329</v>
      </c>
      <c r="AJ42">
        <f t="shared" si="7"/>
        <v>128.60485687164487</v>
      </c>
      <c r="AK42">
        <f t="shared" si="22"/>
        <v>137.41825739569907</v>
      </c>
      <c r="AL42">
        <f t="shared" si="26"/>
        <v>-13548.183106317985</v>
      </c>
      <c r="AN42">
        <f t="shared" si="27"/>
        <v>0</v>
      </c>
      <c r="AO42">
        <f t="shared" si="27"/>
        <v>0</v>
      </c>
      <c r="AP42">
        <f t="shared" si="27"/>
        <v>-0.28976702073702082</v>
      </c>
      <c r="AQ42">
        <f t="shared" si="27"/>
        <v>-165.98373763663994</v>
      </c>
      <c r="AR42">
        <f t="shared" si="27"/>
        <v>-166.27350465737695</v>
      </c>
      <c r="AS42">
        <f t="shared" si="27"/>
        <v>1.5479412951099469</v>
      </c>
      <c r="AT42">
        <f t="shared" si="27"/>
        <v>1.654023032249496</v>
      </c>
      <c r="AU42">
        <f t="shared" si="23"/>
        <v>-163.07154033001751</v>
      </c>
      <c r="AW42">
        <v>39</v>
      </c>
      <c r="AX42">
        <f>IF(Z42&gt;0, (R42*SUMPRODUCT(K42:$K$98, X42:$X$98)-K42*$AZ$3)/Z42, 0)</f>
        <v>3810.1228893188641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1000000</v>
      </c>
      <c r="S43">
        <f t="shared" si="1"/>
        <v>3699.2543803425879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1834.5131059240562</v>
      </c>
      <c r="AC43">
        <f t="shared" si="2"/>
        <v>1708.7803451412333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-14743.520733669266</v>
      </c>
      <c r="AI43">
        <f t="shared" si="25"/>
        <v>-14766.617014290321</v>
      </c>
      <c r="AJ43">
        <f t="shared" si="7"/>
        <v>125.73276078282288</v>
      </c>
      <c r="AK43">
        <f t="shared" si="22"/>
        <v>128.41591741468395</v>
      </c>
      <c r="AL43">
        <f t="shared" si="26"/>
        <v>-14512.468336092814</v>
      </c>
      <c r="AN43">
        <f t="shared" si="27"/>
        <v>0</v>
      </c>
      <c r="AO43">
        <f t="shared" si="27"/>
        <v>0</v>
      </c>
      <c r="AP43">
        <f t="shared" si="27"/>
        <v>-0.24821106659612704</v>
      </c>
      <c r="AQ43">
        <f t="shared" si="27"/>
        <v>-158.44564182121985</v>
      </c>
      <c r="AR43">
        <f t="shared" si="27"/>
        <v>-158.69385288781598</v>
      </c>
      <c r="AS43">
        <f t="shared" si="27"/>
        <v>1.3512246050357248</v>
      </c>
      <c r="AT43">
        <f t="shared" si="27"/>
        <v>1.380059947849821</v>
      </c>
      <c r="AU43">
        <f t="shared" si="23"/>
        <v>-155.96256833493044</v>
      </c>
      <c r="AW43">
        <v>40</v>
      </c>
      <c r="AX43">
        <f>IF(Z43&gt;0, (R43*SUMPRODUCT(K43:$K$98, X43:$X$98)-K43*$AZ$3)/Z43, 0)</f>
        <v>3699.2543803425879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1000000</v>
      </c>
      <c r="S44">
        <f t="shared" si="1"/>
        <v>3591.7998701526367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1708.7803451412333</v>
      </c>
      <c r="AC44">
        <f t="shared" si="2"/>
        <v>1586.2730755109212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-15668.978698936558</v>
      </c>
      <c r="AI44">
        <f t="shared" si="25"/>
        <v>-15691.060567816457</v>
      </c>
      <c r="AJ44">
        <f t="shared" si="7"/>
        <v>122.50726963031207</v>
      </c>
      <c r="AK44">
        <f t="shared" si="22"/>
        <v>119.61462415988635</v>
      </c>
      <c r="AL44">
        <f t="shared" si="26"/>
        <v>-15448.938674026258</v>
      </c>
      <c r="AN44">
        <f t="shared" si="27"/>
        <v>0</v>
      </c>
      <c r="AO44">
        <f t="shared" si="27"/>
        <v>0</v>
      </c>
      <c r="AP44">
        <f t="shared" si="27"/>
        <v>-0.21188338244657012</v>
      </c>
      <c r="AQ44">
        <f t="shared" si="27"/>
        <v>-150.34942125012901</v>
      </c>
      <c r="AR44">
        <f t="shared" si="27"/>
        <v>-150.56130463257557</v>
      </c>
      <c r="AS44">
        <f t="shared" si="27"/>
        <v>1.1755008058758163</v>
      </c>
      <c r="AT44">
        <f t="shared" si="27"/>
        <v>1.1477448441940361</v>
      </c>
      <c r="AU44">
        <f t="shared" si="23"/>
        <v>-148.23805898250572</v>
      </c>
      <c r="AW44">
        <v>41</v>
      </c>
      <c r="AX44">
        <f>IF(Z44&gt;0, (R44*SUMPRODUCT(K44:$K$98, X44:$X$98)-K44*$AZ$3)/Z44, 0)</f>
        <v>3591.7998701526367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1000000</v>
      </c>
      <c r="S45">
        <f t="shared" si="1"/>
        <v>3489.3049084141207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1586.2730755109212</v>
      </c>
      <c r="AC45">
        <f t="shared" si="2"/>
        <v>1468.0114865741029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-16503.547163458352</v>
      </c>
      <c r="AI45">
        <f t="shared" si="25"/>
        <v>-16524.583036291278</v>
      </c>
      <c r="AJ45">
        <f t="shared" si="7"/>
        <v>118.26158893681827</v>
      </c>
      <c r="AK45">
        <f t="shared" si="22"/>
        <v>111.0391152857645</v>
      </c>
      <c r="AL45">
        <f t="shared" si="26"/>
        <v>-16295.282332068697</v>
      </c>
      <c r="AN45">
        <f t="shared" si="27"/>
        <v>0</v>
      </c>
      <c r="AO45">
        <f t="shared" si="27"/>
        <v>0</v>
      </c>
      <c r="AP45">
        <f t="shared" si="27"/>
        <v>-0.18022024866380223</v>
      </c>
      <c r="AQ45">
        <f t="shared" si="27"/>
        <v>-141.39053783296211</v>
      </c>
      <c r="AR45">
        <f t="shared" si="27"/>
        <v>-141.57075808162591</v>
      </c>
      <c r="AS45">
        <f t="shared" si="27"/>
        <v>1.0131803483908415</v>
      </c>
      <c r="AT45">
        <f t="shared" si="27"/>
        <v>0.95130338194886488</v>
      </c>
      <c r="AU45">
        <f t="shared" si="23"/>
        <v>-139.60627435128623</v>
      </c>
      <c r="AW45">
        <v>42</v>
      </c>
      <c r="AX45">
        <f>IF(Z45&gt;0, (R45*SUMPRODUCT(K45:$K$98, X45:$X$98)-K45*$AZ$3)/Z45, 0)</f>
        <v>3489.3049084141207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1000000</v>
      </c>
      <c r="S46">
        <f t="shared" si="1"/>
        <v>3428.9491798760796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1468.0114865741029</v>
      </c>
      <c r="AC46">
        <f t="shared" si="2"/>
        <v>1355.2707990208824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-21266.512666971288</v>
      </c>
      <c r="AI46">
        <f t="shared" si="25"/>
        <v>-21286.274855442538</v>
      </c>
      <c r="AJ46">
        <f t="shared" si="7"/>
        <v>112.7406875532206</v>
      </c>
      <c r="AK46">
        <f t="shared" si="22"/>
        <v>102.76080406018721</v>
      </c>
      <c r="AL46">
        <f t="shared" si="26"/>
        <v>-21070.773363829128</v>
      </c>
      <c r="AN46">
        <f t="shared" si="27"/>
        <v>0</v>
      </c>
      <c r="AO46">
        <f t="shared" si="27"/>
        <v>0</v>
      </c>
      <c r="AP46">
        <f t="shared" si="27"/>
        <v>-0.1511680677877992</v>
      </c>
      <c r="AQ46">
        <f t="shared" si="27"/>
        <v>-162.67518312194821</v>
      </c>
      <c r="AR46">
        <f t="shared" si="27"/>
        <v>-162.82635118973602</v>
      </c>
      <c r="AS46">
        <f t="shared" si="27"/>
        <v>0.8623939561796734</v>
      </c>
      <c r="AT46">
        <f t="shared" si="27"/>
        <v>0.78605424782277311</v>
      </c>
      <c r="AU46">
        <f t="shared" si="23"/>
        <v>-161.17790298573357</v>
      </c>
      <c r="AW46">
        <v>43</v>
      </c>
      <c r="AX46">
        <f>IF(Z46&gt;0, (R46*SUMPRODUCT(K46:$K$98, X46:$X$98)-K46*$AZ$3)/Z46, 0)</f>
        <v>3428.9491798760796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1000000</v>
      </c>
      <c r="S47">
        <f t="shared" si="1"/>
        <v>3331.2091307437208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1355.2707990208824</v>
      </c>
      <c r="AC47">
        <f t="shared" si="2"/>
        <v>1218.1758393629896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-25605.542711818238</v>
      </c>
      <c r="AI47">
        <f t="shared" si="25"/>
        <v>-25623.827001269183</v>
      </c>
      <c r="AJ47">
        <f t="shared" si="7"/>
        <v>137.09495965789279</v>
      </c>
      <c r="AK47">
        <f t="shared" si="22"/>
        <v>94.86895593146177</v>
      </c>
      <c r="AL47">
        <f t="shared" si="26"/>
        <v>-25391.863085679826</v>
      </c>
      <c r="AN47">
        <f t="shared" si="27"/>
        <v>0</v>
      </c>
      <c r="AO47">
        <f t="shared" si="27"/>
        <v>0</v>
      </c>
      <c r="AP47">
        <f t="shared" si="27"/>
        <v>-0.12487775723075031</v>
      </c>
      <c r="AQ47">
        <f t="shared" si="27"/>
        <v>-174.88033949072945</v>
      </c>
      <c r="AR47">
        <f t="shared" si="27"/>
        <v>-175.00521724796019</v>
      </c>
      <c r="AS47">
        <f t="shared" si="27"/>
        <v>0.93632903458728056</v>
      </c>
      <c r="AT47">
        <f t="shared" si="27"/>
        <v>0.64793452758053205</v>
      </c>
      <c r="AU47">
        <f t="shared" si="23"/>
        <v>-173.42095368579237</v>
      </c>
      <c r="AW47">
        <v>44</v>
      </c>
      <c r="AX47">
        <f>IF(Z47&gt;0, (R47*SUMPRODUCT(K47:$K$98, X47:$X$98)-K47*$AZ$3)/Z47, 0)</f>
        <v>3331.2091307437208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1000000</v>
      </c>
      <c r="S48">
        <f t="shared" si="1"/>
        <v>3205.4384887140982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1218.1758393629896</v>
      </c>
      <c r="AC48">
        <f t="shared" si="2"/>
        <v>1066.1349851080238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-29427.014460608098</v>
      </c>
      <c r="AI48">
        <f t="shared" si="25"/>
        <v>-29443.644556441504</v>
      </c>
      <c r="AJ48">
        <f t="shared" si="7"/>
        <v>152.04085425496578</v>
      </c>
      <c r="AK48">
        <f t="shared" si="22"/>
        <v>85.272308755409284</v>
      </c>
      <c r="AL48">
        <f t="shared" si="26"/>
        <v>-29206.33139343113</v>
      </c>
      <c r="AN48">
        <f t="shared" si="27"/>
        <v>0</v>
      </c>
      <c r="AO48">
        <f t="shared" si="27"/>
        <v>0</v>
      </c>
      <c r="AP48">
        <f t="shared" si="27"/>
        <v>-0.10141068861817459</v>
      </c>
      <c r="AQ48">
        <f t="shared" si="27"/>
        <v>-179.44657868012933</v>
      </c>
      <c r="AR48">
        <f t="shared" si="27"/>
        <v>-179.54798936874752</v>
      </c>
      <c r="AS48">
        <f t="shared" si="27"/>
        <v>0.9271484591880681</v>
      </c>
      <c r="AT48">
        <f t="shared" si="27"/>
        <v>0.51999240639234146</v>
      </c>
      <c r="AU48">
        <f t="shared" si="23"/>
        <v>-178.10084850316713</v>
      </c>
      <c r="AW48">
        <v>45</v>
      </c>
      <c r="AX48">
        <f>IF(Z48&gt;0, (R48*SUMPRODUCT(K48:$K$98, X48:$X$98)-K48*$AZ$3)/Z48, 0)</f>
        <v>3205.4384887140982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1000000</v>
      </c>
      <c r="S49">
        <f t="shared" si="1"/>
        <v>3056.806789747834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1066.1349851080238</v>
      </c>
      <c r="AC49">
        <f t="shared" si="2"/>
        <v>907.08080395982586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-32534.602957697472</v>
      </c>
      <c r="AI49">
        <f t="shared" si="25"/>
        <v>-32549.44002242466</v>
      </c>
      <c r="AJ49">
        <f t="shared" si="7"/>
        <v>159.05418114819793</v>
      </c>
      <c r="AK49">
        <f t="shared" si="22"/>
        <v>74.629448957561678</v>
      </c>
      <c r="AL49">
        <f t="shared" si="26"/>
        <v>-32315.756392318901</v>
      </c>
      <c r="AN49">
        <f t="shared" si="27"/>
        <v>0</v>
      </c>
      <c r="AO49">
        <f t="shared" si="27"/>
        <v>0</v>
      </c>
      <c r="AP49">
        <f t="shared" si="27"/>
        <v>-8.0782808626930755E-2</v>
      </c>
      <c r="AQ49">
        <f t="shared" si="27"/>
        <v>-177.13992981840025</v>
      </c>
      <c r="AR49">
        <f t="shared" si="27"/>
        <v>-177.22071262702718</v>
      </c>
      <c r="AS49">
        <f t="shared" si="27"/>
        <v>0.86599632159484885</v>
      </c>
      <c r="AT49">
        <f t="shared" si="27"/>
        <v>0.40633215557962199</v>
      </c>
      <c r="AU49">
        <f t="shared" si="23"/>
        <v>-175.94838414985273</v>
      </c>
      <c r="AW49">
        <v>46</v>
      </c>
      <c r="AX49">
        <f>IF(Z49&gt;0, (R49*SUMPRODUCT(K49:$K$98, X49:$X$98)-K49*$AZ$3)/Z49, 0)</f>
        <v>3056.806789747834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1000000</v>
      </c>
      <c r="S50">
        <f t="shared" si="1"/>
        <v>2881.5453237564398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907.08080395982586</v>
      </c>
      <c r="AC50">
        <f t="shared" si="2"/>
        <v>748.14837193779317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-34139.453581557093</v>
      </c>
      <c r="AI50">
        <f t="shared" si="25"/>
        <v>-34152.435302957929</v>
      </c>
      <c r="AJ50">
        <f t="shared" si="7"/>
        <v>158.93243202203269</v>
      </c>
      <c r="AK50">
        <f t="shared" si="22"/>
        <v>63.495656277187813</v>
      </c>
      <c r="AL50">
        <f t="shared" si="26"/>
        <v>-33930.007214658704</v>
      </c>
      <c r="AN50">
        <f t="shared" si="27"/>
        <v>0</v>
      </c>
      <c r="AO50">
        <f t="shared" si="27"/>
        <v>0</v>
      </c>
      <c r="AP50">
        <f t="shared" si="27"/>
        <v>-6.3108116568123401E-2</v>
      </c>
      <c r="AQ50">
        <f t="shared" si="27"/>
        <v>-165.96232114934281</v>
      </c>
      <c r="AR50">
        <f t="shared" si="27"/>
        <v>-166.02542926591093</v>
      </c>
      <c r="AS50">
        <f t="shared" si="27"/>
        <v>0.77261914169991364</v>
      </c>
      <c r="AT50">
        <f t="shared" si="27"/>
        <v>0.30867179738212724</v>
      </c>
      <c r="AU50">
        <f t="shared" si="23"/>
        <v>-164.94413832682886</v>
      </c>
      <c r="AW50">
        <v>47</v>
      </c>
      <c r="AX50">
        <f>IF(Z50&gt;0, (R50*SUMPRODUCT(K50:$K$98, X50:$X$98)-K50*$AZ$3)/Z50, 0)</f>
        <v>2881.5453237564398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1000000</v>
      </c>
      <c r="S51">
        <f t="shared" si="1"/>
        <v>2691.6071077551146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748.14837193779317</v>
      </c>
      <c r="AC51">
        <f t="shared" si="2"/>
        <v>598.44274524949287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-34701.493999806247</v>
      </c>
      <c r="AI51">
        <f t="shared" si="25"/>
        <v>-34712.610829293088</v>
      </c>
      <c r="AJ51">
        <f t="shared" si="7"/>
        <v>149.7056266883003</v>
      </c>
      <c r="AK51">
        <f t="shared" si="22"/>
        <v>52.370386035645524</v>
      </c>
      <c r="AL51">
        <f t="shared" si="26"/>
        <v>-34510.534816569139</v>
      </c>
      <c r="AN51">
        <f t="shared" si="27"/>
        <v>0</v>
      </c>
      <c r="AO51">
        <f t="shared" si="27"/>
        <v>0</v>
      </c>
      <c r="AP51">
        <f t="shared" si="27"/>
        <v>-4.8252059669486758E-2</v>
      </c>
      <c r="AQ51">
        <f t="shared" si="27"/>
        <v>-150.62015308244668</v>
      </c>
      <c r="AR51">
        <f t="shared" si="27"/>
        <v>-150.66840514211617</v>
      </c>
      <c r="AS51">
        <f t="shared" si="27"/>
        <v>0.64979001795200242</v>
      </c>
      <c r="AT51">
        <f t="shared" si="27"/>
        <v>0.22731112273494042</v>
      </c>
      <c r="AU51">
        <f t="shared" si="23"/>
        <v>-149.79130400142921</v>
      </c>
      <c r="AW51">
        <v>48</v>
      </c>
      <c r="AX51">
        <f>IF(Z51&gt;0, (R51*SUMPRODUCT(K51:$K$98, X51:$X$98)-K51*$AZ$3)/Z51, 0)</f>
        <v>2691.6071077551146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1000000</v>
      </c>
      <c r="S52">
        <f t="shared" si="1"/>
        <v>2484.8588047901985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598.44274524949287</v>
      </c>
      <c r="AC52">
        <f t="shared" si="2"/>
        <v>462.33749793583411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-34051.344973452899</v>
      </c>
      <c r="AI52">
        <f t="shared" si="25"/>
        <v>-34060.648067396192</v>
      </c>
      <c r="AJ52">
        <f t="shared" si="7"/>
        <v>136.10524731365877</v>
      </c>
      <c r="AK52">
        <f t="shared" si="22"/>
        <v>41.890992167464503</v>
      </c>
      <c r="AL52">
        <f t="shared" si="26"/>
        <v>-33882.65182791507</v>
      </c>
      <c r="AN52">
        <f t="shared" si="27"/>
        <v>0</v>
      </c>
      <c r="AO52">
        <f t="shared" si="27"/>
        <v>0</v>
      </c>
      <c r="AP52">
        <f t="shared" si="27"/>
        <v>-3.6053239674832857E-2</v>
      </c>
      <c r="AQ52">
        <f t="shared" si="27"/>
        <v>-131.96268994605495</v>
      </c>
      <c r="AR52">
        <f t="shared" si="27"/>
        <v>-131.99874318572978</v>
      </c>
      <c r="AS52">
        <f t="shared" si="27"/>
        <v>0.52746270566657749</v>
      </c>
      <c r="AT52">
        <f t="shared" si="27"/>
        <v>0.16234448346276806</v>
      </c>
      <c r="AU52">
        <f t="shared" si="23"/>
        <v>-131.30893599660044</v>
      </c>
      <c r="AW52">
        <v>49</v>
      </c>
      <c r="AX52">
        <f>IF(Z52&gt;0, (R52*SUMPRODUCT(K52:$K$98, X52:$X$98)-K52*$AZ$3)/Z52, 0)</f>
        <v>2484.8588047901985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1000000</v>
      </c>
      <c r="S53">
        <f t="shared" si="1"/>
        <v>2259.4146555160119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462.33749793583411</v>
      </c>
      <c r="AC53">
        <f t="shared" si="2"/>
        <v>343.33454528333993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-32243.962444840443</v>
      </c>
      <c r="AI53">
        <f t="shared" si="25"/>
        <v>-32251.560309722066</v>
      </c>
      <c r="AJ53">
        <f t="shared" si="7"/>
        <v>119.00295265249417</v>
      </c>
      <c r="AK53">
        <f t="shared" si="22"/>
        <v>32.363624855508391</v>
      </c>
      <c r="AL53">
        <f t="shared" si="26"/>
        <v>-32100.193732214062</v>
      </c>
      <c r="AN53">
        <f t="shared" si="27"/>
        <v>0</v>
      </c>
      <c r="AO53">
        <f t="shared" si="27"/>
        <v>0</v>
      </c>
      <c r="AP53">
        <f t="shared" si="27"/>
        <v>-2.6289990695541828E-2</v>
      </c>
      <c r="AQ53">
        <f t="shared" si="27"/>
        <v>-111.56995891210133</v>
      </c>
      <c r="AR53">
        <f t="shared" si="27"/>
        <v>-111.59624890279687</v>
      </c>
      <c r="AS53">
        <f t="shared" si="27"/>
        <v>0.41177180256833085</v>
      </c>
      <c r="AT53">
        <f t="shared" si="27"/>
        <v>0.11198401255902468</v>
      </c>
      <c r="AU53">
        <f t="shared" si="23"/>
        <v>-111.07249308766951</v>
      </c>
      <c r="AW53">
        <v>50</v>
      </c>
      <c r="AX53">
        <f>IF(Z53&gt;0, (R53*SUMPRODUCT(K53:$K$98, X53:$X$98)-K53*$AZ$3)/Z53, 0)</f>
        <v>2259.4146555160119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1000000</v>
      </c>
      <c r="S54">
        <f t="shared" si="1"/>
        <v>2014.0448909394352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343.33454528333993</v>
      </c>
      <c r="AC54">
        <f t="shared" si="2"/>
        <v>243.33578038334633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-29618.282409300824</v>
      </c>
      <c r="AI54">
        <f t="shared" si="25"/>
        <v>-29624.323381413164</v>
      </c>
      <c r="AJ54">
        <f t="shared" si="7"/>
        <v>99.998764899993603</v>
      </c>
      <c r="AK54">
        <f t="shared" si="22"/>
        <v>24.033418169833798</v>
      </c>
      <c r="AL54">
        <f t="shared" si="26"/>
        <v>-29500.291198343337</v>
      </c>
      <c r="AN54">
        <f t="shared" si="27"/>
        <v>0</v>
      </c>
      <c r="AO54">
        <f t="shared" si="27"/>
        <v>0</v>
      </c>
      <c r="AP54">
        <f t="shared" si="27"/>
        <v>-1.8663267235023064E-2</v>
      </c>
      <c r="AQ54">
        <f t="shared" si="27"/>
        <v>-91.504133667153098</v>
      </c>
      <c r="AR54">
        <f t="shared" si="27"/>
        <v>-91.522796934388111</v>
      </c>
      <c r="AS54">
        <f t="shared" si="27"/>
        <v>0.30894095152140988</v>
      </c>
      <c r="AT54">
        <f t="shared" si="27"/>
        <v>7.4249987838608492E-2</v>
      </c>
      <c r="AU54">
        <f t="shared" si="23"/>
        <v>-91.139605995028106</v>
      </c>
      <c r="AW54">
        <v>51</v>
      </c>
      <c r="AX54">
        <f>IF(Z54&gt;0, (R54*SUMPRODUCT(K54:$K$98, X54:$X$98)-K54*$AZ$3)/Z54, 0)</f>
        <v>2014.0448909394352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1000000</v>
      </c>
      <c r="S55">
        <f t="shared" si="1"/>
        <v>1736.6599535111616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243.33578038334633</v>
      </c>
      <c r="AC55">
        <f t="shared" si="2"/>
        <v>162.16306994128931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-26234.838923207222</v>
      </c>
      <c r="AI55">
        <f t="shared" si="25"/>
        <v>-26239.507743652281</v>
      </c>
      <c r="AJ55">
        <f t="shared" si="7"/>
        <v>81.172710442057024</v>
      </c>
      <c r="AK55">
        <f t="shared" si="22"/>
        <v>17.033504626834244</v>
      </c>
      <c r="AL55">
        <f t="shared" si="26"/>
        <v>-26141.30152858339</v>
      </c>
      <c r="AN55">
        <f t="shared" si="27"/>
        <v>0</v>
      </c>
      <c r="AO55">
        <f t="shared" si="27"/>
        <v>0</v>
      </c>
      <c r="AP55">
        <f t="shared" si="27"/>
        <v>-1.2878639696030503E-2</v>
      </c>
      <c r="AQ55">
        <f t="shared" si="27"/>
        <v>-72.367108984261961</v>
      </c>
      <c r="AR55">
        <f t="shared" si="27"/>
        <v>-72.379987623958002</v>
      </c>
      <c r="AS55">
        <f t="shared" si="27"/>
        <v>0.22390967980794263</v>
      </c>
      <c r="AT55">
        <f t="shared" si="27"/>
        <v>4.6985822528669452E-2</v>
      </c>
      <c r="AU55">
        <f t="shared" si="23"/>
        <v>-72.109092121621387</v>
      </c>
      <c r="AW55">
        <v>52</v>
      </c>
      <c r="AX55">
        <f>IF(Z55&gt;0, (R55*SUMPRODUCT(K55:$K$98, X55:$X$98)-K55*$AZ$3)/Z55, 0)</f>
        <v>1736.6599535111616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1000000</v>
      </c>
      <c r="S56">
        <f t="shared" si="1"/>
        <v>1415.2175292054571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162.16306994128931</v>
      </c>
      <c r="AC56">
        <f t="shared" si="2"/>
        <v>99.020445979434527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-22474.287343414668</v>
      </c>
      <c r="AI56">
        <f t="shared" si="25"/>
        <v>-22477.785761288102</v>
      </c>
      <c r="AJ56">
        <f t="shared" si="7"/>
        <v>63.142623961854781</v>
      </c>
      <c r="AK56">
        <f t="shared" si="22"/>
        <v>11.351414895890253</v>
      </c>
      <c r="AL56">
        <f t="shared" si="26"/>
        <v>-22403.291722430356</v>
      </c>
      <c r="AN56">
        <f t="shared" si="27"/>
        <v>0</v>
      </c>
      <c r="AO56">
        <f t="shared" si="27"/>
        <v>0</v>
      </c>
      <c r="AP56">
        <f t="shared" si="27"/>
        <v>-8.6162140929575814E-3</v>
      </c>
      <c r="AQ56">
        <f t="shared" si="27"/>
        <v>-55.351669909959028</v>
      </c>
      <c r="AR56">
        <f t="shared" si="27"/>
        <v>-55.360286124051981</v>
      </c>
      <c r="AS56">
        <f t="shared" si="27"/>
        <v>0.15551325945867475</v>
      </c>
      <c r="AT56">
        <f t="shared" si="27"/>
        <v>2.795727226974417E-2</v>
      </c>
      <c r="AU56">
        <f t="shared" si="23"/>
        <v>-55.176815592323564</v>
      </c>
      <c r="AW56">
        <v>53</v>
      </c>
      <c r="AX56">
        <f>IF(Z56&gt;0, (R56*SUMPRODUCT(K56:$K$98, X56:$X$98)-K56*$AZ$3)/Z56, 0)</f>
        <v>1415.2175292054571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1000000</v>
      </c>
      <c r="S57">
        <f t="shared" si="1"/>
        <v>1024.0797677156008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99.020445979434527</v>
      </c>
      <c r="AC57">
        <f t="shared" si="2"/>
        <v>51.904923410910683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-18584.22035121698</v>
      </c>
      <c r="AI57">
        <f t="shared" si="25"/>
        <v>-18586.754573894119</v>
      </c>
      <c r="AJ57">
        <f t="shared" si="7"/>
        <v>47.115522568523843</v>
      </c>
      <c r="AK57">
        <f t="shared" si="22"/>
        <v>6.9314312185604177</v>
      </c>
      <c r="AL57">
        <f t="shared" si="26"/>
        <v>-18532.707620107034</v>
      </c>
      <c r="AN57">
        <f t="shared" si="27"/>
        <v>0</v>
      </c>
      <c r="AO57">
        <f t="shared" si="27"/>
        <v>0</v>
      </c>
      <c r="AP57">
        <f t="shared" si="27"/>
        <v>-5.5727755107100561E-3</v>
      </c>
      <c r="AQ57">
        <f t="shared" si="27"/>
        <v>-40.866846072013232</v>
      </c>
      <c r="AR57">
        <f t="shared" si="27"/>
        <v>-40.872418847523939</v>
      </c>
      <c r="AS57">
        <f t="shared" si="27"/>
        <v>0.10360740305601474</v>
      </c>
      <c r="AT57">
        <f t="shared" si="27"/>
        <v>1.5242271524675834E-2</v>
      </c>
      <c r="AU57">
        <f t="shared" si="23"/>
        <v>-40.753569172943244</v>
      </c>
      <c r="AW57">
        <v>54</v>
      </c>
      <c r="AX57">
        <f>IF(Z57&gt;0, (R57*SUMPRODUCT(K57:$K$98, X57:$X$98)-K57*$AZ$3)/Z57, 0)</f>
        <v>1024.0797677156008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1000000</v>
      </c>
      <c r="S58">
        <f t="shared" si="1"/>
        <v>519.11968255978854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51.904923410910683</v>
      </c>
      <c r="AC58">
        <f t="shared" si="2"/>
        <v>18.391780322321633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-14748.822659631398</v>
      </c>
      <c r="AI58">
        <f t="shared" si="25"/>
        <v>-14750.594098948786</v>
      </c>
      <c r="AJ58">
        <f t="shared" si="7"/>
        <v>33.513143088589047</v>
      </c>
      <c r="AK58">
        <f t="shared" si="22"/>
        <v>3.6333446387637482</v>
      </c>
      <c r="AL58">
        <f t="shared" si="26"/>
        <v>-14713.447611221434</v>
      </c>
      <c r="AN58">
        <f t="shared" si="27"/>
        <v>0</v>
      </c>
      <c r="AO58">
        <f t="shared" si="27"/>
        <v>0</v>
      </c>
      <c r="AP58">
        <f t="shared" si="27"/>
        <v>-3.4780436873253695E-3</v>
      </c>
      <c r="AQ58">
        <f t="shared" si="27"/>
        <v>-28.957836174973945</v>
      </c>
      <c r="AR58">
        <f t="shared" si="27"/>
        <v>-28.961314218661272</v>
      </c>
      <c r="AS58">
        <f t="shared" si="27"/>
        <v>6.5799700061759087E-2</v>
      </c>
      <c r="AT58">
        <f t="shared" si="27"/>
        <v>7.1337083131739285E-3</v>
      </c>
      <c r="AU58">
        <f t="shared" si="23"/>
        <v>-28.888380810286343</v>
      </c>
      <c r="AW58">
        <v>55</v>
      </c>
      <c r="AX58">
        <f>IF(Z58&gt;0, (R58*SUMPRODUCT(K58:$K$98, X58:$X$98)-K58*$AZ$3)/Z58, 0)</f>
        <v>519.11968255978854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1000000</v>
      </c>
      <c r="S59">
        <f t="shared" si="1"/>
        <v>-167.90046303140261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18.391780322321633</v>
      </c>
      <c r="AC59">
        <f t="shared" si="2"/>
        <v>-4.0002496174521838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-11249.372899572318</v>
      </c>
      <c r="AI59">
        <f t="shared" si="25"/>
        <v>-11250.564155851553</v>
      </c>
      <c r="AJ59">
        <f t="shared" si="7"/>
        <v>22.392029939773817</v>
      </c>
      <c r="AK59">
        <f t="shared" si="22"/>
        <v>1.2874246225625146</v>
      </c>
      <c r="AL59">
        <f t="shared" si="26"/>
        <v>-11226.884701289217</v>
      </c>
      <c r="AN59">
        <f t="shared" si="27"/>
        <v>0</v>
      </c>
      <c r="AO59">
        <f t="shared" si="27"/>
        <v>0</v>
      </c>
      <c r="AP59">
        <f t="shared" si="27"/>
        <v>-2.0883146411912121E-3</v>
      </c>
      <c r="AQ59">
        <f t="shared" si="27"/>
        <v>-19.720550934249243</v>
      </c>
      <c r="AR59">
        <f t="shared" si="27"/>
        <v>-19.722639248890431</v>
      </c>
      <c r="AS59">
        <f t="shared" si="27"/>
        <v>3.9254025170179202E-2</v>
      </c>
      <c r="AT59">
        <f t="shared" si="27"/>
        <v>2.2569011686167776E-3</v>
      </c>
      <c r="AU59">
        <f t="shared" si="23"/>
        <v>-19.681128322551636</v>
      </c>
      <c r="AW59">
        <v>56</v>
      </c>
      <c r="AX59">
        <f>IF(Z59&gt;0, (R59*SUMPRODUCT(K59:$K$98, X59:$X$98)-K59*$AZ$3)/Z59, 0)</f>
        <v>-167.90046303140261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1000000</v>
      </c>
      <c r="S60">
        <f t="shared" si="1"/>
        <v>-1160.7254647399984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-4.0002496174521838</v>
      </c>
      <c r="AC60">
        <f t="shared" si="2"/>
        <v>-17.858473555986997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-8201.2606773173375</v>
      </c>
      <c r="AI60">
        <f t="shared" si="25"/>
        <v>-8202.0299579999137</v>
      </c>
      <c r="AJ60">
        <f t="shared" si="7"/>
        <v>13.858223938534813</v>
      </c>
      <c r="AK60">
        <f t="shared" si="22"/>
        <v>-0.28001747322165288</v>
      </c>
      <c r="AL60">
        <f t="shared" si="26"/>
        <v>-8188.4517515346006</v>
      </c>
      <c r="AN60">
        <f t="shared" si="27"/>
        <v>0</v>
      </c>
      <c r="AO60">
        <f t="shared" si="27"/>
        <v>0</v>
      </c>
      <c r="AP60">
        <f t="shared" si="27"/>
        <v>-1.2040860774864607E-3</v>
      </c>
      <c r="AQ60">
        <f t="shared" si="27"/>
        <v>-12.836697999901146</v>
      </c>
      <c r="AR60">
        <f t="shared" si="27"/>
        <v>-12.837902085978632</v>
      </c>
      <c r="AS60">
        <f t="shared" si="27"/>
        <v>2.1691035380204709E-2</v>
      </c>
      <c r="AT60">
        <f t="shared" si="27"/>
        <v>-4.3828624401407736E-4</v>
      </c>
      <c r="AU60">
        <f t="shared" si="23"/>
        <v>-12.81664933684244</v>
      </c>
      <c r="AW60">
        <v>57</v>
      </c>
      <c r="AX60">
        <f>IF(Z60&gt;0, (R60*SUMPRODUCT(K60:$K$98, X60:$X$98)-K60*$AZ$3)/Z60, 0)</f>
        <v>-1160.7254647399984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1000000</v>
      </c>
      <c r="S61">
        <f t="shared" si="1"/>
        <v>-2671.2606363239138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-17.858473555986997</v>
      </c>
      <c r="AC61">
        <f t="shared" si="2"/>
        <v>-25.460951024000252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-5700.3210547268854</v>
      </c>
      <c r="AI61">
        <f t="shared" si="25"/>
        <v>-5700.7976265499001</v>
      </c>
      <c r="AJ61">
        <f t="shared" si="7"/>
        <v>7.6024774680132552</v>
      </c>
      <c r="AK61">
        <f t="shared" si="22"/>
        <v>-1.2500931489190898</v>
      </c>
      <c r="AL61">
        <f t="shared" si="26"/>
        <v>-5694.4452422308059</v>
      </c>
      <c r="AN61">
        <f t="shared" si="27"/>
        <v>0</v>
      </c>
      <c r="AO61">
        <f t="shared" si="27"/>
        <v>0</v>
      </c>
      <c r="AP61">
        <f t="shared" si="27"/>
        <v>-6.6601352175348213E-4</v>
      </c>
      <c r="AQ61">
        <f t="shared" si="27"/>
        <v>-7.9662512919231379</v>
      </c>
      <c r="AR61">
        <f t="shared" si="27"/>
        <v>-7.9669173054448912</v>
      </c>
      <c r="AS61">
        <f t="shared" si="27"/>
        <v>1.0624532437722291E-2</v>
      </c>
      <c r="AT61">
        <f t="shared" si="27"/>
        <v>-1.7470167148467919E-3</v>
      </c>
      <c r="AU61">
        <f t="shared" si="23"/>
        <v>-7.9580397897220161</v>
      </c>
      <c r="AW61">
        <v>58</v>
      </c>
      <c r="AX61">
        <f>IF(Z61&gt;0, (R61*SUMPRODUCT(K61:$K$98, X61:$X$98)-K61*$AZ$3)/Z61, 0)</f>
        <v>-2671.2606363239138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1000000</v>
      </c>
      <c r="S62">
        <f t="shared" si="1"/>
        <v>-5090.6244393129855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-25.460951024000252</v>
      </c>
      <c r="AC62">
        <f t="shared" si="2"/>
        <v>-28.753791126737784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-3787.740159539243</v>
      </c>
      <c r="AI62">
        <f t="shared" si="25"/>
        <v>-3788.0225786360506</v>
      </c>
      <c r="AJ62">
        <f t="shared" si="7"/>
        <v>3.2928401027375322</v>
      </c>
      <c r="AK62">
        <f t="shared" si="22"/>
        <v>-1.7822665716800179</v>
      </c>
      <c r="AL62">
        <f t="shared" si="26"/>
        <v>-3786.512005104993</v>
      </c>
      <c r="AN62">
        <f t="shared" si="27"/>
        <v>0</v>
      </c>
      <c r="AO62">
        <f t="shared" si="27"/>
        <v>0</v>
      </c>
      <c r="AP62">
        <f t="shared" si="27"/>
        <v>-3.5239579885166226E-4</v>
      </c>
      <c r="AQ62">
        <f t="shared" si="27"/>
        <v>-4.7262516396800995</v>
      </c>
      <c r="AR62">
        <f t="shared" si="27"/>
        <v>-4.7266040354789514</v>
      </c>
      <c r="AS62">
        <f t="shared" si="27"/>
        <v>4.1087271774895911E-3</v>
      </c>
      <c r="AT62">
        <f t="shared" si="27"/>
        <v>-2.223869629899422E-3</v>
      </c>
      <c r="AU62">
        <f t="shared" si="23"/>
        <v>-4.7247191779313606</v>
      </c>
      <c r="AW62">
        <v>59</v>
      </c>
      <c r="AX62">
        <f>IF(Z62&gt;0, (R62*SUMPRODUCT(K62:$K$98, X62:$X$98)-K62*$AZ$3)/Z62, 0)</f>
        <v>-5090.6244393129855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1000000</v>
      </c>
      <c r="S63">
        <f t="shared" si="1"/>
        <v>-9179.5622636626522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-28.753791126737784</v>
      </c>
      <c r="AC63">
        <f t="shared" si="2"/>
        <v>-29.307354204645012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-2399.2236337512377</v>
      </c>
      <c r="AI63">
        <f t="shared" si="25"/>
        <v>-2399.3832674753894</v>
      </c>
      <c r="AJ63">
        <f t="shared" si="7"/>
        <v>0.55356307790722781</v>
      </c>
      <c r="AK63">
        <f t="shared" si="22"/>
        <v>-2.0127653788716451</v>
      </c>
      <c r="AL63">
        <f t="shared" si="26"/>
        <v>-2400.8424697763539</v>
      </c>
      <c r="AN63">
        <f t="shared" si="27"/>
        <v>0</v>
      </c>
      <c r="AO63">
        <f t="shared" si="27"/>
        <v>0</v>
      </c>
      <c r="AP63">
        <f t="shared" si="27"/>
        <v>-1.778456656831252E-4</v>
      </c>
      <c r="AQ63">
        <f t="shared" si="27"/>
        <v>-2.6729409874650973</v>
      </c>
      <c r="AR63">
        <f t="shared" si="27"/>
        <v>-2.67311883313078</v>
      </c>
      <c r="AS63">
        <f t="shared" si="27"/>
        <v>6.1671676590319049E-4</v>
      </c>
      <c r="AT63">
        <f t="shared" si="27"/>
        <v>-2.242393332431869E-3</v>
      </c>
      <c r="AU63">
        <f t="shared" si="23"/>
        <v>-2.6747445096973088</v>
      </c>
      <c r="AW63">
        <v>60</v>
      </c>
      <c r="AX63">
        <f>IF(Z63&gt;0, (R63*SUMPRODUCT(K63:$K$98, X63:$X$98)-K63*$AZ$3)/Z63, 0)</f>
        <v>-9179.5622636626522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1000000</v>
      </c>
      <c r="S64">
        <f t="shared" si="1"/>
        <v>-16462.551142395107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-29.307354204645012</v>
      </c>
      <c r="AC64">
        <f t="shared" si="2"/>
        <v>-28.254680404812916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-1444.4475025736265</v>
      </c>
      <c r="AI64">
        <f t="shared" si="25"/>
        <v>-1444.5333175854082</v>
      </c>
      <c r="AJ64">
        <f t="shared" si="7"/>
        <v>-1.0526737998320961</v>
      </c>
      <c r="AK64">
        <f t="shared" si="22"/>
        <v>-2.051514794325151</v>
      </c>
      <c r="AL64">
        <f t="shared" si="26"/>
        <v>-1447.6375061795654</v>
      </c>
      <c r="AN64">
        <f t="shared" si="27"/>
        <v>0</v>
      </c>
      <c r="AO64">
        <f t="shared" si="27"/>
        <v>0</v>
      </c>
      <c r="AP64">
        <f t="shared" si="27"/>
        <v>-8.5361862741233229E-5</v>
      </c>
      <c r="AQ64">
        <f t="shared" si="27"/>
        <v>-1.4368200492162984</v>
      </c>
      <c r="AR64">
        <f t="shared" si="27"/>
        <v>-1.4369054110790396</v>
      </c>
      <c r="AS64">
        <f t="shared" si="27"/>
        <v>-1.047115120617798E-3</v>
      </c>
      <c r="AT64">
        <f t="shared" si="27"/>
        <v>-2.0406817018259753E-3</v>
      </c>
      <c r="AU64">
        <f t="shared" si="23"/>
        <v>-1.4399932079014834</v>
      </c>
      <c r="AW64">
        <v>61</v>
      </c>
      <c r="AX64">
        <f>IF(Z64&gt;0, (R64*SUMPRODUCT(K64:$K$98, X64:$X$98)-K64*$AZ$3)/Z64, 0)</f>
        <v>-16462.551142395107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1000000</v>
      </c>
      <c r="S65">
        <f t="shared" si="1"/>
        <v>-30132.973798432638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-28.254680404812916</v>
      </c>
      <c r="AC65">
        <f t="shared" si="2"/>
        <v>-26.365058679656713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-824.18015615511808</v>
      </c>
      <c r="AI65">
        <f t="shared" si="25"/>
        <v>-824.22390400897416</v>
      </c>
      <c r="AJ65">
        <f t="shared" si="7"/>
        <v>-1.8896217251562035</v>
      </c>
      <c r="AK65">
        <f t="shared" si="22"/>
        <v>-1.9778276283369043</v>
      </c>
      <c r="AL65">
        <f t="shared" si="26"/>
        <v>-828.0913533624672</v>
      </c>
      <c r="AN65">
        <f t="shared" si="27"/>
        <v>0</v>
      </c>
      <c r="AO65">
        <f t="shared" si="27"/>
        <v>0</v>
      </c>
      <c r="AP65">
        <f t="shared" si="27"/>
        <v>-3.8854323080649112E-5</v>
      </c>
      <c r="AQ65">
        <f t="shared" si="27"/>
        <v>-0.73198932613381951</v>
      </c>
      <c r="AR65">
        <f t="shared" si="27"/>
        <v>-0.73202818045690021</v>
      </c>
      <c r="AS65">
        <f t="shared" si="27"/>
        <v>-1.6782531378789804E-3</v>
      </c>
      <c r="AT65">
        <f t="shared" si="27"/>
        <v>-1.7565925387345795E-3</v>
      </c>
      <c r="AU65">
        <f t="shared" si="23"/>
        <v>-0.73546302613351366</v>
      </c>
      <c r="AW65">
        <v>62</v>
      </c>
      <c r="AX65">
        <f>IF(Z65&gt;0, (R65*SUMPRODUCT(K65:$K$98, X65:$X$98)-K65*$AZ$3)/Z65, 0)</f>
        <v>-30132.973798432638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1000000</v>
      </c>
      <c r="S66">
        <f t="shared" si="1"/>
        <v>-57225.961978016137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-26.365058679656713</v>
      </c>
      <c r="AC66">
        <f t="shared" si="2"/>
        <v>-24.127010707243656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-444.59798030143099</v>
      </c>
      <c r="AI66">
        <f t="shared" si="25"/>
        <v>-444.61906077773347</v>
      </c>
      <c r="AJ66">
        <f t="shared" si="7"/>
        <v>-2.2380479724130566</v>
      </c>
      <c r="AK66">
        <f t="shared" si="22"/>
        <v>-1.84555410757597</v>
      </c>
      <c r="AL66">
        <f t="shared" si="26"/>
        <v>-448.70266285772249</v>
      </c>
      <c r="AN66">
        <f t="shared" si="27"/>
        <v>0</v>
      </c>
      <c r="AO66">
        <f t="shared" si="27"/>
        <v>0</v>
      </c>
      <c r="AP66">
        <f t="shared" si="27"/>
        <v>-1.6716486082701641E-5</v>
      </c>
      <c r="AQ66">
        <f t="shared" si="27"/>
        <v>-0.352559204236014</v>
      </c>
      <c r="AR66">
        <f t="shared" si="27"/>
        <v>-0.3525759207220967</v>
      </c>
      <c r="AS66">
        <f t="shared" si="27"/>
        <v>-1.7747368345241046E-3</v>
      </c>
      <c r="AT66">
        <f t="shared" si="27"/>
        <v>-1.4634953741812953E-3</v>
      </c>
      <c r="AU66">
        <f t="shared" si="23"/>
        <v>-0.3558141529308021</v>
      </c>
      <c r="AW66">
        <v>63</v>
      </c>
      <c r="AX66">
        <f>IF(Z66&gt;0, (R66*SUMPRODUCT(K66:$K$98, X66:$X$98)-K66*$AZ$3)/Z66, 0)</f>
        <v>-57225.961978016137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1000000</v>
      </c>
      <c r="S67">
        <f t="shared" ref="S67:S79" si="29">AX67</f>
        <v>-114102.77527421962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-24.127010707243656</v>
      </c>
      <c r="AC67">
        <f t="shared" ref="AC67:AC79" si="30">S67*Z67</f>
        <v>-21.827750894919962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-226.09439496336461</v>
      </c>
      <c r="AI67">
        <f t="shared" ref="AI67:AI79" si="34">SUM(AE67:AH67)</f>
        <v>-226.10395991515585</v>
      </c>
      <c r="AJ67">
        <f t="shared" ref="AJ67:AJ79" si="35">AB67-AC67</f>
        <v>-2.2992598123236938</v>
      </c>
      <c r="AK67">
        <f t="shared" si="22"/>
        <v>-1.688890749507056</v>
      </c>
      <c r="AL67">
        <f t="shared" si="26"/>
        <v>-230.09211047698662</v>
      </c>
      <c r="AN67">
        <f t="shared" ref="AN67:AT79" si="36">AE67*$K67</f>
        <v>0</v>
      </c>
      <c r="AO67">
        <f t="shared" si="36"/>
        <v>0</v>
      </c>
      <c r="AP67">
        <f t="shared" si="36"/>
        <v>-6.7721931254481165E-6</v>
      </c>
      <c r="AQ67">
        <f t="shared" si="36"/>
        <v>-0.1600797307387988</v>
      </c>
      <c r="AR67">
        <f t="shared" si="36"/>
        <v>-0.16008650293192425</v>
      </c>
      <c r="AS67">
        <f t="shared" si="36"/>
        <v>-1.6279257684161418E-3</v>
      </c>
      <c r="AT67">
        <f t="shared" si="36"/>
        <v>-1.1957712462184E-3</v>
      </c>
      <c r="AU67">
        <f t="shared" si="23"/>
        <v>-0.16291019994655881</v>
      </c>
      <c r="AW67">
        <v>64</v>
      </c>
      <c r="AX67">
        <f>IF(Z67&gt;0, (R67*SUMPRODUCT(K67:$K$98, X67:$X$98)-K67*$AZ$3)/Z67, 0)</f>
        <v>-114102.77527421962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50</v>
      </c>
      <c r="R68">
        <f t="shared" si="28"/>
        <v>1000000</v>
      </c>
      <c r="S68">
        <f t="shared" si="29"/>
        <v>-241001.76603324834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-21.827750894919962</v>
      </c>
      <c r="AC68">
        <f t="shared" si="30"/>
        <v>-19.62013507515902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-107.97529318022283</v>
      </c>
      <c r="AI68">
        <f t="shared" si="34"/>
        <v>-107.97936371783716</v>
      </c>
      <c r="AJ68">
        <f t="shared" si="35"/>
        <v>-2.2076158197609423</v>
      </c>
      <c r="AK68">
        <f t="shared" si="22"/>
        <v>-1.5279425626443974</v>
      </c>
      <c r="AL68">
        <f t="shared" si="26"/>
        <v>-111.7149221002425</v>
      </c>
      <c r="AN68">
        <f t="shared" si="36"/>
        <v>0</v>
      </c>
      <c r="AO68">
        <f t="shared" si="36"/>
        <v>0</v>
      </c>
      <c r="AP68">
        <f t="shared" si="36"/>
        <v>-2.5732400294633508E-6</v>
      </c>
      <c r="AQ68">
        <f t="shared" si="36"/>
        <v>-6.8257899307047898E-2</v>
      </c>
      <c r="AR68">
        <f t="shared" si="36"/>
        <v>-6.8260472547077358E-2</v>
      </c>
      <c r="AS68">
        <f t="shared" si="36"/>
        <v>-1.3955712820559291E-3</v>
      </c>
      <c r="AT68">
        <f t="shared" si="36"/>
        <v>-9.6590753788327677E-4</v>
      </c>
      <c r="AU68">
        <f t="shared" si="23"/>
        <v>-7.0621951367016572E-2</v>
      </c>
      <c r="AW68">
        <v>65</v>
      </c>
      <c r="AX68">
        <f>IF(Z68&gt;0, (R68*SUMPRODUCT(K68:$K$98, X68:$X$98)-K68*$AZ$3)/Z68, 0)</f>
        <v>-241001.76603324834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1000000</v>
      </c>
      <c r="S69">
        <f t="shared" si="29"/>
        <v>-543041.45048872323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-19.62013507515902</v>
      </c>
      <c r="AC69">
        <f t="shared" si="30"/>
        <v>-17.574379090091302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-48.233776193958732</v>
      </c>
      <c r="AI69">
        <f t="shared" si="34"/>
        <v>-48.23539433738722</v>
      </c>
      <c r="AJ69">
        <f t="shared" si="35"/>
        <v>-2.0457559850677178</v>
      </c>
      <c r="AK69">
        <f t="shared" si="22"/>
        <v>-1.3734094552611316</v>
      </c>
      <c r="AL69">
        <f t="shared" si="26"/>
        <v>-51.654559777716067</v>
      </c>
      <c r="AN69">
        <f t="shared" si="36"/>
        <v>0</v>
      </c>
      <c r="AO69">
        <f t="shared" si="36"/>
        <v>0</v>
      </c>
      <c r="AP69">
        <f t="shared" si="36"/>
        <v>-9.1332956788496415E-7</v>
      </c>
      <c r="AQ69">
        <f t="shared" si="36"/>
        <v>-2.7224616306027807E-2</v>
      </c>
      <c r="AR69">
        <f t="shared" si="36"/>
        <v>-2.7225529635595692E-2</v>
      </c>
      <c r="AS69">
        <f t="shared" si="36"/>
        <v>-1.1546871537751247E-3</v>
      </c>
      <c r="AT69">
        <f t="shared" si="36"/>
        <v>-7.7519423941014448E-4</v>
      </c>
      <c r="AU69">
        <f t="shared" si="23"/>
        <v>-2.9155411028780963E-2</v>
      </c>
      <c r="AW69">
        <v>66</v>
      </c>
      <c r="AX69">
        <f>IF(Z69&gt;0, (R69*SUMPRODUCT(K69:$K$98, X69:$X$98)-K69*$AZ$3)/Z69, 0)</f>
        <v>-543041.45048872323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1000000</v>
      </c>
      <c r="S70">
        <f t="shared" si="29"/>
        <v>-1330412.957816316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-17.574379090091302</v>
      </c>
      <c r="AC70">
        <f t="shared" si="30"/>
        <v>-15.714091309634144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-20.227801024173537</v>
      </c>
      <c r="AI70">
        <f t="shared" si="34"/>
        <v>-20.228391596116531</v>
      </c>
      <c r="AJ70">
        <f t="shared" si="35"/>
        <v>-1.860287780457158</v>
      </c>
      <c r="AK70">
        <f t="shared" si="22"/>
        <v>-1.2302065363063912</v>
      </c>
      <c r="AL70">
        <f t="shared" si="26"/>
        <v>-23.318885912880077</v>
      </c>
      <c r="AN70">
        <f t="shared" si="36"/>
        <v>0</v>
      </c>
      <c r="AO70">
        <f t="shared" si="36"/>
        <v>0</v>
      </c>
      <c r="AP70">
        <f t="shared" si="36"/>
        <v>-2.9762217878152961E-7</v>
      </c>
      <c r="AQ70">
        <f t="shared" si="36"/>
        <v>-1.0193918428050026E-2</v>
      </c>
      <c r="AR70">
        <f t="shared" si="36"/>
        <v>-1.0194216050228806E-2</v>
      </c>
      <c r="AS70">
        <f t="shared" si="36"/>
        <v>-9.375028884264652E-4</v>
      </c>
      <c r="AT70">
        <f t="shared" si="36"/>
        <v>-6.1996976664811224E-4</v>
      </c>
      <c r="AU70">
        <f t="shared" si="23"/>
        <v>-1.1751688705303383E-2</v>
      </c>
      <c r="AW70">
        <v>67</v>
      </c>
      <c r="AX70">
        <f>IF(Z70&gt;0, (R70*SUMPRODUCT(K70:$K$98, X70:$X$98)-K70*$AZ$3)/Z70, 0)</f>
        <v>-1330412.957816316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1000000</v>
      </c>
      <c r="S71">
        <f t="shared" si="29"/>
        <v>-3573764.3850060799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-15.714091309634144</v>
      </c>
      <c r="AC71">
        <f t="shared" si="30"/>
        <v>-14.039006302380779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-7.7649719583689061</v>
      </c>
      <c r="AI71">
        <f t="shared" si="34"/>
        <v>-7.7651683759945511</v>
      </c>
      <c r="AJ71">
        <f t="shared" si="35"/>
        <v>-1.6750850072533652</v>
      </c>
      <c r="AK71">
        <f t="shared" si="22"/>
        <v>-1.0999863916743902</v>
      </c>
      <c r="AL71">
        <f t="shared" si="26"/>
        <v>-10.540239774922307</v>
      </c>
      <c r="AN71">
        <f t="shared" si="36"/>
        <v>0</v>
      </c>
      <c r="AO71">
        <f t="shared" si="36"/>
        <v>0</v>
      </c>
      <c r="AP71">
        <f t="shared" si="36"/>
        <v>-8.8380186827480304E-8</v>
      </c>
      <c r="AQ71">
        <f t="shared" si="36"/>
        <v>-3.4939312097667197E-3</v>
      </c>
      <c r="AR71">
        <f t="shared" si="36"/>
        <v>-3.4940195899535471E-3</v>
      </c>
      <c r="AS71">
        <f t="shared" si="36"/>
        <v>-7.5372220495233263E-4</v>
      </c>
      <c r="AT71">
        <f t="shared" si="36"/>
        <v>-4.9495050398058889E-4</v>
      </c>
      <c r="AU71">
        <f t="shared" si="23"/>
        <v>-4.7426922988864691E-3</v>
      </c>
      <c r="AW71">
        <v>68</v>
      </c>
      <c r="AX71">
        <f>IF(Z71&gt;0, (R71*SUMPRODUCT(K71:$K$98, X71:$X$98)-K71*$AZ$3)/Z71, 0)</f>
        <v>-3573764.3850060799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1000000</v>
      </c>
      <c r="S72">
        <f t="shared" si="29"/>
        <v>-10623637.069372162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-14.039006302380779</v>
      </c>
      <c r="AC72">
        <f t="shared" si="30"/>
        <v>-12.537786907089279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-2.7088905964036578</v>
      </c>
      <c r="AI72">
        <f t="shared" si="34"/>
        <v>-2.7089496053232267</v>
      </c>
      <c r="AJ72">
        <f t="shared" si="35"/>
        <v>-1.5012193952914998</v>
      </c>
      <c r="AK72">
        <f t="shared" ref="AK72:AK79" si="49">G72*SUM(AB72:AB72, AE72:AF72)</f>
        <v>-0.98273044116665464</v>
      </c>
      <c r="AL72">
        <f t="shared" si="26"/>
        <v>-5.192899441781381</v>
      </c>
      <c r="AN72">
        <f t="shared" si="36"/>
        <v>0</v>
      </c>
      <c r="AO72">
        <f t="shared" si="36"/>
        <v>0</v>
      </c>
      <c r="AP72">
        <f t="shared" si="36"/>
        <v>-2.3706863477207693E-8</v>
      </c>
      <c r="AQ72">
        <f t="shared" si="36"/>
        <v>-1.0882981761559441E-3</v>
      </c>
      <c r="AR72">
        <f t="shared" si="36"/>
        <v>-1.0883218830194214E-3</v>
      </c>
      <c r="AS72">
        <f t="shared" si="36"/>
        <v>-6.0311565630397882E-4</v>
      </c>
      <c r="AT72">
        <f t="shared" si="36"/>
        <v>-3.9481245503029076E-4</v>
      </c>
      <c r="AU72">
        <f t="shared" si="23"/>
        <v>-2.0862499943536911E-3</v>
      </c>
      <c r="AW72">
        <v>69</v>
      </c>
      <c r="AX72">
        <f>IF(Z72&gt;0, (R72*SUMPRODUCT(K72:$K$98, X72:$X$98)-K72*$AZ$3)/Z72, 0)</f>
        <v>-10623637.069372162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1000000</v>
      </c>
      <c r="S73">
        <f t="shared" si="29"/>
        <v>-35327651.046826601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-12.537786907089279</v>
      </c>
      <c r="AC73">
        <f t="shared" si="30"/>
        <v>-11.19538116374645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-0.85147523326889651</v>
      </c>
      <c r="AI73">
        <f t="shared" si="34"/>
        <v>-0.85149107833760618</v>
      </c>
      <c r="AJ73">
        <f t="shared" si="35"/>
        <v>-1.3424057433428285</v>
      </c>
      <c r="AK73">
        <f t="shared" si="49"/>
        <v>-0.87764508349624959</v>
      </c>
      <c r="AL73">
        <f t="shared" si="26"/>
        <v>-3.0715419051766841</v>
      </c>
      <c r="AN73">
        <f t="shared" si="36"/>
        <v>0</v>
      </c>
      <c r="AO73">
        <f t="shared" si="36"/>
        <v>0</v>
      </c>
      <c r="AP73">
        <f t="shared" si="36"/>
        <v>-5.683718232641567E-9</v>
      </c>
      <c r="AQ73">
        <f t="shared" si="36"/>
        <v>-3.0542911467637605E-4</v>
      </c>
      <c r="AR73">
        <f t="shared" si="36"/>
        <v>-3.0543479839460872E-4</v>
      </c>
      <c r="AS73">
        <f t="shared" si="36"/>
        <v>-4.8152874177163674E-4</v>
      </c>
      <c r="AT73">
        <f t="shared" si="36"/>
        <v>-3.1481639204376089E-4</v>
      </c>
      <c r="AU73">
        <f t="shared" si="23"/>
        <v>-1.1017799322100062E-3</v>
      </c>
      <c r="AW73">
        <v>70</v>
      </c>
      <c r="AX73">
        <f>IF(Z73&gt;0, (R73*SUMPRODUCT(K73:$K$98, X73:$X$98)-K73*$AZ$3)/Z73, 0)</f>
        <v>-35327651.046826601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1000000</v>
      </c>
      <c r="S74">
        <f t="shared" si="29"/>
        <v>-133144853.28251788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-11.19538116374645</v>
      </c>
      <c r="AC74">
        <f t="shared" si="30"/>
        <v>-9.9961383415048868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-0.23865519377825872</v>
      </c>
      <c r="AI74">
        <f t="shared" si="34"/>
        <v>-0.23865894763659234</v>
      </c>
      <c r="AJ74">
        <f t="shared" si="35"/>
        <v>-1.1992428222415636</v>
      </c>
      <c r="AK74">
        <f t="shared" si="49"/>
        <v>-0.78367668146225156</v>
      </c>
      <c r="AL74">
        <f t="shared" si="26"/>
        <v>-2.2215784513404078</v>
      </c>
      <c r="AN74">
        <f t="shared" si="36"/>
        <v>0</v>
      </c>
      <c r="AO74">
        <f t="shared" si="36"/>
        <v>0</v>
      </c>
      <c r="AP74">
        <f t="shared" si="36"/>
        <v>-1.2022596433070418E-9</v>
      </c>
      <c r="AQ74">
        <f t="shared" si="36"/>
        <v>-7.6434825889486866E-5</v>
      </c>
      <c r="AR74">
        <f t="shared" si="36"/>
        <v>-7.6436028149130174E-5</v>
      </c>
      <c r="AS74">
        <f t="shared" si="36"/>
        <v>-3.8408515174582082E-4</v>
      </c>
      <c r="AT74">
        <f t="shared" si="36"/>
        <v>-2.5099051796405916E-4</v>
      </c>
      <c r="AU74">
        <f t="shared" si="23"/>
        <v>-7.1151169785901023E-4</v>
      </c>
      <c r="AW74">
        <v>71</v>
      </c>
      <c r="AX74">
        <f>IF(Z74&gt;0, (R74*SUMPRODUCT(K74:$K$98, X74:$X$98)-K74*$AZ$3)/Z74, 0)</f>
        <v>-133144853.28251788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1000000</v>
      </c>
      <c r="S75">
        <f t="shared" si="29"/>
        <v>-578602110.7009294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-9.9961383415048868</v>
      </c>
      <c r="AC75">
        <f t="shared" si="30"/>
        <v>-8.9251895519055662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-5.8900959483298064E-2</v>
      </c>
      <c r="AI75">
        <f t="shared" si="34"/>
        <v>-5.8901730755074197E-2</v>
      </c>
      <c r="AJ75">
        <f t="shared" si="35"/>
        <v>-1.0709487895993206</v>
      </c>
      <c r="AK75">
        <f t="shared" si="49"/>
        <v>-0.69972968390534218</v>
      </c>
      <c r="AL75">
        <f t="shared" si="26"/>
        <v>-1.8295802042597369</v>
      </c>
      <c r="AN75">
        <f t="shared" si="36"/>
        <v>0</v>
      </c>
      <c r="AO75">
        <f t="shared" si="36"/>
        <v>0</v>
      </c>
      <c r="AP75">
        <f t="shared" si="36"/>
        <v>-2.2055139388169696E-10</v>
      </c>
      <c r="AQ75">
        <f t="shared" si="36"/>
        <v>-1.6843205102258407E-5</v>
      </c>
      <c r="AR75">
        <f t="shared" si="36"/>
        <v>-1.6843425653652287E-5</v>
      </c>
      <c r="AS75">
        <f t="shared" si="36"/>
        <v>-3.0624645634765339E-4</v>
      </c>
      <c r="AT75">
        <f t="shared" si="36"/>
        <v>-2.0009335476951046E-4</v>
      </c>
      <c r="AU75">
        <f t="shared" si="23"/>
        <v>-5.2318323677081604E-4</v>
      </c>
      <c r="AW75">
        <v>72</v>
      </c>
      <c r="AX75">
        <f>IF(Z75&gt;0, (R75*SUMPRODUCT(K75:$K$98, X75:$X$98)-K75*$AZ$3)/Z75, 0)</f>
        <v>-578602110.7009294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1000000</v>
      </c>
      <c r="S76">
        <f t="shared" si="29"/>
        <v>-2968800309.2928562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-8.9251895519055662</v>
      </c>
      <c r="AC76">
        <f t="shared" si="30"/>
        <v>-7.9689338733024435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-1.2586954192553929E-2</v>
      </c>
      <c r="AI76">
        <f t="shared" si="34"/>
        <v>-1.2587088403902673E-2</v>
      </c>
      <c r="AJ76">
        <f t="shared" si="35"/>
        <v>-0.95625567860312266</v>
      </c>
      <c r="AK76">
        <f t="shared" si="49"/>
        <v>-0.62476326863338971</v>
      </c>
      <c r="AL76">
        <f t="shared" si="26"/>
        <v>-1.5936060356404149</v>
      </c>
      <c r="AN76">
        <f t="shared" si="36"/>
        <v>0</v>
      </c>
      <c r="AO76">
        <f t="shared" si="36"/>
        <v>0</v>
      </c>
      <c r="AP76">
        <f t="shared" si="36"/>
        <v>-3.4266802845755054E-11</v>
      </c>
      <c r="AQ76">
        <f t="shared" si="36"/>
        <v>-3.2136975134934696E-6</v>
      </c>
      <c r="AR76">
        <f t="shared" si="36"/>
        <v>-3.2137317802963153E-6</v>
      </c>
      <c r="AS76">
        <f t="shared" si="36"/>
        <v>-2.4415092401057844E-4</v>
      </c>
      <c r="AT76">
        <f t="shared" si="36"/>
        <v>-1.595143775224774E-4</v>
      </c>
      <c r="AU76">
        <f t="shared" si="23"/>
        <v>-4.068790333133521E-4</v>
      </c>
      <c r="AW76">
        <v>73</v>
      </c>
      <c r="AX76">
        <f>IF(Z76&gt;0, (R76*SUMPRODUCT(K76:$K$98, X76:$X$98)-K76*$AZ$3)/Z76, 0)</f>
        <v>-2968800309.2928562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1000000</v>
      </c>
      <c r="S77">
        <f t="shared" si="29"/>
        <v>-18593172330.924355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-7.9689338733024435</v>
      </c>
      <c r="AC77">
        <f t="shared" si="30"/>
        <v>-7.1151223353854709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-2.2747107747046321E-3</v>
      </c>
      <c r="AI77">
        <f t="shared" si="34"/>
        <v>-2.2747299084011547E-3</v>
      </c>
      <c r="AJ77">
        <f t="shared" si="35"/>
        <v>-0.85381153791697262</v>
      </c>
      <c r="AK77">
        <f t="shared" si="49"/>
        <v>-0.55782537113117114</v>
      </c>
      <c r="AL77">
        <f t="shared" si="26"/>
        <v>-1.4139116389565449</v>
      </c>
      <c r="AN77">
        <f t="shared" si="36"/>
        <v>0</v>
      </c>
      <c r="AO77">
        <f t="shared" si="36"/>
        <v>0</v>
      </c>
      <c r="AP77">
        <f t="shared" si="36"/>
        <v>-4.3617945327010744E-12</v>
      </c>
      <c r="AQ77">
        <f t="shared" si="36"/>
        <v>-5.1855223108343384E-7</v>
      </c>
      <c r="AR77">
        <f t="shared" si="36"/>
        <v>-5.1855659287796657E-7</v>
      </c>
      <c r="AS77">
        <f t="shared" si="36"/>
        <v>-1.9463831746658602E-4</v>
      </c>
      <c r="AT77">
        <f t="shared" si="36"/>
        <v>-1.2716411860869367E-4</v>
      </c>
      <c r="AU77">
        <f t="shared" si="23"/>
        <v>-3.2232099266815771E-4</v>
      </c>
      <c r="AW77">
        <v>74</v>
      </c>
      <c r="AX77">
        <f>IF(Z77&gt;0, (R77*SUMPRODUCT(K77:$K$98, X77:$X$98)-K77*$AZ$3)/Z77, 0)</f>
        <v>-18593172330.924355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1000000</v>
      </c>
      <c r="S78">
        <f t="shared" si="29"/>
        <v>-149404464261.9743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-7.1151223353854709</v>
      </c>
      <c r="AC78">
        <f t="shared" si="30"/>
        <v>-6.3527882542819105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-3.36326451983852E-4</v>
      </c>
      <c r="AI78">
        <f t="shared" si="34"/>
        <v>-3.3632857802081003E-4</v>
      </c>
      <c r="AJ78">
        <f t="shared" si="35"/>
        <v>-0.76233408110356038</v>
      </c>
      <c r="AK78">
        <f t="shared" si="49"/>
        <v>-0.49805856347698302</v>
      </c>
      <c r="AL78">
        <f t="shared" si="26"/>
        <v>-1.2607289731585642</v>
      </c>
      <c r="AN78">
        <f t="shared" si="36"/>
        <v>0</v>
      </c>
      <c r="AO78">
        <f t="shared" si="36"/>
        <v>0</v>
      </c>
      <c r="AP78">
        <f t="shared" si="36"/>
        <v>-4.3273209727780885E-13</v>
      </c>
      <c r="AQ78">
        <f t="shared" si="36"/>
        <v>-6.8455654257552097E-8</v>
      </c>
      <c r="AR78">
        <f t="shared" si="36"/>
        <v>-6.8456086989649375E-8</v>
      </c>
      <c r="AS78">
        <f t="shared" si="36"/>
        <v>-1.551649535055887E-4</v>
      </c>
      <c r="AT78">
        <f t="shared" si="36"/>
        <v>-1.0137449677324343E-4</v>
      </c>
      <c r="AU78">
        <f t="shared" si="23"/>
        <v>-2.5660790636582181E-4</v>
      </c>
      <c r="AW78">
        <v>75</v>
      </c>
      <c r="AX78">
        <f>IF(Z78&gt;0, (R78*SUMPRODUCT(K78:$K$98, X78:$X$98)-K78*$AZ$3)/Z78, 0)</f>
        <v>-149404464261.9743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-6.3527882542819105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-4.2520739160394627E-5</v>
      </c>
      <c r="AI79">
        <f t="shared" si="34"/>
        <v>-4.2520739160394627E-5</v>
      </c>
      <c r="AJ79">
        <f t="shared" si="35"/>
        <v>-6.3527882542819105</v>
      </c>
      <c r="AK79">
        <f t="shared" si="49"/>
        <v>-0.44469517779973378</v>
      </c>
      <c r="AL79">
        <f t="shared" si="26"/>
        <v>-6.7975259528208047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-7.7273588799608719E-9</v>
      </c>
      <c r="AR79">
        <f t="shared" si="36"/>
        <v>-7.7273588799608719E-9</v>
      </c>
      <c r="AS79">
        <f t="shared" si="36"/>
        <v>-1.1545019136205638E-3</v>
      </c>
      <c r="AT79">
        <f t="shared" si="36"/>
        <v>-8.0815133953439478E-5</v>
      </c>
      <c r="AU79">
        <f t="shared" si="23"/>
        <v>-1.2353247749328834E-3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52071.443806012117</v>
      </c>
      <c r="AO81" s="8">
        <f t="shared" si="50"/>
        <v>-5207.1443806012121</v>
      </c>
      <c r="AP81" s="8">
        <f t="shared" si="50"/>
        <v>-723.26164291827376</v>
      </c>
      <c r="AQ81" s="8">
        <f t="shared" si="50"/>
        <v>-31211.60381217119</v>
      </c>
      <c r="AR81" s="8">
        <f t="shared" si="50"/>
        <v>14929.43397032145</v>
      </c>
      <c r="AS81" s="8">
        <f t="shared" si="50"/>
        <v>-3695.1219227754545</v>
      </c>
      <c r="AT81" s="8">
        <f t="shared" si="50"/>
        <v>2155.4877882856804</v>
      </c>
      <c r="AU81" s="8">
        <f t="shared" si="50"/>
        <v>13389.799835831674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3D736-BECB-471F-A670-0B1B5DF96EA0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82260.449312853656</v>
      </c>
      <c r="K3">
        <v>1</v>
      </c>
      <c r="L3" s="2">
        <v>0</v>
      </c>
      <c r="O3">
        <f>$C$3</f>
        <v>82260.449312853656</v>
      </c>
      <c r="P3" s="2">
        <f>O3*C5</f>
        <v>8226.0449312853652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82260.449312853656</v>
      </c>
      <c r="AF3">
        <f t="shared" ref="AF3:AG34" si="4">-$Z3*P3</f>
        <v>-8226.0449312853652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73634.404381568296</v>
      </c>
      <c r="AJ3">
        <f t="shared" ref="AJ3:AJ66" si="7">AB3-AC3</f>
        <v>0</v>
      </c>
      <c r="AL3">
        <f t="shared" ref="AL3:AL34" si="8">SUM(AI3:AK3)</f>
        <v>73634.404381568296</v>
      </c>
      <c r="AN3">
        <f t="shared" ref="AN3:AU34" si="9">AE3*$K3</f>
        <v>82260.449312853656</v>
      </c>
      <c r="AO3">
        <f t="shared" si="9"/>
        <v>-8226.0449312853652</v>
      </c>
      <c r="AP3">
        <f t="shared" si="9"/>
        <v>-400</v>
      </c>
      <c r="AQ3">
        <f t="shared" si="9"/>
        <v>0</v>
      </c>
      <c r="AR3">
        <f t="shared" si="9"/>
        <v>73634.404381568296</v>
      </c>
      <c r="AS3">
        <f t="shared" si="9"/>
        <v>0</v>
      </c>
      <c r="AT3">
        <f t="shared" si="9"/>
        <v>0</v>
      </c>
      <c r="AU3">
        <f t="shared" si="9"/>
        <v>73634.404381568296</v>
      </c>
      <c r="AW3">
        <v>0</v>
      </c>
      <c r="AX3">
        <f>IF(Z3&gt;0, (R3*SUMPRODUCT(K3:$K$98, X3:$X$98)-K3*$AZ$3)/Z3, 0)</f>
        <v>0</v>
      </c>
      <c r="AZ3">
        <f>C6*ABS(SUMPRODUCT(X4:X69, K4:K69))/1</f>
        <v>49006.195008365947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5324.4175832596666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5250.663750896354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-5250.663750896354</v>
      </c>
      <c r="AK4">
        <f>G4*SUM(AB4, AE4:AF4)</f>
        <v>0</v>
      </c>
      <c r="AL4">
        <f t="shared" si="8"/>
        <v>-9102.663750896354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-3439.2857142857142</v>
      </c>
      <c r="AR4">
        <f t="shared" si="9"/>
        <v>-3439.2857142857142</v>
      </c>
      <c r="AS4">
        <f t="shared" si="9"/>
        <v>-4688.0926347288869</v>
      </c>
      <c r="AT4">
        <f t="shared" si="9"/>
        <v>0</v>
      </c>
      <c r="AU4">
        <f t="shared" si="9"/>
        <v>-8127.3783490146016</v>
      </c>
      <c r="AW4">
        <v>1</v>
      </c>
      <c r="AX4">
        <f>IF(Z4&gt;0, (R4*SUMPRODUCT(K4:$K$98, X4:$X$98)-K4*$AZ$3)/Z4, 0)</f>
        <v>5324.4175832596666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1000000</v>
      </c>
      <c r="S5">
        <f t="shared" si="1"/>
        <v>6684.3807133275104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5250.663750896354</v>
      </c>
      <c r="AC5">
        <f t="shared" si="2"/>
        <v>6499.4706713395281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-3949.5227399999999</v>
      </c>
      <c r="AI5">
        <f t="shared" si="6"/>
        <v>-3998.1395898629999</v>
      </c>
      <c r="AJ5">
        <f t="shared" si="7"/>
        <v>-1248.806920443174</v>
      </c>
      <c r="AK5">
        <f>G5*SUM(AB5, AE5:AF5)</f>
        <v>367.54646256274481</v>
      </c>
      <c r="AL5">
        <f t="shared" si="8"/>
        <v>-4879.4000477434292</v>
      </c>
      <c r="AN5">
        <f t="shared" si="9"/>
        <v>0</v>
      </c>
      <c r="AO5">
        <f t="shared" si="9"/>
        <v>0</v>
      </c>
      <c r="AP5">
        <f t="shared" si="9"/>
        <v>-38.757055056600763</v>
      </c>
      <c r="AQ5">
        <f t="shared" si="9"/>
        <v>-3148.5353475765301</v>
      </c>
      <c r="AR5">
        <f t="shared" si="9"/>
        <v>-3187.2924026331311</v>
      </c>
      <c r="AS5">
        <f t="shared" si="9"/>
        <v>-995.54123122064243</v>
      </c>
      <c r="AT5">
        <f t="shared" si="9"/>
        <v>293.00578967055549</v>
      </c>
      <c r="AU5">
        <f t="shared" si="9"/>
        <v>-3889.8278441832181</v>
      </c>
      <c r="AW5">
        <v>2</v>
      </c>
      <c r="AX5">
        <f>IF(Z5&gt;0, (R5*SUMPRODUCT(K5:$K$98, X5:$X$98)-K5*$AZ$3)/Z5, 0)</f>
        <v>6684.3807133275104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1000000</v>
      </c>
      <c r="S6">
        <f t="shared" si="1"/>
        <v>7862.5171642168998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6499.4706713395281</v>
      </c>
      <c r="AC6">
        <f t="shared" si="2"/>
        <v>7536.7323190566531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-4048.8112565906404</v>
      </c>
      <c r="AI6">
        <f t="shared" si="6"/>
        <v>-4096.739497392181</v>
      </c>
      <c r="AJ6">
        <f t="shared" si="7"/>
        <v>-1037.261647717125</v>
      </c>
      <c r="AK6">
        <f>G6*SUM(AB6, AE6:AF6)</f>
        <v>454.96294699376699</v>
      </c>
      <c r="AL6">
        <f t="shared" si="8"/>
        <v>-4679.0381981155388</v>
      </c>
      <c r="AN6">
        <f t="shared" si="9"/>
        <v>0</v>
      </c>
      <c r="AO6">
        <f t="shared" si="9"/>
        <v>0</v>
      </c>
      <c r="AP6">
        <f t="shared" si="9"/>
        <v>-34.114375114981307</v>
      </c>
      <c r="AQ6">
        <f t="shared" si="9"/>
        <v>-2881.8638795658139</v>
      </c>
      <c r="AR6">
        <f t="shared" si="9"/>
        <v>-2915.9782546807955</v>
      </c>
      <c r="AS6">
        <f t="shared" si="9"/>
        <v>-738.30235265944225</v>
      </c>
      <c r="AT6">
        <f t="shared" si="9"/>
        <v>323.83363915714324</v>
      </c>
      <c r="AU6">
        <f t="shared" si="9"/>
        <v>-3330.4469681830942</v>
      </c>
      <c r="AW6">
        <v>3</v>
      </c>
      <c r="AX6">
        <f>IF(Z6&gt;0, (R6*SUMPRODUCT(K6:$K$98, X6:$X$98)-K6*$AZ$3)/Z6, 0)</f>
        <v>7862.5171642168998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1000000</v>
      </c>
      <c r="S7">
        <f t="shared" si="1"/>
        <v>8882.2776050973607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7536.7323190566531</v>
      </c>
      <c r="AC7">
        <f t="shared" si="2"/>
        <v>8392.187185288738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-4155.3784774935593</v>
      </c>
      <c r="AI7">
        <f t="shared" si="6"/>
        <v>-4202.61966696321</v>
      </c>
      <c r="AJ7">
        <f t="shared" si="7"/>
        <v>-855.4548662320849</v>
      </c>
      <c r="AK7">
        <f>G7*SUM(AB7, AE7:AF7)</f>
        <v>527.57126233396582</v>
      </c>
      <c r="AL7">
        <f t="shared" si="8"/>
        <v>-4530.5032708613289</v>
      </c>
      <c r="AN7">
        <f t="shared" si="9"/>
        <v>0</v>
      </c>
      <c r="AO7">
        <f t="shared" si="9"/>
        <v>0</v>
      </c>
      <c r="AP7">
        <f t="shared" si="9"/>
        <v>-30.022629953310762</v>
      </c>
      <c r="AQ7">
        <f t="shared" si="9"/>
        <v>-2640.8181450614998</v>
      </c>
      <c r="AR7">
        <f t="shared" si="9"/>
        <v>-2670.8407750148108</v>
      </c>
      <c r="AS7">
        <f t="shared" si="9"/>
        <v>-543.65703274987652</v>
      </c>
      <c r="AT7">
        <f t="shared" si="9"/>
        <v>335.28107486009304</v>
      </c>
      <c r="AU7">
        <f t="shared" si="9"/>
        <v>-2879.2167329045942</v>
      </c>
      <c r="AW7">
        <v>4</v>
      </c>
      <c r="AX7">
        <f>IF(Z7&gt;0, (R7*SUMPRODUCT(K7:$K$98, X7:$X$98)-K7*$AZ$3)/Z7, 0)</f>
        <v>8882.2776050973607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1000000</v>
      </c>
      <c r="S8">
        <f t="shared" si="1"/>
        <v>9760.7463495085431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8392.187185288738</v>
      </c>
      <c r="AC8">
        <f t="shared" si="2"/>
        <v>9088.2607775467804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-4272.4931756351807</v>
      </c>
      <c r="AI8">
        <f t="shared" si="6"/>
        <v>-4319.0483285513528</v>
      </c>
      <c r="AJ8">
        <f t="shared" si="7"/>
        <v>-696.07359225804248</v>
      </c>
      <c r="AK8">
        <f t="shared" ref="AK8:AK69" si="22">G8*SUM(AB8:AB8, AE8:AF8)</f>
        <v>587.45310297021172</v>
      </c>
      <c r="AL8">
        <f t="shared" si="8"/>
        <v>-4427.6688178391832</v>
      </c>
      <c r="AN8">
        <f t="shared" si="9"/>
        <v>0</v>
      </c>
      <c r="AO8">
        <f t="shared" si="9"/>
        <v>0</v>
      </c>
      <c r="AP8">
        <f t="shared" si="9"/>
        <v>-26.416644036722126</v>
      </c>
      <c r="AQ8">
        <f t="shared" si="9"/>
        <v>-2424.3273687298438</v>
      </c>
      <c r="AR8">
        <f t="shared" si="9"/>
        <v>-2450.7440127665659</v>
      </c>
      <c r="AS8">
        <f t="shared" si="9"/>
        <v>-394.97084980373137</v>
      </c>
      <c r="AT8">
        <f t="shared" si="9"/>
        <v>333.33666710052177</v>
      </c>
      <c r="AU8">
        <f t="shared" si="9"/>
        <v>-2512.3781954697752</v>
      </c>
      <c r="AW8">
        <v>5</v>
      </c>
      <c r="AX8">
        <f>IF(Z8&gt;0, (R8*SUMPRODUCT(K8:$K$98, X8:$X$98)-K8*$AZ$3)/Z8, 0)</f>
        <v>9760.7463495085431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1000000</v>
      </c>
      <c r="S9">
        <f t="shared" si="1"/>
        <v>10511.875416375187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9088.2607775467804</v>
      </c>
      <c r="AC9">
        <f t="shared" si="2"/>
        <v>9643.301031423689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-4419.9462178613821</v>
      </c>
      <c r="AI9">
        <f t="shared" si="6"/>
        <v>-4465.8148219374998</v>
      </c>
      <c r="AJ9">
        <f t="shared" si="7"/>
        <v>-555.04025387690854</v>
      </c>
      <c r="AK9">
        <f t="shared" si="22"/>
        <v>636.17825442827473</v>
      </c>
      <c r="AL9">
        <f t="shared" si="8"/>
        <v>-4384.6768213861333</v>
      </c>
      <c r="AN9">
        <f t="shared" si="9"/>
        <v>0</v>
      </c>
      <c r="AO9">
        <f t="shared" si="9"/>
        <v>0</v>
      </c>
      <c r="AP9">
        <f t="shared" si="9"/>
        <v>-23.23846230992195</v>
      </c>
      <c r="AQ9">
        <f t="shared" si="9"/>
        <v>-2239.2823078985707</v>
      </c>
      <c r="AR9">
        <f t="shared" si="9"/>
        <v>-2262.5207702084926</v>
      </c>
      <c r="AS9">
        <f t="shared" si="9"/>
        <v>-281.20066612020292</v>
      </c>
      <c r="AT9">
        <f t="shared" si="9"/>
        <v>322.30770230962764</v>
      </c>
      <c r="AU9">
        <f t="shared" si="9"/>
        <v>-2221.4137340190678</v>
      </c>
      <c r="AW9">
        <v>6</v>
      </c>
      <c r="AX9">
        <f>IF(Z9&gt;0, (R9*SUMPRODUCT(K9:$K$98, X9:$X$98)-K9*$AZ$3)/Z9, 0)</f>
        <v>10511.875416375187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1000000</v>
      </c>
      <c r="S10">
        <f t="shared" si="1"/>
        <v>11137.569141601451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9643.301031423689</v>
      </c>
      <c r="AC10">
        <f t="shared" si="2"/>
        <v>10064.168386566853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-4574.9345705519427</v>
      </c>
      <c r="AI10">
        <f t="shared" si="6"/>
        <v>-4620.1157418587709</v>
      </c>
      <c r="AJ10">
        <f t="shared" si="7"/>
        <v>-420.86735514316388</v>
      </c>
      <c r="AK10">
        <f t="shared" si="22"/>
        <v>675.0310721996583</v>
      </c>
      <c r="AL10">
        <f t="shared" si="8"/>
        <v>-4365.9520248022764</v>
      </c>
      <c r="AN10">
        <f t="shared" si="9"/>
        <v>0</v>
      </c>
      <c r="AO10">
        <f t="shared" si="9"/>
        <v>0</v>
      </c>
      <c r="AP10">
        <f t="shared" si="9"/>
        <v>-20.437667388645668</v>
      </c>
      <c r="AQ10">
        <f t="shared" si="9"/>
        <v>-2069.4680632067993</v>
      </c>
      <c r="AR10">
        <f t="shared" si="9"/>
        <v>-2089.9057305954448</v>
      </c>
      <c r="AS10">
        <f t="shared" si="9"/>
        <v>-190.37901785992389</v>
      </c>
      <c r="AT10">
        <f t="shared" si="9"/>
        <v>305.34977583753738</v>
      </c>
      <c r="AU10">
        <f t="shared" si="9"/>
        <v>-1974.9349726178314</v>
      </c>
      <c r="AW10">
        <v>7</v>
      </c>
      <c r="AX10">
        <f>IF(Z10&gt;0, (R10*SUMPRODUCT(K10:$K$98, X10:$X$98)-K10*$AZ$3)/Z10, 0)</f>
        <v>11137.569141601451</v>
      </c>
    </row>
    <row r="11" spans="1:52" x14ac:dyDescent="0.25">
      <c r="A11" t="s">
        <v>33</v>
      </c>
      <c r="C11" s="12">
        <f>AU71</f>
        <v>21152.686966162357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1000000</v>
      </c>
      <c r="S11">
        <f t="shared" si="1"/>
        <v>11653.256506025898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10064.168386566853</v>
      </c>
      <c r="AC11">
        <f t="shared" si="2"/>
        <v>10369.833951075896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-4721.4324015635839</v>
      </c>
      <c r="AI11">
        <f t="shared" si="6"/>
        <v>-4765.9256895372664</v>
      </c>
      <c r="AJ11">
        <f t="shared" si="7"/>
        <v>-305.66556450904318</v>
      </c>
      <c r="AK11">
        <f t="shared" si="22"/>
        <v>704.49178705967972</v>
      </c>
      <c r="AL11">
        <f t="shared" si="8"/>
        <v>-4367.0994669866295</v>
      </c>
      <c r="AN11">
        <f t="shared" si="9"/>
        <v>0</v>
      </c>
      <c r="AO11">
        <f t="shared" si="9"/>
        <v>0</v>
      </c>
      <c r="AP11">
        <f t="shared" si="9"/>
        <v>-17.970092770226373</v>
      </c>
      <c r="AQ11">
        <f t="shared" si="9"/>
        <v>-1906.9073590298856</v>
      </c>
      <c r="AR11">
        <f t="shared" si="9"/>
        <v>-1924.8774518001121</v>
      </c>
      <c r="AS11">
        <f t="shared" si="9"/>
        <v>-123.45319487604847</v>
      </c>
      <c r="AT11">
        <f t="shared" si="9"/>
        <v>284.53241704261785</v>
      </c>
      <c r="AU11">
        <f t="shared" si="9"/>
        <v>-1763.7982296335426</v>
      </c>
      <c r="AW11">
        <v>8</v>
      </c>
      <c r="AX11">
        <f>IF(Z11&gt;0, (R11*SUMPRODUCT(K11:$K$98, X11:$X$98)-K11*$AZ$3)/Z11, 0)</f>
        <v>11653.256506025898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1000000</v>
      </c>
      <c r="S12">
        <f t="shared" si="1"/>
        <v>12080.562403245345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10369.833951075896</v>
      </c>
      <c r="AC12">
        <f t="shared" si="2"/>
        <v>10583.581616792293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-4883.5832879913469</v>
      </c>
      <c r="AI12">
        <f t="shared" si="6"/>
        <v>-4927.3874639208925</v>
      </c>
      <c r="AJ12">
        <f t="shared" si="7"/>
        <v>-213.74766571639702</v>
      </c>
      <c r="AK12">
        <f t="shared" si="22"/>
        <v>725.8883765753128</v>
      </c>
      <c r="AL12">
        <f t="shared" si="8"/>
        <v>-4415.246753061977</v>
      </c>
      <c r="AN12">
        <f t="shared" si="9"/>
        <v>0</v>
      </c>
      <c r="AO12">
        <f t="shared" si="9"/>
        <v>0</v>
      </c>
      <c r="AP12">
        <f t="shared" si="9"/>
        <v>-15.796224976250988</v>
      </c>
      <c r="AQ12">
        <f t="shared" si="9"/>
        <v>-1761.0690914821844</v>
      </c>
      <c r="AR12">
        <f t="shared" si="9"/>
        <v>-1776.8653164584352</v>
      </c>
      <c r="AS12">
        <f t="shared" si="9"/>
        <v>-77.079551073744256</v>
      </c>
      <c r="AT12">
        <f t="shared" si="9"/>
        <v>261.76262561066181</v>
      </c>
      <c r="AU12">
        <f t="shared" si="9"/>
        <v>-1592.1822419215177</v>
      </c>
      <c r="AW12">
        <v>9</v>
      </c>
      <c r="AX12">
        <f>IF(Z12&gt;0, (R12*SUMPRODUCT(K12:$K$98, X12:$X$98)-K12*$AZ$3)/Z12, 0)</f>
        <v>12080.562403245345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1000000</v>
      </c>
      <c r="S13">
        <f t="shared" si="1"/>
        <v>12427.604650746604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10583.581616792293</v>
      </c>
      <c r="AC13">
        <f t="shared" si="2"/>
        <v>10715.954511690717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-5052.3736517138032</v>
      </c>
      <c r="AI13">
        <f t="shared" si="6"/>
        <v>-5095.4871672014679</v>
      </c>
      <c r="AJ13">
        <f t="shared" si="7"/>
        <v>-132.37289489842442</v>
      </c>
      <c r="AK13">
        <f t="shared" si="22"/>
        <v>740.85071317546056</v>
      </c>
      <c r="AL13">
        <f t="shared" si="8"/>
        <v>-4487.0093489244318</v>
      </c>
      <c r="AN13">
        <f t="shared" si="9"/>
        <v>0</v>
      </c>
      <c r="AO13">
        <f t="shared" si="9"/>
        <v>0</v>
      </c>
      <c r="AP13">
        <f t="shared" si="9"/>
        <v>-13.881398122366461</v>
      </c>
      <c r="AQ13">
        <f t="shared" si="9"/>
        <v>-1626.7290971078473</v>
      </c>
      <c r="AR13">
        <f t="shared" si="9"/>
        <v>-1640.6104952302137</v>
      </c>
      <c r="AS13">
        <f t="shared" si="9"/>
        <v>-42.620529407325748</v>
      </c>
      <c r="AT13">
        <f t="shared" si="9"/>
        <v>238.53410195162846</v>
      </c>
      <c r="AU13">
        <f t="shared" si="9"/>
        <v>-1444.6969226859112</v>
      </c>
      <c r="AW13">
        <v>10</v>
      </c>
      <c r="AX13">
        <f>IF(Z13&gt;0, (R13*SUMPRODUCT(K13:$K$98, X13:$X$98)-K13*$AZ$3)/Z13, 0)</f>
        <v>12427.604650746604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1000000</v>
      </c>
      <c r="S14">
        <f t="shared" si="1"/>
        <v>12705.932502168964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10715.954511690717</v>
      </c>
      <c r="AC14">
        <f t="shared" si="2"/>
        <v>10779.798616708411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-5240.8789426805051</v>
      </c>
      <c r="AI14">
        <f t="shared" si="6"/>
        <v>-5283.2992790661592</v>
      </c>
      <c r="AJ14">
        <f t="shared" si="7"/>
        <v>-63.844105017693437</v>
      </c>
      <c r="AK14">
        <f t="shared" si="22"/>
        <v>750.11681581835035</v>
      </c>
      <c r="AL14">
        <f t="shared" si="8"/>
        <v>-4597.0265682655026</v>
      </c>
      <c r="AN14">
        <f t="shared" si="9"/>
        <v>0</v>
      </c>
      <c r="AO14">
        <f t="shared" si="9"/>
        <v>0</v>
      </c>
      <c r="AP14">
        <f t="shared" si="9"/>
        <v>-12.194833038709868</v>
      </c>
      <c r="AQ14">
        <f t="shared" si="9"/>
        <v>-1506.6274604954169</v>
      </c>
      <c r="AR14">
        <f t="shared" si="9"/>
        <v>-1518.8222935341269</v>
      </c>
      <c r="AS14">
        <f t="shared" si="9"/>
        <v>-18.35365458016344</v>
      </c>
      <c r="AT14">
        <f t="shared" si="9"/>
        <v>215.64065983048326</v>
      </c>
      <c r="AU14">
        <f t="shared" si="9"/>
        <v>-1321.5352882838072</v>
      </c>
      <c r="AW14">
        <v>11</v>
      </c>
      <c r="AX14">
        <f>IF(Z14&gt;0, (R14*SUMPRODUCT(K14:$K$98, X14:$X$98)-K14*$AZ$3)/Z14, 0)</f>
        <v>12705.932502168964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1000000</v>
      </c>
      <c r="S15">
        <f t="shared" si="1"/>
        <v>12921.627885208914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10779.798616708411</v>
      </c>
      <c r="AC15">
        <f t="shared" si="2"/>
        <v>10782.61151525366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-5460.3456995613687</v>
      </c>
      <c r="AI15">
        <f t="shared" si="6"/>
        <v>-5502.0688152981884</v>
      </c>
      <c r="AJ15">
        <f t="shared" si="7"/>
        <v>-2.8128985452494817</v>
      </c>
      <c r="AK15">
        <f t="shared" si="22"/>
        <v>754.58590316958885</v>
      </c>
      <c r="AL15">
        <f t="shared" si="8"/>
        <v>-4750.2958106738488</v>
      </c>
      <c r="AN15">
        <f t="shared" si="9"/>
        <v>0</v>
      </c>
      <c r="AO15">
        <f t="shared" si="9"/>
        <v>0</v>
      </c>
      <c r="AP15">
        <f t="shared" si="9"/>
        <v>-10.709284609719315</v>
      </c>
      <c r="AQ15">
        <f t="shared" si="9"/>
        <v>-1401.5347399488696</v>
      </c>
      <c r="AR15">
        <f t="shared" si="9"/>
        <v>-1412.244024558589</v>
      </c>
      <c r="AS15">
        <f t="shared" si="9"/>
        <v>-0.72200099554786035</v>
      </c>
      <c r="AT15">
        <f t="shared" si="9"/>
        <v>193.68340683133454</v>
      </c>
      <c r="AU15">
        <f t="shared" si="9"/>
        <v>-1219.2826187228022</v>
      </c>
      <c r="AW15">
        <v>12</v>
      </c>
      <c r="AX15">
        <f>IF(Z15&gt;0, (R15*SUMPRODUCT(K15:$K$98, X15:$X$98)-K15*$AZ$3)/Z15, 0)</f>
        <v>12921.627885208914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1000000</v>
      </c>
      <c r="S16">
        <f t="shared" si="1"/>
        <v>13077.087719048617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10782.61151525366</v>
      </c>
      <c r="AC16">
        <f t="shared" si="2"/>
        <v>10728.791381591103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-5691.0329865021504</v>
      </c>
      <c r="AI16">
        <f t="shared" si="6"/>
        <v>-5732.0543194322763</v>
      </c>
      <c r="AJ16">
        <f t="shared" si="7"/>
        <v>53.820133662557055</v>
      </c>
      <c r="AK16">
        <f t="shared" si="22"/>
        <v>754.78280606775627</v>
      </c>
      <c r="AL16">
        <f t="shared" si="8"/>
        <v>-4923.4513797019627</v>
      </c>
      <c r="AN16">
        <f t="shared" si="9"/>
        <v>0</v>
      </c>
      <c r="AO16">
        <f t="shared" si="9"/>
        <v>0</v>
      </c>
      <c r="AP16">
        <f t="shared" si="9"/>
        <v>-9.4010307523069958</v>
      </c>
      <c r="AQ16">
        <f t="shared" si="9"/>
        <v>-1304.2378756836736</v>
      </c>
      <c r="AR16">
        <f t="shared" si="9"/>
        <v>-1313.6389064359805</v>
      </c>
      <c r="AS16">
        <f t="shared" si="9"/>
        <v>12.334185544794726</v>
      </c>
      <c r="AT16">
        <f t="shared" si="9"/>
        <v>172.97673830448471</v>
      </c>
      <c r="AU16">
        <f t="shared" si="9"/>
        <v>-1128.327982586701</v>
      </c>
      <c r="AW16">
        <v>13</v>
      </c>
      <c r="AX16">
        <f>IF(Z16&gt;0, (R16*SUMPRODUCT(K16:$K$98, X16:$X$98)-K16*$AZ$3)/Z16, 0)</f>
        <v>13077.087719048617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1000000</v>
      </c>
      <c r="S17">
        <f t="shared" si="1"/>
        <v>13181.14866049627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10728.791381591103</v>
      </c>
      <c r="AC17">
        <f t="shared" si="2"/>
        <v>10627.870118663053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-5929.2234617204103</v>
      </c>
      <c r="AI17">
        <f t="shared" si="6"/>
        <v>-5969.5381201481487</v>
      </c>
      <c r="AJ17">
        <f t="shared" si="7"/>
        <v>100.92126292805006</v>
      </c>
      <c r="AK17">
        <f t="shared" si="22"/>
        <v>751.01539671137732</v>
      </c>
      <c r="AL17">
        <f t="shared" si="8"/>
        <v>-5117.6014605087212</v>
      </c>
      <c r="AN17">
        <f t="shared" si="9"/>
        <v>0</v>
      </c>
      <c r="AO17">
        <f t="shared" si="9"/>
        <v>0</v>
      </c>
      <c r="AP17">
        <f t="shared" si="9"/>
        <v>-8.249177853158038</v>
      </c>
      <c r="AQ17">
        <f t="shared" si="9"/>
        <v>-1213.2365936950475</v>
      </c>
      <c r="AR17">
        <f t="shared" si="9"/>
        <v>-1221.4857715482053</v>
      </c>
      <c r="AS17">
        <f t="shared" si="9"/>
        <v>20.650489909297903</v>
      </c>
      <c r="AT17">
        <f t="shared" si="9"/>
        <v>153.67262974674026</v>
      </c>
      <c r="AU17">
        <f t="shared" si="9"/>
        <v>-1047.1626518921671</v>
      </c>
      <c r="AW17">
        <v>14</v>
      </c>
      <c r="AX17">
        <f>IF(Z17&gt;0, (R17*SUMPRODUCT(K17:$K$98, X17:$X$98)-K17*$AZ$3)/Z17, 0)</f>
        <v>13181.14866049627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1000000</v>
      </c>
      <c r="S18">
        <f t="shared" si="1"/>
        <v>13243.163432419238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10627.870118663053</v>
      </c>
      <c r="AC18">
        <f t="shared" si="2"/>
        <v>10489.023357785536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-6197.1692935119936</v>
      </c>
      <c r="AI18">
        <f t="shared" si="6"/>
        <v>-6236.7709468907797</v>
      </c>
      <c r="AJ18">
        <f t="shared" si="7"/>
        <v>138.84676087751723</v>
      </c>
      <c r="AK18">
        <f t="shared" si="22"/>
        <v>743.95090830641379</v>
      </c>
      <c r="AL18">
        <f t="shared" si="8"/>
        <v>-5353.9732777068484</v>
      </c>
      <c r="AN18">
        <f t="shared" si="9"/>
        <v>0</v>
      </c>
      <c r="AO18">
        <f t="shared" si="9"/>
        <v>0</v>
      </c>
      <c r="AP18">
        <f t="shared" si="9"/>
        <v>-7.2350740121848967</v>
      </c>
      <c r="AQ18">
        <f t="shared" si="9"/>
        <v>-1132.1996603459406</v>
      </c>
      <c r="AR18">
        <f t="shared" si="9"/>
        <v>-1139.4347343581255</v>
      </c>
      <c r="AS18">
        <f t="shared" si="9"/>
        <v>25.366784100966694</v>
      </c>
      <c r="AT18">
        <f t="shared" si="9"/>
        <v>135.91704951168694</v>
      </c>
      <c r="AU18">
        <f t="shared" si="9"/>
        <v>-978.15090074547186</v>
      </c>
      <c r="AW18">
        <v>15</v>
      </c>
      <c r="AX18">
        <f>IF(Z18&gt;0, (R18*SUMPRODUCT(K18:$K$98, X18:$X$98)-K18*$AZ$3)/Z18, 0)</f>
        <v>13243.163432419238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1000000</v>
      </c>
      <c r="S19">
        <f t="shared" si="1"/>
        <v>13266.322260770856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10489.023357785536</v>
      </c>
      <c r="AC19">
        <f t="shared" si="2"/>
        <v>10316.100333883816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-6497.0472533235852</v>
      </c>
      <c r="AI19">
        <f t="shared" si="6"/>
        <v>-6535.9280378059166</v>
      </c>
      <c r="AJ19">
        <f t="shared" si="7"/>
        <v>172.92302390171972</v>
      </c>
      <c r="AK19">
        <f t="shared" si="22"/>
        <v>734.23163504498757</v>
      </c>
      <c r="AL19">
        <f t="shared" si="8"/>
        <v>-5628.7733788592095</v>
      </c>
      <c r="AN19">
        <f t="shared" si="9"/>
        <v>0</v>
      </c>
      <c r="AO19">
        <f t="shared" si="9"/>
        <v>0</v>
      </c>
      <c r="AP19">
        <f t="shared" si="9"/>
        <v>-6.3422981785188348</v>
      </c>
      <c r="AQ19">
        <f t="shared" si="9"/>
        <v>-1059.8091450348697</v>
      </c>
      <c r="AR19">
        <f t="shared" si="9"/>
        <v>-1066.1514432133886</v>
      </c>
      <c r="AS19">
        <f t="shared" si="9"/>
        <v>28.207491029771397</v>
      </c>
      <c r="AT19">
        <f t="shared" si="9"/>
        <v>119.76908448626722</v>
      </c>
      <c r="AU19">
        <f t="shared" si="9"/>
        <v>-918.17486769735001</v>
      </c>
      <c r="AW19">
        <v>16</v>
      </c>
      <c r="AX19">
        <f>IF(Z19&gt;0, (R19*SUMPRODUCT(K19:$K$98, X19:$X$98)-K19*$AZ$3)/Z19, 0)</f>
        <v>13266.322260770856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1000000</v>
      </c>
      <c r="S20">
        <f t="shared" si="1"/>
        <v>13253.974898436252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10316.100333883816</v>
      </c>
      <c r="AC20">
        <f t="shared" si="2"/>
        <v>10112.788185674148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-6839.129990442143</v>
      </c>
      <c r="AI20">
        <f t="shared" si="6"/>
        <v>-6877.2800105801289</v>
      </c>
      <c r="AJ20">
        <f t="shared" si="7"/>
        <v>203.31214820966852</v>
      </c>
      <c r="AK20">
        <f t="shared" si="22"/>
        <v>722.12702337186727</v>
      </c>
      <c r="AL20">
        <f t="shared" si="8"/>
        <v>-5951.8408389985934</v>
      </c>
      <c r="AN20">
        <f t="shared" si="9"/>
        <v>0</v>
      </c>
      <c r="AO20">
        <f t="shared" si="9"/>
        <v>0</v>
      </c>
      <c r="AP20">
        <f t="shared" si="9"/>
        <v>-5.5563345395121191</v>
      </c>
      <c r="AQ20">
        <f t="shared" si="9"/>
        <v>-996.0805800013062</v>
      </c>
      <c r="AR20">
        <f t="shared" si="9"/>
        <v>-1001.6369145408182</v>
      </c>
      <c r="AS20">
        <f t="shared" si="9"/>
        <v>29.611263829320158</v>
      </c>
      <c r="AT20">
        <f t="shared" si="9"/>
        <v>105.17371438766358</v>
      </c>
      <c r="AU20">
        <f t="shared" si="9"/>
        <v>-866.85193632383459</v>
      </c>
      <c r="AW20">
        <v>17</v>
      </c>
      <c r="AX20">
        <f>IF(Z20&gt;0, (R20*SUMPRODUCT(K20:$K$98, X20:$X$98)-K20*$AZ$3)/Z20, 0)</f>
        <v>13253.974898436252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1000000</v>
      </c>
      <c r="S21">
        <f t="shared" si="1"/>
        <v>13208.028563690334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10112.788185674148</v>
      </c>
      <c r="AC21">
        <f t="shared" si="2"/>
        <v>9881.4370671239067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-7231.7178173566745</v>
      </c>
      <c r="AI21">
        <f t="shared" si="6"/>
        <v>-7269.1247514024126</v>
      </c>
      <c r="AJ21">
        <f t="shared" si="7"/>
        <v>231.35111855024115</v>
      </c>
      <c r="AK21">
        <f t="shared" si="22"/>
        <v>707.89517299719046</v>
      </c>
      <c r="AL21">
        <f t="shared" si="8"/>
        <v>-6329.878459854981</v>
      </c>
      <c r="AN21">
        <f t="shared" si="9"/>
        <v>0</v>
      </c>
      <c r="AO21">
        <f t="shared" si="9"/>
        <v>0</v>
      </c>
      <c r="AP21">
        <f t="shared" si="9"/>
        <v>-4.8643823708495537</v>
      </c>
      <c r="AQ21">
        <f t="shared" si="9"/>
        <v>-940.40962081242583</v>
      </c>
      <c r="AR21">
        <f t="shared" si="9"/>
        <v>-945.27400318327534</v>
      </c>
      <c r="AS21">
        <f t="shared" si="9"/>
        <v>30.084804629432679</v>
      </c>
      <c r="AT21">
        <f t="shared" si="9"/>
        <v>92.054398142509967</v>
      </c>
      <c r="AU21">
        <f t="shared" si="9"/>
        <v>-823.13480041133266</v>
      </c>
      <c r="AW21">
        <v>18</v>
      </c>
      <c r="AX21">
        <f>IF(Z21&gt;0, (R21*SUMPRODUCT(K21:$K$98, X21:$X$98)-K21*$AZ$3)/Z21, 0)</f>
        <v>13208.028563690334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1000000</v>
      </c>
      <c r="S22">
        <f t="shared" si="1"/>
        <v>13129.76132512645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9881.4370671239067</v>
      </c>
      <c r="AC22">
        <f t="shared" si="2"/>
        <v>9623.8216083213592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-7679.6435595901257</v>
      </c>
      <c r="AI22">
        <f t="shared" si="6"/>
        <v>-7716.2924421174275</v>
      </c>
      <c r="AJ22">
        <f t="shared" si="7"/>
        <v>257.61545880254744</v>
      </c>
      <c r="AK22">
        <f t="shared" si="22"/>
        <v>691.70059469867351</v>
      </c>
      <c r="AL22">
        <f t="shared" si="8"/>
        <v>-6766.9763886162063</v>
      </c>
      <c r="AN22">
        <f t="shared" si="9"/>
        <v>0</v>
      </c>
      <c r="AO22">
        <f t="shared" si="9"/>
        <v>0</v>
      </c>
      <c r="AP22">
        <f t="shared" si="9"/>
        <v>-4.2551836268788277</v>
      </c>
      <c r="AQ22">
        <f t="shared" si="9"/>
        <v>-891.65866137090472</v>
      </c>
      <c r="AR22">
        <f t="shared" si="9"/>
        <v>-895.9138449977836</v>
      </c>
      <c r="AS22">
        <f t="shared" si="9"/>
        <v>29.910900598697918</v>
      </c>
      <c r="AT22">
        <f t="shared" si="9"/>
        <v>80.311126623615777</v>
      </c>
      <c r="AU22">
        <f t="shared" si="9"/>
        <v>-785.69181777546987</v>
      </c>
      <c r="AW22">
        <v>19</v>
      </c>
      <c r="AX22">
        <f>IF(Z22&gt;0, (R22*SUMPRODUCT(K22:$K$98, X22:$X$98)-K22*$AZ$3)/Z22, 0)</f>
        <v>13129.76132512645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1000000</v>
      </c>
      <c r="S23">
        <f t="shared" si="1"/>
        <v>13021.099998371212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9623.8216083213592</v>
      </c>
      <c r="AC23">
        <f t="shared" si="2"/>
        <v>9341.8005916021339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-8212.2815967177594</v>
      </c>
      <c r="AI23">
        <f t="shared" si="6"/>
        <v>-8248.153376339953</v>
      </c>
      <c r="AJ23">
        <f t="shared" si="7"/>
        <v>282.02101671922537</v>
      </c>
      <c r="AK23">
        <f t="shared" si="22"/>
        <v>673.66751258249519</v>
      </c>
      <c r="AL23">
        <f t="shared" si="8"/>
        <v>-7292.4648470382326</v>
      </c>
      <c r="AN23">
        <f t="shared" si="9"/>
        <v>0</v>
      </c>
      <c r="AO23">
        <f t="shared" si="9"/>
        <v>0</v>
      </c>
      <c r="AP23">
        <f t="shared" si="9"/>
        <v>-3.7187113511200804</v>
      </c>
      <c r="AQ23">
        <f t="shared" si="9"/>
        <v>-851.34066706340002</v>
      </c>
      <c r="AR23">
        <f t="shared" si="9"/>
        <v>-855.0593784145201</v>
      </c>
      <c r="AS23">
        <f t="shared" si="9"/>
        <v>29.236206488048811</v>
      </c>
      <c r="AT23">
        <f t="shared" si="9"/>
        <v>69.836931769381181</v>
      </c>
      <c r="AU23">
        <f t="shared" si="9"/>
        <v>-755.98624015709015</v>
      </c>
      <c r="AW23">
        <v>20</v>
      </c>
      <c r="AX23">
        <f>IF(Z23&gt;0, (R23*SUMPRODUCT(K23:$K$98, X23:$X$98)-K23*$AZ$3)/Z23, 0)</f>
        <v>13021.099998371212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1000000</v>
      </c>
      <c r="S24">
        <f t="shared" si="1"/>
        <v>12880.192361486244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9341.8005916021339</v>
      </c>
      <c r="AC24">
        <f t="shared" si="2"/>
        <v>9034.7792501205913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-8813.696253172764</v>
      </c>
      <c r="AI24">
        <f t="shared" si="6"/>
        <v>-8848.7686301860758</v>
      </c>
      <c r="AJ24">
        <f t="shared" si="7"/>
        <v>307.02134148154255</v>
      </c>
      <c r="AK24">
        <f t="shared" si="22"/>
        <v>653.9260414121494</v>
      </c>
      <c r="AL24">
        <f t="shared" si="8"/>
        <v>-7887.8212472923842</v>
      </c>
      <c r="AN24">
        <f t="shared" si="9"/>
        <v>0</v>
      </c>
      <c r="AO24">
        <f t="shared" si="9"/>
        <v>0</v>
      </c>
      <c r="AP24">
        <f t="shared" si="9"/>
        <v>-3.2462855970181863</v>
      </c>
      <c r="AQ24">
        <f t="shared" si="9"/>
        <v>-815.7923026519677</v>
      </c>
      <c r="AR24">
        <f t="shared" si="9"/>
        <v>-819.03858824898577</v>
      </c>
      <c r="AS24">
        <f t="shared" si="9"/>
        <v>28.417776144754338</v>
      </c>
      <c r="AT24">
        <f t="shared" si="9"/>
        <v>60.52714046001585</v>
      </c>
      <c r="AU24">
        <f t="shared" si="9"/>
        <v>-730.09367164421565</v>
      </c>
      <c r="AW24">
        <v>21</v>
      </c>
      <c r="AX24">
        <f>IF(Z24&gt;0, (R24*SUMPRODUCT(K24:$K$98, X24:$X$98)-K24*$AZ$3)/Z24, 0)</f>
        <v>12880.192361486244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1000000</v>
      </c>
      <c r="S25">
        <f t="shared" si="1"/>
        <v>12709.050430588664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9034.7792501205913</v>
      </c>
      <c r="AC25">
        <f t="shared" si="2"/>
        <v>8704.9863453095677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-9489.182324721749</v>
      </c>
      <c r="AI25">
        <f t="shared" si="6"/>
        <v>-9523.4295188486922</v>
      </c>
      <c r="AJ25">
        <f t="shared" si="7"/>
        <v>329.79290481102362</v>
      </c>
      <c r="AK25">
        <f t="shared" si="22"/>
        <v>632.43454750844148</v>
      </c>
      <c r="AL25">
        <f t="shared" si="8"/>
        <v>-8561.2020665292275</v>
      </c>
      <c r="AN25">
        <f t="shared" si="9"/>
        <v>0</v>
      </c>
      <c r="AO25">
        <f t="shared" si="9"/>
        <v>0</v>
      </c>
      <c r="AP25">
        <f t="shared" si="9"/>
        <v>-2.8302740977603058</v>
      </c>
      <c r="AQ25">
        <f t="shared" si="9"/>
        <v>-784.20984922253615</v>
      </c>
      <c r="AR25">
        <f t="shared" si="9"/>
        <v>-787.04012332029652</v>
      </c>
      <c r="AS25">
        <f t="shared" si="9"/>
        <v>27.254913574874195</v>
      </c>
      <c r="AT25">
        <f t="shared" si="9"/>
        <v>52.265978687395581</v>
      </c>
      <c r="AU25">
        <f t="shared" si="9"/>
        <v>-707.51923105802678</v>
      </c>
      <c r="AW25">
        <v>22</v>
      </c>
      <c r="AX25">
        <f>IF(Z25&gt;0, (R25*SUMPRODUCT(K25:$K$98, X25:$X$98)-K25*$AZ$3)/Z25, 0)</f>
        <v>12709.050430588664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1000000</v>
      </c>
      <c r="S26">
        <f t="shared" si="1"/>
        <v>12509.933695158668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8704.9863453095677</v>
      </c>
      <c r="AC26">
        <f t="shared" si="2"/>
        <v>8354.7045298735939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-10248.815314428961</v>
      </c>
      <c r="AI26">
        <f t="shared" si="6"/>
        <v>-10282.207595848913</v>
      </c>
      <c r="AJ26">
        <f t="shared" si="7"/>
        <v>350.28181543597384</v>
      </c>
      <c r="AK26">
        <f t="shared" si="22"/>
        <v>609.34904417166979</v>
      </c>
      <c r="AL26">
        <f t="shared" si="8"/>
        <v>-9322.5767362412698</v>
      </c>
      <c r="AN26">
        <f t="shared" si="9"/>
        <v>0</v>
      </c>
      <c r="AO26">
        <f t="shared" si="9"/>
        <v>0</v>
      </c>
      <c r="AP26">
        <f t="shared" si="9"/>
        <v>-2.4639481834445669</v>
      </c>
      <c r="AQ26">
        <f t="shared" si="9"/>
        <v>-756.23913079977604</v>
      </c>
      <c r="AR26">
        <f t="shared" si="9"/>
        <v>-758.70307898322062</v>
      </c>
      <c r="AS26">
        <f t="shared" si="9"/>
        <v>25.846579093617695</v>
      </c>
      <c r="AT26">
        <f t="shared" si="9"/>
        <v>44.962620301030697</v>
      </c>
      <c r="AU26">
        <f t="shared" si="9"/>
        <v>-687.8938795885723</v>
      </c>
      <c r="AW26">
        <v>23</v>
      </c>
      <c r="AX26">
        <f>IF(Z26&gt;0, (R26*SUMPRODUCT(K26:$K$98, X26:$X$98)-K26*$AZ$3)/Z26, 0)</f>
        <v>12509.933695158668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1000000</v>
      </c>
      <c r="S27">
        <f t="shared" si="1"/>
        <v>12284.068327353478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8354.7045298735939</v>
      </c>
      <c r="AC27">
        <f t="shared" si="2"/>
        <v>7985.9011435261009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-11064.866371315333</v>
      </c>
      <c r="AI27">
        <f t="shared" si="6"/>
        <v>-11097.37148660252</v>
      </c>
      <c r="AJ27">
        <f t="shared" si="7"/>
        <v>368.80338634749296</v>
      </c>
      <c r="AK27">
        <f t="shared" si="22"/>
        <v>584.82931709115167</v>
      </c>
      <c r="AL27">
        <f t="shared" si="8"/>
        <v>-10143.738783163875</v>
      </c>
      <c r="AN27">
        <f t="shared" si="9"/>
        <v>0</v>
      </c>
      <c r="AO27">
        <f t="shared" si="9"/>
        <v>0</v>
      </c>
      <c r="AP27">
        <f t="shared" si="9"/>
        <v>-2.1415053643810817</v>
      </c>
      <c r="AQ27">
        <f t="shared" si="9"/>
        <v>-728.97666970195689</v>
      </c>
      <c r="AR27">
        <f t="shared" si="9"/>
        <v>-731.11817506633804</v>
      </c>
      <c r="AS27">
        <f t="shared" si="9"/>
        <v>24.297542810943156</v>
      </c>
      <c r="AT27">
        <f t="shared" si="9"/>
        <v>38.529785503997729</v>
      </c>
      <c r="AU27">
        <f t="shared" si="9"/>
        <v>-668.29084675139711</v>
      </c>
      <c r="AW27">
        <v>24</v>
      </c>
      <c r="AX27">
        <f>IF(Z27&gt;0, (R27*SUMPRODUCT(K27:$K$98, X27:$X$98)-K27*$AZ$3)/Z27, 0)</f>
        <v>12284.068327353478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1000000</v>
      </c>
      <c r="S28">
        <f t="shared" si="1"/>
        <v>12036.122676655312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7985.9011435261009</v>
      </c>
      <c r="AC28">
        <f t="shared" si="2"/>
        <v>7602.84924565654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-11931.977719620538</v>
      </c>
      <c r="AI28">
        <f t="shared" si="6"/>
        <v>-11963.561184868871</v>
      </c>
      <c r="AJ28">
        <f t="shared" si="7"/>
        <v>383.05189786956089</v>
      </c>
      <c r="AK28">
        <f t="shared" si="22"/>
        <v>559.0130800468271</v>
      </c>
      <c r="AL28">
        <f t="shared" si="8"/>
        <v>-11021.496206952483</v>
      </c>
      <c r="AN28">
        <f t="shared" si="9"/>
        <v>0</v>
      </c>
      <c r="AO28">
        <f t="shared" si="9"/>
        <v>0</v>
      </c>
      <c r="AP28">
        <f t="shared" si="9"/>
        <v>-1.8578438582851968</v>
      </c>
      <c r="AQ28">
        <f t="shared" si="9"/>
        <v>-701.87838317589933</v>
      </c>
      <c r="AR28">
        <f t="shared" si="9"/>
        <v>-703.73622703418448</v>
      </c>
      <c r="AS28">
        <f t="shared" si="9"/>
        <v>22.532379213803736</v>
      </c>
      <c r="AT28">
        <f t="shared" si="9"/>
        <v>32.88299777431402</v>
      </c>
      <c r="AU28">
        <f t="shared" si="9"/>
        <v>-648.32085004606677</v>
      </c>
      <c r="AW28">
        <v>25</v>
      </c>
      <c r="AX28">
        <f>IF(Z28&gt;0, (R28*SUMPRODUCT(K28:$K$98, X28:$X$98)-K28*$AZ$3)/Z28, 0)</f>
        <v>12036.122676655312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1000000</v>
      </c>
      <c r="S29">
        <f t="shared" si="1"/>
        <v>11770.619900955904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7602.84924565654</v>
      </c>
      <c r="AC29">
        <f t="shared" si="2"/>
        <v>7209.8322659024243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-12824.781898738476</v>
      </c>
      <c r="AI29">
        <f t="shared" si="6"/>
        <v>-12855.408290239389</v>
      </c>
      <c r="AJ29">
        <f t="shared" si="7"/>
        <v>393.01697975411571</v>
      </c>
      <c r="AK29">
        <f t="shared" si="22"/>
        <v>532.19944719595787</v>
      </c>
      <c r="AL29">
        <f t="shared" si="8"/>
        <v>-11930.191863289314</v>
      </c>
      <c r="AN29">
        <f t="shared" si="9"/>
        <v>0</v>
      </c>
      <c r="AO29">
        <f t="shared" si="9"/>
        <v>0</v>
      </c>
      <c r="AP29">
        <f t="shared" si="9"/>
        <v>-1.6085228712924824</v>
      </c>
      <c r="AQ29">
        <f t="shared" si="9"/>
        <v>-673.56792597793481</v>
      </c>
      <c r="AR29">
        <f t="shared" si="9"/>
        <v>-675.1764488492272</v>
      </c>
      <c r="AS29">
        <f t="shared" si="9"/>
        <v>20.641569893140367</v>
      </c>
      <c r="AT29">
        <f t="shared" si="9"/>
        <v>27.951545740489067</v>
      </c>
      <c r="AU29">
        <f t="shared" si="9"/>
        <v>-626.58333321559769</v>
      </c>
      <c r="AW29">
        <v>26</v>
      </c>
      <c r="AX29">
        <f>IF(Z29&gt;0, (R29*SUMPRODUCT(K29:$K$98, X29:$X$98)-K29*$AZ$3)/Z29, 0)</f>
        <v>11770.619900955904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1000000</v>
      </c>
      <c r="S30">
        <f t="shared" si="1"/>
        <v>11494.120178285011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7209.8322659024243</v>
      </c>
      <c r="AC30">
        <f t="shared" si="2"/>
        <v>6812.0334501225097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-13748.799672590165</v>
      </c>
      <c r="AI30">
        <f t="shared" si="6"/>
        <v>-13778.432360192441</v>
      </c>
      <c r="AJ30">
        <f t="shared" si="7"/>
        <v>397.79881577991455</v>
      </c>
      <c r="AK30">
        <f t="shared" si="22"/>
        <v>504.68825861316975</v>
      </c>
      <c r="AL30">
        <f t="shared" si="8"/>
        <v>-12875.945285799355</v>
      </c>
      <c r="AN30">
        <f t="shared" si="9"/>
        <v>0</v>
      </c>
      <c r="AO30">
        <f t="shared" si="9"/>
        <v>0</v>
      </c>
      <c r="AP30">
        <f t="shared" si="9"/>
        <v>-1.3895828019736844</v>
      </c>
      <c r="AQ30">
        <f t="shared" si="9"/>
        <v>-644.73043516126893</v>
      </c>
      <c r="AR30">
        <f t="shared" si="9"/>
        <v>-646.12001796324262</v>
      </c>
      <c r="AS30">
        <f t="shared" si="9"/>
        <v>18.654210528336563</v>
      </c>
      <c r="AT30">
        <f t="shared" si="9"/>
        <v>23.666639149972532</v>
      </c>
      <c r="AU30">
        <f t="shared" si="9"/>
        <v>-603.79916828493344</v>
      </c>
      <c r="AW30">
        <v>27</v>
      </c>
      <c r="AX30">
        <f>IF(Z30&gt;0, (R30*SUMPRODUCT(K30:$K$98, X30:$X$98)-K30*$AZ$3)/Z30, 0)</f>
        <v>11494.120178285011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1000000</v>
      </c>
      <c r="S31">
        <f t="shared" si="1"/>
        <v>11212.531290488687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6812.0334501225097</v>
      </c>
      <c r="AC31">
        <f t="shared" si="2"/>
        <v>6413.5254347808986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-14731.001660842961</v>
      </c>
      <c r="AI31">
        <f t="shared" si="6"/>
        <v>-14759.601471486172</v>
      </c>
      <c r="AJ31">
        <f t="shared" si="7"/>
        <v>398.5080153416111</v>
      </c>
      <c r="AK31">
        <f t="shared" si="22"/>
        <v>476.84234150857571</v>
      </c>
      <c r="AL31">
        <f t="shared" si="8"/>
        <v>-13884.251114635985</v>
      </c>
      <c r="AN31">
        <f t="shared" si="9"/>
        <v>0</v>
      </c>
      <c r="AO31">
        <f t="shared" si="9"/>
        <v>0</v>
      </c>
      <c r="AP31">
        <f t="shared" si="9"/>
        <v>-1.1974531284179371</v>
      </c>
      <c r="AQ31">
        <f t="shared" si="9"/>
        <v>-616.77625224746248</v>
      </c>
      <c r="AR31">
        <f t="shared" si="9"/>
        <v>-617.9737053758804</v>
      </c>
      <c r="AS31">
        <f t="shared" si="9"/>
        <v>16.685238780898224</v>
      </c>
      <c r="AT31">
        <f t="shared" si="9"/>
        <v>19.96503965445444</v>
      </c>
      <c r="AU31">
        <f t="shared" si="9"/>
        <v>-581.32342694052772</v>
      </c>
      <c r="AW31">
        <v>28</v>
      </c>
      <c r="AX31">
        <f>IF(Z31&gt;0, (R31*SUMPRODUCT(K31:$K$98, X31:$X$98)-K31*$AZ$3)/Z31, 0)</f>
        <v>11212.531290488687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1000000</v>
      </c>
      <c r="S32">
        <f t="shared" si="1"/>
        <v>10929.137788489199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6413.5254347808986</v>
      </c>
      <c r="AC32">
        <f t="shared" si="2"/>
        <v>6016.5906288009928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-15767.075607601742</v>
      </c>
      <c r="AI32">
        <f t="shared" si="6"/>
        <v>-15794.60106635814</v>
      </c>
      <c r="AJ32">
        <f t="shared" si="7"/>
        <v>396.93480597990583</v>
      </c>
      <c r="AK32">
        <f t="shared" si="22"/>
        <v>448.94678043466297</v>
      </c>
      <c r="AL32">
        <f t="shared" si="8"/>
        <v>-14948.719479943573</v>
      </c>
      <c r="AN32">
        <f t="shared" si="9"/>
        <v>0</v>
      </c>
      <c r="AO32">
        <f t="shared" si="9"/>
        <v>0</v>
      </c>
      <c r="AP32">
        <f t="shared" si="9"/>
        <v>-1.0289917871865333</v>
      </c>
      <c r="AQ32">
        <f t="shared" si="9"/>
        <v>-589.4249193721505</v>
      </c>
      <c r="AR32">
        <f t="shared" si="9"/>
        <v>-590.45391115933705</v>
      </c>
      <c r="AS32">
        <f t="shared" si="9"/>
        <v>14.838722908001154</v>
      </c>
      <c r="AT32">
        <f t="shared" si="9"/>
        <v>16.78310083909961</v>
      </c>
      <c r="AU32">
        <f t="shared" si="9"/>
        <v>-558.83208741223632</v>
      </c>
      <c r="AW32">
        <v>29</v>
      </c>
      <c r="AX32">
        <f>IF(Z32&gt;0, (R32*SUMPRODUCT(K32:$K$98, X32:$X$98)-K32*$AZ$3)/Z32, 0)</f>
        <v>10929.137788489199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1000000</v>
      </c>
      <c r="S33">
        <f t="shared" si="1"/>
        <v>10647.515432973043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6016.5906288009928</v>
      </c>
      <c r="AC33">
        <f t="shared" si="2"/>
        <v>5623.4527150248714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-16857.141451593227</v>
      </c>
      <c r="AI33">
        <f t="shared" si="6"/>
        <v>-16883.54879868948</v>
      </c>
      <c r="AJ33">
        <f t="shared" si="7"/>
        <v>393.13791377612142</v>
      </c>
      <c r="AK33">
        <f t="shared" si="22"/>
        <v>421.16134401606956</v>
      </c>
      <c r="AL33">
        <f t="shared" si="8"/>
        <v>-16069.24954089729</v>
      </c>
      <c r="AN33">
        <f t="shared" si="9"/>
        <v>0</v>
      </c>
      <c r="AO33">
        <f t="shared" si="9"/>
        <v>0</v>
      </c>
      <c r="AP33">
        <f t="shared" si="9"/>
        <v>-0.88142242124931169</v>
      </c>
      <c r="AQ33">
        <f t="shared" si="9"/>
        <v>-562.6563842042649</v>
      </c>
      <c r="AR33">
        <f t="shared" si="9"/>
        <v>-563.53780662551412</v>
      </c>
      <c r="AS33">
        <f t="shared" si="9"/>
        <v>13.12212736032858</v>
      </c>
      <c r="AT33">
        <f t="shared" si="9"/>
        <v>14.057491281731721</v>
      </c>
      <c r="AU33">
        <f t="shared" si="9"/>
        <v>-536.35818798345383</v>
      </c>
      <c r="AW33">
        <v>30</v>
      </c>
      <c r="AX33">
        <f>IF(Z33&gt;0, (R33*SUMPRODUCT(K33:$K$98, X33:$X$98)-K33*$AZ$3)/Z33, 0)</f>
        <v>10647.515432973043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1000000</v>
      </c>
      <c r="S34">
        <f t="shared" si="1"/>
        <v>10369.443531057748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5623.4527150248714</v>
      </c>
      <c r="AC34">
        <f t="shared" si="2"/>
        <v>5236.052585817064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-17915.272417040844</v>
      </c>
      <c r="AI34">
        <f t="shared" si="6"/>
        <v>-17940.519927045283</v>
      </c>
      <c r="AJ34">
        <f t="shared" si="7"/>
        <v>387.40012920780737</v>
      </c>
      <c r="AK34">
        <f t="shared" si="22"/>
        <v>393.64169005174102</v>
      </c>
      <c r="AL34">
        <f t="shared" si="8"/>
        <v>-17159.478107785737</v>
      </c>
      <c r="AN34">
        <f t="shared" si="9"/>
        <v>0</v>
      </c>
      <c r="AO34">
        <f t="shared" si="9"/>
        <v>0</v>
      </c>
      <c r="AP34">
        <f t="shared" si="9"/>
        <v>-0.75241916704073264</v>
      </c>
      <c r="AQ34">
        <f t="shared" si="9"/>
        <v>-533.90589198567682</v>
      </c>
      <c r="AR34">
        <f t="shared" si="9"/>
        <v>-534.65831115271749</v>
      </c>
      <c r="AS34">
        <f t="shared" si="9"/>
        <v>11.545189306935745</v>
      </c>
      <c r="AT34">
        <f t="shared" si="9"/>
        <v>11.731198541525641</v>
      </c>
      <c r="AU34">
        <f t="shared" ref="AU34:AU69" si="23">AL34*$K34</f>
        <v>-511.38192330425619</v>
      </c>
      <c r="AW34">
        <v>31</v>
      </c>
      <c r="AX34">
        <f>IF(Z34&gt;0, (R34*SUMPRODUCT(K34:$K$98, X34:$X$98)-K34*$AZ$3)/Z34, 0)</f>
        <v>10369.443531057748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1000000</v>
      </c>
      <c r="S35">
        <f t="shared" si="1"/>
        <v>10100.437042161209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5236.052585817064</v>
      </c>
      <c r="AC35">
        <f t="shared" si="2"/>
        <v>4858.6254929353636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-18869.484027118153</v>
      </c>
      <c r="AI35">
        <f t="shared" ref="AI35:AI66" si="25">SUM(AE35:AH35)</f>
        <v>-18893.535587821192</v>
      </c>
      <c r="AJ35">
        <f t="shared" si="7"/>
        <v>377.42709288170045</v>
      </c>
      <c r="AK35">
        <f t="shared" si="22"/>
        <v>366.52368100719451</v>
      </c>
      <c r="AL35">
        <f t="shared" ref="AL35:AL69" si="26">SUM(AI35:AK35)</f>
        <v>-18149.584813932299</v>
      </c>
      <c r="AN35">
        <f t="shared" ref="AN35:AT69" si="27">AE35*$K35</f>
        <v>0</v>
      </c>
      <c r="AO35">
        <f t="shared" si="27"/>
        <v>0</v>
      </c>
      <c r="AP35">
        <f t="shared" si="27"/>
        <v>-0.63998019956891095</v>
      </c>
      <c r="AQ35">
        <f t="shared" si="27"/>
        <v>-502.09199737759172</v>
      </c>
      <c r="AR35">
        <f t="shared" si="27"/>
        <v>-502.73197757716059</v>
      </c>
      <c r="AS35">
        <f t="shared" si="27"/>
        <v>10.042835440388707</v>
      </c>
      <c r="AT35">
        <f t="shared" si="27"/>
        <v>9.7527100803929816</v>
      </c>
      <c r="AU35">
        <f t="shared" si="23"/>
        <v>-482.93643205637898</v>
      </c>
      <c r="AW35">
        <v>32</v>
      </c>
      <c r="AX35">
        <f>IF(Z35&gt;0, (R35*SUMPRODUCT(K35:$K$98, X35:$X$98)-K35*$AZ$3)/Z35, 0)</f>
        <v>10100.437042161209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1000000</v>
      </c>
      <c r="S36">
        <f t="shared" si="1"/>
        <v>9949.5256104769305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4858.6254929353636</v>
      </c>
      <c r="AC36">
        <f t="shared" si="2"/>
        <v>4496.2467090434675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-24315.264900774819</v>
      </c>
      <c r="AI36">
        <f t="shared" si="25"/>
        <v>-24337.860182625787</v>
      </c>
      <c r="AJ36">
        <f t="shared" si="7"/>
        <v>362.37878389189609</v>
      </c>
      <c r="AK36">
        <f t="shared" si="22"/>
        <v>340.10378450547546</v>
      </c>
      <c r="AL36">
        <f t="shared" si="26"/>
        <v>-23635.377614228419</v>
      </c>
      <c r="AN36">
        <f t="shared" si="27"/>
        <v>0</v>
      </c>
      <c r="AO36">
        <f t="shared" si="27"/>
        <v>0</v>
      </c>
      <c r="AP36">
        <f t="shared" si="27"/>
        <v>-0.53681298804418864</v>
      </c>
      <c r="AQ36">
        <f t="shared" si="27"/>
        <v>-577.67591006661451</v>
      </c>
      <c r="AR36">
        <f t="shared" si="27"/>
        <v>-578.21272305465868</v>
      </c>
      <c r="AS36">
        <f t="shared" si="27"/>
        <v>8.6093034407745019</v>
      </c>
      <c r="AT36">
        <f t="shared" si="27"/>
        <v>8.0800996424694382</v>
      </c>
      <c r="AU36">
        <f t="shared" si="23"/>
        <v>-561.52331997141482</v>
      </c>
      <c r="AW36">
        <v>33</v>
      </c>
      <c r="AX36">
        <f>IF(Z36&gt;0, (R36*SUMPRODUCT(K36:$K$98, X36:$X$98)-K36*$AZ$3)/Z36, 0)</f>
        <v>9949.5256104769305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1000000</v>
      </c>
      <c r="S37">
        <f t="shared" si="1"/>
        <v>9670.4512359282307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4496.2467090434675</v>
      </c>
      <c r="AC37">
        <f t="shared" si="2"/>
        <v>4043.3147395890819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-29276.335227868556</v>
      </c>
      <c r="AI37">
        <f t="shared" si="25"/>
        <v>-29297.240740139623</v>
      </c>
      <c r="AJ37">
        <f t="shared" si="7"/>
        <v>452.93196945438558</v>
      </c>
      <c r="AK37">
        <f t="shared" si="22"/>
        <v>314.73726963304273</v>
      </c>
      <c r="AL37">
        <f t="shared" si="26"/>
        <v>-28529.571501052196</v>
      </c>
      <c r="AN37">
        <f t="shared" si="27"/>
        <v>0</v>
      </c>
      <c r="AO37">
        <f t="shared" si="27"/>
        <v>0</v>
      </c>
      <c r="AP37">
        <f t="shared" si="27"/>
        <v>-0.44345345535141095</v>
      </c>
      <c r="AQ37">
        <f t="shared" si="27"/>
        <v>-621.01764589583195</v>
      </c>
      <c r="AR37">
        <f t="shared" si="27"/>
        <v>-621.46109935118329</v>
      </c>
      <c r="AS37">
        <f t="shared" si="27"/>
        <v>9.6077170599471824</v>
      </c>
      <c r="AT37">
        <f t="shared" si="27"/>
        <v>6.6762932157278776</v>
      </c>
      <c r="AU37">
        <f t="shared" si="23"/>
        <v>-605.17708907550832</v>
      </c>
      <c r="AW37">
        <v>34</v>
      </c>
      <c r="AX37">
        <f>IF(Z37&gt;0, (R37*SUMPRODUCT(K37:$K$98, X37:$X$98)-K37*$AZ$3)/Z37, 0)</f>
        <v>9670.4512359282307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1000000</v>
      </c>
      <c r="S38">
        <f t="shared" si="1"/>
        <v>9292.2140502783604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4043.3147395890819</v>
      </c>
      <c r="AC38">
        <f t="shared" si="2"/>
        <v>3533.675612097024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-33645.650467172723</v>
      </c>
      <c r="AI38">
        <f t="shared" si="25"/>
        <v>-33664.664641797724</v>
      </c>
      <c r="AJ38">
        <f t="shared" si="7"/>
        <v>509.63912749205792</v>
      </c>
      <c r="AK38">
        <f t="shared" si="22"/>
        <v>283.03203177123578</v>
      </c>
      <c r="AL38">
        <f t="shared" si="26"/>
        <v>-32871.993482534424</v>
      </c>
      <c r="AN38">
        <f t="shared" si="27"/>
        <v>0</v>
      </c>
      <c r="AO38">
        <f t="shared" si="27"/>
        <v>0</v>
      </c>
      <c r="AP38">
        <f t="shared" si="27"/>
        <v>-0.36011953829534132</v>
      </c>
      <c r="AQ38">
        <f t="shared" si="27"/>
        <v>-637.2328197699012</v>
      </c>
      <c r="AR38">
        <f t="shared" si="27"/>
        <v>-637.59293930819661</v>
      </c>
      <c r="AS38">
        <f t="shared" si="27"/>
        <v>9.6523257469400345</v>
      </c>
      <c r="AT38">
        <f t="shared" si="27"/>
        <v>5.3604937692246208</v>
      </c>
      <c r="AU38">
        <f t="shared" si="23"/>
        <v>-622.58011979203184</v>
      </c>
      <c r="AW38">
        <v>35</v>
      </c>
      <c r="AX38">
        <f>IF(Z38&gt;0, (R38*SUMPRODUCT(K38:$K$98, X38:$X$98)-K38*$AZ$3)/Z38, 0)</f>
        <v>9292.2140502783604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1000000</v>
      </c>
      <c r="S39">
        <f t="shared" si="1"/>
        <v>8830.0842121247406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3533.675612097024</v>
      </c>
      <c r="AC39">
        <f t="shared" si="2"/>
        <v>2995.8878980447789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-37198.740656081929</v>
      </c>
      <c r="AI39">
        <f t="shared" si="25"/>
        <v>-37215.704751927871</v>
      </c>
      <c r="AJ39">
        <f t="shared" si="7"/>
        <v>537.78771405224506</v>
      </c>
      <c r="AK39">
        <f t="shared" si="22"/>
        <v>247.35729284679169</v>
      </c>
      <c r="AL39">
        <f t="shared" si="26"/>
        <v>-36430.559745028833</v>
      </c>
      <c r="AN39">
        <f t="shared" si="27"/>
        <v>0</v>
      </c>
      <c r="AO39">
        <f t="shared" si="27"/>
        <v>0</v>
      </c>
      <c r="AP39">
        <f t="shared" si="27"/>
        <v>-0.28686786512676843</v>
      </c>
      <c r="AQ39">
        <f t="shared" si="27"/>
        <v>-629.04167804298788</v>
      </c>
      <c r="AR39">
        <f t="shared" si="27"/>
        <v>-629.32854590811462</v>
      </c>
      <c r="AS39">
        <f t="shared" si="27"/>
        <v>9.094148890844691</v>
      </c>
      <c r="AT39">
        <f t="shared" si="27"/>
        <v>4.1828847919096583</v>
      </c>
      <c r="AU39">
        <f t="shared" si="23"/>
        <v>-616.05151222536028</v>
      </c>
      <c r="AW39">
        <v>36</v>
      </c>
      <c r="AX39">
        <f>IF(Z39&gt;0, (R39*SUMPRODUCT(K39:$K$98, X39:$X$98)-K39*$AZ$3)/Z39, 0)</f>
        <v>8830.0842121247406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1000000</v>
      </c>
      <c r="S40">
        <f t="shared" si="1"/>
        <v>8272.16278822393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2995.8878980447789</v>
      </c>
      <c r="AC40">
        <f t="shared" si="2"/>
        <v>2455.6364929639835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-39033.661531751655</v>
      </c>
      <c r="AI40">
        <f t="shared" si="25"/>
        <v>-39048.504303562549</v>
      </c>
      <c r="AJ40">
        <f t="shared" si="7"/>
        <v>540.25140508079539</v>
      </c>
      <c r="AK40">
        <f t="shared" si="22"/>
        <v>209.71215286313455</v>
      </c>
      <c r="AL40">
        <f t="shared" si="26"/>
        <v>-38298.540745618622</v>
      </c>
      <c r="AN40">
        <f t="shared" si="27"/>
        <v>0</v>
      </c>
      <c r="AO40">
        <f t="shared" si="27"/>
        <v>0</v>
      </c>
      <c r="AP40">
        <f t="shared" si="27"/>
        <v>-0.22410325884650587</v>
      </c>
      <c r="AQ40">
        <f t="shared" si="27"/>
        <v>-589.34886727525213</v>
      </c>
      <c r="AR40">
        <f t="shared" si="27"/>
        <v>-589.57297053409866</v>
      </c>
      <c r="AS40">
        <f t="shared" si="27"/>
        <v>8.1569737793937875</v>
      </c>
      <c r="AT40">
        <f t="shared" si="27"/>
        <v>3.1663342585272591</v>
      </c>
      <c r="AU40">
        <f t="shared" si="23"/>
        <v>-578.24966249617762</v>
      </c>
      <c r="AW40">
        <v>37</v>
      </c>
      <c r="AX40">
        <f>IF(Z40&gt;0, (R40*SUMPRODUCT(K40:$K$98, X40:$X$98)-K40*$AZ$3)/Z40, 0)</f>
        <v>8272.16278822393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1000000</v>
      </c>
      <c r="S41">
        <f t="shared" si="1"/>
        <v>7653.3575222952095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2455.6364929639835</v>
      </c>
      <c r="AC41">
        <f t="shared" si="2"/>
        <v>1945.564655119261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-39676.275667349692</v>
      </c>
      <c r="AI41">
        <f t="shared" si="25"/>
        <v>-39688.986197659113</v>
      </c>
      <c r="AJ41">
        <f t="shared" si="7"/>
        <v>510.07183784472249</v>
      </c>
      <c r="AK41">
        <f t="shared" si="22"/>
        <v>171.89455450747886</v>
      </c>
      <c r="AL41">
        <f t="shared" si="26"/>
        <v>-39007.019805306911</v>
      </c>
      <c r="AN41">
        <f t="shared" si="27"/>
        <v>0</v>
      </c>
      <c r="AO41">
        <f t="shared" si="27"/>
        <v>0</v>
      </c>
      <c r="AP41">
        <f t="shared" si="27"/>
        <v>-0.17134790904930955</v>
      </c>
      <c r="AQ41">
        <f t="shared" si="27"/>
        <v>-534.8672879073946</v>
      </c>
      <c r="AR41">
        <f t="shared" si="27"/>
        <v>-535.03863581644384</v>
      </c>
      <c r="AS41">
        <f t="shared" si="27"/>
        <v>6.8761680867757473</v>
      </c>
      <c r="AT41">
        <f t="shared" si="27"/>
        <v>2.3172732981872266</v>
      </c>
      <c r="AU41">
        <f t="shared" si="23"/>
        <v>-525.84519443148088</v>
      </c>
      <c r="AW41">
        <v>38</v>
      </c>
      <c r="AX41">
        <f>IF(Z41&gt;0, (R41*SUMPRODUCT(K41:$K$98, X41:$X$98)-K41*$AZ$3)/Z41, 0)</f>
        <v>7653.3575222952095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1000000</v>
      </c>
      <c r="S42">
        <f t="shared" si="1"/>
        <v>6963.9523412610979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1945.564655119261</v>
      </c>
      <c r="AC42">
        <f t="shared" si="2"/>
        <v>1481.4804292034103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-38932.921735827367</v>
      </c>
      <c r="AI42">
        <f t="shared" si="25"/>
        <v>-38943.558514746903</v>
      </c>
      <c r="AJ42">
        <f t="shared" si="7"/>
        <v>464.08422591585077</v>
      </c>
      <c r="AK42">
        <f t="shared" si="22"/>
        <v>136.18952585834828</v>
      </c>
      <c r="AL42">
        <f t="shared" si="26"/>
        <v>-38343.284762972704</v>
      </c>
      <c r="AN42">
        <f t="shared" si="27"/>
        <v>0</v>
      </c>
      <c r="AO42">
        <f t="shared" si="27"/>
        <v>0</v>
      </c>
      <c r="AP42">
        <f t="shared" si="27"/>
        <v>-0.12802867432087653</v>
      </c>
      <c r="AQ42">
        <f t="shared" si="27"/>
        <v>-468.61276284704917</v>
      </c>
      <c r="AR42">
        <f t="shared" si="27"/>
        <v>-468.74079152137006</v>
      </c>
      <c r="AS42">
        <f t="shared" si="27"/>
        <v>5.585909857364558</v>
      </c>
      <c r="AT42">
        <f t="shared" si="27"/>
        <v>1.6392335108151108</v>
      </c>
      <c r="AU42">
        <f t="shared" si="23"/>
        <v>-461.5156481531904</v>
      </c>
      <c r="AW42">
        <v>39</v>
      </c>
      <c r="AX42">
        <f>IF(Z42&gt;0, (R42*SUMPRODUCT(K42:$K$98, X42:$X$98)-K42*$AZ$3)/Z42, 0)</f>
        <v>6963.9523412610979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1000000</v>
      </c>
      <c r="S43">
        <f t="shared" si="1"/>
        <v>6193.4830891829479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1481.4804292034103</v>
      </c>
      <c r="AC43">
        <f t="shared" si="2"/>
        <v>1076.0668288488109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-36866.434124602914</v>
      </c>
      <c r="AI43">
        <f t="shared" si="25"/>
        <v>-36875.121214027022</v>
      </c>
      <c r="AJ43">
        <f t="shared" si="7"/>
        <v>405.41360035459934</v>
      </c>
      <c r="AK43">
        <f t="shared" si="22"/>
        <v>103.70363004423872</v>
      </c>
      <c r="AL43">
        <f t="shared" si="26"/>
        <v>-36366.003983628179</v>
      </c>
      <c r="AN43">
        <f t="shared" si="27"/>
        <v>0</v>
      </c>
      <c r="AO43">
        <f t="shared" si="27"/>
        <v>0</v>
      </c>
      <c r="AP43">
        <f t="shared" si="27"/>
        <v>-9.3358396832447843E-2</v>
      </c>
      <c r="AQ43">
        <f t="shared" si="27"/>
        <v>-396.19612723796683</v>
      </c>
      <c r="AR43">
        <f t="shared" si="27"/>
        <v>-396.28948563479929</v>
      </c>
      <c r="AS43">
        <f t="shared" si="27"/>
        <v>4.3568981433683245</v>
      </c>
      <c r="AT43">
        <f t="shared" si="27"/>
        <v>1.114481982856778</v>
      </c>
      <c r="AU43">
        <f t="shared" si="23"/>
        <v>-390.81810550857409</v>
      </c>
      <c r="AW43">
        <v>40</v>
      </c>
      <c r="AX43">
        <f>IF(Z43&gt;0, (R43*SUMPRODUCT(K43:$K$98, X43:$X$98)-K43*$AZ$3)/Z43, 0)</f>
        <v>6193.4830891829479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1000000</v>
      </c>
      <c r="S44">
        <f t="shared" si="1"/>
        <v>5330.0879827511426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1076.0668288488109</v>
      </c>
      <c r="AC44">
        <f t="shared" si="2"/>
        <v>736.29852526481704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-33864.338453883152</v>
      </c>
      <c r="AI44">
        <f t="shared" si="25"/>
        <v>-33871.245455490323</v>
      </c>
      <c r="AJ44">
        <f t="shared" si="7"/>
        <v>339.76830358399388</v>
      </c>
      <c r="AK44">
        <f t="shared" si="22"/>
        <v>75.324678019416766</v>
      </c>
      <c r="AL44">
        <f t="shared" si="26"/>
        <v>-33456.152473886912</v>
      </c>
      <c r="AN44">
        <f t="shared" si="27"/>
        <v>0</v>
      </c>
      <c r="AO44">
        <f t="shared" si="27"/>
        <v>0</v>
      </c>
      <c r="AP44">
        <f t="shared" si="27"/>
        <v>-6.6275135997395831E-2</v>
      </c>
      <c r="AQ44">
        <f t="shared" si="27"/>
        <v>-324.94036691142963</v>
      </c>
      <c r="AR44">
        <f t="shared" si="27"/>
        <v>-325.00664204742696</v>
      </c>
      <c r="AS44">
        <f t="shared" si="27"/>
        <v>3.2601976672837423</v>
      </c>
      <c r="AT44">
        <f t="shared" si="27"/>
        <v>0.72276706501874588</v>
      </c>
      <c r="AU44">
        <f t="shared" si="23"/>
        <v>-321.02367731512447</v>
      </c>
      <c r="AW44">
        <v>41</v>
      </c>
      <c r="AX44">
        <f>IF(Z44&gt;0, (R44*SUMPRODUCT(K44:$K$98, X44:$X$98)-K44*$AZ$3)/Z44, 0)</f>
        <v>5330.0879827511426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1000000</v>
      </c>
      <c r="S45">
        <f t="shared" si="1"/>
        <v>4324.9166279631409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736.29852526481704</v>
      </c>
      <c r="AC45">
        <f t="shared" si="2"/>
        <v>461.74014375872025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-29995.846899603155</v>
      </c>
      <c r="AI45">
        <f t="shared" si="25"/>
        <v>-30001.185038849278</v>
      </c>
      <c r="AJ45">
        <f t="shared" si="7"/>
        <v>274.55838150609679</v>
      </c>
      <c r="AK45">
        <f t="shared" si="22"/>
        <v>51.540896768537195</v>
      </c>
      <c r="AL45">
        <f t="shared" si="26"/>
        <v>-29675.085760574646</v>
      </c>
      <c r="AN45">
        <f t="shared" si="27"/>
        <v>0</v>
      </c>
      <c r="AO45">
        <f t="shared" si="27"/>
        <v>0</v>
      </c>
      <c r="AP45">
        <f t="shared" si="27"/>
        <v>-4.5733342751164162E-2</v>
      </c>
      <c r="AQ45">
        <f t="shared" si="27"/>
        <v>-256.98287064496395</v>
      </c>
      <c r="AR45">
        <f t="shared" si="27"/>
        <v>-257.02860398771514</v>
      </c>
      <c r="AS45">
        <f t="shared" si="27"/>
        <v>2.352219001357998</v>
      </c>
      <c r="AT45">
        <f t="shared" si="27"/>
        <v>0.44156538241864635</v>
      </c>
      <c r="AU45">
        <f t="shared" si="23"/>
        <v>-254.23481960393849</v>
      </c>
      <c r="AW45">
        <v>42</v>
      </c>
      <c r="AX45">
        <f>IF(Z45&gt;0, (R45*SUMPRODUCT(K45:$K$98, X45:$X$98)-K45*$AZ$3)/Z45, 0)</f>
        <v>4324.9166279631409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1000000</v>
      </c>
      <c r="S46">
        <f t="shared" si="1"/>
        <v>3121.804982287571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461.74014375872025</v>
      </c>
      <c r="AC46">
        <f t="shared" si="2"/>
        <v>249.74118865423245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-25696.185301691261</v>
      </c>
      <c r="AI46">
        <f t="shared" si="25"/>
        <v>-25700.185250279836</v>
      </c>
      <c r="AJ46">
        <f t="shared" si="7"/>
        <v>211.99895510448781</v>
      </c>
      <c r="AK46">
        <f t="shared" si="22"/>
        <v>32.321810063110419</v>
      </c>
      <c r="AL46">
        <f t="shared" si="26"/>
        <v>-25455.864485112237</v>
      </c>
      <c r="AN46">
        <f t="shared" si="27"/>
        <v>0</v>
      </c>
      <c r="AO46">
        <f t="shared" si="27"/>
        <v>0</v>
      </c>
      <c r="AP46">
        <f t="shared" si="27"/>
        <v>-3.0597041429157697E-2</v>
      </c>
      <c r="AQ46">
        <f t="shared" si="27"/>
        <v>-196.55933791064115</v>
      </c>
      <c r="AR46">
        <f t="shared" si="27"/>
        <v>-196.58993495207031</v>
      </c>
      <c r="AS46">
        <f t="shared" si="27"/>
        <v>1.621656045979059</v>
      </c>
      <c r="AT46">
        <f t="shared" si="27"/>
        <v>0.24724111814605934</v>
      </c>
      <c r="AU46">
        <f t="shared" si="23"/>
        <v>-194.72103778794516</v>
      </c>
      <c r="AW46">
        <v>43</v>
      </c>
      <c r="AX46">
        <f>IF(Z46&gt;0, (R46*SUMPRODUCT(K46:$K$98, X46:$X$98)-K46*$AZ$3)/Z46, 0)</f>
        <v>3121.804982287571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1000000</v>
      </c>
      <c r="S47">
        <f t="shared" si="1"/>
        <v>1610.7884315838721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249.74118865423245</v>
      </c>
      <c r="AC47">
        <f t="shared" si="2"/>
        <v>93.346061047587796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-21248.441053338294</v>
      </c>
      <c r="AI47">
        <f t="shared" si="25"/>
        <v>-21251.338580388317</v>
      </c>
      <c r="AJ47">
        <f t="shared" si="7"/>
        <v>156.39512760664465</v>
      </c>
      <c r="AK47">
        <f t="shared" si="22"/>
        <v>17.481883205796272</v>
      </c>
      <c r="AL47">
        <f t="shared" si="26"/>
        <v>-21077.461569575877</v>
      </c>
      <c r="AN47">
        <f t="shared" si="27"/>
        <v>0</v>
      </c>
      <c r="AO47">
        <f t="shared" si="27"/>
        <v>0</v>
      </c>
      <c r="AP47">
        <f t="shared" si="27"/>
        <v>-1.9789485420975885E-2</v>
      </c>
      <c r="AQ47">
        <f t="shared" si="27"/>
        <v>-145.12227398880572</v>
      </c>
      <c r="AR47">
        <f t="shared" si="27"/>
        <v>-145.14206347422669</v>
      </c>
      <c r="AS47">
        <f t="shared" si="27"/>
        <v>1.0681450230665246</v>
      </c>
      <c r="AT47">
        <f t="shared" si="27"/>
        <v>0.11939749547100463</v>
      </c>
      <c r="AU47">
        <f t="shared" si="23"/>
        <v>-143.95452095568916</v>
      </c>
      <c r="AW47">
        <v>44</v>
      </c>
      <c r="AX47">
        <f>IF(Z47&gt;0, (R47*SUMPRODUCT(K47:$K$98, X47:$X$98)-K47*$AZ$3)/Z47, 0)</f>
        <v>1610.7884315838721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1000000</v>
      </c>
      <c r="S48">
        <f t="shared" si="1"/>
        <v>-392.89465879091125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93.346061047587796</v>
      </c>
      <c r="AC48">
        <f t="shared" si="2"/>
        <v>-15.915310884078337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-16863.203457916148</v>
      </c>
      <c r="AI48">
        <f t="shared" si="25"/>
        <v>-16865.228849522777</v>
      </c>
      <c r="AJ48">
        <f t="shared" si="7"/>
        <v>109.26137193166613</v>
      </c>
      <c r="AK48">
        <f t="shared" si="22"/>
        <v>6.5342242733311462</v>
      </c>
      <c r="AL48">
        <f t="shared" si="26"/>
        <v>-16749.43325331778</v>
      </c>
      <c r="AN48">
        <f t="shared" si="27"/>
        <v>0</v>
      </c>
      <c r="AO48">
        <f t="shared" si="27"/>
        <v>0</v>
      </c>
      <c r="AP48">
        <f t="shared" si="27"/>
        <v>-1.2350882376575905E-2</v>
      </c>
      <c r="AQ48">
        <f t="shared" si="27"/>
        <v>-102.832184017877</v>
      </c>
      <c r="AR48">
        <f t="shared" si="27"/>
        <v>-102.84453490025358</v>
      </c>
      <c r="AS48">
        <f t="shared" si="27"/>
        <v>0.66627823904054451</v>
      </c>
      <c r="AT48">
        <f t="shared" si="27"/>
        <v>3.9845842728882065E-2</v>
      </c>
      <c r="AU48">
        <f t="shared" si="23"/>
        <v>-102.13841081848416</v>
      </c>
      <c r="AW48">
        <v>45</v>
      </c>
      <c r="AX48">
        <f>IF(Z48&gt;0, (R48*SUMPRODUCT(K48:$K$98, X48:$X$98)-K48*$AZ$3)/Z48, 0)</f>
        <v>-392.89465879091125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1000000</v>
      </c>
      <c r="S49">
        <f t="shared" si="1"/>
        <v>-3183.7985065674461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-15.915310884078337</v>
      </c>
      <c r="AC49">
        <f t="shared" si="2"/>
        <v>-86.728832350937637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-12862.07505217892</v>
      </c>
      <c r="AI49">
        <f t="shared" si="25"/>
        <v>-12863.437086116872</v>
      </c>
      <c r="AJ49">
        <f t="shared" si="7"/>
        <v>70.813521466859299</v>
      </c>
      <c r="AK49">
        <f t="shared" si="22"/>
        <v>-1.1140717618854836</v>
      </c>
      <c r="AL49">
        <f t="shared" si="26"/>
        <v>-12793.737636411897</v>
      </c>
      <c r="AN49">
        <f t="shared" si="27"/>
        <v>0</v>
      </c>
      <c r="AO49">
        <f t="shared" si="27"/>
        <v>0</v>
      </c>
      <c r="AP49">
        <f t="shared" si="27"/>
        <v>-7.4158149860585974E-3</v>
      </c>
      <c r="AQ49">
        <f t="shared" si="27"/>
        <v>-70.029656579009185</v>
      </c>
      <c r="AR49">
        <f t="shared" si="27"/>
        <v>-70.037072393995246</v>
      </c>
      <c r="AS49">
        <f t="shared" si="27"/>
        <v>0.38555571860345789</v>
      </c>
      <c r="AT49">
        <f t="shared" si="27"/>
        <v>-6.0657446463893358E-3</v>
      </c>
      <c r="AU49">
        <f t="shared" si="23"/>
        <v>-69.657582420038167</v>
      </c>
      <c r="AW49">
        <v>46</v>
      </c>
      <c r="AX49">
        <f>IF(Z49&gt;0, (R49*SUMPRODUCT(K49:$K$98, X49:$X$98)-K49*$AZ$3)/Z49, 0)</f>
        <v>-3183.7985065674461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1000000</v>
      </c>
      <c r="S50">
        <f t="shared" si="1"/>
        <v>-7286.0170279957774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-86.728832350937637</v>
      </c>
      <c r="AC50">
        <f t="shared" si="2"/>
        <v>-128.1703973665382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-9376.9876148518197</v>
      </c>
      <c r="AI50">
        <f t="shared" si="25"/>
        <v>-9377.8671790696499</v>
      </c>
      <c r="AJ50">
        <f t="shared" si="7"/>
        <v>41.44156501560056</v>
      </c>
      <c r="AK50">
        <f t="shared" si="22"/>
        <v>-6.0710182645656348</v>
      </c>
      <c r="AL50">
        <f t="shared" si="26"/>
        <v>-9342.4966323186145</v>
      </c>
      <c r="AN50">
        <f t="shared" si="27"/>
        <v>0</v>
      </c>
      <c r="AO50">
        <f t="shared" si="27"/>
        <v>0</v>
      </c>
      <c r="AP50">
        <f t="shared" si="27"/>
        <v>-4.2758305677707571E-3</v>
      </c>
      <c r="AQ50">
        <f t="shared" si="27"/>
        <v>-45.584403576692182</v>
      </c>
      <c r="AR50">
        <f t="shared" si="27"/>
        <v>-45.588679407259953</v>
      </c>
      <c r="AS50">
        <f t="shared" si="27"/>
        <v>0.20146011726930452</v>
      </c>
      <c r="AT50">
        <f t="shared" si="27"/>
        <v>-2.9513075846992309E-2</v>
      </c>
      <c r="AU50">
        <f t="shared" si="23"/>
        <v>-45.416732365837639</v>
      </c>
      <c r="AW50">
        <v>47</v>
      </c>
      <c r="AX50">
        <f>IF(Z50&gt;0, (R50*SUMPRODUCT(K50:$K$98, X50:$X$98)-K50*$AZ$3)/Z50, 0)</f>
        <v>-7286.0170279957774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1000000</v>
      </c>
      <c r="S51">
        <f t="shared" si="1"/>
        <v>-13601.731657510647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-128.1703973665382</v>
      </c>
      <c r="AC51">
        <f t="shared" si="2"/>
        <v>-148.22971919018701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-6517.5150545680926</v>
      </c>
      <c r="AI51">
        <f t="shared" si="25"/>
        <v>-6518.0599473910161</v>
      </c>
      <c r="AJ51">
        <f t="shared" si="7"/>
        <v>20.059321823648816</v>
      </c>
      <c r="AK51">
        <f t="shared" si="22"/>
        <v>-8.9719278156576738</v>
      </c>
      <c r="AL51">
        <f t="shared" si="26"/>
        <v>-6506.9725533830251</v>
      </c>
      <c r="AN51">
        <f t="shared" si="27"/>
        <v>0</v>
      </c>
      <c r="AO51">
        <f t="shared" si="27"/>
        <v>0</v>
      </c>
      <c r="AP51">
        <f t="shared" si="27"/>
        <v>-2.365080892561201E-3</v>
      </c>
      <c r="AQ51">
        <f t="shared" si="27"/>
        <v>-28.288958257580436</v>
      </c>
      <c r="AR51">
        <f t="shared" si="27"/>
        <v>-28.291323338472996</v>
      </c>
      <c r="AS51">
        <f t="shared" si="27"/>
        <v>8.7066514306989709E-2</v>
      </c>
      <c r="AT51">
        <f t="shared" si="27"/>
        <v>-3.8942217907003238E-2</v>
      </c>
      <c r="AU51">
        <f t="shared" si="23"/>
        <v>-28.243199042073012</v>
      </c>
      <c r="AW51">
        <v>48</v>
      </c>
      <c r="AX51">
        <f>IF(Z51&gt;0, (R51*SUMPRODUCT(K51:$K$98, X51:$X$98)-K51*$AZ$3)/Z51, 0)</f>
        <v>-13601.731657510647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1000000</v>
      </c>
      <c r="S52">
        <f t="shared" si="1"/>
        <v>-23803.860613426492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-148.22971919018701</v>
      </c>
      <c r="AC52">
        <f t="shared" si="2"/>
        <v>-153.72842588255017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-4330.7479132457311</v>
      </c>
      <c r="AI52">
        <f t="shared" si="25"/>
        <v>-4331.070819744763</v>
      </c>
      <c r="AJ52">
        <f t="shared" si="7"/>
        <v>5.4987066923631573</v>
      </c>
      <c r="AK52">
        <f t="shared" si="22"/>
        <v>-10.376080343313092</v>
      </c>
      <c r="AL52">
        <f t="shared" si="26"/>
        <v>-4335.9481933957131</v>
      </c>
      <c r="AN52">
        <f t="shared" si="27"/>
        <v>0</v>
      </c>
      <c r="AO52">
        <f t="shared" si="27"/>
        <v>0</v>
      </c>
      <c r="AP52">
        <f t="shared" si="27"/>
        <v>-1.2513928670526264E-3</v>
      </c>
      <c r="AQ52">
        <f t="shared" si="27"/>
        <v>-16.783394152440128</v>
      </c>
      <c r="AR52">
        <f t="shared" si="27"/>
        <v>-16.784645545307178</v>
      </c>
      <c r="AS52">
        <f t="shared" si="27"/>
        <v>2.1309705296936952E-2</v>
      </c>
      <c r="AT52">
        <f t="shared" si="27"/>
        <v>-4.0211494561154033E-2</v>
      </c>
      <c r="AU52">
        <f t="shared" si="23"/>
        <v>-16.803547334571398</v>
      </c>
      <c r="AW52">
        <v>49</v>
      </c>
      <c r="AX52">
        <f>IF(Z52&gt;0, (R52*SUMPRODUCT(K52:$K$98, X52:$X$98)-K52*$AZ$3)/Z52, 0)</f>
        <v>-23803.860613426492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1000000</v>
      </c>
      <c r="S53">
        <f t="shared" si="1"/>
        <v>-41136.436820473718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-153.72842588255017</v>
      </c>
      <c r="AC53">
        <f t="shared" si="2"/>
        <v>-150.16338113747486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-2743.1746391341553</v>
      </c>
      <c r="AI53">
        <f t="shared" si="25"/>
        <v>-2743.3571578362403</v>
      </c>
      <c r="AJ53">
        <f t="shared" si="7"/>
        <v>-3.565044745075312</v>
      </c>
      <c r="AK53">
        <f t="shared" si="22"/>
        <v>-10.760989811778513</v>
      </c>
      <c r="AL53">
        <f t="shared" si="26"/>
        <v>-2757.683192393094</v>
      </c>
      <c r="AN53">
        <f t="shared" si="27"/>
        <v>0</v>
      </c>
      <c r="AO53">
        <f t="shared" si="27"/>
        <v>0</v>
      </c>
      <c r="AP53">
        <f t="shared" si="27"/>
        <v>-6.3154781696410432E-4</v>
      </c>
      <c r="AQ53">
        <f t="shared" si="27"/>
        <v>-9.4918818461125571</v>
      </c>
      <c r="AR53">
        <f t="shared" si="27"/>
        <v>-9.4925133939295208</v>
      </c>
      <c r="AS53">
        <f t="shared" si="27"/>
        <v>-1.2335701494761604E-2</v>
      </c>
      <c r="AT53">
        <f t="shared" si="27"/>
        <v>-3.7234976724946085E-2</v>
      </c>
      <c r="AU53">
        <f t="shared" si="23"/>
        <v>-9.5420840721492297</v>
      </c>
      <c r="AW53">
        <v>50</v>
      </c>
      <c r="AX53">
        <f>IF(Z53&gt;0, (R53*SUMPRODUCT(K53:$K$98, X53:$X$98)-K53*$AZ$3)/Z53, 0)</f>
        <v>-41136.436820473718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1000000</v>
      </c>
      <c r="S54">
        <f t="shared" si="1"/>
        <v>-72100.884542983127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-150.16338113747486</v>
      </c>
      <c r="AC54">
        <f t="shared" si="2"/>
        <v>-141.48701396794863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-1651.522476220938</v>
      </c>
      <c r="AI54">
        <f t="shared" si="25"/>
        <v>-1651.620593612191</v>
      </c>
      <c r="AJ54">
        <f t="shared" si="7"/>
        <v>-8.6763671695262303</v>
      </c>
      <c r="AK54">
        <f t="shared" si="22"/>
        <v>-10.511436679623241</v>
      </c>
      <c r="AL54">
        <f t="shared" si="26"/>
        <v>-1670.8083974613405</v>
      </c>
      <c r="AN54">
        <f t="shared" si="27"/>
        <v>0</v>
      </c>
      <c r="AO54">
        <f t="shared" si="27"/>
        <v>0</v>
      </c>
      <c r="AP54">
        <f t="shared" si="27"/>
        <v>-3.0312854608595949E-4</v>
      </c>
      <c r="AQ54">
        <f t="shared" si="27"/>
        <v>-5.1022922710390812</v>
      </c>
      <c r="AR54">
        <f t="shared" si="27"/>
        <v>-5.1025953995851676</v>
      </c>
      <c r="AS54">
        <f t="shared" si="27"/>
        <v>-2.6805182361834618E-2</v>
      </c>
      <c r="AT54">
        <f t="shared" si="27"/>
        <v>-3.2474533589564973E-2</v>
      </c>
      <c r="AU54">
        <f t="shared" si="23"/>
        <v>-5.1618751155365672</v>
      </c>
      <c r="AW54">
        <v>51</v>
      </c>
      <c r="AX54">
        <f>IF(Z54&gt;0, (R54*SUMPRODUCT(K54:$K$98, X54:$X$98)-K54*$AZ$3)/Z54, 0)</f>
        <v>-72100.884542983127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1000000</v>
      </c>
      <c r="S55">
        <f t="shared" si="1"/>
        <v>-130316.79195199684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-141.48701396794863</v>
      </c>
      <c r="AC55">
        <f t="shared" si="2"/>
        <v>-130.36765533216737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-942.33404116123563</v>
      </c>
      <c r="AI55">
        <f t="shared" si="25"/>
        <v>-942.38406067651817</v>
      </c>
      <c r="AJ55">
        <f t="shared" si="7"/>
        <v>-11.119358635781253</v>
      </c>
      <c r="AK55">
        <f t="shared" si="22"/>
        <v>-9.9040909777564057</v>
      </c>
      <c r="AL55">
        <f t="shared" si="26"/>
        <v>-963.40751029005582</v>
      </c>
      <c r="AN55">
        <f t="shared" si="27"/>
        <v>0</v>
      </c>
      <c r="AO55">
        <f t="shared" si="27"/>
        <v>0</v>
      </c>
      <c r="AP55">
        <f t="shared" si="27"/>
        <v>-1.3797560276179543E-4</v>
      </c>
      <c r="AQ55">
        <f t="shared" si="27"/>
        <v>-2.5993675987837315</v>
      </c>
      <c r="AR55">
        <f t="shared" si="27"/>
        <v>-2.5995055743864937</v>
      </c>
      <c r="AS55">
        <f t="shared" si="27"/>
        <v>-3.0672032734260994E-2</v>
      </c>
      <c r="AT55">
        <f t="shared" si="27"/>
        <v>-2.7319795378782635E-2</v>
      </c>
      <c r="AU55">
        <f t="shared" si="23"/>
        <v>-2.657497402499537</v>
      </c>
      <c r="AW55">
        <v>52</v>
      </c>
      <c r="AX55">
        <f>IF(Z55&gt;0, (R55*SUMPRODUCT(K55:$K$98, X55:$X$98)-K55*$AZ$3)/Z55, 0)</f>
        <v>-130316.79195199684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1000000</v>
      </c>
      <c r="S56">
        <f t="shared" si="1"/>
        <v>-245790.10165494776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-130.36765533216737</v>
      </c>
      <c r="AC56">
        <f t="shared" si="2"/>
        <v>-118.48340604986153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-508.33523270453378</v>
      </c>
      <c r="AI56">
        <f t="shared" si="25"/>
        <v>-508.35933526302824</v>
      </c>
      <c r="AJ56">
        <f t="shared" si="7"/>
        <v>-11.884249282305845</v>
      </c>
      <c r="AK56">
        <f t="shared" si="22"/>
        <v>-9.1257358732517169</v>
      </c>
      <c r="AL56">
        <f t="shared" si="26"/>
        <v>-529.36932041858586</v>
      </c>
      <c r="AN56">
        <f t="shared" si="27"/>
        <v>0</v>
      </c>
      <c r="AO56">
        <f t="shared" si="27"/>
        <v>0</v>
      </c>
      <c r="AP56">
        <f t="shared" si="27"/>
        <v>-5.936192064220081E-5</v>
      </c>
      <c r="AQ56">
        <f t="shared" si="27"/>
        <v>-1.2519731359805819</v>
      </c>
      <c r="AR56">
        <f t="shared" si="27"/>
        <v>-1.2520324979012243</v>
      </c>
      <c r="AS56">
        <f t="shared" si="27"/>
        <v>-2.9269584096272162E-2</v>
      </c>
      <c r="AT56">
        <f t="shared" si="27"/>
        <v>-2.2475672399450322E-2</v>
      </c>
      <c r="AU56">
        <f t="shared" si="23"/>
        <v>-1.3037777543969469</v>
      </c>
      <c r="AW56">
        <v>53</v>
      </c>
      <c r="AX56">
        <f>IF(Z56&gt;0, (R56*SUMPRODUCT(K56:$K$98, X56:$X$98)-K56*$AZ$3)/Z56, 0)</f>
        <v>-245790.10165494776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1000000</v>
      </c>
      <c r="S57">
        <f t="shared" si="1"/>
        <v>-488304.01634723728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-118.48340604986153</v>
      </c>
      <c r="AC57">
        <f t="shared" si="2"/>
        <v>-106.80357839915497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-258.50712771787823</v>
      </c>
      <c r="AI57">
        <f t="shared" si="25"/>
        <v>-258.51806389440185</v>
      </c>
      <c r="AJ57">
        <f t="shared" si="7"/>
        <v>-11.679827650706557</v>
      </c>
      <c r="AK57">
        <f t="shared" si="22"/>
        <v>-8.2938384234903086</v>
      </c>
      <c r="AL57">
        <f t="shared" si="26"/>
        <v>-278.49172996859869</v>
      </c>
      <c r="AN57">
        <f t="shared" si="27"/>
        <v>0</v>
      </c>
      <c r="AO57">
        <f t="shared" si="27"/>
        <v>0</v>
      </c>
      <c r="AP57">
        <f t="shared" si="27"/>
        <v>-2.4048737808749928E-5</v>
      </c>
      <c r="AQ57">
        <f t="shared" si="27"/>
        <v>-0.56845919803533707</v>
      </c>
      <c r="AR57">
        <f t="shared" si="27"/>
        <v>-0.56848324677314588</v>
      </c>
      <c r="AS57">
        <f t="shared" si="27"/>
        <v>-2.5684032460248557E-2</v>
      </c>
      <c r="AT57">
        <f t="shared" si="27"/>
        <v>-1.823821563634935E-2</v>
      </c>
      <c r="AU57">
        <f t="shared" si="23"/>
        <v>-0.61240549486974372</v>
      </c>
      <c r="AW57">
        <v>54</v>
      </c>
      <c r="AX57">
        <f>IF(Z57&gt;0, (R57*SUMPRODUCT(K57:$K$98, X57:$X$98)-K57*$AZ$3)/Z57, 0)</f>
        <v>-488304.01634723728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1000000</v>
      </c>
      <c r="S58">
        <f t="shared" si="1"/>
        <v>-1029479.9673944867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-106.80357839915497</v>
      </c>
      <c r="AC58">
        <f t="shared" si="2"/>
        <v>-95.825786894791094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-123.45455493948894</v>
      </c>
      <c r="AI58">
        <f t="shared" si="25"/>
        <v>-123.45920902650033</v>
      </c>
      <c r="AJ58">
        <f t="shared" si="7"/>
        <v>-10.977791504363879</v>
      </c>
      <c r="AK58">
        <f t="shared" si="22"/>
        <v>-7.4762504879408489</v>
      </c>
      <c r="AL58">
        <f t="shared" si="26"/>
        <v>-141.91325101880508</v>
      </c>
      <c r="AN58">
        <f t="shared" si="27"/>
        <v>0</v>
      </c>
      <c r="AO58">
        <f t="shared" si="27"/>
        <v>0</v>
      </c>
      <c r="AP58">
        <f t="shared" si="27"/>
        <v>-9.1378337329163566E-6</v>
      </c>
      <c r="AQ58">
        <f t="shared" si="27"/>
        <v>-0.24239065446064473</v>
      </c>
      <c r="AR58">
        <f t="shared" si="27"/>
        <v>-0.24239979229437764</v>
      </c>
      <c r="AS58">
        <f t="shared" si="27"/>
        <v>-2.1553794176160684E-2</v>
      </c>
      <c r="AT58">
        <f t="shared" si="27"/>
        <v>-1.4678869075117808E-2</v>
      </c>
      <c r="AU58">
        <f t="shared" si="23"/>
        <v>-0.27863245554565619</v>
      </c>
      <c r="AW58">
        <v>55</v>
      </c>
      <c r="AX58">
        <f>IF(Z58&gt;0, (R58*SUMPRODUCT(K58:$K$98, X58:$X$98)-K58*$AZ$3)/Z58, 0)</f>
        <v>-1029479.9673944867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1000000</v>
      </c>
      <c r="S59">
        <f t="shared" si="1"/>
        <v>-2317661.9979933538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-95.825786894791094</v>
      </c>
      <c r="AC59">
        <f t="shared" si="2"/>
        <v>-85.759025136395294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-55.148536277989699</v>
      </c>
      <c r="AI59">
        <f t="shared" si="25"/>
        <v>-55.150386397317078</v>
      </c>
      <c r="AJ59">
        <f t="shared" si="7"/>
        <v>-10.066761758395799</v>
      </c>
      <c r="AK59">
        <f t="shared" si="22"/>
        <v>-6.7078050826353772</v>
      </c>
      <c r="AL59">
        <f t="shared" si="26"/>
        <v>-71.924953238348252</v>
      </c>
      <c r="AN59">
        <f t="shared" si="27"/>
        <v>0</v>
      </c>
      <c r="AO59">
        <f t="shared" si="27"/>
        <v>0</v>
      </c>
      <c r="AP59">
        <f t="shared" si="27"/>
        <v>-3.2433250062683322E-6</v>
      </c>
      <c r="AQ59">
        <f t="shared" si="27"/>
        <v>-9.6677346224404659E-2</v>
      </c>
      <c r="AR59">
        <f t="shared" si="27"/>
        <v>-9.6680589549410931E-2</v>
      </c>
      <c r="AS59">
        <f t="shared" si="27"/>
        <v>-1.7647391527659668E-2</v>
      </c>
      <c r="AT59">
        <f t="shared" si="27"/>
        <v>-1.1759020966773713E-2</v>
      </c>
      <c r="AU59">
        <f t="shared" si="23"/>
        <v>-0.12608700204384432</v>
      </c>
      <c r="AW59">
        <v>56</v>
      </c>
      <c r="AX59">
        <f>IF(Z59&gt;0, (R59*SUMPRODUCT(K59:$K$98, X59:$X$98)-K59*$AZ$3)/Z59, 0)</f>
        <v>-2317661.9979933538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1000000</v>
      </c>
      <c r="S60">
        <f t="shared" si="1"/>
        <v>-5675875.637815305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-85.759025136395294</v>
      </c>
      <c r="AC60">
        <f t="shared" si="2"/>
        <v>-76.651102113997865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-23.127644290585561</v>
      </c>
      <c r="AI60">
        <f t="shared" si="25"/>
        <v>-23.128319526505138</v>
      </c>
      <c r="AJ60">
        <f t="shared" si="7"/>
        <v>-9.1079230223974292</v>
      </c>
      <c r="AK60">
        <f t="shared" si="22"/>
        <v>-6.0031317595476708</v>
      </c>
      <c r="AL60">
        <f t="shared" si="26"/>
        <v>-38.239374308450238</v>
      </c>
      <c r="AN60">
        <f t="shared" si="27"/>
        <v>0</v>
      </c>
      <c r="AO60">
        <f t="shared" si="27"/>
        <v>0</v>
      </c>
      <c r="AP60">
        <f t="shared" si="27"/>
        <v>-1.056886242167273E-6</v>
      </c>
      <c r="AQ60">
        <f t="shared" si="27"/>
        <v>-3.6199627946041119E-2</v>
      </c>
      <c r="AR60">
        <f t="shared" si="27"/>
        <v>-3.6200684832283288E-2</v>
      </c>
      <c r="AS60">
        <f t="shared" si="27"/>
        <v>-1.4255815275841984E-2</v>
      </c>
      <c r="AT60">
        <f t="shared" si="27"/>
        <v>-9.3961638927120856E-3</v>
      </c>
      <c r="AU60">
        <f t="shared" si="23"/>
        <v>-5.9852664000837358E-2</v>
      </c>
      <c r="AW60">
        <v>57</v>
      </c>
      <c r="AX60">
        <f>IF(Z60&gt;0, (R60*SUMPRODUCT(K60:$K$98, X60:$X$98)-K60*$AZ$3)/Z60, 0)</f>
        <v>-5675875.637815305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1000000</v>
      </c>
      <c r="S61">
        <f t="shared" si="1"/>
        <v>-15244045.143576456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-76.651102113997865</v>
      </c>
      <c r="AC61">
        <f t="shared" si="2"/>
        <v>-68.468908555674417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-8.8781528533383955</v>
      </c>
      <c r="AI61">
        <f t="shared" si="25"/>
        <v>-8.8783774292561084</v>
      </c>
      <c r="AJ61">
        <f t="shared" si="7"/>
        <v>-8.1821935583234477</v>
      </c>
      <c r="AK61">
        <f t="shared" si="22"/>
        <v>-5.3655771479798506</v>
      </c>
      <c r="AL61">
        <f t="shared" si="26"/>
        <v>-22.426148135559409</v>
      </c>
      <c r="AN61">
        <f t="shared" si="27"/>
        <v>0</v>
      </c>
      <c r="AO61">
        <f t="shared" si="27"/>
        <v>0</v>
      </c>
      <c r="AP61">
        <f t="shared" si="27"/>
        <v>-3.1384691799700665E-7</v>
      </c>
      <c r="AQ61">
        <f t="shared" si="27"/>
        <v>-1.2407300564088439E-2</v>
      </c>
      <c r="AR61">
        <f t="shared" si="27"/>
        <v>-1.2407614411006435E-2</v>
      </c>
      <c r="AS61">
        <f t="shared" si="27"/>
        <v>-1.1434691025114957E-2</v>
      </c>
      <c r="AT61">
        <f t="shared" si="27"/>
        <v>-7.498443592324237E-3</v>
      </c>
      <c r="AU61">
        <f t="shared" si="23"/>
        <v>-3.1340749028445629E-2</v>
      </c>
      <c r="AW61">
        <v>58</v>
      </c>
      <c r="AX61">
        <f>IF(Z61&gt;0, (R61*SUMPRODUCT(K61:$K$98, X61:$X$98)-K61*$AZ$3)/Z61, 0)</f>
        <v>-15244045.143576456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1000000</v>
      </c>
      <c r="S62">
        <f t="shared" si="1"/>
        <v>-45312670.733410373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-68.468908555674417</v>
      </c>
      <c r="AC62">
        <f t="shared" si="2"/>
        <v>-61.143464797069328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-3.0972352388114177</v>
      </c>
      <c r="AI62">
        <f t="shared" si="25"/>
        <v>-3.0973027072080135</v>
      </c>
      <c r="AJ62">
        <f t="shared" si="7"/>
        <v>-7.3254437586050898</v>
      </c>
      <c r="AK62">
        <f t="shared" si="22"/>
        <v>-4.7928235988972094</v>
      </c>
      <c r="AL62">
        <f t="shared" si="26"/>
        <v>-15.215570064710313</v>
      </c>
      <c r="AN62">
        <f t="shared" si="27"/>
        <v>0</v>
      </c>
      <c r="AO62">
        <f t="shared" si="27"/>
        <v>0</v>
      </c>
      <c r="AP62">
        <f t="shared" si="27"/>
        <v>-8.418545269904309E-8</v>
      </c>
      <c r="AQ62">
        <f t="shared" si="27"/>
        <v>-3.8646561034662193E-3</v>
      </c>
      <c r="AR62">
        <f t="shared" si="27"/>
        <v>-3.8647402889189185E-3</v>
      </c>
      <c r="AS62">
        <f t="shared" si="27"/>
        <v>-9.140513635365952E-3</v>
      </c>
      <c r="AT62">
        <f t="shared" si="27"/>
        <v>-5.9803707326483843E-3</v>
      </c>
      <c r="AU62">
        <f t="shared" si="23"/>
        <v>-1.8985624656933254E-2</v>
      </c>
      <c r="AW62">
        <v>59</v>
      </c>
      <c r="AX62">
        <f>IF(Z62&gt;0, (R62*SUMPRODUCT(K62:$K$98, X62:$X$98)-K62*$AZ$3)/Z62, 0)</f>
        <v>-45312670.733410373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1000000</v>
      </c>
      <c r="S63">
        <f t="shared" si="1"/>
        <v>-150678540.48428589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-61.143464797069328</v>
      </c>
      <c r="AC63">
        <f t="shared" si="2"/>
        <v>-54.595676721771746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-0.97354212124948458</v>
      </c>
      <c r="AI63">
        <f t="shared" si="25"/>
        <v>-0.97356023785605184</v>
      </c>
      <c r="AJ63">
        <f t="shared" si="7"/>
        <v>-6.5477880752975821</v>
      </c>
      <c r="AK63">
        <f t="shared" si="22"/>
        <v>-4.2800425357948537</v>
      </c>
      <c r="AL63">
        <f t="shared" si="26"/>
        <v>-11.801390848948488</v>
      </c>
      <c r="AN63">
        <f t="shared" si="27"/>
        <v>0</v>
      </c>
      <c r="AO63">
        <f t="shared" si="27"/>
        <v>0</v>
      </c>
      <c r="AP63">
        <f t="shared" si="27"/>
        <v>-2.0183454166712646E-8</v>
      </c>
      <c r="AQ63">
        <f t="shared" si="27"/>
        <v>-1.0846094554524018E-3</v>
      </c>
      <c r="AR63">
        <f t="shared" si="27"/>
        <v>-1.0846296389065684E-3</v>
      </c>
      <c r="AS63">
        <f t="shared" si="27"/>
        <v>-7.2947977326872143E-3</v>
      </c>
      <c r="AT63">
        <f t="shared" si="27"/>
        <v>-4.7683346233685434E-3</v>
      </c>
      <c r="AU63">
        <f t="shared" si="23"/>
        <v>-1.3147761994962325E-2</v>
      </c>
      <c r="AW63">
        <v>60</v>
      </c>
      <c r="AX63">
        <f>IF(Z63&gt;0, (R63*SUMPRODUCT(K63:$K$98, X63:$X$98)-K63*$AZ$3)/Z63, 0)</f>
        <v>-150678540.48428589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1000000</v>
      </c>
      <c r="S64">
        <f t="shared" si="1"/>
        <v>-567881771.91155505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-54.595676721771746</v>
      </c>
      <c r="AC64">
        <f t="shared" si="2"/>
        <v>-48.747071392476258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-0.27286863377824083</v>
      </c>
      <c r="AI64">
        <f t="shared" si="25"/>
        <v>-0.27287292578705352</v>
      </c>
      <c r="AJ64">
        <f t="shared" si="7"/>
        <v>-5.8486053292954878</v>
      </c>
      <c r="AK64">
        <f t="shared" si="22"/>
        <v>-3.8216973705240225</v>
      </c>
      <c r="AL64">
        <f t="shared" si="26"/>
        <v>-9.943175625606564</v>
      </c>
      <c r="AN64">
        <f t="shared" si="27"/>
        <v>0</v>
      </c>
      <c r="AO64">
        <f t="shared" si="27"/>
        <v>0</v>
      </c>
      <c r="AP64">
        <f t="shared" si="27"/>
        <v>-4.2693447166008134E-9</v>
      </c>
      <c r="AQ64">
        <f t="shared" si="27"/>
        <v>-2.7142774182951088E-4</v>
      </c>
      <c r="AR64">
        <f t="shared" si="27"/>
        <v>-2.714320111742275E-4</v>
      </c>
      <c r="AS64">
        <f t="shared" si="27"/>
        <v>-5.8177215732052607E-3</v>
      </c>
      <c r="AT64">
        <f t="shared" si="27"/>
        <v>-3.8015167697146761E-3</v>
      </c>
      <c r="AU64">
        <f t="shared" si="23"/>
        <v>-9.8906703540941644E-3</v>
      </c>
      <c r="AW64">
        <v>61</v>
      </c>
      <c r="AX64">
        <f>IF(Z64&gt;0, (R64*SUMPRODUCT(K64:$K$98, X64:$X$98)-K64*$AZ$3)/Z64, 0)</f>
        <v>-567881771.91155505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1000000</v>
      </c>
      <c r="S65">
        <f t="shared" si="1"/>
        <v>-2467815488.1849852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-48.747071392476258</v>
      </c>
      <c r="AC65">
        <f t="shared" si="2"/>
        <v>-43.524405374904738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-6.7344959428656842E-2</v>
      </c>
      <c r="AI65">
        <f t="shared" si="25"/>
        <v>-6.7345841269409998E-2</v>
      </c>
      <c r="AJ65">
        <f t="shared" si="7"/>
        <v>-5.2226660175715196</v>
      </c>
      <c r="AK65">
        <f t="shared" si="22"/>
        <v>-3.4122949974733383</v>
      </c>
      <c r="AL65">
        <f t="shared" si="26"/>
        <v>-8.7023068563142676</v>
      </c>
      <c r="AN65">
        <f t="shared" si="27"/>
        <v>0</v>
      </c>
      <c r="AO65">
        <f t="shared" si="27"/>
        <v>0</v>
      </c>
      <c r="AP65">
        <f t="shared" si="27"/>
        <v>-7.8320014603309137E-10</v>
      </c>
      <c r="AQ65">
        <f t="shared" si="27"/>
        <v>-5.9811912604959667E-5</v>
      </c>
      <c r="AR65">
        <f t="shared" si="27"/>
        <v>-5.9812695805105708E-5</v>
      </c>
      <c r="AS65">
        <f t="shared" si="27"/>
        <v>-4.6384710312106382E-3</v>
      </c>
      <c r="AT65">
        <f t="shared" si="27"/>
        <v>-3.0306038032056315E-3</v>
      </c>
      <c r="AU65">
        <f t="shared" si="23"/>
        <v>-7.7288875302213757E-3</v>
      </c>
      <c r="AW65">
        <v>62</v>
      </c>
      <c r="AX65">
        <f>IF(Z65&gt;0, (R65*SUMPRODUCT(K65:$K$98, X65:$X$98)-K65*$AZ$3)/Z65, 0)</f>
        <v>-2467815488.1849852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1000000</v>
      </c>
      <c r="S66">
        <f t="shared" si="1"/>
        <v>-12662324580.328236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-43.524405374904738</v>
      </c>
      <c r="AC66">
        <f t="shared" si="2"/>
        <v>-38.861128182073294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-1.4391411054488353E-2</v>
      </c>
      <c r="AI66">
        <f t="shared" si="25"/>
        <v>-1.439156450628125E-2</v>
      </c>
      <c r="AJ66">
        <f t="shared" si="7"/>
        <v>-4.663277192831444</v>
      </c>
      <c r="AK66">
        <f t="shared" si="22"/>
        <v>-3.0467083762433318</v>
      </c>
      <c r="AL66">
        <f t="shared" si="26"/>
        <v>-7.7243771335810578</v>
      </c>
      <c r="AN66">
        <f t="shared" si="27"/>
        <v>0</v>
      </c>
      <c r="AO66">
        <f t="shared" si="27"/>
        <v>0</v>
      </c>
      <c r="AP66">
        <f t="shared" si="27"/>
        <v>-1.2168485775827015E-10</v>
      </c>
      <c r="AQ66">
        <f t="shared" si="27"/>
        <v>-1.1412162569348176E-5</v>
      </c>
      <c r="AR66">
        <f t="shared" si="27"/>
        <v>-1.1412284254205935E-5</v>
      </c>
      <c r="AS66">
        <f t="shared" si="27"/>
        <v>-3.6979054540957289E-3</v>
      </c>
      <c r="AT66">
        <f t="shared" si="27"/>
        <v>-2.4159918134115063E-3</v>
      </c>
      <c r="AU66">
        <f t="shared" si="23"/>
        <v>-6.125309551761441E-3</v>
      </c>
      <c r="AW66">
        <v>63</v>
      </c>
      <c r="AX66">
        <f>IF(Z66&gt;0, (R66*SUMPRODUCT(K66:$K$98, X66:$X$98)-K66*$AZ$3)/Z66, 0)</f>
        <v>-12662324580.328236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1000000</v>
      </c>
      <c r="S67">
        <f t="shared" ref="S67:S69" si="29">AX67</f>
        <v>-79302321904.849915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-38.861128182073294</v>
      </c>
      <c r="AC67">
        <f t="shared" ref="AC67:AC69" si="30">S67*Z67</f>
        <v>-34.6974458400001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-2.6008117045674033E-3</v>
      </c>
      <c r="AI67">
        <f t="shared" ref="AI67:AI69" si="33">SUM(AE67:AH67)</f>
        <v>-2.6008335812571434E-3</v>
      </c>
      <c r="AJ67">
        <f t="shared" ref="AJ67:AJ69" si="34">AB67-AC67</f>
        <v>-4.1636823420731943</v>
      </c>
      <c r="AK67">
        <f t="shared" si="22"/>
        <v>-2.7202789727451306</v>
      </c>
      <c r="AL67">
        <f t="shared" si="26"/>
        <v>-6.886562148399582</v>
      </c>
      <c r="AN67">
        <f t="shared" si="27"/>
        <v>0</v>
      </c>
      <c r="AO67">
        <f t="shared" si="27"/>
        <v>0</v>
      </c>
      <c r="AP67">
        <f t="shared" si="27"/>
        <v>-1.5489170369107879E-11</v>
      </c>
      <c r="AQ67">
        <f t="shared" si="27"/>
        <v>-1.8414310422729754E-6</v>
      </c>
      <c r="AR67">
        <f t="shared" si="27"/>
        <v>-1.8414465314433444E-6</v>
      </c>
      <c r="AS67">
        <f t="shared" si="27"/>
        <v>-2.9479773185397563E-3</v>
      </c>
      <c r="AT67">
        <f t="shared" si="27"/>
        <v>-1.9260164568078615E-3</v>
      </c>
      <c r="AU67">
        <f t="shared" si="23"/>
        <v>-4.8758352218790614E-3</v>
      </c>
      <c r="AW67">
        <v>64</v>
      </c>
      <c r="AX67">
        <f>IF(Z67&gt;0, (R67*SUMPRODUCT(K67:$K$98, X67:$X$98)-K67*$AZ$3)/Z67, 0)</f>
        <v>-79302321904.849915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1000000</v>
      </c>
      <c r="S68">
        <f t="shared" si="29"/>
        <v>-637229649544.77454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-34.6974458400001</v>
      </c>
      <c r="AC68">
        <f t="shared" si="30"/>
        <v>-30.979863972292069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-3.8454197456765045E-4</v>
      </c>
      <c r="AI68">
        <f t="shared" si="33"/>
        <v>-3.8454440539176498E-4</v>
      </c>
      <c r="AJ68">
        <f t="shared" si="34"/>
        <v>-3.7175818677080308</v>
      </c>
      <c r="AK68">
        <f t="shared" si="22"/>
        <v>-2.4288212088000072</v>
      </c>
      <c r="AL68">
        <f t="shared" si="26"/>
        <v>-6.1467876209134298</v>
      </c>
      <c r="AN68">
        <f t="shared" si="27"/>
        <v>0</v>
      </c>
      <c r="AO68">
        <f t="shared" si="27"/>
        <v>0</v>
      </c>
      <c r="AP68">
        <f t="shared" si="27"/>
        <v>-1.536675129620715E-12</v>
      </c>
      <c r="AQ68">
        <f t="shared" si="27"/>
        <v>-2.4309290214717143E-7</v>
      </c>
      <c r="AR68">
        <f t="shared" si="27"/>
        <v>-2.4309443882230106E-7</v>
      </c>
      <c r="AS68">
        <f t="shared" si="27"/>
        <v>-2.3501147467891335E-3</v>
      </c>
      <c r="AT68">
        <f t="shared" si="27"/>
        <v>-1.5354089683125704E-3</v>
      </c>
      <c r="AU68">
        <f t="shared" si="23"/>
        <v>-3.8857668095405259E-3</v>
      </c>
      <c r="AW68">
        <v>65</v>
      </c>
      <c r="AX68">
        <f>IF(Z68&gt;0, (R68*SUMPRODUCT(K68:$K$98, X68:$X$98)-K68*$AZ$3)/Z68, 0)</f>
        <v>-637229649544.77454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-30.979863972292069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-4.8616482290840562E-5</v>
      </c>
      <c r="AI69">
        <f t="shared" si="33"/>
        <v>-4.8616482290840562E-5</v>
      </c>
      <c r="AJ69">
        <f t="shared" si="34"/>
        <v>-30.979863972292069</v>
      </c>
      <c r="AK69">
        <f t="shared" si="22"/>
        <v>-2.168590478060445</v>
      </c>
      <c r="AL69">
        <f t="shared" si="26"/>
        <v>-33.148503066834806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-2.7440627314655625E-8</v>
      </c>
      <c r="AR69">
        <f t="shared" si="27"/>
        <v>-2.7440627314655625E-8</v>
      </c>
      <c r="AS69">
        <f t="shared" si="27"/>
        <v>-1.748598132700677E-2</v>
      </c>
      <c r="AT69">
        <f t="shared" si="27"/>
        <v>-1.2240186928904741E-3</v>
      </c>
      <c r="AU69">
        <f t="shared" si="23"/>
        <v>-1.871002746052456E-2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82260.449312853656</v>
      </c>
      <c r="AO71" s="8">
        <f t="shared" si="47"/>
        <v>-8226.0449312853652</v>
      </c>
      <c r="AP71" s="8">
        <f t="shared" si="47"/>
        <v>-715.63440555683587</v>
      </c>
      <c r="AQ71" s="8">
        <f t="shared" si="47"/>
        <v>-49006.195008365969</v>
      </c>
      <c r="AR71" s="8">
        <f t="shared" si="47"/>
        <v>24312.574967645505</v>
      </c>
      <c r="AS71" s="8">
        <f t="shared" si="47"/>
        <v>-7583.7312035595442</v>
      </c>
      <c r="AT71" s="8">
        <f t="shared" si="47"/>
        <v>4423.8432020764003</v>
      </c>
      <c r="AU71" s="8">
        <f t="shared" si="47"/>
        <v>21152.686966162357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2E4B-1F21-489B-AB51-855DF66CFA24}">
  <dimension ref="A1:AZ100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67976.495936373904</v>
      </c>
      <c r="K3">
        <v>1</v>
      </c>
      <c r="L3" s="2">
        <v>0</v>
      </c>
      <c r="O3">
        <f>$C$3</f>
        <v>67976.495936373904</v>
      </c>
      <c r="P3">
        <f>O3*C5</f>
        <v>6797.6495936373904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67976.495936373904</v>
      </c>
      <c r="AF3">
        <f t="shared" ref="AF3:AG34" si="4">-$Z3*P3</f>
        <v>-6797.6495936373904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60778.846342736513</v>
      </c>
      <c r="AJ3">
        <f t="shared" ref="AJ3:AJ66" si="7">AB3-AC3</f>
        <v>0</v>
      </c>
      <c r="AL3">
        <f t="shared" ref="AL3:AL34" si="8">SUM(AI3:AK3)</f>
        <v>60778.846342736513</v>
      </c>
      <c r="AN3">
        <f t="shared" ref="AN3:AU34" si="9">AE3*$K3</f>
        <v>67976.495936373904</v>
      </c>
      <c r="AO3">
        <f t="shared" si="9"/>
        <v>-6797.6495936373904</v>
      </c>
      <c r="AP3">
        <f t="shared" si="9"/>
        <v>-400</v>
      </c>
      <c r="AQ3">
        <f t="shared" si="9"/>
        <v>0</v>
      </c>
      <c r="AR3">
        <f t="shared" si="9"/>
        <v>60778.846342736513</v>
      </c>
      <c r="AS3">
        <f t="shared" si="9"/>
        <v>0</v>
      </c>
      <c r="AT3">
        <f t="shared" si="9"/>
        <v>0</v>
      </c>
      <c r="AU3">
        <f t="shared" si="9"/>
        <v>60778.846342736513</v>
      </c>
      <c r="AW3">
        <v>0</v>
      </c>
      <c r="AX3">
        <f>IF(Z3&gt;0, (R3*SUMPRODUCT(K3:$K$98, X3:$X$98)-K3*$AZ$3)/Z3, 0)</f>
        <v>0</v>
      </c>
      <c r="AZ3">
        <f>C6*SUMPRODUCT(X4:X98, K4:K98)/1</f>
        <v>42039.531672153615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4561.690022130917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4504.2355363021779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-4504.2355363021779</v>
      </c>
      <c r="AK4">
        <f>G4*SUM(AB4, AE4:AF4)</f>
        <v>0</v>
      </c>
      <c r="AL4">
        <f t="shared" si="8"/>
        <v>-9694.2355363021779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-4633.9285714285706</v>
      </c>
      <c r="AR4">
        <f t="shared" si="9"/>
        <v>-4633.9285714285706</v>
      </c>
      <c r="AS4">
        <f t="shared" si="9"/>
        <v>-4021.6388716983729</v>
      </c>
      <c r="AT4">
        <f t="shared" si="9"/>
        <v>0</v>
      </c>
      <c r="AU4">
        <f t="shared" si="9"/>
        <v>-8655.5674431269435</v>
      </c>
      <c r="AW4">
        <v>1</v>
      </c>
      <c r="AX4">
        <f>IF(Z4&gt;0, (R4*SUMPRODUCT(K4:$K$98, X4:$X$98)-K4*$AZ$3)/Z4, 0)</f>
        <v>4561.690022130917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2000000</v>
      </c>
      <c r="S5">
        <f t="shared" si="1"/>
        <v>3991.8839100794171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4504.2355363021779</v>
      </c>
      <c r="AC5">
        <f t="shared" si="2"/>
        <v>3891.9458365719765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-5132.5311900000006</v>
      </c>
      <c r="AI5">
        <f t="shared" si="6"/>
        <v>-5181.2794242202508</v>
      </c>
      <c r="AJ5">
        <f t="shared" si="7"/>
        <v>612.28969973020139</v>
      </c>
      <c r="AK5">
        <f>G5*SUM(AB5, AE5:AF5)</f>
        <v>315.29648754115249</v>
      </c>
      <c r="AL5">
        <f t="shared" si="8"/>
        <v>-4253.6932369488968</v>
      </c>
      <c r="AN5">
        <f t="shared" si="9"/>
        <v>0</v>
      </c>
      <c r="AO5">
        <f t="shared" si="9"/>
        <v>0</v>
      </c>
      <c r="AP5">
        <f t="shared" si="9"/>
        <v>-38.86179386180644</v>
      </c>
      <c r="AQ5">
        <f t="shared" si="9"/>
        <v>-4091.6224410076534</v>
      </c>
      <c r="AR5">
        <f t="shared" si="9"/>
        <v>-4130.4842348694601</v>
      </c>
      <c r="AS5">
        <f t="shared" si="9"/>
        <v>488.11359991246917</v>
      </c>
      <c r="AT5">
        <f t="shared" si="9"/>
        <v>251.35242948114833</v>
      </c>
      <c r="AU5">
        <f t="shared" si="9"/>
        <v>-3391.018205475842</v>
      </c>
      <c r="AW5">
        <v>2</v>
      </c>
      <c r="AX5">
        <f>IF(Z5&gt;0, (R5*SUMPRODUCT(K5:$K$98, X5:$X$98)-K5*$AZ$3)/Z5, 0)</f>
        <v>3991.8839100794171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2000000</v>
      </c>
      <c r="S6">
        <f t="shared" si="1"/>
        <v>3522.5435611697735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3891.9458365719765</v>
      </c>
      <c r="AC6">
        <f t="shared" si="2"/>
        <v>3391.0723881521626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-5075.66614701243</v>
      </c>
      <c r="AI6">
        <f t="shared" si="6"/>
        <v>-5123.8000072368022</v>
      </c>
      <c r="AJ6">
        <f t="shared" si="7"/>
        <v>500.87344841981394</v>
      </c>
      <c r="AK6">
        <f>G6*SUM(AB6, AE6:AF6)</f>
        <v>272.43620856003838</v>
      </c>
      <c r="AL6">
        <f t="shared" si="8"/>
        <v>-4350.4903502569496</v>
      </c>
      <c r="AN6">
        <f t="shared" si="9"/>
        <v>0</v>
      </c>
      <c r="AO6">
        <f t="shared" si="9"/>
        <v>0</v>
      </c>
      <c r="AP6">
        <f t="shared" si="9"/>
        <v>-34.260730958719726</v>
      </c>
      <c r="AQ6">
        <f t="shared" si="9"/>
        <v>-3612.7589079386485</v>
      </c>
      <c r="AR6">
        <f t="shared" si="9"/>
        <v>-3647.0196388973682</v>
      </c>
      <c r="AS6">
        <f t="shared" si="9"/>
        <v>356.51182723941287</v>
      </c>
      <c r="AT6">
        <f t="shared" si="9"/>
        <v>193.91471204221023</v>
      </c>
      <c r="AU6">
        <f t="shared" si="9"/>
        <v>-3096.5930996157449</v>
      </c>
      <c r="AW6">
        <v>3</v>
      </c>
      <c r="AX6">
        <f>IF(Z6&gt;0, (R6*SUMPRODUCT(K6:$K$98, X6:$X$98)-K6*$AZ$3)/Z6, 0)</f>
        <v>3522.5435611697735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2000000</v>
      </c>
      <c r="S7">
        <f t="shared" si="1"/>
        <v>3139.6259890650672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3391.0723881521626</v>
      </c>
      <c r="AC7">
        <f t="shared" si="2"/>
        <v>2984.3393664526775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-5021.324298606507</v>
      </c>
      <c r="AI7">
        <f t="shared" si="6"/>
        <v>-5068.8512871211706</v>
      </c>
      <c r="AJ7">
        <f t="shared" si="7"/>
        <v>406.73302169948511</v>
      </c>
      <c r="AK7">
        <f>G7*SUM(AB7, AE7:AF7)</f>
        <v>237.37506717065139</v>
      </c>
      <c r="AL7">
        <f t="shared" si="8"/>
        <v>-4424.7431982510343</v>
      </c>
      <c r="AN7">
        <f t="shared" si="9"/>
        <v>0</v>
      </c>
      <c r="AO7">
        <f t="shared" si="9"/>
        <v>0</v>
      </c>
      <c r="AP7">
        <f t="shared" si="9"/>
        <v>-30.204260413207308</v>
      </c>
      <c r="AQ7">
        <f t="shared" si="9"/>
        <v>-3191.1423692978942</v>
      </c>
      <c r="AR7">
        <f t="shared" si="9"/>
        <v>-3221.3466297111017</v>
      </c>
      <c r="AS7">
        <f t="shared" si="9"/>
        <v>258.48618837424726</v>
      </c>
      <c r="AT7">
        <f t="shared" si="9"/>
        <v>150.8561465495101</v>
      </c>
      <c r="AU7">
        <f t="shared" si="9"/>
        <v>-2812.0042947873444</v>
      </c>
      <c r="AW7">
        <v>4</v>
      </c>
      <c r="AX7">
        <f>IF(Z7&gt;0, (R7*SUMPRODUCT(K7:$K$98, X7:$X$98)-K7*$AZ$3)/Z7, 0)</f>
        <v>3139.6259890650672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50</v>
      </c>
      <c r="R8">
        <f t="shared" si="0"/>
        <v>2000000</v>
      </c>
      <c r="S8">
        <f t="shared" si="1"/>
        <v>2829.5999864874684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2984.3393664526775</v>
      </c>
      <c r="AC8">
        <f t="shared" si="2"/>
        <v>2655.7201098682926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-4969.4219190931954</v>
      </c>
      <c r="AI8">
        <f t="shared" si="6"/>
        <v>-5016.3494021747347</v>
      </c>
      <c r="AJ8">
        <f t="shared" si="7"/>
        <v>328.61925658438486</v>
      </c>
      <c r="AK8">
        <f>G8*SUM(AB8, AE8:AF8)</f>
        <v>208.90375565168745</v>
      </c>
      <c r="AL8">
        <f t="shared" si="8"/>
        <v>-4478.826389938662</v>
      </c>
      <c r="AN8">
        <f t="shared" si="9"/>
        <v>0</v>
      </c>
      <c r="AO8">
        <f t="shared" si="9"/>
        <v>0</v>
      </c>
      <c r="AP8">
        <f t="shared" si="9"/>
        <v>-26.627914171745633</v>
      </c>
      <c r="AQ8">
        <f t="shared" si="9"/>
        <v>-2819.7834542901396</v>
      </c>
      <c r="AR8">
        <f t="shared" si="9"/>
        <v>-2846.4113684618851</v>
      </c>
      <c r="AS8">
        <f t="shared" si="9"/>
        <v>186.4673914922611</v>
      </c>
      <c r="AT8">
        <f t="shared" si="9"/>
        <v>118.53760121724358</v>
      </c>
      <c r="AU8">
        <f t="shared" si="9"/>
        <v>-2541.40637575238</v>
      </c>
      <c r="AW8">
        <v>5</v>
      </c>
      <c r="AX8">
        <f>IF(Z8&gt;0, (R8*SUMPRODUCT(K8:$K$98, X8:$X$98)-K8*$AZ$3)/Z8, 0)</f>
        <v>2829.5999864874684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50</v>
      </c>
      <c r="R9">
        <f t="shared" si="0"/>
        <v>2000000</v>
      </c>
      <c r="S9">
        <f t="shared" si="1"/>
        <v>2580.9401342610736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2655.7201098682926</v>
      </c>
      <c r="AC9">
        <f t="shared" si="2"/>
        <v>2391.7608633580749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-4925.5086242383695</v>
      </c>
      <c r="AI9">
        <f t="shared" si="6"/>
        <v>-4971.8436947734872</v>
      </c>
      <c r="AJ9">
        <f t="shared" si="7"/>
        <v>263.95924651021778</v>
      </c>
      <c r="AK9">
        <f t="shared" ref="AK9:AK72" si="22">G9*SUM(AB9:AB9, AE9:AF9)</f>
        <v>185.9004076907805</v>
      </c>
      <c r="AL9">
        <f t="shared" si="8"/>
        <v>-4521.984040572489</v>
      </c>
      <c r="AN9">
        <f t="shared" si="9"/>
        <v>0</v>
      </c>
      <c r="AO9">
        <f t="shared" si="9"/>
        <v>0</v>
      </c>
      <c r="AP9">
        <f t="shared" si="9"/>
        <v>-23.47478873503707</v>
      </c>
      <c r="AQ9">
        <f t="shared" si="9"/>
        <v>-2495.415956666448</v>
      </c>
      <c r="AR9">
        <f t="shared" si="9"/>
        <v>-2518.8907454014848</v>
      </c>
      <c r="AS9">
        <f t="shared" si="9"/>
        <v>133.72996900459245</v>
      </c>
      <c r="AT9">
        <f t="shared" si="9"/>
        <v>94.182931975701152</v>
      </c>
      <c r="AU9">
        <f t="shared" si="9"/>
        <v>-2290.9778444211915</v>
      </c>
      <c r="AW9">
        <v>6</v>
      </c>
      <c r="AX9">
        <f>IF(Z9&gt;0, (R9*SUMPRODUCT(K9:$K$98, X9:$X$98)-K9*$AZ$3)/Z9, 0)</f>
        <v>2580.9401342610736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2000000</v>
      </c>
      <c r="S10">
        <f t="shared" si="1"/>
        <v>2380.7088201574957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2391.7608633580749</v>
      </c>
      <c r="AC10">
        <f t="shared" si="2"/>
        <v>2178.3308064951234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-4883.7164344014373</v>
      </c>
      <c r="AI10">
        <f t="shared" si="6"/>
        <v>-4929.4660613203441</v>
      </c>
      <c r="AJ10">
        <f t="shared" si="7"/>
        <v>213.43005686295146</v>
      </c>
      <c r="AK10">
        <f t="shared" si="22"/>
        <v>167.42326043506526</v>
      </c>
      <c r="AL10">
        <f t="shared" si="8"/>
        <v>-4548.6127440223272</v>
      </c>
      <c r="AN10">
        <f t="shared" si="9"/>
        <v>0</v>
      </c>
      <c r="AO10">
        <f t="shared" si="9"/>
        <v>0</v>
      </c>
      <c r="AP10">
        <f t="shared" si="9"/>
        <v>-20.694807838723108</v>
      </c>
      <c r="AQ10">
        <f t="shared" si="9"/>
        <v>-2209.1452970293817</v>
      </c>
      <c r="AR10">
        <f t="shared" si="9"/>
        <v>-2229.8401048681048</v>
      </c>
      <c r="AS10">
        <f t="shared" si="9"/>
        <v>96.54491875126466</v>
      </c>
      <c r="AT10">
        <f t="shared" si="9"/>
        <v>75.733780486946145</v>
      </c>
      <c r="AU10">
        <f t="shared" si="9"/>
        <v>-2057.5614056298941</v>
      </c>
      <c r="AW10">
        <v>7</v>
      </c>
      <c r="AX10">
        <f>IF(Z10&gt;0, (R10*SUMPRODUCT(K10:$K$98, X10:$X$98)-K10*$AZ$3)/Z10, 0)</f>
        <v>2380.7088201574957</v>
      </c>
    </row>
    <row r="11" spans="1:52" x14ac:dyDescent="0.25">
      <c r="A11" t="s">
        <v>33</v>
      </c>
      <c r="C11" s="12">
        <f>AU100</f>
        <v>17479.670383639012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50</v>
      </c>
      <c r="R11">
        <f t="shared" si="0"/>
        <v>2000000</v>
      </c>
      <c r="S11">
        <f t="shared" si="1"/>
        <v>2221.19448945148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2178.3308064951234</v>
      </c>
      <c r="AC11">
        <f t="shared" si="2"/>
        <v>2006.6729200045847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-4843.9704981738505</v>
      </c>
      <c r="AI11">
        <f t="shared" si="6"/>
        <v>-4889.1415295611141</v>
      </c>
      <c r="AJ11">
        <f t="shared" si="7"/>
        <v>171.65788649053866</v>
      </c>
      <c r="AK11">
        <f t="shared" si="22"/>
        <v>152.48315645465865</v>
      </c>
      <c r="AL11">
        <f t="shared" si="8"/>
        <v>-4565.000486615917</v>
      </c>
      <c r="AN11">
        <f t="shared" si="9"/>
        <v>0</v>
      </c>
      <c r="AO11">
        <f t="shared" si="9"/>
        <v>0</v>
      </c>
      <c r="AP11">
        <f t="shared" si="9"/>
        <v>-18.243821967845335</v>
      </c>
      <c r="AQ11">
        <f t="shared" si="9"/>
        <v>-1956.3984410392879</v>
      </c>
      <c r="AR11">
        <f t="shared" si="9"/>
        <v>-1974.6422630071334</v>
      </c>
      <c r="AS11">
        <f t="shared" si="9"/>
        <v>69.329741303914901</v>
      </c>
      <c r="AT11">
        <f t="shared" si="9"/>
        <v>61.585389441390724</v>
      </c>
      <c r="AU11">
        <f t="shared" si="9"/>
        <v>-1843.7271322618278</v>
      </c>
      <c r="AW11">
        <v>8</v>
      </c>
      <c r="AX11">
        <f>IF(Z11&gt;0, (R11*SUMPRODUCT(K11:$K$98, X11:$X$98)-K11*$AZ$3)/Z11, 0)</f>
        <v>2221.19448945148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2000000</v>
      </c>
      <c r="S12">
        <f t="shared" si="1"/>
        <v>2095.8481095069924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2006.6729200045847</v>
      </c>
      <c r="AC12">
        <f t="shared" si="2"/>
        <v>1869.4596669463951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-4808.0045808603136</v>
      </c>
      <c r="AI12">
        <f t="shared" si="6"/>
        <v>-4852.6037018191828</v>
      </c>
      <c r="AJ12">
        <f t="shared" si="7"/>
        <v>137.21325305818959</v>
      </c>
      <c r="AK12">
        <f t="shared" si="22"/>
        <v>140.46710440032095</v>
      </c>
      <c r="AL12">
        <f t="shared" si="8"/>
        <v>-4574.9233443606727</v>
      </c>
      <c r="AN12">
        <f t="shared" si="9"/>
        <v>0</v>
      </c>
      <c r="AO12">
        <f t="shared" si="9"/>
        <v>0</v>
      </c>
      <c r="AP12">
        <f t="shared" si="9"/>
        <v>-16.082890123134323</v>
      </c>
      <c r="AQ12">
        <f t="shared" si="9"/>
        <v>-1733.8146520155869</v>
      </c>
      <c r="AR12">
        <f t="shared" si="9"/>
        <v>-1749.8975421387213</v>
      </c>
      <c r="AS12">
        <f t="shared" si="9"/>
        <v>49.480474613117558</v>
      </c>
      <c r="AT12">
        <f t="shared" si="9"/>
        <v>50.653846026889887</v>
      </c>
      <c r="AU12">
        <f t="shared" si="9"/>
        <v>-1649.7632214987141</v>
      </c>
      <c r="AW12">
        <v>9</v>
      </c>
      <c r="AX12">
        <f>IF(Z12&gt;0, (R12*SUMPRODUCT(K12:$K$98, X12:$X$98)-K12*$AZ$3)/Z12, 0)</f>
        <v>2095.8481095069924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50</v>
      </c>
      <c r="R13">
        <f t="shared" si="0"/>
        <v>2000000</v>
      </c>
      <c r="S13">
        <f t="shared" si="1"/>
        <v>1998.3719365193253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1869.4596669463951</v>
      </c>
      <c r="AC13">
        <f t="shared" si="2"/>
        <v>1759.9175041996477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-4773.8899074373621</v>
      </c>
      <c r="AI13">
        <f t="shared" si="6"/>
        <v>-4817.9236899389571</v>
      </c>
      <c r="AJ13">
        <f t="shared" si="7"/>
        <v>109.54216274674741</v>
      </c>
      <c r="AK13">
        <f t="shared" si="22"/>
        <v>130.86217668624766</v>
      </c>
      <c r="AL13">
        <f t="shared" si="8"/>
        <v>-4577.5193505059615</v>
      </c>
      <c r="AN13">
        <f t="shared" si="9"/>
        <v>0</v>
      </c>
      <c r="AO13">
        <f t="shared" si="9"/>
        <v>0</v>
      </c>
      <c r="AP13">
        <f t="shared" si="9"/>
        <v>-14.17769947136917</v>
      </c>
      <c r="AQ13">
        <f t="shared" si="9"/>
        <v>-1537.0647846252659</v>
      </c>
      <c r="AR13">
        <f t="shared" si="9"/>
        <v>-1551.2424840966351</v>
      </c>
      <c r="AS13">
        <f t="shared" si="9"/>
        <v>35.269644682715033</v>
      </c>
      <c r="AT13">
        <f t="shared" si="9"/>
        <v>42.134118574974686</v>
      </c>
      <c r="AU13">
        <f t="shared" si="9"/>
        <v>-1473.8387208389452</v>
      </c>
      <c r="AW13">
        <v>10</v>
      </c>
      <c r="AX13">
        <f>IF(Z13&gt;0, (R13*SUMPRODUCT(K13:$K$98, X13:$X$98)-K13*$AZ$3)/Z13, 0)</f>
        <v>1998.3719365193253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2000000</v>
      </c>
      <c r="S14">
        <f t="shared" si="1"/>
        <v>1924.2108521219363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1759.9175041996477</v>
      </c>
      <c r="AC14">
        <f t="shared" si="2"/>
        <v>1673.0960135644236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-4743.3190510717714</v>
      </c>
      <c r="AI14">
        <f t="shared" si="6"/>
        <v>-4786.7939127720729</v>
      </c>
      <c r="AJ14">
        <f t="shared" si="7"/>
        <v>86.821490635224109</v>
      </c>
      <c r="AK14">
        <f t="shared" si="22"/>
        <v>123.19422529397535</v>
      </c>
      <c r="AL14">
        <f t="shared" si="8"/>
        <v>-4576.7781968428735</v>
      </c>
      <c r="AN14">
        <f t="shared" si="9"/>
        <v>0</v>
      </c>
      <c r="AO14">
        <f t="shared" si="9"/>
        <v>0</v>
      </c>
      <c r="AP14">
        <f t="shared" si="9"/>
        <v>-12.497983867838466</v>
      </c>
      <c r="AQ14">
        <f t="shared" si="9"/>
        <v>-1363.5908812998991</v>
      </c>
      <c r="AR14">
        <f t="shared" si="9"/>
        <v>-1376.0888651677376</v>
      </c>
      <c r="AS14">
        <f t="shared" si="9"/>
        <v>24.959103879867776</v>
      </c>
      <c r="AT14">
        <f t="shared" si="9"/>
        <v>35.415395934986279</v>
      </c>
      <c r="AU14">
        <f t="shared" si="9"/>
        <v>-1315.7143653528835</v>
      </c>
      <c r="AW14">
        <v>11</v>
      </c>
      <c r="AX14">
        <f>IF(Z14&gt;0, (R14*SUMPRODUCT(K14:$K$98, X14:$X$98)-K14*$AZ$3)/Z14, 0)</f>
        <v>1924.2108521219363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2000000</v>
      </c>
      <c r="S15">
        <f t="shared" si="1"/>
        <v>1868.9314565338821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1673.0960135644236</v>
      </c>
      <c r="AC15">
        <f t="shared" si="2"/>
        <v>1604.3652161842019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-4724.8479695888054</v>
      </c>
      <c r="AI15">
        <f t="shared" si="6"/>
        <v>-4767.7699614728645</v>
      </c>
      <c r="AJ15">
        <f t="shared" si="7"/>
        <v>68.730797380221702</v>
      </c>
      <c r="AK15">
        <f t="shared" si="22"/>
        <v>117.11672094950967</v>
      </c>
      <c r="AL15">
        <f t="shared" si="8"/>
        <v>-4581.922443143133</v>
      </c>
      <c r="AN15">
        <f t="shared" si="9"/>
        <v>0</v>
      </c>
      <c r="AO15">
        <f t="shared" si="9"/>
        <v>0</v>
      </c>
      <c r="AP15">
        <f t="shared" si="9"/>
        <v>-11.017006256242112</v>
      </c>
      <c r="AQ15">
        <f t="shared" si="9"/>
        <v>-1212.7507917470393</v>
      </c>
      <c r="AR15">
        <f t="shared" si="9"/>
        <v>-1223.7677980032813</v>
      </c>
      <c r="AS15">
        <f t="shared" si="9"/>
        <v>17.641483805779107</v>
      </c>
      <c r="AT15">
        <f t="shared" si="9"/>
        <v>30.060945235174586</v>
      </c>
      <c r="AU15">
        <f t="shared" si="9"/>
        <v>-1176.0653689623277</v>
      </c>
      <c r="AW15">
        <v>12</v>
      </c>
      <c r="AX15">
        <f>IF(Z15&gt;0, (R15*SUMPRODUCT(K15:$K$98, X15:$X$98)-K15*$AZ$3)/Z15, 0)</f>
        <v>1868.9314565338821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50</v>
      </c>
      <c r="R16">
        <f t="shared" si="0"/>
        <v>2000000</v>
      </c>
      <c r="S16">
        <f t="shared" si="1"/>
        <v>1826.2434047468175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1604.3652161842019</v>
      </c>
      <c r="AC16">
        <f t="shared" si="2"/>
        <v>1547.7394993654489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-4712.8347088696928</v>
      </c>
      <c r="AI16">
        <f t="shared" si="6"/>
        <v>-4755.2096599671895</v>
      </c>
      <c r="AJ16">
        <f t="shared" si="7"/>
        <v>56.625716818753062</v>
      </c>
      <c r="AK16">
        <f t="shared" si="22"/>
        <v>112.30556513289415</v>
      </c>
      <c r="AL16">
        <f t="shared" si="8"/>
        <v>-4586.2783780155423</v>
      </c>
      <c r="AN16">
        <f t="shared" si="9"/>
        <v>0</v>
      </c>
      <c r="AO16">
        <f t="shared" si="9"/>
        <v>0</v>
      </c>
      <c r="AP16">
        <f t="shared" si="9"/>
        <v>-9.7112450995592017</v>
      </c>
      <c r="AQ16">
        <f t="shared" si="9"/>
        <v>-1080.0600776208785</v>
      </c>
      <c r="AR16">
        <f t="shared" si="9"/>
        <v>-1089.7713227204376</v>
      </c>
      <c r="AS16">
        <f t="shared" si="9"/>
        <v>12.977152792457787</v>
      </c>
      <c r="AT16">
        <f t="shared" si="9"/>
        <v>25.737536936401828</v>
      </c>
      <c r="AU16">
        <f t="shared" si="9"/>
        <v>-1051.056632991578</v>
      </c>
      <c r="AW16">
        <v>13</v>
      </c>
      <c r="AX16">
        <f>IF(Z16&gt;0, (R16*SUMPRODUCT(K16:$K$98, X16:$X$98)-K16*$AZ$3)/Z16, 0)</f>
        <v>1826.2434047468175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2000000</v>
      </c>
      <c r="S17">
        <f t="shared" si="1"/>
        <v>1792.7342092982894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1547.7394993654489</v>
      </c>
      <c r="AC17">
        <f t="shared" si="2"/>
        <v>1499.9339529305398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-4700.2295757343445</v>
      </c>
      <c r="AI17">
        <f t="shared" si="6"/>
        <v>-4742.0632715814727</v>
      </c>
      <c r="AJ17">
        <f t="shared" si="7"/>
        <v>47.805546434909047</v>
      </c>
      <c r="AK17">
        <f t="shared" si="22"/>
        <v>108.34176495558143</v>
      </c>
      <c r="AL17">
        <f t="shared" si="8"/>
        <v>-4585.9159601909823</v>
      </c>
      <c r="AN17">
        <f t="shared" si="9"/>
        <v>0</v>
      </c>
      <c r="AO17">
        <f t="shared" si="9"/>
        <v>0</v>
      </c>
      <c r="AP17">
        <f t="shared" si="9"/>
        <v>-8.5600030052701168</v>
      </c>
      <c r="AQ17">
        <f t="shared" si="9"/>
        <v>-961.76009503848786</v>
      </c>
      <c r="AR17">
        <f t="shared" si="9"/>
        <v>-970.32009804375798</v>
      </c>
      <c r="AS17">
        <f t="shared" si="9"/>
        <v>9.7819619535119493</v>
      </c>
      <c r="AT17">
        <f t="shared" si="9"/>
        <v>22.168871643687304</v>
      </c>
      <c r="AU17">
        <f t="shared" si="9"/>
        <v>-938.36926444655876</v>
      </c>
      <c r="AW17">
        <v>14</v>
      </c>
      <c r="AX17">
        <f>IF(Z17&gt;0, (R17*SUMPRODUCT(K17:$K$98, X17:$X$98)-K17*$AZ$3)/Z17, 0)</f>
        <v>1792.7342092982894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2000000</v>
      </c>
      <c r="S18">
        <f t="shared" si="1"/>
        <v>1767.4278532308817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1499.9339529305398</v>
      </c>
      <c r="AC18">
        <f t="shared" si="2"/>
        <v>1459.8296893080951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-4688.7206305461586</v>
      </c>
      <c r="AI18">
        <f t="shared" si="6"/>
        <v>-4730.0187714190524</v>
      </c>
      <c r="AJ18">
        <f t="shared" si="7"/>
        <v>40.104263622444705</v>
      </c>
      <c r="AK18">
        <f t="shared" si="22"/>
        <v>104.9953767051378</v>
      </c>
      <c r="AL18">
        <f t="shared" si="8"/>
        <v>-4584.9191310914703</v>
      </c>
      <c r="AN18">
        <f t="shared" si="9"/>
        <v>0</v>
      </c>
      <c r="AO18">
        <f t="shared" si="9"/>
        <v>0</v>
      </c>
      <c r="AP18">
        <f t="shared" si="9"/>
        <v>-7.5450159346398644</v>
      </c>
      <c r="AQ18">
        <f t="shared" si="9"/>
        <v>-856.61172931310227</v>
      </c>
      <c r="AR18">
        <f t="shared" si="9"/>
        <v>-864.15674524774215</v>
      </c>
      <c r="AS18">
        <f t="shared" si="9"/>
        <v>7.3268990245744821</v>
      </c>
      <c r="AT18">
        <f t="shared" si="9"/>
        <v>19.18226277405488</v>
      </c>
      <c r="AU18">
        <f t="shared" si="9"/>
        <v>-837.64758344911286</v>
      </c>
      <c r="AW18">
        <v>15</v>
      </c>
      <c r="AX18">
        <f>IF(Z18&gt;0, (R18*SUMPRODUCT(K18:$K$98, X18:$X$98)-K18*$AZ$3)/Z18, 0)</f>
        <v>1767.4278532308817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2000000</v>
      </c>
      <c r="S19">
        <f t="shared" si="1"/>
        <v>1749.07411440433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1459.8296893080951</v>
      </c>
      <c r="AC19">
        <f t="shared" si="2"/>
        <v>1426.1249523307488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-4686.5130262559578</v>
      </c>
      <c r="AI19">
        <f t="shared" si="6"/>
        <v>-4727.2810228944663</v>
      </c>
      <c r="AJ19">
        <f t="shared" si="7"/>
        <v>33.704736977346329</v>
      </c>
      <c r="AK19">
        <f t="shared" si="22"/>
        <v>102.18807825156667</v>
      </c>
      <c r="AL19">
        <f t="shared" si="8"/>
        <v>-4591.3882076655536</v>
      </c>
      <c r="AN19">
        <f t="shared" si="9"/>
        <v>0</v>
      </c>
      <c r="AO19">
        <f t="shared" si="9"/>
        <v>0</v>
      </c>
      <c r="AP19">
        <f t="shared" si="9"/>
        <v>-6.6501433616847256</v>
      </c>
      <c r="AQ19">
        <f t="shared" si="9"/>
        <v>-764.47179309190335</v>
      </c>
      <c r="AR19">
        <f t="shared" si="9"/>
        <v>-771.12193645358809</v>
      </c>
      <c r="AS19">
        <f t="shared" si="9"/>
        <v>5.4979727077271283</v>
      </c>
      <c r="AT19">
        <f t="shared" si="9"/>
        <v>16.669089144941665</v>
      </c>
      <c r="AU19">
        <f t="shared" si="9"/>
        <v>-748.95487460091942</v>
      </c>
      <c r="AW19">
        <v>16</v>
      </c>
      <c r="AX19">
        <f>IF(Z19&gt;0, (R19*SUMPRODUCT(K19:$K$98, X19:$X$98)-K19*$AZ$3)/Z19, 0)</f>
        <v>1749.07411440433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2000000</v>
      </c>
      <c r="S20">
        <f t="shared" si="1"/>
        <v>1734.9378969441757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1426.1249523307488</v>
      </c>
      <c r="AC20">
        <f t="shared" si="2"/>
        <v>1396.3915452529109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-4681.7967339662819</v>
      </c>
      <c r="AI20">
        <f t="shared" si="6"/>
        <v>-4722.0400057200559</v>
      </c>
      <c r="AJ20">
        <f t="shared" si="7"/>
        <v>29.73340707783791</v>
      </c>
      <c r="AK20">
        <f t="shared" si="22"/>
        <v>99.82874666315243</v>
      </c>
      <c r="AL20">
        <f t="shared" si="8"/>
        <v>-4592.4778519790652</v>
      </c>
      <c r="AN20">
        <f t="shared" si="9"/>
        <v>0</v>
      </c>
      <c r="AO20">
        <f t="shared" si="9"/>
        <v>0</v>
      </c>
      <c r="AP20">
        <f t="shared" si="9"/>
        <v>-5.8612047914968581</v>
      </c>
      <c r="AQ20">
        <f t="shared" si="9"/>
        <v>-681.87719969274451</v>
      </c>
      <c r="AR20">
        <f t="shared" si="9"/>
        <v>-687.73840448424141</v>
      </c>
      <c r="AS20">
        <f t="shared" si="9"/>
        <v>4.3305024774931971</v>
      </c>
      <c r="AT20">
        <f t="shared" si="9"/>
        <v>14.539492013750683</v>
      </c>
      <c r="AU20">
        <f t="shared" si="9"/>
        <v>-668.8684099929975</v>
      </c>
      <c r="AW20">
        <v>17</v>
      </c>
      <c r="AX20">
        <f>IF(Z20&gt;0, (R20*SUMPRODUCT(K20:$K$98, X20:$X$98)-K20*$AZ$3)/Z20, 0)</f>
        <v>1734.9378969441757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2000000</v>
      </c>
      <c r="S21">
        <f t="shared" si="1"/>
        <v>1725.0780870275535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1396.3915452529109</v>
      </c>
      <c r="AC21">
        <f t="shared" si="2"/>
        <v>1370.5307616441523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-4684.3168321392886</v>
      </c>
      <c r="AI21">
        <f t="shared" si="6"/>
        <v>-4724.0405632547217</v>
      </c>
      <c r="AJ21">
        <f t="shared" si="7"/>
        <v>25.860783608758538</v>
      </c>
      <c r="AK21">
        <f t="shared" si="22"/>
        <v>97.747408167703767</v>
      </c>
      <c r="AL21">
        <f t="shared" si="8"/>
        <v>-4600.4323714782595</v>
      </c>
      <c r="AN21">
        <f t="shared" si="9"/>
        <v>0</v>
      </c>
      <c r="AO21">
        <f t="shared" si="9"/>
        <v>0</v>
      </c>
      <c r="AP21">
        <f t="shared" si="9"/>
        <v>-5.1656577121773513</v>
      </c>
      <c r="AQ21">
        <f t="shared" si="9"/>
        <v>-609.14664083056618</v>
      </c>
      <c r="AR21">
        <f t="shared" si="9"/>
        <v>-614.31229854274363</v>
      </c>
      <c r="AS21">
        <f t="shared" si="9"/>
        <v>3.3629257005929638</v>
      </c>
      <c r="AT21">
        <f t="shared" si="9"/>
        <v>12.711032893148355</v>
      </c>
      <c r="AU21">
        <f t="shared" si="9"/>
        <v>-598.23833994900224</v>
      </c>
      <c r="AW21">
        <v>18</v>
      </c>
      <c r="AX21">
        <f>IF(Z21&gt;0, (R21*SUMPRODUCT(K21:$K$98, X21:$X$98)-K21*$AZ$3)/Z21, 0)</f>
        <v>1725.0780870275535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2000000</v>
      </c>
      <c r="S22">
        <f t="shared" si="1"/>
        <v>1717.852003312629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1370.5307616441523</v>
      </c>
      <c r="AC22">
        <f t="shared" si="2"/>
        <v>1347.1130637457181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-4690.5781701102978</v>
      </c>
      <c r="AI22">
        <f t="shared" si="6"/>
        <v>-4729.7873994603233</v>
      </c>
      <c r="AJ22">
        <f t="shared" si="7"/>
        <v>23.417697898434199</v>
      </c>
      <c r="AK22">
        <f t="shared" si="22"/>
        <v>95.937153315090669</v>
      </c>
      <c r="AL22">
        <f t="shared" si="8"/>
        <v>-4610.4325482467984</v>
      </c>
      <c r="AN22">
        <f t="shared" si="9"/>
        <v>0</v>
      </c>
      <c r="AO22">
        <f t="shared" si="9"/>
        <v>0</v>
      </c>
      <c r="AP22">
        <f t="shared" si="9"/>
        <v>-4.5524572441868125</v>
      </c>
      <c r="AQ22">
        <f t="shared" si="9"/>
        <v>-544.60791308384069</v>
      </c>
      <c r="AR22">
        <f t="shared" si="9"/>
        <v>-549.16037032802751</v>
      </c>
      <c r="AS22">
        <f t="shared" si="9"/>
        <v>2.7189534251796075</v>
      </c>
      <c r="AT22">
        <f t="shared" si="9"/>
        <v>11.138953655452541</v>
      </c>
      <c r="AU22">
        <f t="shared" si="9"/>
        <v>-535.30246324739528</v>
      </c>
      <c r="AW22">
        <v>19</v>
      </c>
      <c r="AX22">
        <f>IF(Z22&gt;0, (R22*SUMPRODUCT(K22:$K$98, X22:$X$98)-K22*$AZ$3)/Z22, 0)</f>
        <v>1717.852003312629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2000000</v>
      </c>
      <c r="S23">
        <f t="shared" si="1"/>
        <v>1712.5213690060393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1347.1130637457181</v>
      </c>
      <c r="AC23">
        <f t="shared" si="2"/>
        <v>1325.4774211369931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-4701.970783655076</v>
      </c>
      <c r="AI23">
        <f t="shared" si="6"/>
        <v>-4740.67037144201</v>
      </c>
      <c r="AJ23">
        <f t="shared" si="7"/>
        <v>21.635642608724993</v>
      </c>
      <c r="AK23">
        <f t="shared" si="22"/>
        <v>94.297914462200282</v>
      </c>
      <c r="AL23">
        <f t="shared" si="8"/>
        <v>-4624.7368143710846</v>
      </c>
      <c r="AN23">
        <f t="shared" si="9"/>
        <v>0</v>
      </c>
      <c r="AO23">
        <f t="shared" si="9"/>
        <v>0</v>
      </c>
      <c r="AP23">
        <f t="shared" si="9"/>
        <v>-4.0118610758275643</v>
      </c>
      <c r="AQ23">
        <f t="shared" si="9"/>
        <v>-487.43810064543078</v>
      </c>
      <c r="AR23">
        <f t="shared" si="9"/>
        <v>-491.44996172125832</v>
      </c>
      <c r="AS23">
        <f t="shared" si="9"/>
        <v>2.2428970796884244</v>
      </c>
      <c r="AT23">
        <f t="shared" si="9"/>
        <v>9.7755597461517585</v>
      </c>
      <c r="AU23">
        <f t="shared" si="9"/>
        <v>-479.43150489541813</v>
      </c>
      <c r="AW23">
        <v>20</v>
      </c>
      <c r="AX23">
        <f>IF(Z23&gt;0, (R23*SUMPRODUCT(K23:$K$98, X23:$X$98)-K23*$AZ$3)/Z23, 0)</f>
        <v>1712.5213690060393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2000000</v>
      </c>
      <c r="S24">
        <f t="shared" si="1"/>
        <v>1708.3256668779284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1325.4774211369931</v>
      </c>
      <c r="AC24">
        <f t="shared" si="2"/>
        <v>1304.978847701489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-4716.7057594715188</v>
      </c>
      <c r="AI24">
        <f t="shared" si="6"/>
        <v>-4754.9004337365968</v>
      </c>
      <c r="AJ24">
        <f t="shared" si="7"/>
        <v>20.498573435504113</v>
      </c>
      <c r="AK24">
        <f t="shared" si="22"/>
        <v>92.783419479589526</v>
      </c>
      <c r="AL24">
        <f t="shared" si="8"/>
        <v>-4641.6184408215031</v>
      </c>
      <c r="AN24">
        <f t="shared" si="9"/>
        <v>0</v>
      </c>
      <c r="AO24">
        <f t="shared" si="9"/>
        <v>0</v>
      </c>
      <c r="AP24">
        <f t="shared" si="9"/>
        <v>-3.5352842181886093</v>
      </c>
      <c r="AQ24">
        <f t="shared" si="9"/>
        <v>-436.57645350166388</v>
      </c>
      <c r="AR24">
        <f t="shared" si="9"/>
        <v>-440.1117377198525</v>
      </c>
      <c r="AS24">
        <f t="shared" si="9"/>
        <v>1.8973399971675384</v>
      </c>
      <c r="AT24">
        <f t="shared" si="9"/>
        <v>8.5879972772978288</v>
      </c>
      <c r="AU24">
        <f t="shared" si="9"/>
        <v>-429.62640044538711</v>
      </c>
      <c r="AW24">
        <v>21</v>
      </c>
      <c r="AX24">
        <f>IF(Z24&gt;0, (R24*SUMPRODUCT(K24:$K$98, X24:$X$98)-K24*$AZ$3)/Z24, 0)</f>
        <v>1708.3256668779284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50</v>
      </c>
      <c r="R25">
        <f t="shared" si="0"/>
        <v>2000000</v>
      </c>
      <c r="S25">
        <f t="shared" si="1"/>
        <v>1704.922330971681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1304.978847701489</v>
      </c>
      <c r="AC25">
        <f t="shared" si="2"/>
        <v>1285.3126863515427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-4742.2507567520715</v>
      </c>
      <c r="AI25">
        <f t="shared" si="6"/>
        <v>-4779.9449280055796</v>
      </c>
      <c r="AJ25">
        <f t="shared" si="7"/>
        <v>19.666161349946378</v>
      </c>
      <c r="AK25">
        <f t="shared" si="22"/>
        <v>91.348519339104243</v>
      </c>
      <c r="AL25">
        <f t="shared" si="8"/>
        <v>-4668.9302473165289</v>
      </c>
      <c r="AN25">
        <f t="shared" si="9"/>
        <v>0</v>
      </c>
      <c r="AO25">
        <f t="shared" si="9"/>
        <v>0</v>
      </c>
      <c r="AP25">
        <f t="shared" si="9"/>
        <v>-3.1151409408870223</v>
      </c>
      <c r="AQ25">
        <f t="shared" si="9"/>
        <v>-391.91150761633719</v>
      </c>
      <c r="AR25">
        <f t="shared" si="9"/>
        <v>-395.02664855722418</v>
      </c>
      <c r="AS25">
        <f t="shared" si="9"/>
        <v>1.6252609444386188</v>
      </c>
      <c r="AT25">
        <f t="shared" si="9"/>
        <v>7.5492709620500902</v>
      </c>
      <c r="AU25">
        <f t="shared" si="9"/>
        <v>-385.85211665073547</v>
      </c>
      <c r="AW25">
        <v>22</v>
      </c>
      <c r="AX25">
        <f>IF(Z25&gt;0, (R25*SUMPRODUCT(K25:$K$98, X25:$X$98)-K25*$AZ$3)/Z25, 0)</f>
        <v>1704.922330971681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2000000</v>
      </c>
      <c r="S26">
        <f t="shared" si="1"/>
        <v>1701.2358068291346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1285.3126863515427</v>
      </c>
      <c r="AC26">
        <f t="shared" si="2"/>
        <v>1265.6425110135256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-4779.620914944855</v>
      </c>
      <c r="AI26">
        <f t="shared" si="6"/>
        <v>-4816.8186539629551</v>
      </c>
      <c r="AJ26">
        <f t="shared" si="7"/>
        <v>19.670175338017089</v>
      </c>
      <c r="AK26">
        <f t="shared" si="22"/>
        <v>89.971888044607994</v>
      </c>
      <c r="AL26">
        <f t="shared" si="8"/>
        <v>-4707.1765905803304</v>
      </c>
      <c r="AN26">
        <f t="shared" si="9"/>
        <v>0</v>
      </c>
      <c r="AO26">
        <f t="shared" si="9"/>
        <v>0</v>
      </c>
      <c r="AP26">
        <f t="shared" si="9"/>
        <v>-2.7447451202638753</v>
      </c>
      <c r="AQ26">
        <f t="shared" si="9"/>
        <v>-352.67845652185224</v>
      </c>
      <c r="AR26">
        <f t="shared" si="9"/>
        <v>-355.42320164211611</v>
      </c>
      <c r="AS26">
        <f t="shared" si="9"/>
        <v>1.4514220272228657</v>
      </c>
      <c r="AT26">
        <f t="shared" si="9"/>
        <v>6.6388416928030232</v>
      </c>
      <c r="AU26">
        <f t="shared" si="9"/>
        <v>-347.33293792209025</v>
      </c>
      <c r="AW26">
        <v>23</v>
      </c>
      <c r="AX26">
        <f>IF(Z26&gt;0, (R26*SUMPRODUCT(K26:$K$98, X26:$X$98)-K26*$AZ$3)/Z26, 0)</f>
        <v>1701.2358068291346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2000000</v>
      </c>
      <c r="S27">
        <f t="shared" si="1"/>
        <v>1696.380533818397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1265.6425110135256</v>
      </c>
      <c r="AC27">
        <f t="shared" si="2"/>
        <v>1245.322386883031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-4819.3390671849857</v>
      </c>
      <c r="AI27">
        <f t="shared" si="6"/>
        <v>-4856.044345336225</v>
      </c>
      <c r="AJ27">
        <f t="shared" si="7"/>
        <v>20.320124130494605</v>
      </c>
      <c r="AK27">
        <f t="shared" si="22"/>
        <v>88.594975770946803</v>
      </c>
      <c r="AL27">
        <f t="shared" si="8"/>
        <v>-4747.1292454347831</v>
      </c>
      <c r="AN27">
        <f t="shared" si="9"/>
        <v>0</v>
      </c>
      <c r="AO27">
        <f t="shared" si="9"/>
        <v>0</v>
      </c>
      <c r="AP27">
        <f t="shared" si="9"/>
        <v>-2.4182209282291978</v>
      </c>
      <c r="AQ27">
        <f t="shared" si="9"/>
        <v>-317.50819444766756</v>
      </c>
      <c r="AR27">
        <f t="shared" si="9"/>
        <v>-319.92641537589674</v>
      </c>
      <c r="AS27">
        <f t="shared" si="9"/>
        <v>1.3387325178168827</v>
      </c>
      <c r="AT27">
        <f t="shared" si="9"/>
        <v>5.8368233490155559</v>
      </c>
      <c r="AU27">
        <f t="shared" si="9"/>
        <v>-312.7508595090643</v>
      </c>
      <c r="AW27">
        <v>24</v>
      </c>
      <c r="AX27">
        <f>IF(Z27&gt;0, (R27*SUMPRODUCT(K27:$K$98, X27:$X$98)-K27*$AZ$3)/Z27, 0)</f>
        <v>1696.380533818397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2000000</v>
      </c>
      <c r="S28">
        <f t="shared" si="1"/>
        <v>1690.6121542989249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1245.322386883031</v>
      </c>
      <c r="AC28">
        <f t="shared" si="2"/>
        <v>1224.5627034990753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-4867.1198828542902</v>
      </c>
      <c r="AI28">
        <f t="shared" si="6"/>
        <v>-4903.3364302269456</v>
      </c>
      <c r="AJ28">
        <f t="shared" si="7"/>
        <v>20.759683383955689</v>
      </c>
      <c r="AK28">
        <f t="shared" si="22"/>
        <v>87.172567081812176</v>
      </c>
      <c r="AL28">
        <f t="shared" si="8"/>
        <v>-4795.4041797611771</v>
      </c>
      <c r="AN28">
        <f t="shared" si="9"/>
        <v>0</v>
      </c>
      <c r="AO28">
        <f t="shared" si="9"/>
        <v>0</v>
      </c>
      <c r="AP28">
        <f t="shared" si="9"/>
        <v>-2.1303770683659162</v>
      </c>
      <c r="AQ28">
        <f t="shared" si="9"/>
        <v>-286.30008489570679</v>
      </c>
      <c r="AR28">
        <f t="shared" si="9"/>
        <v>-288.43046196407272</v>
      </c>
      <c r="AS28">
        <f t="shared" si="9"/>
        <v>1.221153219622152</v>
      </c>
      <c r="AT28">
        <f t="shared" si="9"/>
        <v>5.1277786364003335</v>
      </c>
      <c r="AU28">
        <f t="shared" si="9"/>
        <v>-282.08153010805017</v>
      </c>
      <c r="AW28">
        <v>25</v>
      </c>
      <c r="AX28">
        <f>IF(Z28&gt;0, (R28*SUMPRODUCT(K28:$K$98, X28:$X$98)-K28*$AZ$3)/Z28, 0)</f>
        <v>1690.6121542989249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2000000</v>
      </c>
      <c r="S29">
        <f t="shared" si="1"/>
        <v>1683.6986315400075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1224.5627034990753</v>
      </c>
      <c r="AC29">
        <f t="shared" si="2"/>
        <v>1203.2166463388262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-4921.1044569963951</v>
      </c>
      <c r="AI29">
        <f t="shared" si="6"/>
        <v>-4956.8358112838987</v>
      </c>
      <c r="AJ29">
        <f t="shared" si="7"/>
        <v>21.346057160249075</v>
      </c>
      <c r="AK29">
        <f t="shared" si="22"/>
        <v>85.719389244935272</v>
      </c>
      <c r="AL29">
        <f t="shared" si="8"/>
        <v>-4849.7703648787146</v>
      </c>
      <c r="AN29">
        <f t="shared" si="9"/>
        <v>0</v>
      </c>
      <c r="AO29">
        <f t="shared" si="9"/>
        <v>0</v>
      </c>
      <c r="AP29">
        <f t="shared" si="9"/>
        <v>-1.8766396489116233</v>
      </c>
      <c r="AQ29">
        <f t="shared" si="9"/>
        <v>-258.46038932996487</v>
      </c>
      <c r="AR29">
        <f t="shared" si="9"/>
        <v>-260.3370289788765</v>
      </c>
      <c r="AS29">
        <f t="shared" si="9"/>
        <v>1.1211122000171967</v>
      </c>
      <c r="AT29">
        <f t="shared" si="9"/>
        <v>4.502051706273912</v>
      </c>
      <c r="AU29">
        <f t="shared" si="9"/>
        <v>-254.71386507258538</v>
      </c>
      <c r="AW29">
        <v>26</v>
      </c>
      <c r="AX29">
        <f>IF(Z29&gt;0, (R29*SUMPRODUCT(K29:$K$98, X29:$X$98)-K29*$AZ$3)/Z29, 0)</f>
        <v>1683.6986315400075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2000000</v>
      </c>
      <c r="S30">
        <f t="shared" si="1"/>
        <v>1675.6676962500239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1203.2166463388262</v>
      </c>
      <c r="AC30">
        <f t="shared" si="2"/>
        <v>1181.3223532012346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-4989.5263127070293</v>
      </c>
      <c r="AI30">
        <f t="shared" si="6"/>
        <v>-5024.77561529384</v>
      </c>
      <c r="AJ30">
        <f t="shared" si="7"/>
        <v>21.894293137591603</v>
      </c>
      <c r="AK30">
        <f t="shared" si="22"/>
        <v>84.225165243717839</v>
      </c>
      <c r="AL30">
        <f t="shared" si="8"/>
        <v>-4918.6561569125306</v>
      </c>
      <c r="AN30">
        <f t="shared" si="9"/>
        <v>0</v>
      </c>
      <c r="AO30">
        <f t="shared" si="9"/>
        <v>0</v>
      </c>
      <c r="AP30">
        <f t="shared" si="9"/>
        <v>-1.6529659851858538</v>
      </c>
      <c r="AQ30">
        <f t="shared" si="9"/>
        <v>-233.97675051251699</v>
      </c>
      <c r="AR30">
        <f t="shared" si="9"/>
        <v>-235.62971649770284</v>
      </c>
      <c r="AS30">
        <f t="shared" si="9"/>
        <v>1.0267017833047305</v>
      </c>
      <c r="AT30">
        <f t="shared" si="9"/>
        <v>3.949619510957775</v>
      </c>
      <c r="AU30">
        <f t="shared" si="9"/>
        <v>-230.65339520344034</v>
      </c>
      <c r="AW30">
        <v>27</v>
      </c>
      <c r="AX30">
        <f>IF(Z30&gt;0, (R30*SUMPRODUCT(K30:$K$98, X30:$X$98)-K30*$AZ$3)/Z30, 0)</f>
        <v>1675.6676962500239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2000000</v>
      </c>
      <c r="S31">
        <f t="shared" si="1"/>
        <v>1666.0441281922815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1181.3223532012346</v>
      </c>
      <c r="AC31">
        <f t="shared" si="2"/>
        <v>1158.5653314319086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-5074.4896003973226</v>
      </c>
      <c r="AI31">
        <f t="shared" si="6"/>
        <v>-5109.2595477182558</v>
      </c>
      <c r="AJ31">
        <f t="shared" si="7"/>
        <v>22.757021769326002</v>
      </c>
      <c r="AK31">
        <f t="shared" si="22"/>
        <v>82.692564724086424</v>
      </c>
      <c r="AL31">
        <f t="shared" si="8"/>
        <v>-5003.8099612248443</v>
      </c>
      <c r="AN31">
        <f t="shared" si="9"/>
        <v>0</v>
      </c>
      <c r="AO31">
        <f t="shared" si="9"/>
        <v>0</v>
      </c>
      <c r="AP31">
        <f t="shared" si="9"/>
        <v>-1.4557922328154562</v>
      </c>
      <c r="AQ31">
        <f t="shared" si="9"/>
        <v>-212.46516359585311</v>
      </c>
      <c r="AR31">
        <f t="shared" si="9"/>
        <v>-213.92095582866858</v>
      </c>
      <c r="AS31">
        <f t="shared" si="9"/>
        <v>0.95281983685525007</v>
      </c>
      <c r="AT31">
        <f t="shared" si="9"/>
        <v>3.4622771304700386</v>
      </c>
      <c r="AU31">
        <f t="shared" si="9"/>
        <v>-209.50585886134334</v>
      </c>
      <c r="AW31">
        <v>28</v>
      </c>
      <c r="AX31">
        <f>IF(Z31&gt;0, (R31*SUMPRODUCT(K31:$K$98, X31:$X$98)-K31*$AZ$3)/Z31, 0)</f>
        <v>1666.0441281922815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2000000</v>
      </c>
      <c r="S32">
        <f t="shared" si="1"/>
        <v>1654.4031554395926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1158.5653314319086</v>
      </c>
      <c r="AC32">
        <f t="shared" si="2"/>
        <v>1134.689211356761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-5169.5957676763228</v>
      </c>
      <c r="AI32">
        <f t="shared" si="6"/>
        <v>-5203.8887756298545</v>
      </c>
      <c r="AJ32">
        <f t="shared" si="7"/>
        <v>23.876120075147583</v>
      </c>
      <c r="AK32">
        <f t="shared" si="22"/>
        <v>81.099573200233607</v>
      </c>
      <c r="AL32">
        <f t="shared" si="8"/>
        <v>-5098.9130823544729</v>
      </c>
      <c r="AN32">
        <f t="shared" si="9"/>
        <v>0</v>
      </c>
      <c r="AO32">
        <f t="shared" si="9"/>
        <v>0</v>
      </c>
      <c r="AP32">
        <f t="shared" si="9"/>
        <v>-1.2819849381767203</v>
      </c>
      <c r="AQ32">
        <f t="shared" si="9"/>
        <v>-193.25641890625181</v>
      </c>
      <c r="AR32">
        <f t="shared" si="9"/>
        <v>-194.53840384442853</v>
      </c>
      <c r="AS32">
        <f t="shared" si="9"/>
        <v>0.89256755662594645</v>
      </c>
      <c r="AT32">
        <f t="shared" si="9"/>
        <v>3.0317676266876523</v>
      </c>
      <c r="AU32">
        <f t="shared" si="9"/>
        <v>-190.61406866111491</v>
      </c>
      <c r="AW32">
        <v>29</v>
      </c>
      <c r="AX32">
        <f>IF(Z32&gt;0, (R32*SUMPRODUCT(K32:$K$98, X32:$X$98)-K32*$AZ$3)/Z32, 0)</f>
        <v>1654.4031554395926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50</v>
      </c>
      <c r="R33">
        <f t="shared" si="0"/>
        <v>2000000</v>
      </c>
      <c r="S33">
        <f t="shared" si="1"/>
        <v>1640.8665263274938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1134.689211356761</v>
      </c>
      <c r="AC33">
        <f t="shared" si="2"/>
        <v>1109.815867022568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-5283.8666654801791</v>
      </c>
      <c r="AI33">
        <f t="shared" si="6"/>
        <v>-5317.6846466875386</v>
      </c>
      <c r="AJ33">
        <f t="shared" si="7"/>
        <v>24.873344334193007</v>
      </c>
      <c r="AK33">
        <f t="shared" si="22"/>
        <v>79.428244794973281</v>
      </c>
      <c r="AL33">
        <f t="shared" si="8"/>
        <v>-5213.3830575583725</v>
      </c>
      <c r="AN33">
        <f t="shared" si="9"/>
        <v>0</v>
      </c>
      <c r="AO33">
        <f t="shared" si="9"/>
        <v>0</v>
      </c>
      <c r="AP33">
        <f t="shared" si="9"/>
        <v>-1.1287740025116932</v>
      </c>
      <c r="AQ33">
        <f t="shared" si="9"/>
        <v>-176.36449935202594</v>
      </c>
      <c r="AR33">
        <f t="shared" si="9"/>
        <v>-177.49327335453765</v>
      </c>
      <c r="AS33">
        <f t="shared" si="9"/>
        <v>0.83022059382564806</v>
      </c>
      <c r="AT33">
        <f t="shared" si="9"/>
        <v>2.651149908681997</v>
      </c>
      <c r="AU33">
        <f t="shared" si="9"/>
        <v>-174.01190285203</v>
      </c>
      <c r="AW33">
        <v>30</v>
      </c>
      <c r="AX33">
        <f>IF(Z33&gt;0, (R33*SUMPRODUCT(K33:$K$98, X33:$X$98)-K33*$AZ$3)/Z33, 0)</f>
        <v>1640.8665263274938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2000000</v>
      </c>
      <c r="S34">
        <f t="shared" si="1"/>
        <v>1625.1524788141116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1109.815867022568</v>
      </c>
      <c r="AC34">
        <f t="shared" si="2"/>
        <v>1083.7933985384507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-5417.6405894189875</v>
      </c>
      <c r="AI34">
        <f t="shared" si="6"/>
        <v>-5450.9849497995383</v>
      </c>
      <c r="AJ34">
        <f t="shared" si="7"/>
        <v>26.022468484117326</v>
      </c>
      <c r="AK34">
        <f t="shared" si="22"/>
        <v>77.687110691579761</v>
      </c>
      <c r="AL34">
        <f t="shared" si="8"/>
        <v>-5347.2753706238409</v>
      </c>
      <c r="AN34">
        <f t="shared" si="9"/>
        <v>0</v>
      </c>
      <c r="AO34">
        <f t="shared" si="9"/>
        <v>0</v>
      </c>
      <c r="AP34">
        <f t="shared" si="9"/>
        <v>-0.99371921661296136</v>
      </c>
      <c r="AQ34">
        <f t="shared" si="9"/>
        <v>-161.45499571640468</v>
      </c>
      <c r="AR34">
        <f t="shared" si="9"/>
        <v>-162.44871493301764</v>
      </c>
      <c r="AS34">
        <f t="shared" si="9"/>
        <v>0.7755142609199962</v>
      </c>
      <c r="AT34">
        <f t="shared" si="9"/>
        <v>2.3152093456376797</v>
      </c>
      <c r="AU34">
        <f t="shared" ref="AU34:AU97" si="23">AL34*$K34</f>
        <v>-159.35799132645997</v>
      </c>
      <c r="AW34">
        <v>31</v>
      </c>
      <c r="AX34">
        <f>IF(Z34&gt;0, (R34*SUMPRODUCT(K34:$K$98, X34:$X$98)-K34*$AZ$3)/Z34, 0)</f>
        <v>1625.1524788141116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2000000</v>
      </c>
      <c r="S35">
        <f t="shared" si="1"/>
        <v>1607.0973493731428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1083.7933985384507</v>
      </c>
      <c r="AC35">
        <f t="shared" si="2"/>
        <v>1056.5723589541085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-5553.8366649844738</v>
      </c>
      <c r="AI35">
        <f t="shared" ref="AI35:AI66" si="25">SUM(AE35:AH35)</f>
        <v>-5586.7087358445942</v>
      </c>
      <c r="AJ35">
        <f t="shared" si="7"/>
        <v>27.221039584342179</v>
      </c>
      <c r="AK35">
        <f t="shared" si="22"/>
        <v>75.865537897691553</v>
      </c>
      <c r="AL35">
        <f t="shared" ref="AL35:AL98" si="26">SUM(AI35:AK35)</f>
        <v>-5483.6221583625602</v>
      </c>
      <c r="AN35">
        <f t="shared" ref="AN35:AT66" si="27">AE35*$K35</f>
        <v>0</v>
      </c>
      <c r="AO35">
        <f t="shared" si="27"/>
        <v>0</v>
      </c>
      <c r="AP35">
        <f t="shared" si="27"/>
        <v>-0.87468230145433512</v>
      </c>
      <c r="AQ35">
        <f t="shared" si="27"/>
        <v>-147.78024349915609</v>
      </c>
      <c r="AR35">
        <f t="shared" si="27"/>
        <v>-148.65492580061041</v>
      </c>
      <c r="AS35">
        <f t="shared" si="27"/>
        <v>0.72431583799295973</v>
      </c>
      <c r="AT35">
        <f t="shared" si="27"/>
        <v>2.0186815601547141</v>
      </c>
      <c r="AU35">
        <f t="shared" si="23"/>
        <v>-145.91192840246273</v>
      </c>
      <c r="AW35">
        <v>32</v>
      </c>
      <c r="AX35">
        <f>IF(Z35&gt;0, (R35*SUMPRODUCT(K35:$K$98, X35:$X$98)-K35*$AZ$3)/Z35, 0)</f>
        <v>1607.0973493731428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2000000</v>
      </c>
      <c r="S36">
        <f t="shared" si="1"/>
        <v>1587.3717367799297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1056.5723589541085</v>
      </c>
      <c r="AC36">
        <f t="shared" si="2"/>
        <v>1028.6438620014362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-5700.0170871448563</v>
      </c>
      <c r="AI36">
        <f t="shared" si="25"/>
        <v>-5732.4179368691966</v>
      </c>
      <c r="AJ36">
        <f t="shared" si="7"/>
        <v>27.928496952672276</v>
      </c>
      <c r="AK36">
        <f t="shared" si="22"/>
        <v>73.960065126787597</v>
      </c>
      <c r="AL36">
        <f t="shared" si="26"/>
        <v>-5630.5293747897367</v>
      </c>
      <c r="AN36">
        <f t="shared" si="27"/>
        <v>0</v>
      </c>
      <c r="AO36">
        <f t="shared" si="27"/>
        <v>0</v>
      </c>
      <c r="AP36">
        <f t="shared" si="27"/>
        <v>-0.76977118809195266</v>
      </c>
      <c r="AQ36">
        <f t="shared" si="27"/>
        <v>-135.41956345730506</v>
      </c>
      <c r="AR36">
        <f t="shared" si="27"/>
        <v>-136.18933464539703</v>
      </c>
      <c r="AS36">
        <f t="shared" si="27"/>
        <v>0.66351816275764786</v>
      </c>
      <c r="AT36">
        <f t="shared" si="27"/>
        <v>1.7571245102635773</v>
      </c>
      <c r="AU36">
        <f t="shared" si="23"/>
        <v>-133.76869197237579</v>
      </c>
      <c r="AW36">
        <v>33</v>
      </c>
      <c r="AX36">
        <f>IF(Z36&gt;0, (R36*SUMPRODUCT(K36:$K$98, X36:$X$98)-K36*$AZ$3)/Z36, 0)</f>
        <v>1587.3717367799297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50</v>
      </c>
      <c r="R37">
        <f t="shared" si="0"/>
        <v>2000000</v>
      </c>
      <c r="S37">
        <f t="shared" si="1"/>
        <v>1566.2771981546209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1028.6438620014362</v>
      </c>
      <c r="AC37">
        <f t="shared" si="2"/>
        <v>1000.2347865320633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-5860.6656981387005</v>
      </c>
      <c r="AI37">
        <f t="shared" si="25"/>
        <v>-5892.5960227233436</v>
      </c>
      <c r="AJ37">
        <f t="shared" si="7"/>
        <v>28.409075469372965</v>
      </c>
      <c r="AK37">
        <f t="shared" si="22"/>
        <v>72.005070340100545</v>
      </c>
      <c r="AL37">
        <f t="shared" si="26"/>
        <v>-5792.1818769138708</v>
      </c>
      <c r="AN37">
        <f t="shared" si="27"/>
        <v>0</v>
      </c>
      <c r="AO37">
        <f t="shared" si="27"/>
        <v>0</v>
      </c>
      <c r="AP37">
        <f t="shared" si="27"/>
        <v>-0.67731479544507267</v>
      </c>
      <c r="AQ37">
        <f t="shared" si="27"/>
        <v>-124.31804687685035</v>
      </c>
      <c r="AR37">
        <f t="shared" si="27"/>
        <v>-124.9953616722954</v>
      </c>
      <c r="AS37">
        <f t="shared" si="27"/>
        <v>0.60262109423015642</v>
      </c>
      <c r="AT37">
        <f t="shared" si="27"/>
        <v>1.5273912847058413</v>
      </c>
      <c r="AU37">
        <f t="shared" si="23"/>
        <v>-122.86534929335942</v>
      </c>
      <c r="AW37">
        <v>34</v>
      </c>
      <c r="AX37">
        <f>IF(Z37&gt;0, (R37*SUMPRODUCT(K37:$K$98, X37:$X$98)-K37*$AZ$3)/Z37, 0)</f>
        <v>1566.2771981546209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2000000</v>
      </c>
      <c r="S38">
        <f t="shared" si="1"/>
        <v>1543.9905612753162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1000.2347865320633</v>
      </c>
      <c r="AC38">
        <f t="shared" si="2"/>
        <v>971.46181821586561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-6062.9300321321234</v>
      </c>
      <c r="AI38">
        <f t="shared" si="25"/>
        <v>-6094.3894802201175</v>
      </c>
      <c r="AJ38">
        <f t="shared" si="7"/>
        <v>28.772968316197648</v>
      </c>
      <c r="AK38">
        <f t="shared" si="22"/>
        <v>70.016435057244436</v>
      </c>
      <c r="AL38">
        <f t="shared" si="26"/>
        <v>-5995.6000768466756</v>
      </c>
      <c r="AN38">
        <f t="shared" si="27"/>
        <v>0</v>
      </c>
      <c r="AO38">
        <f t="shared" si="27"/>
        <v>0</v>
      </c>
      <c r="AP38">
        <f t="shared" si="27"/>
        <v>-0.59582717335414648</v>
      </c>
      <c r="AQ38">
        <f t="shared" si="27"/>
        <v>-114.82904764206285</v>
      </c>
      <c r="AR38">
        <f t="shared" si="27"/>
        <v>-115.424874815417</v>
      </c>
      <c r="AS38">
        <f t="shared" si="27"/>
        <v>0.54494650805368627</v>
      </c>
      <c r="AT38">
        <f t="shared" si="27"/>
        <v>1.3260784000979735</v>
      </c>
      <c r="AU38">
        <f t="shared" si="23"/>
        <v>-113.55384990726535</v>
      </c>
      <c r="AW38">
        <v>35</v>
      </c>
      <c r="AX38">
        <f>IF(Z38&gt;0, (R38*SUMPRODUCT(K38:$K$98, X38:$X$98)-K38*$AZ$3)/Z38, 0)</f>
        <v>1543.9905612753162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2000000</v>
      </c>
      <c r="S39">
        <f t="shared" si="1"/>
        <v>1519.8495062708682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971.46181821586561</v>
      </c>
      <c r="AC39">
        <f t="shared" si="2"/>
        <v>941.94087643152909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-6275.5307045930113</v>
      </c>
      <c r="AI39">
        <f t="shared" si="25"/>
        <v>-6306.5186699325104</v>
      </c>
      <c r="AJ39">
        <f t="shared" si="7"/>
        <v>29.520941784336515</v>
      </c>
      <c r="AK39">
        <f t="shared" si="22"/>
        <v>68.002327275110602</v>
      </c>
      <c r="AL39">
        <f t="shared" si="26"/>
        <v>-6208.9954008730638</v>
      </c>
      <c r="AN39">
        <f t="shared" si="27"/>
        <v>0</v>
      </c>
      <c r="AO39">
        <f t="shared" si="27"/>
        <v>0</v>
      </c>
      <c r="AP39">
        <f t="shared" si="27"/>
        <v>-0.5240156352741856</v>
      </c>
      <c r="AQ39">
        <f t="shared" si="27"/>
        <v>-106.12107548275458</v>
      </c>
      <c r="AR39">
        <f t="shared" si="27"/>
        <v>-106.64509111802876</v>
      </c>
      <c r="AS39">
        <f t="shared" si="27"/>
        <v>0.49920783418758696</v>
      </c>
      <c r="AT39">
        <f t="shared" si="27"/>
        <v>1.1499394147626922</v>
      </c>
      <c r="AU39">
        <f t="shared" si="23"/>
        <v>-104.99594386907849</v>
      </c>
      <c r="AW39">
        <v>36</v>
      </c>
      <c r="AX39">
        <f>IF(Z39&gt;0, (R39*SUMPRODUCT(K39:$K$98, X39:$X$98)-K39*$AZ$3)/Z39, 0)</f>
        <v>1519.8495062708682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2000000</v>
      </c>
      <c r="S40">
        <f t="shared" si="1"/>
        <v>1494.2695069534268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941.94087643152909</v>
      </c>
      <c r="AC40">
        <f t="shared" si="2"/>
        <v>911.98775260745845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-6476.4847559553073</v>
      </c>
      <c r="AI40">
        <f t="shared" si="25"/>
        <v>-6507.0009295225127</v>
      </c>
      <c r="AJ40">
        <f t="shared" si="7"/>
        <v>29.953123824070644</v>
      </c>
      <c r="AK40">
        <f t="shared" si="22"/>
        <v>65.935861350207048</v>
      </c>
      <c r="AL40">
        <f t="shared" si="26"/>
        <v>-6411.1119443482348</v>
      </c>
      <c r="AN40">
        <f t="shared" si="27"/>
        <v>0</v>
      </c>
      <c r="AO40">
        <f t="shared" si="27"/>
        <v>0</v>
      </c>
      <c r="AP40">
        <f t="shared" si="27"/>
        <v>-0.46074776538137152</v>
      </c>
      <c r="AQ40">
        <f t="shared" si="27"/>
        <v>-97.785060510986412</v>
      </c>
      <c r="AR40">
        <f t="shared" si="27"/>
        <v>-98.245808276367782</v>
      </c>
      <c r="AS40">
        <f t="shared" si="27"/>
        <v>0.45224657140380814</v>
      </c>
      <c r="AT40">
        <f t="shared" si="27"/>
        <v>0.99553113068710808</v>
      </c>
      <c r="AU40">
        <f t="shared" si="23"/>
        <v>-96.798030574276865</v>
      </c>
      <c r="AW40">
        <v>37</v>
      </c>
      <c r="AX40">
        <f>IF(Z40&gt;0, (R40*SUMPRODUCT(K40:$K$98, X40:$X$98)-K40*$AZ$3)/Z40, 0)</f>
        <v>1494.2695069534268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2000000</v>
      </c>
      <c r="S41">
        <f t="shared" si="1"/>
        <v>1468.2188235330118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911.98775260745845</v>
      </c>
      <c r="AC41">
        <f t="shared" si="2"/>
        <v>882.20979179172605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-6698.9104214728868</v>
      </c>
      <c r="AI41">
        <f t="shared" si="25"/>
        <v>-6728.9539605438831</v>
      </c>
      <c r="AJ41">
        <f t="shared" si="7"/>
        <v>29.777960815732399</v>
      </c>
      <c r="AK41">
        <f t="shared" si="22"/>
        <v>63.839142682522095</v>
      </c>
      <c r="AL41">
        <f t="shared" si="26"/>
        <v>-6635.3368570456287</v>
      </c>
      <c r="AN41">
        <f t="shared" si="27"/>
        <v>0</v>
      </c>
      <c r="AO41">
        <f t="shared" si="27"/>
        <v>0</v>
      </c>
      <c r="AP41">
        <f t="shared" si="27"/>
        <v>-0.40501044999209357</v>
      </c>
      <c r="AQ41">
        <f t="shared" si="27"/>
        <v>-90.30656201474882</v>
      </c>
      <c r="AR41">
        <f t="shared" si="27"/>
        <v>-90.711572464740911</v>
      </c>
      <c r="AS41">
        <f t="shared" si="27"/>
        <v>0.40143024699342628</v>
      </c>
      <c r="AT41">
        <f t="shared" si="27"/>
        <v>0.86060167025789414</v>
      </c>
      <c r="AU41">
        <f t="shared" si="23"/>
        <v>-89.44954054748959</v>
      </c>
      <c r="AW41">
        <v>38</v>
      </c>
      <c r="AX41">
        <f>IF(Z41&gt;0, (R41*SUMPRODUCT(K41:$K$98, X41:$X$98)-K41*$AZ$3)/Z41, 0)</f>
        <v>1468.2188235330118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2000000</v>
      </c>
      <c r="S42">
        <f t="shared" si="1"/>
        <v>1441.7118587906311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882.20979179172605</v>
      </c>
      <c r="AC42">
        <f t="shared" si="2"/>
        <v>852.6238545048825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-6930.4435928974335</v>
      </c>
      <c r="AI42">
        <f t="shared" si="25"/>
        <v>-6960.0134354878974</v>
      </c>
      <c r="AJ42">
        <f t="shared" si="7"/>
        <v>29.585937286843546</v>
      </c>
      <c r="AK42">
        <f t="shared" si="22"/>
        <v>61.754685425420831</v>
      </c>
      <c r="AL42">
        <f t="shared" si="26"/>
        <v>-6868.6728127756332</v>
      </c>
      <c r="AN42">
        <f t="shared" si="27"/>
        <v>0</v>
      </c>
      <c r="AO42">
        <f t="shared" si="27"/>
        <v>0</v>
      </c>
      <c r="AP42">
        <f t="shared" si="27"/>
        <v>-0.35591486627416802</v>
      </c>
      <c r="AQ42">
        <f t="shared" si="27"/>
        <v>-83.417688039442979</v>
      </c>
      <c r="AR42">
        <f t="shared" si="27"/>
        <v>-83.773602905717155</v>
      </c>
      <c r="AS42">
        <f t="shared" si="27"/>
        <v>0.35610858870242074</v>
      </c>
      <c r="AT42">
        <f t="shared" si="27"/>
        <v>0.74330495800745922</v>
      </c>
      <c r="AU42">
        <f t="shared" si="23"/>
        <v>-82.674189359007272</v>
      </c>
      <c r="AW42">
        <v>39</v>
      </c>
      <c r="AX42">
        <f>IF(Z42&gt;0, (R42*SUMPRODUCT(K42:$K$98, X42:$X$98)-K42*$AZ$3)/Z42, 0)</f>
        <v>1441.7118587906311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2000000</v>
      </c>
      <c r="S43">
        <f t="shared" si="1"/>
        <v>1415.0841430420639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852.6238545048825</v>
      </c>
      <c r="AC43">
        <f t="shared" si="2"/>
        <v>823.42100997249781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-7189.0201305935907</v>
      </c>
      <c r="AI43">
        <f t="shared" si="25"/>
        <v>-7218.1145492548849</v>
      </c>
      <c r="AJ43">
        <f t="shared" si="7"/>
        <v>29.202844532384688</v>
      </c>
      <c r="AK43">
        <f t="shared" si="22"/>
        <v>59.68366981534178</v>
      </c>
      <c r="AL43">
        <f t="shared" si="26"/>
        <v>-7129.228034907158</v>
      </c>
      <c r="AN43">
        <f t="shared" si="27"/>
        <v>0</v>
      </c>
      <c r="AO43">
        <f t="shared" si="27"/>
        <v>0</v>
      </c>
      <c r="AP43">
        <f t="shared" si="27"/>
        <v>-0.31267184558411781</v>
      </c>
      <c r="AQ43">
        <f t="shared" si="27"/>
        <v>-77.258948471942617</v>
      </c>
      <c r="AR43">
        <f t="shared" si="27"/>
        <v>-77.571620317526722</v>
      </c>
      <c r="AS43">
        <f t="shared" si="27"/>
        <v>0.31383707653846404</v>
      </c>
      <c r="AT43">
        <f t="shared" si="27"/>
        <v>0.64140835428418719</v>
      </c>
      <c r="AU43">
        <f t="shared" si="23"/>
        <v>-76.616374886704065</v>
      </c>
      <c r="AW43">
        <v>40</v>
      </c>
      <c r="AX43">
        <f>IF(Z43&gt;0, (R43*SUMPRODUCT(K43:$K$98, X43:$X$98)-K43*$AZ$3)/Z43, 0)</f>
        <v>1415.0841430420639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2000000</v>
      </c>
      <c r="S44">
        <f t="shared" si="1"/>
        <v>1388.3176990795118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823.42100997249781</v>
      </c>
      <c r="AC44">
        <f t="shared" si="2"/>
        <v>794.56817177471407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-7490.0671401636437</v>
      </c>
      <c r="AI44">
        <f t="shared" si="25"/>
        <v>-7518.6833629598214</v>
      </c>
      <c r="AJ44">
        <f t="shared" si="7"/>
        <v>28.85283819778374</v>
      </c>
      <c r="AK44">
        <f t="shared" si="22"/>
        <v>57.639470698074852</v>
      </c>
      <c r="AL44">
        <f t="shared" si="26"/>
        <v>-7432.1910540639628</v>
      </c>
      <c r="AN44">
        <f t="shared" si="27"/>
        <v>0</v>
      </c>
      <c r="AO44">
        <f t="shared" si="27"/>
        <v>0</v>
      </c>
      <c r="AP44">
        <f t="shared" si="27"/>
        <v>-0.27458283136615824</v>
      </c>
      <c r="AQ44">
        <f t="shared" si="27"/>
        <v>-71.869857077835078</v>
      </c>
      <c r="AR44">
        <f t="shared" si="27"/>
        <v>-72.144439909201239</v>
      </c>
      <c r="AS44">
        <f t="shared" si="27"/>
        <v>0.27685324026605623</v>
      </c>
      <c r="AT44">
        <f t="shared" si="27"/>
        <v>0.55307121332722742</v>
      </c>
      <c r="AU44">
        <f t="shared" si="23"/>
        <v>-71.31451545560796</v>
      </c>
      <c r="AW44">
        <v>41</v>
      </c>
      <c r="AX44">
        <f>IF(Z44&gt;0, (R44*SUMPRODUCT(K44:$K$98, X44:$X$98)-K44*$AZ$3)/Z44, 0)</f>
        <v>1388.3176990795118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2000000</v>
      </c>
      <c r="S45">
        <f t="shared" si="1"/>
        <v>1361.1530739383736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794.56817177471407</v>
      </c>
      <c r="AC45">
        <f t="shared" si="2"/>
        <v>765.91805601309215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-7806.5055787971987</v>
      </c>
      <c r="AI45">
        <f t="shared" si="25"/>
        <v>-7834.6404767259446</v>
      </c>
      <c r="AJ45">
        <f t="shared" si="7"/>
        <v>28.650115761621919</v>
      </c>
      <c r="AK45">
        <f t="shared" si="22"/>
        <v>55.619772024229988</v>
      </c>
      <c r="AL45">
        <f t="shared" si="26"/>
        <v>-7750.3705889400926</v>
      </c>
      <c r="AN45">
        <f t="shared" si="27"/>
        <v>0</v>
      </c>
      <c r="AO45">
        <f t="shared" si="27"/>
        <v>0</v>
      </c>
      <c r="AP45">
        <f t="shared" si="27"/>
        <v>-0.24103959655587448</v>
      </c>
      <c r="AQ45">
        <f t="shared" si="27"/>
        <v>-66.880532497042822</v>
      </c>
      <c r="AR45">
        <f t="shared" si="27"/>
        <v>-67.121572093598701</v>
      </c>
      <c r="AS45">
        <f t="shared" si="27"/>
        <v>0.24545361287430545</v>
      </c>
      <c r="AT45">
        <f t="shared" si="27"/>
        <v>0.476510255811253</v>
      </c>
      <c r="AU45">
        <f t="shared" si="23"/>
        <v>-66.399608224913138</v>
      </c>
      <c r="AW45">
        <v>42</v>
      </c>
      <c r="AX45">
        <f>IF(Z45&gt;0, (R45*SUMPRODUCT(K45:$K$98, X45:$X$98)-K45*$AZ$3)/Z45, 0)</f>
        <v>1361.1530739383736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2000000</v>
      </c>
      <c r="S46">
        <f t="shared" si="1"/>
        <v>1333.8530950078555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765.91805601309215</v>
      </c>
      <c r="AC46">
        <f t="shared" si="2"/>
        <v>737.62657826266854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-8133.23629324181</v>
      </c>
      <c r="AI46">
        <f t="shared" si="25"/>
        <v>-8160.8865112839376</v>
      </c>
      <c r="AJ46">
        <f t="shared" si="7"/>
        <v>28.29147775042361</v>
      </c>
      <c r="AK46">
        <f t="shared" si="22"/>
        <v>53.614263920916457</v>
      </c>
      <c r="AL46">
        <f t="shared" si="26"/>
        <v>-8078.9807696125972</v>
      </c>
      <c r="AN46">
        <f t="shared" si="27"/>
        <v>0</v>
      </c>
      <c r="AO46">
        <f t="shared" si="27"/>
        <v>0</v>
      </c>
      <c r="AP46">
        <f t="shared" si="27"/>
        <v>-0.21150643520179147</v>
      </c>
      <c r="AQ46">
        <f t="shared" si="27"/>
        <v>-62.214041582475168</v>
      </c>
      <c r="AR46">
        <f t="shared" si="27"/>
        <v>-62.425548017676967</v>
      </c>
      <c r="AS46">
        <f t="shared" si="27"/>
        <v>0.21641166071334689</v>
      </c>
      <c r="AT46">
        <f t="shared" si="27"/>
        <v>0.41011473474111754</v>
      </c>
      <c r="AU46">
        <f t="shared" si="23"/>
        <v>-61.799021622222497</v>
      </c>
      <c r="AW46">
        <v>43</v>
      </c>
      <c r="AX46">
        <f>IF(Z46&gt;0, (R46*SUMPRODUCT(K46:$K$98, X46:$X$98)-K46*$AZ$3)/Z46, 0)</f>
        <v>1333.8530950078555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2000000</v>
      </c>
      <c r="S47">
        <f t="shared" si="1"/>
        <v>1306.7669081590618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737.62657826266854</v>
      </c>
      <c r="AC47">
        <f t="shared" si="2"/>
        <v>709.86704984681774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-8500.7830348715888</v>
      </c>
      <c r="AI47">
        <f t="shared" si="25"/>
        <v>-8527.9442311574221</v>
      </c>
      <c r="AJ47">
        <f t="shared" si="7"/>
        <v>27.759528415850809</v>
      </c>
      <c r="AK47">
        <f t="shared" si="22"/>
        <v>51.633860478386801</v>
      </c>
      <c r="AL47">
        <f t="shared" si="26"/>
        <v>-8448.5508422631847</v>
      </c>
      <c r="AN47">
        <f t="shared" si="27"/>
        <v>0</v>
      </c>
      <c r="AO47">
        <f t="shared" si="27"/>
        <v>0</v>
      </c>
      <c r="AP47">
        <f t="shared" si="27"/>
        <v>-0.18550511820429691</v>
      </c>
      <c r="AQ47">
        <f t="shared" si="27"/>
        <v>-58.058516462891745</v>
      </c>
      <c r="AR47">
        <f t="shared" si="27"/>
        <v>-58.244021581096035</v>
      </c>
      <c r="AS47">
        <f t="shared" si="27"/>
        <v>0.18959159772957682</v>
      </c>
      <c r="AT47">
        <f t="shared" si="27"/>
        <v>0.35264814150998497</v>
      </c>
      <c r="AU47">
        <f t="shared" si="23"/>
        <v>-57.701781841856473</v>
      </c>
      <c r="AW47">
        <v>44</v>
      </c>
      <c r="AX47">
        <f>IF(Z47&gt;0, (R47*SUMPRODUCT(K47:$K$98, X47:$X$98)-K47*$AZ$3)/Z47, 0)</f>
        <v>1306.7669081590618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2000000</v>
      </c>
      <c r="S48">
        <f t="shared" si="1"/>
        <v>1279.816058047159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709.86704984681774</v>
      </c>
      <c r="AC48">
        <f t="shared" si="2"/>
        <v>682.57149156841137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-8912.1317253079014</v>
      </c>
      <c r="AI48">
        <f t="shared" si="25"/>
        <v>-8938.7985063377437</v>
      </c>
      <c r="AJ48">
        <f t="shared" si="7"/>
        <v>27.295558278406361</v>
      </c>
      <c r="AK48">
        <f t="shared" si="22"/>
        <v>49.690693489277244</v>
      </c>
      <c r="AL48">
        <f t="shared" si="26"/>
        <v>-8861.8122545700589</v>
      </c>
      <c r="AN48">
        <f t="shared" si="27"/>
        <v>0</v>
      </c>
      <c r="AO48">
        <f t="shared" si="27"/>
        <v>0</v>
      </c>
      <c r="AP48">
        <f t="shared" si="27"/>
        <v>-0.1626146147657358</v>
      </c>
      <c r="AQ48">
        <f t="shared" si="27"/>
        <v>-54.346374451065984</v>
      </c>
      <c r="AR48">
        <f t="shared" si="27"/>
        <v>-54.50898906583172</v>
      </c>
      <c r="AS48">
        <f t="shared" si="27"/>
        <v>0.16644891219871599</v>
      </c>
      <c r="AT48">
        <f t="shared" si="27"/>
        <v>0.30301493720438799</v>
      </c>
      <c r="AU48">
        <f t="shared" si="23"/>
        <v>-54.039525216428608</v>
      </c>
      <c r="AW48">
        <v>45</v>
      </c>
      <c r="AX48">
        <f>IF(Z48&gt;0, (R48*SUMPRODUCT(K48:$K$98, X48:$X$98)-K48*$AZ$3)/Z48, 0)</f>
        <v>1279.816058047159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2000000</v>
      </c>
      <c r="S49">
        <f t="shared" si="1"/>
        <v>1252.9668215352631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682.57149156841137</v>
      </c>
      <c r="AC49">
        <f t="shared" si="2"/>
        <v>655.69204406777931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-9381.3735662988092</v>
      </c>
      <c r="AI49">
        <f t="shared" si="25"/>
        <v>-9407.5391451791966</v>
      </c>
      <c r="AJ49">
        <f t="shared" si="7"/>
        <v>26.879447500632068</v>
      </c>
      <c r="AK49">
        <f t="shared" si="22"/>
        <v>47.780004409788802</v>
      </c>
      <c r="AL49">
        <f t="shared" si="26"/>
        <v>-9332.8796932687746</v>
      </c>
      <c r="AN49">
        <f t="shared" si="27"/>
        <v>0</v>
      </c>
      <c r="AO49">
        <f t="shared" si="27"/>
        <v>0</v>
      </c>
      <c r="AP49">
        <f t="shared" si="27"/>
        <v>-0.14246274382251231</v>
      </c>
      <c r="AQ49">
        <f t="shared" si="27"/>
        <v>-51.078412030880237</v>
      </c>
      <c r="AR49">
        <f t="shared" si="27"/>
        <v>-51.22087477470275</v>
      </c>
      <c r="AS49">
        <f t="shared" si="27"/>
        <v>0.14634951746638167</v>
      </c>
      <c r="AT49">
        <f t="shared" si="27"/>
        <v>0.26014599406292666</v>
      </c>
      <c r="AU49">
        <f t="shared" si="23"/>
        <v>-50.814379263173436</v>
      </c>
      <c r="AW49">
        <v>46</v>
      </c>
      <c r="AX49">
        <f>IF(Z49&gt;0, (R49*SUMPRODUCT(K49:$K$98, X49:$X$98)-K49*$AZ$3)/Z49, 0)</f>
        <v>1252.9668215352631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2000000</v>
      </c>
      <c r="S50">
        <f t="shared" si="1"/>
        <v>1226.1059695455813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655.69204406777931</v>
      </c>
      <c r="AC50">
        <f t="shared" si="2"/>
        <v>629.13767395692923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-9919.8942651323996</v>
      </c>
      <c r="AI50">
        <f t="shared" si="25"/>
        <v>-9945.5501908673541</v>
      </c>
      <c r="AJ50">
        <f t="shared" si="7"/>
        <v>26.554370110850073</v>
      </c>
      <c r="AK50">
        <f t="shared" si="22"/>
        <v>45.898443084744557</v>
      </c>
      <c r="AL50">
        <f t="shared" si="26"/>
        <v>-9873.0973776717583</v>
      </c>
      <c r="AN50">
        <f t="shared" si="27"/>
        <v>0</v>
      </c>
      <c r="AO50">
        <f t="shared" si="27"/>
        <v>0</v>
      </c>
      <c r="AP50">
        <f t="shared" si="27"/>
        <v>-0.12472129865922982</v>
      </c>
      <c r="AQ50">
        <f t="shared" si="27"/>
        <v>-48.223638783920414</v>
      </c>
      <c r="AR50">
        <f t="shared" si="27"/>
        <v>-48.348360082579646</v>
      </c>
      <c r="AS50">
        <f t="shared" si="27"/>
        <v>0.12908891144749265</v>
      </c>
      <c r="AT50">
        <f t="shared" si="27"/>
        <v>0.22312636414310708</v>
      </c>
      <c r="AU50">
        <f t="shared" si="23"/>
        <v>-47.996144806989037</v>
      </c>
      <c r="AW50">
        <v>47</v>
      </c>
      <c r="AX50">
        <f>IF(Z50&gt;0, (R50*SUMPRODUCT(K50:$K$98, X50:$X$98)-K50*$AZ$3)/Z50, 0)</f>
        <v>1226.1059695455813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50</v>
      </c>
      <c r="R51">
        <f t="shared" si="0"/>
        <v>2000000</v>
      </c>
      <c r="S51">
        <f t="shared" si="1"/>
        <v>1199.0975090033919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629.13767395692923</v>
      </c>
      <c r="AC51">
        <f t="shared" si="2"/>
        <v>602.81050117303585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-10534.323106772534</v>
      </c>
      <c r="AI51">
        <f t="shared" si="25"/>
        <v>-10559.459115172471</v>
      </c>
      <c r="AJ51">
        <f t="shared" si="7"/>
        <v>26.327172783893388</v>
      </c>
      <c r="AK51">
        <f t="shared" si="22"/>
        <v>44.039637176985053</v>
      </c>
      <c r="AL51">
        <f t="shared" si="26"/>
        <v>-10489.092305211592</v>
      </c>
      <c r="AN51">
        <f t="shared" si="27"/>
        <v>0</v>
      </c>
      <c r="AO51">
        <f t="shared" si="27"/>
        <v>0</v>
      </c>
      <c r="AP51">
        <f t="shared" si="27"/>
        <v>-0.10910162637669692</v>
      </c>
      <c r="AQ51">
        <f t="shared" si="27"/>
        <v>-45.723718954892647</v>
      </c>
      <c r="AR51">
        <f t="shared" si="27"/>
        <v>-45.832820581269345</v>
      </c>
      <c r="AS51">
        <f t="shared" si="27"/>
        <v>0.11427181766180403</v>
      </c>
      <c r="AT51">
        <f t="shared" si="27"/>
        <v>0.19115191101944876</v>
      </c>
      <c r="AU51">
        <f t="shared" si="23"/>
        <v>-45.52739685258809</v>
      </c>
      <c r="AW51">
        <v>48</v>
      </c>
      <c r="AX51">
        <f>IF(Z51&gt;0, (R51*SUMPRODUCT(K51:$K$98, X51:$X$98)-K51*$AZ$3)/Z51, 0)</f>
        <v>1199.0975090033919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50</v>
      </c>
      <c r="R52">
        <f t="shared" si="0"/>
        <v>2000000</v>
      </c>
      <c r="S52">
        <f t="shared" si="1"/>
        <v>1171.8827471991322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602.81050117303585</v>
      </c>
      <c r="AC52">
        <f t="shared" si="2"/>
        <v>576.63719828959574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-11264.953524515393</v>
      </c>
      <c r="AI52">
        <f t="shared" si="25"/>
        <v>-11289.556548993216</v>
      </c>
      <c r="AJ52">
        <f t="shared" si="7"/>
        <v>26.173302883440101</v>
      </c>
      <c r="AK52">
        <f t="shared" si="22"/>
        <v>42.196735082112511</v>
      </c>
      <c r="AL52">
        <f t="shared" si="26"/>
        <v>-11221.186511027663</v>
      </c>
      <c r="AN52">
        <f t="shared" si="27"/>
        <v>0</v>
      </c>
      <c r="AO52">
        <f t="shared" si="27"/>
        <v>0</v>
      </c>
      <c r="AP52">
        <f t="shared" si="27"/>
        <v>-9.5346638831254854E-2</v>
      </c>
      <c r="AQ52">
        <f t="shared" si="27"/>
        <v>-43.656236497304008</v>
      </c>
      <c r="AR52">
        <f t="shared" si="27"/>
        <v>-43.75158313613526</v>
      </c>
      <c r="AS52">
        <f t="shared" si="27"/>
        <v>0.10143210072801295</v>
      </c>
      <c r="AT52">
        <f t="shared" si="27"/>
        <v>0.16352936052064504</v>
      </c>
      <c r="AU52">
        <f t="shared" si="23"/>
        <v>-43.486621674886599</v>
      </c>
      <c r="AW52">
        <v>49</v>
      </c>
      <c r="AX52">
        <f>IF(Z52&gt;0, (R52*SUMPRODUCT(K52:$K$98, X52:$X$98)-K52*$AZ$3)/Z52, 0)</f>
        <v>1171.8827471991322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2000000</v>
      </c>
      <c r="S53">
        <f t="shared" si="1"/>
        <v>1144.1332381100019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576.63719828959574</v>
      </c>
      <c r="AC53">
        <f t="shared" si="2"/>
        <v>550.43669042751731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-12089.926228402675</v>
      </c>
      <c r="AI53">
        <f t="shared" si="25"/>
        <v>-12113.980974480011</v>
      </c>
      <c r="AJ53">
        <f t="shared" si="7"/>
        <v>26.200507862078439</v>
      </c>
      <c r="AK53">
        <f t="shared" si="22"/>
        <v>40.364603880271709</v>
      </c>
      <c r="AL53">
        <f t="shared" si="26"/>
        <v>-12047.415862737662</v>
      </c>
      <c r="AN53">
        <f t="shared" si="27"/>
        <v>0</v>
      </c>
      <c r="AO53">
        <f t="shared" si="27"/>
        <v>0</v>
      </c>
      <c r="AP53">
        <f t="shared" si="27"/>
        <v>-8.3233784807946715E-2</v>
      </c>
      <c r="AQ53">
        <f t="shared" si="27"/>
        <v>-41.833337787213061</v>
      </c>
      <c r="AR53">
        <f t="shared" si="27"/>
        <v>-41.916571572021013</v>
      </c>
      <c r="AS53">
        <f t="shared" si="27"/>
        <v>9.0658509810913043E-2</v>
      </c>
      <c r="AT53">
        <f t="shared" si="27"/>
        <v>0.13966885131221798</v>
      </c>
      <c r="AU53">
        <f t="shared" si="23"/>
        <v>-41.686244210897883</v>
      </c>
      <c r="AW53">
        <v>50</v>
      </c>
      <c r="AX53">
        <f>IF(Z53&gt;0, (R53*SUMPRODUCT(K53:$K$98, X53:$X$98)-K53*$AZ$3)/Z53, 0)</f>
        <v>1144.1332381100019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50</v>
      </c>
      <c r="R54">
        <f t="shared" si="0"/>
        <v>2000000</v>
      </c>
      <c r="S54">
        <f t="shared" si="1"/>
        <v>1115.8278345601664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550.43669042751731</v>
      </c>
      <c r="AC54">
        <f t="shared" si="2"/>
        <v>524.18882463604132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-13016.504197367847</v>
      </c>
      <c r="AI54">
        <f t="shared" si="25"/>
        <v>-13039.992983379476</v>
      </c>
      <c r="AJ54">
        <f t="shared" si="7"/>
        <v>26.247865791475988</v>
      </c>
      <c r="AK54">
        <f t="shared" si="22"/>
        <v>38.530568329926218</v>
      </c>
      <c r="AL54">
        <f t="shared" si="26"/>
        <v>-12975.214549258073</v>
      </c>
      <c r="AN54">
        <f t="shared" si="27"/>
        <v>0</v>
      </c>
      <c r="AO54">
        <f t="shared" si="27"/>
        <v>0</v>
      </c>
      <c r="AP54">
        <f t="shared" si="27"/>
        <v>-7.2567375284808333E-2</v>
      </c>
      <c r="AQ54">
        <f t="shared" si="27"/>
        <v>-40.213808602925106</v>
      </c>
      <c r="AR54">
        <f t="shared" si="27"/>
        <v>-40.286375978209918</v>
      </c>
      <c r="AS54">
        <f t="shared" si="27"/>
        <v>8.1091407890232586E-2</v>
      </c>
      <c r="AT54">
        <f t="shared" si="27"/>
        <v>0.11903817466558396</v>
      </c>
      <c r="AU54">
        <f t="shared" si="23"/>
        <v>-40.086246395654101</v>
      </c>
      <c r="AW54">
        <v>51</v>
      </c>
      <c r="AX54">
        <f>IF(Z54&gt;0, (R54*SUMPRODUCT(K54:$K$98, X54:$X$98)-K54*$AZ$3)/Z54, 0)</f>
        <v>1115.8278345601664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2000000</v>
      </c>
      <c r="S55">
        <f t="shared" si="1"/>
        <v>1086.9818129039693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524.18882463604132</v>
      </c>
      <c r="AC55">
        <f t="shared" si="2"/>
        <v>497.89061602931025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-14058.50820367963</v>
      </c>
      <c r="AI55">
        <f t="shared" si="25"/>
        <v>-14081.41063912605</v>
      </c>
      <c r="AJ55">
        <f t="shared" si="7"/>
        <v>26.298208606731066</v>
      </c>
      <c r="AK55">
        <f t="shared" si="22"/>
        <v>36.693217724522896</v>
      </c>
      <c r="AL55">
        <f t="shared" si="26"/>
        <v>-14018.419212794795</v>
      </c>
      <c r="AN55">
        <f t="shared" si="27"/>
        <v>0</v>
      </c>
      <c r="AO55">
        <f t="shared" si="27"/>
        <v>0</v>
      </c>
      <c r="AP55">
        <f t="shared" si="27"/>
        <v>-6.3174889192476477E-2</v>
      </c>
      <c r="AQ55">
        <f t="shared" si="27"/>
        <v>-38.779487013806687</v>
      </c>
      <c r="AR55">
        <f t="shared" si="27"/>
        <v>-38.842661902999161</v>
      </c>
      <c r="AS55">
        <f t="shared" si="27"/>
        <v>7.2541910163994444E-2</v>
      </c>
      <c r="AT55">
        <f t="shared" si="27"/>
        <v>0.10121587152970327</v>
      </c>
      <c r="AU55">
        <f t="shared" si="23"/>
        <v>-38.668904121305467</v>
      </c>
      <c r="AW55">
        <v>52</v>
      </c>
      <c r="AX55">
        <f>IF(Z55&gt;0, (R55*SUMPRODUCT(K55:$K$98, X55:$X$98)-K55*$AZ$3)/Z55, 0)</f>
        <v>1086.9818129039693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2000000</v>
      </c>
      <c r="S56">
        <f t="shared" si="1"/>
        <v>1057.5413631405791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497.89061602931025</v>
      </c>
      <c r="AC56">
        <f t="shared" si="2"/>
        <v>471.53577186924804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-15177.902019051324</v>
      </c>
      <c r="AI56">
        <f t="shared" si="25"/>
        <v>-15200.195982592802</v>
      </c>
      <c r="AJ56">
        <f t="shared" si="7"/>
        <v>26.354844160062214</v>
      </c>
      <c r="AK56">
        <f t="shared" si="22"/>
        <v>34.852343122051721</v>
      </c>
      <c r="AL56">
        <f t="shared" si="26"/>
        <v>-15138.98879531069</v>
      </c>
      <c r="AN56">
        <f t="shared" si="27"/>
        <v>0</v>
      </c>
      <c r="AO56">
        <f t="shared" si="27"/>
        <v>0</v>
      </c>
      <c r="AP56">
        <f t="shared" si="27"/>
        <v>-5.49075524432239E-2</v>
      </c>
      <c r="AQ56">
        <f t="shared" si="27"/>
        <v>-37.381484433605372</v>
      </c>
      <c r="AR56">
        <f t="shared" si="27"/>
        <v>-37.436391986048591</v>
      </c>
      <c r="AS56">
        <f t="shared" si="27"/>
        <v>6.4909049714700864E-2</v>
      </c>
      <c r="AT56">
        <f t="shared" si="27"/>
        <v>8.5837444480556843E-2</v>
      </c>
      <c r="AU56">
        <f t="shared" si="23"/>
        <v>-37.285645491853337</v>
      </c>
      <c r="AW56">
        <v>53</v>
      </c>
      <c r="AX56">
        <f>IF(Z56&gt;0, (R56*SUMPRODUCT(K56:$K$98, X56:$X$98)-K56*$AZ$3)/Z56, 0)</f>
        <v>1057.5413631405791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2000000</v>
      </c>
      <c r="S57">
        <f t="shared" si="1"/>
        <v>1027.7236566555907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471.53577186924804</v>
      </c>
      <c r="AC57">
        <f t="shared" si="2"/>
        <v>445.24771855505742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-16367.336273612453</v>
      </c>
      <c r="AI57">
        <f t="shared" si="25"/>
        <v>-16388.998114111677</v>
      </c>
      <c r="AJ57">
        <f t="shared" si="7"/>
        <v>26.28805331419062</v>
      </c>
      <c r="AK57">
        <f t="shared" si="22"/>
        <v>33.007504030847365</v>
      </c>
      <c r="AL57">
        <f t="shared" si="26"/>
        <v>-16329.702556766639</v>
      </c>
      <c r="AN57">
        <f t="shared" si="27"/>
        <v>0</v>
      </c>
      <c r="AO57">
        <f t="shared" si="27"/>
        <v>0</v>
      </c>
      <c r="AP57">
        <f t="shared" si="27"/>
        <v>-4.7634556876114939E-2</v>
      </c>
      <c r="AQ57">
        <f t="shared" si="27"/>
        <v>-35.991900626533265</v>
      </c>
      <c r="AR57">
        <f t="shared" si="27"/>
        <v>-36.039535183409384</v>
      </c>
      <c r="AS57">
        <f t="shared" si="27"/>
        <v>5.7807635080777256E-2</v>
      </c>
      <c r="AT57">
        <f t="shared" si="27"/>
        <v>7.2583759821899796E-2</v>
      </c>
      <c r="AU57">
        <f t="shared" si="23"/>
        <v>-35.909143788506704</v>
      </c>
      <c r="AW57">
        <v>54</v>
      </c>
      <c r="AX57">
        <f>IF(Z57&gt;0, (R57*SUMPRODUCT(K57:$K$98, X57:$X$98)-K57*$AZ$3)/Z57, 0)</f>
        <v>1027.7236566555907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2000000</v>
      </c>
      <c r="S58">
        <f t="shared" si="1"/>
        <v>997.74399247805729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445.24771855505742</v>
      </c>
      <c r="AC58">
        <f t="shared" si="2"/>
        <v>419.16066714228725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-17592.013906229968</v>
      </c>
      <c r="AI58">
        <f t="shared" si="25"/>
        <v>-17613.019327976544</v>
      </c>
      <c r="AJ58">
        <f t="shared" si="7"/>
        <v>26.087051412770165</v>
      </c>
      <c r="AK58">
        <f t="shared" si="22"/>
        <v>31.167340298854022</v>
      </c>
      <c r="AL58">
        <f t="shared" si="26"/>
        <v>-17555.764936264921</v>
      </c>
      <c r="AN58">
        <f t="shared" si="27"/>
        <v>0</v>
      </c>
      <c r="AO58">
        <f t="shared" si="27"/>
        <v>0</v>
      </c>
      <c r="AP58">
        <f t="shared" si="27"/>
        <v>-4.1242041874194661E-2</v>
      </c>
      <c r="AQ58">
        <f t="shared" si="27"/>
        <v>-34.540157437705773</v>
      </c>
      <c r="AR58">
        <f t="shared" si="27"/>
        <v>-34.581399479579972</v>
      </c>
      <c r="AS58">
        <f t="shared" si="27"/>
        <v>5.1219312790760793E-2</v>
      </c>
      <c r="AT58">
        <f t="shared" si="27"/>
        <v>6.1193951219861945E-2</v>
      </c>
      <c r="AU58">
        <f t="shared" si="23"/>
        <v>-34.468986215569345</v>
      </c>
      <c r="AW58">
        <v>55</v>
      </c>
      <c r="AX58">
        <f>IF(Z58&gt;0, (R58*SUMPRODUCT(K58:$K$98, X58:$X$98)-K58*$AZ$3)/Z58, 0)</f>
        <v>997.74399247805729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2000000</v>
      </c>
      <c r="S59">
        <f t="shared" si="1"/>
        <v>967.98477533591335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419.16066714228725</v>
      </c>
      <c r="AC59">
        <f t="shared" si="2"/>
        <v>393.46412507401271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-18859.507860945992</v>
      </c>
      <c r="AI59">
        <f t="shared" si="25"/>
        <v>-18879.83174077858</v>
      </c>
      <c r="AJ59">
        <f t="shared" si="7"/>
        <v>25.696542068274539</v>
      </c>
      <c r="AK59">
        <f t="shared" si="22"/>
        <v>29.341246699960109</v>
      </c>
      <c r="AL59">
        <f t="shared" si="26"/>
        <v>-18824.793952010343</v>
      </c>
      <c r="AN59">
        <f t="shared" si="27"/>
        <v>0</v>
      </c>
      <c r="AO59">
        <f t="shared" si="27"/>
        <v>0</v>
      </c>
      <c r="AP59">
        <f t="shared" si="27"/>
        <v>-3.562848444959333E-2</v>
      </c>
      <c r="AQ59">
        <f t="shared" si="27"/>
        <v>-33.061388282434763</v>
      </c>
      <c r="AR59">
        <f t="shared" si="27"/>
        <v>-33.097016766884359</v>
      </c>
      <c r="AS59">
        <f t="shared" si="27"/>
        <v>4.504695250263703E-2</v>
      </c>
      <c r="AT59">
        <f t="shared" si="27"/>
        <v>5.1436249396882752E-2</v>
      </c>
      <c r="AU59">
        <f t="shared" si="23"/>
        <v>-33.000533564984835</v>
      </c>
      <c r="AW59">
        <v>56</v>
      </c>
      <c r="AX59">
        <f>IF(Z59&gt;0, (R59*SUMPRODUCT(K59:$K$98, X59:$X$98)-K59*$AZ$3)/Z59, 0)</f>
        <v>967.98477533591335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50</v>
      </c>
      <c r="R60">
        <f t="shared" si="0"/>
        <v>2000000</v>
      </c>
      <c r="S60">
        <f t="shared" si="1"/>
        <v>938.7967997424438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393.46412507401271</v>
      </c>
      <c r="AC60">
        <f t="shared" si="2"/>
        <v>368.29882194285602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-20206.814284751101</v>
      </c>
      <c r="AI60">
        <f t="shared" si="25"/>
        <v>-20226.429755428242</v>
      </c>
      <c r="AJ60">
        <f t="shared" si="7"/>
        <v>25.165303131156691</v>
      </c>
      <c r="AK60">
        <f t="shared" si="22"/>
        <v>27.542488755180891</v>
      </c>
      <c r="AL60">
        <f t="shared" si="26"/>
        <v>-20173.721963541902</v>
      </c>
      <c r="AN60">
        <f t="shared" si="27"/>
        <v>0</v>
      </c>
      <c r="AO60">
        <f t="shared" si="27"/>
        <v>0</v>
      </c>
      <c r="AP60">
        <f t="shared" si="27"/>
        <v>-3.0702337496087771E-2</v>
      </c>
      <c r="AQ60">
        <f t="shared" si="27"/>
        <v>-31.627914624253279</v>
      </c>
      <c r="AR60">
        <f t="shared" si="27"/>
        <v>-31.658616961749363</v>
      </c>
      <c r="AS60">
        <f t="shared" si="27"/>
        <v>3.9388992629398108E-2</v>
      </c>
      <c r="AT60">
        <f t="shared" si="27"/>
        <v>4.3109788144373357E-2</v>
      </c>
      <c r="AU60">
        <f t="shared" si="23"/>
        <v>-31.576118180975588</v>
      </c>
      <c r="AW60">
        <v>57</v>
      </c>
      <c r="AX60">
        <f>IF(Z60&gt;0, (R60*SUMPRODUCT(K60:$K$98, X60:$X$98)-K60*$AZ$3)/Z60, 0)</f>
        <v>938.7967997424438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2000000</v>
      </c>
      <c r="S61">
        <f t="shared" si="1"/>
        <v>910.34478392061385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368.29882194285602</v>
      </c>
      <c r="AC61">
        <f t="shared" si="2"/>
        <v>343.72098334652958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-21628.017968616939</v>
      </c>
      <c r="AI61">
        <f t="shared" si="25"/>
        <v>-21646.896584138096</v>
      </c>
      <c r="AJ61">
        <f t="shared" si="7"/>
        <v>24.577838596326444</v>
      </c>
      <c r="AK61">
        <f t="shared" si="22"/>
        <v>25.780917535999922</v>
      </c>
      <c r="AL61">
        <f t="shared" si="26"/>
        <v>-21596.537828005767</v>
      </c>
      <c r="AN61">
        <f t="shared" si="27"/>
        <v>0</v>
      </c>
      <c r="AO61">
        <f t="shared" si="27"/>
        <v>0</v>
      </c>
      <c r="AP61">
        <f t="shared" si="27"/>
        <v>-2.6383039453613599E-2</v>
      </c>
      <c r="AQ61">
        <f t="shared" si="27"/>
        <v>-30.225354752844972</v>
      </c>
      <c r="AR61">
        <f t="shared" si="27"/>
        <v>-30.251737792298588</v>
      </c>
      <c r="AS61">
        <f t="shared" si="27"/>
        <v>3.4347756308972452E-2</v>
      </c>
      <c r="AT61">
        <f t="shared" si="27"/>
        <v>3.6029070232424534E-2</v>
      </c>
      <c r="AU61">
        <f t="shared" si="23"/>
        <v>-30.181360965757186</v>
      </c>
      <c r="AW61">
        <v>58</v>
      </c>
      <c r="AX61">
        <f>IF(Z61&gt;0, (R61*SUMPRODUCT(K61:$K$98, X61:$X$98)-K61*$AZ$3)/Z61, 0)</f>
        <v>910.34478392061385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2000000</v>
      </c>
      <c r="S62">
        <f t="shared" si="1"/>
        <v>882.82575498607798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343.72098334652958</v>
      </c>
      <c r="AC62">
        <f t="shared" si="2"/>
        <v>319.79033933290498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-23123.283434931873</v>
      </c>
      <c r="AI62">
        <f t="shared" si="25"/>
        <v>-23141.395182211942</v>
      </c>
      <c r="AJ62">
        <f t="shared" si="7"/>
        <v>23.930644013624601</v>
      </c>
      <c r="AK62">
        <f t="shared" si="22"/>
        <v>24.060468834257073</v>
      </c>
      <c r="AL62">
        <f t="shared" si="26"/>
        <v>-23093.40406936406</v>
      </c>
      <c r="AN62">
        <f t="shared" si="27"/>
        <v>0</v>
      </c>
      <c r="AO62">
        <f t="shared" si="27"/>
        <v>0</v>
      </c>
      <c r="AP62">
        <f t="shared" si="27"/>
        <v>-2.2599405364257464E-2</v>
      </c>
      <c r="AQ62">
        <f t="shared" si="27"/>
        <v>-28.852680396753644</v>
      </c>
      <c r="AR62">
        <f t="shared" si="27"/>
        <v>-28.875279802117898</v>
      </c>
      <c r="AS62">
        <f t="shared" si="27"/>
        <v>2.9860085629990062E-2</v>
      </c>
      <c r="AT62">
        <f t="shared" si="27"/>
        <v>3.0022077938211128E-2</v>
      </c>
      <c r="AU62">
        <f t="shared" si="23"/>
        <v>-28.815397638549697</v>
      </c>
      <c r="AW62">
        <v>59</v>
      </c>
      <c r="AX62">
        <f>IF(Z62&gt;0, (R62*SUMPRODUCT(K62:$K$98, X62:$X$98)-K62*$AZ$3)/Z62, 0)</f>
        <v>882.82575498607798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50</v>
      </c>
      <c r="R63">
        <f t="shared" si="0"/>
        <v>2000000</v>
      </c>
      <c r="S63">
        <f t="shared" si="1"/>
        <v>856.29897955709248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319.79033933290498</v>
      </c>
      <c r="AC63">
        <f t="shared" si="2"/>
        <v>296.55793638188379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-24574.743179490804</v>
      </c>
      <c r="AI63">
        <f t="shared" si="25"/>
        <v>-24592.059440718585</v>
      </c>
      <c r="AJ63">
        <f t="shared" si="7"/>
        <v>23.232402951021186</v>
      </c>
      <c r="AK63">
        <f t="shared" si="22"/>
        <v>22.38532375330335</v>
      </c>
      <c r="AL63">
        <f t="shared" si="26"/>
        <v>-24546.441714014261</v>
      </c>
      <c r="AN63">
        <f t="shared" si="27"/>
        <v>0</v>
      </c>
      <c r="AO63">
        <f t="shared" si="27"/>
        <v>0</v>
      </c>
      <c r="AP63">
        <f t="shared" si="27"/>
        <v>-1.9291800786833849E-2</v>
      </c>
      <c r="AQ63">
        <f t="shared" si="27"/>
        <v>-27.378372477177766</v>
      </c>
      <c r="AR63">
        <f t="shared" si="27"/>
        <v>-27.397664277964598</v>
      </c>
      <c r="AS63">
        <f t="shared" si="27"/>
        <v>2.5882890286470183E-2</v>
      </c>
      <c r="AT63">
        <f t="shared" si="27"/>
        <v>2.4939171378671271E-2</v>
      </c>
      <c r="AU63">
        <f t="shared" si="23"/>
        <v>-27.346842216299457</v>
      </c>
      <c r="AW63">
        <v>60</v>
      </c>
      <c r="AX63">
        <f>IF(Z63&gt;0, (R63*SUMPRODUCT(K63:$K$98, X63:$X$98)-K63*$AZ$3)/Z63, 0)</f>
        <v>856.29897955709248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2000000</v>
      </c>
      <c r="S64">
        <f t="shared" si="1"/>
        <v>831.10314095013939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296.55793638188379</v>
      </c>
      <c r="AC64">
        <f t="shared" si="2"/>
        <v>274.19766876696718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-25883.654632840149</v>
      </c>
      <c r="AI64">
        <f t="shared" si="25"/>
        <v>-25900.150640089832</v>
      </c>
      <c r="AJ64">
        <f t="shared" si="7"/>
        <v>22.360267614916609</v>
      </c>
      <c r="AK64">
        <f t="shared" si="22"/>
        <v>20.759055546731869</v>
      </c>
      <c r="AL64">
        <f t="shared" si="26"/>
        <v>-25857.031316928184</v>
      </c>
      <c r="AN64">
        <f t="shared" si="27"/>
        <v>0</v>
      </c>
      <c r="AO64">
        <f t="shared" si="27"/>
        <v>0</v>
      </c>
      <c r="AP64">
        <f t="shared" si="27"/>
        <v>-1.6408899531573498E-2</v>
      </c>
      <c r="AQ64">
        <f t="shared" si="27"/>
        <v>-25.746975128685506</v>
      </c>
      <c r="AR64">
        <f t="shared" si="27"/>
        <v>-25.763384028217079</v>
      </c>
      <c r="AS64">
        <f t="shared" si="27"/>
        <v>2.2242193473775256E-2</v>
      </c>
      <c r="AT64">
        <f t="shared" si="27"/>
        <v>2.0649436659480679E-2</v>
      </c>
      <c r="AU64">
        <f t="shared" si="23"/>
        <v>-25.72049239808382</v>
      </c>
      <c r="AW64">
        <v>61</v>
      </c>
      <c r="AX64">
        <f>IF(Z64&gt;0, (R64*SUMPRODUCT(K64:$K$98, X64:$X$98)-K64*$AZ$3)/Z64, 0)</f>
        <v>831.10314095013939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2000000</v>
      </c>
      <c r="S65">
        <f t="shared" si="1"/>
        <v>816.05414390328747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274.19766876696718</v>
      </c>
      <c r="AC65">
        <f t="shared" si="2"/>
        <v>252.93114440815768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-33353.742905380117</v>
      </c>
      <c r="AI65">
        <f t="shared" si="25"/>
        <v>-33369.240108984668</v>
      </c>
      <c r="AJ65">
        <f t="shared" si="7"/>
        <v>21.266524358809505</v>
      </c>
      <c r="AK65">
        <f t="shared" si="22"/>
        <v>19.193836813687703</v>
      </c>
      <c r="AL65">
        <f t="shared" si="26"/>
        <v>-33328.779747812165</v>
      </c>
      <c r="AN65">
        <f t="shared" si="27"/>
        <v>0</v>
      </c>
      <c r="AO65">
        <f t="shared" si="27"/>
        <v>0</v>
      </c>
      <c r="AP65">
        <f t="shared" si="27"/>
        <v>-1.3763723305805787E-2</v>
      </c>
      <c r="AQ65">
        <f t="shared" si="27"/>
        <v>-29.622872634117162</v>
      </c>
      <c r="AR65">
        <f t="shared" si="27"/>
        <v>-29.636636357422965</v>
      </c>
      <c r="AS65">
        <f t="shared" si="27"/>
        <v>1.8887701576357298E-2</v>
      </c>
      <c r="AT65">
        <f t="shared" si="27"/>
        <v>1.7046859925282504E-2</v>
      </c>
      <c r="AU65">
        <f t="shared" si="23"/>
        <v>-29.600701795921321</v>
      </c>
      <c r="AW65">
        <v>62</v>
      </c>
      <c r="AX65">
        <f>IF(Z65&gt;0, (R65*SUMPRODUCT(K65:$K$98, X65:$X$98)-K65*$AZ$3)/Z65, 0)</f>
        <v>816.05414390328747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2000000</v>
      </c>
      <c r="S66">
        <f t="shared" si="1"/>
        <v>792.66489240183409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252.93114440815768</v>
      </c>
      <c r="AC66">
        <f t="shared" si="2"/>
        <v>227.3086742471441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-40158.943872782365</v>
      </c>
      <c r="AI66">
        <f t="shared" si="25"/>
        <v>-40173.282130754051</v>
      </c>
      <c r="AJ66">
        <f t="shared" si="7"/>
        <v>25.622470161013581</v>
      </c>
      <c r="AK66">
        <f t="shared" si="22"/>
        <v>17.705180108571039</v>
      </c>
      <c r="AL66">
        <f t="shared" si="26"/>
        <v>-40129.95448048447</v>
      </c>
      <c r="AN66">
        <f t="shared" si="27"/>
        <v>0</v>
      </c>
      <c r="AO66">
        <f t="shared" si="27"/>
        <v>0</v>
      </c>
      <c r="AP66">
        <f t="shared" si="27"/>
        <v>-1.1370013010858623E-2</v>
      </c>
      <c r="AQ66">
        <f t="shared" si="27"/>
        <v>-31.845410735216806</v>
      </c>
      <c r="AR66">
        <f t="shared" si="27"/>
        <v>-31.856780748227663</v>
      </c>
      <c r="AS66">
        <f t="shared" si="27"/>
        <v>2.0318215760682091E-2</v>
      </c>
      <c r="AT66">
        <f t="shared" si="27"/>
        <v>1.4039929299051334E-2</v>
      </c>
      <c r="AU66">
        <f t="shared" si="23"/>
        <v>-31.822422603167933</v>
      </c>
      <c r="AW66">
        <v>63</v>
      </c>
      <c r="AX66">
        <f>IF(Z66&gt;0, (R66*SUMPRODUCT(K66:$K$98, X66:$X$98)-K66*$AZ$3)/Z66, 0)</f>
        <v>792.66489240183409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2000000</v>
      </c>
      <c r="S67">
        <f t="shared" ref="S67:S98" si="29">AX67</f>
        <v>763.10889480530864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227.3086742471441</v>
      </c>
      <c r="AC67">
        <f t="shared" ref="AC67:AC98" si="30">S67*Z67</f>
        <v>199.03505143434128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-46152.422362900172</v>
      </c>
      <c r="AI67">
        <f t="shared" ref="AI67:AI98" si="34">SUM(AE67:AH67)</f>
        <v>-46165.46342773307</v>
      </c>
      <c r="AJ67">
        <f t="shared" ref="AJ67:AJ98" si="35">AB67-AC67</f>
        <v>28.273622812802813</v>
      </c>
      <c r="AK67">
        <f t="shared" si="22"/>
        <v>15.911607197300087</v>
      </c>
      <c r="AL67">
        <f t="shared" si="26"/>
        <v>-46121.278197722968</v>
      </c>
      <c r="AN67">
        <f t="shared" ref="AN67:AU98" si="36">AE67*$K67</f>
        <v>0</v>
      </c>
      <c r="AO67">
        <f t="shared" si="36"/>
        <v>0</v>
      </c>
      <c r="AP67">
        <f t="shared" si="36"/>
        <v>-9.23335648075564E-3</v>
      </c>
      <c r="AQ67">
        <f t="shared" si="36"/>
        <v>-32.676915082275734</v>
      </c>
      <c r="AR67">
        <f t="shared" si="36"/>
        <v>-32.68614843875649</v>
      </c>
      <c r="AS67">
        <f t="shared" si="36"/>
        <v>2.0018337595751605E-2</v>
      </c>
      <c r="AT67">
        <f t="shared" si="36"/>
        <v>1.1265762674824632E-2</v>
      </c>
      <c r="AU67">
        <f t="shared" si="23"/>
        <v>-32.654864338485915</v>
      </c>
      <c r="AW67">
        <v>64</v>
      </c>
      <c r="AX67">
        <f>IF(Z67&gt;0, (R67*SUMPRODUCT(K67:$K$98, X67:$X$98)-K67*$AZ$3)/Z67, 0)</f>
        <v>763.10889480530864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2000000</v>
      </c>
      <c r="S68">
        <f t="shared" si="29"/>
        <v>728.60880747936062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199.03505143434128</v>
      </c>
      <c r="AC68">
        <f t="shared" si="30"/>
        <v>169.5472327113637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-51026.268367215336</v>
      </c>
      <c r="AI68">
        <f t="shared" si="34"/>
        <v>-51037.903364690726</v>
      </c>
      <c r="AJ68">
        <f t="shared" si="35"/>
        <v>29.487818722977579</v>
      </c>
      <c r="AK68">
        <f t="shared" si="22"/>
        <v>13.932453600403891</v>
      </c>
      <c r="AL68">
        <f t="shared" si="26"/>
        <v>-50994.483092367343</v>
      </c>
      <c r="AN68">
        <f t="shared" si="36"/>
        <v>0</v>
      </c>
      <c r="AO68">
        <f t="shared" si="36"/>
        <v>0</v>
      </c>
      <c r="AP68">
        <f t="shared" si="36"/>
        <v>-7.3552056467885542E-3</v>
      </c>
      <c r="AQ68">
        <f t="shared" si="36"/>
        <v>-32.256878269460792</v>
      </c>
      <c r="AR68">
        <f t="shared" si="36"/>
        <v>-32.264233475107581</v>
      </c>
      <c r="AS68">
        <f t="shared" si="36"/>
        <v>1.864108447307419E-2</v>
      </c>
      <c r="AT68">
        <f t="shared" si="36"/>
        <v>8.8075705742160885E-3</v>
      </c>
      <c r="AU68">
        <f t="shared" si="23"/>
        <v>-32.236784820060286</v>
      </c>
      <c r="AW68">
        <v>65</v>
      </c>
      <c r="AX68">
        <f>IF(Z68&gt;0, (R68*SUMPRODUCT(K68:$K$98, X68:$X$98)-K68*$AZ$3)/Z68, 0)</f>
        <v>728.60880747936062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2000000</v>
      </c>
      <c r="S69">
        <f t="shared" si="29"/>
        <v>688.29496868295223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169.5472327113637</v>
      </c>
      <c r="AC69">
        <f t="shared" si="30"/>
        <v>140.13776190556197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-53543.266614553067</v>
      </c>
      <c r="AI69">
        <f t="shared" si="34"/>
        <v>-53553.446680388341</v>
      </c>
      <c r="AJ69">
        <f t="shared" si="35"/>
        <v>29.409470805801732</v>
      </c>
      <c r="AK69">
        <f t="shared" si="22"/>
        <v>11.868306289795461</v>
      </c>
      <c r="AL69">
        <f t="shared" si="26"/>
        <v>-53512.168903292739</v>
      </c>
      <c r="AN69">
        <f t="shared" si="36"/>
        <v>0</v>
      </c>
      <c r="AO69">
        <f t="shared" si="36"/>
        <v>0</v>
      </c>
      <c r="AP69">
        <f t="shared" si="36"/>
        <v>-5.7459400487507853E-3</v>
      </c>
      <c r="AQ69">
        <f t="shared" si="36"/>
        <v>-30.221454847135352</v>
      </c>
      <c r="AR69">
        <f t="shared" si="36"/>
        <v>-30.227200787184103</v>
      </c>
      <c r="AS69">
        <f t="shared" si="36"/>
        <v>1.6599603465248927E-2</v>
      </c>
      <c r="AT69">
        <f t="shared" si="36"/>
        <v>6.6988345188400853E-3</v>
      </c>
      <c r="AU69">
        <f t="shared" si="23"/>
        <v>-30.20390234920001</v>
      </c>
      <c r="AW69">
        <v>66</v>
      </c>
      <c r="AX69">
        <f>IF(Z69&gt;0, (R69*SUMPRODUCT(K69:$K$98, X69:$X$98)-K69*$AZ$3)/Z69, 0)</f>
        <v>688.29496868295223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50</v>
      </c>
      <c r="R70">
        <f t="shared" si="28"/>
        <v>2000000</v>
      </c>
      <c r="S70">
        <f t="shared" si="29"/>
        <v>645.00572038796258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140.13776190556197</v>
      </c>
      <c r="AC70">
        <f t="shared" si="30"/>
        <v>112.45863515097939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-54424.7534810777</v>
      </c>
      <c r="AI70">
        <f t="shared" si="34"/>
        <v>-54433.471127417593</v>
      </c>
      <c r="AJ70">
        <f t="shared" si="35"/>
        <v>27.679126754582583</v>
      </c>
      <c r="AK70">
        <f t="shared" si="22"/>
        <v>9.8096433333893387</v>
      </c>
      <c r="AL70">
        <f t="shared" si="26"/>
        <v>-54395.982357329616</v>
      </c>
      <c r="AN70">
        <f t="shared" si="36"/>
        <v>0</v>
      </c>
      <c r="AO70">
        <f t="shared" si="36"/>
        <v>0</v>
      </c>
      <c r="AP70">
        <f t="shared" si="36"/>
        <v>-4.3933087717857875E-3</v>
      </c>
      <c r="AQ70">
        <f t="shared" si="36"/>
        <v>-27.427672280828443</v>
      </c>
      <c r="AR70">
        <f t="shared" si="36"/>
        <v>-27.432065589600231</v>
      </c>
      <c r="AS70">
        <f t="shared" si="36"/>
        <v>1.3949057535155395E-2</v>
      </c>
      <c r="AT70">
        <f t="shared" si="36"/>
        <v>4.9436270323863036E-3</v>
      </c>
      <c r="AU70">
        <f t="shared" si="23"/>
        <v>-27.413172905032685</v>
      </c>
      <c r="AW70">
        <v>67</v>
      </c>
      <c r="AX70">
        <f>IF(Z70&gt;0, (R70*SUMPRODUCT(K70:$K$98, X70:$X$98)-K70*$AZ$3)/Z70, 0)</f>
        <v>645.00572038796258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50</v>
      </c>
      <c r="R71">
        <f t="shared" si="28"/>
        <v>2000000</v>
      </c>
      <c r="S71">
        <f t="shared" si="29"/>
        <v>598.33307414137732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112.45863515097939</v>
      </c>
      <c r="AC71">
        <f t="shared" si="30"/>
        <v>87.300898667073042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-53405.079789638345</v>
      </c>
      <c r="AI71">
        <f t="shared" si="34"/>
        <v>-53412.375132520094</v>
      </c>
      <c r="AJ71">
        <f t="shared" si="35"/>
        <v>25.157736483906348</v>
      </c>
      <c r="AK71">
        <f t="shared" si="22"/>
        <v>7.8721044605685577</v>
      </c>
      <c r="AL71">
        <f t="shared" si="26"/>
        <v>-53379.345291575621</v>
      </c>
      <c r="AN71">
        <f t="shared" si="36"/>
        <v>0</v>
      </c>
      <c r="AO71">
        <f t="shared" si="36"/>
        <v>0</v>
      </c>
      <c r="AP71">
        <f t="shared" si="36"/>
        <v>-3.2826166426819263E-3</v>
      </c>
      <c r="AQ71">
        <f t="shared" si="36"/>
        <v>-24.030180152291855</v>
      </c>
      <c r="AR71">
        <f t="shared" si="36"/>
        <v>-24.033462768934534</v>
      </c>
      <c r="AS71">
        <f t="shared" si="36"/>
        <v>1.131998945256606E-2</v>
      </c>
      <c r="AT71">
        <f t="shared" si="36"/>
        <v>3.5421366115405582E-3</v>
      </c>
      <c r="AU71">
        <f t="shared" si="23"/>
        <v>-24.018600642870428</v>
      </c>
      <c r="AW71">
        <v>68</v>
      </c>
      <c r="AX71">
        <f>IF(Z71&gt;0, (R71*SUMPRODUCT(K71:$K$98, X71:$X$98)-K71*$AZ$3)/Z71, 0)</f>
        <v>598.33307414137732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2000000</v>
      </c>
      <c r="S72">
        <f t="shared" si="29"/>
        <v>547.96943813143662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87.300898667073042</v>
      </c>
      <c r="AC72">
        <f t="shared" si="30"/>
        <v>65.297446904890151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-50570.436746134546</v>
      </c>
      <c r="AI72">
        <f t="shared" si="34"/>
        <v>-50576.394874668826</v>
      </c>
      <c r="AJ72">
        <f t="shared" si="35"/>
        <v>22.003451762182891</v>
      </c>
      <c r="AK72">
        <f t="shared" si="22"/>
        <v>6.1110629066951132</v>
      </c>
      <c r="AL72">
        <f t="shared" si="26"/>
        <v>-50548.280359999946</v>
      </c>
      <c r="AN72">
        <f t="shared" si="36"/>
        <v>0</v>
      </c>
      <c r="AO72">
        <f t="shared" si="36"/>
        <v>0</v>
      </c>
      <c r="AP72">
        <f t="shared" si="36"/>
        <v>-2.3936811718304673E-3</v>
      </c>
      <c r="AQ72">
        <f t="shared" si="36"/>
        <v>-20.316698707320835</v>
      </c>
      <c r="AR72">
        <f t="shared" si="36"/>
        <v>-20.319092388492667</v>
      </c>
      <c r="AS72">
        <f t="shared" si="36"/>
        <v>8.8398979470452714E-3</v>
      </c>
      <c r="AT72">
        <f t="shared" si="36"/>
        <v>2.4551226338044053E-3</v>
      </c>
      <c r="AU72">
        <f t="shared" si="23"/>
        <v>-20.307797367911817</v>
      </c>
      <c r="AW72">
        <v>69</v>
      </c>
      <c r="AX72">
        <f>IF(Z72&gt;0, (R72*SUMPRODUCT(K72:$K$98, X72:$X$98)-K72*$AZ$3)/Z72, 0)</f>
        <v>547.96943813143662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2000000</v>
      </c>
      <c r="S73">
        <f t="shared" si="29"/>
        <v>493.85670312133141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65.297446904890151</v>
      </c>
      <c r="AC73">
        <f t="shared" si="30"/>
        <v>46.790327117309495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-46452.401117604299</v>
      </c>
      <c r="AI73">
        <f t="shared" si="34"/>
        <v>-46457.138354825292</v>
      </c>
      <c r="AJ73">
        <f t="shared" si="35"/>
        <v>18.507119787580656</v>
      </c>
      <c r="AK73">
        <f t="shared" ref="AK73:AK98" si="49">G73*SUM(AB73:AB73, AE73:AF73)</f>
        <v>4.570821283342311</v>
      </c>
      <c r="AL73">
        <f t="shared" si="26"/>
        <v>-46434.060413754371</v>
      </c>
      <c r="AN73">
        <f t="shared" si="36"/>
        <v>0</v>
      </c>
      <c r="AO73">
        <f t="shared" si="36"/>
        <v>0</v>
      </c>
      <c r="AP73">
        <f t="shared" si="36"/>
        <v>-1.699274522485504E-3</v>
      </c>
      <c r="AQ73">
        <f t="shared" si="36"/>
        <v>-16.662746247442794</v>
      </c>
      <c r="AR73">
        <f t="shared" si="36"/>
        <v>-16.664445521965277</v>
      </c>
      <c r="AS73">
        <f t="shared" si="36"/>
        <v>6.6386114252900428E-3</v>
      </c>
      <c r="AT73">
        <f t="shared" si="36"/>
        <v>1.6395801584921752E-3</v>
      </c>
      <c r="AU73">
        <f t="shared" si="23"/>
        <v>-16.656167330381496</v>
      </c>
      <c r="AW73">
        <v>70</v>
      </c>
      <c r="AX73">
        <f>IF(Z73&gt;0, (R73*SUMPRODUCT(K73:$K$98, X73:$X$98)-K73*$AZ$3)/Z73, 0)</f>
        <v>493.85670312133141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2000000</v>
      </c>
      <c r="S74">
        <f t="shared" si="29"/>
        <v>433.50716513467887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46.790327117309495</v>
      </c>
      <c r="AC74">
        <f t="shared" si="30"/>
        <v>31.743276333920434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-41145.912652040519</v>
      </c>
      <c r="AI74">
        <f t="shared" si="34"/>
        <v>-41149.573869073007</v>
      </c>
      <c r="AJ74">
        <f t="shared" si="35"/>
        <v>15.047050783389061</v>
      </c>
      <c r="AK74">
        <f t="shared" si="49"/>
        <v>3.2753228982116651</v>
      </c>
      <c r="AL74">
        <f t="shared" si="26"/>
        <v>-41131.251495391407</v>
      </c>
      <c r="AN74">
        <f t="shared" si="36"/>
        <v>0</v>
      </c>
      <c r="AO74">
        <f t="shared" si="36"/>
        <v>0</v>
      </c>
      <c r="AP74">
        <f t="shared" si="36"/>
        <v>-1.1725891315893188E-3</v>
      </c>
      <c r="AQ74">
        <f t="shared" si="36"/>
        <v>-13.177926781450406</v>
      </c>
      <c r="AR74">
        <f t="shared" si="36"/>
        <v>-13.179099370581996</v>
      </c>
      <c r="AS74">
        <f t="shared" si="36"/>
        <v>4.8191647898818309E-3</v>
      </c>
      <c r="AT74">
        <f t="shared" si="36"/>
        <v>1.0489976417159571E-3</v>
      </c>
      <c r="AU74">
        <f t="shared" si="23"/>
        <v>-13.173231208150399</v>
      </c>
      <c r="AW74">
        <v>71</v>
      </c>
      <c r="AX74">
        <f>IF(Z74&gt;0, (R74*SUMPRODUCT(K74:$K$98, X74:$X$98)-K74*$AZ$3)/Z74, 0)</f>
        <v>433.50716513467887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2000000</v>
      </c>
      <c r="S75">
        <f t="shared" si="29"/>
        <v>364.65509196788287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31.743276333920434</v>
      </c>
      <c r="AC75">
        <f t="shared" si="30"/>
        <v>20.007934788232284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-35247.979477053006</v>
      </c>
      <c r="AI75">
        <f t="shared" si="34"/>
        <v>-35250.722882428243</v>
      </c>
      <c r="AJ75">
        <f t="shared" si="35"/>
        <v>11.735341545688151</v>
      </c>
      <c r="AK75">
        <f t="shared" si="49"/>
        <v>2.2220293433744307</v>
      </c>
      <c r="AL75">
        <f t="shared" si="26"/>
        <v>-35236.765511539183</v>
      </c>
      <c r="AN75">
        <f t="shared" si="36"/>
        <v>0</v>
      </c>
      <c r="AO75">
        <f t="shared" si="36"/>
        <v>0</v>
      </c>
      <c r="AP75">
        <f t="shared" si="36"/>
        <v>-7.8449892529898534E-4</v>
      </c>
      <c r="AQ75">
        <f t="shared" si="36"/>
        <v>-10.079444426377213</v>
      </c>
      <c r="AR75">
        <f t="shared" si="36"/>
        <v>-10.080228925302514</v>
      </c>
      <c r="AS75">
        <f t="shared" si="36"/>
        <v>3.3558157003389447E-3</v>
      </c>
      <c r="AT75">
        <f t="shared" si="36"/>
        <v>6.3540723787877576E-4</v>
      </c>
      <c r="AU75">
        <f t="shared" si="23"/>
        <v>-10.076237702364296</v>
      </c>
      <c r="AW75">
        <v>72</v>
      </c>
      <c r="AX75">
        <f>IF(Z75&gt;0, (R75*SUMPRODUCT(K75:$K$98, X75:$X$98)-K75*$AZ$3)/Z75, 0)</f>
        <v>364.65509196788287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2000000</v>
      </c>
      <c r="S76">
        <f t="shared" si="29"/>
        <v>282.20505536889192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20.007934788232284</v>
      </c>
      <c r="AC76">
        <f t="shared" si="30"/>
        <v>11.21651289378565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-29146.918321691261</v>
      </c>
      <c r="AI76">
        <f t="shared" si="34"/>
        <v>-29148.905620054702</v>
      </c>
      <c r="AJ76">
        <f t="shared" si="35"/>
        <v>8.7914218944466338</v>
      </c>
      <c r="AK76">
        <f t="shared" si="49"/>
        <v>1.4005554351762599</v>
      </c>
      <c r="AL76">
        <f t="shared" si="26"/>
        <v>-29138.713642725081</v>
      </c>
      <c r="AN76">
        <f t="shared" si="36"/>
        <v>0</v>
      </c>
      <c r="AO76">
        <f t="shared" si="36"/>
        <v>0</v>
      </c>
      <c r="AP76">
        <f t="shared" si="36"/>
        <v>-5.0739644487917757E-4</v>
      </c>
      <c r="AQ76">
        <f t="shared" si="36"/>
        <v>-7.4417827779041659</v>
      </c>
      <c r="AR76">
        <f t="shared" si="36"/>
        <v>-7.4422901743490453</v>
      </c>
      <c r="AS76">
        <f t="shared" si="36"/>
        <v>2.2446233020351198E-3</v>
      </c>
      <c r="AT76">
        <f t="shared" si="36"/>
        <v>3.5758940969200852E-4</v>
      </c>
      <c r="AU76">
        <f t="shared" si="23"/>
        <v>-7.4396879616373184</v>
      </c>
      <c r="AW76">
        <v>73</v>
      </c>
      <c r="AX76">
        <f>IF(Z76&gt;0, (R76*SUMPRODUCT(K76:$K$98, X76:$X$98)-K76*$AZ$3)/Z76, 0)</f>
        <v>282.20505536889192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2000000</v>
      </c>
      <c r="S77">
        <f t="shared" si="29"/>
        <v>177.25954575740136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11.21651289378565</v>
      </c>
      <c r="AC77">
        <f t="shared" si="30"/>
        <v>4.9247502336766402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-23131.598812173735</v>
      </c>
      <c r="AI77">
        <f t="shared" si="34"/>
        <v>-23132.987947583239</v>
      </c>
      <c r="AJ77">
        <f t="shared" si="35"/>
        <v>6.2917626601090095</v>
      </c>
      <c r="AK77">
        <f t="shared" si="49"/>
        <v>0.78515590256499557</v>
      </c>
      <c r="AL77">
        <f t="shared" si="26"/>
        <v>-23125.911029020564</v>
      </c>
      <c r="AN77">
        <f t="shared" si="36"/>
        <v>0</v>
      </c>
      <c r="AO77">
        <f t="shared" si="36"/>
        <v>0</v>
      </c>
      <c r="AP77">
        <f t="shared" si="36"/>
        <v>-3.1667290359925211E-4</v>
      </c>
      <c r="AQ77">
        <f t="shared" si="36"/>
        <v>-5.2731724428294076</v>
      </c>
      <c r="AR77">
        <f t="shared" si="36"/>
        <v>-5.2734891157330068</v>
      </c>
      <c r="AS77">
        <f t="shared" si="36"/>
        <v>1.4342955601775846E-3</v>
      </c>
      <c r="AT77">
        <f t="shared" si="36"/>
        <v>1.7898730227638402E-4</v>
      </c>
      <c r="AU77">
        <f t="shared" si="23"/>
        <v>-5.2718758328705535</v>
      </c>
      <c r="AW77">
        <v>74</v>
      </c>
      <c r="AX77">
        <f>IF(Z77&gt;0, (R77*SUMPRODUCT(K77:$K$98, X77:$X$98)-K77*$AZ$3)/Z77, 0)</f>
        <v>177.25954575740136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2000000</v>
      </c>
      <c r="S78">
        <f t="shared" si="29"/>
        <v>36.3095172158095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4.9247502336766402</v>
      </c>
      <c r="AC78">
        <f t="shared" si="30"/>
        <v>0.67838146745006256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-17643.169682531781</v>
      </c>
      <c r="AI78">
        <f t="shared" si="34"/>
        <v>-17644.103847345126</v>
      </c>
      <c r="AJ78">
        <f t="shared" si="35"/>
        <v>4.2463687662265777</v>
      </c>
      <c r="AK78">
        <f t="shared" si="49"/>
        <v>0.34473251635736485</v>
      </c>
      <c r="AL78">
        <f t="shared" si="26"/>
        <v>-17639.512746062541</v>
      </c>
      <c r="AN78">
        <f t="shared" si="36"/>
        <v>0</v>
      </c>
      <c r="AO78">
        <f t="shared" si="36"/>
        <v>0</v>
      </c>
      <c r="AP78">
        <f t="shared" si="36"/>
        <v>-1.9013926232864655E-4</v>
      </c>
      <c r="AQ78">
        <f t="shared" si="36"/>
        <v>-3.5910785983991218</v>
      </c>
      <c r="AR78">
        <f t="shared" si="36"/>
        <v>-3.5912687376614509</v>
      </c>
      <c r="AS78">
        <f t="shared" si="36"/>
        <v>8.6430297229440466E-4</v>
      </c>
      <c r="AT78">
        <f t="shared" si="36"/>
        <v>7.0166618807100971E-5</v>
      </c>
      <c r="AU78">
        <f t="shared" si="23"/>
        <v>-3.5903342680703489</v>
      </c>
      <c r="AW78">
        <v>75</v>
      </c>
      <c r="AX78">
        <f>IF(Z78&gt;0, (R78*SUMPRODUCT(K78:$K$98, X78:$X$98)-K78*$AZ$3)/Z78, 0)</f>
        <v>36.3095172158095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2000000</v>
      </c>
      <c r="S79">
        <f t="shared" si="29"/>
        <v>-165.42739210667858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0.67838146745006256</v>
      </c>
      <c r="AC79">
        <f t="shared" si="30"/>
        <v>-1.9959081339822509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-12862.604434251305</v>
      </c>
      <c r="AI79">
        <f t="shared" si="34"/>
        <v>-12863.207692305659</v>
      </c>
      <c r="AJ79">
        <f t="shared" si="35"/>
        <v>2.6742896014323136</v>
      </c>
      <c r="AK79">
        <f t="shared" si="49"/>
        <v>4.7486702721504383E-2</v>
      </c>
      <c r="AL79">
        <f t="shared" si="26"/>
        <v>-12860.485916001504</v>
      </c>
      <c r="AN79">
        <f t="shared" si="36"/>
        <v>0</v>
      </c>
      <c r="AO79">
        <f t="shared" si="36"/>
        <v>0</v>
      </c>
      <c r="AP79">
        <f t="shared" si="36"/>
        <v>-1.0963100772155452E-4</v>
      </c>
      <c r="AQ79">
        <f t="shared" si="36"/>
        <v>-2.3375407520435365</v>
      </c>
      <c r="AR79">
        <f t="shared" si="36"/>
        <v>-2.3376503830512578</v>
      </c>
      <c r="AS79">
        <f t="shared" si="36"/>
        <v>4.8600273436599447E-4</v>
      </c>
      <c r="AT79">
        <f t="shared" si="36"/>
        <v>8.6298310236541385E-6</v>
      </c>
      <c r="AU79">
        <f t="shared" si="23"/>
        <v>-2.3371557504858682</v>
      </c>
      <c r="AW79">
        <v>76</v>
      </c>
      <c r="AX79">
        <f>IF(Z79&gt;0, (R79*SUMPRODUCT(K79:$K$98, X79:$X$98)-K79*$AZ$3)/Z79, 0)</f>
        <v>-165.42739210667858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2000000</v>
      </c>
      <c r="S80">
        <f t="shared" si="29"/>
        <v>-470.25643061925672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-1.9959081339822509</v>
      </c>
      <c r="AC80">
        <f t="shared" si="30"/>
        <v>-3.5148872815911343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-8940.2078241426752</v>
      </c>
      <c r="AI80">
        <f t="shared" si="34"/>
        <v>-8940.581544420882</v>
      </c>
      <c r="AJ80">
        <f t="shared" si="35"/>
        <v>1.5189791476088834</v>
      </c>
      <c r="AK80">
        <f t="shared" si="49"/>
        <v>-0.13971356937875756</v>
      </c>
      <c r="AL80">
        <f t="shared" si="26"/>
        <v>-8939.2022788426511</v>
      </c>
      <c r="AN80">
        <f t="shared" si="36"/>
        <v>0</v>
      </c>
      <c r="AO80">
        <f t="shared" si="36"/>
        <v>0</v>
      </c>
      <c r="AP80">
        <f t="shared" si="36"/>
        <v>-6.0639961636660282E-5</v>
      </c>
      <c r="AQ80">
        <f t="shared" si="36"/>
        <v>-1.4506407361171236</v>
      </c>
      <c r="AR80">
        <f t="shared" si="36"/>
        <v>-1.4507013760787602</v>
      </c>
      <c r="AS80">
        <f t="shared" si="36"/>
        <v>2.464700007178207E-4</v>
      </c>
      <c r="AT80">
        <f t="shared" si="36"/>
        <v>-2.2669964626754883E-5</v>
      </c>
      <c r="AU80">
        <f t="shared" si="23"/>
        <v>-1.4504775760426691</v>
      </c>
      <c r="AW80">
        <v>77</v>
      </c>
      <c r="AX80">
        <f>IF(Z80&gt;0, (R80*SUMPRODUCT(K80:$K$98, X80:$X$98)-K80*$AZ$3)/Z80, 0)</f>
        <v>-470.25643061925672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2000000</v>
      </c>
      <c r="S81">
        <f t="shared" si="29"/>
        <v>-956.04240891674226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-3.5148872815911343</v>
      </c>
      <c r="AC81">
        <f t="shared" si="30"/>
        <v>-4.2346694423201763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-5940.5749053470836</v>
      </c>
      <c r="AI81">
        <f t="shared" si="34"/>
        <v>-5940.7963740498744</v>
      </c>
      <c r="AJ81">
        <f t="shared" si="35"/>
        <v>0.719782160729042</v>
      </c>
      <c r="AK81">
        <f t="shared" si="49"/>
        <v>-0.24604210971137944</v>
      </c>
      <c r="AL81">
        <f t="shared" si="26"/>
        <v>-5940.3226339988569</v>
      </c>
      <c r="AN81">
        <f t="shared" si="36"/>
        <v>0</v>
      </c>
      <c r="AO81">
        <f t="shared" si="36"/>
        <v>0</v>
      </c>
      <c r="AP81">
        <f t="shared" si="36"/>
        <v>-3.2085336146065012E-5</v>
      </c>
      <c r="AQ81">
        <f t="shared" si="36"/>
        <v>-0.8606423405964595</v>
      </c>
      <c r="AR81">
        <f t="shared" si="36"/>
        <v>-0.86067442593260557</v>
      </c>
      <c r="AS81">
        <f t="shared" si="36"/>
        <v>1.0427862848288189E-4</v>
      </c>
      <c r="AT81">
        <f t="shared" si="36"/>
        <v>-3.5645414890180657E-5</v>
      </c>
      <c r="AU81">
        <f t="shared" si="23"/>
        <v>-0.86060579271901294</v>
      </c>
      <c r="AW81">
        <v>78</v>
      </c>
      <c r="AX81">
        <f>IF(Z81&gt;0, (R81*SUMPRODUCT(K81:$K$98, X81:$X$98)-K81*$AZ$3)/Z81, 0)</f>
        <v>-956.04240891674226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2000000</v>
      </c>
      <c r="S82">
        <f t="shared" si="29"/>
        <v>-1774.5157537890072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-4.2346694423201763</v>
      </c>
      <c r="AC82">
        <f t="shared" si="30"/>
        <v>-4.442759483462992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-3762.8683887101733</v>
      </c>
      <c r="AI82">
        <f t="shared" si="34"/>
        <v>-3762.9935710162185</v>
      </c>
      <c r="AJ82">
        <f t="shared" si="35"/>
        <v>0.20809004114281571</v>
      </c>
      <c r="AK82">
        <f t="shared" si="49"/>
        <v>-0.29642686096241239</v>
      </c>
      <c r="AL82">
        <f t="shared" si="26"/>
        <v>-3763.0819078360382</v>
      </c>
      <c r="AN82">
        <f t="shared" si="36"/>
        <v>0</v>
      </c>
      <c r="AO82">
        <f t="shared" si="36"/>
        <v>0</v>
      </c>
      <c r="AP82">
        <f t="shared" si="36"/>
        <v>-1.6192695781727403E-5</v>
      </c>
      <c r="AQ82">
        <f t="shared" si="36"/>
        <v>-0.4867379824667738</v>
      </c>
      <c r="AR82">
        <f t="shared" si="36"/>
        <v>-0.48675417516255548</v>
      </c>
      <c r="AS82">
        <f t="shared" si="36"/>
        <v>2.6917052719986413E-5</v>
      </c>
      <c r="AT82">
        <f t="shared" si="36"/>
        <v>-3.8343677574984275E-5</v>
      </c>
      <c r="AU82">
        <f t="shared" si="23"/>
        <v>-0.48676560178741052</v>
      </c>
      <c r="AW82">
        <v>79</v>
      </c>
      <c r="AX82">
        <f>IF(Z82&gt;0, (R82*SUMPRODUCT(K82:$K$98, X82:$X$98)-K82*$AZ$3)/Z82, 0)</f>
        <v>-1774.5157537890072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2000000</v>
      </c>
      <c r="S83">
        <f t="shared" si="29"/>
        <v>-3229.7152721679799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-4.442759483462992</v>
      </c>
      <c r="AC83">
        <f t="shared" si="30"/>
        <v>-4.3468614842747257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-2265.4269364992465</v>
      </c>
      <c r="AI83">
        <f t="shared" si="34"/>
        <v>-2265.4942313088191</v>
      </c>
      <c r="AJ83">
        <f t="shared" si="35"/>
        <v>-9.5897999188266247E-2</v>
      </c>
      <c r="AK83">
        <f t="shared" si="49"/>
        <v>-0.31099316384240949</v>
      </c>
      <c r="AL83">
        <f t="shared" si="26"/>
        <v>-2265.9011224718497</v>
      </c>
      <c r="AN83">
        <f t="shared" si="36"/>
        <v>0</v>
      </c>
      <c r="AO83">
        <f t="shared" si="36"/>
        <v>0</v>
      </c>
      <c r="AP83">
        <f t="shared" si="36"/>
        <v>-7.772124608272161E-6</v>
      </c>
      <c r="AQ83">
        <f t="shared" si="36"/>
        <v>-0.26164247366590382</v>
      </c>
      <c r="AR83">
        <f t="shared" si="36"/>
        <v>-0.2616502457905121</v>
      </c>
      <c r="AS83">
        <f t="shared" si="36"/>
        <v>-1.1075611984203651E-5</v>
      </c>
      <c r="AT83">
        <f t="shared" si="36"/>
        <v>-3.5917742201235104E-5</v>
      </c>
      <c r="AU83">
        <f t="shared" si="23"/>
        <v>-0.26169723914469756</v>
      </c>
      <c r="AW83">
        <v>80</v>
      </c>
      <c r="AX83">
        <f>IF(Z83&gt;0, (R83*SUMPRODUCT(K83:$K$98, X83:$X$98)-K83*$AZ$3)/Z83, 0)</f>
        <v>-3229.7152721679799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2000000</v>
      </c>
      <c r="S84">
        <f t="shared" si="29"/>
        <v>-5958.5006427195849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-4.3468614842747257</v>
      </c>
      <c r="AC84">
        <f t="shared" si="30"/>
        <v>-4.0882932600343445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-1292.618750737041</v>
      </c>
      <c r="AI84">
        <f t="shared" si="34"/>
        <v>-1292.6530571297492</v>
      </c>
      <c r="AJ84">
        <f t="shared" si="35"/>
        <v>-0.25856822424038128</v>
      </c>
      <c r="AK84">
        <f t="shared" si="49"/>
        <v>-0.30428030389923083</v>
      </c>
      <c r="AL84">
        <f t="shared" si="26"/>
        <v>-1293.2159056578889</v>
      </c>
      <c r="AN84">
        <f t="shared" si="36"/>
        <v>0</v>
      </c>
      <c r="AO84">
        <f t="shared" si="36"/>
        <v>0</v>
      </c>
      <c r="AP84">
        <f t="shared" si="36"/>
        <v>-3.5376528915295221E-6</v>
      </c>
      <c r="AQ84">
        <f t="shared" si="36"/>
        <v>-0.13329400441701333</v>
      </c>
      <c r="AR84">
        <f t="shared" si="36"/>
        <v>-0.13329754206990485</v>
      </c>
      <c r="AS84">
        <f t="shared" si="36"/>
        <v>-2.6663387022928972E-5</v>
      </c>
      <c r="AT84">
        <f t="shared" si="36"/>
        <v>-3.1377186930661469E-5</v>
      </c>
      <c r="AU84">
        <f t="shared" si="23"/>
        <v>-0.13335558264385847</v>
      </c>
      <c r="AW84">
        <v>81</v>
      </c>
      <c r="AX84">
        <f>IF(Z84&gt;0, (R84*SUMPRODUCT(K84:$K$98, X84:$X$98)-K84*$AZ$3)/Z84, 0)</f>
        <v>-5958.5006427195849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50</v>
      </c>
      <c r="R85">
        <f t="shared" si="28"/>
        <v>2000000</v>
      </c>
      <c r="S85">
        <f t="shared" si="29"/>
        <v>-11363.852538921472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-4.0882932600343445</v>
      </c>
      <c r="AC85">
        <f t="shared" si="30"/>
        <v>-3.7571134270350321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-697.29376712788064</v>
      </c>
      <c r="AI85">
        <f t="shared" si="34"/>
        <v>-697.31029811248368</v>
      </c>
      <c r="AJ85">
        <f t="shared" si="35"/>
        <v>-0.33117983299931231</v>
      </c>
      <c r="AK85">
        <f t="shared" si="49"/>
        <v>-0.28618052820240414</v>
      </c>
      <c r="AL85">
        <f t="shared" si="26"/>
        <v>-697.92765847368537</v>
      </c>
      <c r="AN85">
        <f t="shared" si="36"/>
        <v>0</v>
      </c>
      <c r="AO85">
        <f t="shared" si="36"/>
        <v>0</v>
      </c>
      <c r="AP85">
        <f t="shared" si="36"/>
        <v>-1.522021763290864E-6</v>
      </c>
      <c r="AQ85">
        <f t="shared" si="36"/>
        <v>-6.4200428133159251E-2</v>
      </c>
      <c r="AR85">
        <f t="shared" si="36"/>
        <v>-6.4201950154922555E-2</v>
      </c>
      <c r="AS85">
        <f t="shared" si="36"/>
        <v>-3.0492007916836429E-5</v>
      </c>
      <c r="AT85">
        <f t="shared" si="36"/>
        <v>-2.6348883784871823E-5</v>
      </c>
      <c r="AU85">
        <f t="shared" si="23"/>
        <v>-6.4258791046624256E-2</v>
      </c>
      <c r="AW85">
        <v>82</v>
      </c>
      <c r="AX85">
        <f>IF(Z85&gt;0, (R85*SUMPRODUCT(K85:$K$98, X85:$X$98)-K85*$AZ$3)/Z85, 0)</f>
        <v>-11363.852538921472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2000000</v>
      </c>
      <c r="S86">
        <f t="shared" si="29"/>
        <v>-22708.618037262968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-3.7571134270350321</v>
      </c>
      <c r="AC86">
        <f t="shared" si="30"/>
        <v>-3.4066050717607572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-354.59947947495442</v>
      </c>
      <c r="AI86">
        <f t="shared" si="34"/>
        <v>-354.60698016272454</v>
      </c>
      <c r="AJ86">
        <f t="shared" si="35"/>
        <v>-0.35050835527427493</v>
      </c>
      <c r="AK86">
        <f t="shared" si="49"/>
        <v>-0.26299793989245229</v>
      </c>
      <c r="AL86">
        <f t="shared" si="26"/>
        <v>-355.22048645789124</v>
      </c>
      <c r="AN86">
        <f t="shared" si="36"/>
        <v>0</v>
      </c>
      <c r="AO86">
        <f t="shared" si="36"/>
        <v>0</v>
      </c>
      <c r="AP86">
        <f t="shared" si="36"/>
        <v>-6.1660239305956892E-7</v>
      </c>
      <c r="AQ86">
        <f t="shared" si="36"/>
        <v>-2.9150245193972794E-2</v>
      </c>
      <c r="AR86">
        <f t="shared" si="36"/>
        <v>-2.9150861796365855E-2</v>
      </c>
      <c r="AS86">
        <f t="shared" si="36"/>
        <v>-2.881392977200606E-5</v>
      </c>
      <c r="AT86">
        <f t="shared" si="36"/>
        <v>-2.1620038598833276E-5</v>
      </c>
      <c r="AU86">
        <f t="shared" si="23"/>
        <v>-2.9201295764736693E-2</v>
      </c>
      <c r="AW86">
        <v>83</v>
      </c>
      <c r="AX86">
        <f>IF(Z86&gt;0, (R86*SUMPRODUCT(K86:$K$98, X86:$X$98)-K86*$AZ$3)/Z86, 0)</f>
        <v>-22708.618037262968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50</v>
      </c>
      <c r="R87">
        <f t="shared" si="28"/>
        <v>2000000</v>
      </c>
      <c r="S87">
        <f t="shared" si="29"/>
        <v>-48017.369290067138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-3.4066050717607572</v>
      </c>
      <c r="AC87">
        <f t="shared" si="30"/>
        <v>-3.0654796174838079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-169.34512137758495</v>
      </c>
      <c r="AI87">
        <f t="shared" si="34"/>
        <v>-169.34831343044291</v>
      </c>
      <c r="AJ87">
        <f t="shared" si="35"/>
        <v>-0.34112545427694929</v>
      </c>
      <c r="AK87">
        <f t="shared" si="49"/>
        <v>-0.23846235502325303</v>
      </c>
      <c r="AL87">
        <f t="shared" si="26"/>
        <v>-169.92790123974311</v>
      </c>
      <c r="AN87">
        <f t="shared" si="36"/>
        <v>0</v>
      </c>
      <c r="AO87">
        <f t="shared" si="36"/>
        <v>0</v>
      </c>
      <c r="AP87">
        <f t="shared" si="36"/>
        <v>-2.3429130426323863E-7</v>
      </c>
      <c r="AQ87">
        <f t="shared" si="36"/>
        <v>-1.2429646726933781E-2</v>
      </c>
      <c r="AR87">
        <f t="shared" si="36"/>
        <v>-1.2429881018238045E-2</v>
      </c>
      <c r="AS87">
        <f t="shared" si="36"/>
        <v>-2.5038033878598118E-5</v>
      </c>
      <c r="AT87">
        <f t="shared" si="36"/>
        <v>-1.7502735281065044E-5</v>
      </c>
      <c r="AU87">
        <f t="shared" si="23"/>
        <v>-1.2472421787397709E-2</v>
      </c>
      <c r="AW87">
        <v>84</v>
      </c>
      <c r="AX87">
        <f>IF(Z87&gt;0, (R87*SUMPRODUCT(K87:$K$98, X87:$X$98)-K87*$AZ$3)/Z87, 0)</f>
        <v>-48017.369290067138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2000000</v>
      </c>
      <c r="S88">
        <f t="shared" si="29"/>
        <v>-108253.44273377505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-3.0654796174838079</v>
      </c>
      <c r="AC88">
        <f t="shared" si="30"/>
        <v>-2.747305961111703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-75.64836772826952</v>
      </c>
      <c r="AI88">
        <f t="shared" si="34"/>
        <v>-75.6496366514057</v>
      </c>
      <c r="AJ88">
        <f t="shared" si="35"/>
        <v>-0.31817365637210493</v>
      </c>
      <c r="AK88">
        <f t="shared" si="49"/>
        <v>-0.21458357322386656</v>
      </c>
      <c r="AL88">
        <f t="shared" si="26"/>
        <v>-76.182393881001673</v>
      </c>
      <c r="AN88">
        <f t="shared" si="36"/>
        <v>0</v>
      </c>
      <c r="AO88">
        <f t="shared" si="36"/>
        <v>0</v>
      </c>
      <c r="AP88">
        <f t="shared" si="36"/>
        <v>-8.315787615295841E-8</v>
      </c>
      <c r="AQ88">
        <f t="shared" si="36"/>
        <v>-4.9575560689033137E-3</v>
      </c>
      <c r="AR88">
        <f t="shared" si="36"/>
        <v>-4.9576392267794674E-3</v>
      </c>
      <c r="AS88">
        <f t="shared" si="36"/>
        <v>-2.0851259432042327E-5</v>
      </c>
      <c r="AT88">
        <f t="shared" si="36"/>
        <v>-1.4062565097824263E-5</v>
      </c>
      <c r="AU88">
        <f t="shared" si="23"/>
        <v>-4.9925530513093338E-3</v>
      </c>
      <c r="AW88">
        <v>85</v>
      </c>
      <c r="AX88">
        <f>IF(Z88&gt;0, (R88*SUMPRODUCT(K88:$K$98, X88:$X$98)-K88*$AZ$3)/Z88, 0)</f>
        <v>-108253.44273377505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2000000</v>
      </c>
      <c r="S89">
        <f t="shared" si="29"/>
        <v>-265276.35496482928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-2.747305961111703</v>
      </c>
      <c r="AC89">
        <f t="shared" si="30"/>
        <v>-2.457081996556465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-31.724659584140213</v>
      </c>
      <c r="AI89">
        <f t="shared" si="34"/>
        <v>-31.725122701555424</v>
      </c>
      <c r="AJ89">
        <f t="shared" si="35"/>
        <v>-0.29022396455523802</v>
      </c>
      <c r="AK89">
        <f t="shared" si="49"/>
        <v>-0.19231141727781922</v>
      </c>
      <c r="AL89">
        <f t="shared" si="26"/>
        <v>-32.20765808338848</v>
      </c>
      <c r="AN89">
        <f t="shared" si="36"/>
        <v>0</v>
      </c>
      <c r="AO89">
        <f t="shared" si="36"/>
        <v>0</v>
      </c>
      <c r="AP89">
        <f t="shared" si="36"/>
        <v>-2.709824487649277E-8</v>
      </c>
      <c r="AQ89">
        <f t="shared" si="36"/>
        <v>-1.8562951117770336E-3</v>
      </c>
      <c r="AR89">
        <f t="shared" si="36"/>
        <v>-1.8563222100219101E-3</v>
      </c>
      <c r="AS89">
        <f t="shared" si="36"/>
        <v>-1.698178432129708E-5</v>
      </c>
      <c r="AT89">
        <f t="shared" si="36"/>
        <v>-1.1252657979983304E-5</v>
      </c>
      <c r="AU89">
        <f t="shared" si="23"/>
        <v>-1.8845566523231904E-3</v>
      </c>
      <c r="AW89">
        <v>86</v>
      </c>
      <c r="AX89">
        <f>IF(Z89&gt;0, (R89*SUMPRODUCT(K89:$K$98, X89:$X$98)-K89*$AZ$3)/Z89, 0)</f>
        <v>-265276.35496482928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50</v>
      </c>
      <c r="R90">
        <f t="shared" si="28"/>
        <v>2000000</v>
      </c>
      <c r="S90">
        <f t="shared" si="29"/>
        <v>-712658.73732752283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-2.457081996556465</v>
      </c>
      <c r="AC90">
        <f t="shared" si="30"/>
        <v>-2.1953833625395447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-12.178342656488189</v>
      </c>
      <c r="AI90">
        <f t="shared" si="34"/>
        <v>-12.178496684162836</v>
      </c>
      <c r="AJ90">
        <f t="shared" si="35"/>
        <v>-0.26169863401692028</v>
      </c>
      <c r="AK90">
        <f t="shared" si="49"/>
        <v>-0.17199573975895258</v>
      </c>
      <c r="AL90">
        <f t="shared" si="26"/>
        <v>-12.612191057938707</v>
      </c>
      <c r="AN90">
        <f t="shared" si="36"/>
        <v>0</v>
      </c>
      <c r="AO90">
        <f t="shared" si="36"/>
        <v>0</v>
      </c>
      <c r="AP90">
        <f t="shared" si="36"/>
        <v>-8.0469404353069422E-9</v>
      </c>
      <c r="AQ90">
        <f t="shared" si="36"/>
        <v>-6.3623889786371655E-4</v>
      </c>
      <c r="AR90">
        <f t="shared" si="36"/>
        <v>-6.3624694480415183E-4</v>
      </c>
      <c r="AS90">
        <f t="shared" si="36"/>
        <v>-1.3672045135850949E-5</v>
      </c>
      <c r="AT90">
        <f t="shared" si="36"/>
        <v>-8.9856545334754535E-6</v>
      </c>
      <c r="AU90">
        <f t="shared" si="23"/>
        <v>-6.5890464447347825E-4</v>
      </c>
      <c r="AW90">
        <v>87</v>
      </c>
      <c r="AX90">
        <f>IF(Z90&gt;0, (R90*SUMPRODUCT(K90:$K$98, X90:$X$98)-K90*$AZ$3)/Z90, 0)</f>
        <v>-712658.73732752283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50</v>
      </c>
      <c r="R91">
        <f t="shared" si="28"/>
        <v>2000000</v>
      </c>
      <c r="S91">
        <f t="shared" si="29"/>
        <v>-2118584.4791819914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-2.1953833625395447</v>
      </c>
      <c r="AC91">
        <f t="shared" si="30"/>
        <v>-1.9607027004296422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-4.2485405071407598</v>
      </c>
      <c r="AI91">
        <f t="shared" si="34"/>
        <v>-4.2485867810259812</v>
      </c>
      <c r="AJ91">
        <f t="shared" si="35"/>
        <v>-0.23468066210990246</v>
      </c>
      <c r="AK91">
        <f t="shared" si="49"/>
        <v>-0.15367683537776813</v>
      </c>
      <c r="AL91">
        <f t="shared" si="26"/>
        <v>-4.636944278513651</v>
      </c>
      <c r="AN91">
        <f t="shared" si="36"/>
        <v>0</v>
      </c>
      <c r="AO91">
        <f t="shared" si="36"/>
        <v>0</v>
      </c>
      <c r="AP91">
        <f t="shared" si="36"/>
        <v>-2.1584896474752412E-9</v>
      </c>
      <c r="AQ91">
        <f t="shared" si="36"/>
        <v>-1.9817723663505726E-4</v>
      </c>
      <c r="AR91">
        <f t="shared" si="36"/>
        <v>-1.9817939512470473E-4</v>
      </c>
      <c r="AS91">
        <f t="shared" si="36"/>
        <v>-1.0946904008672353E-5</v>
      </c>
      <c r="AT91">
        <f t="shared" si="36"/>
        <v>-7.168403012469541E-6</v>
      </c>
      <c r="AU91">
        <f t="shared" si="23"/>
        <v>-2.1629470214584661E-4</v>
      </c>
      <c r="AW91">
        <v>88</v>
      </c>
      <c r="AX91">
        <f>IF(Z91&gt;0, (R91*SUMPRODUCT(K91:$K$98, X91:$X$98)-K91*$AZ$3)/Z91, 0)</f>
        <v>-2118584.4791819914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50</v>
      </c>
      <c r="R92">
        <f t="shared" si="28"/>
        <v>2000000</v>
      </c>
      <c r="S92">
        <f t="shared" si="29"/>
        <v>-7045198.6899739783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-1.9607027004296422</v>
      </c>
      <c r="AC92">
        <f t="shared" si="30"/>
        <v>-1.7507965017664864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-1.3354275082842724</v>
      </c>
      <c r="AI92">
        <f t="shared" si="34"/>
        <v>-1.3354399337429343</v>
      </c>
      <c r="AJ92">
        <f t="shared" si="35"/>
        <v>-0.20990619866315585</v>
      </c>
      <c r="AK92">
        <f t="shared" si="49"/>
        <v>-0.13724918903007496</v>
      </c>
      <c r="AL92">
        <f t="shared" si="26"/>
        <v>-1.6825953214361651</v>
      </c>
      <c r="AN92">
        <f t="shared" si="36"/>
        <v>0</v>
      </c>
      <c r="AO92">
        <f t="shared" si="36"/>
        <v>0</v>
      </c>
      <c r="AP92">
        <f t="shared" si="36"/>
        <v>-5.1749768484211609E-10</v>
      </c>
      <c r="AQ92">
        <f t="shared" si="36"/>
        <v>-5.5618119427761383E-5</v>
      </c>
      <c r="AR92">
        <f t="shared" si="36"/>
        <v>-5.5618636925446224E-5</v>
      </c>
      <c r="AS92">
        <f t="shared" si="36"/>
        <v>-8.7422102311446778E-6</v>
      </c>
      <c r="AT92">
        <f t="shared" si="36"/>
        <v>-5.7161783320200672E-6</v>
      </c>
      <c r="AU92">
        <f t="shared" si="23"/>
        <v>-7.0077025488610964E-5</v>
      </c>
      <c r="AW92">
        <v>89</v>
      </c>
      <c r="AX92">
        <f>IF(Z92&gt;0, (R92*SUMPRODUCT(K92:$K$98, X92:$X$98)-K92*$AZ$3)/Z92, 0)</f>
        <v>-7045198.6899739783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2000000</v>
      </c>
      <c r="S93">
        <f t="shared" si="29"/>
        <v>-26552458.631532859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-1.7507965017664864</v>
      </c>
      <c r="AC93">
        <f t="shared" si="30"/>
        <v>-1.563258927118244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-0.37429944913706303</v>
      </c>
      <c r="AI93">
        <f t="shared" si="34"/>
        <v>-0.37430239285491007</v>
      </c>
      <c r="AJ93">
        <f t="shared" si="35"/>
        <v>-0.18753757464824239</v>
      </c>
      <c r="AK93">
        <f t="shared" si="49"/>
        <v>-0.12255575512365406</v>
      </c>
      <c r="AL93">
        <f t="shared" si="26"/>
        <v>-0.68439572262680648</v>
      </c>
      <c r="AN93">
        <f t="shared" si="36"/>
        <v>0</v>
      </c>
      <c r="AO93">
        <f t="shared" si="36"/>
        <v>0</v>
      </c>
      <c r="AP93">
        <f t="shared" si="36"/>
        <v>-1.0946471245133205E-10</v>
      </c>
      <c r="AQ93">
        <f t="shared" si="36"/>
        <v>-1.3918651073150106E-5</v>
      </c>
      <c r="AR93">
        <f t="shared" si="36"/>
        <v>-1.3918760537862559E-5</v>
      </c>
      <c r="AS93">
        <f t="shared" si="36"/>
        <v>-6.9737480796502166E-6</v>
      </c>
      <c r="AT93">
        <f t="shared" si="36"/>
        <v>-4.5573425141428041E-6</v>
      </c>
      <c r="AU93">
        <f t="shared" si="23"/>
        <v>-2.5449851131655579E-5</v>
      </c>
      <c r="AW93">
        <v>90</v>
      </c>
      <c r="AX93">
        <f>IF(Z93&gt;0, (R93*SUMPRODUCT(K93:$K$98, X93:$X$98)-K93*$AZ$3)/Z93, 0)</f>
        <v>-26552458.631532859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2000000</v>
      </c>
      <c r="S94">
        <f t="shared" si="29"/>
        <v>-115388067.34002872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-1.563258927118244</v>
      </c>
      <c r="AC94">
        <f t="shared" si="30"/>
        <v>-1.3957789236553255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-9.237844917268824E-2</v>
      </c>
      <c r="AI94">
        <f t="shared" si="34"/>
        <v>-9.2379053992127466E-2</v>
      </c>
      <c r="AJ94">
        <f t="shared" si="35"/>
        <v>-0.16748000346291847</v>
      </c>
      <c r="AK94">
        <f t="shared" si="49"/>
        <v>-0.10942812489827709</v>
      </c>
      <c r="AL94">
        <f t="shared" si="26"/>
        <v>-0.36928718235332303</v>
      </c>
      <c r="AN94">
        <f t="shared" si="36"/>
        <v>0</v>
      </c>
      <c r="AO94">
        <f t="shared" si="36"/>
        <v>0</v>
      </c>
      <c r="AP94">
        <f t="shared" si="36"/>
        <v>-2.008101581584463E-11</v>
      </c>
      <c r="AQ94">
        <f t="shared" si="36"/>
        <v>-3.0671188433240262E-6</v>
      </c>
      <c r="AR94">
        <f t="shared" si="36"/>
        <v>-3.0671389243398419E-6</v>
      </c>
      <c r="AS94">
        <f t="shared" si="36"/>
        <v>-5.5606159131426575E-6</v>
      </c>
      <c r="AT94">
        <f t="shared" si="36"/>
        <v>-3.633196561220793E-6</v>
      </c>
      <c r="AU94">
        <f t="shared" si="23"/>
        <v>-1.2260951398703293E-5</v>
      </c>
      <c r="AW94">
        <v>91</v>
      </c>
      <c r="AX94">
        <f>IF(Z94&gt;0, (R94*SUMPRODUCT(K94:$K$98, X94:$X$98)-K94*$AZ$3)/Z94, 0)</f>
        <v>-115388067.34002872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2000000</v>
      </c>
      <c r="S95">
        <f t="shared" si="29"/>
        <v>-592054932.18180799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-1.3957789236553255</v>
      </c>
      <c r="AC95">
        <f t="shared" si="30"/>
        <v>-1.2462338460295337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-1.9740990950164586E-2</v>
      </c>
      <c r="AI95">
        <f t="shared" si="34"/>
        <v>-1.9741096196635673E-2</v>
      </c>
      <c r="AJ95">
        <f t="shared" si="35"/>
        <v>-0.14954507762579183</v>
      </c>
      <c r="AK95">
        <f t="shared" si="49"/>
        <v>-9.7704524655872801E-2</v>
      </c>
      <c r="AL95">
        <f t="shared" si="26"/>
        <v>-0.26699069847830031</v>
      </c>
      <c r="AN95">
        <f t="shared" si="36"/>
        <v>0</v>
      </c>
      <c r="AO95">
        <f t="shared" si="36"/>
        <v>0</v>
      </c>
      <c r="AP95">
        <f t="shared" si="36"/>
        <v>-3.1199630970055805E-12</v>
      </c>
      <c r="AQ95">
        <f t="shared" si="36"/>
        <v>-5.8520882103714033E-7</v>
      </c>
      <c r="AR95">
        <f t="shared" si="36"/>
        <v>-5.8521194100023742E-7</v>
      </c>
      <c r="AS95">
        <f t="shared" si="36"/>
        <v>-4.4331664398320211E-6</v>
      </c>
      <c r="AT95">
        <f t="shared" si="36"/>
        <v>-2.8963870065185777E-6</v>
      </c>
      <c r="AU95">
        <f t="shared" si="23"/>
        <v>-7.914765387350835E-6</v>
      </c>
      <c r="AW95">
        <v>92</v>
      </c>
      <c r="AX95">
        <f>IF(Z95&gt;0, (R95*SUMPRODUCT(K95:$K$98, X95:$X$98)-K95*$AZ$3)/Z95, 0)</f>
        <v>-592054932.18180799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2000000</v>
      </c>
      <c r="S96">
        <f t="shared" si="29"/>
        <v>-3707955722.9382701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-1.2462338460295337</v>
      </c>
      <c r="AC96">
        <f t="shared" si="30"/>
        <v>-1.1127093020020735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-3.5675862588147428E-3</v>
      </c>
      <c r="AI96">
        <f t="shared" si="34"/>
        <v>-3.5676012631646482E-3</v>
      </c>
      <c r="AJ96">
        <f t="shared" si="35"/>
        <v>-0.13352454402746017</v>
      </c>
      <c r="AK96">
        <f t="shared" si="49"/>
        <v>-8.7236369222067373E-2</v>
      </c>
      <c r="AL96">
        <f t="shared" si="26"/>
        <v>-0.2243285145126922</v>
      </c>
      <c r="AN96">
        <f t="shared" si="36"/>
        <v>0</v>
      </c>
      <c r="AO96">
        <f t="shared" si="36"/>
        <v>0</v>
      </c>
      <c r="AP96">
        <f t="shared" si="36"/>
        <v>-3.971376623609892E-13</v>
      </c>
      <c r="AQ96">
        <f t="shared" si="36"/>
        <v>-9.4427474435400585E-8</v>
      </c>
      <c r="AR96">
        <f t="shared" si="36"/>
        <v>-9.4427871573062958E-8</v>
      </c>
      <c r="AS96">
        <f t="shared" si="36"/>
        <v>-3.534150137645275E-6</v>
      </c>
      <c r="AT96">
        <f t="shared" si="36"/>
        <v>-2.3089869247592285E-6</v>
      </c>
      <c r="AU96">
        <f t="shared" si="23"/>
        <v>-5.9375649339775669E-6</v>
      </c>
      <c r="AW96">
        <v>93</v>
      </c>
      <c r="AX96">
        <f>IF(Z96&gt;0, (R96*SUMPRODUCT(K96:$K$98, X96:$X$98)-K96*$AZ$3)/Z96, 0)</f>
        <v>-3707955722.9382701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2000000</v>
      </c>
      <c r="S97">
        <f t="shared" si="29"/>
        <v>-29795084720.015438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-1.1127093020020735</v>
      </c>
      <c r="AC97">
        <f t="shared" si="30"/>
        <v>-0.99349053104001095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-5.2748403969261036E-4</v>
      </c>
      <c r="AI97">
        <f t="shared" si="34"/>
        <v>-5.2748570689802423E-4</v>
      </c>
      <c r="AJ97">
        <f t="shared" si="35"/>
        <v>-0.11921877096206257</v>
      </c>
      <c r="AK97">
        <f t="shared" si="49"/>
        <v>-7.788965114014515E-2</v>
      </c>
      <c r="AL97">
        <f t="shared" si="26"/>
        <v>-0.19763590780910573</v>
      </c>
      <c r="AN97">
        <f t="shared" si="36"/>
        <v>0</v>
      </c>
      <c r="AO97">
        <f t="shared" si="36"/>
        <v>0</v>
      </c>
      <c r="AP97">
        <f t="shared" si="36"/>
        <v>-3.9399887420890333E-14</v>
      </c>
      <c r="AQ97">
        <f t="shared" si="36"/>
        <v>-1.2465657565213645E-8</v>
      </c>
      <c r="AR97">
        <f t="shared" si="36"/>
        <v>-1.2465696965101066E-8</v>
      </c>
      <c r="AS97">
        <f t="shared" si="36"/>
        <v>-2.8174129685985414E-6</v>
      </c>
      <c r="AT97">
        <f t="shared" si="36"/>
        <v>-1.8407110849321953E-6</v>
      </c>
      <c r="AU97">
        <f t="shared" si="23"/>
        <v>-4.6705897504958371E-6</v>
      </c>
      <c r="AW97">
        <v>94</v>
      </c>
      <c r="AX97">
        <f>IF(Z97&gt;0, (R97*SUMPRODUCT(K97:$K$98, X97:$X$98)-K97*$AZ$3)/Z97, 0)</f>
        <v>-29795084720.015438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-0.99349053104001095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-6.6688216554901353E-5</v>
      </c>
      <c r="AI98">
        <f t="shared" si="34"/>
        <v>-6.6688216554901353E-5</v>
      </c>
      <c r="AJ98">
        <f t="shared" si="35"/>
        <v>-0.99349053104001095</v>
      </c>
      <c r="AK98">
        <f t="shared" si="49"/>
        <v>-6.9544337172800771E-2</v>
      </c>
      <c r="AL98">
        <f t="shared" si="26"/>
        <v>-1.0631015564293667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-1.407138836460369E-9</v>
      </c>
      <c r="AR98">
        <f t="shared" si="36"/>
        <v>-1.407138836460369E-9</v>
      </c>
      <c r="AS98">
        <f t="shared" si="36"/>
        <v>-2.0962910422580322E-5</v>
      </c>
      <c r="AT98">
        <f t="shared" si="36"/>
        <v>-1.4674037295806227E-6</v>
      </c>
      <c r="AU98">
        <f t="shared" si="36"/>
        <v>-2.2431721290997405E-5</v>
      </c>
      <c r="AW98">
        <v>95</v>
      </c>
    </row>
    <row r="100" spans="5:50" x14ac:dyDescent="0.25">
      <c r="AN100" s="8">
        <f t="shared" ref="AN100:AU100" si="50">SUM(AN3:AN98)</f>
        <v>67976.495936373904</v>
      </c>
      <c r="AO100" s="8">
        <f t="shared" si="50"/>
        <v>-6797.6495936373904</v>
      </c>
      <c r="AP100" s="8">
        <f t="shared" si="50"/>
        <v>-727.63398205193175</v>
      </c>
      <c r="AQ100" s="8">
        <f t="shared" si="50"/>
        <v>-42039.531672153629</v>
      </c>
      <c r="AR100" s="8">
        <f t="shared" si="50"/>
        <v>18411.680688530952</v>
      </c>
      <c r="AS100" s="8">
        <f t="shared" si="50"/>
        <v>-2236.8247317406672</v>
      </c>
      <c r="AT100" s="8">
        <f t="shared" si="50"/>
        <v>1304.8144268487208</v>
      </c>
      <c r="AU100" s="8">
        <f t="shared" si="50"/>
        <v>17479.670383639012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625D5-A2A6-4801-8D38-67F36614CB9F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77531.675662874652</v>
      </c>
      <c r="K3">
        <v>1</v>
      </c>
      <c r="L3" s="2">
        <v>0</v>
      </c>
      <c r="O3">
        <f>$C$3</f>
        <v>77531.675662874652</v>
      </c>
      <c r="P3">
        <f>O3*C5</f>
        <v>7753.1675662874659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77531.675662874652</v>
      </c>
      <c r="AF3">
        <f t="shared" ref="AF3:AG34" si="4">-$Z3*P3</f>
        <v>-7753.1675662874659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69378.508096587189</v>
      </c>
      <c r="AJ3">
        <f t="shared" ref="AJ3:AJ66" si="7">AB3-AC3</f>
        <v>0</v>
      </c>
      <c r="AL3">
        <f t="shared" ref="AL3:AL34" si="8">SUM(AI3:AK3)</f>
        <v>69378.508096587189</v>
      </c>
      <c r="AN3">
        <f t="shared" ref="AN3:AU34" si="9">AE3*$K3</f>
        <v>77531.675662874652</v>
      </c>
      <c r="AO3">
        <f t="shared" si="9"/>
        <v>-7753.1675662874659</v>
      </c>
      <c r="AP3">
        <f t="shared" si="9"/>
        <v>-400</v>
      </c>
      <c r="AQ3">
        <f t="shared" si="9"/>
        <v>0</v>
      </c>
      <c r="AR3">
        <f t="shared" si="9"/>
        <v>69378.508096587189</v>
      </c>
      <c r="AS3">
        <f t="shared" si="9"/>
        <v>0</v>
      </c>
      <c r="AT3">
        <f t="shared" si="9"/>
        <v>0</v>
      </c>
      <c r="AU3">
        <f t="shared" si="9"/>
        <v>69378.508096587189</v>
      </c>
      <c r="AW3">
        <v>0</v>
      </c>
      <c r="AX3">
        <f>IF(Z3&gt;0, (R3*SUMPRODUCT(K3:$K$98, X3:$X$98)-K3*$AZ$3)/Z3, 0)</f>
        <v>0</v>
      </c>
      <c r="AZ3">
        <f>C6*SUMPRODUCT(X4:X89, K4:K89)/1</f>
        <v>47552.154694628822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5160.285496231897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5094.8737172816618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-5094.8737172816618</v>
      </c>
      <c r="AK4">
        <f>G4*SUM(AB4, AE4:AF4)</f>
        <v>0</v>
      </c>
      <c r="AL4">
        <f t="shared" si="8"/>
        <v>-10446.873717281662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-4778.5714285714284</v>
      </c>
      <c r="AR4">
        <f t="shared" si="9"/>
        <v>-4778.5714285714284</v>
      </c>
      <c r="AS4">
        <f t="shared" si="9"/>
        <v>-4548.9943904300553</v>
      </c>
      <c r="AT4">
        <f t="shared" si="9"/>
        <v>0</v>
      </c>
      <c r="AU4">
        <f t="shared" si="9"/>
        <v>-9327.5658190014838</v>
      </c>
      <c r="AW4">
        <v>1</v>
      </c>
      <c r="AX4">
        <f>IF(Z4&gt;0, (R4*SUMPRODUCT(K4:$K$98, X4:$X$98)-K4*$AZ$3)/Z4, 0)</f>
        <v>5160.285496231897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2000000</v>
      </c>
      <c r="S5">
        <f t="shared" si="1"/>
        <v>4991.113176842051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5094.8737172816618</v>
      </c>
      <c r="AC5">
        <f t="shared" si="2"/>
        <v>4865.2966791402869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-5317.7270639999997</v>
      </c>
      <c r="AI5">
        <f t="shared" si="6"/>
        <v>-5366.4666588233995</v>
      </c>
      <c r="AJ5">
        <f t="shared" si="7"/>
        <v>229.57703814137494</v>
      </c>
      <c r="AK5">
        <f>G5*SUM(AB5, AE5:AF5)</f>
        <v>356.64116020971636</v>
      </c>
      <c r="AL5">
        <f t="shared" si="8"/>
        <v>-4780.2484604723086</v>
      </c>
      <c r="AN5">
        <f t="shared" si="9"/>
        <v>0</v>
      </c>
      <c r="AO5">
        <f t="shared" si="9"/>
        <v>0</v>
      </c>
      <c r="AP5">
        <f t="shared" si="9"/>
        <v>-38.854906587531879</v>
      </c>
      <c r="AQ5">
        <f t="shared" si="9"/>
        <v>-4239.2594579081624</v>
      </c>
      <c r="AR5">
        <f t="shared" si="9"/>
        <v>-4278.1143644956946</v>
      </c>
      <c r="AS5">
        <f t="shared" si="9"/>
        <v>183.01740923260118</v>
      </c>
      <c r="AT5">
        <f t="shared" si="9"/>
        <v>284.31214940187846</v>
      </c>
      <c r="AU5">
        <f t="shared" si="9"/>
        <v>-3810.7848058612149</v>
      </c>
      <c r="AW5">
        <v>2</v>
      </c>
      <c r="AX5">
        <f>IF(Z5&gt;0, (R5*SUMPRODUCT(K5:$K$98, X5:$X$98)-K5*$AZ$3)/Z5, 0)</f>
        <v>4991.113176842051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2000000</v>
      </c>
      <c r="S6">
        <f t="shared" si="1"/>
        <v>4870.8036475617855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4865.2966791402869</v>
      </c>
      <c r="AC6">
        <f t="shared" si="2"/>
        <v>4687.6393555446703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-5297.0191654071114</v>
      </c>
      <c r="AI6">
        <f t="shared" si="6"/>
        <v>-5345.1389388031421</v>
      </c>
      <c r="AJ6">
        <f t="shared" si="7"/>
        <v>177.65732359561662</v>
      </c>
      <c r="AK6">
        <f>G6*SUM(AB6, AE6:AF6)</f>
        <v>340.57076753982011</v>
      </c>
      <c r="AL6">
        <f t="shared" si="8"/>
        <v>-4826.9108476677056</v>
      </c>
      <c r="AN6">
        <f t="shared" si="9"/>
        <v>0</v>
      </c>
      <c r="AO6">
        <f t="shared" si="9"/>
        <v>0</v>
      </c>
      <c r="AP6">
        <f t="shared" si="9"/>
        <v>-34.250704232552003</v>
      </c>
      <c r="AQ6">
        <f t="shared" si="9"/>
        <v>-3770.3136142258613</v>
      </c>
      <c r="AR6">
        <f t="shared" si="9"/>
        <v>-3804.5643184584133</v>
      </c>
      <c r="AS6">
        <f t="shared" si="9"/>
        <v>126.45297381475534</v>
      </c>
      <c r="AT6">
        <f t="shared" si="9"/>
        <v>242.41154531749675</v>
      </c>
      <c r="AU6">
        <f t="shared" si="9"/>
        <v>-3435.6997993261612</v>
      </c>
      <c r="AW6">
        <v>3</v>
      </c>
      <c r="AX6">
        <f>IF(Z6&gt;0, (R6*SUMPRODUCT(K6:$K$98, X6:$X$98)-K6*$AZ$3)/Z6, 0)</f>
        <v>4870.8036475617855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50</v>
      </c>
      <c r="R7">
        <f t="shared" si="0"/>
        <v>2000000</v>
      </c>
      <c r="S7">
        <f t="shared" si="1"/>
        <v>4782.2481900934936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4687.6393555446703</v>
      </c>
      <c r="AC7">
        <f t="shared" si="2"/>
        <v>4543.756218383598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-5283.5511188841847</v>
      </c>
      <c r="AI7">
        <f t="shared" si="6"/>
        <v>-5331.0576057682829</v>
      </c>
      <c r="AJ7">
        <f t="shared" si="7"/>
        <v>143.88313716107223</v>
      </c>
      <c r="AK7">
        <f>G7*SUM(AB7, AE7:AF7)</f>
        <v>328.13475488812696</v>
      </c>
      <c r="AL7">
        <f t="shared" si="8"/>
        <v>-4859.0397137190839</v>
      </c>
      <c r="AN7">
        <f t="shared" si="9"/>
        <v>0</v>
      </c>
      <c r="AO7">
        <f t="shared" si="9"/>
        <v>0</v>
      </c>
      <c r="AP7">
        <f t="shared" si="9"/>
        <v>-30.191231256346537</v>
      </c>
      <c r="AQ7">
        <f t="shared" si="9"/>
        <v>-3357.792254226973</v>
      </c>
      <c r="AR7">
        <f t="shared" si="9"/>
        <v>-3387.9834854833193</v>
      </c>
      <c r="AS7">
        <f t="shared" si="9"/>
        <v>91.44033484346339</v>
      </c>
      <c r="AT7">
        <f t="shared" si="9"/>
        <v>208.53556888434275</v>
      </c>
      <c r="AU7">
        <f t="shared" si="9"/>
        <v>-3088.0075817555135</v>
      </c>
      <c r="AW7">
        <v>4</v>
      </c>
      <c r="AX7">
        <f>IF(Z7&gt;0, (R7*SUMPRODUCT(K7:$K$98, X7:$X$98)-K7*$AZ$3)/Z7, 0)</f>
        <v>4782.2481900934936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2000000</v>
      </c>
      <c r="S8">
        <f t="shared" si="1"/>
        <v>4716.2877262728425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4543.756218383598</v>
      </c>
      <c r="AC8">
        <f t="shared" si="2"/>
        <v>4423.8483186787344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-5269.4195251841957</v>
      </c>
      <c r="AI8">
        <f t="shared" si="6"/>
        <v>-5316.3192117113231</v>
      </c>
      <c r="AJ8">
        <f t="shared" si="7"/>
        <v>119.90789970486367</v>
      </c>
      <c r="AK8">
        <f t="shared" ref="AK8:AK71" si="22">G8*SUM(AB8:AB8, AE8:AF8)</f>
        <v>318.06293528685188</v>
      </c>
      <c r="AL8">
        <f t="shared" si="8"/>
        <v>-4878.3483767196076</v>
      </c>
      <c r="AN8">
        <f t="shared" si="9"/>
        <v>0</v>
      </c>
      <c r="AO8">
        <f t="shared" si="9"/>
        <v>0</v>
      </c>
      <c r="AP8">
        <f t="shared" si="9"/>
        <v>-26.612141660276091</v>
      </c>
      <c r="AQ8">
        <f t="shared" si="9"/>
        <v>-2990.0101526374624</v>
      </c>
      <c r="AR8">
        <f t="shared" si="9"/>
        <v>-3016.6222942977383</v>
      </c>
      <c r="AS8">
        <f t="shared" si="9"/>
        <v>68.038962505351947</v>
      </c>
      <c r="AT8">
        <f t="shared" si="9"/>
        <v>180.47745129044668</v>
      </c>
      <c r="AU8">
        <f t="shared" si="9"/>
        <v>-2768.1058805019397</v>
      </c>
      <c r="AW8">
        <v>5</v>
      </c>
      <c r="AX8">
        <f>IF(Z8&gt;0, (R8*SUMPRODUCT(K8:$K$98, X8:$X$98)-K8*$AZ$3)/Z8, 0)</f>
        <v>4716.2877262728425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2000000</v>
      </c>
      <c r="S9">
        <f t="shared" si="1"/>
        <v>4670.4901720051821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4423.8483186787344</v>
      </c>
      <c r="AC9">
        <f t="shared" si="2"/>
        <v>4324.8063397217484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-5256.516865960486</v>
      </c>
      <c r="AI9">
        <f t="shared" si="6"/>
        <v>-5302.8161427006935</v>
      </c>
      <c r="AJ9">
        <f t="shared" si="7"/>
        <v>99.041978956985986</v>
      </c>
      <c r="AK9">
        <f t="shared" si="22"/>
        <v>309.66938230751146</v>
      </c>
      <c r="AL9">
        <f t="shared" si="8"/>
        <v>-4894.1047814361964</v>
      </c>
      <c r="AN9">
        <f t="shared" si="9"/>
        <v>0</v>
      </c>
      <c r="AO9">
        <f t="shared" si="9"/>
        <v>0</v>
      </c>
      <c r="AP9">
        <f t="shared" si="9"/>
        <v>-23.456654484590391</v>
      </c>
      <c r="AQ9">
        <f t="shared" si="9"/>
        <v>-2663.1150332890575</v>
      </c>
      <c r="AR9">
        <f t="shared" si="9"/>
        <v>-2686.5716877736477</v>
      </c>
      <c r="AS9">
        <f t="shared" si="9"/>
        <v>50.177748842598426</v>
      </c>
      <c r="AT9">
        <f t="shared" si="9"/>
        <v>156.88814635274292</v>
      </c>
      <c r="AU9">
        <f t="shared" si="9"/>
        <v>-2479.5057925783067</v>
      </c>
      <c r="AW9">
        <v>6</v>
      </c>
      <c r="AX9">
        <f>IF(Z9&gt;0, (R9*SUMPRODUCT(K9:$K$98, X9:$X$98)-K9*$AZ$3)/Z9, 0)</f>
        <v>4670.4901720051821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2000000</v>
      </c>
      <c r="S10">
        <f t="shared" si="1"/>
        <v>4641.635616298644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4324.8063397217484</v>
      </c>
      <c r="AC10">
        <f t="shared" si="2"/>
        <v>4242.912890075957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-5254.0419244787518</v>
      </c>
      <c r="AI10">
        <f t="shared" si="6"/>
        <v>-5299.7468574034456</v>
      </c>
      <c r="AJ10">
        <f t="shared" si="7"/>
        <v>81.893449645791407</v>
      </c>
      <c r="AK10">
        <f t="shared" si="22"/>
        <v>302.73644378052239</v>
      </c>
      <c r="AL10">
        <f t="shared" si="8"/>
        <v>-4915.1169639771315</v>
      </c>
      <c r="AN10">
        <f t="shared" si="9"/>
        <v>0</v>
      </c>
      <c r="AO10">
        <f t="shared" si="9"/>
        <v>0</v>
      </c>
      <c r="AP10">
        <f t="shared" si="9"/>
        <v>-20.674590545510451</v>
      </c>
      <c r="AQ10">
        <f t="shared" si="9"/>
        <v>-2376.6617418851056</v>
      </c>
      <c r="AR10">
        <f t="shared" si="9"/>
        <v>-2397.336332430616</v>
      </c>
      <c r="AS10">
        <f t="shared" si="9"/>
        <v>37.044437688505148</v>
      </c>
      <c r="AT10">
        <f t="shared" si="9"/>
        <v>136.9425927980009</v>
      </c>
      <c r="AU10">
        <f t="shared" si="9"/>
        <v>-2223.3493019441098</v>
      </c>
      <c r="AW10">
        <v>7</v>
      </c>
      <c r="AX10">
        <f>IF(Z10&gt;0, (R10*SUMPRODUCT(K10:$K$98, X10:$X$98)-K10*$AZ$3)/Z10, 0)</f>
        <v>4641.635616298644</v>
      </c>
    </row>
    <row r="11" spans="1:52" x14ac:dyDescent="0.25">
      <c r="A11" t="s">
        <v>33</v>
      </c>
      <c r="C11" s="12">
        <f>AU91</f>
        <v>19936.716599024887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2000000</v>
      </c>
      <c r="S11">
        <f t="shared" si="1"/>
        <v>4622.3643759189354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4242.912890075957</v>
      </c>
      <c r="AC11">
        <f t="shared" si="2"/>
        <v>4170.9132764437745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-5248.7544970718</v>
      </c>
      <c r="AI11">
        <f t="shared" si="6"/>
        <v>-5293.8711618048201</v>
      </c>
      <c r="AJ11">
        <f t="shared" si="7"/>
        <v>71.999613632182445</v>
      </c>
      <c r="AK11">
        <f t="shared" si="22"/>
        <v>297.00390230531701</v>
      </c>
      <c r="AL11">
        <f t="shared" si="8"/>
        <v>-4924.8676458673208</v>
      </c>
      <c r="AN11">
        <f t="shared" si="9"/>
        <v>0</v>
      </c>
      <c r="AO11">
        <f t="shared" si="9"/>
        <v>0</v>
      </c>
      <c r="AP11">
        <f t="shared" si="9"/>
        <v>-18.221864188034985</v>
      </c>
      <c r="AQ11">
        <f t="shared" si="9"/>
        <v>-2119.8839091485893</v>
      </c>
      <c r="AR11">
        <f t="shared" si="9"/>
        <v>-2138.1057733366242</v>
      </c>
      <c r="AS11">
        <f t="shared" si="9"/>
        <v>29.079436367033242</v>
      </c>
      <c r="AT11">
        <f t="shared" si="9"/>
        <v>119.95489478554065</v>
      </c>
      <c r="AU11">
        <f t="shared" si="9"/>
        <v>-1989.0714421840505</v>
      </c>
      <c r="AW11">
        <v>8</v>
      </c>
      <c r="AX11">
        <f>IF(Z11&gt;0, (R11*SUMPRODUCT(K11:$K$98, X11:$X$98)-K11*$AZ$3)/Z11, 0)</f>
        <v>4622.3643759189354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2000000</v>
      </c>
      <c r="S12">
        <f t="shared" si="1"/>
        <v>4613.04190682227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4170.9132764437745</v>
      </c>
      <c r="AC12">
        <f t="shared" si="2"/>
        <v>4108.7634103781456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-5251.5797749234998</v>
      </c>
      <c r="AI12">
        <f t="shared" si="6"/>
        <v>-5296.113983514816</v>
      </c>
      <c r="AJ12">
        <f t="shared" si="7"/>
        <v>62.149866065628885</v>
      </c>
      <c r="AK12">
        <f t="shared" si="22"/>
        <v>291.96392935106422</v>
      </c>
      <c r="AL12">
        <f t="shared" si="8"/>
        <v>-4942.0001880981226</v>
      </c>
      <c r="AN12">
        <f t="shared" si="9"/>
        <v>0</v>
      </c>
      <c r="AO12">
        <f t="shared" si="9"/>
        <v>0</v>
      </c>
      <c r="AP12">
        <f t="shared" si="9"/>
        <v>-16.059482072649512</v>
      </c>
      <c r="AQ12">
        <f t="shared" si="9"/>
        <v>-1893.7723138279216</v>
      </c>
      <c r="AR12">
        <f t="shared" si="9"/>
        <v>-1909.831795900571</v>
      </c>
      <c r="AS12">
        <f t="shared" si="9"/>
        <v>22.41186475452826</v>
      </c>
      <c r="AT12">
        <f t="shared" si="9"/>
        <v>105.28511985700742</v>
      </c>
      <c r="AU12">
        <f t="shared" si="9"/>
        <v>-1782.1348112890353</v>
      </c>
      <c r="AW12">
        <v>9</v>
      </c>
      <c r="AX12">
        <f>IF(Z12&gt;0, (R12*SUMPRODUCT(K12:$K$98, X12:$X$98)-K12*$AZ$3)/Z12, 0)</f>
        <v>4613.04190682227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2000000</v>
      </c>
      <c r="S13">
        <f t="shared" si="1"/>
        <v>4609.2961534840651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4108.7634103781456</v>
      </c>
      <c r="AC13">
        <f t="shared" si="2"/>
        <v>4052.2536350171581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-5258.5993504626504</v>
      </c>
      <c r="AI13">
        <f t="shared" si="6"/>
        <v>-5302.5567519842925</v>
      </c>
      <c r="AJ13">
        <f t="shared" si="7"/>
        <v>56.509775360987533</v>
      </c>
      <c r="AK13">
        <f t="shared" si="22"/>
        <v>287.61343872647024</v>
      </c>
      <c r="AL13">
        <f t="shared" si="8"/>
        <v>-4958.4335378968353</v>
      </c>
      <c r="AN13">
        <f t="shared" si="9"/>
        <v>0</v>
      </c>
      <c r="AO13">
        <f t="shared" si="9"/>
        <v>0</v>
      </c>
      <c r="AP13">
        <f t="shared" si="9"/>
        <v>-14.153106840039781</v>
      </c>
      <c r="AQ13">
        <f t="shared" si="9"/>
        <v>-1693.1282528021914</v>
      </c>
      <c r="AR13">
        <f t="shared" si="9"/>
        <v>-1707.2813596422313</v>
      </c>
      <c r="AS13">
        <f t="shared" si="9"/>
        <v>18.194635271990325</v>
      </c>
      <c r="AT13">
        <f t="shared" si="9"/>
        <v>92.603829753741465</v>
      </c>
      <c r="AU13">
        <f t="shared" si="9"/>
        <v>-1596.4828946164998</v>
      </c>
      <c r="AW13">
        <v>10</v>
      </c>
      <c r="AX13">
        <f>IF(Z13&gt;0, (R13*SUMPRODUCT(K13:$K$98, X13:$X$98)-K13*$AZ$3)/Z13, 0)</f>
        <v>4609.2961534840651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2000000</v>
      </c>
      <c r="S14">
        <f t="shared" si="1"/>
        <v>4609.2453545670378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4052.2536350171581</v>
      </c>
      <c r="AC14">
        <f t="shared" si="2"/>
        <v>3999.5383629890148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-5271.371590475278</v>
      </c>
      <c r="AI14">
        <f t="shared" si="6"/>
        <v>-5314.7576336919419</v>
      </c>
      <c r="AJ14">
        <f t="shared" si="7"/>
        <v>52.715272028143318</v>
      </c>
      <c r="AK14">
        <f t="shared" si="22"/>
        <v>283.65775445120107</v>
      </c>
      <c r="AL14">
        <f t="shared" si="8"/>
        <v>-4978.3846072125971</v>
      </c>
      <c r="AN14">
        <f t="shared" si="9"/>
        <v>0</v>
      </c>
      <c r="AO14">
        <f t="shared" si="9"/>
        <v>0</v>
      </c>
      <c r="AP14">
        <f t="shared" si="9"/>
        <v>-12.472450676190128</v>
      </c>
      <c r="AQ14">
        <f t="shared" si="9"/>
        <v>-1515.3933680871162</v>
      </c>
      <c r="AR14">
        <f t="shared" si="9"/>
        <v>-1527.8658187633066</v>
      </c>
      <c r="AS14">
        <f t="shared" si="9"/>
        <v>15.154381029160971</v>
      </c>
      <c r="AT14">
        <f t="shared" si="9"/>
        <v>81.54482614705546</v>
      </c>
      <c r="AU14">
        <f t="shared" si="9"/>
        <v>-1431.1666115870901</v>
      </c>
      <c r="AW14">
        <v>11</v>
      </c>
      <c r="AX14">
        <f>IF(Z14&gt;0, (R14*SUMPRODUCT(K14:$K$98, X14:$X$98)-K14*$AZ$3)/Z14, 0)</f>
        <v>4609.2453545670378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2000000</v>
      </c>
      <c r="S15">
        <f t="shared" si="1"/>
        <v>4610.9303808897666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3999.5383629890148</v>
      </c>
      <c r="AC15">
        <f t="shared" si="2"/>
        <v>3948.7994420215896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-5287.8909472469404</v>
      </c>
      <c r="AI15">
        <f t="shared" si="6"/>
        <v>-5330.7109327577564</v>
      </c>
      <c r="AJ15">
        <f t="shared" si="7"/>
        <v>50.738920967425202</v>
      </c>
      <c r="AK15">
        <f t="shared" si="22"/>
        <v>279.96768540923108</v>
      </c>
      <c r="AL15">
        <f t="shared" si="8"/>
        <v>-5000.0043263810994</v>
      </c>
      <c r="AN15">
        <f t="shared" si="9"/>
        <v>0</v>
      </c>
      <c r="AO15">
        <f t="shared" si="9"/>
        <v>0</v>
      </c>
      <c r="AP15">
        <f t="shared" si="9"/>
        <v>-10.990823760908818</v>
      </c>
      <c r="AQ15">
        <f t="shared" si="9"/>
        <v>-1357.2699003696898</v>
      </c>
      <c r="AR15">
        <f t="shared" si="9"/>
        <v>-1368.2607241305986</v>
      </c>
      <c r="AS15">
        <f t="shared" si="9"/>
        <v>13.023417255262613</v>
      </c>
      <c r="AT15">
        <f t="shared" si="9"/>
        <v>71.860731674119833</v>
      </c>
      <c r="AU15">
        <f t="shared" si="9"/>
        <v>-1283.3765752012159</v>
      </c>
      <c r="AW15">
        <v>12</v>
      </c>
      <c r="AX15">
        <f>IF(Z15&gt;0, (R15*SUMPRODUCT(K15:$K$98, X15:$X$98)-K15*$AZ$3)/Z15, 0)</f>
        <v>4610.9303808897666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50</v>
      </c>
      <c r="R16">
        <f t="shared" si="0"/>
        <v>2000000</v>
      </c>
      <c r="S16">
        <f t="shared" si="1"/>
        <v>4613.5361679360012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3948.7994420215896</v>
      </c>
      <c r="AC16">
        <f t="shared" si="2"/>
        <v>3899.256726580184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-5316.5294010228708</v>
      </c>
      <c r="AI16">
        <f t="shared" si="6"/>
        <v>-5358.7882734435525</v>
      </c>
      <c r="AJ16">
        <f t="shared" si="7"/>
        <v>49.542715441405562</v>
      </c>
      <c r="AK16">
        <f t="shared" si="22"/>
        <v>276.41596094151129</v>
      </c>
      <c r="AL16">
        <f t="shared" si="8"/>
        <v>-5032.8295970606359</v>
      </c>
      <c r="AN16">
        <f t="shared" si="9"/>
        <v>0</v>
      </c>
      <c r="AO16">
        <f t="shared" si="9"/>
        <v>0</v>
      </c>
      <c r="AP16">
        <f t="shared" si="9"/>
        <v>-9.6846428628088095</v>
      </c>
      <c r="AQ16">
        <f t="shared" si="9"/>
        <v>-1218.411319780749</v>
      </c>
      <c r="AR16">
        <f t="shared" si="9"/>
        <v>-1228.0959626435576</v>
      </c>
      <c r="AS16">
        <f t="shared" si="9"/>
        <v>11.353911688115833</v>
      </c>
      <c r="AT16">
        <f t="shared" si="9"/>
        <v>63.347403987724491</v>
      </c>
      <c r="AU16">
        <f t="shared" si="9"/>
        <v>-1153.3946469677176</v>
      </c>
      <c r="AW16">
        <v>13</v>
      </c>
      <c r="AX16">
        <f>IF(Z16&gt;0, (R16*SUMPRODUCT(K16:$K$98, X16:$X$98)-K16*$AZ$3)/Z16, 0)</f>
        <v>4613.5361679360012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2000000</v>
      </c>
      <c r="S17">
        <f t="shared" si="1"/>
        <v>4614.2021371663604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3899.256726580184</v>
      </c>
      <c r="AC17">
        <f t="shared" si="2"/>
        <v>3848.4589647711177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-5358.4250229424661</v>
      </c>
      <c r="AI17">
        <f t="shared" si="6"/>
        <v>-5400.127346013368</v>
      </c>
      <c r="AJ17">
        <f t="shared" si="7"/>
        <v>50.797761809066287</v>
      </c>
      <c r="AK17">
        <f t="shared" si="22"/>
        <v>272.94797086061288</v>
      </c>
      <c r="AL17">
        <f t="shared" si="8"/>
        <v>-5076.3816133436885</v>
      </c>
      <c r="AN17">
        <f t="shared" si="9"/>
        <v>0</v>
      </c>
      <c r="AO17">
        <f t="shared" si="9"/>
        <v>0</v>
      </c>
      <c r="AP17">
        <f t="shared" si="9"/>
        <v>-8.5331215324157306</v>
      </c>
      <c r="AQ17">
        <f t="shared" si="9"/>
        <v>-1096.4399241108545</v>
      </c>
      <c r="AR17">
        <f t="shared" si="9"/>
        <v>-1104.9730456432701</v>
      </c>
      <c r="AS17">
        <f t="shared" si="9"/>
        <v>10.394228502678429</v>
      </c>
      <c r="AT17">
        <f t="shared" si="9"/>
        <v>55.850562651389623</v>
      </c>
      <c r="AU17">
        <f t="shared" si="9"/>
        <v>-1038.7282544892021</v>
      </c>
      <c r="AW17">
        <v>14</v>
      </c>
      <c r="AX17">
        <f>IF(Z17&gt;0, (R17*SUMPRODUCT(K17:$K$98, X17:$X$98)-K17*$AZ$3)/Z17, 0)</f>
        <v>4614.2021371663604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2000000</v>
      </c>
      <c r="S18">
        <f t="shared" si="1"/>
        <v>4610.5836023091724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3848.4589647711177</v>
      </c>
      <c r="AC18">
        <f t="shared" si="2"/>
        <v>3794.531145992129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-5402.9529770660038</v>
      </c>
      <c r="AI18">
        <f t="shared" si="6"/>
        <v>-5444.1032030817696</v>
      </c>
      <c r="AJ18">
        <f t="shared" si="7"/>
        <v>53.927818778988694</v>
      </c>
      <c r="AK18">
        <f t="shared" si="22"/>
        <v>269.39212753397828</v>
      </c>
      <c r="AL18">
        <f t="shared" si="8"/>
        <v>-5120.7832567688029</v>
      </c>
      <c r="AN18">
        <f t="shared" si="9"/>
        <v>0</v>
      </c>
      <c r="AO18">
        <f t="shared" si="9"/>
        <v>0</v>
      </c>
      <c r="AP18">
        <f t="shared" si="9"/>
        <v>-7.5179924432572127</v>
      </c>
      <c r="AQ18">
        <f t="shared" si="9"/>
        <v>-987.09930869623406</v>
      </c>
      <c r="AR18">
        <f t="shared" si="9"/>
        <v>-994.61730113949125</v>
      </c>
      <c r="AS18">
        <f t="shared" si="9"/>
        <v>9.8524108690545109</v>
      </c>
      <c r="AT18">
        <f t="shared" si="9"/>
        <v>49.216934514466196</v>
      </c>
      <c r="AU18">
        <f t="shared" si="9"/>
        <v>-935.54795575597052</v>
      </c>
      <c r="AW18">
        <v>15</v>
      </c>
      <c r="AX18">
        <f>IF(Z18&gt;0, (R18*SUMPRODUCT(K18:$K$98, X18:$X$98)-K18*$AZ$3)/Z18, 0)</f>
        <v>4610.5836023091724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2000000</v>
      </c>
      <c r="S19">
        <f t="shared" si="1"/>
        <v>4603.4894903984932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3794.531145992129</v>
      </c>
      <c r="AC19">
        <f t="shared" si="2"/>
        <v>3738.2462170564868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-5456.5199696905547</v>
      </c>
      <c r="AI19">
        <f t="shared" si="6"/>
        <v>-5497.1222804469207</v>
      </c>
      <c r="AJ19">
        <f t="shared" si="7"/>
        <v>56.284928935642256</v>
      </c>
      <c r="AK19">
        <f t="shared" si="22"/>
        <v>265.61718021944904</v>
      </c>
      <c r="AL19">
        <f t="shared" si="8"/>
        <v>-5175.2201712918286</v>
      </c>
      <c r="AN19">
        <f t="shared" si="9"/>
        <v>0</v>
      </c>
      <c r="AO19">
        <f t="shared" si="9"/>
        <v>0</v>
      </c>
      <c r="AP19">
        <f t="shared" si="9"/>
        <v>-6.623116405245753</v>
      </c>
      <c r="AQ19">
        <f t="shared" si="9"/>
        <v>-890.07660533563069</v>
      </c>
      <c r="AR19">
        <f t="shared" si="9"/>
        <v>-896.6997217408765</v>
      </c>
      <c r="AS19">
        <f t="shared" si="9"/>
        <v>9.181291144699097</v>
      </c>
      <c r="AT19">
        <f t="shared" si="9"/>
        <v>43.327915851457476</v>
      </c>
      <c r="AU19">
        <f t="shared" si="9"/>
        <v>-844.19051474471974</v>
      </c>
      <c r="AW19">
        <v>16</v>
      </c>
      <c r="AX19">
        <f>IF(Z19&gt;0, (R19*SUMPRODUCT(K19:$K$98, X19:$X$98)-K19*$AZ$3)/Z19, 0)</f>
        <v>4603.4894903984932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2000000</v>
      </c>
      <c r="S20">
        <f t="shared" si="1"/>
        <v>4592.366902296284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3738.2462170564868</v>
      </c>
      <c r="AC20">
        <f t="shared" si="2"/>
        <v>3679.2538793642443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-5517.0419855750051</v>
      </c>
      <c r="AI20">
        <f t="shared" si="6"/>
        <v>-5557.1003471741678</v>
      </c>
      <c r="AJ20">
        <f t="shared" si="7"/>
        <v>58.992337692242472</v>
      </c>
      <c r="AK20">
        <f t="shared" si="22"/>
        <v>261.67723519395412</v>
      </c>
      <c r="AL20">
        <f t="shared" si="8"/>
        <v>-5236.430774287971</v>
      </c>
      <c r="AN20">
        <f t="shared" si="9"/>
        <v>0</v>
      </c>
      <c r="AO20">
        <f t="shared" si="9"/>
        <v>0</v>
      </c>
      <c r="AP20">
        <f t="shared" si="9"/>
        <v>-5.8342736738970311</v>
      </c>
      <c r="AQ20">
        <f t="shared" si="9"/>
        <v>-803.52594387927923</v>
      </c>
      <c r="AR20">
        <f t="shared" si="9"/>
        <v>-809.3602175531762</v>
      </c>
      <c r="AS20">
        <f t="shared" si="9"/>
        <v>8.5919001431822402</v>
      </c>
      <c r="AT20">
        <f t="shared" si="9"/>
        <v>38.111808456543336</v>
      </c>
      <c r="AU20">
        <f t="shared" si="9"/>
        <v>-762.65650895345061</v>
      </c>
      <c r="AW20">
        <v>17</v>
      </c>
      <c r="AX20">
        <f>IF(Z20&gt;0, (R20*SUMPRODUCT(K20:$K$98, X20:$X$98)-K20*$AZ$3)/Z20, 0)</f>
        <v>4592.366902296284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2000000</v>
      </c>
      <c r="S21">
        <f t="shared" si="1"/>
        <v>4577.3742093098954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3679.2538793642443</v>
      </c>
      <c r="AC21">
        <f t="shared" si="2"/>
        <v>3617.7674601665612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-5593.7496137071093</v>
      </c>
      <c r="AI21">
        <f t="shared" si="6"/>
        <v>-5633.2675479499376</v>
      </c>
      <c r="AJ21">
        <f t="shared" si="7"/>
        <v>61.486419197683063</v>
      </c>
      <c r="AK21">
        <f t="shared" si="22"/>
        <v>257.54777155549715</v>
      </c>
      <c r="AL21">
        <f t="shared" si="8"/>
        <v>-5314.2333571967574</v>
      </c>
      <c r="AN21">
        <f t="shared" si="9"/>
        <v>0</v>
      </c>
      <c r="AO21">
        <f t="shared" si="9"/>
        <v>0</v>
      </c>
      <c r="AP21">
        <f t="shared" si="9"/>
        <v>-5.1388959712165052</v>
      </c>
      <c r="AQ21">
        <f t="shared" si="9"/>
        <v>-727.40890698480473</v>
      </c>
      <c r="AR21">
        <f t="shared" si="9"/>
        <v>-732.5478029560212</v>
      </c>
      <c r="AS21">
        <f t="shared" si="9"/>
        <v>7.9956687502419923</v>
      </c>
      <c r="AT21">
        <f t="shared" si="9"/>
        <v>33.491406648679089</v>
      </c>
      <c r="AU21">
        <f t="shared" si="9"/>
        <v>-691.06072755710011</v>
      </c>
      <c r="AW21">
        <v>18</v>
      </c>
      <c r="AX21">
        <f>IF(Z21&gt;0, (R21*SUMPRODUCT(K21:$K$98, X21:$X$98)-K21*$AZ$3)/Z21, 0)</f>
        <v>4577.3742093098954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2000000</v>
      </c>
      <c r="S22">
        <f t="shared" si="1"/>
        <v>4557.2672514799142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3617.7674601665612</v>
      </c>
      <c r="AC22">
        <f t="shared" si="2"/>
        <v>3552.8938430760359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-5689.0018135976079</v>
      </c>
      <c r="AI22">
        <f t="shared" si="6"/>
        <v>-5727.9823434526679</v>
      </c>
      <c r="AJ22">
        <f t="shared" si="7"/>
        <v>64.873617090525386</v>
      </c>
      <c r="AK22">
        <f t="shared" si="22"/>
        <v>253.2437222116593</v>
      </c>
      <c r="AL22">
        <f t="shared" si="8"/>
        <v>-5409.8650041504834</v>
      </c>
      <c r="AN22">
        <f t="shared" si="9"/>
        <v>0</v>
      </c>
      <c r="AO22">
        <f t="shared" si="9"/>
        <v>0</v>
      </c>
      <c r="AP22">
        <f t="shared" si="9"/>
        <v>-4.5259036829499397</v>
      </c>
      <c r="AQ22">
        <f t="shared" si="9"/>
        <v>-660.53166430029307</v>
      </c>
      <c r="AR22">
        <f t="shared" si="9"/>
        <v>-665.05756798324296</v>
      </c>
      <c r="AS22">
        <f t="shared" si="9"/>
        <v>7.5322665856009854</v>
      </c>
      <c r="AT22">
        <f t="shared" si="9"/>
        <v>29.403312353716199</v>
      </c>
      <c r="AU22">
        <f t="shared" si="9"/>
        <v>-628.12198904392574</v>
      </c>
      <c r="AW22">
        <v>19</v>
      </c>
      <c r="AX22">
        <f>IF(Z22&gt;0, (R22*SUMPRODUCT(K22:$K$98, X22:$X$98)-K22*$AZ$3)/Z22, 0)</f>
        <v>4557.2672514799142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2000000</v>
      </c>
      <c r="S23">
        <f t="shared" si="1"/>
        <v>4530.9350700578543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3552.8938430760359</v>
      </c>
      <c r="AC23">
        <f t="shared" si="2"/>
        <v>3483.9115447527784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-5795.6251788503778</v>
      </c>
      <c r="AI23">
        <f t="shared" si="6"/>
        <v>-5834.0710127774164</v>
      </c>
      <c r="AJ23">
        <f t="shared" si="7"/>
        <v>68.98229832325751</v>
      </c>
      <c r="AK23">
        <f t="shared" si="22"/>
        <v>248.70256901532252</v>
      </c>
      <c r="AL23">
        <f t="shared" si="8"/>
        <v>-5516.386145438837</v>
      </c>
      <c r="AN23">
        <f t="shared" si="9"/>
        <v>0</v>
      </c>
      <c r="AO23">
        <f t="shared" si="9"/>
        <v>0</v>
      </c>
      <c r="AP23">
        <f t="shared" si="9"/>
        <v>-3.9855552340454596</v>
      </c>
      <c r="AQ23">
        <f t="shared" si="9"/>
        <v>-600.8137139116044</v>
      </c>
      <c r="AR23">
        <f t="shared" si="9"/>
        <v>-604.79926914564987</v>
      </c>
      <c r="AS23">
        <f t="shared" si="9"/>
        <v>7.1511717150030965</v>
      </c>
      <c r="AT23">
        <f t="shared" si="9"/>
        <v>25.782190797075117</v>
      </c>
      <c r="AU23">
        <f t="shared" si="9"/>
        <v>-571.86590663357174</v>
      </c>
      <c r="AW23">
        <v>20</v>
      </c>
      <c r="AX23">
        <f>IF(Z23&gt;0, (R23*SUMPRODUCT(K23:$K$98, X23:$X$98)-K23*$AZ$3)/Z23, 0)</f>
        <v>4530.9350700578543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50</v>
      </c>
      <c r="R24">
        <f t="shared" si="0"/>
        <v>2000000</v>
      </c>
      <c r="S24">
        <f t="shared" si="1"/>
        <v>4498.7755035541941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3483.9115447527784</v>
      </c>
      <c r="AC24">
        <f t="shared" si="2"/>
        <v>3411.2669076063826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-5923.7340914780953</v>
      </c>
      <c r="AI24">
        <f t="shared" si="6"/>
        <v>-5961.6473737135766</v>
      </c>
      <c r="AJ24">
        <f t="shared" si="7"/>
        <v>72.64463714639578</v>
      </c>
      <c r="AK24">
        <f t="shared" si="22"/>
        <v>243.87380813269451</v>
      </c>
      <c r="AL24">
        <f t="shared" si="8"/>
        <v>-5645.1289284344866</v>
      </c>
      <c r="AN24">
        <f t="shared" si="9"/>
        <v>0</v>
      </c>
      <c r="AO24">
        <f t="shared" si="9"/>
        <v>0</v>
      </c>
      <c r="AP24">
        <f t="shared" si="9"/>
        <v>-3.5092386811995193</v>
      </c>
      <c r="AQ24">
        <f t="shared" si="9"/>
        <v>-548.29852719796816</v>
      </c>
      <c r="AR24">
        <f t="shared" si="9"/>
        <v>-551.80776587916773</v>
      </c>
      <c r="AS24">
        <f t="shared" si="9"/>
        <v>6.7239594048457638</v>
      </c>
      <c r="AT24">
        <f t="shared" si="9"/>
        <v>22.572864979486514</v>
      </c>
      <c r="AU24">
        <f t="shared" si="9"/>
        <v>-522.51094149483549</v>
      </c>
      <c r="AW24">
        <v>21</v>
      </c>
      <c r="AX24">
        <f>IF(Z24&gt;0, (R24*SUMPRODUCT(K24:$K$98, X24:$X$98)-K24*$AZ$3)/Z24, 0)</f>
        <v>4498.7755035541941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2000000</v>
      </c>
      <c r="S25">
        <f t="shared" si="1"/>
        <v>4460.0617324252808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3411.2669076063826</v>
      </c>
      <c r="AC25">
        <f t="shared" si="2"/>
        <v>3334.5479132345013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-6073.7078141240854</v>
      </c>
      <c r="AI25">
        <f t="shared" si="6"/>
        <v>-6111.0901208418591</v>
      </c>
      <c r="AJ25">
        <f t="shared" si="7"/>
        <v>76.718994371881308</v>
      </c>
      <c r="AK25">
        <f t="shared" si="22"/>
        <v>238.78868353244681</v>
      </c>
      <c r="AL25">
        <f t="shared" si="8"/>
        <v>-5795.5824429375307</v>
      </c>
      <c r="AN25">
        <f t="shared" si="9"/>
        <v>0</v>
      </c>
      <c r="AO25">
        <f t="shared" si="9"/>
        <v>0</v>
      </c>
      <c r="AP25">
        <f t="shared" si="9"/>
        <v>-3.0893676727404644</v>
      </c>
      <c r="AQ25">
        <f t="shared" si="9"/>
        <v>-501.94646136443117</v>
      </c>
      <c r="AR25">
        <f t="shared" si="9"/>
        <v>-505.03582903717171</v>
      </c>
      <c r="AS25">
        <f t="shared" si="9"/>
        <v>6.3402502923919553</v>
      </c>
      <c r="AT25">
        <f t="shared" si="9"/>
        <v>19.73409626888153</v>
      </c>
      <c r="AU25">
        <f t="shared" si="9"/>
        <v>-478.96148247589815</v>
      </c>
      <c r="AW25">
        <v>22</v>
      </c>
      <c r="AX25">
        <f>IF(Z25&gt;0, (R25*SUMPRODUCT(K25:$K$98, X25:$X$98)-K25*$AZ$3)/Z25, 0)</f>
        <v>4460.0617324252808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2000000</v>
      </c>
      <c r="S26">
        <f t="shared" si="1"/>
        <v>4414.3898313205154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3334.5479132345013</v>
      </c>
      <c r="AC26">
        <f t="shared" si="2"/>
        <v>3253.6546061790709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-6226.397006912317</v>
      </c>
      <c r="AI26">
        <f t="shared" si="6"/>
        <v>-6263.2498306377402</v>
      </c>
      <c r="AJ26">
        <f t="shared" si="7"/>
        <v>80.893307055430341</v>
      </c>
      <c r="AK26">
        <f t="shared" si="22"/>
        <v>233.41835392641511</v>
      </c>
      <c r="AL26">
        <f t="shared" si="8"/>
        <v>-5948.9381696558949</v>
      </c>
      <c r="AN26">
        <f t="shared" si="9"/>
        <v>0</v>
      </c>
      <c r="AO26">
        <f t="shared" si="9"/>
        <v>0</v>
      </c>
      <c r="AP26">
        <f t="shared" si="9"/>
        <v>-2.7192945259140795</v>
      </c>
      <c r="AQ26">
        <f t="shared" si="9"/>
        <v>-459.4331067604034</v>
      </c>
      <c r="AR26">
        <f t="shared" si="9"/>
        <v>-462.15240128631751</v>
      </c>
      <c r="AS26">
        <f t="shared" si="9"/>
        <v>5.9689517605993219</v>
      </c>
      <c r="AT26">
        <f t="shared" si="9"/>
        <v>17.223463168226868</v>
      </c>
      <c r="AU26">
        <f t="shared" si="9"/>
        <v>-438.95998635749129</v>
      </c>
      <c r="AW26">
        <v>23</v>
      </c>
      <c r="AX26">
        <f>IF(Z26&gt;0, (R26*SUMPRODUCT(K26:$K$98, X26:$X$98)-K26*$AZ$3)/Z26, 0)</f>
        <v>4414.3898313205154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2000000</v>
      </c>
      <c r="S27">
        <f t="shared" si="1"/>
        <v>4363.6642706417151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3253.6546061790709</v>
      </c>
      <c r="AC27">
        <f t="shared" si="2"/>
        <v>3170.1618157659909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-6390.2796339883025</v>
      </c>
      <c r="AI27">
        <f t="shared" si="6"/>
        <v>-6426.6041724856213</v>
      </c>
      <c r="AJ27">
        <f t="shared" si="7"/>
        <v>83.492790413080002</v>
      </c>
      <c r="AK27">
        <f t="shared" si="22"/>
        <v>227.75582243253498</v>
      </c>
      <c r="AL27">
        <f t="shared" si="8"/>
        <v>-6115.3555596400065</v>
      </c>
      <c r="AN27">
        <f t="shared" si="9"/>
        <v>0</v>
      </c>
      <c r="AO27">
        <f t="shared" si="9"/>
        <v>0</v>
      </c>
      <c r="AP27">
        <f t="shared" si="9"/>
        <v>-2.3931369990045539</v>
      </c>
      <c r="AQ27">
        <f t="shared" si="9"/>
        <v>-421.00506320848325</v>
      </c>
      <c r="AR27">
        <f t="shared" si="9"/>
        <v>-423.39820020748783</v>
      </c>
      <c r="AS27">
        <f t="shared" si="9"/>
        <v>5.5006806460162707</v>
      </c>
      <c r="AT27">
        <f t="shared" si="9"/>
        <v>15.005032629450813</v>
      </c>
      <c r="AU27">
        <f t="shared" si="9"/>
        <v>-402.89248693202074</v>
      </c>
      <c r="AW27">
        <v>24</v>
      </c>
      <c r="AX27">
        <f>IF(Z27&gt;0, (R27*SUMPRODUCT(K27:$K$98, X27:$X$98)-K27*$AZ$3)/Z27, 0)</f>
        <v>4363.6642706417151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50</v>
      </c>
      <c r="R28">
        <f t="shared" si="0"/>
        <v>2000000</v>
      </c>
      <c r="S28">
        <f t="shared" si="1"/>
        <v>4308.7617093342842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3170.1618157659909</v>
      </c>
      <c r="AC28">
        <f t="shared" si="2"/>
        <v>3084.8177492961881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-6570.3825233950238</v>
      </c>
      <c r="AI28">
        <f t="shared" si="6"/>
        <v>-6606.1795569442847</v>
      </c>
      <c r="AJ28">
        <f t="shared" si="7"/>
        <v>85.344066469802783</v>
      </c>
      <c r="AK28">
        <f t="shared" si="22"/>
        <v>221.91132710361939</v>
      </c>
      <c r="AL28">
        <f t="shared" si="8"/>
        <v>-6298.9241633708625</v>
      </c>
      <c r="AN28">
        <f t="shared" si="9"/>
        <v>0</v>
      </c>
      <c r="AO28">
        <f t="shared" si="9"/>
        <v>0</v>
      </c>
      <c r="AP28">
        <f t="shared" si="9"/>
        <v>-2.1056998781294731</v>
      </c>
      <c r="AQ28">
        <f t="shared" si="9"/>
        <v>-386.49162533923538</v>
      </c>
      <c r="AR28">
        <f t="shared" si="9"/>
        <v>-388.59732521736487</v>
      </c>
      <c r="AS28">
        <f t="shared" si="9"/>
        <v>5.020220184369121</v>
      </c>
      <c r="AT28">
        <f t="shared" si="9"/>
        <v>13.053558021633638</v>
      </c>
      <c r="AU28">
        <f t="shared" si="9"/>
        <v>-370.5235470113621</v>
      </c>
      <c r="AW28">
        <v>25</v>
      </c>
      <c r="AX28">
        <f>IF(Z28&gt;0, (R28*SUMPRODUCT(K28:$K$98, X28:$X$98)-K28*$AZ$3)/Z28, 0)</f>
        <v>4308.7617093342842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2000000</v>
      </c>
      <c r="S29">
        <f t="shared" si="1"/>
        <v>4250.20838809425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3084.8177492961881</v>
      </c>
      <c r="AC29">
        <f t="shared" si="2"/>
        <v>2998.0234424736332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-6797.14073033363</v>
      </c>
      <c r="AI29">
        <f t="shared" si="6"/>
        <v>-6832.4098650291398</v>
      </c>
      <c r="AJ29">
        <f t="shared" si="7"/>
        <v>86.794306822554972</v>
      </c>
      <c r="AK29">
        <f t="shared" si="22"/>
        <v>215.93724245073318</v>
      </c>
      <c r="AL29">
        <f t="shared" si="8"/>
        <v>-6529.6783157558521</v>
      </c>
      <c r="AN29">
        <f t="shared" si="9"/>
        <v>0</v>
      </c>
      <c r="AO29">
        <f t="shared" si="9"/>
        <v>0</v>
      </c>
      <c r="AP29">
        <f t="shared" si="9"/>
        <v>-1.8523635018095512</v>
      </c>
      <c r="AQ29">
        <f t="shared" si="9"/>
        <v>-356.99133291002175</v>
      </c>
      <c r="AR29">
        <f t="shared" si="9"/>
        <v>-358.84369641183127</v>
      </c>
      <c r="AS29">
        <f t="shared" si="9"/>
        <v>4.5585072475120638</v>
      </c>
      <c r="AT29">
        <f t="shared" si="9"/>
        <v>11.341198757792675</v>
      </c>
      <c r="AU29">
        <f t="shared" si="9"/>
        <v>-342.94399040652655</v>
      </c>
      <c r="AW29">
        <v>26</v>
      </c>
      <c r="AX29">
        <f>IF(Z29&gt;0, (R29*SUMPRODUCT(K29:$K$98, X29:$X$98)-K29*$AZ$3)/Z29, 0)</f>
        <v>4250.20838809425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2000000</v>
      </c>
      <c r="S30">
        <f t="shared" si="1"/>
        <v>4186.2009729245092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2998.0234424736332</v>
      </c>
      <c r="AC30">
        <f t="shared" si="2"/>
        <v>2908.6190010963624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-7035.4869890602931</v>
      </c>
      <c r="AI30">
        <f t="shared" si="6"/>
        <v>-7070.227545234121</v>
      </c>
      <c r="AJ30">
        <f t="shared" si="7"/>
        <v>89.404441377270814</v>
      </c>
      <c r="AK30">
        <f t="shared" si="22"/>
        <v>209.86164097315435</v>
      </c>
      <c r="AL30">
        <f t="shared" si="8"/>
        <v>-6770.9614628836962</v>
      </c>
      <c r="AN30">
        <f t="shared" si="9"/>
        <v>0</v>
      </c>
      <c r="AO30">
        <f t="shared" si="9"/>
        <v>0</v>
      </c>
      <c r="AP30">
        <f t="shared" si="9"/>
        <v>-1.6291090446499386</v>
      </c>
      <c r="AQ30">
        <f t="shared" si="9"/>
        <v>-329.91917084015108</v>
      </c>
      <c r="AR30">
        <f t="shared" si="9"/>
        <v>-331.54827988480105</v>
      </c>
      <c r="AS30">
        <f t="shared" si="9"/>
        <v>4.1924943098439016</v>
      </c>
      <c r="AT30">
        <f t="shared" si="9"/>
        <v>9.8411636164882417</v>
      </c>
      <c r="AU30">
        <f t="shared" si="9"/>
        <v>-317.51462195846892</v>
      </c>
      <c r="AW30">
        <v>27</v>
      </c>
      <c r="AX30">
        <f>IF(Z30&gt;0, (R30*SUMPRODUCT(K30:$K$98, X30:$X$98)-K30*$AZ$3)/Z30, 0)</f>
        <v>4186.2009729245092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2000000</v>
      </c>
      <c r="S31">
        <f t="shared" si="1"/>
        <v>4117.9221778751198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2908.6190010963624</v>
      </c>
      <c r="AC31">
        <f t="shared" si="2"/>
        <v>2817.6166976961631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-7260.7762403300903</v>
      </c>
      <c r="AI31">
        <f t="shared" si="6"/>
        <v>-7294.987871536172</v>
      </c>
      <c r="AJ31">
        <f t="shared" si="7"/>
        <v>91.002303400199253</v>
      </c>
      <c r="AK31">
        <f t="shared" si="22"/>
        <v>203.60333007674538</v>
      </c>
      <c r="AL31">
        <f t="shared" si="8"/>
        <v>-7000.3822380592273</v>
      </c>
      <c r="AN31">
        <f t="shared" si="9"/>
        <v>0</v>
      </c>
      <c r="AO31">
        <f t="shared" si="9"/>
        <v>0</v>
      </c>
      <c r="AP31">
        <f t="shared" si="9"/>
        <v>-1.4324159459331633</v>
      </c>
      <c r="AQ31">
        <f t="shared" si="9"/>
        <v>-304.00338422485459</v>
      </c>
      <c r="AR31">
        <f t="shared" si="9"/>
        <v>-305.43580017078773</v>
      </c>
      <c r="AS31">
        <f t="shared" si="9"/>
        <v>3.8101998037416247</v>
      </c>
      <c r="AT31">
        <f t="shared" si="9"/>
        <v>8.5247223346421137</v>
      </c>
      <c r="AU31">
        <f t="shared" si="9"/>
        <v>-293.10087803240401</v>
      </c>
      <c r="AW31">
        <v>28</v>
      </c>
      <c r="AX31">
        <f>IF(Z31&gt;0, (R31*SUMPRODUCT(K31:$K$98, X31:$X$98)-K31*$AZ$3)/Z31, 0)</f>
        <v>4117.9221778751198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2000000</v>
      </c>
      <c r="S32">
        <f t="shared" si="1"/>
        <v>4048.0839284396661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2817.6166976961631</v>
      </c>
      <c r="AC32">
        <f t="shared" si="2"/>
        <v>2726.9319451141264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-7510.1372823590436</v>
      </c>
      <c r="AI32">
        <f t="shared" si="6"/>
        <v>-7543.8190438210058</v>
      </c>
      <c r="AJ32">
        <f t="shared" si="7"/>
        <v>90.684752582036708</v>
      </c>
      <c r="AK32">
        <f t="shared" si="22"/>
        <v>197.23316883873144</v>
      </c>
      <c r="AL32">
        <f t="shared" si="8"/>
        <v>-7255.9011224002379</v>
      </c>
      <c r="AN32">
        <f t="shared" si="9"/>
        <v>0</v>
      </c>
      <c r="AO32">
        <f t="shared" si="9"/>
        <v>0</v>
      </c>
      <c r="AP32">
        <f t="shared" si="9"/>
        <v>-1.2591345426451346</v>
      </c>
      <c r="AQ32">
        <f t="shared" si="9"/>
        <v>-280.75352540289998</v>
      </c>
      <c r="AR32">
        <f t="shared" si="9"/>
        <v>-282.01265994554512</v>
      </c>
      <c r="AS32">
        <f t="shared" si="9"/>
        <v>3.3900930210025626</v>
      </c>
      <c r="AT32">
        <f t="shared" si="9"/>
        <v>7.373221739625178</v>
      </c>
      <c r="AU32">
        <f t="shared" si="9"/>
        <v>-271.24934518491744</v>
      </c>
      <c r="AW32">
        <v>29</v>
      </c>
      <c r="AX32">
        <f>IF(Z32&gt;0, (R32*SUMPRODUCT(K32:$K$98, X32:$X$98)-K32*$AZ$3)/Z32, 0)</f>
        <v>4048.0839284396661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2000000</v>
      </c>
      <c r="S33">
        <f t="shared" si="1"/>
        <v>3976.750707954438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2726.9319451141264</v>
      </c>
      <c r="AC33">
        <f t="shared" si="2"/>
        <v>2636.6414836780277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-7769.7087340453627</v>
      </c>
      <c r="AI33">
        <f t="shared" si="6"/>
        <v>-7802.8594351743541</v>
      </c>
      <c r="AJ33">
        <f t="shared" si="7"/>
        <v>90.290461436098667</v>
      </c>
      <c r="AK33">
        <f t="shared" si="22"/>
        <v>190.88523615798886</v>
      </c>
      <c r="AL33">
        <f t="shared" si="8"/>
        <v>-7521.6837375802661</v>
      </c>
      <c r="AN33">
        <f t="shared" si="9"/>
        <v>0</v>
      </c>
      <c r="AO33">
        <f t="shared" si="9"/>
        <v>0</v>
      </c>
      <c r="AP33">
        <f t="shared" si="9"/>
        <v>-1.1065015788493293</v>
      </c>
      <c r="AQ33">
        <f t="shared" si="9"/>
        <v>-259.33674669408896</v>
      </c>
      <c r="AR33">
        <f t="shared" si="9"/>
        <v>-260.44324827293832</v>
      </c>
      <c r="AS33">
        <f t="shared" si="9"/>
        <v>3.0137081488966428</v>
      </c>
      <c r="AT33">
        <f t="shared" si="9"/>
        <v>6.371352882281248</v>
      </c>
      <c r="AU33">
        <f t="shared" si="9"/>
        <v>-251.05818724176041</v>
      </c>
      <c r="AW33">
        <v>30</v>
      </c>
      <c r="AX33">
        <f>IF(Z33&gt;0, (R33*SUMPRODUCT(K33:$K$98, X33:$X$98)-K33*$AZ$3)/Z33, 0)</f>
        <v>3976.750707954438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2000000</v>
      </c>
      <c r="S34">
        <f t="shared" si="1"/>
        <v>3904.8748371363963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2636.6414836780277</v>
      </c>
      <c r="AC34">
        <f t="shared" si="2"/>
        <v>2547.3610440971534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-8059.5984584803191</v>
      </c>
      <c r="AI34">
        <f t="shared" si="6"/>
        <v>-8092.2161626365587</v>
      </c>
      <c r="AJ34">
        <f t="shared" si="7"/>
        <v>89.280439580874372</v>
      </c>
      <c r="AK34">
        <f t="shared" si="22"/>
        <v>184.56490385746196</v>
      </c>
      <c r="AL34">
        <f t="shared" si="8"/>
        <v>-7818.3708191982223</v>
      </c>
      <c r="AN34">
        <f t="shared" si="9"/>
        <v>0</v>
      </c>
      <c r="AO34">
        <f t="shared" si="9"/>
        <v>0</v>
      </c>
      <c r="AP34">
        <f t="shared" si="9"/>
        <v>-0.97206361291481225</v>
      </c>
      <c r="AQ34">
        <f t="shared" si="9"/>
        <v>-240.18987843736511</v>
      </c>
      <c r="AR34">
        <f t="shared" si="9"/>
        <v>-241.16194205027995</v>
      </c>
      <c r="AS34">
        <f t="shared" si="9"/>
        <v>2.6607104609784948</v>
      </c>
      <c r="AT34">
        <f t="shared" si="9"/>
        <v>5.5003511713022171</v>
      </c>
      <c r="AU34">
        <f t="shared" ref="AU34:AU89" si="23">AL34*$K34</f>
        <v>-233.00088041799921</v>
      </c>
      <c r="AW34">
        <v>31</v>
      </c>
      <c r="AX34">
        <f>IF(Z34&gt;0, (R34*SUMPRODUCT(K34:$K$98, X34:$X$98)-K34*$AZ$3)/Z34, 0)</f>
        <v>3904.8748371363963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2000000</v>
      </c>
      <c r="S35">
        <f t="shared" si="1"/>
        <v>3832.4260433657514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2547.3610440971534</v>
      </c>
      <c r="AC35">
        <f t="shared" si="2"/>
        <v>2459.0071541537318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-8397.1017579822183</v>
      </c>
      <c r="AI35">
        <f t="shared" ref="AI35:AI66" si="25">SUM(AE35:AH35)</f>
        <v>-8429.1833575529454</v>
      </c>
      <c r="AJ35">
        <f t="shared" si="7"/>
        <v>88.353889943421564</v>
      </c>
      <c r="AK35">
        <f t="shared" si="22"/>
        <v>178.31527308680074</v>
      </c>
      <c r="AL35">
        <f t="shared" ref="AL35:AL89" si="26">SUM(AI35:AK35)</f>
        <v>-8162.5141945227242</v>
      </c>
      <c r="AN35">
        <f t="shared" ref="AN35:AT66" si="27">AE35*$K35</f>
        <v>0</v>
      </c>
      <c r="AO35">
        <f t="shared" si="27"/>
        <v>0</v>
      </c>
      <c r="AP35">
        <f t="shared" si="27"/>
        <v>-0.85364890658298598</v>
      </c>
      <c r="AQ35">
        <f t="shared" si="27"/>
        <v>-223.43576473999042</v>
      </c>
      <c r="AR35">
        <f t="shared" si="27"/>
        <v>-224.28941364657339</v>
      </c>
      <c r="AS35">
        <f t="shared" si="27"/>
        <v>2.3509800805373486</v>
      </c>
      <c r="AT35">
        <f t="shared" si="27"/>
        <v>4.7447334277086801</v>
      </c>
      <c r="AU35">
        <f t="shared" si="23"/>
        <v>-217.19370013832742</v>
      </c>
      <c r="AW35">
        <v>32</v>
      </c>
      <c r="AX35">
        <f>IF(Z35&gt;0, (R35*SUMPRODUCT(K35:$K$98, X35:$X$98)-K35*$AZ$3)/Z35, 0)</f>
        <v>3832.4260433657514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2000000</v>
      </c>
      <c r="S36">
        <f t="shared" si="1"/>
        <v>3758.7030127901935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2459.0071541537318</v>
      </c>
      <c r="AC36">
        <f t="shared" si="2"/>
        <v>2371.1392362833317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-8751.8603628943911</v>
      </c>
      <c r="AI36">
        <f t="shared" si="25"/>
        <v>-8783.4023499603391</v>
      </c>
      <c r="AJ36">
        <f t="shared" si="7"/>
        <v>87.867917870400106</v>
      </c>
      <c r="AK36">
        <f t="shared" si="22"/>
        <v>172.13050079076123</v>
      </c>
      <c r="AL36">
        <f t="shared" si="26"/>
        <v>-8523.4039312991772</v>
      </c>
      <c r="AN36">
        <f t="shared" si="27"/>
        <v>0</v>
      </c>
      <c r="AO36">
        <f t="shared" si="27"/>
        <v>0</v>
      </c>
      <c r="AP36">
        <f t="shared" si="27"/>
        <v>-0.74936654640558931</v>
      </c>
      <c r="AQ36">
        <f t="shared" si="27"/>
        <v>-207.92448367485582</v>
      </c>
      <c r="AR36">
        <f t="shared" si="27"/>
        <v>-208.67385022126143</v>
      </c>
      <c r="AS36">
        <f t="shared" si="27"/>
        <v>2.0875437560963794</v>
      </c>
      <c r="AT36">
        <f t="shared" si="27"/>
        <v>4.0894328768491652</v>
      </c>
      <c r="AU36">
        <f t="shared" si="23"/>
        <v>-202.49687358831588</v>
      </c>
      <c r="AW36">
        <v>33</v>
      </c>
      <c r="AX36">
        <f>IF(Z36&gt;0, (R36*SUMPRODUCT(K36:$K$98, X36:$X$98)-K36*$AZ$3)/Z36, 0)</f>
        <v>3758.7030127901935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2000000</v>
      </c>
      <c r="S37">
        <f t="shared" si="1"/>
        <v>3684.4510660114893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2371.1392362833317</v>
      </c>
      <c r="AC37">
        <f t="shared" si="2"/>
        <v>2284.2574730277533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-9118.1576210241346</v>
      </c>
      <c r="AI37">
        <f t="shared" si="25"/>
        <v>-9149.1562342788966</v>
      </c>
      <c r="AJ37">
        <f t="shared" si="7"/>
        <v>86.881763255578335</v>
      </c>
      <c r="AK37">
        <f t="shared" si="22"/>
        <v>165.97974653983323</v>
      </c>
      <c r="AL37">
        <f t="shared" si="26"/>
        <v>-8896.294724483485</v>
      </c>
      <c r="AN37">
        <f t="shared" si="27"/>
        <v>0</v>
      </c>
      <c r="AO37">
        <f t="shared" si="27"/>
        <v>0</v>
      </c>
      <c r="AP37">
        <f t="shared" si="27"/>
        <v>-0.65755107938451796</v>
      </c>
      <c r="AQ37">
        <f t="shared" si="27"/>
        <v>-193.41685824547119</v>
      </c>
      <c r="AR37">
        <f t="shared" si="27"/>
        <v>-194.07440932485571</v>
      </c>
      <c r="AS37">
        <f t="shared" si="27"/>
        <v>1.8429597717168378</v>
      </c>
      <c r="AT37">
        <f t="shared" si="27"/>
        <v>3.5208078695735883</v>
      </c>
      <c r="AU37">
        <f t="shared" si="23"/>
        <v>-188.71064168356529</v>
      </c>
      <c r="AW37">
        <v>34</v>
      </c>
      <c r="AX37">
        <f>IF(Z37&gt;0, (R37*SUMPRODUCT(K37:$K$98, X37:$X$98)-K37*$AZ$3)/Z37, 0)</f>
        <v>3684.4510660114893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2000000</v>
      </c>
      <c r="S38">
        <f t="shared" si="1"/>
        <v>3610.6529144094143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2284.2574730277533</v>
      </c>
      <c r="AC38">
        <f t="shared" si="2"/>
        <v>2198.9144722994943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-9530.2136590441896</v>
      </c>
      <c r="AI38">
        <f t="shared" si="25"/>
        <v>-9560.664030824928</v>
      </c>
      <c r="AJ38">
        <f t="shared" si="7"/>
        <v>85.343000728259085</v>
      </c>
      <c r="AK38">
        <f t="shared" si="22"/>
        <v>159.89802311194276</v>
      </c>
      <c r="AL38">
        <f t="shared" si="26"/>
        <v>-9315.4230069847272</v>
      </c>
      <c r="AN38">
        <f t="shared" si="27"/>
        <v>0</v>
      </c>
      <c r="AO38">
        <f t="shared" si="27"/>
        <v>0</v>
      </c>
      <c r="AP38">
        <f t="shared" si="27"/>
        <v>-0.5767157419593959</v>
      </c>
      <c r="AQ38">
        <f t="shared" si="27"/>
        <v>-180.49777129105016</v>
      </c>
      <c r="AR38">
        <f t="shared" si="27"/>
        <v>-181.07448703300955</v>
      </c>
      <c r="AS38">
        <f t="shared" si="27"/>
        <v>1.6163563565149037</v>
      </c>
      <c r="AT38">
        <f t="shared" si="27"/>
        <v>3.0283934692441163</v>
      </c>
      <c r="AU38">
        <f t="shared" si="23"/>
        <v>-176.42973720725055</v>
      </c>
      <c r="AW38">
        <v>35</v>
      </c>
      <c r="AX38">
        <f>IF(Z38&gt;0, (R38*SUMPRODUCT(K38:$K$98, X38:$X$98)-K38*$AZ$3)/Z38, 0)</f>
        <v>3610.6529144094143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2000000</v>
      </c>
      <c r="S39">
        <f t="shared" si="1"/>
        <v>3537.1041245297461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2198.9144722994943</v>
      </c>
      <c r="AC39">
        <f t="shared" si="2"/>
        <v>2114.9112166488126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-9991.3759886960142</v>
      </c>
      <c r="AI39">
        <f t="shared" si="25"/>
        <v>-10021.272072359228</v>
      </c>
      <c r="AJ39">
        <f t="shared" si="7"/>
        <v>84.003255650681695</v>
      </c>
      <c r="AK39">
        <f t="shared" si="22"/>
        <v>153.92401306096463</v>
      </c>
      <c r="AL39">
        <f t="shared" si="26"/>
        <v>-9783.344803647582</v>
      </c>
      <c r="AN39">
        <f t="shared" si="27"/>
        <v>0</v>
      </c>
      <c r="AO39">
        <f t="shared" si="27"/>
        <v>0</v>
      </c>
      <c r="AP39">
        <f t="shared" si="27"/>
        <v>-0.50555159402545435</v>
      </c>
      <c r="AQ39">
        <f t="shared" si="27"/>
        <v>-168.95711540331871</v>
      </c>
      <c r="AR39">
        <f t="shared" si="27"/>
        <v>-169.46266699734417</v>
      </c>
      <c r="AS39">
        <f t="shared" si="27"/>
        <v>1.4205198338331224</v>
      </c>
      <c r="AT39">
        <f t="shared" si="27"/>
        <v>2.6029004681143504</v>
      </c>
      <c r="AU39">
        <f t="shared" si="23"/>
        <v>-165.43924669539669</v>
      </c>
      <c r="AW39">
        <v>36</v>
      </c>
      <c r="AX39">
        <f>IF(Z39&gt;0, (R39*SUMPRODUCT(K39:$K$98, X39:$X$98)-K39*$AZ$3)/Z39, 0)</f>
        <v>3537.1041245297461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2000000</v>
      </c>
      <c r="S40">
        <f t="shared" si="1"/>
        <v>3463.7229500543913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2114.9112166488126</v>
      </c>
      <c r="AC40">
        <f t="shared" si="2"/>
        <v>2032.1099187815366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-10517.442232718688</v>
      </c>
      <c r="AI40">
        <f t="shared" si="25"/>
        <v>-10546.776419489452</v>
      </c>
      <c r="AJ40">
        <f t="shared" si="7"/>
        <v>82.801297867275935</v>
      </c>
      <c r="AK40">
        <f t="shared" si="22"/>
        <v>148.04378516541689</v>
      </c>
      <c r="AL40">
        <f t="shared" si="26"/>
        <v>-10315.931336456759</v>
      </c>
      <c r="AN40">
        <f t="shared" si="27"/>
        <v>0</v>
      </c>
      <c r="AO40">
        <f t="shared" si="27"/>
        <v>0</v>
      </c>
      <c r="AP40">
        <f t="shared" si="27"/>
        <v>-0.44290156412120174</v>
      </c>
      <c r="AQ40">
        <f t="shared" si="27"/>
        <v>-158.79736676620968</v>
      </c>
      <c r="AR40">
        <f t="shared" si="27"/>
        <v>-159.24026833033088</v>
      </c>
      <c r="AS40">
        <f t="shared" si="27"/>
        <v>1.2501735474471116</v>
      </c>
      <c r="AT40">
        <f t="shared" si="27"/>
        <v>2.2352357854875282</v>
      </c>
      <c r="AU40">
        <f t="shared" si="23"/>
        <v>-155.75485899739624</v>
      </c>
      <c r="AW40">
        <v>37</v>
      </c>
      <c r="AX40">
        <f>IF(Z40&gt;0, (R40*SUMPRODUCT(K40:$K$98, X40:$X$98)-K40*$AZ$3)/Z40, 0)</f>
        <v>3463.7229500543913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2000000</v>
      </c>
      <c r="S41">
        <f t="shared" si="1"/>
        <v>3390.2059942636806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2032.1099187815366</v>
      </c>
      <c r="AC41">
        <f t="shared" si="2"/>
        <v>1950.2373891010795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-11121.176888532011</v>
      </c>
      <c r="AI41">
        <f t="shared" si="25"/>
        <v>-11149.939704012853</v>
      </c>
      <c r="AJ41">
        <f t="shared" si="7"/>
        <v>81.872529680457092</v>
      </c>
      <c r="AK41">
        <f t="shared" si="22"/>
        <v>142.24769431470759</v>
      </c>
      <c r="AL41">
        <f t="shared" si="26"/>
        <v>-10925.81948001769</v>
      </c>
      <c r="AN41">
        <f t="shared" si="27"/>
        <v>0</v>
      </c>
      <c r="AO41">
        <f t="shared" si="27"/>
        <v>0</v>
      </c>
      <c r="AP41">
        <f t="shared" si="27"/>
        <v>-0.38774529237075794</v>
      </c>
      <c r="AQ41">
        <f t="shared" si="27"/>
        <v>-149.92217945502679</v>
      </c>
      <c r="AR41">
        <f t="shared" si="27"/>
        <v>-150.30992474739756</v>
      </c>
      <c r="AS41">
        <f t="shared" si="27"/>
        <v>1.1037058586711073</v>
      </c>
      <c r="AT41">
        <f t="shared" si="27"/>
        <v>1.9176103903269914</v>
      </c>
      <c r="AU41">
        <f t="shared" si="23"/>
        <v>-147.28860849839947</v>
      </c>
      <c r="AW41">
        <v>38</v>
      </c>
      <c r="AX41">
        <f>IF(Z41&gt;0, (R41*SUMPRODUCT(K41:$K$98, X41:$X$98)-K41*$AZ$3)/Z41, 0)</f>
        <v>3390.2059942636806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50</v>
      </c>
      <c r="R42">
        <f t="shared" si="0"/>
        <v>2000000</v>
      </c>
      <c r="S42">
        <f t="shared" si="1"/>
        <v>3316.1857285821711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1950.2373891010795</v>
      </c>
      <c r="AC42">
        <f t="shared" si="2"/>
        <v>1868.9980999011891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-11810.012036434118</v>
      </c>
      <c r="AI42">
        <f t="shared" si="25"/>
        <v>-11838.191973459241</v>
      </c>
      <c r="AJ42">
        <f t="shared" si="7"/>
        <v>81.239289199890436</v>
      </c>
      <c r="AK42">
        <f t="shared" si="22"/>
        <v>136.51661723707559</v>
      </c>
      <c r="AL42">
        <f t="shared" si="26"/>
        <v>-11620.436067022276</v>
      </c>
      <c r="AN42">
        <f t="shared" si="27"/>
        <v>0</v>
      </c>
      <c r="AO42">
        <f t="shared" si="27"/>
        <v>0</v>
      </c>
      <c r="AP42">
        <f t="shared" si="27"/>
        <v>-0.33918538751862903</v>
      </c>
      <c r="AQ42">
        <f t="shared" si="27"/>
        <v>-142.15019379235108</v>
      </c>
      <c r="AR42">
        <f t="shared" si="27"/>
        <v>-142.4893791798697</v>
      </c>
      <c r="AS42">
        <f t="shared" si="27"/>
        <v>0.97782971496480409</v>
      </c>
      <c r="AT42">
        <f t="shared" si="27"/>
        <v>1.6431705180535838</v>
      </c>
      <c r="AU42">
        <f t="shared" si="23"/>
        <v>-139.86837894685132</v>
      </c>
      <c r="AW42">
        <v>39</v>
      </c>
      <c r="AX42">
        <f>IF(Z42&gt;0, (R42*SUMPRODUCT(K42:$K$98, X42:$X$98)-K42*$AZ$3)/Z42, 0)</f>
        <v>3316.1857285821711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50</v>
      </c>
      <c r="R43">
        <f t="shared" si="0"/>
        <v>2000000</v>
      </c>
      <c r="S43">
        <f t="shared" si="1"/>
        <v>3241.5077916964992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1868.9980999011891</v>
      </c>
      <c r="AC43">
        <f t="shared" si="2"/>
        <v>1788.1719152652095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-12629.120577179427</v>
      </c>
      <c r="AI43">
        <f t="shared" si="25"/>
        <v>-12656.70298681987</v>
      </c>
      <c r="AJ43">
        <f t="shared" si="7"/>
        <v>80.826184635979644</v>
      </c>
      <c r="AK43">
        <f t="shared" si="22"/>
        <v>130.82986699308324</v>
      </c>
      <c r="AL43">
        <f t="shared" si="26"/>
        <v>-12445.046935190807</v>
      </c>
      <c r="AN43">
        <f t="shared" si="27"/>
        <v>0</v>
      </c>
      <c r="AO43">
        <f t="shared" si="27"/>
        <v>0</v>
      </c>
      <c r="AP43">
        <f t="shared" si="27"/>
        <v>-0.29642258978721792</v>
      </c>
      <c r="AQ43">
        <f t="shared" si="27"/>
        <v>-135.72261006281141</v>
      </c>
      <c r="AR43">
        <f t="shared" si="27"/>
        <v>-136.01903265259864</v>
      </c>
      <c r="AS43">
        <f t="shared" si="27"/>
        <v>0.86862269412775517</v>
      </c>
      <c r="AT43">
        <f t="shared" si="27"/>
        <v>1.4060021767911135</v>
      </c>
      <c r="AU43">
        <f t="shared" si="23"/>
        <v>-133.74440778167977</v>
      </c>
      <c r="AW43">
        <v>40</v>
      </c>
      <c r="AX43">
        <f>IF(Z43&gt;0, (R43*SUMPRODUCT(K43:$K$98, X43:$X$98)-K43*$AZ$3)/Z43, 0)</f>
        <v>3241.5077916964992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2000000</v>
      </c>
      <c r="S44">
        <f t="shared" si="1"/>
        <v>3165.2692452465999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1788.1719152652095</v>
      </c>
      <c r="AC44">
        <f t="shared" si="2"/>
        <v>1707.202884806301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-13553.996097313669</v>
      </c>
      <c r="AI44">
        <f t="shared" si="25"/>
        <v>-13580.963832955274</v>
      </c>
      <c r="AJ44">
        <f t="shared" si="7"/>
        <v>80.969030458908492</v>
      </c>
      <c r="AK44">
        <f t="shared" si="22"/>
        <v>125.17203406856467</v>
      </c>
      <c r="AL44">
        <f t="shared" si="26"/>
        <v>-13374.822768427803</v>
      </c>
      <c r="AN44">
        <f t="shared" si="27"/>
        <v>0</v>
      </c>
      <c r="AO44">
        <f t="shared" si="27"/>
        <v>0</v>
      </c>
      <c r="AP44">
        <f t="shared" si="27"/>
        <v>-0.25876501104804439</v>
      </c>
      <c r="AQ44">
        <f t="shared" si="27"/>
        <v>-130.05541126914184</v>
      </c>
      <c r="AR44">
        <f t="shared" si="27"/>
        <v>-130.31417628018988</v>
      </c>
      <c r="AS44">
        <f t="shared" si="27"/>
        <v>0.7769266333553172</v>
      </c>
      <c r="AT44">
        <f t="shared" si="27"/>
        <v>1.2010701680376523</v>
      </c>
      <c r="AU44">
        <f t="shared" si="23"/>
        <v>-128.33617947879694</v>
      </c>
      <c r="AW44">
        <v>41</v>
      </c>
      <c r="AX44">
        <f>IF(Z44&gt;0, (R44*SUMPRODUCT(K44:$K$98, X44:$X$98)-K44*$AZ$3)/Z44, 0)</f>
        <v>3165.2692452465999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50</v>
      </c>
      <c r="R45">
        <f t="shared" si="0"/>
        <v>2000000</v>
      </c>
      <c r="S45">
        <f t="shared" si="1"/>
        <v>3087.4185533382442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1707.202884806301</v>
      </c>
      <c r="AC45">
        <f t="shared" si="2"/>
        <v>1626.0345981835012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-14592.781110385667</v>
      </c>
      <c r="AI45">
        <f t="shared" si="25"/>
        <v>-14619.114349143098</v>
      </c>
      <c r="AJ45">
        <f t="shared" si="7"/>
        <v>81.168286622799769</v>
      </c>
      <c r="AK45">
        <f t="shared" si="22"/>
        <v>119.50420193644108</v>
      </c>
      <c r="AL45">
        <f t="shared" si="26"/>
        <v>-14418.441860583856</v>
      </c>
      <c r="AN45">
        <f t="shared" si="27"/>
        <v>0</v>
      </c>
      <c r="AO45">
        <f t="shared" si="27"/>
        <v>0</v>
      </c>
      <c r="AP45">
        <f t="shared" si="27"/>
        <v>-0.22560427488223744</v>
      </c>
      <c r="AQ45">
        <f t="shared" si="27"/>
        <v>-125.02046676635514</v>
      </c>
      <c r="AR45">
        <f t="shared" si="27"/>
        <v>-125.24607104123739</v>
      </c>
      <c r="AS45">
        <f t="shared" si="27"/>
        <v>0.6953915777565951</v>
      </c>
      <c r="AT45">
        <f t="shared" si="27"/>
        <v>1.0238261640203394</v>
      </c>
      <c r="AU45">
        <f t="shared" si="23"/>
        <v>-123.52685329946044</v>
      </c>
      <c r="AW45">
        <v>42</v>
      </c>
      <c r="AX45">
        <f>IF(Z45&gt;0, (R45*SUMPRODUCT(K45:$K$98, X45:$X$98)-K45*$AZ$3)/Z45, 0)</f>
        <v>3087.4185533382442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2000000</v>
      </c>
      <c r="S46">
        <f t="shared" si="1"/>
        <v>3008.0044431048964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1626.0345981835012</v>
      </c>
      <c r="AC46">
        <f t="shared" si="2"/>
        <v>1544.6633498513793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-15760.970061096994</v>
      </c>
      <c r="AI46">
        <f t="shared" si="25"/>
        <v>-15786.645943215322</v>
      </c>
      <c r="AJ46">
        <f t="shared" si="7"/>
        <v>81.371248332121922</v>
      </c>
      <c r="AK46">
        <f t="shared" si="22"/>
        <v>113.8224218728451</v>
      </c>
      <c r="AL46">
        <f t="shared" si="26"/>
        <v>-15591.452273010356</v>
      </c>
      <c r="AN46">
        <f t="shared" si="27"/>
        <v>0</v>
      </c>
      <c r="AO46">
        <f t="shared" si="27"/>
        <v>0</v>
      </c>
      <c r="AP46">
        <f t="shared" si="27"/>
        <v>-0.19640403157888583</v>
      </c>
      <c r="AQ46">
        <f t="shared" si="27"/>
        <v>-120.5613130379614</v>
      </c>
      <c r="AR46">
        <f t="shared" si="27"/>
        <v>-120.75771706954028</v>
      </c>
      <c r="AS46">
        <f t="shared" si="27"/>
        <v>0.62243786419424452</v>
      </c>
      <c r="AT46">
        <f t="shared" si="27"/>
        <v>0.87066852997980149</v>
      </c>
      <c r="AU46">
        <f t="shared" si="23"/>
        <v>-119.26461067536624</v>
      </c>
      <c r="AW46">
        <v>43</v>
      </c>
      <c r="AX46">
        <f>IF(Z46&gt;0, (R46*SUMPRODUCT(K46:$K$98, X46:$X$98)-K46*$AZ$3)/Z46, 0)</f>
        <v>3008.0044431048964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2000000</v>
      </c>
      <c r="S47">
        <f t="shared" si="1"/>
        <v>2926.883721319502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1544.6633498513793</v>
      </c>
      <c r="AC47">
        <f t="shared" si="2"/>
        <v>1463.0745532725555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-17015.920597458502</v>
      </c>
      <c r="AI47">
        <f t="shared" si="25"/>
        <v>-17040.914322740711</v>
      </c>
      <c r="AJ47">
        <f t="shared" si="7"/>
        <v>81.588796578823803</v>
      </c>
      <c r="AK47">
        <f t="shared" si="22"/>
        <v>108.12643448959656</v>
      </c>
      <c r="AL47">
        <f t="shared" si="26"/>
        <v>-16851.19909167229</v>
      </c>
      <c r="AN47">
        <f t="shared" si="27"/>
        <v>0</v>
      </c>
      <c r="AO47">
        <f t="shared" si="27"/>
        <v>0</v>
      </c>
      <c r="AP47">
        <f t="shared" si="27"/>
        <v>-0.17070175827490891</v>
      </c>
      <c r="AQ47">
        <f t="shared" si="27"/>
        <v>-116.21507125710643</v>
      </c>
      <c r="AR47">
        <f t="shared" si="27"/>
        <v>-116.38577301538135</v>
      </c>
      <c r="AS47">
        <f t="shared" si="27"/>
        <v>0.55723390068038858</v>
      </c>
      <c r="AT47">
        <f t="shared" si="27"/>
        <v>0.7384802495412538</v>
      </c>
      <c r="AU47">
        <f t="shared" si="23"/>
        <v>-115.09005886515969</v>
      </c>
      <c r="AW47">
        <v>44</v>
      </c>
      <c r="AX47">
        <f>IF(Z47&gt;0, (R47*SUMPRODUCT(K47:$K$98, X47:$X$98)-K47*$AZ$3)/Z47, 0)</f>
        <v>2926.883721319502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2000000</v>
      </c>
      <c r="S48">
        <f t="shared" si="1"/>
        <v>2844.6640832639755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1463.0745532725555</v>
      </c>
      <c r="AC48">
        <f t="shared" si="2"/>
        <v>1381.6563717111076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-18349.393353186202</v>
      </c>
      <c r="AI48">
        <f t="shared" si="25"/>
        <v>-18373.678406381758</v>
      </c>
      <c r="AJ48">
        <f t="shared" si="7"/>
        <v>81.418181561447909</v>
      </c>
      <c r="AK48">
        <f t="shared" si="22"/>
        <v>102.41521872907889</v>
      </c>
      <c r="AL48">
        <f t="shared" si="26"/>
        <v>-18189.845006091233</v>
      </c>
      <c r="AN48">
        <f t="shared" si="27"/>
        <v>0</v>
      </c>
      <c r="AO48">
        <f t="shared" si="27"/>
        <v>0</v>
      </c>
      <c r="AP48">
        <f t="shared" si="27"/>
        <v>-0.14809078626855546</v>
      </c>
      <c r="AQ48">
        <f t="shared" si="27"/>
        <v>-111.89500254920279</v>
      </c>
      <c r="AR48">
        <f t="shared" si="27"/>
        <v>-112.04309333547133</v>
      </c>
      <c r="AS48">
        <f t="shared" si="27"/>
        <v>0.49648985435192888</v>
      </c>
      <c r="AT48">
        <f t="shared" si="27"/>
        <v>0.62453024686930936</v>
      </c>
      <c r="AU48">
        <f t="shared" si="23"/>
        <v>-110.92207323425011</v>
      </c>
      <c r="AW48">
        <v>45</v>
      </c>
      <c r="AX48">
        <f>IF(Z48&gt;0, (R48*SUMPRODUCT(K48:$K$98, X48:$X$98)-K48*$AZ$3)/Z48, 0)</f>
        <v>2844.6640832639755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2000000</v>
      </c>
      <c r="S49">
        <f t="shared" si="1"/>
        <v>2761.9476599420573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1381.6563717111076</v>
      </c>
      <c r="AC49">
        <f t="shared" si="2"/>
        <v>1300.8300206758854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-19722.377401175567</v>
      </c>
      <c r="AI49">
        <f t="shared" si="25"/>
        <v>-19745.926544404138</v>
      </c>
      <c r="AJ49">
        <f t="shared" si="7"/>
        <v>80.82635103522216</v>
      </c>
      <c r="AK49">
        <f t="shared" si="22"/>
        <v>96.715946019777533</v>
      </c>
      <c r="AL49">
        <f t="shared" si="26"/>
        <v>-19568.384247349139</v>
      </c>
      <c r="AN49">
        <f t="shared" si="27"/>
        <v>0</v>
      </c>
      <c r="AO49">
        <f t="shared" si="27"/>
        <v>0</v>
      </c>
      <c r="AP49">
        <f t="shared" si="27"/>
        <v>-0.12821713497523163</v>
      </c>
      <c r="AQ49">
        <f t="shared" si="27"/>
        <v>-107.38168691466005</v>
      </c>
      <c r="AR49">
        <f t="shared" si="27"/>
        <v>-107.50990404963528</v>
      </c>
      <c r="AS49">
        <f t="shared" si="27"/>
        <v>0.44007219539371056</v>
      </c>
      <c r="AT49">
        <f t="shared" si="27"/>
        <v>0.52658567595060202</v>
      </c>
      <c r="AU49">
        <f t="shared" si="23"/>
        <v>-106.54324617829097</v>
      </c>
      <c r="AW49">
        <v>46</v>
      </c>
      <c r="AX49">
        <f>IF(Z49&gt;0, (R49*SUMPRODUCT(K49:$K$98, X49:$X$98)-K49*$AZ$3)/Z49, 0)</f>
        <v>2761.9476599420573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2000000</v>
      </c>
      <c r="S50">
        <f t="shared" si="1"/>
        <v>2679.7993664005971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1300.8300206758854</v>
      </c>
      <c r="AC50">
        <f t="shared" si="2"/>
        <v>1221.1882011844225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-21143.362756340921</v>
      </c>
      <c r="AI50">
        <f t="shared" si="25"/>
        <v>-21166.147824068299</v>
      </c>
      <c r="AJ50">
        <f t="shared" si="7"/>
        <v>79.641819491462911</v>
      </c>
      <c r="AK50">
        <f t="shared" si="22"/>
        <v>91.058101447311984</v>
      </c>
      <c r="AL50">
        <f t="shared" si="26"/>
        <v>-20995.447903129523</v>
      </c>
      <c r="AN50">
        <f t="shared" si="27"/>
        <v>0</v>
      </c>
      <c r="AO50">
        <f t="shared" si="27"/>
        <v>0</v>
      </c>
      <c r="AP50">
        <f t="shared" si="27"/>
        <v>-0.11076518019091541</v>
      </c>
      <c r="AQ50">
        <f t="shared" si="27"/>
        <v>-102.78435041621604</v>
      </c>
      <c r="AR50">
        <f t="shared" si="27"/>
        <v>-102.89511559640695</v>
      </c>
      <c r="AS50">
        <f t="shared" si="27"/>
        <v>0.3871632330548071</v>
      </c>
      <c r="AT50">
        <f t="shared" si="27"/>
        <v>0.44266126988664489</v>
      </c>
      <c r="AU50">
        <f t="shared" si="23"/>
        <v>-102.0652910934655</v>
      </c>
      <c r="AW50">
        <v>47</v>
      </c>
      <c r="AX50">
        <f>IF(Z50&gt;0, (R50*SUMPRODUCT(K50:$K$98, X50:$X$98)-K50*$AZ$3)/Z50, 0)</f>
        <v>2679.7993664005971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50</v>
      </c>
      <c r="R51">
        <f t="shared" si="0"/>
        <v>2000000</v>
      </c>
      <c r="S51">
        <f t="shared" si="1"/>
        <v>2599.195748996277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1221.1882011844225</v>
      </c>
      <c r="AC51">
        <f t="shared" si="2"/>
        <v>1143.1715895389182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-22653.825737267882</v>
      </c>
      <c r="AI51">
        <f t="shared" si="25"/>
        <v>-22675.816608674555</v>
      </c>
      <c r="AJ51">
        <f t="shared" si="7"/>
        <v>78.016611645504327</v>
      </c>
      <c r="AK51">
        <f t="shared" si="22"/>
        <v>85.483174082909585</v>
      </c>
      <c r="AL51">
        <f t="shared" si="26"/>
        <v>-22512.316822946141</v>
      </c>
      <c r="AN51">
        <f t="shared" si="27"/>
        <v>0</v>
      </c>
      <c r="AO51">
        <f t="shared" si="27"/>
        <v>0</v>
      </c>
      <c r="AP51">
        <f t="shared" si="27"/>
        <v>-9.5450311669804347E-2</v>
      </c>
      <c r="AQ51">
        <f t="shared" si="27"/>
        <v>-98.327832815192622</v>
      </c>
      <c r="AR51">
        <f t="shared" si="27"/>
        <v>-98.423283126862444</v>
      </c>
      <c r="AS51">
        <f t="shared" si="27"/>
        <v>0.33862732218633768</v>
      </c>
      <c r="AT51">
        <f t="shared" si="27"/>
        <v>0.37103557461857894</v>
      </c>
      <c r="AU51">
        <f t="shared" si="23"/>
        <v>-97.713620230057515</v>
      </c>
      <c r="AW51">
        <v>48</v>
      </c>
      <c r="AX51">
        <f>IF(Z51&gt;0, (R51*SUMPRODUCT(K51:$K$98, X51:$X$98)-K51*$AZ$3)/Z51, 0)</f>
        <v>2599.195748996277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2000000</v>
      </c>
      <c r="S52">
        <f t="shared" si="1"/>
        <v>2520.5969334503779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1143.1715895389182</v>
      </c>
      <c r="AC52">
        <f t="shared" si="2"/>
        <v>1066.9578091975754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-24247.134812996661</v>
      </c>
      <c r="AI52">
        <f t="shared" si="25"/>
        <v>-24268.299597318943</v>
      </c>
      <c r="AJ52">
        <f t="shared" si="7"/>
        <v>76.213780341342726</v>
      </c>
      <c r="AK52">
        <f t="shared" si="22"/>
        <v>80.022011267724281</v>
      </c>
      <c r="AL52">
        <f t="shared" si="26"/>
        <v>-24112.063805709877</v>
      </c>
      <c r="AN52">
        <f t="shared" si="27"/>
        <v>0</v>
      </c>
      <c r="AO52">
        <f t="shared" si="27"/>
        <v>0</v>
      </c>
      <c r="AP52">
        <f t="shared" si="27"/>
        <v>-8.2022072064221546E-2</v>
      </c>
      <c r="AQ52">
        <f t="shared" si="27"/>
        <v>-93.967422899219869</v>
      </c>
      <c r="AR52">
        <f t="shared" si="27"/>
        <v>-94.049444971284103</v>
      </c>
      <c r="AS52">
        <f t="shared" si="27"/>
        <v>0.29535912524578034</v>
      </c>
      <c r="AT52">
        <f t="shared" si="27"/>
        <v>0.3101175554156565</v>
      </c>
      <c r="AU52">
        <f t="shared" si="23"/>
        <v>-93.443968290622664</v>
      </c>
      <c r="AW52">
        <v>49</v>
      </c>
      <c r="AX52">
        <f>IF(Z52&gt;0, (R52*SUMPRODUCT(K52:$K$98, X52:$X$98)-K52*$AZ$3)/Z52, 0)</f>
        <v>2520.5969334503779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2000000</v>
      </c>
      <c r="S53">
        <f t="shared" si="1"/>
        <v>2444.5522041749068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1066.9578091975754</v>
      </c>
      <c r="AC53">
        <f t="shared" si="2"/>
        <v>992.73507600715004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-25923.474429302001</v>
      </c>
      <c r="AI53">
        <f t="shared" si="25"/>
        <v>-25943.779478920325</v>
      </c>
      <c r="AJ53">
        <f t="shared" si="7"/>
        <v>74.222733190425402</v>
      </c>
      <c r="AK53">
        <f t="shared" si="22"/>
        <v>74.687046643830286</v>
      </c>
      <c r="AL53">
        <f t="shared" si="26"/>
        <v>-25794.86969908607</v>
      </c>
      <c r="AN53">
        <f t="shared" si="27"/>
        <v>0</v>
      </c>
      <c r="AO53">
        <f t="shared" si="27"/>
        <v>0</v>
      </c>
      <c r="AP53">
        <f t="shared" si="27"/>
        <v>-7.0259154888304282E-2</v>
      </c>
      <c r="AQ53">
        <f t="shared" si="27"/>
        <v>-89.69992388137598</v>
      </c>
      <c r="AR53">
        <f t="shared" si="27"/>
        <v>-89.770183036264285</v>
      </c>
      <c r="AS53">
        <f t="shared" si="27"/>
        <v>0.25682412037806845</v>
      </c>
      <c r="AT53">
        <f t="shared" si="27"/>
        <v>0.25843072915040344</v>
      </c>
      <c r="AU53">
        <f t="shared" si="23"/>
        <v>-89.25492818673581</v>
      </c>
      <c r="AW53">
        <v>50</v>
      </c>
      <c r="AX53">
        <f>IF(Z53&gt;0, (R53*SUMPRODUCT(K53:$K$98, X53:$X$98)-K53*$AZ$3)/Z53, 0)</f>
        <v>2444.5522041749068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50</v>
      </c>
      <c r="R54">
        <f t="shared" si="0"/>
        <v>2000000</v>
      </c>
      <c r="S54">
        <f t="shared" si="1"/>
        <v>2371.2289676025875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992.73507600715004</v>
      </c>
      <c r="AC54">
        <f t="shared" si="2"/>
        <v>920.66433936576937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-27550.703524128243</v>
      </c>
      <c r="AI54">
        <f t="shared" si="25"/>
        <v>-27570.116755662282</v>
      </c>
      <c r="AJ54">
        <f t="shared" si="7"/>
        <v>72.070736641380677</v>
      </c>
      <c r="AK54">
        <f t="shared" si="22"/>
        <v>69.491455320500506</v>
      </c>
      <c r="AL54">
        <f t="shared" si="26"/>
        <v>-27428.5545637004</v>
      </c>
      <c r="AN54">
        <f t="shared" si="27"/>
        <v>0</v>
      </c>
      <c r="AO54">
        <f t="shared" si="27"/>
        <v>0</v>
      </c>
      <c r="AP54">
        <f t="shared" si="27"/>
        <v>-5.9976162987906298E-2</v>
      </c>
      <c r="AQ54">
        <f t="shared" si="27"/>
        <v>-85.116456891648909</v>
      </c>
      <c r="AR54">
        <f t="shared" si="27"/>
        <v>-85.176433054636817</v>
      </c>
      <c r="AS54">
        <f t="shared" si="27"/>
        <v>0.22265876960684849</v>
      </c>
      <c r="AT54">
        <f t="shared" si="27"/>
        <v>0.21469021493208801</v>
      </c>
      <c r="AU54">
        <f t="shared" si="23"/>
        <v>-84.739084070097874</v>
      </c>
      <c r="AW54">
        <v>51</v>
      </c>
      <c r="AX54">
        <f>IF(Z54&gt;0, (R54*SUMPRODUCT(K54:$K$98, X54:$X$98)-K54*$AZ$3)/Z54, 0)</f>
        <v>2371.2289676025875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2000000</v>
      </c>
      <c r="S55">
        <f t="shared" si="1"/>
        <v>2301.569469918662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920.66433936576937</v>
      </c>
      <c r="AC55">
        <f t="shared" si="2"/>
        <v>851.28822822411598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-29018.121967819618</v>
      </c>
      <c r="AI55">
        <f t="shared" si="25"/>
        <v>-29036.615613989121</v>
      </c>
      <c r="AJ55">
        <f t="shared" si="7"/>
        <v>69.376111141653382</v>
      </c>
      <c r="AK55">
        <f t="shared" si="22"/>
        <v>64.446503755603857</v>
      </c>
      <c r="AL55">
        <f t="shared" si="26"/>
        <v>-28902.792999091864</v>
      </c>
      <c r="AN55">
        <f t="shared" si="27"/>
        <v>0</v>
      </c>
      <c r="AO55">
        <f t="shared" si="27"/>
        <v>0</v>
      </c>
      <c r="AP55">
        <f t="shared" si="27"/>
        <v>-5.1013528681546572E-2</v>
      </c>
      <c r="AQ55">
        <f t="shared" si="27"/>
        <v>-80.044615524823953</v>
      </c>
      <c r="AR55">
        <f t="shared" si="27"/>
        <v>-80.095629053505505</v>
      </c>
      <c r="AS55">
        <f t="shared" si="27"/>
        <v>0.19136952243496133</v>
      </c>
      <c r="AT55">
        <f t="shared" si="27"/>
        <v>0.17777151880322198</v>
      </c>
      <c r="AU55">
        <f t="shared" si="23"/>
        <v>-79.726488012267311</v>
      </c>
      <c r="AW55">
        <v>52</v>
      </c>
      <c r="AX55">
        <f>IF(Z55&gt;0, (R55*SUMPRODUCT(K55:$K$98, X55:$X$98)-K55*$AZ$3)/Z55, 0)</f>
        <v>2301.569469918662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2000000</v>
      </c>
      <c r="S56">
        <f t="shared" si="1"/>
        <v>2259.9934004401375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851.28822822411598</v>
      </c>
      <c r="AC56">
        <f t="shared" si="2"/>
        <v>785.2974928332161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-37392.825450685486</v>
      </c>
      <c r="AI56">
        <f t="shared" si="25"/>
        <v>-37410.199339757026</v>
      </c>
      <c r="AJ56">
        <f t="shared" si="7"/>
        <v>65.990735390899886</v>
      </c>
      <c r="AK56">
        <f t="shared" si="22"/>
        <v>59.590175975688126</v>
      </c>
      <c r="AL56">
        <f t="shared" si="26"/>
        <v>-37284.618428390437</v>
      </c>
      <c r="AN56">
        <f t="shared" si="27"/>
        <v>0</v>
      </c>
      <c r="AO56">
        <f t="shared" si="27"/>
        <v>0</v>
      </c>
      <c r="AP56">
        <f t="shared" si="27"/>
        <v>-4.2789956284061952E-2</v>
      </c>
      <c r="AQ56">
        <f t="shared" si="27"/>
        <v>-92.094369877918737</v>
      </c>
      <c r="AR56">
        <f t="shared" si="27"/>
        <v>-92.137159834202791</v>
      </c>
      <c r="AS56">
        <f t="shared" si="27"/>
        <v>0.16252784111273907</v>
      </c>
      <c r="AT56">
        <f t="shared" si="27"/>
        <v>0.14676397520783455</v>
      </c>
      <c r="AU56">
        <f t="shared" si="23"/>
        <v>-91.827868017882224</v>
      </c>
      <c r="AW56">
        <v>53</v>
      </c>
      <c r="AX56">
        <f>IF(Z56&gt;0, (R56*SUMPRODUCT(K56:$K$98, X56:$X$98)-K56*$AZ$3)/Z56, 0)</f>
        <v>2259.9934004401375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2000000</v>
      </c>
      <c r="S57">
        <f t="shared" si="1"/>
        <v>2195.2377022023566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785.2974928332161</v>
      </c>
      <c r="AC57">
        <f t="shared" si="2"/>
        <v>705.75123021773015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-45022.12488651766</v>
      </c>
      <c r="AI57">
        <f t="shared" si="25"/>
        <v>-45038.199483576325</v>
      </c>
      <c r="AJ57">
        <f t="shared" si="7"/>
        <v>79.546262615485944</v>
      </c>
      <c r="AK57">
        <f t="shared" si="22"/>
        <v>54.970824498325129</v>
      </c>
      <c r="AL57">
        <f t="shared" si="26"/>
        <v>-44903.682396462515</v>
      </c>
      <c r="AN57">
        <f t="shared" si="27"/>
        <v>0</v>
      </c>
      <c r="AO57">
        <f t="shared" si="27"/>
        <v>0</v>
      </c>
      <c r="AP57">
        <f t="shared" si="27"/>
        <v>-3.5348164800627184E-2</v>
      </c>
      <c r="AQ57">
        <f t="shared" si="27"/>
        <v>-99.004005161388847</v>
      </c>
      <c r="AR57">
        <f t="shared" si="27"/>
        <v>-99.03935332618947</v>
      </c>
      <c r="AS57">
        <f t="shared" si="27"/>
        <v>0.17492285436112617</v>
      </c>
      <c r="AT57">
        <f t="shared" si="27"/>
        <v>0.12088127350887749</v>
      </c>
      <c r="AU57">
        <f t="shared" si="23"/>
        <v>-98.743549198319471</v>
      </c>
      <c r="AW57">
        <v>54</v>
      </c>
      <c r="AX57">
        <f>IF(Z57&gt;0, (R57*SUMPRODUCT(K57:$K$98, X57:$X$98)-K57*$AZ$3)/Z57, 0)</f>
        <v>2195.2377022023566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2000000</v>
      </c>
      <c r="S58">
        <f t="shared" si="1"/>
        <v>2113.3294668388812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705.75123021773015</v>
      </c>
      <c r="AC58">
        <f t="shared" si="2"/>
        <v>617.95089225494189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-51741.403609124318</v>
      </c>
      <c r="AI58">
        <f t="shared" si="25"/>
        <v>-51756.023925122165</v>
      </c>
      <c r="AJ58">
        <f t="shared" si="7"/>
        <v>87.800337962788262</v>
      </c>
      <c r="AK58">
        <f t="shared" si="22"/>
        <v>49.402586115241114</v>
      </c>
      <c r="AL58">
        <f t="shared" si="26"/>
        <v>-51618.821001044133</v>
      </c>
      <c r="AN58">
        <f t="shared" si="27"/>
        <v>0</v>
      </c>
      <c r="AO58">
        <f t="shared" si="27"/>
        <v>0</v>
      </c>
      <c r="AP58">
        <f t="shared" si="27"/>
        <v>-2.8705526214700617E-2</v>
      </c>
      <c r="AQ58">
        <f t="shared" si="27"/>
        <v>-101.58906400557898</v>
      </c>
      <c r="AR58">
        <f t="shared" si="27"/>
        <v>-101.61776953179367</v>
      </c>
      <c r="AS58">
        <f t="shared" si="27"/>
        <v>0.17238717025141248</v>
      </c>
      <c r="AT58">
        <f t="shared" si="27"/>
        <v>9.6997030092498784E-2</v>
      </c>
      <c r="AU58">
        <f t="shared" si="23"/>
        <v>-101.34838533144976</v>
      </c>
      <c r="AW58">
        <v>55</v>
      </c>
      <c r="AX58">
        <f>IF(Z58&gt;0, (R58*SUMPRODUCT(K58:$K$98, X58:$X$98)-K58*$AZ$3)/Z58, 0)</f>
        <v>2113.3294668388812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2000000</v>
      </c>
      <c r="S59">
        <f t="shared" si="1"/>
        <v>2017.6558633632133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617.95089225494189</v>
      </c>
      <c r="AC59">
        <f t="shared" si="2"/>
        <v>526.36510253382767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-57205.46422234804</v>
      </c>
      <c r="AI59">
        <f t="shared" si="25"/>
        <v>-57218.508198580348</v>
      </c>
      <c r="AJ59">
        <f t="shared" si="7"/>
        <v>91.585789721114224</v>
      </c>
      <c r="AK59">
        <f t="shared" si="22"/>
        <v>43.256562457845938</v>
      </c>
      <c r="AL59">
        <f t="shared" si="26"/>
        <v>-57083.665846401382</v>
      </c>
      <c r="AN59">
        <f t="shared" si="27"/>
        <v>0</v>
      </c>
      <c r="AO59">
        <f t="shared" si="27"/>
        <v>0</v>
      </c>
      <c r="AP59">
        <f t="shared" si="27"/>
        <v>-2.2866554426708756E-2</v>
      </c>
      <c r="AQ59">
        <f t="shared" si="27"/>
        <v>-100.28321409427868</v>
      </c>
      <c r="AR59">
        <f t="shared" si="27"/>
        <v>-100.30608064870538</v>
      </c>
      <c r="AS59">
        <f t="shared" si="27"/>
        <v>0.16055314791079059</v>
      </c>
      <c r="AT59">
        <f t="shared" si="27"/>
        <v>7.583029301330349E-2</v>
      </c>
      <c r="AU59">
        <f t="shared" si="23"/>
        <v>-100.06969720778127</v>
      </c>
      <c r="AW59">
        <v>56</v>
      </c>
      <c r="AX59">
        <f>IF(Z59&gt;0, (R59*SUMPRODUCT(K59:$K$98, X59:$X$98)-K59*$AZ$3)/Z59, 0)</f>
        <v>2017.6558633632133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2000000</v>
      </c>
      <c r="S60">
        <f t="shared" si="1"/>
        <v>1905.8044236735195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526.36510253382767</v>
      </c>
      <c r="AC60">
        <f t="shared" si="2"/>
        <v>435.01338333639274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-60027.266752558215</v>
      </c>
      <c r="AI60">
        <f t="shared" si="25"/>
        <v>-60038.679607359387</v>
      </c>
      <c r="AJ60">
        <f t="shared" si="7"/>
        <v>91.351719197434932</v>
      </c>
      <c r="AK60">
        <f t="shared" si="22"/>
        <v>36.845557177367937</v>
      </c>
      <c r="AL60">
        <f t="shared" si="26"/>
        <v>-59910.482330984589</v>
      </c>
      <c r="AN60">
        <f t="shared" si="27"/>
        <v>0</v>
      </c>
      <c r="AO60">
        <f t="shared" si="27"/>
        <v>0</v>
      </c>
      <c r="AP60">
        <f t="shared" si="27"/>
        <v>-1.7863518325246706E-2</v>
      </c>
      <c r="AQ60">
        <f t="shared" si="27"/>
        <v>-93.955298505905674</v>
      </c>
      <c r="AR60">
        <f t="shared" si="27"/>
        <v>-93.973162024230916</v>
      </c>
      <c r="AS60">
        <f t="shared" si="27"/>
        <v>0.14298465531677548</v>
      </c>
      <c r="AT60">
        <f t="shared" si="27"/>
        <v>5.7671047017453694E-2</v>
      </c>
      <c r="AU60">
        <f t="shared" si="23"/>
        <v>-93.772506321896699</v>
      </c>
      <c r="AW60">
        <v>57</v>
      </c>
      <c r="AX60">
        <f>IF(Z60&gt;0, (R60*SUMPRODUCT(K60:$K$98, X60:$X$98)-K60*$AZ$3)/Z60, 0)</f>
        <v>1905.8044236735195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50</v>
      </c>
      <c r="R61">
        <f t="shared" si="0"/>
        <v>2000000</v>
      </c>
      <c r="S61">
        <f t="shared" si="1"/>
        <v>1785.6366327042026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435.01338333639274</v>
      </c>
      <c r="AC61">
        <f t="shared" si="2"/>
        <v>349.03263384552594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-61015.500206013014</v>
      </c>
      <c r="AI61">
        <f t="shared" si="25"/>
        <v>-61025.273544761025</v>
      </c>
      <c r="AJ61">
        <f t="shared" si="7"/>
        <v>85.980749490866799</v>
      </c>
      <c r="AK61">
        <f t="shared" si="22"/>
        <v>30.450936833547495</v>
      </c>
      <c r="AL61">
        <f t="shared" si="26"/>
        <v>-60908.841858436608</v>
      </c>
      <c r="AN61">
        <f t="shared" si="27"/>
        <v>0</v>
      </c>
      <c r="AO61">
        <f t="shared" si="27"/>
        <v>0</v>
      </c>
      <c r="AP61">
        <f t="shared" si="27"/>
        <v>-1.365833111508441E-2</v>
      </c>
      <c r="AQ61">
        <f t="shared" si="27"/>
        <v>-85.269724753560581</v>
      </c>
      <c r="AR61">
        <f t="shared" si="27"/>
        <v>-85.283383084675663</v>
      </c>
      <c r="AS61">
        <f t="shared" si="27"/>
        <v>0.12015889107582108</v>
      </c>
      <c r="AT61">
        <f t="shared" si="27"/>
        <v>4.255546530828519E-2</v>
      </c>
      <c r="AU61">
        <f t="shared" si="23"/>
        <v>-85.120668728291562</v>
      </c>
      <c r="AW61">
        <v>58</v>
      </c>
      <c r="AX61">
        <f>IF(Z61&gt;0, (R61*SUMPRODUCT(K61:$K$98, X61:$X$98)-K61*$AZ$3)/Z61, 0)</f>
        <v>1785.6366327042026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2000000</v>
      </c>
      <c r="S62">
        <f t="shared" si="1"/>
        <v>1656.0079160059438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349.03263384552594</v>
      </c>
      <c r="AC62">
        <f t="shared" si="2"/>
        <v>270.88304214110724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-59872.345734000279</v>
      </c>
      <c r="AI62">
        <f t="shared" si="25"/>
        <v>-59880.524530717463</v>
      </c>
      <c r="AJ62">
        <f t="shared" si="7"/>
        <v>78.149591704418697</v>
      </c>
      <c r="AK62">
        <f t="shared" si="22"/>
        <v>24.432284369186817</v>
      </c>
      <c r="AL62">
        <f t="shared" si="26"/>
        <v>-59777.942654643863</v>
      </c>
      <c r="AN62">
        <f t="shared" si="27"/>
        <v>0</v>
      </c>
      <c r="AO62">
        <f t="shared" si="27"/>
        <v>0</v>
      </c>
      <c r="AP62">
        <f t="shared" si="27"/>
        <v>-1.0205307060949409E-2</v>
      </c>
      <c r="AQ62">
        <f t="shared" si="27"/>
        <v>-74.707281988222363</v>
      </c>
      <c r="AR62">
        <f t="shared" si="27"/>
        <v>-74.71748729528332</v>
      </c>
      <c r="AS62">
        <f t="shared" si="27"/>
        <v>9.7513192662684919E-2</v>
      </c>
      <c r="AT62">
        <f t="shared" si="27"/>
        <v>3.0486020475872955E-2</v>
      </c>
      <c r="AU62">
        <f t="shared" si="23"/>
        <v>-74.589488082144769</v>
      </c>
      <c r="AW62">
        <v>59</v>
      </c>
      <c r="AX62">
        <f>IF(Z62&gt;0, (R62*SUMPRODUCT(K62:$K$98, X62:$X$98)-K62*$AZ$3)/Z62, 0)</f>
        <v>1656.0079160059438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2000000</v>
      </c>
      <c r="S63">
        <f t="shared" si="1"/>
        <v>1516.0456317158973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270.88304214110724</v>
      </c>
      <c r="AC63">
        <f t="shared" si="2"/>
        <v>202.5330218039044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-56694.432153463567</v>
      </c>
      <c r="AI63">
        <f t="shared" si="25"/>
        <v>-56701.111801409737</v>
      </c>
      <c r="AJ63">
        <f t="shared" si="7"/>
        <v>68.350020337202835</v>
      </c>
      <c r="AK63">
        <f t="shared" si="22"/>
        <v>18.961812949877508</v>
      </c>
      <c r="AL63">
        <f t="shared" si="26"/>
        <v>-56613.799968122657</v>
      </c>
      <c r="AN63">
        <f t="shared" si="27"/>
        <v>0</v>
      </c>
      <c r="AO63">
        <f t="shared" si="27"/>
        <v>0</v>
      </c>
      <c r="AP63">
        <f t="shared" si="27"/>
        <v>-7.4417009427531081E-3</v>
      </c>
      <c r="AQ63">
        <f t="shared" si="27"/>
        <v>-63.162461944872753</v>
      </c>
      <c r="AR63">
        <f t="shared" si="27"/>
        <v>-63.169903645815502</v>
      </c>
      <c r="AS63">
        <f t="shared" si="27"/>
        <v>7.6147787260553934E-2</v>
      </c>
      <c r="AT63">
        <f t="shared" si="27"/>
        <v>2.1125086597754472E-2</v>
      </c>
      <c r="AU63">
        <f t="shared" si="23"/>
        <v>-63.072630771957193</v>
      </c>
      <c r="AW63">
        <v>60</v>
      </c>
      <c r="AX63">
        <f>IF(Z63&gt;0, (R63*SUMPRODUCT(K63:$K$98, X63:$X$98)-K63*$AZ$3)/Z63, 0)</f>
        <v>1516.0456317158973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2000000</v>
      </c>
      <c r="S64">
        <f t="shared" si="1"/>
        <v>1365.554310808503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202.5330218039044</v>
      </c>
      <c r="AC64">
        <f t="shared" si="2"/>
        <v>145.04668633315634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-52077.709289880644</v>
      </c>
      <c r="AI64">
        <f t="shared" si="25"/>
        <v>-52083.020198615108</v>
      </c>
      <c r="AJ64">
        <f t="shared" si="7"/>
        <v>57.48633547074806</v>
      </c>
      <c r="AK64">
        <f t="shared" si="22"/>
        <v>14.177311526273309</v>
      </c>
      <c r="AL64">
        <f t="shared" si="26"/>
        <v>-52011.356551618082</v>
      </c>
      <c r="AN64">
        <f t="shared" si="27"/>
        <v>0</v>
      </c>
      <c r="AO64">
        <f t="shared" si="27"/>
        <v>0</v>
      </c>
      <c r="AP64">
        <f t="shared" si="27"/>
        <v>-5.2828643032299082E-3</v>
      </c>
      <c r="AQ64">
        <f t="shared" si="27"/>
        <v>-51.802711203859992</v>
      </c>
      <c r="AR64">
        <f t="shared" si="27"/>
        <v>-51.807994068163218</v>
      </c>
      <c r="AS64">
        <f t="shared" si="27"/>
        <v>5.7182776953248735E-2</v>
      </c>
      <c r="AT64">
        <f t="shared" si="27"/>
        <v>1.4102447758496155E-2</v>
      </c>
      <c r="AU64">
        <f t="shared" si="23"/>
        <v>-51.736708843451474</v>
      </c>
      <c r="AW64">
        <v>61</v>
      </c>
      <c r="AX64">
        <f>IF(Z64&gt;0, (R64*SUMPRODUCT(K64:$K$98, X64:$X$98)-K64*$AZ$3)/Z64, 0)</f>
        <v>1365.554310808503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2000000</v>
      </c>
      <c r="S65">
        <f t="shared" si="1"/>
        <v>1197.5871128560495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145.04668633315634</v>
      </c>
      <c r="AC65">
        <f t="shared" si="2"/>
        <v>98.311945195479069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-46128.613936120637</v>
      </c>
      <c r="AI65">
        <f t="shared" si="25"/>
        <v>-46132.718520419352</v>
      </c>
      <c r="AJ65">
        <f t="shared" si="7"/>
        <v>46.734741137677275</v>
      </c>
      <c r="AK65">
        <f t="shared" si="22"/>
        <v>10.153268043320946</v>
      </c>
      <c r="AL65">
        <f t="shared" si="26"/>
        <v>-46075.830511238353</v>
      </c>
      <c r="AN65">
        <f t="shared" si="27"/>
        <v>0</v>
      </c>
      <c r="AO65">
        <f t="shared" si="27"/>
        <v>0</v>
      </c>
      <c r="AP65">
        <f t="shared" si="27"/>
        <v>-3.6454552714459449E-3</v>
      </c>
      <c r="AQ65">
        <f t="shared" si="27"/>
        <v>-40.968777006362508</v>
      </c>
      <c r="AR65">
        <f t="shared" si="27"/>
        <v>-40.972422461633947</v>
      </c>
      <c r="AS65">
        <f t="shared" si="27"/>
        <v>4.1507104262248677E-2</v>
      </c>
      <c r="AT65">
        <f t="shared" si="27"/>
        <v>9.0175476533649497E-3</v>
      </c>
      <c r="AU65">
        <f t="shared" si="23"/>
        <v>-40.921897809718338</v>
      </c>
      <c r="AW65">
        <v>62</v>
      </c>
      <c r="AX65">
        <f>IF(Z65&gt;0, (R65*SUMPRODUCT(K65:$K$98, X65:$X$98)-K65*$AZ$3)/Z65, 0)</f>
        <v>1197.5871128560495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50</v>
      </c>
      <c r="R66">
        <f t="shared" si="0"/>
        <v>2000000</v>
      </c>
      <c r="S66">
        <f t="shared" si="1"/>
        <v>1005.7808989856392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98.311945195479069</v>
      </c>
      <c r="AC66">
        <f t="shared" si="2"/>
        <v>61.868141462493909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-39516.450906689221</v>
      </c>
      <c r="AI66">
        <f t="shared" si="25"/>
        <v>-39519.526533872282</v>
      </c>
      <c r="AJ66">
        <f t="shared" si="7"/>
        <v>36.44380373298516</v>
      </c>
      <c r="AK66">
        <f t="shared" si="22"/>
        <v>6.8818361636835359</v>
      </c>
      <c r="AL66">
        <f t="shared" si="26"/>
        <v>-39476.20089397562</v>
      </c>
      <c r="AN66">
        <f t="shared" si="27"/>
        <v>0</v>
      </c>
      <c r="AO66">
        <f t="shared" si="27"/>
        <v>0</v>
      </c>
      <c r="AP66">
        <f t="shared" si="27"/>
        <v>-2.4389239722857033E-3</v>
      </c>
      <c r="AQ66">
        <f t="shared" si="27"/>
        <v>-31.335923920410629</v>
      </c>
      <c r="AR66">
        <f t="shared" si="27"/>
        <v>-31.338362844382914</v>
      </c>
      <c r="AS66">
        <f t="shared" si="27"/>
        <v>2.8899363048666034E-2</v>
      </c>
      <c r="AT66">
        <f t="shared" si="27"/>
        <v>5.45718781697102E-3</v>
      </c>
      <c r="AU66">
        <f t="shared" si="23"/>
        <v>-31.304006293517283</v>
      </c>
      <c r="AW66">
        <v>63</v>
      </c>
      <c r="AX66">
        <f>IF(Z66&gt;0, (R66*SUMPRODUCT(K66:$K$98, X66:$X$98)-K66*$AZ$3)/Z66, 0)</f>
        <v>1005.7808989856392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2000000</v>
      </c>
      <c r="S67">
        <f t="shared" ref="S67:S89" si="29">AX67</f>
        <v>775.87615438056559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61.868141462493909</v>
      </c>
      <c r="AC67">
        <f t="shared" ref="AC67:AC89" si="30">S67*Z67</f>
        <v>34.572372250455928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-32676.561437804459</v>
      </c>
      <c r="AI67">
        <f t="shared" ref="AI67:AI89" si="34">SUM(AE67:AH67)</f>
        <v>-32678.789394679745</v>
      </c>
      <c r="AJ67">
        <f t="shared" ref="AJ67:AJ89" si="35">AB67-AC67</f>
        <v>27.295769212037982</v>
      </c>
      <c r="AK67">
        <f t="shared" si="22"/>
        <v>4.3307699023745743</v>
      </c>
      <c r="AL67">
        <f t="shared" si="26"/>
        <v>-32647.162855565333</v>
      </c>
      <c r="AN67">
        <f t="shared" ref="AN67:AT89" si="36">AE67*$K67</f>
        <v>0</v>
      </c>
      <c r="AO67">
        <f t="shared" si="36"/>
        <v>0</v>
      </c>
      <c r="AP67">
        <f t="shared" si="36"/>
        <v>-1.5774417439727343E-3</v>
      </c>
      <c r="AQ67">
        <f t="shared" si="36"/>
        <v>-23.135713546906548</v>
      </c>
      <c r="AR67">
        <f t="shared" si="36"/>
        <v>-23.13729098865052</v>
      </c>
      <c r="AS67">
        <f t="shared" si="36"/>
        <v>1.9325996057883037E-2</v>
      </c>
      <c r="AT67">
        <f t="shared" si="36"/>
        <v>3.0662789317539262E-3</v>
      </c>
      <c r="AU67">
        <f t="shared" si="23"/>
        <v>-23.114898713660885</v>
      </c>
      <c r="AW67">
        <v>64</v>
      </c>
      <c r="AX67">
        <f>IF(Z67&gt;0, (R67*SUMPRODUCT(K67:$K$98, X67:$X$98)-K67*$AZ$3)/Z67, 0)</f>
        <v>775.87615438056559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2000000</v>
      </c>
      <c r="S68">
        <f t="shared" si="29"/>
        <v>482.99574072055219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34.572372250455928</v>
      </c>
      <c r="AC68">
        <f t="shared" si="30"/>
        <v>15.04393969316785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-25932.796784836239</v>
      </c>
      <c r="AI68">
        <f t="shared" si="34"/>
        <v>-25934.35414222315</v>
      </c>
      <c r="AJ68">
        <f t="shared" si="35"/>
        <v>19.528432557288077</v>
      </c>
      <c r="AK68">
        <f t="shared" si="22"/>
        <v>2.4200660575319151</v>
      </c>
      <c r="AL68">
        <f t="shared" si="26"/>
        <v>-25912.40564360833</v>
      </c>
      <c r="AN68">
        <f t="shared" si="36"/>
        <v>0</v>
      </c>
      <c r="AO68">
        <f t="shared" si="36"/>
        <v>0</v>
      </c>
      <c r="AP68">
        <f t="shared" si="36"/>
        <v>-9.8450247802083792E-4</v>
      </c>
      <c r="AQ68">
        <f t="shared" si="36"/>
        <v>-16.393733969631018</v>
      </c>
      <c r="AR68">
        <f t="shared" si="36"/>
        <v>-16.394718472109037</v>
      </c>
      <c r="AS68">
        <f t="shared" si="36"/>
        <v>1.2345136964758873E-2</v>
      </c>
      <c r="AT68">
        <f t="shared" si="36"/>
        <v>1.5298742925911723E-3</v>
      </c>
      <c r="AU68">
        <f t="shared" si="23"/>
        <v>-16.38084346085169</v>
      </c>
      <c r="AW68">
        <v>65</v>
      </c>
      <c r="AX68">
        <f>IF(Z68&gt;0, (R68*SUMPRODUCT(K68:$K$98, X68:$X$98)-K68*$AZ$3)/Z68, 0)</f>
        <v>482.99574072055219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2000000</v>
      </c>
      <c r="S69">
        <f t="shared" si="29"/>
        <v>89.325364928947252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15.04393969316785</v>
      </c>
      <c r="AC69">
        <f t="shared" si="30"/>
        <v>1.8709923214104336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-19779.728056527038</v>
      </c>
      <c r="AI69">
        <f t="shared" si="34"/>
        <v>-19780.775347138668</v>
      </c>
      <c r="AJ69">
        <f t="shared" si="35"/>
        <v>13.172947371757417</v>
      </c>
      <c r="AK69">
        <f t="shared" si="22"/>
        <v>1.0530757785217497</v>
      </c>
      <c r="AL69">
        <f t="shared" si="26"/>
        <v>-19766.549323988391</v>
      </c>
      <c r="AN69">
        <f t="shared" si="36"/>
        <v>0</v>
      </c>
      <c r="AO69">
        <f t="shared" si="36"/>
        <v>0</v>
      </c>
      <c r="AP69">
        <f t="shared" si="36"/>
        <v>-5.9112280464797176E-4</v>
      </c>
      <c r="AQ69">
        <f t="shared" si="36"/>
        <v>-11.16428257267504</v>
      </c>
      <c r="AR69">
        <f t="shared" si="36"/>
        <v>-11.164873695479688</v>
      </c>
      <c r="AS69">
        <f t="shared" si="36"/>
        <v>7.4352137882273302E-3</v>
      </c>
      <c r="AT69">
        <f t="shared" si="36"/>
        <v>5.9438812951611729E-4</v>
      </c>
      <c r="AU69">
        <f t="shared" si="23"/>
        <v>-11.156844093561947</v>
      </c>
      <c r="AW69">
        <v>66</v>
      </c>
      <c r="AX69">
        <f>IF(Z69&gt;0, (R69*SUMPRODUCT(K69:$K$98, X69:$X$98)-K69*$AZ$3)/Z69, 0)</f>
        <v>89.325364928947252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2000000</v>
      </c>
      <c r="S70">
        <f t="shared" si="29"/>
        <v>-474.45496726630819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1.8709923214104336</v>
      </c>
      <c r="AC70">
        <f t="shared" si="30"/>
        <v>-6.4175879317345874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-14420.244343059599</v>
      </c>
      <c r="AI70">
        <f t="shared" si="34"/>
        <v>-14420.920654656536</v>
      </c>
      <c r="AJ70">
        <f t="shared" si="35"/>
        <v>8.288580253145021</v>
      </c>
      <c r="AK70">
        <f t="shared" si="22"/>
        <v>0.13096946249873037</v>
      </c>
      <c r="AL70">
        <f t="shared" si="26"/>
        <v>-14412.501104940893</v>
      </c>
      <c r="AN70">
        <f t="shared" si="36"/>
        <v>0</v>
      </c>
      <c r="AO70">
        <f t="shared" si="36"/>
        <v>0</v>
      </c>
      <c r="AP70">
        <f t="shared" si="36"/>
        <v>-3.4083117798540613E-4</v>
      </c>
      <c r="AQ70">
        <f t="shared" si="36"/>
        <v>-7.2671663306370409</v>
      </c>
      <c r="AR70">
        <f t="shared" si="36"/>
        <v>-7.2675071618150255</v>
      </c>
      <c r="AS70">
        <f t="shared" si="36"/>
        <v>4.1770784122273997E-3</v>
      </c>
      <c r="AT70">
        <f t="shared" si="36"/>
        <v>6.600282530375361E-5</v>
      </c>
      <c r="AU70">
        <f t="shared" si="23"/>
        <v>-7.2632640805774953</v>
      </c>
      <c r="AW70">
        <v>67</v>
      </c>
      <c r="AX70">
        <f>IF(Z70&gt;0, (R70*SUMPRODUCT(K70:$K$98, X70:$X$98)-K70*$AZ$3)/Z70, 0)</f>
        <v>-474.45496726630819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2000000</v>
      </c>
      <c r="S71">
        <f t="shared" si="29"/>
        <v>-1326.7026759359562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-6.4175879317345874</v>
      </c>
      <c r="AC71">
        <f t="shared" si="30"/>
        <v>-11.117162905648396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-10022.852056195932</v>
      </c>
      <c r="AI71">
        <f t="shared" si="34"/>
        <v>-10023.271033375495</v>
      </c>
      <c r="AJ71">
        <f t="shared" si="35"/>
        <v>4.6995749739138084</v>
      </c>
      <c r="AK71">
        <f t="shared" si="22"/>
        <v>-0.44923115522142115</v>
      </c>
      <c r="AL71">
        <f t="shared" si="26"/>
        <v>-10019.020689556803</v>
      </c>
      <c r="AN71">
        <f t="shared" si="36"/>
        <v>0</v>
      </c>
      <c r="AO71">
        <f t="shared" si="36"/>
        <v>0</v>
      </c>
      <c r="AP71">
        <f t="shared" si="36"/>
        <v>-1.8852321060576396E-4</v>
      </c>
      <c r="AQ71">
        <f t="shared" si="36"/>
        <v>-4.5098882259677291</v>
      </c>
      <c r="AR71">
        <f t="shared" si="36"/>
        <v>-4.5100767491783342</v>
      </c>
      <c r="AS71">
        <f t="shared" si="36"/>
        <v>2.114623434834042E-3</v>
      </c>
      <c r="AT71">
        <f t="shared" si="36"/>
        <v>-2.0213630674300391E-4</v>
      </c>
      <c r="AU71">
        <f t="shared" si="23"/>
        <v>-4.5081642620502436</v>
      </c>
      <c r="AW71">
        <v>68</v>
      </c>
      <c r="AX71">
        <f>IF(Z71&gt;0, (R71*SUMPRODUCT(K71:$K$98, X71:$X$98)-K71*$AZ$3)/Z71, 0)</f>
        <v>-1326.7026759359562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2000000</v>
      </c>
      <c r="S72">
        <f t="shared" si="29"/>
        <v>-2685.2986247594004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-11.117162905648396</v>
      </c>
      <c r="AC72">
        <f t="shared" si="30"/>
        <v>-13.334558848827527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-6659.9686021005582</v>
      </c>
      <c r="AI72">
        <f t="shared" si="34"/>
        <v>-6660.2168902932735</v>
      </c>
      <c r="AJ72">
        <f t="shared" si="35"/>
        <v>2.217395943179131</v>
      </c>
      <c r="AK72">
        <f t="shared" ref="AK72:AK89" si="49">G72*SUM(AB72:AB72, AE72:AF72)</f>
        <v>-0.77820140339538779</v>
      </c>
      <c r="AL72">
        <f t="shared" si="26"/>
        <v>-6658.7776957534898</v>
      </c>
      <c r="AN72">
        <f t="shared" si="36"/>
        <v>0</v>
      </c>
      <c r="AO72">
        <f t="shared" si="36"/>
        <v>0</v>
      </c>
      <c r="AP72">
        <f t="shared" si="36"/>
        <v>-9.9749907822574923E-5</v>
      </c>
      <c r="AQ72">
        <f t="shared" si="36"/>
        <v>-2.6756457763722272</v>
      </c>
      <c r="AR72">
        <f t="shared" si="36"/>
        <v>-2.6757455262800498</v>
      </c>
      <c r="AS72">
        <f t="shared" si="36"/>
        <v>8.9083994901130491E-4</v>
      </c>
      <c r="AT72">
        <f t="shared" si="36"/>
        <v>-3.1264280998338111E-4</v>
      </c>
      <c r="AU72">
        <f t="shared" si="23"/>
        <v>-2.6751673291410221</v>
      </c>
      <c r="AW72">
        <v>69</v>
      </c>
      <c r="AX72">
        <f>IF(Z72&gt;0, (R72*SUMPRODUCT(K72:$K$98, X72:$X$98)-K72*$AZ$3)/Z72, 0)</f>
        <v>-2685.2986247594004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2000000</v>
      </c>
      <c r="S73">
        <f t="shared" si="29"/>
        <v>-4974.7648363456146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-13.334558848827527</v>
      </c>
      <c r="AC73">
        <f t="shared" si="30"/>
        <v>-13.963336515567072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-4218.5454643606208</v>
      </c>
      <c r="AI73">
        <f t="shared" si="34"/>
        <v>-4218.6858060347995</v>
      </c>
      <c r="AJ73">
        <f t="shared" si="35"/>
        <v>0.62877766673954483</v>
      </c>
      <c r="AK73">
        <f t="shared" si="49"/>
        <v>-0.93341911941792699</v>
      </c>
      <c r="AL73">
        <f t="shared" si="26"/>
        <v>-4218.9904474874775</v>
      </c>
      <c r="AN73">
        <f t="shared" si="36"/>
        <v>0</v>
      </c>
      <c r="AO73">
        <f t="shared" si="36"/>
        <v>0</v>
      </c>
      <c r="AP73">
        <f t="shared" si="36"/>
        <v>-5.0341374149025365E-5</v>
      </c>
      <c r="AQ73">
        <f t="shared" si="36"/>
        <v>-1.5132167749085985</v>
      </c>
      <c r="AR73">
        <f t="shared" si="36"/>
        <v>-1.5132671162827476</v>
      </c>
      <c r="AS73">
        <f t="shared" si="36"/>
        <v>2.2554620331498006E-4</v>
      </c>
      <c r="AT73">
        <f t="shared" si="36"/>
        <v>-3.348228628697968E-4</v>
      </c>
      <c r="AU73">
        <f t="shared" si="23"/>
        <v>-1.5133763929423021</v>
      </c>
      <c r="AW73">
        <v>70</v>
      </c>
      <c r="AX73">
        <f>IF(Z73&gt;0, (R73*SUMPRODUCT(K73:$K$98, X73:$X$98)-K73*$AZ$3)/Z73, 0)</f>
        <v>-4974.7648363456146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2000000</v>
      </c>
      <c r="S74">
        <f t="shared" si="29"/>
        <v>-9045.7654962424876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-13.963336515567072</v>
      </c>
      <c r="AC74">
        <f t="shared" si="30"/>
        <v>-13.64899247830364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-2539.7663539024634</v>
      </c>
      <c r="AI74">
        <f t="shared" si="34"/>
        <v>-2539.8417980010527</v>
      </c>
      <c r="AJ74">
        <f t="shared" si="35"/>
        <v>-0.31434403726343163</v>
      </c>
      <c r="AK74">
        <f t="shared" si="49"/>
        <v>-0.97743355608969507</v>
      </c>
      <c r="AL74">
        <f t="shared" si="26"/>
        <v>-2541.1335755944056</v>
      </c>
      <c r="AN74">
        <f t="shared" si="36"/>
        <v>0</v>
      </c>
      <c r="AO74">
        <f t="shared" si="36"/>
        <v>0</v>
      </c>
      <c r="AP74">
        <f t="shared" si="36"/>
        <v>-2.4162711268829713E-5</v>
      </c>
      <c r="AQ74">
        <f t="shared" si="36"/>
        <v>-0.8134187066587798</v>
      </c>
      <c r="AR74">
        <f t="shared" si="36"/>
        <v>-0.81344286937004862</v>
      </c>
      <c r="AS74">
        <f t="shared" si="36"/>
        <v>-1.0067592235161149E-4</v>
      </c>
      <c r="AT74">
        <f t="shared" si="36"/>
        <v>-3.1304562241236191E-4</v>
      </c>
      <c r="AU74">
        <f t="shared" si="23"/>
        <v>-0.81385659091481255</v>
      </c>
      <c r="AW74">
        <v>71</v>
      </c>
      <c r="AX74">
        <f>IF(Z74&gt;0, (R74*SUMPRODUCT(K74:$K$98, X74:$X$98)-K74*$AZ$3)/Z74, 0)</f>
        <v>-9045.7654962424876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2000000</v>
      </c>
      <c r="S75">
        <f t="shared" si="29"/>
        <v>-16680.161703243433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-13.64899247830364</v>
      </c>
      <c r="AC75">
        <f t="shared" si="30"/>
        <v>-12.83066045980882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-1449.1527220111975</v>
      </c>
      <c r="AI75">
        <f t="shared" si="34"/>
        <v>-1449.1911828507507</v>
      </c>
      <c r="AJ75">
        <f t="shared" si="35"/>
        <v>-0.81833201849481974</v>
      </c>
      <c r="AK75">
        <f t="shared" si="49"/>
        <v>-0.95542947348125484</v>
      </c>
      <c r="AL75">
        <f t="shared" si="26"/>
        <v>-1450.9649443427268</v>
      </c>
      <c r="AN75">
        <f t="shared" si="36"/>
        <v>0</v>
      </c>
      <c r="AO75">
        <f t="shared" si="36"/>
        <v>0</v>
      </c>
      <c r="AP75">
        <f t="shared" si="36"/>
        <v>-1.0998187715157014E-5</v>
      </c>
      <c r="AQ75">
        <f t="shared" si="36"/>
        <v>-0.41439692554162705</v>
      </c>
      <c r="AR75">
        <f t="shared" si="36"/>
        <v>-0.41440792372934215</v>
      </c>
      <c r="AS75">
        <f t="shared" si="36"/>
        <v>-2.340086502862787E-4</v>
      </c>
      <c r="AT75">
        <f t="shared" si="36"/>
        <v>-2.7321277486406169E-4</v>
      </c>
      <c r="AU75">
        <f t="shared" si="23"/>
        <v>-0.41491514515449252</v>
      </c>
      <c r="AW75">
        <v>72</v>
      </c>
      <c r="AX75">
        <f>IF(Z75&gt;0, (R75*SUMPRODUCT(K75:$K$98, X75:$X$98)-K75*$AZ$3)/Z75, 0)</f>
        <v>-16680.161703243433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2000000</v>
      </c>
      <c r="S76">
        <f t="shared" si="29"/>
        <v>-31803.341712964797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-12.83066045980882</v>
      </c>
      <c r="AC76">
        <f t="shared" si="30"/>
        <v>-11.788137095034733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-781.73487743283897</v>
      </c>
      <c r="AI76">
        <f t="shared" si="34"/>
        <v>-781.75341029206083</v>
      </c>
      <c r="AJ76">
        <f t="shared" si="35"/>
        <v>-1.0425233647740875</v>
      </c>
      <c r="AK76">
        <f t="shared" si="49"/>
        <v>-0.89814623218661749</v>
      </c>
      <c r="AL76">
        <f t="shared" si="26"/>
        <v>-783.69407988902151</v>
      </c>
      <c r="AN76">
        <f t="shared" si="36"/>
        <v>0</v>
      </c>
      <c r="AO76">
        <f t="shared" si="36"/>
        <v>0</v>
      </c>
      <c r="AP76">
        <f t="shared" si="36"/>
        <v>-4.7318042703702895E-6</v>
      </c>
      <c r="AQ76">
        <f t="shared" si="36"/>
        <v>-0.19959232339966848</v>
      </c>
      <c r="AR76">
        <f t="shared" si="36"/>
        <v>-0.19959705520393886</v>
      </c>
      <c r="AS76">
        <f t="shared" si="36"/>
        <v>-2.6617676475817331E-4</v>
      </c>
      <c r="AT76">
        <f t="shared" si="36"/>
        <v>-2.2931443691430551E-4</v>
      </c>
      <c r="AU76">
        <f t="shared" si="23"/>
        <v>-0.20009254640561133</v>
      </c>
      <c r="AW76">
        <v>73</v>
      </c>
      <c r="AX76">
        <f>IF(Z76&gt;0, (R76*SUMPRODUCT(K76:$K$98, X76:$X$98)-K76*$AZ$3)/Z76, 0)</f>
        <v>-31803.341712964797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2000000</v>
      </c>
      <c r="S77">
        <f t="shared" si="29"/>
        <v>-63544.398215779074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-11.788137095034733</v>
      </c>
      <c r="AC77">
        <f t="shared" si="30"/>
        <v>-10.686907730652514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-397.54088404789115</v>
      </c>
      <c r="AI77">
        <f t="shared" si="34"/>
        <v>-397.54929305641963</v>
      </c>
      <c r="AJ77">
        <f t="shared" si="35"/>
        <v>-1.1012293643822186</v>
      </c>
      <c r="AK77">
        <f t="shared" si="49"/>
        <v>-0.82516959665243139</v>
      </c>
      <c r="AL77">
        <f t="shared" si="26"/>
        <v>-399.47569201745426</v>
      </c>
      <c r="AN77">
        <f t="shared" si="36"/>
        <v>0</v>
      </c>
      <c r="AO77">
        <f t="shared" si="36"/>
        <v>0</v>
      </c>
      <c r="AP77">
        <f t="shared" si="36"/>
        <v>-1.9169514569170031E-6</v>
      </c>
      <c r="AQ77">
        <f t="shared" si="36"/>
        <v>-9.0625021282840834E-2</v>
      </c>
      <c r="AR77">
        <f t="shared" si="36"/>
        <v>-9.0626938234297752E-2</v>
      </c>
      <c r="AS77">
        <f t="shared" si="36"/>
        <v>-2.5104068182432579E-4</v>
      </c>
      <c r="AT77">
        <f t="shared" si="36"/>
        <v>-1.8810898516181552E-4</v>
      </c>
      <c r="AU77">
        <f t="shared" si="23"/>
        <v>-9.1066087901283885E-2</v>
      </c>
      <c r="AW77">
        <v>74</v>
      </c>
      <c r="AX77">
        <f>IF(Z77&gt;0, (R77*SUMPRODUCT(K77:$K$98, X77:$X$98)-K77*$AZ$3)/Z77, 0)</f>
        <v>-63544.398215779074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2000000</v>
      </c>
      <c r="S78">
        <f t="shared" si="29"/>
        <v>-134355.20931562816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-10.686907730652514</v>
      </c>
      <c r="AC78">
        <f t="shared" si="30"/>
        <v>-9.6160848164158139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-189.85253266960174</v>
      </c>
      <c r="AI78">
        <f t="shared" si="34"/>
        <v>-189.85611127472819</v>
      </c>
      <c r="AJ78">
        <f t="shared" si="35"/>
        <v>-1.0708229142367003</v>
      </c>
      <c r="AK78">
        <f t="shared" si="49"/>
        <v>-0.7480835411456761</v>
      </c>
      <c r="AL78">
        <f t="shared" si="26"/>
        <v>-191.67501773011057</v>
      </c>
      <c r="AN78">
        <f t="shared" si="36"/>
        <v>0</v>
      </c>
      <c r="AO78">
        <f t="shared" si="36"/>
        <v>0</v>
      </c>
      <c r="AP78">
        <f t="shared" si="36"/>
        <v>-7.2838682124123872E-7</v>
      </c>
      <c r="AQ78">
        <f t="shared" si="36"/>
        <v>-3.8642453662773066E-2</v>
      </c>
      <c r="AR78">
        <f t="shared" si="36"/>
        <v>-3.8643182049594306E-2</v>
      </c>
      <c r="AS78">
        <f t="shared" si="36"/>
        <v>-2.1795455800655087E-4</v>
      </c>
      <c r="AT78">
        <f t="shared" si="36"/>
        <v>-1.5226440842331491E-4</v>
      </c>
      <c r="AU78">
        <f t="shared" si="23"/>
        <v>-3.9013401016024171E-2</v>
      </c>
      <c r="AW78">
        <v>75</v>
      </c>
      <c r="AX78">
        <f>IF(Z78&gt;0, (R78*SUMPRODUCT(K78:$K$98, X78:$X$98)-K78*$AZ$3)/Z78, 0)</f>
        <v>-134355.20931562816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2000000</v>
      </c>
      <c r="S79">
        <f t="shared" si="29"/>
        <v>-302888.90946503496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-9.6160848164158139</v>
      </c>
      <c r="AC79">
        <f t="shared" si="30"/>
        <v>-8.6177201847932796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-84.809258682514013</v>
      </c>
      <c r="AI79">
        <f t="shared" si="34"/>
        <v>-84.810681270122132</v>
      </c>
      <c r="AJ79">
        <f t="shared" si="35"/>
        <v>-0.9983646316225343</v>
      </c>
      <c r="AK79">
        <f t="shared" si="49"/>
        <v>-0.67312593714910707</v>
      </c>
      <c r="AL79">
        <f t="shared" si="26"/>
        <v>-86.482171838893777</v>
      </c>
      <c r="AN79">
        <f t="shared" si="36"/>
        <v>0</v>
      </c>
      <c r="AO79">
        <f t="shared" si="36"/>
        <v>0</v>
      </c>
      <c r="AP79">
        <f t="shared" si="36"/>
        <v>-2.5852901908886536E-7</v>
      </c>
      <c r="AQ79">
        <f t="shared" si="36"/>
        <v>-1.5412516130332036E-2</v>
      </c>
      <c r="AR79">
        <f t="shared" si="36"/>
        <v>-1.5412774659351126E-2</v>
      </c>
      <c r="AS79">
        <f t="shared" si="36"/>
        <v>-1.8143432955166096E-4</v>
      </c>
      <c r="AT79">
        <f t="shared" si="36"/>
        <v>-1.2232820478826461E-4</v>
      </c>
      <c r="AU79">
        <f t="shared" si="23"/>
        <v>-1.5716537193691052E-2</v>
      </c>
      <c r="AW79">
        <v>76</v>
      </c>
      <c r="AX79">
        <f>IF(Z79&gt;0, (R79*SUMPRODUCT(K79:$K$98, X79:$X$98)-K79*$AZ$3)/Z79, 0)</f>
        <v>-302888.90946503496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2000000</v>
      </c>
      <c r="S80">
        <f t="shared" si="29"/>
        <v>-742221.79650661524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-8.6177201847932796</v>
      </c>
      <c r="AC80">
        <f t="shared" si="30"/>
        <v>-7.7072335176331599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-35.56646286077892</v>
      </c>
      <c r="AI80">
        <f t="shared" si="34"/>
        <v>-35.566982060939431</v>
      </c>
      <c r="AJ80">
        <f t="shared" si="35"/>
        <v>-0.91048666716011972</v>
      </c>
      <c r="AK80">
        <f t="shared" si="49"/>
        <v>-0.60324041293552966</v>
      </c>
      <c r="AL80">
        <f t="shared" si="26"/>
        <v>-37.080709141035079</v>
      </c>
      <c r="AN80">
        <f t="shared" si="36"/>
        <v>0</v>
      </c>
      <c r="AO80">
        <f t="shared" si="36"/>
        <v>0</v>
      </c>
      <c r="AP80">
        <f t="shared" si="36"/>
        <v>-8.424556988520819E-8</v>
      </c>
      <c r="AQ80">
        <f t="shared" si="36"/>
        <v>-5.7710246652336976E-3</v>
      </c>
      <c r="AR80">
        <f t="shared" si="36"/>
        <v>-5.7711089108035832E-3</v>
      </c>
      <c r="AS80">
        <f t="shared" si="36"/>
        <v>-1.4773583288603699E-4</v>
      </c>
      <c r="AT80">
        <f t="shared" si="36"/>
        <v>-9.7881965821114566E-5</v>
      </c>
      <c r="AU80">
        <f t="shared" si="23"/>
        <v>-6.016726709510734E-3</v>
      </c>
      <c r="AW80">
        <v>77</v>
      </c>
      <c r="AX80">
        <f>IF(Z80&gt;0, (R80*SUMPRODUCT(K80:$K$98, X80:$X$98)-K80*$AZ$3)/Z80, 0)</f>
        <v>-742221.79650661524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2000000</v>
      </c>
      <c r="S81">
        <f t="shared" si="29"/>
        <v>-1993948.9559338612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-7.7072335176331599</v>
      </c>
      <c r="AC81">
        <f t="shared" si="30"/>
        <v>-6.8863088429319195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-13.653119607132441</v>
      </c>
      <c r="AI81">
        <f t="shared" si="34"/>
        <v>-13.653292287301168</v>
      </c>
      <c r="AJ81">
        <f t="shared" si="35"/>
        <v>-0.82092467470124042</v>
      </c>
      <c r="AK81">
        <f t="shared" si="49"/>
        <v>-0.53950634623432125</v>
      </c>
      <c r="AL81">
        <f t="shared" si="26"/>
        <v>-15.013723308236729</v>
      </c>
      <c r="AN81">
        <f t="shared" si="36"/>
        <v>0</v>
      </c>
      <c r="AO81">
        <f t="shared" si="36"/>
        <v>0</v>
      </c>
      <c r="AP81">
        <f t="shared" si="36"/>
        <v>-2.5017084534240113E-8</v>
      </c>
      <c r="AQ81">
        <f t="shared" si="36"/>
        <v>-1.9779992681431134E-3</v>
      </c>
      <c r="AR81">
        <f t="shared" si="36"/>
        <v>-1.9780242852276476E-3</v>
      </c>
      <c r="AS81">
        <f t="shared" si="36"/>
        <v>-1.1893167660462038E-4</v>
      </c>
      <c r="AT81">
        <f t="shared" si="36"/>
        <v>-7.8161122784903541E-5</v>
      </c>
      <c r="AU81">
        <f t="shared" si="23"/>
        <v>-2.1751170846171716E-3</v>
      </c>
      <c r="AW81">
        <v>78</v>
      </c>
      <c r="AX81">
        <f>IF(Z81&gt;0, (R81*SUMPRODUCT(K81:$K$98, X81:$X$98)-K81*$AZ$3)/Z81, 0)</f>
        <v>-1993948.9559338612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2000000</v>
      </c>
      <c r="S82">
        <f t="shared" si="29"/>
        <v>-5927576.252968654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-6.8863088429319195</v>
      </c>
      <c r="AC82">
        <f t="shared" si="30"/>
        <v>-6.1501656820514237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-4.7630316649726092</v>
      </c>
      <c r="AI82">
        <f t="shared" si="34"/>
        <v>-4.763083542548026</v>
      </c>
      <c r="AJ82">
        <f t="shared" si="35"/>
        <v>-0.73614316088049581</v>
      </c>
      <c r="AK82">
        <f t="shared" si="49"/>
        <v>-0.4820416190052344</v>
      </c>
      <c r="AL82">
        <f t="shared" si="26"/>
        <v>-5.9812683224337562</v>
      </c>
      <c r="AN82">
        <f t="shared" si="36"/>
        <v>0</v>
      </c>
      <c r="AO82">
        <f t="shared" si="36"/>
        <v>0</v>
      </c>
      <c r="AP82">
        <f t="shared" si="36"/>
        <v>-6.7105154327031495E-9</v>
      </c>
      <c r="AQ82">
        <f t="shared" si="36"/>
        <v>-6.1611201443822062E-4</v>
      </c>
      <c r="AR82">
        <f t="shared" si="36"/>
        <v>-6.1611872495365334E-4</v>
      </c>
      <c r="AS82">
        <f t="shared" si="36"/>
        <v>-9.522226129639002E-5</v>
      </c>
      <c r="AT82">
        <f t="shared" si="36"/>
        <v>-6.235348698444652E-5</v>
      </c>
      <c r="AU82">
        <f t="shared" si="23"/>
        <v>-7.736944732344898E-4</v>
      </c>
      <c r="AW82">
        <v>79</v>
      </c>
      <c r="AX82">
        <f>IF(Z82&gt;0, (R82*SUMPRODUCT(K82:$K$98, X82:$X$98)-K82*$AZ$3)/Z82, 0)</f>
        <v>-5927576.252968654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2000000</v>
      </c>
      <c r="S83">
        <f t="shared" si="29"/>
        <v>-19711707.080669649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-6.1501656820514237</v>
      </c>
      <c r="AC83">
        <f t="shared" si="30"/>
        <v>-5.4917450439331494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-1.4971455485813787</v>
      </c>
      <c r="AI83">
        <f t="shared" si="34"/>
        <v>-1.4971594787423268</v>
      </c>
      <c r="AJ83">
        <f t="shared" si="35"/>
        <v>-0.65842063811827423</v>
      </c>
      <c r="AK83">
        <f t="shared" si="49"/>
        <v>-0.43051159774359971</v>
      </c>
      <c r="AL83">
        <f t="shared" si="26"/>
        <v>-2.5860917146042004</v>
      </c>
      <c r="AN83">
        <f t="shared" si="36"/>
        <v>0</v>
      </c>
      <c r="AO83">
        <f t="shared" si="36"/>
        <v>0</v>
      </c>
      <c r="AP83">
        <f t="shared" si="36"/>
        <v>-1.6088454279051634E-9</v>
      </c>
      <c r="AQ83">
        <f t="shared" si="36"/>
        <v>-1.7291083568294051E-4</v>
      </c>
      <c r="AR83">
        <f t="shared" si="36"/>
        <v>-1.7291244452836841E-4</v>
      </c>
      <c r="AS83">
        <f t="shared" si="36"/>
        <v>-7.604341667101276E-5</v>
      </c>
      <c r="AT83">
        <f t="shared" si="36"/>
        <v>-4.9721364905088582E-5</v>
      </c>
      <c r="AU83">
        <f t="shared" si="23"/>
        <v>-2.9867722610446974E-4</v>
      </c>
      <c r="AW83">
        <v>80</v>
      </c>
      <c r="AX83">
        <f>IF(Z83&gt;0, (R83*SUMPRODUCT(K83:$K$98, X83:$X$98)-K83*$AZ$3)/Z83, 0)</f>
        <v>-19711707.080669649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2000000</v>
      </c>
      <c r="S84">
        <f t="shared" si="29"/>
        <v>-74290899.095948905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-5.4917450439331494</v>
      </c>
      <c r="AC84">
        <f t="shared" si="30"/>
        <v>-4.9034922850074834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-0.41962648712544542</v>
      </c>
      <c r="AI84">
        <f t="shared" si="34"/>
        <v>-0.41962978732260597</v>
      </c>
      <c r="AJ84">
        <f t="shared" si="35"/>
        <v>-0.58825275892566609</v>
      </c>
      <c r="AK84">
        <f t="shared" si="49"/>
        <v>-0.38442215307532052</v>
      </c>
      <c r="AL84">
        <f t="shared" si="26"/>
        <v>-1.3923046993235926</v>
      </c>
      <c r="AN84">
        <f t="shared" si="36"/>
        <v>0</v>
      </c>
      <c r="AO84">
        <f t="shared" si="36"/>
        <v>0</v>
      </c>
      <c r="AP84">
        <f t="shared" si="36"/>
        <v>-3.403141836238537E-10</v>
      </c>
      <c r="AQ84">
        <f t="shared" si="36"/>
        <v>-4.3271610284549844E-5</v>
      </c>
      <c r="AR84">
        <f t="shared" si="36"/>
        <v>-4.327195059873347E-5</v>
      </c>
      <c r="AS84">
        <f t="shared" si="36"/>
        <v>-6.066024170069399E-5</v>
      </c>
      <c r="AT84">
        <f t="shared" si="36"/>
        <v>-3.9641362266176504E-5</v>
      </c>
      <c r="AU84">
        <f t="shared" si="23"/>
        <v>-1.4357355456560397E-4</v>
      </c>
      <c r="AW84">
        <v>81</v>
      </c>
      <c r="AX84">
        <f>IF(Z84&gt;0, (R84*SUMPRODUCT(K84:$K$98, X84:$X$98)-K84*$AZ$3)/Z84, 0)</f>
        <v>-74290899.095948905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2000000</v>
      </c>
      <c r="S85">
        <f t="shared" si="29"/>
        <v>-322843271.56555527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-4.9034922850074834</v>
      </c>
      <c r="AC85">
        <f t="shared" si="30"/>
        <v>-4.3781554943308478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-0.10356532504069146</v>
      </c>
      <c r="AI85">
        <f t="shared" si="34"/>
        <v>-0.10356600310275438</v>
      </c>
      <c r="AJ85">
        <f t="shared" si="35"/>
        <v>-0.52533679067663552</v>
      </c>
      <c r="AK85">
        <f t="shared" si="49"/>
        <v>-0.34324445995052388</v>
      </c>
      <c r="AL85">
        <f t="shared" si="26"/>
        <v>-0.97214725372991373</v>
      </c>
      <c r="AN85">
        <f t="shared" si="36"/>
        <v>0</v>
      </c>
      <c r="AO85">
        <f t="shared" si="36"/>
        <v>0</v>
      </c>
      <c r="AP85">
        <f t="shared" si="36"/>
        <v>-6.2429748826547077E-11</v>
      </c>
      <c r="AQ85">
        <f t="shared" si="36"/>
        <v>-9.535347253638658E-6</v>
      </c>
      <c r="AR85">
        <f t="shared" si="36"/>
        <v>-9.5354096833874844E-6</v>
      </c>
      <c r="AS85">
        <f t="shared" si="36"/>
        <v>-4.8368203568575003E-5</v>
      </c>
      <c r="AT85">
        <f t="shared" si="36"/>
        <v>-3.1602808345649938E-5</v>
      </c>
      <c r="AU85">
        <f t="shared" si="23"/>
        <v>-8.9506421597612419E-5</v>
      </c>
      <c r="AW85">
        <v>82</v>
      </c>
      <c r="AX85">
        <f>IF(Z85&gt;0, (R85*SUMPRODUCT(K85:$K$98, X85:$X$98)-K85*$AZ$3)/Z85, 0)</f>
        <v>-322843271.56555527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2000000</v>
      </c>
      <c r="S86">
        <f t="shared" si="29"/>
        <v>-1656505321.8637128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-4.3781554943308478</v>
      </c>
      <c r="AC86">
        <f t="shared" si="30"/>
        <v>-3.9090756883504931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-2.2131591975064209E-2</v>
      </c>
      <c r="AI86">
        <f t="shared" si="34"/>
        <v>-2.213170996670712E-2</v>
      </c>
      <c r="AJ86">
        <f t="shared" si="35"/>
        <v>-0.4690798059803547</v>
      </c>
      <c r="AK86">
        <f t="shared" si="49"/>
        <v>-0.30647088460315935</v>
      </c>
      <c r="AL86">
        <f t="shared" si="26"/>
        <v>-0.79768240055022122</v>
      </c>
      <c r="AN86">
        <f t="shared" si="36"/>
        <v>0</v>
      </c>
      <c r="AO86">
        <f t="shared" si="36"/>
        <v>0</v>
      </c>
      <c r="AP86">
        <f t="shared" si="36"/>
        <v>-9.699634434851016E-12</v>
      </c>
      <c r="AQ86">
        <f t="shared" si="36"/>
        <v>-1.8193521704017308E-6</v>
      </c>
      <c r="AR86">
        <f t="shared" si="36"/>
        <v>-1.8193618700361656E-6</v>
      </c>
      <c r="AS86">
        <f t="shared" si="36"/>
        <v>-3.8561227952491436E-5</v>
      </c>
      <c r="AT86">
        <f t="shared" si="36"/>
        <v>-2.5193780442722927E-5</v>
      </c>
      <c r="AU86">
        <f t="shared" si="23"/>
        <v>-6.5574370265250527E-5</v>
      </c>
      <c r="AW86">
        <v>83</v>
      </c>
      <c r="AX86">
        <f>IF(Z86&gt;0, (R86*SUMPRODUCT(K86:$K$98, X86:$X$98)-K86*$AZ$3)/Z86, 0)</f>
        <v>-1656505321.8637128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2000000</v>
      </c>
      <c r="S87">
        <f t="shared" si="29"/>
        <v>-10374456877.905794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-3.9090756883504931</v>
      </c>
      <c r="AC87">
        <f t="shared" si="30"/>
        <v>-3.490247738660158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-3.9996149947718546E-3</v>
      </c>
      <c r="AI87">
        <f t="shared" si="34"/>
        <v>-3.9996318161234674E-3</v>
      </c>
      <c r="AJ87">
        <f t="shared" si="35"/>
        <v>-0.4188279496903351</v>
      </c>
      <c r="AK87">
        <f t="shared" si="49"/>
        <v>-0.27363529818453453</v>
      </c>
      <c r="AL87">
        <f t="shared" si="26"/>
        <v>-0.69646287969099308</v>
      </c>
      <c r="AN87">
        <f t="shared" si="36"/>
        <v>0</v>
      </c>
      <c r="AO87">
        <f t="shared" si="36"/>
        <v>0</v>
      </c>
      <c r="AP87">
        <f t="shared" si="36"/>
        <v>-1.2346588807123945E-12</v>
      </c>
      <c r="AQ87">
        <f t="shared" si="36"/>
        <v>-2.935650051465937E-7</v>
      </c>
      <c r="AR87">
        <f t="shared" si="36"/>
        <v>-2.935662398054744E-7</v>
      </c>
      <c r="AS87">
        <f t="shared" si="36"/>
        <v>-3.0741266188645734E-5</v>
      </c>
      <c r="AT87">
        <f t="shared" si="36"/>
        <v>-2.0084370076829041E-5</v>
      </c>
      <c r="AU87">
        <f t="shared" si="23"/>
        <v>-5.1119202505280248E-5</v>
      </c>
      <c r="AW87">
        <v>84</v>
      </c>
      <c r="AX87">
        <f>IF(Z87&gt;0, (R87*SUMPRODUCT(K87:$K$98, X87:$X$98)-K87*$AZ$3)/Z87, 0)</f>
        <v>-10374456877.905794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2000000</v>
      </c>
      <c r="S88">
        <f t="shared" si="29"/>
        <v>-83363406812.171097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-3.490247738660158</v>
      </c>
      <c r="AC88">
        <f t="shared" si="30"/>
        <v>-3.1162928812943544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-5.9136147568813417E-4</v>
      </c>
      <c r="AI88">
        <f t="shared" si="34"/>
        <v>-5.9136334478933849E-4</v>
      </c>
      <c r="AJ88">
        <f t="shared" si="35"/>
        <v>-0.37395485736580358</v>
      </c>
      <c r="AK88">
        <f t="shared" si="49"/>
        <v>-0.24431734170621108</v>
      </c>
      <c r="AL88">
        <f t="shared" si="26"/>
        <v>-0.61886356241680396</v>
      </c>
      <c r="AN88">
        <f t="shared" si="36"/>
        <v>0</v>
      </c>
      <c r="AO88">
        <f t="shared" si="36"/>
        <v>0</v>
      </c>
      <c r="AP88">
        <f t="shared" si="36"/>
        <v>-1.2249007211774647E-13</v>
      </c>
      <c r="AQ88">
        <f t="shared" si="36"/>
        <v>-3.8754407540478368E-8</v>
      </c>
      <c r="AR88">
        <f t="shared" si="36"/>
        <v>-3.8754530030550494E-8</v>
      </c>
      <c r="AS88">
        <f t="shared" si="36"/>
        <v>-2.4506836410389807E-5</v>
      </c>
      <c r="AT88">
        <f t="shared" si="36"/>
        <v>-1.6011144146092713E-5</v>
      </c>
      <c r="AU88">
        <f t="shared" si="23"/>
        <v>-4.0556735086513065E-5</v>
      </c>
      <c r="AW88">
        <v>85</v>
      </c>
      <c r="AX88">
        <f>IF(Z88&gt;0, (R88*SUMPRODUCT(K88:$K$98, X88:$X$98)-K88*$AZ$3)/Z88, 0)</f>
        <v>-83363406812.171097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-3.1162928812943544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-7.4764048170818616E-5</v>
      </c>
      <c r="AI89">
        <f t="shared" si="34"/>
        <v>-7.4764048170818616E-5</v>
      </c>
      <c r="AJ89">
        <f t="shared" si="35"/>
        <v>-3.1162928812943544</v>
      </c>
      <c r="AK89">
        <f t="shared" si="49"/>
        <v>-0.21814050169060484</v>
      </c>
      <c r="AL89">
        <f t="shared" si="26"/>
        <v>-3.3345081470331301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-4.3746454327766593E-9</v>
      </c>
      <c r="AR89">
        <f t="shared" si="36"/>
        <v>-4.3746454327766593E-9</v>
      </c>
      <c r="AS89">
        <f t="shared" si="36"/>
        <v>-1.8234267343578348E-4</v>
      </c>
      <c r="AT89">
        <f t="shared" si="36"/>
        <v>-1.2763987140504846E-5</v>
      </c>
      <c r="AU89">
        <f t="shared" si="23"/>
        <v>-1.9511103522172111E-4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77531.675662874652</v>
      </c>
      <c r="AO91" s="8">
        <f t="shared" si="50"/>
        <v>-7753.1675662874659</v>
      </c>
      <c r="AP91" s="8">
        <f t="shared" si="50"/>
        <v>-726.45026393390367</v>
      </c>
      <c r="AQ91" s="8">
        <f t="shared" si="50"/>
        <v>-47552.154694628785</v>
      </c>
      <c r="AR91" s="8">
        <f t="shared" si="50"/>
        <v>21499.903138024452</v>
      </c>
      <c r="AS91" s="8">
        <f t="shared" si="50"/>
        <v>-3751.6476935989995</v>
      </c>
      <c r="AT91" s="8">
        <f t="shared" si="50"/>
        <v>2188.4611545994144</v>
      </c>
      <c r="AU91" s="8">
        <f t="shared" si="50"/>
        <v>19936.716599024887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FEC66-545C-43C5-84D0-C1BA94878475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103017.81394526255</v>
      </c>
      <c r="K3">
        <v>1</v>
      </c>
      <c r="L3" s="2">
        <v>0</v>
      </c>
      <c r="O3">
        <f>$C$3</f>
        <v>103017.81394526255</v>
      </c>
      <c r="P3">
        <f>O3*C5</f>
        <v>10301.781394526255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103017.81394526255</v>
      </c>
      <c r="AF3">
        <f t="shared" ref="AF3:AG34" si="4">-$Z3*P3</f>
        <v>-10301.781394526255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92316.032550736287</v>
      </c>
      <c r="AJ3">
        <f t="shared" ref="AJ3:AJ66" si="7">AB3-AC3</f>
        <v>0</v>
      </c>
      <c r="AL3">
        <f t="shared" ref="AL3:AL34" si="8">SUM(AI3:AK3)</f>
        <v>92316.032550736287</v>
      </c>
      <c r="AN3">
        <f t="shared" ref="AN3:AU34" si="9">AE3*$K3</f>
        <v>103017.81394526255</v>
      </c>
      <c r="AO3">
        <f t="shared" si="9"/>
        <v>-10301.781394526255</v>
      </c>
      <c r="AP3">
        <f t="shared" si="9"/>
        <v>-400</v>
      </c>
      <c r="AQ3">
        <f t="shared" si="9"/>
        <v>0</v>
      </c>
      <c r="AR3">
        <f t="shared" si="9"/>
        <v>92316.032550736287</v>
      </c>
      <c r="AS3">
        <f t="shared" si="9"/>
        <v>0</v>
      </c>
      <c r="AT3">
        <f t="shared" si="9"/>
        <v>0</v>
      </c>
      <c r="AU3">
        <f t="shared" si="9"/>
        <v>92316.032550736287</v>
      </c>
      <c r="AW3">
        <v>0</v>
      </c>
      <c r="AX3">
        <f>IF(Z3&gt;0, (R3*SUMPRODUCT(K3:$K$98, X3:$X$98)-K3*$AZ$3)/Z3, 0)</f>
        <v>0</v>
      </c>
      <c r="AZ3">
        <f>C6*ABS(SUMPRODUCT(X4:X79, K4:K79))/1</f>
        <v>62423.207624342394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6776.2788899048164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6688.2008168938337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-6688.2008168938337</v>
      </c>
      <c r="AK4">
        <f>G4*SUM(AB4, AE4:AF4)</f>
        <v>0</v>
      </c>
      <c r="AL4">
        <f t="shared" si="8"/>
        <v>-12684.200816893834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-5353.5714285714284</v>
      </c>
      <c r="AR4">
        <f t="shared" si="9"/>
        <v>-5353.5714285714284</v>
      </c>
      <c r="AS4">
        <f t="shared" si="9"/>
        <v>-5971.6078722266366</v>
      </c>
      <c r="AT4">
        <f t="shared" si="9"/>
        <v>0</v>
      </c>
      <c r="AU4">
        <f t="shared" si="9"/>
        <v>-11325.179300798065</v>
      </c>
      <c r="AW4">
        <v>1</v>
      </c>
      <c r="AX4">
        <f>IF(Z4&gt;0, (R4*SUMPRODUCT(K4:$K$98, X4:$X$98)-K4*$AZ$3)/Z4, 0)</f>
        <v>6776.2788899048164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2000000</v>
      </c>
      <c r="S5">
        <f t="shared" si="1"/>
        <v>7500.310918909885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6688.2008168938337</v>
      </c>
      <c r="AC5">
        <f t="shared" si="2"/>
        <v>7306.2372605490309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-6014.7901879999999</v>
      </c>
      <c r="AI5">
        <f t="shared" si="6"/>
        <v>-6063.4964172453001</v>
      </c>
      <c r="AJ5">
        <f t="shared" si="7"/>
        <v>-618.03644365519722</v>
      </c>
      <c r="AK5">
        <f>G5*SUM(AB5, AE5:AF5)</f>
        <v>468.17405718256839</v>
      </c>
      <c r="AL5">
        <f t="shared" si="8"/>
        <v>-6213.3588037179288</v>
      </c>
      <c r="AN5">
        <f t="shared" si="9"/>
        <v>0</v>
      </c>
      <c r="AO5">
        <f t="shared" si="9"/>
        <v>0</v>
      </c>
      <c r="AP5">
        <f t="shared" si="9"/>
        <v>-38.828307752949613</v>
      </c>
      <c r="AQ5">
        <f t="shared" si="9"/>
        <v>-4794.9539126275504</v>
      </c>
      <c r="AR5">
        <f t="shared" si="9"/>
        <v>-4833.7822203804999</v>
      </c>
      <c r="AS5">
        <f t="shared" si="9"/>
        <v>-492.69486898532938</v>
      </c>
      <c r="AT5">
        <f t="shared" si="9"/>
        <v>373.22549201416484</v>
      </c>
      <c r="AU5">
        <f t="shared" si="9"/>
        <v>-4953.2515973516647</v>
      </c>
      <c r="AW5">
        <v>2</v>
      </c>
      <c r="AX5">
        <f>IF(Z5&gt;0, (R5*SUMPRODUCT(K5:$K$98, X5:$X$98)-K5*$AZ$3)/Z5, 0)</f>
        <v>7500.310918909885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50</v>
      </c>
      <c r="R6">
        <f t="shared" si="0"/>
        <v>2000000</v>
      </c>
      <c r="S6">
        <f t="shared" si="1"/>
        <v>8158.3162339019154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7306.2372605490309</v>
      </c>
      <c r="AC6">
        <f t="shared" si="2"/>
        <v>7843.076090980976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-6047.3654230964476</v>
      </c>
      <c r="AI6">
        <f t="shared" si="6"/>
        <v>-6095.4334059137173</v>
      </c>
      <c r="AJ6">
        <f t="shared" si="7"/>
        <v>-536.8388304319451</v>
      </c>
      <c r="AK6">
        <f>G6*SUM(AB6, AE6:AF6)</f>
        <v>511.4366082384322</v>
      </c>
      <c r="AL6">
        <f t="shared" si="8"/>
        <v>-6120.8356281072301</v>
      </c>
      <c r="AN6">
        <f t="shared" si="9"/>
        <v>0</v>
      </c>
      <c r="AO6">
        <f t="shared" si="9"/>
        <v>0</v>
      </c>
      <c r="AP6">
        <f t="shared" si="9"/>
        <v>-34.213840721566925</v>
      </c>
      <c r="AQ6">
        <f t="shared" si="9"/>
        <v>-4304.3952594698421</v>
      </c>
      <c r="AR6">
        <f t="shared" si="9"/>
        <v>-4338.6091001914092</v>
      </c>
      <c r="AS6">
        <f t="shared" si="9"/>
        <v>-382.11127576071158</v>
      </c>
      <c r="AT6">
        <f t="shared" si="9"/>
        <v>364.03047575280164</v>
      </c>
      <c r="AU6">
        <f t="shared" si="9"/>
        <v>-4356.6899001993197</v>
      </c>
      <c r="AW6">
        <v>3</v>
      </c>
      <c r="AX6">
        <f>IF(Z6&gt;0, (R6*SUMPRODUCT(K6:$K$98, X6:$X$98)-K6*$AZ$3)/Z6, 0)</f>
        <v>8158.3162339019154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2000000</v>
      </c>
      <c r="S7">
        <f t="shared" si="1"/>
        <v>8747.9948918030295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7843.076090980976</v>
      </c>
      <c r="AC7">
        <f t="shared" si="2"/>
        <v>8299.2100663856763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-6095.0202212297845</v>
      </c>
      <c r="AI7">
        <f t="shared" si="6"/>
        <v>-6142.4551487133504</v>
      </c>
      <c r="AJ7">
        <f t="shared" si="7"/>
        <v>-456.13397540470032</v>
      </c>
      <c r="AK7">
        <f>G7*SUM(AB7, AE7:AF7)</f>
        <v>549.01532636866841</v>
      </c>
      <c r="AL7">
        <f t="shared" si="8"/>
        <v>-6049.5737977493827</v>
      </c>
      <c r="AN7">
        <f t="shared" si="9"/>
        <v>0</v>
      </c>
      <c r="AO7">
        <f t="shared" si="9"/>
        <v>0</v>
      </c>
      <c r="AP7">
        <f t="shared" si="9"/>
        <v>-30.145753963628476</v>
      </c>
      <c r="AQ7">
        <f t="shared" si="9"/>
        <v>-3873.495538834542</v>
      </c>
      <c r="AR7">
        <f t="shared" si="9"/>
        <v>-3903.6412927981701</v>
      </c>
      <c r="AS7">
        <f t="shared" si="9"/>
        <v>-289.8813875443517</v>
      </c>
      <c r="AT7">
        <f t="shared" si="9"/>
        <v>348.90916522861738</v>
      </c>
      <c r="AU7">
        <f t="shared" si="9"/>
        <v>-3844.6135151139047</v>
      </c>
      <c r="AW7">
        <v>4</v>
      </c>
      <c r="AX7">
        <f>IF(Z7&gt;0, (R7*SUMPRODUCT(K7:$K$98, X7:$X$98)-K7*$AZ$3)/Z7, 0)</f>
        <v>8747.9948918030295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2000000</v>
      </c>
      <c r="S8">
        <f t="shared" si="1"/>
        <v>9268.0569499071789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8299.2100663856763</v>
      </c>
      <c r="AC8">
        <f t="shared" si="2"/>
        <v>8676.1870586891309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-6145.6692047708302</v>
      </c>
      <c r="AI8">
        <f t="shared" si="6"/>
        <v>-6192.4761412494418</v>
      </c>
      <c r="AJ8">
        <f t="shared" si="7"/>
        <v>-376.97699230345461</v>
      </c>
      <c r="AK8">
        <f t="shared" ref="AK8:AK71" si="22">G8*SUM(AB8:AB8, AE8:AF8)</f>
        <v>580.94470464699737</v>
      </c>
      <c r="AL8">
        <f t="shared" si="8"/>
        <v>-5988.5084289058987</v>
      </c>
      <c r="AN8">
        <f t="shared" si="9"/>
        <v>0</v>
      </c>
      <c r="AO8">
        <f t="shared" si="9"/>
        <v>0</v>
      </c>
      <c r="AP8">
        <f t="shared" si="9"/>
        <v>-26.559512791878568</v>
      </c>
      <c r="AQ8">
        <f t="shared" si="9"/>
        <v>-3487.2177531497368</v>
      </c>
      <c r="AR8">
        <f t="shared" si="9"/>
        <v>-3513.7772659416155</v>
      </c>
      <c r="AS8">
        <f t="shared" si="9"/>
        <v>-213.90686942100385</v>
      </c>
      <c r="AT8">
        <f t="shared" si="9"/>
        <v>329.64362710421608</v>
      </c>
      <c r="AU8">
        <f t="shared" si="9"/>
        <v>-3398.040508258403</v>
      </c>
      <c r="AW8">
        <v>5</v>
      </c>
      <c r="AX8">
        <f>IF(Z8&gt;0, (R8*SUMPRODUCT(K8:$K$98, X8:$X$98)-K8*$AZ$3)/Z8, 0)</f>
        <v>9268.0569499071789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2000000</v>
      </c>
      <c r="S9">
        <f t="shared" si="1"/>
        <v>9726.4117569631271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8676.1870586891309</v>
      </c>
      <c r="AC9">
        <f t="shared" si="2"/>
        <v>8984.0340654840111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-6206.5997770638469</v>
      </c>
      <c r="AI9">
        <f t="shared" si="6"/>
        <v>-6252.7834791832456</v>
      </c>
      <c r="AJ9">
        <f t="shared" si="7"/>
        <v>-307.84700679488014</v>
      </c>
      <c r="AK9">
        <f t="shared" si="22"/>
        <v>607.33309410823927</v>
      </c>
      <c r="AL9">
        <f t="shared" si="8"/>
        <v>-5953.2973918698863</v>
      </c>
      <c r="AN9">
        <f t="shared" si="9"/>
        <v>0</v>
      </c>
      <c r="AO9">
        <f t="shared" si="9"/>
        <v>0</v>
      </c>
      <c r="AP9">
        <f t="shared" si="9"/>
        <v>-23.39810078487027</v>
      </c>
      <c r="AQ9">
        <f t="shared" si="9"/>
        <v>-3144.4566037527661</v>
      </c>
      <c r="AR9">
        <f t="shared" si="9"/>
        <v>-3167.8547045376363</v>
      </c>
      <c r="AS9">
        <f t="shared" si="9"/>
        <v>-155.96487420357241</v>
      </c>
      <c r="AT9">
        <f t="shared" si="9"/>
        <v>307.69384639614856</v>
      </c>
      <c r="AU9">
        <f t="shared" si="9"/>
        <v>-3016.12573234506</v>
      </c>
      <c r="AW9">
        <v>6</v>
      </c>
      <c r="AX9">
        <f>IF(Z9&gt;0, (R9*SUMPRODUCT(K9:$K$98, X9:$X$98)-K9*$AZ$3)/Z9, 0)</f>
        <v>9726.4117569631271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2000000</v>
      </c>
      <c r="S10">
        <f t="shared" si="1"/>
        <v>10126.228882576099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8984.0340654840111</v>
      </c>
      <c r="AC10">
        <f t="shared" si="2"/>
        <v>9228.0281402532419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-6275.4414439838683</v>
      </c>
      <c r="AI10">
        <f t="shared" si="6"/>
        <v>-6321.006423045973</v>
      </c>
      <c r="AJ10">
        <f t="shared" si="7"/>
        <v>-243.99407476923079</v>
      </c>
      <c r="AK10">
        <f t="shared" si="22"/>
        <v>628.88238458388082</v>
      </c>
      <c r="AL10">
        <f t="shared" si="8"/>
        <v>-5936.1181132313232</v>
      </c>
      <c r="AN10">
        <f t="shared" si="9"/>
        <v>0</v>
      </c>
      <c r="AO10">
        <f t="shared" si="9"/>
        <v>0</v>
      </c>
      <c r="AP10">
        <f t="shared" si="9"/>
        <v>-20.611282525585146</v>
      </c>
      <c r="AQ10">
        <f t="shared" si="9"/>
        <v>-2838.6910130787251</v>
      </c>
      <c r="AR10">
        <f t="shared" si="9"/>
        <v>-2859.3022956043101</v>
      </c>
      <c r="AS10">
        <f t="shared" si="9"/>
        <v>-110.37052826871289</v>
      </c>
      <c r="AT10">
        <f t="shared" si="9"/>
        <v>284.47445320571302</v>
      </c>
      <c r="AU10">
        <f t="shared" si="9"/>
        <v>-2685.19837066731</v>
      </c>
      <c r="AW10">
        <v>7</v>
      </c>
      <c r="AX10">
        <f>IF(Z10&gt;0, (R10*SUMPRODUCT(K10:$K$98, X10:$X$98)-K10*$AZ$3)/Z10, 0)</f>
        <v>10126.228882576099</v>
      </c>
    </row>
    <row r="11" spans="1:52" x14ac:dyDescent="0.25">
      <c r="A11" t="s">
        <v>33</v>
      </c>
      <c r="C11" s="12">
        <f>AU81</f>
        <v>26490.2950144961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2000000</v>
      </c>
      <c r="S11">
        <f t="shared" si="1"/>
        <v>10472.396727589408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9228.0281402532419</v>
      </c>
      <c r="AC11">
        <f t="shared" si="2"/>
        <v>9414.7395187120019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-6362.6936762323321</v>
      </c>
      <c r="AI11">
        <f t="shared" si="6"/>
        <v>-6407.6439381619102</v>
      </c>
      <c r="AJ11">
        <f t="shared" si="7"/>
        <v>-186.71137845876001</v>
      </c>
      <c r="AK11">
        <f t="shared" si="22"/>
        <v>645.96196981772698</v>
      </c>
      <c r="AL11">
        <f t="shared" si="8"/>
        <v>-5948.3933468029436</v>
      </c>
      <c r="AN11">
        <f t="shared" si="9"/>
        <v>0</v>
      </c>
      <c r="AO11">
        <f t="shared" si="9"/>
        <v>0</v>
      </c>
      <c r="AP11">
        <f t="shared" si="9"/>
        <v>-18.15465688663614</v>
      </c>
      <c r="AQ11">
        <f t="shared" si="9"/>
        <v>-2569.7852606006336</v>
      </c>
      <c r="AR11">
        <f t="shared" si="9"/>
        <v>-2587.9399174872701</v>
      </c>
      <c r="AS11">
        <f t="shared" si="9"/>
        <v>-75.409594232401659</v>
      </c>
      <c r="AT11">
        <f t="shared" si="9"/>
        <v>260.89320552189542</v>
      </c>
      <c r="AU11">
        <f t="shared" si="9"/>
        <v>-2402.4563061977765</v>
      </c>
      <c r="AW11">
        <v>8</v>
      </c>
      <c r="AX11">
        <f>IF(Z11&gt;0, (R11*SUMPRODUCT(K11:$K$98, X11:$X$98)-K11*$AZ$3)/Z11, 0)</f>
        <v>10472.396727589408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2000000</v>
      </c>
      <c r="S12">
        <f t="shared" si="1"/>
        <v>10765.026258082806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9414.7395187120019</v>
      </c>
      <c r="AC12">
        <f t="shared" si="2"/>
        <v>9546.2063934127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-6471.0397073820586</v>
      </c>
      <c r="AI12">
        <f t="shared" si="6"/>
        <v>-6515.3786906996565</v>
      </c>
      <c r="AJ12">
        <f t="shared" si="7"/>
        <v>-131.4668747006981</v>
      </c>
      <c r="AK12">
        <f t="shared" si="22"/>
        <v>659.03176630984024</v>
      </c>
      <c r="AL12">
        <f t="shared" si="8"/>
        <v>-5987.8137990905143</v>
      </c>
      <c r="AN12">
        <f t="shared" si="9"/>
        <v>0</v>
      </c>
      <c r="AO12">
        <f t="shared" si="9"/>
        <v>0</v>
      </c>
      <c r="AP12">
        <f t="shared" si="9"/>
        <v>-15.989081881816759</v>
      </c>
      <c r="AQ12">
        <f t="shared" si="9"/>
        <v>-2333.5217905358377</v>
      </c>
      <c r="AR12">
        <f t="shared" si="9"/>
        <v>-2349.5108724176548</v>
      </c>
      <c r="AS12">
        <f t="shared" si="9"/>
        <v>-47.408272970068943</v>
      </c>
      <c r="AT12">
        <f t="shared" si="9"/>
        <v>237.65346171264602</v>
      </c>
      <c r="AU12">
        <f t="shared" si="9"/>
        <v>-2159.2656836750775</v>
      </c>
      <c r="AW12">
        <v>9</v>
      </c>
      <c r="AX12">
        <f>IF(Z12&gt;0, (R12*SUMPRODUCT(K12:$K$98, X12:$X$98)-K12*$AZ$3)/Z12, 0)</f>
        <v>10765.026258082806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2000000</v>
      </c>
      <c r="S13">
        <f t="shared" si="1"/>
        <v>11004.280806007388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9546.2063934127</v>
      </c>
      <c r="AC13">
        <f t="shared" si="2"/>
        <v>9624.5168665387573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-6592.3200396604298</v>
      </c>
      <c r="AI13">
        <f t="shared" si="6"/>
        <v>-6636.0508251438596</v>
      </c>
      <c r="AJ13">
        <f t="shared" si="7"/>
        <v>-78.310473126057332</v>
      </c>
      <c r="AK13">
        <f t="shared" si="22"/>
        <v>668.23444753888907</v>
      </c>
      <c r="AL13">
        <f t="shared" si="8"/>
        <v>-6046.1268507310278</v>
      </c>
      <c r="AN13">
        <f t="shared" si="9"/>
        <v>0</v>
      </c>
      <c r="AO13">
        <f t="shared" si="9"/>
        <v>0</v>
      </c>
      <c r="AP13">
        <f t="shared" si="9"/>
        <v>-14.08014254075346</v>
      </c>
      <c r="AQ13">
        <f t="shared" si="9"/>
        <v>-2122.5506198111743</v>
      </c>
      <c r="AR13">
        <f t="shared" si="9"/>
        <v>-2136.6307623519274</v>
      </c>
      <c r="AS13">
        <f t="shared" si="9"/>
        <v>-25.213876491345403</v>
      </c>
      <c r="AT13">
        <f t="shared" si="9"/>
        <v>215.15360787549179</v>
      </c>
      <c r="AU13">
        <f t="shared" si="9"/>
        <v>-1946.6910309677812</v>
      </c>
      <c r="AW13">
        <v>10</v>
      </c>
      <c r="AX13">
        <f>IF(Z13&gt;0, (R13*SUMPRODUCT(K13:$K$98, X13:$X$98)-K13*$AZ$3)/Z13, 0)</f>
        <v>11004.280806007388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50</v>
      </c>
      <c r="R14">
        <f t="shared" si="0"/>
        <v>2000000</v>
      </c>
      <c r="S14">
        <f t="shared" si="1"/>
        <v>11194.645733973115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9624.5168665387573</v>
      </c>
      <c r="AC14">
        <f t="shared" si="2"/>
        <v>9655.3879107114299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-6738.0394272869307</v>
      </c>
      <c r="AI14">
        <f t="shared" si="6"/>
        <v>-6781.1644539298441</v>
      </c>
      <c r="AJ14">
        <f t="shared" si="7"/>
        <v>-30.871044172672555</v>
      </c>
      <c r="AK14">
        <f t="shared" si="22"/>
        <v>673.71618065771304</v>
      </c>
      <c r="AL14">
        <f t="shared" si="8"/>
        <v>-6138.3193174448033</v>
      </c>
      <c r="AN14">
        <f t="shared" si="9"/>
        <v>0</v>
      </c>
      <c r="AO14">
        <f t="shared" si="9"/>
        <v>0</v>
      </c>
      <c r="AP14">
        <f t="shared" si="9"/>
        <v>-12.397414648463343</v>
      </c>
      <c r="AQ14">
        <f t="shared" si="9"/>
        <v>-1937.0253238207972</v>
      </c>
      <c r="AR14">
        <f t="shared" si="9"/>
        <v>-1949.4227384692604</v>
      </c>
      <c r="AS14">
        <f t="shared" si="9"/>
        <v>-8.874687508222971</v>
      </c>
      <c r="AT14">
        <f t="shared" si="9"/>
        <v>193.67730288382674</v>
      </c>
      <c r="AU14">
        <f t="shared" si="9"/>
        <v>-1764.6201230936565</v>
      </c>
      <c r="AW14">
        <v>11</v>
      </c>
      <c r="AX14">
        <f>IF(Z14&gt;0, (R14*SUMPRODUCT(K14:$K$98, X14:$X$98)-K14*$AZ$3)/Z14, 0)</f>
        <v>11194.645733973115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2000000</v>
      </c>
      <c r="S15">
        <f t="shared" si="1"/>
        <v>11336.806226099561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9655.3879107114299</v>
      </c>
      <c r="AC15">
        <f t="shared" si="2"/>
        <v>9641.0605011619227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-6908.6292681947853</v>
      </c>
      <c r="AI15">
        <f t="shared" si="6"/>
        <v>-6951.1503288395652</v>
      </c>
      <c r="AJ15">
        <f t="shared" si="7"/>
        <v>14.327409549507138</v>
      </c>
      <c r="AK15">
        <f t="shared" si="22"/>
        <v>675.87715374980019</v>
      </c>
      <c r="AL15">
        <f t="shared" si="8"/>
        <v>-6260.9457655402575</v>
      </c>
      <c r="AN15">
        <f t="shared" si="9"/>
        <v>0</v>
      </c>
      <c r="AO15">
        <f t="shared" si="9"/>
        <v>0</v>
      </c>
      <c r="AP15">
        <f t="shared" si="9"/>
        <v>-10.914097193135369</v>
      </c>
      <c r="AQ15">
        <f t="shared" si="9"/>
        <v>-1773.2730595391315</v>
      </c>
      <c r="AR15">
        <f t="shared" si="9"/>
        <v>-1784.1871567322669</v>
      </c>
      <c r="AS15">
        <f t="shared" si="9"/>
        <v>3.6774891777863989</v>
      </c>
      <c r="AT15">
        <f t="shared" si="9"/>
        <v>173.48083125839497</v>
      </c>
      <c r="AU15">
        <f t="shared" si="9"/>
        <v>-1607.0288362960855</v>
      </c>
      <c r="AW15">
        <v>12</v>
      </c>
      <c r="AX15">
        <f>IF(Z15&gt;0, (R15*SUMPRODUCT(K15:$K$98, X15:$X$98)-K15*$AZ$3)/Z15, 0)</f>
        <v>11336.806226099561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2000000</v>
      </c>
      <c r="S16">
        <f t="shared" si="1"/>
        <v>11432.201970162077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9641.0605011619227</v>
      </c>
      <c r="AC16">
        <f t="shared" si="2"/>
        <v>9584.4820079364417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-7082.3078609945169</v>
      </c>
      <c r="AI16">
        <f t="shared" si="6"/>
        <v>-7124.2266533363236</v>
      </c>
      <c r="AJ16">
        <f t="shared" si="7"/>
        <v>56.578493225480997</v>
      </c>
      <c r="AK16">
        <f t="shared" si="22"/>
        <v>674.87423508133463</v>
      </c>
      <c r="AL16">
        <f t="shared" si="8"/>
        <v>-6392.7739250295081</v>
      </c>
      <c r="AN16">
        <f t="shared" si="9"/>
        <v>0</v>
      </c>
      <c r="AO16">
        <f t="shared" si="9"/>
        <v>0</v>
      </c>
      <c r="AP16">
        <f t="shared" si="9"/>
        <v>-9.6067052861533924</v>
      </c>
      <c r="AQ16">
        <f t="shared" si="9"/>
        <v>-1623.082168293417</v>
      </c>
      <c r="AR16">
        <f t="shared" si="9"/>
        <v>-1632.6888735795703</v>
      </c>
      <c r="AS16">
        <f t="shared" si="9"/>
        <v>12.966330363714642</v>
      </c>
      <c r="AT16">
        <f t="shared" si="9"/>
        <v>154.66375626424099</v>
      </c>
      <c r="AU16">
        <f t="shared" si="9"/>
        <v>-1465.0587869516146</v>
      </c>
      <c r="AW16">
        <v>13</v>
      </c>
      <c r="AX16">
        <f>IF(Z16&gt;0, (R16*SUMPRODUCT(K16:$K$98, X16:$X$98)-K16*$AZ$3)/Z16, 0)</f>
        <v>11432.201970162077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2000000</v>
      </c>
      <c r="S17">
        <f t="shared" si="1"/>
        <v>11489.1680821393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9584.4820079364417</v>
      </c>
      <c r="AC17">
        <f t="shared" si="2"/>
        <v>9494.1628452802179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-7268.718592069351</v>
      </c>
      <c r="AI17">
        <f t="shared" si="6"/>
        <v>-7310.0364785229385</v>
      </c>
      <c r="AJ17">
        <f t="shared" si="7"/>
        <v>90.319162656223853</v>
      </c>
      <c r="AK17">
        <f t="shared" si="22"/>
        <v>670.91374055555093</v>
      </c>
      <c r="AL17">
        <f t="shared" si="8"/>
        <v>-6548.8035753111635</v>
      </c>
      <c r="AN17">
        <f t="shared" si="9"/>
        <v>0</v>
      </c>
      <c r="AO17">
        <f t="shared" si="9"/>
        <v>0</v>
      </c>
      <c r="AP17">
        <f t="shared" si="9"/>
        <v>-8.4544581838181987</v>
      </c>
      <c r="AQ17">
        <f t="shared" si="9"/>
        <v>-1487.3238362669626</v>
      </c>
      <c r="AR17">
        <f t="shared" si="9"/>
        <v>-1495.7782944507808</v>
      </c>
      <c r="AS17">
        <f t="shared" si="9"/>
        <v>18.481090138341809</v>
      </c>
      <c r="AT17">
        <f t="shared" si="9"/>
        <v>137.28224387391154</v>
      </c>
      <c r="AU17">
        <f t="shared" si="9"/>
        <v>-1340.0149604385274</v>
      </c>
      <c r="AW17">
        <v>14</v>
      </c>
      <c r="AX17">
        <f>IF(Z17&gt;0, (R17*SUMPRODUCT(K17:$K$98, X17:$X$98)-K17*$AZ$3)/Z17, 0)</f>
        <v>11489.1680821393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50</v>
      </c>
      <c r="R18">
        <f t="shared" si="0"/>
        <v>2000000</v>
      </c>
      <c r="S18">
        <f t="shared" si="1"/>
        <v>11512.60839882363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9494.1628452802179</v>
      </c>
      <c r="AC18">
        <f t="shared" si="2"/>
        <v>9375.3774069036044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-7473.5793017248689</v>
      </c>
      <c r="AI18">
        <f t="shared" si="6"/>
        <v>-7514.2971698313768</v>
      </c>
      <c r="AJ18">
        <f t="shared" si="7"/>
        <v>118.78543837661346</v>
      </c>
      <c r="AK18">
        <f t="shared" si="22"/>
        <v>664.59139916961533</v>
      </c>
      <c r="AL18">
        <f t="shared" si="8"/>
        <v>-6730.9203322851481</v>
      </c>
      <c r="AN18">
        <f t="shared" si="9"/>
        <v>0</v>
      </c>
      <c r="AO18">
        <f t="shared" si="9"/>
        <v>0</v>
      </c>
      <c r="AP18">
        <f t="shared" si="9"/>
        <v>-7.4390022697078484</v>
      </c>
      <c r="AQ18">
        <f t="shared" si="9"/>
        <v>-1365.3949966866387</v>
      </c>
      <c r="AR18">
        <f t="shared" si="9"/>
        <v>-1372.8339989563465</v>
      </c>
      <c r="AS18">
        <f t="shared" si="9"/>
        <v>21.70165548403622</v>
      </c>
      <c r="AT18">
        <f t="shared" si="9"/>
        <v>121.4183638966318</v>
      </c>
      <c r="AU18">
        <f t="shared" si="9"/>
        <v>-1229.7139795756786</v>
      </c>
      <c r="AW18">
        <v>15</v>
      </c>
      <c r="AX18">
        <f>IF(Z18&gt;0, (R18*SUMPRODUCT(K18:$K$98, X18:$X$98)-K18*$AZ$3)/Z18, 0)</f>
        <v>11512.60839882363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2000000</v>
      </c>
      <c r="S19">
        <f t="shared" si="1"/>
        <v>11506.093741824247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9375.3774069036044</v>
      </c>
      <c r="AC19">
        <f t="shared" si="2"/>
        <v>9231.8916940476356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-7731.5087960637966</v>
      </c>
      <c r="AI19">
        <f t="shared" si="6"/>
        <v>-7771.6261977693384</v>
      </c>
      <c r="AJ19">
        <f t="shared" si="7"/>
        <v>143.48571285596881</v>
      </c>
      <c r="AK19">
        <f t="shared" si="22"/>
        <v>656.27641848325243</v>
      </c>
      <c r="AL19">
        <f t="shared" si="8"/>
        <v>-6971.8640664301174</v>
      </c>
      <c r="AN19">
        <f t="shared" si="9"/>
        <v>0</v>
      </c>
      <c r="AO19">
        <f t="shared" si="9"/>
        <v>0</v>
      </c>
      <c r="AP19">
        <f t="shared" si="9"/>
        <v>-6.5440172350325589</v>
      </c>
      <c r="AQ19">
        <f t="shared" si="9"/>
        <v>-1261.1765633679699</v>
      </c>
      <c r="AR19">
        <f t="shared" si="9"/>
        <v>-1267.7205806030026</v>
      </c>
      <c r="AS19">
        <f t="shared" si="9"/>
        <v>23.405627931798175</v>
      </c>
      <c r="AT19">
        <f t="shared" si="9"/>
        <v>107.05290001138329</v>
      </c>
      <c r="AU19">
        <f t="shared" si="9"/>
        <v>-1137.2620526598212</v>
      </c>
      <c r="AW19">
        <v>16</v>
      </c>
      <c r="AX19">
        <f>IF(Z19&gt;0, (R19*SUMPRODUCT(K19:$K$98, X19:$X$98)-K19*$AZ$3)/Z19, 0)</f>
        <v>11506.093741824247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2000000</v>
      </c>
      <c r="S20">
        <f t="shared" si="1"/>
        <v>11465.821902682135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9231.8916940476356</v>
      </c>
      <c r="AC20">
        <f t="shared" si="2"/>
        <v>9061.7055626713263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-8002.6192922214423</v>
      </c>
      <c r="AI20">
        <f t="shared" si="6"/>
        <v>-8042.1354544276228</v>
      </c>
      <c r="AJ20">
        <f t="shared" si="7"/>
        <v>170.18613137630928</v>
      </c>
      <c r="AK20">
        <f t="shared" si="22"/>
        <v>646.23241858333461</v>
      </c>
      <c r="AL20">
        <f t="shared" si="8"/>
        <v>-7225.7169044679786</v>
      </c>
      <c r="AN20">
        <f t="shared" si="9"/>
        <v>0</v>
      </c>
      <c r="AO20">
        <f t="shared" si="9"/>
        <v>0</v>
      </c>
      <c r="AP20">
        <f t="shared" si="9"/>
        <v>-5.7553054006527908</v>
      </c>
      <c r="AQ20">
        <f t="shared" si="9"/>
        <v>-1165.5362125395488</v>
      </c>
      <c r="AR20">
        <f t="shared" si="9"/>
        <v>-1171.2915179402016</v>
      </c>
      <c r="AS20">
        <f t="shared" si="9"/>
        <v>24.786646939947019</v>
      </c>
      <c r="AT20">
        <f t="shared" si="9"/>
        <v>94.120094692997682</v>
      </c>
      <c r="AU20">
        <f t="shared" si="9"/>
        <v>-1052.384776307257</v>
      </c>
      <c r="AW20">
        <v>17</v>
      </c>
      <c r="AX20">
        <f>IF(Z20&gt;0, (R20*SUMPRODUCT(K20:$K$98, X20:$X$98)-K20*$AZ$3)/Z20, 0)</f>
        <v>11465.821902682135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2000000</v>
      </c>
      <c r="S21">
        <f t="shared" si="1"/>
        <v>11397.116014124826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9061.7055626713263</v>
      </c>
      <c r="AC21">
        <f t="shared" si="2"/>
        <v>8870.2679501243365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-8258.8779010917588</v>
      </c>
      <c r="AI21">
        <f t="shared" si="6"/>
        <v>-8297.7924297283498</v>
      </c>
      <c r="AJ21">
        <f t="shared" si="7"/>
        <v>191.43761254698984</v>
      </c>
      <c r="AK21">
        <f t="shared" si="22"/>
        <v>634.31938938699295</v>
      </c>
      <c r="AL21">
        <f t="shared" si="8"/>
        <v>-7472.035427794367</v>
      </c>
      <c r="AN21">
        <f t="shared" si="9"/>
        <v>0</v>
      </c>
      <c r="AO21">
        <f t="shared" si="9"/>
        <v>0</v>
      </c>
      <c r="AP21">
        <f t="shared" si="9"/>
        <v>-5.0604293535070104</v>
      </c>
      <c r="AQ21">
        <f t="shared" si="9"/>
        <v>-1073.9810970861008</v>
      </c>
      <c r="AR21">
        <f t="shared" si="9"/>
        <v>-1079.0415264396079</v>
      </c>
      <c r="AS21">
        <f t="shared" si="9"/>
        <v>24.894468668628861</v>
      </c>
      <c r="AT21">
        <f t="shared" si="9"/>
        <v>82.486633399286944</v>
      </c>
      <c r="AU21">
        <f t="shared" si="9"/>
        <v>-971.66042437169199</v>
      </c>
      <c r="AW21">
        <v>18</v>
      </c>
      <c r="AX21">
        <f>IF(Z21&gt;0, (R21*SUMPRODUCT(K21:$K$98, X21:$X$98)-K21*$AZ$3)/Z21, 0)</f>
        <v>11397.116014124826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2000000</v>
      </c>
      <c r="S22">
        <f t="shared" si="1"/>
        <v>11309.848568338975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8870.2679501243365</v>
      </c>
      <c r="AC22">
        <f t="shared" si="2"/>
        <v>8666.0177458887374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-8542.5173263045799</v>
      </c>
      <c r="AI22">
        <f t="shared" si="6"/>
        <v>-8580.8291467216477</v>
      </c>
      <c r="AJ22">
        <f t="shared" si="7"/>
        <v>204.25020423559909</v>
      </c>
      <c r="AK22">
        <f t="shared" si="22"/>
        <v>620.91875650870361</v>
      </c>
      <c r="AL22">
        <f t="shared" si="8"/>
        <v>-7755.6601859773455</v>
      </c>
      <c r="AN22">
        <f t="shared" si="9"/>
        <v>0</v>
      </c>
      <c r="AO22">
        <f t="shared" si="9"/>
        <v>0</v>
      </c>
      <c r="AP22">
        <f t="shared" si="9"/>
        <v>-4.4482619854284762</v>
      </c>
      <c r="AQ22">
        <f t="shared" si="9"/>
        <v>-991.84415328737384</v>
      </c>
      <c r="AR22">
        <f t="shared" si="9"/>
        <v>-996.29241527280226</v>
      </c>
      <c r="AS22">
        <f t="shared" si="9"/>
        <v>23.714832892995396</v>
      </c>
      <c r="AT22">
        <f t="shared" si="9"/>
        <v>72.092875529002598</v>
      </c>
      <c r="AU22">
        <f t="shared" si="9"/>
        <v>-900.48470685080429</v>
      </c>
      <c r="AW22">
        <v>19</v>
      </c>
      <c r="AX22">
        <f>IF(Z22&gt;0, (R22*SUMPRODUCT(K22:$K$98, X22:$X$98)-K22*$AZ$3)/Z22, 0)</f>
        <v>11309.848568338975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2000000</v>
      </c>
      <c r="S23">
        <f t="shared" si="1"/>
        <v>11205.544287561363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8666.0177458887374</v>
      </c>
      <c r="AC23">
        <f t="shared" si="2"/>
        <v>8450.7190326464533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-8837.7707338092569</v>
      </c>
      <c r="AI23">
        <f t="shared" si="6"/>
        <v>-8875.4784917538091</v>
      </c>
      <c r="AJ23">
        <f t="shared" si="7"/>
        <v>215.29871324228407</v>
      </c>
      <c r="AK23">
        <f t="shared" si="22"/>
        <v>606.62124221221165</v>
      </c>
      <c r="AL23">
        <f t="shared" si="8"/>
        <v>-8053.5585362993133</v>
      </c>
      <c r="AN23">
        <f t="shared" si="9"/>
        <v>0</v>
      </c>
      <c r="AO23">
        <f t="shared" si="9"/>
        <v>0</v>
      </c>
      <c r="AP23">
        <f t="shared" si="9"/>
        <v>-3.9090412845573441</v>
      </c>
      <c r="AQ23">
        <f t="shared" si="9"/>
        <v>-916.18310249878675</v>
      </c>
      <c r="AR23">
        <f t="shared" si="9"/>
        <v>-920.092143783344</v>
      </c>
      <c r="AS23">
        <f t="shared" si="9"/>
        <v>22.319321127862342</v>
      </c>
      <c r="AT23">
        <f t="shared" si="9"/>
        <v>62.886461809368676</v>
      </c>
      <c r="AU23">
        <f t="shared" si="9"/>
        <v>-834.88636084611301</v>
      </c>
      <c r="AW23">
        <v>20</v>
      </c>
      <c r="AX23">
        <f>IF(Z23&gt;0, (R23*SUMPRODUCT(K23:$K$98, X23:$X$98)-K23*$AZ$3)/Z23, 0)</f>
        <v>11205.544287561363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2000000</v>
      </c>
      <c r="S24">
        <f t="shared" si="1"/>
        <v>11088.341052770729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8450.7190326464533</v>
      </c>
      <c r="AC24">
        <f t="shared" si="2"/>
        <v>8227.8800730450712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-9167.5101114795125</v>
      </c>
      <c r="AI24">
        <f t="shared" si="6"/>
        <v>-9204.6116040918314</v>
      </c>
      <c r="AJ24">
        <f t="shared" si="7"/>
        <v>222.83895960138216</v>
      </c>
      <c r="AK24">
        <f t="shared" si="22"/>
        <v>591.55033228525178</v>
      </c>
      <c r="AL24">
        <f t="shared" si="8"/>
        <v>-8390.2223122051983</v>
      </c>
      <c r="AN24">
        <f t="shared" si="9"/>
        <v>0</v>
      </c>
      <c r="AO24">
        <f t="shared" si="9"/>
        <v>0</v>
      </c>
      <c r="AP24">
        <f t="shared" si="9"/>
        <v>-3.434099748914492</v>
      </c>
      <c r="AQ24">
        <f t="shared" si="9"/>
        <v>-848.54117598355481</v>
      </c>
      <c r="AR24">
        <f t="shared" si="9"/>
        <v>-851.9752757324693</v>
      </c>
      <c r="AS24">
        <f t="shared" si="9"/>
        <v>20.625887567697749</v>
      </c>
      <c r="AT24">
        <f t="shared" si="9"/>
        <v>54.753669045016352</v>
      </c>
      <c r="AU24">
        <f t="shared" si="9"/>
        <v>-776.59571911975524</v>
      </c>
      <c r="AW24">
        <v>21</v>
      </c>
      <c r="AX24">
        <f>IF(Z24&gt;0, (R24*SUMPRODUCT(K24:$K$98, X24:$X$98)-K24*$AZ$3)/Z24, 0)</f>
        <v>11088.341052770729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2000000</v>
      </c>
      <c r="S25">
        <f t="shared" si="1"/>
        <v>10959.201429127348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8227.8800730450712</v>
      </c>
      <c r="AC25">
        <f t="shared" si="2"/>
        <v>7998.3961675056198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-9551.4082581155635</v>
      </c>
      <c r="AI25">
        <f t="shared" si="6"/>
        <v>-9587.899950595307</v>
      </c>
      <c r="AJ25">
        <f t="shared" si="7"/>
        <v>229.48390553945137</v>
      </c>
      <c r="AK25">
        <f t="shared" si="22"/>
        <v>575.95160511315498</v>
      </c>
      <c r="AL25">
        <f t="shared" si="8"/>
        <v>-8782.4644399427016</v>
      </c>
      <c r="AN25">
        <f t="shared" si="9"/>
        <v>0</v>
      </c>
      <c r="AO25">
        <f t="shared" si="9"/>
        <v>0</v>
      </c>
      <c r="AP25">
        <f t="shared" si="9"/>
        <v>-3.0157650762869048</v>
      </c>
      <c r="AQ25">
        <f t="shared" si="9"/>
        <v>-789.35235657191686</v>
      </c>
      <c r="AR25">
        <f t="shared" si="9"/>
        <v>-792.36812164820378</v>
      </c>
      <c r="AS25">
        <f t="shared" si="9"/>
        <v>18.965126056566625</v>
      </c>
      <c r="AT25">
        <f t="shared" si="9"/>
        <v>47.598086531497771</v>
      </c>
      <c r="AU25">
        <f t="shared" si="9"/>
        <v>-725.80490906013938</v>
      </c>
      <c r="AW25">
        <v>22</v>
      </c>
      <c r="AX25">
        <f>IF(Z25&gt;0, (R25*SUMPRODUCT(K25:$K$98, X25:$X$98)-K25*$AZ$3)/Z25, 0)</f>
        <v>10959.201429127348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2000000</v>
      </c>
      <c r="S26">
        <f t="shared" si="1"/>
        <v>10816.927743953536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7998.3961675056198</v>
      </c>
      <c r="AC26">
        <f t="shared" si="2"/>
        <v>7761.7735166873708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-9954.9337084740364</v>
      </c>
      <c r="AI26">
        <f t="shared" si="6"/>
        <v>-9990.8116106862708</v>
      </c>
      <c r="AJ26">
        <f t="shared" si="7"/>
        <v>236.62265081824899</v>
      </c>
      <c r="AK26">
        <f t="shared" si="22"/>
        <v>559.88773172539345</v>
      </c>
      <c r="AL26">
        <f t="shared" si="8"/>
        <v>-9194.3012281426272</v>
      </c>
      <c r="AN26">
        <f t="shared" si="9"/>
        <v>0</v>
      </c>
      <c r="AO26">
        <f t="shared" si="9"/>
        <v>0</v>
      </c>
      <c r="AP26">
        <f t="shared" si="9"/>
        <v>-2.6473570604497842</v>
      </c>
      <c r="AQ26">
        <f t="shared" si="9"/>
        <v>-734.55420786702462</v>
      </c>
      <c r="AR26">
        <f t="shared" si="9"/>
        <v>-737.20156492747446</v>
      </c>
      <c r="AS26">
        <f t="shared" si="9"/>
        <v>17.45990168545659</v>
      </c>
      <c r="AT26">
        <f t="shared" si="9"/>
        <v>41.312971167444736</v>
      </c>
      <c r="AU26">
        <f t="shared" si="9"/>
        <v>-678.42869207457306</v>
      </c>
      <c r="AW26">
        <v>23</v>
      </c>
      <c r="AX26">
        <f>IF(Z26&gt;0, (R26*SUMPRODUCT(K26:$K$98, X26:$X$98)-K26*$AZ$3)/Z26, 0)</f>
        <v>10816.927743953536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2000000</v>
      </c>
      <c r="S27">
        <f t="shared" si="1"/>
        <v>10664.724147519812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7761.7735166873708</v>
      </c>
      <c r="AC27">
        <f t="shared" si="2"/>
        <v>7520.7279746718359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-10371.583971512675</v>
      </c>
      <c r="AI27">
        <f t="shared" si="6"/>
        <v>-10406.843805103499</v>
      </c>
      <c r="AJ27">
        <f t="shared" si="7"/>
        <v>241.04554201553492</v>
      </c>
      <c r="AK27">
        <f t="shared" si="22"/>
        <v>543.32414616811604</v>
      </c>
      <c r="AL27">
        <f t="shared" si="8"/>
        <v>-9622.4741169198478</v>
      </c>
      <c r="AN27">
        <f t="shared" si="9"/>
        <v>0</v>
      </c>
      <c r="AO27">
        <f t="shared" si="9"/>
        <v>0</v>
      </c>
      <c r="AP27">
        <f t="shared" si="9"/>
        <v>-2.3229920003298354</v>
      </c>
      <c r="AQ27">
        <f t="shared" si="9"/>
        <v>-683.30176699537822</v>
      </c>
      <c r="AR27">
        <f t="shared" si="9"/>
        <v>-685.62475899570802</v>
      </c>
      <c r="AS27">
        <f t="shared" si="9"/>
        <v>15.880587308358024</v>
      </c>
      <c r="AT27">
        <f t="shared" si="9"/>
        <v>35.795337544163189</v>
      </c>
      <c r="AU27">
        <f t="shared" si="9"/>
        <v>-633.94883414318679</v>
      </c>
      <c r="AW27">
        <v>24</v>
      </c>
      <c r="AX27">
        <f>IF(Z27&gt;0, (R27*SUMPRODUCT(K27:$K$98, X27:$X$98)-K27*$AZ$3)/Z27, 0)</f>
        <v>10664.724147519812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2000000</v>
      </c>
      <c r="S28">
        <f t="shared" si="1"/>
        <v>10506.425394380107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7520.7279746718359</v>
      </c>
      <c r="AC28">
        <f t="shared" si="2"/>
        <v>7278.0589450438601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-10840.283239162958</v>
      </c>
      <c r="AI28">
        <f t="shared" si="6"/>
        <v>-10874.919467336895</v>
      </c>
      <c r="AJ28">
        <f t="shared" si="7"/>
        <v>242.66902962797576</v>
      </c>
      <c r="AK28">
        <f t="shared" si="22"/>
        <v>526.45095822702854</v>
      </c>
      <c r="AL28">
        <f t="shared" si="8"/>
        <v>-10105.79947948189</v>
      </c>
      <c r="AN28">
        <f t="shared" si="9"/>
        <v>0</v>
      </c>
      <c r="AO28">
        <f t="shared" si="9"/>
        <v>0</v>
      </c>
      <c r="AP28">
        <f t="shared" si="9"/>
        <v>-2.0374174676892873</v>
      </c>
      <c r="AQ28">
        <f t="shared" si="9"/>
        <v>-637.66130409053983</v>
      </c>
      <c r="AR28">
        <f t="shared" si="9"/>
        <v>-639.69872155822918</v>
      </c>
      <c r="AS28">
        <f t="shared" si="9"/>
        <v>14.274594720544343</v>
      </c>
      <c r="AT28">
        <f t="shared" si="9"/>
        <v>30.967586100516183</v>
      </c>
      <c r="AU28">
        <f t="shared" si="9"/>
        <v>-594.45654073716855</v>
      </c>
      <c r="AW28">
        <v>25</v>
      </c>
      <c r="AX28">
        <f>IF(Z28&gt;0, (R28*SUMPRODUCT(K28:$K$98, X28:$X$98)-K28*$AZ$3)/Z28, 0)</f>
        <v>10506.425394380107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2000000</v>
      </c>
      <c r="S29">
        <f t="shared" si="1"/>
        <v>10342.105056057373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7278.0589450438601</v>
      </c>
      <c r="AC29">
        <f t="shared" si="2"/>
        <v>7033.8197278884991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-11364.839188432134</v>
      </c>
      <c r="AI29">
        <f t="shared" si="6"/>
        <v>-11398.844933344621</v>
      </c>
      <c r="AJ29">
        <f t="shared" si="7"/>
        <v>244.23921715536108</v>
      </c>
      <c r="AK29">
        <f t="shared" si="22"/>
        <v>509.46412615307025</v>
      </c>
      <c r="AL29">
        <f t="shared" si="8"/>
        <v>-10645.14159003619</v>
      </c>
      <c r="AN29">
        <f t="shared" si="9"/>
        <v>0</v>
      </c>
      <c r="AO29">
        <f t="shared" si="9"/>
        <v>0</v>
      </c>
      <c r="AP29">
        <f t="shared" si="9"/>
        <v>-1.7860092477901244</v>
      </c>
      <c r="AQ29">
        <f t="shared" si="9"/>
        <v>-596.89055312340076</v>
      </c>
      <c r="AR29">
        <f t="shared" si="9"/>
        <v>-598.67656237119093</v>
      </c>
      <c r="AS29">
        <f t="shared" si="9"/>
        <v>12.82764137751094</v>
      </c>
      <c r="AT29">
        <f t="shared" si="9"/>
        <v>26.757468276855423</v>
      </c>
      <c r="AU29">
        <f t="shared" si="9"/>
        <v>-559.09145271682462</v>
      </c>
      <c r="AW29">
        <v>26</v>
      </c>
      <c r="AX29">
        <f>IF(Z29&gt;0, (R29*SUMPRODUCT(K29:$K$98, X29:$X$98)-K29*$AZ$3)/Z29, 0)</f>
        <v>10342.105056057373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2000000</v>
      </c>
      <c r="S30">
        <f t="shared" si="1"/>
        <v>10172.144425846249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7033.8197278884991</v>
      </c>
      <c r="AC30">
        <f t="shared" si="2"/>
        <v>6788.1988952429356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-11963.221060212787</v>
      </c>
      <c r="AI30">
        <f t="shared" si="6"/>
        <v>-11996.587667149643</v>
      </c>
      <c r="AJ30">
        <f t="shared" si="7"/>
        <v>245.6208326455635</v>
      </c>
      <c r="AK30">
        <f t="shared" si="22"/>
        <v>492.36738095219499</v>
      </c>
      <c r="AL30">
        <f t="shared" si="8"/>
        <v>-11258.599453551884</v>
      </c>
      <c r="AN30">
        <f t="shared" si="9"/>
        <v>0</v>
      </c>
      <c r="AO30">
        <f t="shared" si="9"/>
        <v>0</v>
      </c>
      <c r="AP30">
        <f t="shared" si="9"/>
        <v>-1.5646796464088473</v>
      </c>
      <c r="AQ30">
        <f t="shared" si="9"/>
        <v>-560.99826193979072</v>
      </c>
      <c r="AR30">
        <f t="shared" si="9"/>
        <v>-562.5629415861996</v>
      </c>
      <c r="AS30">
        <f t="shared" si="9"/>
        <v>11.518040126219523</v>
      </c>
      <c r="AT30">
        <f t="shared" si="9"/>
        <v>23.088869089669334</v>
      </c>
      <c r="AU30">
        <f t="shared" si="9"/>
        <v>-527.95603237031071</v>
      </c>
      <c r="AW30">
        <v>27</v>
      </c>
      <c r="AX30">
        <f>IF(Z30&gt;0, (R30*SUMPRODUCT(K30:$K$98, X30:$X$98)-K30*$AZ$3)/Z30, 0)</f>
        <v>10172.144425846249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2000000</v>
      </c>
      <c r="S31">
        <f t="shared" si="1"/>
        <v>9996.173022208246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6788.1988952429356</v>
      </c>
      <c r="AC31">
        <f t="shared" si="2"/>
        <v>6540.8343123012146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-12649.948021901006</v>
      </c>
      <c r="AI31">
        <f t="shared" si="6"/>
        <v>-12682.664714067945</v>
      </c>
      <c r="AJ31">
        <f t="shared" si="7"/>
        <v>247.36458294172098</v>
      </c>
      <c r="AK31">
        <f t="shared" si="22"/>
        <v>475.17392266700551</v>
      </c>
      <c r="AL31">
        <f t="shared" si="8"/>
        <v>-11960.126208459218</v>
      </c>
      <c r="AN31">
        <f t="shared" si="9"/>
        <v>0</v>
      </c>
      <c r="AO31">
        <f t="shared" si="9"/>
        <v>0</v>
      </c>
      <c r="AP31">
        <f t="shared" si="9"/>
        <v>-1.3698239430857995</v>
      </c>
      <c r="AQ31">
        <f t="shared" si="9"/>
        <v>-529.64406030939472</v>
      </c>
      <c r="AR31">
        <f t="shared" si="9"/>
        <v>-531.01388425248047</v>
      </c>
      <c r="AS31">
        <f t="shared" si="9"/>
        <v>10.356973946388159</v>
      </c>
      <c r="AT31">
        <f t="shared" si="9"/>
        <v>19.89518417931604</v>
      </c>
      <c r="AU31">
        <f t="shared" si="9"/>
        <v>-500.76172612677624</v>
      </c>
      <c r="AW31">
        <v>28</v>
      </c>
      <c r="AX31">
        <f>IF(Z31&gt;0, (R31*SUMPRODUCT(K31:$K$98, X31:$X$98)-K31*$AZ$3)/Z31, 0)</f>
        <v>9996.173022208246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50</v>
      </c>
      <c r="R32">
        <f t="shared" si="0"/>
        <v>2000000</v>
      </c>
      <c r="S32">
        <f t="shared" si="1"/>
        <v>9813.5669193237318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6540.8343123012146</v>
      </c>
      <c r="AC32">
        <f t="shared" si="2"/>
        <v>6291.2203225258127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-13433.473803745697</v>
      </c>
      <c r="AI32">
        <f t="shared" si="6"/>
        <v>-13465.527492145875</v>
      </c>
      <c r="AJ32">
        <f t="shared" si="7"/>
        <v>249.61398977540193</v>
      </c>
      <c r="AK32">
        <f t="shared" si="22"/>
        <v>457.85840186108504</v>
      </c>
      <c r="AL32">
        <f t="shared" si="8"/>
        <v>-12758.055100509388</v>
      </c>
      <c r="AN32">
        <f t="shared" si="9"/>
        <v>0</v>
      </c>
      <c r="AO32">
        <f t="shared" si="9"/>
        <v>0</v>
      </c>
      <c r="AP32">
        <f t="shared" si="9"/>
        <v>-1.1982718400706833</v>
      </c>
      <c r="AQ32">
        <f t="shared" si="9"/>
        <v>-502.18724199199028</v>
      </c>
      <c r="AR32">
        <f t="shared" si="9"/>
        <v>-503.38551383206101</v>
      </c>
      <c r="AS32">
        <f t="shared" si="9"/>
        <v>9.3313883600959127</v>
      </c>
      <c r="AT32">
        <f t="shared" si="9"/>
        <v>17.116246431311488</v>
      </c>
      <c r="AU32">
        <f t="shared" si="9"/>
        <v>-476.93787904065357</v>
      </c>
      <c r="AW32">
        <v>29</v>
      </c>
      <c r="AX32">
        <f>IF(Z32&gt;0, (R32*SUMPRODUCT(K32:$K$98, X32:$X$98)-K32*$AZ$3)/Z32, 0)</f>
        <v>9813.5669193237318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50</v>
      </c>
      <c r="R33">
        <f t="shared" si="0"/>
        <v>2000000</v>
      </c>
      <c r="S33">
        <f t="shared" si="1"/>
        <v>9624.2998919485526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6291.2203225258127</v>
      </c>
      <c r="AC33">
        <f t="shared" si="2"/>
        <v>6039.0599292248871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-14365.180993423452</v>
      </c>
      <c r="AI33">
        <f t="shared" si="6"/>
        <v>-14396.555015414791</v>
      </c>
      <c r="AJ33">
        <f t="shared" si="7"/>
        <v>252.16039330092553</v>
      </c>
      <c r="AK33">
        <f t="shared" si="22"/>
        <v>440.38542257680695</v>
      </c>
      <c r="AL33">
        <f t="shared" si="8"/>
        <v>-13704.009199537059</v>
      </c>
      <c r="AN33">
        <f t="shared" si="9"/>
        <v>0</v>
      </c>
      <c r="AO33">
        <f t="shared" si="9"/>
        <v>0</v>
      </c>
      <c r="AP33">
        <f t="shared" si="9"/>
        <v>-1.0471997178337722</v>
      </c>
      <c r="AQ33">
        <f t="shared" si="9"/>
        <v>-479.47991771971209</v>
      </c>
      <c r="AR33">
        <f t="shared" si="9"/>
        <v>-480.52711743754588</v>
      </c>
      <c r="AS33">
        <f t="shared" si="9"/>
        <v>8.4165904131281142</v>
      </c>
      <c r="AT33">
        <f t="shared" si="9"/>
        <v>14.699151112593549</v>
      </c>
      <c r="AU33">
        <f t="shared" si="9"/>
        <v>-457.41137591182422</v>
      </c>
      <c r="AW33">
        <v>30</v>
      </c>
      <c r="AX33">
        <f>IF(Z33&gt;0, (R33*SUMPRODUCT(K33:$K$98, X33:$X$98)-K33*$AZ$3)/Z33, 0)</f>
        <v>9624.2998919485526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2000000</v>
      </c>
      <c r="S34">
        <f t="shared" si="1"/>
        <v>9425.9921547359936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6039.0599292248871</v>
      </c>
      <c r="AC34">
        <f t="shared" si="2"/>
        <v>5782.8182692650525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-15417.194406544439</v>
      </c>
      <c r="AI34">
        <f t="shared" si="6"/>
        <v>-15447.869258455701</v>
      </c>
      <c r="AJ34">
        <f t="shared" si="7"/>
        <v>256.24165995983458</v>
      </c>
      <c r="AK34">
        <f t="shared" si="22"/>
        <v>422.73419504574213</v>
      </c>
      <c r="AL34">
        <f t="shared" si="8"/>
        <v>-14768.893403450125</v>
      </c>
      <c r="AN34">
        <f t="shared" si="9"/>
        <v>0</v>
      </c>
      <c r="AO34">
        <f t="shared" si="9"/>
        <v>0</v>
      </c>
      <c r="AP34">
        <f t="shared" si="9"/>
        <v>-0.91416327868022007</v>
      </c>
      <c r="AQ34">
        <f t="shared" si="9"/>
        <v>-459.4588761995675</v>
      </c>
      <c r="AR34">
        <f t="shared" si="9"/>
        <v>-460.37303947824773</v>
      </c>
      <c r="AS34">
        <f t="shared" si="9"/>
        <v>7.636441625895376</v>
      </c>
      <c r="AT34">
        <f t="shared" si="9"/>
        <v>12.598205163995161</v>
      </c>
      <c r="AU34">
        <f t="shared" ref="AU34:AU79" si="23">AL34*$K34</f>
        <v>-440.13839268835721</v>
      </c>
      <c r="AW34">
        <v>31</v>
      </c>
      <c r="AX34">
        <f>IF(Z34&gt;0, (R34*SUMPRODUCT(K34:$K$98, X34:$X$98)-K34*$AZ$3)/Z34, 0)</f>
        <v>9425.9921547359936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50</v>
      </c>
      <c r="R35">
        <f t="shared" si="0"/>
        <v>2000000</v>
      </c>
      <c r="S35">
        <f t="shared" si="1"/>
        <v>9218.8671591026978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5782.8182692650525</v>
      </c>
      <c r="AC35">
        <f t="shared" si="2"/>
        <v>5522.6792660653764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-16598.775866222586</v>
      </c>
      <c r="AI35">
        <f t="shared" ref="AI35:AI66" si="25">SUM(AE35:AH35)</f>
        <v>-16628.729000218082</v>
      </c>
      <c r="AJ35">
        <f t="shared" si="7"/>
        <v>260.13900319967615</v>
      </c>
      <c r="AK35">
        <f t="shared" si="22"/>
        <v>404.79727884855373</v>
      </c>
      <c r="AL35">
        <f t="shared" ref="AL35:AL79" si="26">SUM(AI35:AK35)</f>
        <v>-15963.792718169852</v>
      </c>
      <c r="AN35">
        <f t="shared" ref="AN35:AT66" si="27">AE35*$K35</f>
        <v>0</v>
      </c>
      <c r="AO35">
        <f t="shared" si="27"/>
        <v>0</v>
      </c>
      <c r="AP35">
        <f t="shared" si="27"/>
        <v>-0.79701325451734972</v>
      </c>
      <c r="AQ35">
        <f t="shared" si="27"/>
        <v>-441.67145835664343</v>
      </c>
      <c r="AR35">
        <f t="shared" si="27"/>
        <v>-442.46847161116079</v>
      </c>
      <c r="AS35">
        <f t="shared" si="27"/>
        <v>6.9219545974140306</v>
      </c>
      <c r="AT35">
        <f t="shared" si="27"/>
        <v>10.771119866234361</v>
      </c>
      <c r="AU35">
        <f t="shared" si="23"/>
        <v>-424.77539714751242</v>
      </c>
      <c r="AW35">
        <v>32</v>
      </c>
      <c r="AX35">
        <f>IF(Z35&gt;0, (R35*SUMPRODUCT(K35:$K$98, X35:$X$98)-K35*$AZ$3)/Z35, 0)</f>
        <v>9218.8671591026978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2000000</v>
      </c>
      <c r="S36">
        <f t="shared" si="1"/>
        <v>9003.4197014881884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5522.6792660653764</v>
      </c>
      <c r="AC36">
        <f t="shared" si="2"/>
        <v>5258.9719800300645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-17927.549758983499</v>
      </c>
      <c r="AI36">
        <f t="shared" si="25"/>
        <v>-17956.755172895064</v>
      </c>
      <c r="AJ36">
        <f t="shared" si="7"/>
        <v>263.70728603531188</v>
      </c>
      <c r="AK36">
        <f t="shared" si="22"/>
        <v>386.58754862457636</v>
      </c>
      <c r="AL36">
        <f t="shared" si="26"/>
        <v>-17306.460338235178</v>
      </c>
      <c r="AN36">
        <f t="shared" si="27"/>
        <v>0</v>
      </c>
      <c r="AO36">
        <f t="shared" si="27"/>
        <v>0</v>
      </c>
      <c r="AP36">
        <f t="shared" si="27"/>
        <v>-0.69385483271860104</v>
      </c>
      <c r="AQ36">
        <f t="shared" si="27"/>
        <v>-425.91819026225375</v>
      </c>
      <c r="AR36">
        <f t="shared" si="27"/>
        <v>-426.6120450949723</v>
      </c>
      <c r="AS36">
        <f t="shared" si="27"/>
        <v>6.2650909654203071</v>
      </c>
      <c r="AT36">
        <f t="shared" si="27"/>
        <v>9.1844491467994445</v>
      </c>
      <c r="AU36">
        <f t="shared" si="23"/>
        <v>-411.16250498275264</v>
      </c>
      <c r="AW36">
        <v>33</v>
      </c>
      <c r="AX36">
        <f>IF(Z36&gt;0, (R36*SUMPRODUCT(K36:$K$98, X36:$X$98)-K36*$AZ$3)/Z36, 0)</f>
        <v>9003.4197014881884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2000000</v>
      </c>
      <c r="S37">
        <f t="shared" si="1"/>
        <v>8779.5302384554307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5258.9719800300645</v>
      </c>
      <c r="AC37">
        <f t="shared" si="2"/>
        <v>4991.9503721975707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-19355.011907472483</v>
      </c>
      <c r="AI37">
        <f t="shared" si="25"/>
        <v>-19383.441391947246</v>
      </c>
      <c r="AJ37">
        <f t="shared" si="7"/>
        <v>267.02160783249383</v>
      </c>
      <c r="AK37">
        <f t="shared" si="22"/>
        <v>368.12803860210454</v>
      </c>
      <c r="AL37">
        <f t="shared" si="26"/>
        <v>-18748.291745512648</v>
      </c>
      <c r="AN37">
        <f t="shared" si="27"/>
        <v>0</v>
      </c>
      <c r="AO37">
        <f t="shared" si="27"/>
        <v>0</v>
      </c>
      <c r="AP37">
        <f t="shared" si="27"/>
        <v>-0.60305401564547612</v>
      </c>
      <c r="AQ37">
        <f t="shared" si="27"/>
        <v>-410.56381673149224</v>
      </c>
      <c r="AR37">
        <f t="shared" si="27"/>
        <v>-411.16687074713775</v>
      </c>
      <c r="AS37">
        <f t="shared" si="27"/>
        <v>5.6641355213614331</v>
      </c>
      <c r="AT37">
        <f t="shared" si="27"/>
        <v>7.8088328385893053</v>
      </c>
      <c r="AU37">
        <f t="shared" si="23"/>
        <v>-397.69390238718705</v>
      </c>
      <c r="AW37">
        <v>34</v>
      </c>
      <c r="AX37">
        <f>IF(Z37&gt;0, (R37*SUMPRODUCT(K37:$K$98, X37:$X$98)-K37*$AZ$3)/Z37, 0)</f>
        <v>8779.5302384554307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2000000</v>
      </c>
      <c r="S38">
        <f t="shared" si="1"/>
        <v>8549.3809250391314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4991.9503721975707</v>
      </c>
      <c r="AC38">
        <f t="shared" si="2"/>
        <v>4723.2585040640779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-20871.790321991801</v>
      </c>
      <c r="AI38">
        <f t="shared" si="25"/>
        <v>-20899.413716863764</v>
      </c>
      <c r="AJ38">
        <f t="shared" si="7"/>
        <v>268.69186813349279</v>
      </c>
      <c r="AK38">
        <f t="shared" si="22"/>
        <v>349.43652605382999</v>
      </c>
      <c r="AL38">
        <f t="shared" si="26"/>
        <v>-20281.285322676442</v>
      </c>
      <c r="AN38">
        <f t="shared" si="27"/>
        <v>0</v>
      </c>
      <c r="AO38">
        <f t="shared" si="27"/>
        <v>0</v>
      </c>
      <c r="AP38">
        <f t="shared" si="27"/>
        <v>-0.52317412686237885</v>
      </c>
      <c r="AQ38">
        <f t="shared" si="27"/>
        <v>-395.30190725560959</v>
      </c>
      <c r="AR38">
        <f t="shared" si="27"/>
        <v>-395.82508138247198</v>
      </c>
      <c r="AS38">
        <f t="shared" si="27"/>
        <v>5.0888978041010899</v>
      </c>
      <c r="AT38">
        <f t="shared" si="27"/>
        <v>6.6181637072267909</v>
      </c>
      <c r="AU38">
        <f t="shared" si="23"/>
        <v>-384.1180198711441</v>
      </c>
      <c r="AW38">
        <v>35</v>
      </c>
      <c r="AX38">
        <f>IF(Z38&gt;0, (R38*SUMPRODUCT(K38:$K$98, X38:$X$98)-K38*$AZ$3)/Z38, 0)</f>
        <v>8549.3809250391314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2000000</v>
      </c>
      <c r="S39">
        <f t="shared" si="1"/>
        <v>8315.1165553316205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4723.2585040640779</v>
      </c>
      <c r="AC39">
        <f t="shared" si="2"/>
        <v>4454.6279794852544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-22433.511443420462</v>
      </c>
      <c r="AI39">
        <f t="shared" si="25"/>
        <v>-22460.297766557622</v>
      </c>
      <c r="AJ39">
        <f t="shared" si="7"/>
        <v>268.6305245788235</v>
      </c>
      <c r="AK39">
        <f t="shared" si="22"/>
        <v>330.62809528448548</v>
      </c>
      <c r="AL39">
        <f t="shared" si="26"/>
        <v>-21861.039146694311</v>
      </c>
      <c r="AN39">
        <f t="shared" si="27"/>
        <v>0</v>
      </c>
      <c r="AO39">
        <f t="shared" si="27"/>
        <v>0</v>
      </c>
      <c r="AP39">
        <f t="shared" si="27"/>
        <v>-0.45296462615720368</v>
      </c>
      <c r="AQ39">
        <f t="shared" si="27"/>
        <v>-379.35729634595992</v>
      </c>
      <c r="AR39">
        <f t="shared" si="27"/>
        <v>-379.81026097211708</v>
      </c>
      <c r="AS39">
        <f t="shared" si="27"/>
        <v>4.5426214160560123</v>
      </c>
      <c r="AT39">
        <f t="shared" si="27"/>
        <v>5.5910186258390295</v>
      </c>
      <c r="AU39">
        <f t="shared" si="23"/>
        <v>-369.67662093022204</v>
      </c>
      <c r="AW39">
        <v>36</v>
      </c>
      <c r="AX39">
        <f>IF(Z39&gt;0, (R39*SUMPRODUCT(K39:$K$98, X39:$X$98)-K39*$AZ$3)/Z39, 0)</f>
        <v>8315.1165553316205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2000000</v>
      </c>
      <c r="S40">
        <f t="shared" si="1"/>
        <v>8080.2861687571094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4454.6279794852544</v>
      </c>
      <c r="AC40">
        <f t="shared" si="2"/>
        <v>4188.3701319578531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-24049.832365467861</v>
      </c>
      <c r="AI40">
        <f t="shared" si="25"/>
        <v>-24075.749579564512</v>
      </c>
      <c r="AJ40">
        <f t="shared" si="7"/>
        <v>266.25784752740128</v>
      </c>
      <c r="AK40">
        <f t="shared" si="22"/>
        <v>311.82395856396784</v>
      </c>
      <c r="AL40">
        <f t="shared" si="26"/>
        <v>-23497.667773473142</v>
      </c>
      <c r="AN40">
        <f t="shared" si="27"/>
        <v>0</v>
      </c>
      <c r="AO40">
        <f t="shared" si="27"/>
        <v>0</v>
      </c>
      <c r="AP40">
        <f t="shared" si="27"/>
        <v>-0.39131047847938127</v>
      </c>
      <c r="AQ40">
        <f t="shared" si="27"/>
        <v>-363.11585709730696</v>
      </c>
      <c r="AR40">
        <f t="shared" si="27"/>
        <v>-363.5071675757863</v>
      </c>
      <c r="AS40">
        <f t="shared" si="27"/>
        <v>4.0200881671266293</v>
      </c>
      <c r="AT40">
        <f t="shared" si="27"/>
        <v>4.7080670774242046</v>
      </c>
      <c r="AU40">
        <f t="shared" si="23"/>
        <v>-354.77901233123549</v>
      </c>
      <c r="AW40">
        <v>37</v>
      </c>
      <c r="AX40">
        <f>IF(Z40&gt;0, (R40*SUMPRODUCT(K40:$K$98, X40:$X$98)-K40*$AZ$3)/Z40, 0)</f>
        <v>8080.2861687571094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50</v>
      </c>
      <c r="R41">
        <f t="shared" si="0"/>
        <v>2000000</v>
      </c>
      <c r="S41">
        <f t="shared" si="1"/>
        <v>7848.1259727412398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4188.3701319578531</v>
      </c>
      <c r="AC41">
        <f t="shared" si="2"/>
        <v>3926.2359255914021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-25767.930943455129</v>
      </c>
      <c r="AI41">
        <f t="shared" si="25"/>
        <v>-25792.944787137229</v>
      </c>
      <c r="AJ41">
        <f t="shared" si="7"/>
        <v>262.13420636645105</v>
      </c>
      <c r="AK41">
        <f t="shared" si="22"/>
        <v>293.18590923704977</v>
      </c>
      <c r="AL41">
        <f t="shared" si="26"/>
        <v>-25237.624671533726</v>
      </c>
      <c r="AN41">
        <f t="shared" si="27"/>
        <v>0</v>
      </c>
      <c r="AO41">
        <f t="shared" si="27"/>
        <v>0</v>
      </c>
      <c r="AP41">
        <f t="shared" si="27"/>
        <v>-0.3372062146799143</v>
      </c>
      <c r="AQ41">
        <f t="shared" si="27"/>
        <v>-347.37190189583936</v>
      </c>
      <c r="AR41">
        <f t="shared" si="27"/>
        <v>-347.70910811051931</v>
      </c>
      <c r="AS41">
        <f t="shared" si="27"/>
        <v>3.5337745206352569</v>
      </c>
      <c r="AT41">
        <f t="shared" si="27"/>
        <v>3.9523758086833398</v>
      </c>
      <c r="AU41">
        <f t="shared" si="23"/>
        <v>-340.22295778120065</v>
      </c>
      <c r="AW41">
        <v>38</v>
      </c>
      <c r="AX41">
        <f>IF(Z41&gt;0, (R41*SUMPRODUCT(K41:$K$98, X41:$X$98)-K41*$AZ$3)/Z41, 0)</f>
        <v>7848.1259727412398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2000000</v>
      </c>
      <c r="S42">
        <f t="shared" si="1"/>
        <v>7620.2457786377281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3926.2359255914021</v>
      </c>
      <c r="AC42">
        <f t="shared" si="2"/>
        <v>3669.0262118481123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-27580.264043882296</v>
      </c>
      <c r="AI42">
        <f t="shared" si="25"/>
        <v>-27604.338242526479</v>
      </c>
      <c r="AJ42">
        <f t="shared" si="7"/>
        <v>257.20971374328974</v>
      </c>
      <c r="AK42">
        <f t="shared" si="22"/>
        <v>274.83651479139814</v>
      </c>
      <c r="AL42">
        <f t="shared" si="26"/>
        <v>-27072.292013991791</v>
      </c>
      <c r="AN42">
        <f t="shared" si="27"/>
        <v>0</v>
      </c>
      <c r="AO42">
        <f t="shared" si="27"/>
        <v>0</v>
      </c>
      <c r="AP42">
        <f t="shared" si="27"/>
        <v>-0.28976702073702082</v>
      </c>
      <c r="AQ42">
        <f t="shared" si="27"/>
        <v>-331.96747527327989</v>
      </c>
      <c r="AR42">
        <f t="shared" si="27"/>
        <v>-332.25724229401692</v>
      </c>
      <c r="AS42">
        <f t="shared" si="27"/>
        <v>3.0958825902198939</v>
      </c>
      <c r="AT42">
        <f t="shared" si="27"/>
        <v>3.308046064498992</v>
      </c>
      <c r="AU42">
        <f t="shared" si="23"/>
        <v>-325.85331363929799</v>
      </c>
      <c r="AW42">
        <v>39</v>
      </c>
      <c r="AX42">
        <f>IF(Z42&gt;0, (R42*SUMPRODUCT(K42:$K$98, X42:$X$98)-K42*$AZ$3)/Z42, 0)</f>
        <v>7620.2457786377281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2000000</v>
      </c>
      <c r="S43">
        <f t="shared" si="1"/>
        <v>7398.5087606851757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3669.0262118481123</v>
      </c>
      <c r="AC43">
        <f t="shared" si="2"/>
        <v>3417.5606902824666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-29487.041467338531</v>
      </c>
      <c r="AI43">
        <f t="shared" si="25"/>
        <v>-29510.137747959587</v>
      </c>
      <c r="AJ43">
        <f t="shared" si="7"/>
        <v>251.46552156564576</v>
      </c>
      <c r="AK43">
        <f t="shared" si="22"/>
        <v>256.83183482936789</v>
      </c>
      <c r="AL43">
        <f t="shared" si="26"/>
        <v>-29001.840391564572</v>
      </c>
      <c r="AN43">
        <f t="shared" si="27"/>
        <v>0</v>
      </c>
      <c r="AO43">
        <f t="shared" si="27"/>
        <v>0</v>
      </c>
      <c r="AP43">
        <f t="shared" si="27"/>
        <v>-0.24821106659612704</v>
      </c>
      <c r="AQ43">
        <f t="shared" si="27"/>
        <v>-316.8912836424397</v>
      </c>
      <c r="AR43">
        <f t="shared" si="27"/>
        <v>-317.13949470903583</v>
      </c>
      <c r="AS43">
        <f t="shared" si="27"/>
        <v>2.7024492100714497</v>
      </c>
      <c r="AT43">
        <f t="shared" si="27"/>
        <v>2.760119895699642</v>
      </c>
      <c r="AU43">
        <f t="shared" si="23"/>
        <v>-311.67692560326475</v>
      </c>
      <c r="AW43">
        <v>40</v>
      </c>
      <c r="AX43">
        <f>IF(Z43&gt;0, (R43*SUMPRODUCT(K43:$K$98, X43:$X$98)-K43*$AZ$3)/Z43, 0)</f>
        <v>7398.5087606851757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50</v>
      </c>
      <c r="R44">
        <f t="shared" si="0"/>
        <v>2000000</v>
      </c>
      <c r="S44">
        <f t="shared" si="1"/>
        <v>7183.5997403052734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3417.5606902824666</v>
      </c>
      <c r="AC44">
        <f t="shared" si="2"/>
        <v>3172.5461510218424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-31337.957397873117</v>
      </c>
      <c r="AI44">
        <f t="shared" si="25"/>
        <v>-31360.039266753014</v>
      </c>
      <c r="AJ44">
        <f t="shared" si="7"/>
        <v>245.01453926062413</v>
      </c>
      <c r="AK44">
        <f t="shared" si="22"/>
        <v>239.22924831977269</v>
      </c>
      <c r="AL44">
        <f t="shared" si="26"/>
        <v>-30875.795479172615</v>
      </c>
      <c r="AN44">
        <f t="shared" si="27"/>
        <v>0</v>
      </c>
      <c r="AO44">
        <f t="shared" si="27"/>
        <v>0</v>
      </c>
      <c r="AP44">
        <f t="shared" si="27"/>
        <v>-0.21188338244657012</v>
      </c>
      <c r="AQ44">
        <f t="shared" si="27"/>
        <v>-300.69884250025802</v>
      </c>
      <c r="AR44">
        <f t="shared" si="27"/>
        <v>-300.91072588270458</v>
      </c>
      <c r="AS44">
        <f t="shared" si="27"/>
        <v>2.3510016117516326</v>
      </c>
      <c r="AT44">
        <f t="shared" si="27"/>
        <v>2.2954896883880722</v>
      </c>
      <c r="AU44">
        <f t="shared" si="23"/>
        <v>-296.26423458256482</v>
      </c>
      <c r="AW44">
        <v>41</v>
      </c>
      <c r="AX44">
        <f>IF(Z44&gt;0, (R44*SUMPRODUCT(K44:$K$98, X44:$X$98)-K44*$AZ$3)/Z44, 0)</f>
        <v>7183.5997403052734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2000000</v>
      </c>
      <c r="S45">
        <f t="shared" si="1"/>
        <v>6978.6098168282415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3172.5461510218424</v>
      </c>
      <c r="AC45">
        <f t="shared" si="2"/>
        <v>2936.0229731482059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-33007.094326916704</v>
      </c>
      <c r="AI45">
        <f t="shared" si="25"/>
        <v>-33028.130199749627</v>
      </c>
      <c r="AJ45">
        <f t="shared" si="7"/>
        <v>236.52317787363654</v>
      </c>
      <c r="AK45">
        <f t="shared" si="22"/>
        <v>222.07823057152899</v>
      </c>
      <c r="AL45">
        <f t="shared" si="26"/>
        <v>-32569.528791304463</v>
      </c>
      <c r="AN45">
        <f t="shared" si="27"/>
        <v>0</v>
      </c>
      <c r="AO45">
        <f t="shared" si="27"/>
        <v>0</v>
      </c>
      <c r="AP45">
        <f t="shared" si="27"/>
        <v>-0.18022024866380223</v>
      </c>
      <c r="AQ45">
        <f t="shared" si="27"/>
        <v>-282.78107566592422</v>
      </c>
      <c r="AR45">
        <f t="shared" si="27"/>
        <v>-282.96129591458799</v>
      </c>
      <c r="AS45">
        <f t="shared" si="27"/>
        <v>2.026360696781683</v>
      </c>
      <c r="AT45">
        <f t="shared" si="27"/>
        <v>1.9026067638977298</v>
      </c>
      <c r="AU45">
        <f t="shared" si="23"/>
        <v>-279.03232845390858</v>
      </c>
      <c r="AW45">
        <v>42</v>
      </c>
      <c r="AX45">
        <f>IF(Z45&gt;0, (R45*SUMPRODUCT(K45:$K$98, X45:$X$98)-K45*$AZ$3)/Z45, 0)</f>
        <v>6978.6098168282415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2000000</v>
      </c>
      <c r="S46">
        <f t="shared" si="1"/>
        <v>6857.8983597521592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2936.0229731482059</v>
      </c>
      <c r="AC46">
        <f t="shared" si="2"/>
        <v>2710.5415980417647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-42533.025333942576</v>
      </c>
      <c r="AI46">
        <f t="shared" si="25"/>
        <v>-42552.787522413826</v>
      </c>
      <c r="AJ46">
        <f t="shared" si="7"/>
        <v>225.48137510644119</v>
      </c>
      <c r="AK46">
        <f t="shared" si="22"/>
        <v>205.52160812037442</v>
      </c>
      <c r="AL46">
        <f t="shared" si="26"/>
        <v>-42121.784539187007</v>
      </c>
      <c r="AN46">
        <f t="shared" si="27"/>
        <v>0</v>
      </c>
      <c r="AO46">
        <f t="shared" si="27"/>
        <v>0</v>
      </c>
      <c r="AP46">
        <f t="shared" si="27"/>
        <v>-0.1511680677877992</v>
      </c>
      <c r="AQ46">
        <f t="shared" si="27"/>
        <v>-325.35036624389642</v>
      </c>
      <c r="AR46">
        <f t="shared" si="27"/>
        <v>-325.50153431168422</v>
      </c>
      <c r="AS46">
        <f t="shared" si="27"/>
        <v>1.7247879123593468</v>
      </c>
      <c r="AT46">
        <f t="shared" si="27"/>
        <v>1.5721084956455462</v>
      </c>
      <c r="AU46">
        <f t="shared" si="23"/>
        <v>-322.20463790367933</v>
      </c>
      <c r="AW46">
        <v>43</v>
      </c>
      <c r="AX46">
        <f>IF(Z46&gt;0, (R46*SUMPRODUCT(K46:$K$98, X46:$X$98)-K46*$AZ$3)/Z46, 0)</f>
        <v>6857.8983597521592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2000000</v>
      </c>
      <c r="S47">
        <f t="shared" si="1"/>
        <v>6662.4182614874417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2710.5415980417647</v>
      </c>
      <c r="AC47">
        <f t="shared" si="2"/>
        <v>2436.3516787259791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-51211.085423636476</v>
      </c>
      <c r="AI47">
        <f t="shared" si="25"/>
        <v>-51229.369713087421</v>
      </c>
      <c r="AJ47">
        <f t="shared" si="7"/>
        <v>274.18991931578557</v>
      </c>
      <c r="AK47">
        <f t="shared" si="22"/>
        <v>189.73791186292354</v>
      </c>
      <c r="AL47">
        <f t="shared" si="26"/>
        <v>-50765.441881908708</v>
      </c>
      <c r="AN47">
        <f t="shared" si="27"/>
        <v>0</v>
      </c>
      <c r="AO47">
        <f t="shared" si="27"/>
        <v>0</v>
      </c>
      <c r="AP47">
        <f t="shared" si="27"/>
        <v>-0.12487775723075031</v>
      </c>
      <c r="AQ47">
        <f t="shared" si="27"/>
        <v>-349.76067898145891</v>
      </c>
      <c r="AR47">
        <f t="shared" si="27"/>
        <v>-349.88555673868967</v>
      </c>
      <c r="AS47">
        <f t="shared" si="27"/>
        <v>1.8726580691745611</v>
      </c>
      <c r="AT47">
        <f t="shared" si="27"/>
        <v>1.2958690551610641</v>
      </c>
      <c r="AU47">
        <f t="shared" si="23"/>
        <v>-346.71702961435398</v>
      </c>
      <c r="AW47">
        <v>44</v>
      </c>
      <c r="AX47">
        <f>IF(Z47&gt;0, (R47*SUMPRODUCT(K47:$K$98, X47:$X$98)-K47*$AZ$3)/Z47, 0)</f>
        <v>6662.4182614874417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2000000</v>
      </c>
      <c r="S48">
        <f t="shared" si="1"/>
        <v>6410.8769774281964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2436.3516787259791</v>
      </c>
      <c r="AC48">
        <f t="shared" si="2"/>
        <v>2132.2699702160476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-58854.028921216195</v>
      </c>
      <c r="AI48">
        <f t="shared" si="25"/>
        <v>-58870.659017049598</v>
      </c>
      <c r="AJ48">
        <f t="shared" si="7"/>
        <v>304.08170850993156</v>
      </c>
      <c r="AK48">
        <f t="shared" si="22"/>
        <v>170.54461751081857</v>
      </c>
      <c r="AL48">
        <f t="shared" si="26"/>
        <v>-58396.03269102885</v>
      </c>
      <c r="AN48">
        <f t="shared" si="27"/>
        <v>0</v>
      </c>
      <c r="AO48">
        <f t="shared" si="27"/>
        <v>0</v>
      </c>
      <c r="AP48">
        <f t="shared" si="27"/>
        <v>-0.10141068861817459</v>
      </c>
      <c r="AQ48">
        <f t="shared" si="27"/>
        <v>-358.89315736025867</v>
      </c>
      <c r="AR48">
        <f t="shared" si="27"/>
        <v>-358.99456804887683</v>
      </c>
      <c r="AS48">
        <f t="shared" si="27"/>
        <v>1.8542969183761362</v>
      </c>
      <c r="AT48">
        <f t="shared" si="27"/>
        <v>1.0399848127846829</v>
      </c>
      <c r="AU48">
        <f t="shared" si="23"/>
        <v>-356.10028631771604</v>
      </c>
      <c r="AW48">
        <v>45</v>
      </c>
      <c r="AX48">
        <f>IF(Z48&gt;0, (R48*SUMPRODUCT(K48:$K$98, X48:$X$98)-K48*$AZ$3)/Z48, 0)</f>
        <v>6410.8769774281964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2000000</v>
      </c>
      <c r="S49">
        <f t="shared" si="1"/>
        <v>6113.6135794956681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2132.2699702160476</v>
      </c>
      <c r="AC49">
        <f t="shared" si="2"/>
        <v>1814.1616079196517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-65069.205915394945</v>
      </c>
      <c r="AI49">
        <f t="shared" si="25"/>
        <v>-65084.042980122133</v>
      </c>
      <c r="AJ49">
        <f t="shared" si="7"/>
        <v>318.10836229639585</v>
      </c>
      <c r="AK49">
        <f t="shared" si="22"/>
        <v>149.25889791512336</v>
      </c>
      <c r="AL49">
        <f t="shared" si="26"/>
        <v>-64616.675719910614</v>
      </c>
      <c r="AN49">
        <f t="shared" si="27"/>
        <v>0</v>
      </c>
      <c r="AO49">
        <f t="shared" si="27"/>
        <v>0</v>
      </c>
      <c r="AP49">
        <f t="shared" si="27"/>
        <v>-8.0782808626930755E-2</v>
      </c>
      <c r="AQ49">
        <f t="shared" si="27"/>
        <v>-354.2798596368005</v>
      </c>
      <c r="AR49">
        <f t="shared" si="27"/>
        <v>-354.36064244542746</v>
      </c>
      <c r="AS49">
        <f t="shared" si="27"/>
        <v>1.7319926431896977</v>
      </c>
      <c r="AT49">
        <f t="shared" si="27"/>
        <v>0.81266431115924398</v>
      </c>
      <c r="AU49">
        <f t="shared" si="23"/>
        <v>-351.81598549107849</v>
      </c>
      <c r="AW49">
        <v>46</v>
      </c>
      <c r="AX49">
        <f>IF(Z49&gt;0, (R49*SUMPRODUCT(K49:$K$98, X49:$X$98)-K49*$AZ$3)/Z49, 0)</f>
        <v>6113.6135794956681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50</v>
      </c>
      <c r="R50">
        <f t="shared" si="0"/>
        <v>2000000</v>
      </c>
      <c r="S50">
        <f t="shared" si="1"/>
        <v>5763.0906475128795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1814.1616079196517</v>
      </c>
      <c r="AC50">
        <f t="shared" si="2"/>
        <v>1496.2967438755863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-68278.907163114185</v>
      </c>
      <c r="AI50">
        <f t="shared" si="25"/>
        <v>-68291.888884515021</v>
      </c>
      <c r="AJ50">
        <f t="shared" si="7"/>
        <v>317.86486404406537</v>
      </c>
      <c r="AK50">
        <f t="shared" si="22"/>
        <v>126.99131255437563</v>
      </c>
      <c r="AL50">
        <f t="shared" si="26"/>
        <v>-67847.032707916573</v>
      </c>
      <c r="AN50">
        <f t="shared" si="27"/>
        <v>0</v>
      </c>
      <c r="AO50">
        <f t="shared" si="27"/>
        <v>0</v>
      </c>
      <c r="AP50">
        <f t="shared" si="27"/>
        <v>-6.3108116568123401E-2</v>
      </c>
      <c r="AQ50">
        <f t="shared" si="27"/>
        <v>-331.92464229868563</v>
      </c>
      <c r="AR50">
        <f t="shared" si="27"/>
        <v>-331.98775041525374</v>
      </c>
      <c r="AS50">
        <f t="shared" si="27"/>
        <v>1.5452382833998273</v>
      </c>
      <c r="AT50">
        <f t="shared" si="27"/>
        <v>0.61734359476425449</v>
      </c>
      <c r="AU50">
        <f t="shared" si="23"/>
        <v>-329.82516853708961</v>
      </c>
      <c r="AW50">
        <v>47</v>
      </c>
      <c r="AX50">
        <f>IF(Z50&gt;0, (R50*SUMPRODUCT(K50:$K$98, X50:$X$98)-K50*$AZ$3)/Z50, 0)</f>
        <v>5763.0906475128795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50</v>
      </c>
      <c r="R51">
        <f t="shared" si="0"/>
        <v>2000000</v>
      </c>
      <c r="S51">
        <f t="shared" si="1"/>
        <v>5383.2142155102292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1496.2967438755863</v>
      </c>
      <c r="AC51">
        <f t="shared" si="2"/>
        <v>1196.8854904989857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-69402.987999612495</v>
      </c>
      <c r="AI51">
        <f t="shared" si="25"/>
        <v>-69414.104829099335</v>
      </c>
      <c r="AJ51">
        <f t="shared" si="7"/>
        <v>299.4112533766006</v>
      </c>
      <c r="AK51">
        <f t="shared" si="22"/>
        <v>104.74077207129105</v>
      </c>
      <c r="AL51">
        <f t="shared" si="26"/>
        <v>-69009.952803651438</v>
      </c>
      <c r="AN51">
        <f t="shared" si="27"/>
        <v>0</v>
      </c>
      <c r="AO51">
        <f t="shared" si="27"/>
        <v>0</v>
      </c>
      <c r="AP51">
        <f t="shared" si="27"/>
        <v>-4.8252059669486758E-2</v>
      </c>
      <c r="AQ51">
        <f t="shared" si="27"/>
        <v>-301.24030616489335</v>
      </c>
      <c r="AR51">
        <f t="shared" si="27"/>
        <v>-301.28855822456285</v>
      </c>
      <c r="AS51">
        <f t="shared" si="27"/>
        <v>1.2995800359040048</v>
      </c>
      <c r="AT51">
        <f t="shared" si="27"/>
        <v>0.45462224546988084</v>
      </c>
      <c r="AU51">
        <f t="shared" si="23"/>
        <v>-299.53435594318893</v>
      </c>
      <c r="AW51">
        <v>48</v>
      </c>
      <c r="AX51">
        <f>IF(Z51&gt;0, (R51*SUMPRODUCT(K51:$K$98, X51:$X$98)-K51*$AZ$3)/Z51, 0)</f>
        <v>5383.2142155102292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2000000</v>
      </c>
      <c r="S52">
        <f t="shared" si="1"/>
        <v>4969.717609580397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1196.8854904989857</v>
      </c>
      <c r="AC52">
        <f t="shared" si="2"/>
        <v>924.67499587166822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-68102.689946905797</v>
      </c>
      <c r="AI52">
        <f t="shared" si="25"/>
        <v>-68111.993040849091</v>
      </c>
      <c r="AJ52">
        <f t="shared" si="7"/>
        <v>272.21049462731753</v>
      </c>
      <c r="AK52">
        <f t="shared" si="22"/>
        <v>83.781984334929007</v>
      </c>
      <c r="AL52">
        <f t="shared" si="26"/>
        <v>-67756.000561886845</v>
      </c>
      <c r="AN52">
        <f t="shared" si="27"/>
        <v>0</v>
      </c>
      <c r="AO52">
        <f t="shared" si="27"/>
        <v>0</v>
      </c>
      <c r="AP52">
        <f t="shared" si="27"/>
        <v>-3.6053239674832857E-2</v>
      </c>
      <c r="AQ52">
        <f t="shared" si="27"/>
        <v>-263.9253798921099</v>
      </c>
      <c r="AR52">
        <f t="shared" si="27"/>
        <v>-263.9614331317847</v>
      </c>
      <c r="AS52">
        <f t="shared" si="27"/>
        <v>1.054925411333155</v>
      </c>
      <c r="AT52">
        <f t="shared" si="27"/>
        <v>0.32468896692553612</v>
      </c>
      <c r="AU52">
        <f t="shared" si="23"/>
        <v>-262.58181875352602</v>
      </c>
      <c r="AW52">
        <v>49</v>
      </c>
      <c r="AX52">
        <f>IF(Z52&gt;0, (R52*SUMPRODUCT(K52:$K$98, X52:$X$98)-K52*$AZ$3)/Z52, 0)</f>
        <v>4969.717609580397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2000000</v>
      </c>
      <c r="S53">
        <f t="shared" si="1"/>
        <v>4518.8293110320237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924.67499587166822</v>
      </c>
      <c r="AC53">
        <f t="shared" si="2"/>
        <v>686.66909056667987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-64487.924889680886</v>
      </c>
      <c r="AI53">
        <f t="shared" si="25"/>
        <v>-64495.522754562509</v>
      </c>
      <c r="AJ53">
        <f t="shared" si="7"/>
        <v>238.00590530498835</v>
      </c>
      <c r="AK53">
        <f t="shared" si="22"/>
        <v>64.727249711016782</v>
      </c>
      <c r="AL53">
        <f t="shared" si="26"/>
        <v>-64192.789599546501</v>
      </c>
      <c r="AN53">
        <f t="shared" si="27"/>
        <v>0</v>
      </c>
      <c r="AO53">
        <f t="shared" si="27"/>
        <v>0</v>
      </c>
      <c r="AP53">
        <f t="shared" si="27"/>
        <v>-2.6289990695541828E-2</v>
      </c>
      <c r="AQ53">
        <f t="shared" si="27"/>
        <v>-223.13991782420266</v>
      </c>
      <c r="AR53">
        <f t="shared" si="27"/>
        <v>-223.1662078148982</v>
      </c>
      <c r="AS53">
        <f t="shared" si="27"/>
        <v>0.82354360513666169</v>
      </c>
      <c r="AT53">
        <f t="shared" si="27"/>
        <v>0.22396802511804936</v>
      </c>
      <c r="AU53">
        <f t="shared" si="23"/>
        <v>-222.11869618464345</v>
      </c>
      <c r="AW53">
        <v>50</v>
      </c>
      <c r="AX53">
        <f>IF(Z53&gt;0, (R53*SUMPRODUCT(K53:$K$98, X53:$X$98)-K53*$AZ$3)/Z53, 0)</f>
        <v>4518.8293110320237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2000000</v>
      </c>
      <c r="S54">
        <f t="shared" si="1"/>
        <v>4028.0897818788703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686.66909056667987</v>
      </c>
      <c r="AC54">
        <f t="shared" si="2"/>
        <v>486.67156076669266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-59236.564818601648</v>
      </c>
      <c r="AI54">
        <f t="shared" si="25"/>
        <v>-59242.605790713991</v>
      </c>
      <c r="AJ54">
        <f t="shared" si="7"/>
        <v>199.99752979998721</v>
      </c>
      <c r="AK54">
        <f t="shared" si="22"/>
        <v>48.066836339667596</v>
      </c>
      <c r="AL54">
        <f t="shared" si="26"/>
        <v>-58994.541424574338</v>
      </c>
      <c r="AN54">
        <f t="shared" si="27"/>
        <v>0</v>
      </c>
      <c r="AO54">
        <f t="shared" si="27"/>
        <v>0</v>
      </c>
      <c r="AP54">
        <f t="shared" si="27"/>
        <v>-1.8663267235023064E-2</v>
      </c>
      <c r="AQ54">
        <f t="shared" si="27"/>
        <v>-183.0082673343062</v>
      </c>
      <c r="AR54">
        <f t="shared" si="27"/>
        <v>-183.02693060154124</v>
      </c>
      <c r="AS54">
        <f t="shared" si="27"/>
        <v>0.61788190304281976</v>
      </c>
      <c r="AT54">
        <f t="shared" si="27"/>
        <v>0.14849997567721698</v>
      </c>
      <c r="AU54">
        <f t="shared" si="23"/>
        <v>-182.2605487228212</v>
      </c>
      <c r="AW54">
        <v>51</v>
      </c>
      <c r="AX54">
        <f>IF(Z54&gt;0, (R54*SUMPRODUCT(K54:$K$98, X54:$X$98)-K54*$AZ$3)/Z54, 0)</f>
        <v>4028.0897818788703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2000000</v>
      </c>
      <c r="S55">
        <f t="shared" si="1"/>
        <v>3473.3199070223232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486.67156076669266</v>
      </c>
      <c r="AC55">
        <f t="shared" si="2"/>
        <v>324.32613988257862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-52469.677846414445</v>
      </c>
      <c r="AI55">
        <f t="shared" si="25"/>
        <v>-52474.346666859499</v>
      </c>
      <c r="AJ55">
        <f t="shared" si="7"/>
        <v>162.34542088411405</v>
      </c>
      <c r="AK55">
        <f t="shared" si="22"/>
        <v>34.067009253668488</v>
      </c>
      <c r="AL55">
        <f t="shared" si="26"/>
        <v>-52277.934236721718</v>
      </c>
      <c r="AN55">
        <f t="shared" si="27"/>
        <v>0</v>
      </c>
      <c r="AO55">
        <f t="shared" si="27"/>
        <v>0</v>
      </c>
      <c r="AP55">
        <f t="shared" si="27"/>
        <v>-1.2878639696030503E-2</v>
      </c>
      <c r="AQ55">
        <f t="shared" si="27"/>
        <v>-144.73421796852392</v>
      </c>
      <c r="AR55">
        <f t="shared" si="27"/>
        <v>-144.74709660821995</v>
      </c>
      <c r="AS55">
        <f t="shared" si="27"/>
        <v>0.44781935961588526</v>
      </c>
      <c r="AT55">
        <f t="shared" si="27"/>
        <v>9.3971645057338904E-2</v>
      </c>
      <c r="AU55">
        <f t="shared" si="23"/>
        <v>-144.20530560354672</v>
      </c>
      <c r="AW55">
        <v>52</v>
      </c>
      <c r="AX55">
        <f>IF(Z55&gt;0, (R55*SUMPRODUCT(K55:$K$98, X55:$X$98)-K55*$AZ$3)/Z55, 0)</f>
        <v>3473.3199070223232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2000000</v>
      </c>
      <c r="S56">
        <f t="shared" si="1"/>
        <v>2830.4350584109143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324.32613988257862</v>
      </c>
      <c r="AC56">
        <f t="shared" si="2"/>
        <v>198.04089195886905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-44948.574686829335</v>
      </c>
      <c r="AI56">
        <f t="shared" si="25"/>
        <v>-44952.073104702773</v>
      </c>
      <c r="AJ56">
        <f t="shared" si="7"/>
        <v>126.28524792370956</v>
      </c>
      <c r="AK56">
        <f t="shared" si="22"/>
        <v>22.702829791780506</v>
      </c>
      <c r="AL56">
        <f t="shared" si="26"/>
        <v>-44803.085026987283</v>
      </c>
      <c r="AN56">
        <f t="shared" si="27"/>
        <v>0</v>
      </c>
      <c r="AO56">
        <f t="shared" si="27"/>
        <v>0</v>
      </c>
      <c r="AP56">
        <f t="shared" si="27"/>
        <v>-8.6162140929575814E-3</v>
      </c>
      <c r="AQ56">
        <f t="shared" si="27"/>
        <v>-110.70333981991806</v>
      </c>
      <c r="AR56">
        <f t="shared" si="27"/>
        <v>-110.71195603401102</v>
      </c>
      <c r="AS56">
        <f t="shared" si="27"/>
        <v>0.3110265189173495</v>
      </c>
      <c r="AT56">
        <f t="shared" si="27"/>
        <v>5.5914544539488339E-2</v>
      </c>
      <c r="AU56">
        <f t="shared" si="23"/>
        <v>-110.34501497055419</v>
      </c>
      <c r="AW56">
        <v>53</v>
      </c>
      <c r="AX56">
        <f>IF(Z56&gt;0, (R56*SUMPRODUCT(K56:$K$98, X56:$X$98)-K56*$AZ$3)/Z56, 0)</f>
        <v>2830.4350584109143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2000000</v>
      </c>
      <c r="S57">
        <f t="shared" si="1"/>
        <v>2048.1595354312017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198.04089195886905</v>
      </c>
      <c r="AC57">
        <f t="shared" si="2"/>
        <v>103.80984682182137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-37168.44070243396</v>
      </c>
      <c r="AI57">
        <f t="shared" si="25"/>
        <v>-37170.974925111099</v>
      </c>
      <c r="AJ57">
        <f t="shared" si="7"/>
        <v>94.231045137047687</v>
      </c>
      <c r="AK57">
        <f t="shared" si="22"/>
        <v>13.862862437120835</v>
      </c>
      <c r="AL57">
        <f t="shared" si="26"/>
        <v>-37062.881017536929</v>
      </c>
      <c r="AN57">
        <f t="shared" si="27"/>
        <v>0</v>
      </c>
      <c r="AO57">
        <f t="shared" si="27"/>
        <v>0</v>
      </c>
      <c r="AP57">
        <f t="shared" si="27"/>
        <v>-5.5727755107100561E-3</v>
      </c>
      <c r="AQ57">
        <f t="shared" si="27"/>
        <v>-81.733692144026463</v>
      </c>
      <c r="AR57">
        <f t="shared" si="27"/>
        <v>-81.739264919537163</v>
      </c>
      <c r="AS57">
        <f t="shared" si="27"/>
        <v>0.20721480611202947</v>
      </c>
      <c r="AT57">
        <f t="shared" si="27"/>
        <v>3.0484543049351668E-2</v>
      </c>
      <c r="AU57">
        <f t="shared" si="23"/>
        <v>-81.501565570375789</v>
      </c>
      <c r="AW57">
        <v>54</v>
      </c>
      <c r="AX57">
        <f>IF(Z57&gt;0, (R57*SUMPRODUCT(K57:$K$98, X57:$X$98)-K57*$AZ$3)/Z57, 0)</f>
        <v>2048.1595354312017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2000000</v>
      </c>
      <c r="S58">
        <f t="shared" si="1"/>
        <v>1038.2393651195771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103.80984682182137</v>
      </c>
      <c r="AC58">
        <f t="shared" si="2"/>
        <v>36.783560644643266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-29497.645319262796</v>
      </c>
      <c r="AI58">
        <f t="shared" si="25"/>
        <v>-29499.416758580184</v>
      </c>
      <c r="AJ58">
        <f t="shared" si="7"/>
        <v>67.026286177178093</v>
      </c>
      <c r="AK58">
        <f t="shared" si="22"/>
        <v>7.2666892775274965</v>
      </c>
      <c r="AL58">
        <f t="shared" si="26"/>
        <v>-29425.12378312548</v>
      </c>
      <c r="AN58">
        <f t="shared" si="27"/>
        <v>0</v>
      </c>
      <c r="AO58">
        <f t="shared" si="27"/>
        <v>0</v>
      </c>
      <c r="AP58">
        <f t="shared" si="27"/>
        <v>-3.4780436873253695E-3</v>
      </c>
      <c r="AQ58">
        <f t="shared" si="27"/>
        <v>-57.91567234994789</v>
      </c>
      <c r="AR58">
        <f t="shared" si="27"/>
        <v>-57.919150393635221</v>
      </c>
      <c r="AS58">
        <f t="shared" si="27"/>
        <v>0.13159940012351817</v>
      </c>
      <c r="AT58">
        <f t="shared" si="27"/>
        <v>1.4267416626347857E-2</v>
      </c>
      <c r="AU58">
        <f t="shared" si="23"/>
        <v>-57.773283576885355</v>
      </c>
      <c r="AW58">
        <v>55</v>
      </c>
      <c r="AX58">
        <f>IF(Z58&gt;0, (R58*SUMPRODUCT(K58:$K$98, X58:$X$98)-K58*$AZ$3)/Z58, 0)</f>
        <v>1038.2393651195771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2000000</v>
      </c>
      <c r="S59">
        <f t="shared" si="1"/>
        <v>-335.80092606280522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36.783560644643266</v>
      </c>
      <c r="AC59">
        <f t="shared" si="2"/>
        <v>-8.0004992349043675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-22498.745799144635</v>
      </c>
      <c r="AI59">
        <f t="shared" si="25"/>
        <v>-22499.93705542387</v>
      </c>
      <c r="AJ59">
        <f t="shared" si="7"/>
        <v>44.784059879547634</v>
      </c>
      <c r="AK59">
        <f t="shared" si="22"/>
        <v>2.5748492451250291</v>
      </c>
      <c r="AL59">
        <f t="shared" si="26"/>
        <v>-22452.578146299198</v>
      </c>
      <c r="AN59">
        <f t="shared" si="27"/>
        <v>0</v>
      </c>
      <c r="AO59">
        <f t="shared" si="27"/>
        <v>0</v>
      </c>
      <c r="AP59">
        <f t="shared" si="27"/>
        <v>-2.0883146411912121E-3</v>
      </c>
      <c r="AQ59">
        <f t="shared" si="27"/>
        <v>-39.441101868498485</v>
      </c>
      <c r="AR59">
        <f t="shared" si="27"/>
        <v>-39.44319018313967</v>
      </c>
      <c r="AS59">
        <f t="shared" si="27"/>
        <v>7.8508050340358404E-2</v>
      </c>
      <c r="AT59">
        <f t="shared" si="27"/>
        <v>4.5138023372335552E-3</v>
      </c>
      <c r="AU59">
        <f t="shared" si="23"/>
        <v>-39.360168330462081</v>
      </c>
      <c r="AW59">
        <v>56</v>
      </c>
      <c r="AX59">
        <f>IF(Z59&gt;0, (R59*SUMPRODUCT(K59:$K$98, X59:$X$98)-K59*$AZ$3)/Z59, 0)</f>
        <v>-335.80092606280522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2000000</v>
      </c>
      <c r="S60">
        <f t="shared" si="1"/>
        <v>-2321.4509294799968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-8.0004992349043675</v>
      </c>
      <c r="AC60">
        <f t="shared" si="2"/>
        <v>-35.716947111973994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-16402.521354634675</v>
      </c>
      <c r="AI60">
        <f t="shared" si="25"/>
        <v>-16403.290635317251</v>
      </c>
      <c r="AJ60">
        <f t="shared" si="7"/>
        <v>27.716447877069626</v>
      </c>
      <c r="AK60">
        <f t="shared" si="22"/>
        <v>-0.56003494644330576</v>
      </c>
      <c r="AL60">
        <f t="shared" si="26"/>
        <v>-16376.134222386625</v>
      </c>
      <c r="AN60">
        <f t="shared" si="27"/>
        <v>0</v>
      </c>
      <c r="AO60">
        <f t="shared" si="27"/>
        <v>0</v>
      </c>
      <c r="AP60">
        <f t="shared" si="27"/>
        <v>-1.2040860774864607E-3</v>
      </c>
      <c r="AQ60">
        <f t="shared" si="27"/>
        <v>-25.673395999802292</v>
      </c>
      <c r="AR60">
        <f t="shared" si="27"/>
        <v>-25.674600085879778</v>
      </c>
      <c r="AS60">
        <f t="shared" si="27"/>
        <v>4.3382070760409418E-2</v>
      </c>
      <c r="AT60">
        <f t="shared" si="27"/>
        <v>-8.7657248802815472E-4</v>
      </c>
      <c r="AU60">
        <f t="shared" si="23"/>
        <v>-25.632094587607398</v>
      </c>
      <c r="AW60">
        <v>57</v>
      </c>
      <c r="AX60">
        <f>IF(Z60&gt;0, (R60*SUMPRODUCT(K60:$K$98, X60:$X$98)-K60*$AZ$3)/Z60, 0)</f>
        <v>-2321.4509294799968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2000000</v>
      </c>
      <c r="S61">
        <f t="shared" si="1"/>
        <v>-5342.5212726478276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-35.716947111973994</v>
      </c>
      <c r="AC61">
        <f t="shared" si="2"/>
        <v>-50.921902048000504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-11400.642109453771</v>
      </c>
      <c r="AI61">
        <f t="shared" si="25"/>
        <v>-11401.118681276785</v>
      </c>
      <c r="AJ61">
        <f t="shared" si="7"/>
        <v>15.20495493602651</v>
      </c>
      <c r="AK61">
        <f t="shared" si="22"/>
        <v>-2.5001862978381797</v>
      </c>
      <c r="AL61">
        <f t="shared" si="26"/>
        <v>-11388.413912638596</v>
      </c>
      <c r="AN61">
        <f t="shared" si="27"/>
        <v>0</v>
      </c>
      <c r="AO61">
        <f t="shared" si="27"/>
        <v>0</v>
      </c>
      <c r="AP61">
        <f t="shared" si="27"/>
        <v>-6.6601352175348213E-4</v>
      </c>
      <c r="AQ61">
        <f t="shared" si="27"/>
        <v>-15.932502583846276</v>
      </c>
      <c r="AR61">
        <f t="shared" si="27"/>
        <v>-15.933168597368029</v>
      </c>
      <c r="AS61">
        <f t="shared" si="27"/>
        <v>2.1249064875444583E-2</v>
      </c>
      <c r="AT61">
        <f t="shared" si="27"/>
        <v>-3.4940334296935838E-3</v>
      </c>
      <c r="AU61">
        <f t="shared" si="23"/>
        <v>-15.915413565922277</v>
      </c>
      <c r="AW61">
        <v>58</v>
      </c>
      <c r="AX61">
        <f>IF(Z61&gt;0, (R61*SUMPRODUCT(K61:$K$98, X61:$X$98)-K61*$AZ$3)/Z61, 0)</f>
        <v>-5342.5212726478276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2000000</v>
      </c>
      <c r="S62">
        <f t="shared" si="1"/>
        <v>-10181.248878625971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-50.921902048000504</v>
      </c>
      <c r="AC62">
        <f t="shared" si="2"/>
        <v>-57.507582253475569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-7575.480319078486</v>
      </c>
      <c r="AI62">
        <f t="shared" si="25"/>
        <v>-7575.7627381752936</v>
      </c>
      <c r="AJ62">
        <f t="shared" si="7"/>
        <v>6.5856802054750645</v>
      </c>
      <c r="AK62">
        <f t="shared" si="22"/>
        <v>-3.5645331433600358</v>
      </c>
      <c r="AL62">
        <f t="shared" si="26"/>
        <v>-7572.7415911131784</v>
      </c>
      <c r="AN62">
        <f t="shared" si="27"/>
        <v>0</v>
      </c>
      <c r="AO62">
        <f t="shared" si="27"/>
        <v>0</v>
      </c>
      <c r="AP62">
        <f t="shared" si="27"/>
        <v>-3.5239579885166226E-4</v>
      </c>
      <c r="AQ62">
        <f t="shared" si="27"/>
        <v>-9.4525032793601991</v>
      </c>
      <c r="AR62">
        <f t="shared" si="27"/>
        <v>-9.45285567515905</v>
      </c>
      <c r="AS62">
        <f t="shared" si="27"/>
        <v>8.2174543549791822E-3</v>
      </c>
      <c r="AT62">
        <f t="shared" si="27"/>
        <v>-4.4477392597988439E-3</v>
      </c>
      <c r="AU62">
        <f t="shared" si="23"/>
        <v>-9.4490859600638704</v>
      </c>
      <c r="AW62">
        <v>59</v>
      </c>
      <c r="AX62">
        <f>IF(Z62&gt;0, (R62*SUMPRODUCT(K62:$K$98, X62:$X$98)-K62*$AZ$3)/Z62, 0)</f>
        <v>-10181.248878625971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2000000</v>
      </c>
      <c r="S63">
        <f t="shared" si="1"/>
        <v>-18359.124527325304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-57.507582253475569</v>
      </c>
      <c r="AC63">
        <f t="shared" si="2"/>
        <v>-58.614708409290024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-4798.4472675024754</v>
      </c>
      <c r="AI63">
        <f t="shared" si="25"/>
        <v>-4798.6069012266271</v>
      </c>
      <c r="AJ63">
        <f t="shared" si="7"/>
        <v>1.1071261558144556</v>
      </c>
      <c r="AK63">
        <f t="shared" si="22"/>
        <v>-4.0255307577432902</v>
      </c>
      <c r="AL63">
        <f t="shared" si="26"/>
        <v>-4801.5253058285562</v>
      </c>
      <c r="AN63">
        <f t="shared" si="27"/>
        <v>0</v>
      </c>
      <c r="AO63">
        <f t="shared" si="27"/>
        <v>0</v>
      </c>
      <c r="AP63">
        <f t="shared" si="27"/>
        <v>-1.778456656831252E-4</v>
      </c>
      <c r="AQ63">
        <f t="shared" si="27"/>
        <v>-5.3458819749301947</v>
      </c>
      <c r="AR63">
        <f t="shared" si="27"/>
        <v>-5.3460598205958778</v>
      </c>
      <c r="AS63">
        <f t="shared" si="27"/>
        <v>1.233433531806381E-3</v>
      </c>
      <c r="AT63">
        <f t="shared" si="27"/>
        <v>-4.484786664863738E-3</v>
      </c>
      <c r="AU63">
        <f t="shared" si="23"/>
        <v>-5.3493111737289354</v>
      </c>
      <c r="AW63">
        <v>60</v>
      </c>
      <c r="AX63">
        <f>IF(Z63&gt;0, (R63*SUMPRODUCT(K63:$K$98, X63:$X$98)-K63*$AZ$3)/Z63, 0)</f>
        <v>-18359.124527325304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2000000</v>
      </c>
      <c r="S64">
        <f t="shared" si="1"/>
        <v>-32925.102284790213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-58.614708409290024</v>
      </c>
      <c r="AC64">
        <f t="shared" si="2"/>
        <v>-56.509360809625832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-2888.895005147253</v>
      </c>
      <c r="AI64">
        <f t="shared" si="25"/>
        <v>-2888.9808201590345</v>
      </c>
      <c r="AJ64">
        <f t="shared" si="7"/>
        <v>-2.1053475996641922</v>
      </c>
      <c r="AK64">
        <f t="shared" si="22"/>
        <v>-4.1030295886503021</v>
      </c>
      <c r="AL64">
        <f t="shared" si="26"/>
        <v>-2895.1891973473489</v>
      </c>
      <c r="AN64">
        <f t="shared" si="27"/>
        <v>0</v>
      </c>
      <c r="AO64">
        <f t="shared" si="27"/>
        <v>0</v>
      </c>
      <c r="AP64">
        <f t="shared" si="27"/>
        <v>-8.5361862741233229E-5</v>
      </c>
      <c r="AQ64">
        <f t="shared" si="27"/>
        <v>-2.8736400984325967</v>
      </c>
      <c r="AR64">
        <f t="shared" si="27"/>
        <v>-2.8737254602953377</v>
      </c>
      <c r="AS64">
        <f t="shared" si="27"/>
        <v>-2.094230241235596E-3</v>
      </c>
      <c r="AT64">
        <f t="shared" si="27"/>
        <v>-4.0813634036519506E-3</v>
      </c>
      <c r="AU64">
        <f t="shared" si="23"/>
        <v>-2.8799010539402254</v>
      </c>
      <c r="AW64">
        <v>61</v>
      </c>
      <c r="AX64">
        <f>IF(Z64&gt;0, (R64*SUMPRODUCT(K64:$K$98, X64:$X$98)-K64*$AZ$3)/Z64, 0)</f>
        <v>-32925.102284790213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2000000</v>
      </c>
      <c r="S65">
        <f t="shared" si="1"/>
        <v>-60265.947596865277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-56.509360809625832</v>
      </c>
      <c r="AC65">
        <f t="shared" si="2"/>
        <v>-52.730117359313425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-1648.3603123102362</v>
      </c>
      <c r="AI65">
        <f t="shared" si="25"/>
        <v>-1648.4040601640922</v>
      </c>
      <c r="AJ65">
        <f t="shared" si="7"/>
        <v>-3.779243450312407</v>
      </c>
      <c r="AK65">
        <f t="shared" si="22"/>
        <v>-3.9556552566738086</v>
      </c>
      <c r="AL65">
        <f t="shared" si="26"/>
        <v>-1656.1389588710783</v>
      </c>
      <c r="AN65">
        <f t="shared" si="27"/>
        <v>0</v>
      </c>
      <c r="AO65">
        <f t="shared" si="27"/>
        <v>0</v>
      </c>
      <c r="AP65">
        <f t="shared" si="27"/>
        <v>-3.8854323080649112E-5</v>
      </c>
      <c r="AQ65">
        <f t="shared" si="27"/>
        <v>-1.463978652267639</v>
      </c>
      <c r="AR65">
        <f t="shared" si="27"/>
        <v>-1.4640175065907197</v>
      </c>
      <c r="AS65">
        <f t="shared" si="27"/>
        <v>-3.3565062757579607E-3</v>
      </c>
      <c r="AT65">
        <f t="shared" si="27"/>
        <v>-3.513185077469159E-3</v>
      </c>
      <c r="AU65">
        <f t="shared" si="23"/>
        <v>-1.4708871979439466</v>
      </c>
      <c r="AW65">
        <v>62</v>
      </c>
      <c r="AX65">
        <f>IF(Z65&gt;0, (R65*SUMPRODUCT(K65:$K$98, X65:$X$98)-K65*$AZ$3)/Z65, 0)</f>
        <v>-60265.947596865277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50</v>
      </c>
      <c r="R66">
        <f t="shared" si="0"/>
        <v>2000000</v>
      </c>
      <c r="S66">
        <f t="shared" si="1"/>
        <v>-114451.92395603227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-52.730117359313425</v>
      </c>
      <c r="AC66">
        <f t="shared" si="2"/>
        <v>-48.254021414487312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-889.19596060286199</v>
      </c>
      <c r="AI66">
        <f t="shared" si="25"/>
        <v>-889.21704107916446</v>
      </c>
      <c r="AJ66">
        <f t="shared" si="7"/>
        <v>-4.4760959448261133</v>
      </c>
      <c r="AK66">
        <f t="shared" si="22"/>
        <v>-3.6911082151519401</v>
      </c>
      <c r="AL66">
        <f t="shared" si="26"/>
        <v>-897.38424523914261</v>
      </c>
      <c r="AN66">
        <f t="shared" si="27"/>
        <v>0</v>
      </c>
      <c r="AO66">
        <f t="shared" si="27"/>
        <v>0</v>
      </c>
      <c r="AP66">
        <f t="shared" si="27"/>
        <v>-1.6716486082701641E-5</v>
      </c>
      <c r="AQ66">
        <f t="shared" si="27"/>
        <v>-0.705118408472028</v>
      </c>
      <c r="AR66">
        <f t="shared" si="27"/>
        <v>-0.7051351249581107</v>
      </c>
      <c r="AS66">
        <f t="shared" si="27"/>
        <v>-3.5494736690482092E-3</v>
      </c>
      <c r="AT66">
        <f t="shared" si="27"/>
        <v>-2.9269907483625906E-3</v>
      </c>
      <c r="AU66">
        <f t="shared" si="23"/>
        <v>-0.7116115893755216</v>
      </c>
      <c r="AW66">
        <v>63</v>
      </c>
      <c r="AX66">
        <f>IF(Z66&gt;0, (R66*SUMPRODUCT(K66:$K$98, X66:$X$98)-K66*$AZ$3)/Z66, 0)</f>
        <v>-114451.92395603227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2000000</v>
      </c>
      <c r="S67">
        <f t="shared" ref="S67:S79" si="29">AX67</f>
        <v>-228205.55054843923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-48.254021414487312</v>
      </c>
      <c r="AC67">
        <f t="shared" ref="AC67:AC79" si="30">S67*Z67</f>
        <v>-43.655501789839924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-452.18878992672921</v>
      </c>
      <c r="AI67">
        <f t="shared" ref="AI67:AI79" si="34">SUM(AE67:AH67)</f>
        <v>-452.19835487852049</v>
      </c>
      <c r="AJ67">
        <f t="shared" ref="AJ67:AJ79" si="35">AB67-AC67</f>
        <v>-4.5985196246473876</v>
      </c>
      <c r="AK67">
        <f t="shared" si="22"/>
        <v>-3.377781499014112</v>
      </c>
      <c r="AL67">
        <f t="shared" si="26"/>
        <v>-460.17465600218202</v>
      </c>
      <c r="AN67">
        <f t="shared" ref="AN67:AT79" si="36">AE67*$K67</f>
        <v>0</v>
      </c>
      <c r="AO67">
        <f t="shared" si="36"/>
        <v>0</v>
      </c>
      <c r="AP67">
        <f t="shared" si="36"/>
        <v>-6.7721931254481165E-6</v>
      </c>
      <c r="AQ67">
        <f t="shared" si="36"/>
        <v>-0.32015946147759761</v>
      </c>
      <c r="AR67">
        <f t="shared" si="36"/>
        <v>-0.32016623367072305</v>
      </c>
      <c r="AS67">
        <f t="shared" si="36"/>
        <v>-3.2558515368322836E-3</v>
      </c>
      <c r="AT67">
        <f t="shared" si="36"/>
        <v>-2.3915424924368001E-3</v>
      </c>
      <c r="AU67">
        <f t="shared" si="23"/>
        <v>-0.32581362769999217</v>
      </c>
      <c r="AW67">
        <v>64</v>
      </c>
      <c r="AX67">
        <f>IF(Z67&gt;0, (R67*SUMPRODUCT(K67:$K$98, X67:$X$98)-K67*$AZ$3)/Z67, 0)</f>
        <v>-228205.55054843923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50</v>
      </c>
      <c r="R68">
        <f t="shared" si="28"/>
        <v>2000000</v>
      </c>
      <c r="S68">
        <f t="shared" si="29"/>
        <v>-482003.53206649667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-43.655501789839924</v>
      </c>
      <c r="AC68">
        <f t="shared" si="30"/>
        <v>-39.24027015031804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-215.95058636044567</v>
      </c>
      <c r="AI68">
        <f t="shared" si="34"/>
        <v>-215.95465689805999</v>
      </c>
      <c r="AJ68">
        <f t="shared" si="35"/>
        <v>-4.4152316395218847</v>
      </c>
      <c r="AK68">
        <f t="shared" si="22"/>
        <v>-3.0558851252887949</v>
      </c>
      <c r="AL68">
        <f t="shared" si="26"/>
        <v>-223.42577366287068</v>
      </c>
      <c r="AN68">
        <f t="shared" si="36"/>
        <v>0</v>
      </c>
      <c r="AO68">
        <f t="shared" si="36"/>
        <v>0</v>
      </c>
      <c r="AP68">
        <f t="shared" si="36"/>
        <v>-2.5732400294633508E-6</v>
      </c>
      <c r="AQ68">
        <f t="shared" si="36"/>
        <v>-0.1365157986140958</v>
      </c>
      <c r="AR68">
        <f t="shared" si="36"/>
        <v>-0.13651837185412527</v>
      </c>
      <c r="AS68">
        <f t="shared" si="36"/>
        <v>-2.7911425641118583E-3</v>
      </c>
      <c r="AT68">
        <f t="shared" si="36"/>
        <v>-1.9318150757665535E-3</v>
      </c>
      <c r="AU68">
        <f t="shared" si="23"/>
        <v>-0.14124132949400367</v>
      </c>
      <c r="AW68">
        <v>65</v>
      </c>
      <c r="AX68">
        <f>IF(Z68&gt;0, (R68*SUMPRODUCT(K68:$K$98, X68:$X$98)-K68*$AZ$3)/Z68, 0)</f>
        <v>-482003.53206649667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2000000</v>
      </c>
      <c r="S69">
        <f t="shared" si="29"/>
        <v>-1086082.9009774465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-39.24027015031804</v>
      </c>
      <c r="AC69">
        <f t="shared" si="30"/>
        <v>-35.148758180182604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-96.467552387917465</v>
      </c>
      <c r="AI69">
        <f t="shared" si="34"/>
        <v>-96.469170531345952</v>
      </c>
      <c r="AJ69">
        <f t="shared" si="35"/>
        <v>-4.0915119701354357</v>
      </c>
      <c r="AK69">
        <f t="shared" si="22"/>
        <v>-2.7468189105222631</v>
      </c>
      <c r="AL69">
        <f t="shared" si="26"/>
        <v>-103.30750141200365</v>
      </c>
      <c r="AN69">
        <f t="shared" si="36"/>
        <v>0</v>
      </c>
      <c r="AO69">
        <f t="shared" si="36"/>
        <v>0</v>
      </c>
      <c r="AP69">
        <f t="shared" si="36"/>
        <v>-9.1332956788496415E-7</v>
      </c>
      <c r="AQ69">
        <f t="shared" si="36"/>
        <v>-5.4449232612055615E-2</v>
      </c>
      <c r="AR69">
        <f t="shared" si="36"/>
        <v>-5.44501459416235E-2</v>
      </c>
      <c r="AS69">
        <f t="shared" si="36"/>
        <v>-2.3093743075502495E-3</v>
      </c>
      <c r="AT69">
        <f t="shared" si="36"/>
        <v>-1.550388478820289E-3</v>
      </c>
      <c r="AU69">
        <f t="shared" si="23"/>
        <v>-5.8309908727994041E-2</v>
      </c>
      <c r="AW69">
        <v>66</v>
      </c>
      <c r="AX69">
        <f>IF(Z69&gt;0, (R69*SUMPRODUCT(K69:$K$98, X69:$X$98)-K69*$AZ$3)/Z69, 0)</f>
        <v>-1086082.9009774465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2000000</v>
      </c>
      <c r="S70">
        <f t="shared" si="29"/>
        <v>-2660825.9156326321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-35.148758180182604</v>
      </c>
      <c r="AC70">
        <f t="shared" si="30"/>
        <v>-31.428182619268288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-40.455602048347075</v>
      </c>
      <c r="AI70">
        <f t="shared" si="34"/>
        <v>-40.456192620290068</v>
      </c>
      <c r="AJ70">
        <f t="shared" si="35"/>
        <v>-3.7205755609143161</v>
      </c>
      <c r="AK70">
        <f t="shared" si="22"/>
        <v>-2.4604130726127824</v>
      </c>
      <c r="AL70">
        <f t="shared" si="26"/>
        <v>-46.637181253817161</v>
      </c>
      <c r="AN70">
        <f t="shared" si="36"/>
        <v>0</v>
      </c>
      <c r="AO70">
        <f t="shared" si="36"/>
        <v>0</v>
      </c>
      <c r="AP70">
        <f t="shared" si="36"/>
        <v>-2.9762217878152961E-7</v>
      </c>
      <c r="AQ70">
        <f t="shared" si="36"/>
        <v>-2.0387836856100051E-2</v>
      </c>
      <c r="AR70">
        <f t="shared" si="36"/>
        <v>-2.0388134478278832E-2</v>
      </c>
      <c r="AS70">
        <f t="shared" si="36"/>
        <v>-1.8750057768529304E-3</v>
      </c>
      <c r="AT70">
        <f t="shared" si="36"/>
        <v>-1.2399395332962245E-3</v>
      </c>
      <c r="AU70">
        <f t="shared" si="23"/>
        <v>-2.3503079788427982E-2</v>
      </c>
      <c r="AW70">
        <v>67</v>
      </c>
      <c r="AX70">
        <f>IF(Z70&gt;0, (R70*SUMPRODUCT(K70:$K$98, X70:$X$98)-K70*$AZ$3)/Z70, 0)</f>
        <v>-2660825.9156326321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2000000</v>
      </c>
      <c r="S71">
        <f t="shared" si="29"/>
        <v>-7147528.7700121598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-31.428182619268288</v>
      </c>
      <c r="AC71">
        <f t="shared" si="30"/>
        <v>-28.078012604761557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-15.529943916737812</v>
      </c>
      <c r="AI71">
        <f t="shared" si="34"/>
        <v>-15.530140334363457</v>
      </c>
      <c r="AJ71">
        <f t="shared" si="35"/>
        <v>-3.3501700145067304</v>
      </c>
      <c r="AK71">
        <f t="shared" si="22"/>
        <v>-2.1999727833487803</v>
      </c>
      <c r="AL71">
        <f t="shared" si="26"/>
        <v>-21.08028313221897</v>
      </c>
      <c r="AN71">
        <f t="shared" si="36"/>
        <v>0</v>
      </c>
      <c r="AO71">
        <f t="shared" si="36"/>
        <v>0</v>
      </c>
      <c r="AP71">
        <f t="shared" si="36"/>
        <v>-8.8380186827480304E-8</v>
      </c>
      <c r="AQ71">
        <f t="shared" si="36"/>
        <v>-6.9878624195334393E-3</v>
      </c>
      <c r="AR71">
        <f t="shared" si="36"/>
        <v>-6.9879507997202663E-3</v>
      </c>
      <c r="AS71">
        <f t="shared" si="36"/>
        <v>-1.5074444099046653E-3</v>
      </c>
      <c r="AT71">
        <f t="shared" si="36"/>
        <v>-9.8990100796117779E-4</v>
      </c>
      <c r="AU71">
        <f t="shared" si="23"/>
        <v>-9.4852962175861113E-3</v>
      </c>
      <c r="AW71">
        <v>68</v>
      </c>
      <c r="AX71">
        <f>IF(Z71&gt;0, (R71*SUMPRODUCT(K71:$K$98, X71:$X$98)-K71*$AZ$3)/Z71, 0)</f>
        <v>-7147528.7700121598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2000000</v>
      </c>
      <c r="S72">
        <f t="shared" si="29"/>
        <v>-21247274.138744324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-28.078012604761557</v>
      </c>
      <c r="AC72">
        <f t="shared" si="30"/>
        <v>-25.075573814178558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-5.4177811928073156</v>
      </c>
      <c r="AI72">
        <f t="shared" si="34"/>
        <v>-5.4178402017268841</v>
      </c>
      <c r="AJ72">
        <f t="shared" si="35"/>
        <v>-3.0024387905829997</v>
      </c>
      <c r="AK72">
        <f t="shared" ref="AK72:AK79" si="49">G72*SUM(AB72:AB72, AE72:AF72)</f>
        <v>-1.9654608823333093</v>
      </c>
      <c r="AL72">
        <f t="shared" si="26"/>
        <v>-10.385739874643193</v>
      </c>
      <c r="AN72">
        <f t="shared" si="36"/>
        <v>0</v>
      </c>
      <c r="AO72">
        <f t="shared" si="36"/>
        <v>0</v>
      </c>
      <c r="AP72">
        <f t="shared" si="36"/>
        <v>-2.3706863477207693E-8</v>
      </c>
      <c r="AQ72">
        <f t="shared" si="36"/>
        <v>-2.1765963523118883E-3</v>
      </c>
      <c r="AR72">
        <f t="shared" si="36"/>
        <v>-2.1766200591753653E-3</v>
      </c>
      <c r="AS72">
        <f t="shared" si="36"/>
        <v>-1.2062313126079576E-3</v>
      </c>
      <c r="AT72">
        <f t="shared" si="36"/>
        <v>-7.8962491006058153E-4</v>
      </c>
      <c r="AU72">
        <f t="shared" si="23"/>
        <v>-4.1724762818439046E-3</v>
      </c>
      <c r="AW72">
        <v>69</v>
      </c>
      <c r="AX72">
        <f>IF(Z72&gt;0, (R72*SUMPRODUCT(K72:$K$98, X72:$X$98)-K72*$AZ$3)/Z72, 0)</f>
        <v>-21247274.138744324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2000000</v>
      </c>
      <c r="S73">
        <f t="shared" si="29"/>
        <v>-70655302.093653202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-25.075573814178558</v>
      </c>
      <c r="AC73">
        <f t="shared" si="30"/>
        <v>-22.390762327492901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-1.702950466537793</v>
      </c>
      <c r="AI73">
        <f t="shared" si="34"/>
        <v>-1.7029663116065026</v>
      </c>
      <c r="AJ73">
        <f t="shared" si="35"/>
        <v>-2.6848114866856569</v>
      </c>
      <c r="AK73">
        <f t="shared" si="49"/>
        <v>-1.7552901669924992</v>
      </c>
      <c r="AL73">
        <f t="shared" si="26"/>
        <v>-6.1430679652846587</v>
      </c>
      <c r="AN73">
        <f t="shared" si="36"/>
        <v>0</v>
      </c>
      <c r="AO73">
        <f t="shared" si="36"/>
        <v>0</v>
      </c>
      <c r="AP73">
        <f t="shared" si="36"/>
        <v>-5.683718232641567E-9</v>
      </c>
      <c r="AQ73">
        <f t="shared" si="36"/>
        <v>-6.1085822935275211E-4</v>
      </c>
      <c r="AR73">
        <f t="shared" si="36"/>
        <v>-6.1086391307098472E-4</v>
      </c>
      <c r="AS73">
        <f t="shared" si="36"/>
        <v>-9.6305748354327347E-4</v>
      </c>
      <c r="AT73">
        <f t="shared" si="36"/>
        <v>-6.2963278408752178E-4</v>
      </c>
      <c r="AU73">
        <f t="shared" si="23"/>
        <v>-2.2035541807017799E-3</v>
      </c>
      <c r="AW73">
        <v>70</v>
      </c>
      <c r="AX73">
        <f>IF(Z73&gt;0, (R73*SUMPRODUCT(K73:$K$98, X73:$X$98)-K73*$AZ$3)/Z73, 0)</f>
        <v>-70655302.093653202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2000000</v>
      </c>
      <c r="S74">
        <f t="shared" si="29"/>
        <v>-266289706.56503576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-22.390762327492901</v>
      </c>
      <c r="AC74">
        <f t="shared" si="30"/>
        <v>-19.992276683009774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-0.47731038755651745</v>
      </c>
      <c r="AI74">
        <f t="shared" si="34"/>
        <v>-0.47731414141485107</v>
      </c>
      <c r="AJ74">
        <f t="shared" si="35"/>
        <v>-2.3984856444831273</v>
      </c>
      <c r="AK74">
        <f t="shared" si="49"/>
        <v>-1.5673533629245031</v>
      </c>
      <c r="AL74">
        <f t="shared" si="26"/>
        <v>-4.443153148822482</v>
      </c>
      <c r="AN74">
        <f t="shared" si="36"/>
        <v>0</v>
      </c>
      <c r="AO74">
        <f t="shared" si="36"/>
        <v>0</v>
      </c>
      <c r="AP74">
        <f t="shared" si="36"/>
        <v>-1.2022596433070418E-9</v>
      </c>
      <c r="AQ74">
        <f t="shared" si="36"/>
        <v>-1.5286965177897373E-4</v>
      </c>
      <c r="AR74">
        <f t="shared" si="36"/>
        <v>-1.5287085403861705E-4</v>
      </c>
      <c r="AS74">
        <f t="shared" si="36"/>
        <v>-7.6817030349164163E-4</v>
      </c>
      <c r="AT74">
        <f t="shared" si="36"/>
        <v>-5.0198103592811831E-4</v>
      </c>
      <c r="AU74">
        <f t="shared" si="23"/>
        <v>-1.4230221934583771E-3</v>
      </c>
      <c r="AW74">
        <v>71</v>
      </c>
      <c r="AX74">
        <f>IF(Z74&gt;0, (R74*SUMPRODUCT(K74:$K$98, X74:$X$98)-K74*$AZ$3)/Z74, 0)</f>
        <v>-266289706.56503576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2000000</v>
      </c>
      <c r="S75">
        <f t="shared" si="29"/>
        <v>-1157204221.4018588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-19.992276683009774</v>
      </c>
      <c r="AC75">
        <f t="shared" si="30"/>
        <v>-17.850379103811132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-0.11780191896659613</v>
      </c>
      <c r="AI75">
        <f t="shared" si="34"/>
        <v>-0.11780269023837227</v>
      </c>
      <c r="AJ75">
        <f t="shared" si="35"/>
        <v>-2.1418975791986412</v>
      </c>
      <c r="AK75">
        <f t="shared" si="49"/>
        <v>-1.3994593678106844</v>
      </c>
      <c r="AL75">
        <f t="shared" si="26"/>
        <v>-3.659159637247698</v>
      </c>
      <c r="AN75">
        <f t="shared" si="36"/>
        <v>0</v>
      </c>
      <c r="AO75">
        <f t="shared" si="36"/>
        <v>0</v>
      </c>
      <c r="AP75">
        <f t="shared" si="36"/>
        <v>-2.2055139388169696E-10</v>
      </c>
      <c r="AQ75">
        <f t="shared" si="36"/>
        <v>-3.3686410204516814E-5</v>
      </c>
      <c r="AR75">
        <f t="shared" si="36"/>
        <v>-3.3686630755910694E-5</v>
      </c>
      <c r="AS75">
        <f t="shared" si="36"/>
        <v>-6.1249291269530677E-4</v>
      </c>
      <c r="AT75">
        <f t="shared" si="36"/>
        <v>-4.0018670953902093E-4</v>
      </c>
      <c r="AU75">
        <f t="shared" si="23"/>
        <v>-1.0463662529902383E-3</v>
      </c>
      <c r="AW75">
        <v>72</v>
      </c>
      <c r="AX75">
        <f>IF(Z75&gt;0, (R75*SUMPRODUCT(K75:$K$98, X75:$X$98)-K75*$AZ$3)/Z75, 0)</f>
        <v>-1157204221.4018588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2000000</v>
      </c>
      <c r="S76">
        <f t="shared" si="29"/>
        <v>-5937600618.5857124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-17.850379103811132</v>
      </c>
      <c r="AC76">
        <f t="shared" si="30"/>
        <v>-15.937867746604887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-2.5173908385107857E-2</v>
      </c>
      <c r="AI76">
        <f t="shared" si="34"/>
        <v>-2.5174042596456603E-2</v>
      </c>
      <c r="AJ76">
        <f t="shared" si="35"/>
        <v>-1.9125113572062453</v>
      </c>
      <c r="AK76">
        <f t="shared" si="49"/>
        <v>-1.2495265372667794</v>
      </c>
      <c r="AL76">
        <f t="shared" si="26"/>
        <v>-3.1872119370694811</v>
      </c>
      <c r="AN76">
        <f t="shared" si="36"/>
        <v>0</v>
      </c>
      <c r="AO76">
        <f t="shared" si="36"/>
        <v>0</v>
      </c>
      <c r="AP76">
        <f t="shared" si="36"/>
        <v>-3.4266802845755054E-11</v>
      </c>
      <c r="AQ76">
        <f t="shared" si="36"/>
        <v>-6.4273950269869391E-6</v>
      </c>
      <c r="AR76">
        <f t="shared" si="36"/>
        <v>-6.4274292937897853E-6</v>
      </c>
      <c r="AS76">
        <f t="shared" si="36"/>
        <v>-4.8830184802115689E-4</v>
      </c>
      <c r="AT76">
        <f t="shared" si="36"/>
        <v>-3.1902875504495479E-4</v>
      </c>
      <c r="AU76">
        <f t="shared" si="23"/>
        <v>-8.1375803235990136E-4</v>
      </c>
      <c r="AW76">
        <v>73</v>
      </c>
      <c r="AX76">
        <f>IF(Z76&gt;0, (R76*SUMPRODUCT(K76:$K$98, X76:$X$98)-K76*$AZ$3)/Z76, 0)</f>
        <v>-5937600618.5857124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2000000</v>
      </c>
      <c r="S77">
        <f t="shared" si="29"/>
        <v>-37186344661.848709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-15.937867746604887</v>
      </c>
      <c r="AC77">
        <f t="shared" si="30"/>
        <v>-14.230244670770942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-4.5494215494092643E-3</v>
      </c>
      <c r="AI77">
        <f t="shared" si="34"/>
        <v>-4.5494406831057864E-3</v>
      </c>
      <c r="AJ77">
        <f t="shared" si="35"/>
        <v>-1.7076230758339452</v>
      </c>
      <c r="AK77">
        <f t="shared" si="49"/>
        <v>-1.1156507422623423</v>
      </c>
      <c r="AL77">
        <f t="shared" si="26"/>
        <v>-2.827823258779393</v>
      </c>
      <c r="AN77">
        <f t="shared" si="36"/>
        <v>0</v>
      </c>
      <c r="AO77">
        <f t="shared" si="36"/>
        <v>0</v>
      </c>
      <c r="AP77">
        <f t="shared" si="36"/>
        <v>-4.3617945327010744E-12</v>
      </c>
      <c r="AQ77">
        <f t="shared" si="36"/>
        <v>-1.0371044621668677E-6</v>
      </c>
      <c r="AR77">
        <f t="shared" si="36"/>
        <v>-1.0371088239614003E-6</v>
      </c>
      <c r="AS77">
        <f t="shared" si="36"/>
        <v>-3.8927663493317204E-4</v>
      </c>
      <c r="AT77">
        <f t="shared" si="36"/>
        <v>-2.5432823721738734E-4</v>
      </c>
      <c r="AU77">
        <f t="shared" si="23"/>
        <v>-6.4464198097452074E-4</v>
      </c>
      <c r="AW77">
        <v>74</v>
      </c>
      <c r="AX77">
        <f>IF(Z77&gt;0, (R77*SUMPRODUCT(K77:$K$98, X77:$X$98)-K77*$AZ$3)/Z77, 0)</f>
        <v>-37186344661.848709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2000000</v>
      </c>
      <c r="S78">
        <f t="shared" si="29"/>
        <v>-298808928523.94861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-14.230244670770942</v>
      </c>
      <c r="AC78">
        <f t="shared" si="30"/>
        <v>-12.705576508563821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-6.7265290396770401E-4</v>
      </c>
      <c r="AI78">
        <f t="shared" si="34"/>
        <v>-6.7265503000466203E-4</v>
      </c>
      <c r="AJ78">
        <f t="shared" si="35"/>
        <v>-1.5246681622071208</v>
      </c>
      <c r="AK78">
        <f t="shared" si="49"/>
        <v>-0.99611712695396604</v>
      </c>
      <c r="AL78">
        <f t="shared" si="26"/>
        <v>-2.5214579441910914</v>
      </c>
      <c r="AN78">
        <f t="shared" si="36"/>
        <v>0</v>
      </c>
      <c r="AO78">
        <f t="shared" si="36"/>
        <v>0</v>
      </c>
      <c r="AP78">
        <f t="shared" si="36"/>
        <v>-4.3273209727780885E-13</v>
      </c>
      <c r="AQ78">
        <f t="shared" si="36"/>
        <v>-1.3691130851510419E-7</v>
      </c>
      <c r="AR78">
        <f t="shared" si="36"/>
        <v>-1.3691174124720147E-7</v>
      </c>
      <c r="AS78">
        <f t="shared" si="36"/>
        <v>-3.103299070111774E-4</v>
      </c>
      <c r="AT78">
        <f t="shared" si="36"/>
        <v>-2.0274899354648685E-4</v>
      </c>
      <c r="AU78">
        <f t="shared" si="23"/>
        <v>-5.1321581229891143E-4</v>
      </c>
      <c r="AW78">
        <v>75</v>
      </c>
      <c r="AX78">
        <f>IF(Z78&gt;0, (R78*SUMPRODUCT(K78:$K$98, X78:$X$98)-K78*$AZ$3)/Z78, 0)</f>
        <v>-298808928523.94861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-12.705576508563821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-8.5041478320789255E-5</v>
      </c>
      <c r="AI79">
        <f t="shared" si="34"/>
        <v>-8.5041478320789255E-5</v>
      </c>
      <c r="AJ79">
        <f t="shared" si="35"/>
        <v>-12.705576508563821</v>
      </c>
      <c r="AK79">
        <f t="shared" si="49"/>
        <v>-0.88939035559946755</v>
      </c>
      <c r="AL79">
        <f t="shared" si="26"/>
        <v>-13.595051905641609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-1.5454717759921744E-8</v>
      </c>
      <c r="AR79">
        <f t="shared" si="36"/>
        <v>-1.5454717759921744E-8</v>
      </c>
      <c r="AS79">
        <f t="shared" si="36"/>
        <v>-2.3090038272411276E-3</v>
      </c>
      <c r="AT79">
        <f t="shared" si="36"/>
        <v>-1.6163026790687896E-4</v>
      </c>
      <c r="AU79">
        <f t="shared" si="23"/>
        <v>-2.4706495498657667E-3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103017.81394526255</v>
      </c>
      <c r="AO81" s="8">
        <f t="shared" si="50"/>
        <v>-10301.781394526255</v>
      </c>
      <c r="AP81" s="8">
        <f t="shared" si="50"/>
        <v>-723.26164291827376</v>
      </c>
      <c r="AQ81" s="8">
        <f t="shared" si="50"/>
        <v>-62423.20762434238</v>
      </c>
      <c r="AR81" s="8">
        <f t="shared" si="50"/>
        <v>29569.563283475651</v>
      </c>
      <c r="AS81" s="8">
        <f t="shared" si="50"/>
        <v>-7390.2438455509091</v>
      </c>
      <c r="AT81" s="8">
        <f t="shared" si="50"/>
        <v>4310.9755765713608</v>
      </c>
      <c r="AU81" s="8">
        <f t="shared" si="50"/>
        <v>26490.2950144961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8A0-0D8B-47A3-AF68-C1367A17CC2E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163407.6895503967</v>
      </c>
      <c r="K3">
        <v>1</v>
      </c>
      <c r="L3" s="2">
        <v>0</v>
      </c>
      <c r="O3">
        <f>$C$3</f>
        <v>163407.6895503967</v>
      </c>
      <c r="P3" s="2">
        <f>O3*C5</f>
        <v>16340.76895503967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163407.6895503967</v>
      </c>
      <c r="AF3">
        <f t="shared" ref="AF3:AG34" si="4">-$Z3*P3</f>
        <v>-16340.76895503967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146666.92059535702</v>
      </c>
      <c r="AJ3">
        <f t="shared" ref="AJ3:AJ66" si="7">AB3-AC3</f>
        <v>0</v>
      </c>
      <c r="AL3">
        <f t="shared" ref="AL3:AL34" si="8">SUM(AI3:AK3)</f>
        <v>146666.92059535702</v>
      </c>
      <c r="AN3">
        <f t="shared" ref="AN3:AU34" si="9">AE3*$K3</f>
        <v>163407.6895503967</v>
      </c>
      <c r="AO3">
        <f t="shared" si="9"/>
        <v>-16340.76895503967</v>
      </c>
      <c r="AP3">
        <f t="shared" si="9"/>
        <v>-400</v>
      </c>
      <c r="AQ3">
        <f t="shared" si="9"/>
        <v>0</v>
      </c>
      <c r="AR3">
        <f t="shared" si="9"/>
        <v>146666.92059535702</v>
      </c>
      <c r="AS3">
        <f t="shared" si="9"/>
        <v>0</v>
      </c>
      <c r="AT3">
        <f t="shared" si="9"/>
        <v>0</v>
      </c>
      <c r="AU3">
        <f t="shared" si="9"/>
        <v>146666.92059535702</v>
      </c>
      <c r="AW3">
        <v>0</v>
      </c>
      <c r="AX3">
        <f>IF(Z3&gt;0, (R3*SUMPRODUCT(K3:$K$98, X3:$X$98)-K3*$AZ$3)/Z3, 0)</f>
        <v>0</v>
      </c>
      <c r="AZ3">
        <f>C6*ABS(SUMPRODUCT(X4:X69, K4:K69))/1</f>
        <v>98012.390016731893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10648.835166519333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10501.327501792708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-10501.327501792708</v>
      </c>
      <c r="AK4">
        <f>G4*SUM(AB4, AE4:AF4)</f>
        <v>0</v>
      </c>
      <c r="AL4">
        <f t="shared" si="8"/>
        <v>-18205.327501792708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-6878.5714285714284</v>
      </c>
      <c r="AR4">
        <f t="shared" si="9"/>
        <v>-6878.5714285714284</v>
      </c>
      <c r="AS4">
        <f t="shared" si="9"/>
        <v>-9376.1852694577738</v>
      </c>
      <c r="AT4">
        <f t="shared" si="9"/>
        <v>0</v>
      </c>
      <c r="AU4">
        <f t="shared" si="9"/>
        <v>-16254.756698029203</v>
      </c>
      <c r="AW4">
        <v>1</v>
      </c>
      <c r="AX4">
        <f>IF(Z4&gt;0, (R4*SUMPRODUCT(K4:$K$98, X4:$X$98)-K4*$AZ$3)/Z4, 0)</f>
        <v>10648.835166519333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2000000</v>
      </c>
      <c r="S5">
        <f t="shared" si="1"/>
        <v>13368.761426655021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10501.327501792708</v>
      </c>
      <c r="AC5">
        <f t="shared" si="2"/>
        <v>12998.941342679056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-7899.0454799999998</v>
      </c>
      <c r="AI5">
        <f t="shared" si="6"/>
        <v>-7947.6623298630002</v>
      </c>
      <c r="AJ5">
        <f t="shared" si="7"/>
        <v>-2497.613840886348</v>
      </c>
      <c r="AK5">
        <f>G5*SUM(AB5, AE5:AF5)</f>
        <v>735.09292512548961</v>
      </c>
      <c r="AL5">
        <f t="shared" si="8"/>
        <v>-9710.183245623859</v>
      </c>
      <c r="AN5">
        <f t="shared" si="9"/>
        <v>0</v>
      </c>
      <c r="AO5">
        <f t="shared" si="9"/>
        <v>0</v>
      </c>
      <c r="AP5">
        <f t="shared" si="9"/>
        <v>-38.757055056600763</v>
      </c>
      <c r="AQ5">
        <f t="shared" si="9"/>
        <v>-6297.0706951530601</v>
      </c>
      <c r="AR5">
        <f t="shared" si="9"/>
        <v>-6335.8277502096616</v>
      </c>
      <c r="AS5">
        <f t="shared" si="9"/>
        <v>-1991.0824624412849</v>
      </c>
      <c r="AT5">
        <f t="shared" si="9"/>
        <v>586.01157934111097</v>
      </c>
      <c r="AU5">
        <f t="shared" si="9"/>
        <v>-7740.8986333098355</v>
      </c>
      <c r="AW5">
        <v>2</v>
      </c>
      <c r="AX5">
        <f>IF(Z5&gt;0, (R5*SUMPRODUCT(K5:$K$98, X5:$X$98)-K5*$AZ$3)/Z5, 0)</f>
        <v>13368.761426655021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2000000</v>
      </c>
      <c r="S6">
        <f t="shared" si="1"/>
        <v>15725.0343284338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12998.941342679056</v>
      </c>
      <c r="AC6">
        <f t="shared" si="2"/>
        <v>15073.464638113306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-8097.6225131812807</v>
      </c>
      <c r="AI6">
        <f t="shared" si="6"/>
        <v>-8145.5507539828213</v>
      </c>
      <c r="AJ6">
        <f t="shared" si="7"/>
        <v>-2074.52329543425</v>
      </c>
      <c r="AK6">
        <f>G6*SUM(AB6, AE6:AF6)</f>
        <v>909.92589398753398</v>
      </c>
      <c r="AL6">
        <f t="shared" si="8"/>
        <v>-9310.1481554295369</v>
      </c>
      <c r="AN6">
        <f t="shared" si="9"/>
        <v>0</v>
      </c>
      <c r="AO6">
        <f t="shared" si="9"/>
        <v>0</v>
      </c>
      <c r="AP6">
        <f t="shared" si="9"/>
        <v>-34.114375114981307</v>
      </c>
      <c r="AQ6">
        <f t="shared" si="9"/>
        <v>-5763.7277591316279</v>
      </c>
      <c r="AR6">
        <f t="shared" si="9"/>
        <v>-5797.842134246609</v>
      </c>
      <c r="AS6">
        <f t="shared" si="9"/>
        <v>-1476.6047053188845</v>
      </c>
      <c r="AT6">
        <f t="shared" si="9"/>
        <v>647.66727831428648</v>
      </c>
      <c r="AU6">
        <f t="shared" si="9"/>
        <v>-6626.7795612512073</v>
      </c>
      <c r="AW6">
        <v>3</v>
      </c>
      <c r="AX6">
        <f>IF(Z6&gt;0, (R6*SUMPRODUCT(K6:$K$98, X6:$X$98)-K6*$AZ$3)/Z6, 0)</f>
        <v>15725.0343284338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2000000</v>
      </c>
      <c r="S7">
        <f t="shared" si="1"/>
        <v>17764.555210194721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15073.464638113306</v>
      </c>
      <c r="AC7">
        <f t="shared" si="2"/>
        <v>16784.374370577476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-8310.7569549871187</v>
      </c>
      <c r="AI7">
        <f t="shared" si="6"/>
        <v>-8357.9981444567693</v>
      </c>
      <c r="AJ7">
        <f t="shared" si="7"/>
        <v>-1710.9097324641698</v>
      </c>
      <c r="AK7">
        <f>G7*SUM(AB7, AE7:AF7)</f>
        <v>1055.1425246679316</v>
      </c>
      <c r="AL7">
        <f t="shared" si="8"/>
        <v>-9013.7653522530072</v>
      </c>
      <c r="AN7">
        <f t="shared" si="9"/>
        <v>0</v>
      </c>
      <c r="AO7">
        <f t="shared" si="9"/>
        <v>0</v>
      </c>
      <c r="AP7">
        <f t="shared" si="9"/>
        <v>-30.022629953310762</v>
      </c>
      <c r="AQ7">
        <f t="shared" si="9"/>
        <v>-5281.6362901229995</v>
      </c>
      <c r="AR7">
        <f t="shared" si="9"/>
        <v>-5311.658920076311</v>
      </c>
      <c r="AS7">
        <f t="shared" si="9"/>
        <v>-1087.314065499753</v>
      </c>
      <c r="AT7">
        <f t="shared" si="9"/>
        <v>670.56214972018608</v>
      </c>
      <c r="AU7">
        <f t="shared" si="9"/>
        <v>-5728.4108358558778</v>
      </c>
      <c r="AW7">
        <v>4</v>
      </c>
      <c r="AX7">
        <f>IF(Z7&gt;0, (R7*SUMPRODUCT(K7:$K$98, X7:$X$98)-K7*$AZ$3)/Z7, 0)</f>
        <v>17764.555210194721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50</v>
      </c>
      <c r="R8">
        <f t="shared" si="0"/>
        <v>2000000</v>
      </c>
      <c r="S8">
        <f t="shared" si="1"/>
        <v>19521.492699017086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16784.374370577476</v>
      </c>
      <c r="AC8">
        <f t="shared" si="2"/>
        <v>18176.521555093561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-8544.9863512703614</v>
      </c>
      <c r="AI8">
        <f t="shared" si="6"/>
        <v>-8591.5415041865344</v>
      </c>
      <c r="AJ8">
        <f t="shared" si="7"/>
        <v>-1392.147184516085</v>
      </c>
      <c r="AK8">
        <f t="shared" ref="AK8:AK69" si="22">G8*SUM(AB8:AB8, AE8:AF8)</f>
        <v>1174.9062059404234</v>
      </c>
      <c r="AL8">
        <f t="shared" si="8"/>
        <v>-8808.7824827621953</v>
      </c>
      <c r="AN8">
        <f t="shared" si="9"/>
        <v>0</v>
      </c>
      <c r="AO8">
        <f t="shared" si="9"/>
        <v>0</v>
      </c>
      <c r="AP8">
        <f t="shared" si="9"/>
        <v>-26.416644036722126</v>
      </c>
      <c r="AQ8">
        <f t="shared" si="9"/>
        <v>-4848.6547374596876</v>
      </c>
      <c r="AR8">
        <f t="shared" si="9"/>
        <v>-4875.0713814964101</v>
      </c>
      <c r="AS8">
        <f t="shared" si="9"/>
        <v>-789.94169960746274</v>
      </c>
      <c r="AT8">
        <f t="shared" si="9"/>
        <v>666.67333420104353</v>
      </c>
      <c r="AU8">
        <f t="shared" si="9"/>
        <v>-4998.3397469028287</v>
      </c>
      <c r="AW8">
        <v>5</v>
      </c>
      <c r="AX8">
        <f>IF(Z8&gt;0, (R8*SUMPRODUCT(K8:$K$98, X8:$X$98)-K8*$AZ$3)/Z8, 0)</f>
        <v>19521.492699017086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2000000</v>
      </c>
      <c r="S9">
        <f t="shared" si="1"/>
        <v>21023.750832750375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18176.521555093561</v>
      </c>
      <c r="AC9">
        <f t="shared" si="2"/>
        <v>19286.602062847378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-8839.8924357227643</v>
      </c>
      <c r="AI9">
        <f t="shared" si="6"/>
        <v>-8885.761039798881</v>
      </c>
      <c r="AJ9">
        <f t="shared" si="7"/>
        <v>-1110.0805077538171</v>
      </c>
      <c r="AK9">
        <f t="shared" si="22"/>
        <v>1272.3565088565495</v>
      </c>
      <c r="AL9">
        <f t="shared" si="8"/>
        <v>-8723.485038696148</v>
      </c>
      <c r="AN9">
        <f t="shared" si="9"/>
        <v>0</v>
      </c>
      <c r="AO9">
        <f t="shared" si="9"/>
        <v>0</v>
      </c>
      <c r="AP9">
        <f t="shared" si="9"/>
        <v>-23.23846230992195</v>
      </c>
      <c r="AQ9">
        <f t="shared" si="9"/>
        <v>-4478.5646157971414</v>
      </c>
      <c r="AR9">
        <f t="shared" si="9"/>
        <v>-4501.8030781070629</v>
      </c>
      <c r="AS9">
        <f t="shared" si="9"/>
        <v>-562.40133224040585</v>
      </c>
      <c r="AT9">
        <f t="shared" si="9"/>
        <v>644.61540461925529</v>
      </c>
      <c r="AU9">
        <f t="shared" si="9"/>
        <v>-4419.5890057282131</v>
      </c>
      <c r="AW9">
        <v>6</v>
      </c>
      <c r="AX9">
        <f>IF(Z9&gt;0, (R9*SUMPRODUCT(K9:$K$98, X9:$X$98)-K9*$AZ$3)/Z9, 0)</f>
        <v>21023.750832750375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2000000</v>
      </c>
      <c r="S10">
        <f t="shared" si="1"/>
        <v>22275.138283202901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19286.602062847378</v>
      </c>
      <c r="AC10">
        <f t="shared" si="2"/>
        <v>20128.336773133706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-9149.8691411038853</v>
      </c>
      <c r="AI10">
        <f t="shared" si="6"/>
        <v>-9195.0503124107145</v>
      </c>
      <c r="AJ10">
        <f t="shared" si="7"/>
        <v>-841.73471028632775</v>
      </c>
      <c r="AK10">
        <f t="shared" si="22"/>
        <v>1350.0621443993166</v>
      </c>
      <c r="AL10">
        <f t="shared" si="8"/>
        <v>-8686.7228782977254</v>
      </c>
      <c r="AN10">
        <f t="shared" si="9"/>
        <v>0</v>
      </c>
      <c r="AO10">
        <f t="shared" si="9"/>
        <v>0</v>
      </c>
      <c r="AP10">
        <f t="shared" si="9"/>
        <v>-20.437667388645668</v>
      </c>
      <c r="AQ10">
        <f t="shared" si="9"/>
        <v>-4138.9361264135987</v>
      </c>
      <c r="AR10">
        <f t="shared" si="9"/>
        <v>-4159.3737938022441</v>
      </c>
      <c r="AS10">
        <f t="shared" si="9"/>
        <v>-380.75803571984778</v>
      </c>
      <c r="AT10">
        <f t="shared" si="9"/>
        <v>610.69955167507476</v>
      </c>
      <c r="AU10">
        <f t="shared" si="9"/>
        <v>-3929.4322778470173</v>
      </c>
      <c r="AW10">
        <v>7</v>
      </c>
      <c r="AX10">
        <f>IF(Z10&gt;0, (R10*SUMPRODUCT(K10:$K$98, X10:$X$98)-K10*$AZ$3)/Z10, 0)</f>
        <v>22275.138283202901</v>
      </c>
    </row>
    <row r="11" spans="1:52" x14ac:dyDescent="0.25">
      <c r="A11" t="s">
        <v>33</v>
      </c>
      <c r="C11" s="12">
        <f>AU71</f>
        <v>42019.120170102025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2000000</v>
      </c>
      <c r="S11">
        <f t="shared" si="1"/>
        <v>23306.513012051797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20128.336773133706</v>
      </c>
      <c r="AC11">
        <f t="shared" si="2"/>
        <v>20739.667902151792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-9442.8648031271678</v>
      </c>
      <c r="AI11">
        <f t="shared" si="6"/>
        <v>-9487.3580911008503</v>
      </c>
      <c r="AJ11">
        <f t="shared" si="7"/>
        <v>-611.33112901808636</v>
      </c>
      <c r="AK11">
        <f t="shared" si="22"/>
        <v>1408.9835741193594</v>
      </c>
      <c r="AL11">
        <f t="shared" si="8"/>
        <v>-8689.7056459995765</v>
      </c>
      <c r="AN11">
        <f t="shared" si="9"/>
        <v>0</v>
      </c>
      <c r="AO11">
        <f t="shared" si="9"/>
        <v>0</v>
      </c>
      <c r="AP11">
        <f t="shared" si="9"/>
        <v>-17.970092770226373</v>
      </c>
      <c r="AQ11">
        <f t="shared" si="9"/>
        <v>-3813.8147180597712</v>
      </c>
      <c r="AR11">
        <f t="shared" si="9"/>
        <v>-3831.7848108299977</v>
      </c>
      <c r="AS11">
        <f t="shared" si="9"/>
        <v>-246.90638975209694</v>
      </c>
      <c r="AT11">
        <f t="shared" si="9"/>
        <v>569.0648340852357</v>
      </c>
      <c r="AU11">
        <f t="shared" si="9"/>
        <v>-3509.6263664968587</v>
      </c>
      <c r="AW11">
        <v>8</v>
      </c>
      <c r="AX11">
        <f>IF(Z11&gt;0, (R11*SUMPRODUCT(K11:$K$98, X11:$X$98)-K11*$AZ$3)/Z11, 0)</f>
        <v>23306.513012051797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2000000</v>
      </c>
      <c r="S12">
        <f t="shared" si="1"/>
        <v>24161.12480649069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20739.667902151792</v>
      </c>
      <c r="AC12">
        <f t="shared" si="2"/>
        <v>21167.163233584586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-9767.1665759826938</v>
      </c>
      <c r="AI12">
        <f t="shared" si="6"/>
        <v>-9810.9707519122403</v>
      </c>
      <c r="AJ12">
        <f t="shared" si="7"/>
        <v>-427.49533143279405</v>
      </c>
      <c r="AK12">
        <f t="shared" si="22"/>
        <v>1451.7767531506256</v>
      </c>
      <c r="AL12">
        <f t="shared" si="8"/>
        <v>-8786.6893301944092</v>
      </c>
      <c r="AN12">
        <f t="shared" si="9"/>
        <v>0</v>
      </c>
      <c r="AO12">
        <f t="shared" si="9"/>
        <v>0</v>
      </c>
      <c r="AP12">
        <f t="shared" si="9"/>
        <v>-15.796224976250988</v>
      </c>
      <c r="AQ12">
        <f t="shared" si="9"/>
        <v>-3522.1381829643688</v>
      </c>
      <c r="AR12">
        <f t="shared" si="9"/>
        <v>-3537.9344079406201</v>
      </c>
      <c r="AS12">
        <f t="shared" si="9"/>
        <v>-154.15910214748851</v>
      </c>
      <c r="AT12">
        <f t="shared" si="9"/>
        <v>523.52525122132363</v>
      </c>
      <c r="AU12">
        <f t="shared" si="9"/>
        <v>-3168.5682588667851</v>
      </c>
      <c r="AW12">
        <v>9</v>
      </c>
      <c r="AX12">
        <f>IF(Z12&gt;0, (R12*SUMPRODUCT(K12:$K$98, X12:$X$98)-K12*$AZ$3)/Z12, 0)</f>
        <v>24161.12480649069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2000000</v>
      </c>
      <c r="S13">
        <f t="shared" si="1"/>
        <v>24855.209301493207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21167.163233584586</v>
      </c>
      <c r="AC13">
        <f t="shared" si="2"/>
        <v>21431.909023381435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-10104.747303427606</v>
      </c>
      <c r="AI13">
        <f t="shared" si="6"/>
        <v>-10147.860818915271</v>
      </c>
      <c r="AJ13">
        <f t="shared" si="7"/>
        <v>-264.74578979684884</v>
      </c>
      <c r="AK13">
        <f t="shared" si="22"/>
        <v>1481.7014263509211</v>
      </c>
      <c r="AL13">
        <f t="shared" si="8"/>
        <v>-8930.905182361199</v>
      </c>
      <c r="AN13">
        <f t="shared" si="9"/>
        <v>0</v>
      </c>
      <c r="AO13">
        <f t="shared" si="9"/>
        <v>0</v>
      </c>
      <c r="AP13">
        <f t="shared" si="9"/>
        <v>-13.881398122366461</v>
      </c>
      <c r="AQ13">
        <f t="shared" si="9"/>
        <v>-3253.4581942156947</v>
      </c>
      <c r="AR13">
        <f t="shared" si="9"/>
        <v>-3267.3395923380613</v>
      </c>
      <c r="AS13">
        <f t="shared" si="9"/>
        <v>-85.241058814651495</v>
      </c>
      <c r="AT13">
        <f t="shared" si="9"/>
        <v>477.06820390325692</v>
      </c>
      <c r="AU13">
        <f t="shared" si="9"/>
        <v>-2875.5124472494558</v>
      </c>
      <c r="AW13">
        <v>10</v>
      </c>
      <c r="AX13">
        <f>IF(Z13&gt;0, (R13*SUMPRODUCT(K13:$K$98, X13:$X$98)-K13*$AZ$3)/Z13, 0)</f>
        <v>24855.209301493207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2000000</v>
      </c>
      <c r="S14">
        <f t="shared" si="1"/>
        <v>25411.865004337928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21431.909023381435</v>
      </c>
      <c r="AC14">
        <f t="shared" si="2"/>
        <v>21559.597233416822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-10481.75788536101</v>
      </c>
      <c r="AI14">
        <f t="shared" si="6"/>
        <v>-10524.178221746664</v>
      </c>
      <c r="AJ14">
        <f t="shared" si="7"/>
        <v>-127.68821003538687</v>
      </c>
      <c r="AK14">
        <f t="shared" si="22"/>
        <v>1500.2336316367007</v>
      </c>
      <c r="AL14">
        <f t="shared" si="8"/>
        <v>-9151.6328001453512</v>
      </c>
      <c r="AN14">
        <f t="shared" si="9"/>
        <v>0</v>
      </c>
      <c r="AO14">
        <f t="shared" si="9"/>
        <v>0</v>
      </c>
      <c r="AP14">
        <f t="shared" si="9"/>
        <v>-12.194833038709868</v>
      </c>
      <c r="AQ14">
        <f t="shared" si="9"/>
        <v>-3013.2549209908339</v>
      </c>
      <c r="AR14">
        <f t="shared" si="9"/>
        <v>-3025.4497540295438</v>
      </c>
      <c r="AS14">
        <f t="shared" si="9"/>
        <v>-36.707309160326879</v>
      </c>
      <c r="AT14">
        <f t="shared" si="9"/>
        <v>431.28131966096652</v>
      </c>
      <c r="AU14">
        <f t="shared" si="9"/>
        <v>-2630.8757435289044</v>
      </c>
      <c r="AW14">
        <v>11</v>
      </c>
      <c r="AX14">
        <f>IF(Z14&gt;0, (R14*SUMPRODUCT(K14:$K$98, X14:$X$98)-K14*$AZ$3)/Z14, 0)</f>
        <v>25411.865004337928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2000000</v>
      </c>
      <c r="S15">
        <f t="shared" si="1"/>
        <v>25843.255770417829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21559.597233416822</v>
      </c>
      <c r="AC15">
        <f t="shared" si="2"/>
        <v>21565.223030507321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-10920.691399122737</v>
      </c>
      <c r="AI15">
        <f t="shared" si="6"/>
        <v>-10962.414514859556</v>
      </c>
      <c r="AJ15">
        <f t="shared" si="7"/>
        <v>-5.6257970904989634</v>
      </c>
      <c r="AK15">
        <f t="shared" si="22"/>
        <v>1509.1718063391777</v>
      </c>
      <c r="AL15">
        <f t="shared" si="8"/>
        <v>-9458.868505610877</v>
      </c>
      <c r="AN15">
        <f t="shared" si="9"/>
        <v>0</v>
      </c>
      <c r="AO15">
        <f t="shared" si="9"/>
        <v>0</v>
      </c>
      <c r="AP15">
        <f t="shared" si="9"/>
        <v>-10.709284609719315</v>
      </c>
      <c r="AQ15">
        <f t="shared" si="9"/>
        <v>-2803.0694798977393</v>
      </c>
      <c r="AR15">
        <f t="shared" si="9"/>
        <v>-2813.7787645074586</v>
      </c>
      <c r="AS15">
        <f t="shared" si="9"/>
        <v>-1.4440019910957207</v>
      </c>
      <c r="AT15">
        <f t="shared" si="9"/>
        <v>387.36681366266907</v>
      </c>
      <c r="AU15">
        <f t="shared" si="9"/>
        <v>-2427.8559528358851</v>
      </c>
      <c r="AW15">
        <v>12</v>
      </c>
      <c r="AX15">
        <f>IF(Z15&gt;0, (R15*SUMPRODUCT(K15:$K$98, X15:$X$98)-K15*$AZ$3)/Z15, 0)</f>
        <v>25843.255770417829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2000000</v>
      </c>
      <c r="S16">
        <f t="shared" si="1"/>
        <v>26154.175438097234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21565.223030507321</v>
      </c>
      <c r="AC16">
        <f t="shared" si="2"/>
        <v>21457.582763182207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-11382.065973004301</v>
      </c>
      <c r="AI16">
        <f t="shared" si="6"/>
        <v>-11423.087305934427</v>
      </c>
      <c r="AJ16">
        <f t="shared" si="7"/>
        <v>107.64026732511411</v>
      </c>
      <c r="AK16">
        <f t="shared" si="22"/>
        <v>1509.5656121355125</v>
      </c>
      <c r="AL16">
        <f t="shared" si="8"/>
        <v>-9805.8814264737994</v>
      </c>
      <c r="AN16">
        <f t="shared" si="9"/>
        <v>0</v>
      </c>
      <c r="AO16">
        <f t="shared" si="9"/>
        <v>0</v>
      </c>
      <c r="AP16">
        <f t="shared" si="9"/>
        <v>-9.4010307523069958</v>
      </c>
      <c r="AQ16">
        <f t="shared" si="9"/>
        <v>-2608.4757513673471</v>
      </c>
      <c r="AR16">
        <f t="shared" si="9"/>
        <v>-2617.8767821196539</v>
      </c>
      <c r="AS16">
        <f t="shared" si="9"/>
        <v>24.668371089589453</v>
      </c>
      <c r="AT16">
        <f t="shared" si="9"/>
        <v>345.95347660896942</v>
      </c>
      <c r="AU16">
        <f t="shared" si="9"/>
        <v>-2247.2549344210952</v>
      </c>
      <c r="AW16">
        <v>13</v>
      </c>
      <c r="AX16">
        <f>IF(Z16&gt;0, (R16*SUMPRODUCT(K16:$K$98, X16:$X$98)-K16*$AZ$3)/Z16, 0)</f>
        <v>26154.175438097234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2000000</v>
      </c>
      <c r="S17">
        <f t="shared" si="1"/>
        <v>26362.29732099254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21457.582763182207</v>
      </c>
      <c r="AC17">
        <f t="shared" si="2"/>
        <v>21255.740237326107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-11858.446923440821</v>
      </c>
      <c r="AI17">
        <f t="shared" si="6"/>
        <v>-11898.761581868559</v>
      </c>
      <c r="AJ17">
        <f t="shared" si="7"/>
        <v>201.84252585610011</v>
      </c>
      <c r="AK17">
        <f t="shared" si="22"/>
        <v>1502.0307934227546</v>
      </c>
      <c r="AL17">
        <f t="shared" si="8"/>
        <v>-10194.888262589704</v>
      </c>
      <c r="AN17">
        <f t="shared" si="9"/>
        <v>0</v>
      </c>
      <c r="AO17">
        <f t="shared" si="9"/>
        <v>0</v>
      </c>
      <c r="AP17">
        <f t="shared" si="9"/>
        <v>-8.249177853158038</v>
      </c>
      <c r="AQ17">
        <f t="shared" si="9"/>
        <v>-2426.4731873900951</v>
      </c>
      <c r="AR17">
        <f t="shared" si="9"/>
        <v>-2434.7223652432526</v>
      </c>
      <c r="AS17">
        <f t="shared" si="9"/>
        <v>41.300979818595806</v>
      </c>
      <c r="AT17">
        <f t="shared" si="9"/>
        <v>307.34525949348051</v>
      </c>
      <c r="AU17">
        <f t="shared" si="9"/>
        <v>-2086.0761259311766</v>
      </c>
      <c r="AW17">
        <v>14</v>
      </c>
      <c r="AX17">
        <f>IF(Z17&gt;0, (R17*SUMPRODUCT(K17:$K$98, X17:$X$98)-K17*$AZ$3)/Z17, 0)</f>
        <v>26362.29732099254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2000000</v>
      </c>
      <c r="S18">
        <f t="shared" si="1"/>
        <v>26486.326864838476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21255.740237326107</v>
      </c>
      <c r="AC18">
        <f t="shared" si="2"/>
        <v>20978.046715571072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-12394.338587023987</v>
      </c>
      <c r="AI18">
        <f t="shared" si="6"/>
        <v>-12433.940240402773</v>
      </c>
      <c r="AJ18">
        <f t="shared" si="7"/>
        <v>277.69352175503445</v>
      </c>
      <c r="AK18">
        <f t="shared" si="22"/>
        <v>1487.9018166128276</v>
      </c>
      <c r="AL18">
        <f t="shared" si="8"/>
        <v>-10668.344902034911</v>
      </c>
      <c r="AN18">
        <f t="shared" si="9"/>
        <v>0</v>
      </c>
      <c r="AO18">
        <f t="shared" si="9"/>
        <v>0</v>
      </c>
      <c r="AP18">
        <f t="shared" si="9"/>
        <v>-7.2350740121848967</v>
      </c>
      <c r="AQ18">
        <f t="shared" si="9"/>
        <v>-2264.3993206918813</v>
      </c>
      <c r="AR18">
        <f t="shared" si="9"/>
        <v>-2271.6343947040659</v>
      </c>
      <c r="AS18">
        <f t="shared" si="9"/>
        <v>50.733568201933387</v>
      </c>
      <c r="AT18">
        <f t="shared" si="9"/>
        <v>271.83409902337388</v>
      </c>
      <c r="AU18">
        <f t="shared" si="9"/>
        <v>-1949.0667274787588</v>
      </c>
      <c r="AW18">
        <v>15</v>
      </c>
      <c r="AX18">
        <f>IF(Z18&gt;0, (R18*SUMPRODUCT(K18:$K$98, X18:$X$98)-K18*$AZ$3)/Z18, 0)</f>
        <v>26486.326864838476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2000000</v>
      </c>
      <c r="S19">
        <f t="shared" si="1"/>
        <v>26532.644521541712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20978.046715571072</v>
      </c>
      <c r="AC19">
        <f t="shared" si="2"/>
        <v>20632.200667767633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-12994.09450664717</v>
      </c>
      <c r="AI19">
        <f t="shared" si="6"/>
        <v>-13032.975291129502</v>
      </c>
      <c r="AJ19">
        <f t="shared" si="7"/>
        <v>345.84604780343943</v>
      </c>
      <c r="AK19">
        <f t="shared" si="22"/>
        <v>1468.4632700899751</v>
      </c>
      <c r="AL19">
        <f t="shared" si="8"/>
        <v>-11218.665973236088</v>
      </c>
      <c r="AN19">
        <f t="shared" si="9"/>
        <v>0</v>
      </c>
      <c r="AO19">
        <f t="shared" si="9"/>
        <v>0</v>
      </c>
      <c r="AP19">
        <f t="shared" si="9"/>
        <v>-6.3422981785188348</v>
      </c>
      <c r="AQ19">
        <f t="shared" si="9"/>
        <v>-2119.6182900697395</v>
      </c>
      <c r="AR19">
        <f t="shared" si="9"/>
        <v>-2125.9605882482583</v>
      </c>
      <c r="AS19">
        <f t="shared" si="9"/>
        <v>56.414982059542794</v>
      </c>
      <c r="AT19">
        <f t="shared" si="9"/>
        <v>239.53816897253444</v>
      </c>
      <c r="AU19">
        <f t="shared" si="9"/>
        <v>-1830.0074372161812</v>
      </c>
      <c r="AW19">
        <v>16</v>
      </c>
      <c r="AX19">
        <f>IF(Z19&gt;0, (R19*SUMPRODUCT(K19:$K$98, X19:$X$98)-K19*$AZ$3)/Z19, 0)</f>
        <v>26532.644521541712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2000000</v>
      </c>
      <c r="S20">
        <f t="shared" si="1"/>
        <v>26507.949796872505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20632.200667767633</v>
      </c>
      <c r="AC20">
        <f t="shared" si="2"/>
        <v>20225.576371348296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-13678.259980884286</v>
      </c>
      <c r="AI20">
        <f t="shared" si="6"/>
        <v>-13716.410001022272</v>
      </c>
      <c r="AJ20">
        <f t="shared" si="7"/>
        <v>406.62429641933704</v>
      </c>
      <c r="AK20">
        <f t="shared" si="22"/>
        <v>1444.2540467437345</v>
      </c>
      <c r="AL20">
        <f t="shared" si="8"/>
        <v>-11865.531657859201</v>
      </c>
      <c r="AN20">
        <f t="shared" si="9"/>
        <v>0</v>
      </c>
      <c r="AO20">
        <f t="shared" si="9"/>
        <v>0</v>
      </c>
      <c r="AP20">
        <f t="shared" si="9"/>
        <v>-5.5563345395121191</v>
      </c>
      <c r="AQ20">
        <f t="shared" si="9"/>
        <v>-1992.1611600026124</v>
      </c>
      <c r="AR20">
        <f t="shared" si="9"/>
        <v>-1997.7174945421245</v>
      </c>
      <c r="AS20">
        <f t="shared" si="9"/>
        <v>59.222527658640317</v>
      </c>
      <c r="AT20">
        <f t="shared" si="9"/>
        <v>210.34742877532716</v>
      </c>
      <c r="AU20">
        <f t="shared" si="9"/>
        <v>-1728.1475381081571</v>
      </c>
      <c r="AW20">
        <v>17</v>
      </c>
      <c r="AX20">
        <f>IF(Z20&gt;0, (R20*SUMPRODUCT(K20:$K$98, X20:$X$98)-K20*$AZ$3)/Z20, 0)</f>
        <v>26507.949796872505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2000000</v>
      </c>
      <c r="S21">
        <f t="shared" si="1"/>
        <v>26416.057127380667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20225.576371348296</v>
      </c>
      <c r="AC21">
        <f t="shared" si="2"/>
        <v>19762.874134247813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-14463.435634713349</v>
      </c>
      <c r="AI21">
        <f t="shared" si="6"/>
        <v>-14500.842568759088</v>
      </c>
      <c r="AJ21">
        <f t="shared" si="7"/>
        <v>462.70223710048231</v>
      </c>
      <c r="AK21">
        <f t="shared" si="22"/>
        <v>1415.7903459943809</v>
      </c>
      <c r="AL21">
        <f t="shared" si="8"/>
        <v>-12622.349985664225</v>
      </c>
      <c r="AN21">
        <f t="shared" si="9"/>
        <v>0</v>
      </c>
      <c r="AO21">
        <f t="shared" si="9"/>
        <v>0</v>
      </c>
      <c r="AP21">
        <f t="shared" si="9"/>
        <v>-4.8643823708495537</v>
      </c>
      <c r="AQ21">
        <f t="shared" si="9"/>
        <v>-1880.8192416248517</v>
      </c>
      <c r="AR21">
        <f t="shared" si="9"/>
        <v>-1885.6836239957013</v>
      </c>
      <c r="AS21">
        <f t="shared" si="9"/>
        <v>60.169609258865357</v>
      </c>
      <c r="AT21">
        <f t="shared" si="9"/>
        <v>184.10879628501993</v>
      </c>
      <c r="AU21">
        <f t="shared" si="9"/>
        <v>-1641.4052184518159</v>
      </c>
      <c r="AW21">
        <v>18</v>
      </c>
      <c r="AX21">
        <f>IF(Z21&gt;0, (R21*SUMPRODUCT(K21:$K$98, X21:$X$98)-K21*$AZ$3)/Z21, 0)</f>
        <v>26416.057127380667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50</v>
      </c>
      <c r="R22">
        <f t="shared" si="0"/>
        <v>2000000</v>
      </c>
      <c r="S22">
        <f t="shared" si="1"/>
        <v>26259.5226502529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19762.874134247813</v>
      </c>
      <c r="AC22">
        <f t="shared" si="2"/>
        <v>19247.643216642718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-15359.287119180251</v>
      </c>
      <c r="AI22">
        <f t="shared" si="6"/>
        <v>-15395.936001707552</v>
      </c>
      <c r="AJ22">
        <f t="shared" si="7"/>
        <v>515.23091760509487</v>
      </c>
      <c r="AK22">
        <f t="shared" si="22"/>
        <v>1383.401189397347</v>
      </c>
      <c r="AL22">
        <f t="shared" si="8"/>
        <v>-13497.30389470511</v>
      </c>
      <c r="AN22">
        <f t="shared" si="9"/>
        <v>0</v>
      </c>
      <c r="AO22">
        <f t="shared" si="9"/>
        <v>0</v>
      </c>
      <c r="AP22">
        <f t="shared" si="9"/>
        <v>-4.2551836268788277</v>
      </c>
      <c r="AQ22">
        <f t="shared" si="9"/>
        <v>-1783.3173227418094</v>
      </c>
      <c r="AR22">
        <f t="shared" si="9"/>
        <v>-1787.5725063686882</v>
      </c>
      <c r="AS22">
        <f t="shared" si="9"/>
        <v>59.821801197395835</v>
      </c>
      <c r="AT22">
        <f t="shared" si="9"/>
        <v>160.62225324723155</v>
      </c>
      <c r="AU22">
        <f t="shared" si="9"/>
        <v>-1567.1284519240608</v>
      </c>
      <c r="AW22">
        <v>19</v>
      </c>
      <c r="AX22">
        <f>IF(Z22&gt;0, (R22*SUMPRODUCT(K22:$K$98, X22:$X$98)-K22*$AZ$3)/Z22, 0)</f>
        <v>26259.5226502529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50</v>
      </c>
      <c r="R23">
        <f t="shared" si="0"/>
        <v>2000000</v>
      </c>
      <c r="S23">
        <f t="shared" si="1"/>
        <v>26042.199996742424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19247.643216642718</v>
      </c>
      <c r="AC23">
        <f t="shared" si="2"/>
        <v>18683.601183204268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-16424.563193435519</v>
      </c>
      <c r="AI23">
        <f t="shared" si="6"/>
        <v>-16460.434973057712</v>
      </c>
      <c r="AJ23">
        <f t="shared" si="7"/>
        <v>564.04203343845074</v>
      </c>
      <c r="AK23">
        <f t="shared" si="22"/>
        <v>1347.3350251649904</v>
      </c>
      <c r="AL23">
        <f t="shared" si="8"/>
        <v>-14549.057914454272</v>
      </c>
      <c r="AN23">
        <f t="shared" si="9"/>
        <v>0</v>
      </c>
      <c r="AO23">
        <f t="shared" si="9"/>
        <v>0</v>
      </c>
      <c r="AP23">
        <f t="shared" si="9"/>
        <v>-3.7187113511200804</v>
      </c>
      <c r="AQ23">
        <f t="shared" si="9"/>
        <v>-1702.6813341268</v>
      </c>
      <c r="AR23">
        <f t="shared" si="9"/>
        <v>-1706.4000454779202</v>
      </c>
      <c r="AS23">
        <f t="shared" si="9"/>
        <v>58.472412976097623</v>
      </c>
      <c r="AT23">
        <f t="shared" si="9"/>
        <v>139.67386353876236</v>
      </c>
      <c r="AU23">
        <f t="shared" si="9"/>
        <v>-1508.2537689630601</v>
      </c>
      <c r="AW23">
        <v>20</v>
      </c>
      <c r="AX23">
        <f>IF(Z23&gt;0, (R23*SUMPRODUCT(K23:$K$98, X23:$X$98)-K23*$AZ$3)/Z23, 0)</f>
        <v>26042.199996742424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2000000</v>
      </c>
      <c r="S24">
        <f t="shared" si="1"/>
        <v>25760.384722972489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18683.601183204268</v>
      </c>
      <c r="AC24">
        <f t="shared" si="2"/>
        <v>18069.558500241183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-17627.392506345528</v>
      </c>
      <c r="AI24">
        <f t="shared" si="6"/>
        <v>-17662.46488335884</v>
      </c>
      <c r="AJ24">
        <f t="shared" si="7"/>
        <v>614.0426829630851</v>
      </c>
      <c r="AK24">
        <f t="shared" si="22"/>
        <v>1307.8520828242988</v>
      </c>
      <c r="AL24">
        <f t="shared" si="8"/>
        <v>-15740.570117571457</v>
      </c>
      <c r="AN24">
        <f t="shared" si="9"/>
        <v>0</v>
      </c>
      <c r="AO24">
        <f t="shared" si="9"/>
        <v>0</v>
      </c>
      <c r="AP24">
        <f t="shared" si="9"/>
        <v>-3.2462855970181863</v>
      </c>
      <c r="AQ24">
        <f t="shared" si="9"/>
        <v>-1631.5846053039354</v>
      </c>
      <c r="AR24">
        <f t="shared" si="9"/>
        <v>-1634.8308909009534</v>
      </c>
      <c r="AS24">
        <f t="shared" si="9"/>
        <v>56.835552289508676</v>
      </c>
      <c r="AT24">
        <f t="shared" si="9"/>
        <v>121.0542809200317</v>
      </c>
      <c r="AU24">
        <f t="shared" si="9"/>
        <v>-1456.9410576914131</v>
      </c>
      <c r="AW24">
        <v>21</v>
      </c>
      <c r="AX24">
        <f>IF(Z24&gt;0, (R24*SUMPRODUCT(K24:$K$98, X24:$X$98)-K24*$AZ$3)/Z24, 0)</f>
        <v>25760.384722972489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50</v>
      </c>
      <c r="R25">
        <f t="shared" si="0"/>
        <v>2000000</v>
      </c>
      <c r="S25">
        <f t="shared" si="1"/>
        <v>25418.100861177329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18069.558500241183</v>
      </c>
      <c r="AC25">
        <f t="shared" si="2"/>
        <v>17409.972690619135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-18978.364649443498</v>
      </c>
      <c r="AI25">
        <f t="shared" si="6"/>
        <v>-19012.611843570441</v>
      </c>
      <c r="AJ25">
        <f t="shared" si="7"/>
        <v>659.58580962204724</v>
      </c>
      <c r="AK25">
        <f t="shared" si="22"/>
        <v>1264.869095016883</v>
      </c>
      <c r="AL25">
        <f t="shared" si="8"/>
        <v>-17088.156938931512</v>
      </c>
      <c r="AN25">
        <f t="shared" si="9"/>
        <v>0</v>
      </c>
      <c r="AO25">
        <f t="shared" si="9"/>
        <v>0</v>
      </c>
      <c r="AP25">
        <f t="shared" si="9"/>
        <v>-2.8302740977603058</v>
      </c>
      <c r="AQ25">
        <f t="shared" si="9"/>
        <v>-1568.4196984450723</v>
      </c>
      <c r="AR25">
        <f t="shared" si="9"/>
        <v>-1571.2499725428327</v>
      </c>
      <c r="AS25">
        <f t="shared" si="9"/>
        <v>54.509827149748389</v>
      </c>
      <c r="AT25">
        <f t="shared" si="9"/>
        <v>104.53195737479116</v>
      </c>
      <c r="AU25">
        <f t="shared" si="9"/>
        <v>-1412.2081880182932</v>
      </c>
      <c r="AW25">
        <v>22</v>
      </c>
      <c r="AX25">
        <f>IF(Z25&gt;0, (R25*SUMPRODUCT(K25:$K$98, X25:$X$98)-K25*$AZ$3)/Z25, 0)</f>
        <v>25418.100861177329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2000000</v>
      </c>
      <c r="S26">
        <f t="shared" si="1"/>
        <v>25019.867390317337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17409.972690619135</v>
      </c>
      <c r="AC26">
        <f t="shared" si="2"/>
        <v>16709.409059747188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-20497.630628857922</v>
      </c>
      <c r="AI26">
        <f t="shared" si="6"/>
        <v>-20531.022910277872</v>
      </c>
      <c r="AJ26">
        <f t="shared" si="7"/>
        <v>700.56363087194768</v>
      </c>
      <c r="AK26">
        <f t="shared" si="22"/>
        <v>1218.6980883433396</v>
      </c>
      <c r="AL26">
        <f t="shared" si="8"/>
        <v>-18611.761191062586</v>
      </c>
      <c r="AN26">
        <f t="shared" si="9"/>
        <v>0</v>
      </c>
      <c r="AO26">
        <f t="shared" si="9"/>
        <v>0</v>
      </c>
      <c r="AP26">
        <f t="shared" si="9"/>
        <v>-2.4639481834445669</v>
      </c>
      <c r="AQ26">
        <f t="shared" si="9"/>
        <v>-1512.4782615995521</v>
      </c>
      <c r="AR26">
        <f t="shared" si="9"/>
        <v>-1514.9422097829965</v>
      </c>
      <c r="AS26">
        <f t="shared" si="9"/>
        <v>51.69315818723539</v>
      </c>
      <c r="AT26">
        <f t="shared" si="9"/>
        <v>89.925240602061393</v>
      </c>
      <c r="AU26">
        <f t="shared" si="9"/>
        <v>-1373.3238109936999</v>
      </c>
      <c r="AW26">
        <v>23</v>
      </c>
      <c r="AX26">
        <f>IF(Z26&gt;0, (R26*SUMPRODUCT(K26:$K$98, X26:$X$98)-K26*$AZ$3)/Z26, 0)</f>
        <v>25019.867390317337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2000000</v>
      </c>
      <c r="S27">
        <f t="shared" si="1"/>
        <v>24568.136654706956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16709.409059747188</v>
      </c>
      <c r="AC27">
        <f t="shared" si="2"/>
        <v>15971.802287052202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-22129.732742630666</v>
      </c>
      <c r="AI27">
        <f t="shared" si="6"/>
        <v>-22162.237857917851</v>
      </c>
      <c r="AJ27">
        <f t="shared" si="7"/>
        <v>737.60677269498592</v>
      </c>
      <c r="AK27">
        <f t="shared" si="22"/>
        <v>1169.6586341823033</v>
      </c>
      <c r="AL27">
        <f t="shared" si="8"/>
        <v>-20254.972451040561</v>
      </c>
      <c r="AN27">
        <f t="shared" si="9"/>
        <v>0</v>
      </c>
      <c r="AO27">
        <f t="shared" si="9"/>
        <v>0</v>
      </c>
      <c r="AP27">
        <f t="shared" si="9"/>
        <v>-2.1415053643810817</v>
      </c>
      <c r="AQ27">
        <f t="shared" si="9"/>
        <v>-1457.9533394039138</v>
      </c>
      <c r="AR27">
        <f t="shared" si="9"/>
        <v>-1460.0948447682947</v>
      </c>
      <c r="AS27">
        <f t="shared" si="9"/>
        <v>48.595085621886312</v>
      </c>
      <c r="AT27">
        <f t="shared" si="9"/>
        <v>77.059571007995459</v>
      </c>
      <c r="AU27">
        <f t="shared" si="9"/>
        <v>-1334.4401881384129</v>
      </c>
      <c r="AW27">
        <v>24</v>
      </c>
      <c r="AX27">
        <f>IF(Z27&gt;0, (R27*SUMPRODUCT(K27:$K$98, X27:$X$98)-K27*$AZ$3)/Z27, 0)</f>
        <v>24568.136654706956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2000000</v>
      </c>
      <c r="S28">
        <f t="shared" si="1"/>
        <v>24072.245353310624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15971.802287052202</v>
      </c>
      <c r="AC28">
        <f t="shared" si="2"/>
        <v>15205.69849131308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-23863.955439241076</v>
      </c>
      <c r="AI28">
        <f t="shared" si="6"/>
        <v>-23895.538904489411</v>
      </c>
      <c r="AJ28">
        <f t="shared" si="7"/>
        <v>766.10379573912178</v>
      </c>
      <c r="AK28">
        <f t="shared" si="22"/>
        <v>1118.0261600936542</v>
      </c>
      <c r="AL28">
        <f t="shared" si="8"/>
        <v>-22011.408948656634</v>
      </c>
      <c r="AN28">
        <f t="shared" si="9"/>
        <v>0</v>
      </c>
      <c r="AO28">
        <f t="shared" si="9"/>
        <v>0</v>
      </c>
      <c r="AP28">
        <f t="shared" si="9"/>
        <v>-1.8578438582851968</v>
      </c>
      <c r="AQ28">
        <f t="shared" si="9"/>
        <v>-1403.7567663517987</v>
      </c>
      <c r="AR28">
        <f t="shared" si="9"/>
        <v>-1405.614610210084</v>
      </c>
      <c r="AS28">
        <f t="shared" si="9"/>
        <v>45.064758427607472</v>
      </c>
      <c r="AT28">
        <f t="shared" si="9"/>
        <v>65.765995548628041</v>
      </c>
      <c r="AU28">
        <f t="shared" si="9"/>
        <v>-1294.7838562338484</v>
      </c>
      <c r="AW28">
        <v>25</v>
      </c>
      <c r="AX28">
        <f>IF(Z28&gt;0, (R28*SUMPRODUCT(K28:$K$98, X28:$X$98)-K28*$AZ$3)/Z28, 0)</f>
        <v>24072.245353310624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2000000</v>
      </c>
      <c r="S29">
        <f t="shared" si="1"/>
        <v>23541.239801911808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15205.69849131308</v>
      </c>
      <c r="AC29">
        <f t="shared" si="2"/>
        <v>14419.664531804849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-25649.563797476952</v>
      </c>
      <c r="AI29">
        <f t="shared" si="6"/>
        <v>-25680.190188977867</v>
      </c>
      <c r="AJ29">
        <f t="shared" si="7"/>
        <v>786.03395950823142</v>
      </c>
      <c r="AK29">
        <f t="shared" si="22"/>
        <v>1064.3988943919157</v>
      </c>
      <c r="AL29">
        <f t="shared" si="8"/>
        <v>-23829.757335077717</v>
      </c>
      <c r="AN29">
        <f t="shared" si="9"/>
        <v>0</v>
      </c>
      <c r="AO29">
        <f t="shared" si="9"/>
        <v>0</v>
      </c>
      <c r="AP29">
        <f t="shared" si="9"/>
        <v>-1.6085228712924824</v>
      </c>
      <c r="AQ29">
        <f t="shared" si="9"/>
        <v>-1347.1358519558696</v>
      </c>
      <c r="AR29">
        <f t="shared" si="9"/>
        <v>-1348.7443748271621</v>
      </c>
      <c r="AS29">
        <f t="shared" si="9"/>
        <v>41.283139786280735</v>
      </c>
      <c r="AT29">
        <f t="shared" si="9"/>
        <v>55.903091480978134</v>
      </c>
      <c r="AU29">
        <f t="shared" si="9"/>
        <v>-1251.5581435599031</v>
      </c>
      <c r="AW29">
        <v>26</v>
      </c>
      <c r="AX29">
        <f>IF(Z29&gt;0, (R29*SUMPRODUCT(K29:$K$98, X29:$X$98)-K29*$AZ$3)/Z29, 0)</f>
        <v>23541.239801911808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2000000</v>
      </c>
      <c r="S30">
        <f t="shared" si="1"/>
        <v>22988.240356570022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14419.664531804849</v>
      </c>
      <c r="AC30">
        <f t="shared" si="2"/>
        <v>13624.066900245019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-27497.59934518033</v>
      </c>
      <c r="AI30">
        <f t="shared" si="6"/>
        <v>-27527.232032782606</v>
      </c>
      <c r="AJ30">
        <f t="shared" si="7"/>
        <v>795.5976315598291</v>
      </c>
      <c r="AK30">
        <f t="shared" si="22"/>
        <v>1009.3765172263395</v>
      </c>
      <c r="AL30">
        <f t="shared" si="8"/>
        <v>-25722.257883996437</v>
      </c>
      <c r="AN30">
        <f t="shared" si="9"/>
        <v>0</v>
      </c>
      <c r="AO30">
        <f t="shared" si="9"/>
        <v>0</v>
      </c>
      <c r="AP30">
        <f t="shared" si="9"/>
        <v>-1.3895828019736844</v>
      </c>
      <c r="AQ30">
        <f t="shared" si="9"/>
        <v>-1289.4608703225379</v>
      </c>
      <c r="AR30">
        <f t="shared" si="9"/>
        <v>-1290.8504531245114</v>
      </c>
      <c r="AS30">
        <f t="shared" si="9"/>
        <v>37.308421056673126</v>
      </c>
      <c r="AT30">
        <f t="shared" si="9"/>
        <v>47.333278299945064</v>
      </c>
      <c r="AU30">
        <f t="shared" si="9"/>
        <v>-1206.2087537678933</v>
      </c>
      <c r="AW30">
        <v>27</v>
      </c>
      <c r="AX30">
        <f>IF(Z30&gt;0, (R30*SUMPRODUCT(K30:$K$98, X30:$X$98)-K30*$AZ$3)/Z30, 0)</f>
        <v>22988.240356570022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50</v>
      </c>
      <c r="R31">
        <f t="shared" si="0"/>
        <v>2000000</v>
      </c>
      <c r="S31">
        <f t="shared" si="1"/>
        <v>22425.062580977374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13624.066900245019</v>
      </c>
      <c r="AC31">
        <f t="shared" si="2"/>
        <v>12827.050869561797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-29462.003321685923</v>
      </c>
      <c r="AI31">
        <f t="shared" si="6"/>
        <v>-29490.603132329132</v>
      </c>
      <c r="AJ31">
        <f t="shared" si="7"/>
        <v>797.0160306832222</v>
      </c>
      <c r="AK31">
        <f t="shared" si="22"/>
        <v>953.68468301715143</v>
      </c>
      <c r="AL31">
        <f t="shared" si="8"/>
        <v>-27739.902418628757</v>
      </c>
      <c r="AN31">
        <f t="shared" si="9"/>
        <v>0</v>
      </c>
      <c r="AO31">
        <f t="shared" si="9"/>
        <v>0</v>
      </c>
      <c r="AP31">
        <f t="shared" si="9"/>
        <v>-1.1974531284179371</v>
      </c>
      <c r="AQ31">
        <f t="shared" si="9"/>
        <v>-1233.552504494925</v>
      </c>
      <c r="AR31">
        <f t="shared" si="9"/>
        <v>-1234.7499576233427</v>
      </c>
      <c r="AS31">
        <f t="shared" si="9"/>
        <v>33.370477561796449</v>
      </c>
      <c r="AT31">
        <f t="shared" si="9"/>
        <v>39.93007930890888</v>
      </c>
      <c r="AU31">
        <f t="shared" si="9"/>
        <v>-1161.4494007526373</v>
      </c>
      <c r="AW31">
        <v>28</v>
      </c>
      <c r="AX31">
        <f>IF(Z31&gt;0, (R31*SUMPRODUCT(K31:$K$98, X31:$X$98)-K31*$AZ$3)/Z31, 0)</f>
        <v>22425.062580977374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2000000</v>
      </c>
      <c r="S32">
        <f t="shared" si="1"/>
        <v>21858.275576978398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12827.050869561797</v>
      </c>
      <c r="AC32">
        <f t="shared" si="2"/>
        <v>12033.181257601986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-31534.151215203485</v>
      </c>
      <c r="AI32">
        <f t="shared" si="6"/>
        <v>-31561.676673959882</v>
      </c>
      <c r="AJ32">
        <f t="shared" si="7"/>
        <v>793.86961195981166</v>
      </c>
      <c r="AK32">
        <f t="shared" si="22"/>
        <v>897.89356086932594</v>
      </c>
      <c r="AL32">
        <f t="shared" si="8"/>
        <v>-29869.913501130748</v>
      </c>
      <c r="AN32">
        <f t="shared" si="9"/>
        <v>0</v>
      </c>
      <c r="AO32">
        <f t="shared" si="9"/>
        <v>0</v>
      </c>
      <c r="AP32">
        <f t="shared" si="9"/>
        <v>-1.0289917871865333</v>
      </c>
      <c r="AQ32">
        <f t="shared" si="9"/>
        <v>-1178.849838744301</v>
      </c>
      <c r="AR32">
        <f t="shared" si="9"/>
        <v>-1179.8788305314874</v>
      </c>
      <c r="AS32">
        <f t="shared" si="9"/>
        <v>29.677445816002308</v>
      </c>
      <c r="AT32">
        <f t="shared" si="9"/>
        <v>33.566201678199221</v>
      </c>
      <c r="AU32">
        <f t="shared" si="9"/>
        <v>-1116.6351830372862</v>
      </c>
      <c r="AW32">
        <v>29</v>
      </c>
      <c r="AX32">
        <f>IF(Z32&gt;0, (R32*SUMPRODUCT(K32:$K$98, X32:$X$98)-K32*$AZ$3)/Z32, 0)</f>
        <v>21858.275576978398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2000000</v>
      </c>
      <c r="S33">
        <f t="shared" si="1"/>
        <v>21295.030865946086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12033.181257601986</v>
      </c>
      <c r="AC33">
        <f t="shared" si="2"/>
        <v>11246.905430049743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-33714.282903186453</v>
      </c>
      <c r="AI33">
        <f t="shared" si="6"/>
        <v>-33740.690250282707</v>
      </c>
      <c r="AJ33">
        <f t="shared" si="7"/>
        <v>786.27582755224284</v>
      </c>
      <c r="AK33">
        <f t="shared" si="22"/>
        <v>842.32268803213913</v>
      </c>
      <c r="AL33">
        <f t="shared" si="8"/>
        <v>-32112.091734698326</v>
      </c>
      <c r="AN33">
        <f t="shared" si="9"/>
        <v>0</v>
      </c>
      <c r="AO33">
        <f t="shared" si="9"/>
        <v>0</v>
      </c>
      <c r="AP33">
        <f t="shared" si="9"/>
        <v>-0.88142242124931169</v>
      </c>
      <c r="AQ33">
        <f t="shared" si="9"/>
        <v>-1125.3127684085298</v>
      </c>
      <c r="AR33">
        <f t="shared" si="9"/>
        <v>-1126.194190829779</v>
      </c>
      <c r="AS33">
        <f t="shared" si="9"/>
        <v>26.24425472065716</v>
      </c>
      <c r="AT33">
        <f t="shared" si="9"/>
        <v>28.114982563463442</v>
      </c>
      <c r="AU33">
        <f t="shared" si="9"/>
        <v>-1071.8349535456584</v>
      </c>
      <c r="AW33">
        <v>30</v>
      </c>
      <c r="AX33">
        <f>IF(Z33&gt;0, (R33*SUMPRODUCT(K33:$K$98, X33:$X$98)-K33*$AZ$3)/Z33, 0)</f>
        <v>21295.030865946086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50</v>
      </c>
      <c r="R34">
        <f t="shared" si="0"/>
        <v>2000000</v>
      </c>
      <c r="S34">
        <f t="shared" si="1"/>
        <v>20738.887062115497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11246.905430049743</v>
      </c>
      <c r="AC34">
        <f t="shared" si="2"/>
        <v>10472.105171634128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-35830.544834081687</v>
      </c>
      <c r="AI34">
        <f t="shared" si="6"/>
        <v>-35855.792344086127</v>
      </c>
      <c r="AJ34">
        <f t="shared" si="7"/>
        <v>774.80025841561473</v>
      </c>
      <c r="AK34">
        <f t="shared" si="22"/>
        <v>787.28338010348205</v>
      </c>
      <c r="AL34">
        <f t="shared" si="8"/>
        <v>-34293.708705567034</v>
      </c>
      <c r="AN34">
        <f t="shared" si="9"/>
        <v>0</v>
      </c>
      <c r="AO34">
        <f t="shared" si="9"/>
        <v>0</v>
      </c>
      <c r="AP34">
        <f t="shared" si="9"/>
        <v>-0.75241916704073264</v>
      </c>
      <c r="AQ34">
        <f t="shared" si="9"/>
        <v>-1067.8117839713536</v>
      </c>
      <c r="AR34">
        <f t="shared" si="9"/>
        <v>-1068.5642031383943</v>
      </c>
      <c r="AS34">
        <f t="shared" si="9"/>
        <v>23.09037861387149</v>
      </c>
      <c r="AT34">
        <f t="shared" si="9"/>
        <v>23.462397083051282</v>
      </c>
      <c r="AU34">
        <f t="shared" ref="AU34:AU69" si="23">AL34*$K34</f>
        <v>-1022.0114274414717</v>
      </c>
      <c r="AW34">
        <v>31</v>
      </c>
      <c r="AX34">
        <f>IF(Z34&gt;0, (R34*SUMPRODUCT(K34:$K$98, X34:$X$98)-K34*$AZ$3)/Z34, 0)</f>
        <v>20738.887062115497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2000000</v>
      </c>
      <c r="S35">
        <f t="shared" si="1"/>
        <v>20200.874084322419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10472.105171634128</v>
      </c>
      <c r="AC35">
        <f t="shared" si="2"/>
        <v>9717.2509858707272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-37738.968054236306</v>
      </c>
      <c r="AI35">
        <f t="shared" ref="AI35:AI66" si="25">SUM(AE35:AH35)</f>
        <v>-37763.019614939345</v>
      </c>
      <c r="AJ35">
        <f t="shared" si="7"/>
        <v>754.85418576340089</v>
      </c>
      <c r="AK35">
        <f t="shared" si="22"/>
        <v>733.04736201438902</v>
      </c>
      <c r="AL35">
        <f t="shared" ref="AL35:AL69" si="26">SUM(AI35:AK35)</f>
        <v>-36275.118067161558</v>
      </c>
      <c r="AN35">
        <f t="shared" ref="AN35:AT69" si="27">AE35*$K35</f>
        <v>0</v>
      </c>
      <c r="AO35">
        <f t="shared" si="27"/>
        <v>0</v>
      </c>
      <c r="AP35">
        <f t="shared" si="27"/>
        <v>-0.63998019956891095</v>
      </c>
      <c r="AQ35">
        <f t="shared" si="27"/>
        <v>-1004.1839947551834</v>
      </c>
      <c r="AR35">
        <f t="shared" si="27"/>
        <v>-1004.8239749547523</v>
      </c>
      <c r="AS35">
        <f t="shared" si="27"/>
        <v>20.085670880777414</v>
      </c>
      <c r="AT35">
        <f t="shared" si="27"/>
        <v>19.505420160785963</v>
      </c>
      <c r="AU35">
        <f t="shared" si="23"/>
        <v>-965.23288391318897</v>
      </c>
      <c r="AW35">
        <v>32</v>
      </c>
      <c r="AX35">
        <f>IF(Z35&gt;0, (R35*SUMPRODUCT(K35:$K$98, X35:$X$98)-K35*$AZ$3)/Z35, 0)</f>
        <v>20200.874084322419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2000000</v>
      </c>
      <c r="S36">
        <f t="shared" si="1"/>
        <v>19899.051220953861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9717.2509858707272</v>
      </c>
      <c r="AC36">
        <f t="shared" si="2"/>
        <v>8992.493418086935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-48630.529801549637</v>
      </c>
      <c r="AI36">
        <f t="shared" si="25"/>
        <v>-48653.125083400606</v>
      </c>
      <c r="AJ36">
        <f t="shared" si="7"/>
        <v>724.75756778379218</v>
      </c>
      <c r="AK36">
        <f t="shared" si="22"/>
        <v>680.20756901095092</v>
      </c>
      <c r="AL36">
        <f t="shared" si="26"/>
        <v>-47248.159946605869</v>
      </c>
      <c r="AN36">
        <f t="shared" si="27"/>
        <v>0</v>
      </c>
      <c r="AO36">
        <f t="shared" si="27"/>
        <v>0</v>
      </c>
      <c r="AP36">
        <f t="shared" si="27"/>
        <v>-0.53681298804418864</v>
      </c>
      <c r="AQ36">
        <f t="shared" si="27"/>
        <v>-1155.351820133229</v>
      </c>
      <c r="AR36">
        <f t="shared" si="27"/>
        <v>-1155.8886331212732</v>
      </c>
      <c r="AS36">
        <f t="shared" si="27"/>
        <v>17.218606881549004</v>
      </c>
      <c r="AT36">
        <f t="shared" si="27"/>
        <v>16.160199284938876</v>
      </c>
      <c r="AU36">
        <f t="shared" si="23"/>
        <v>-1122.5098269547855</v>
      </c>
      <c r="AW36">
        <v>33</v>
      </c>
      <c r="AX36">
        <f>IF(Z36&gt;0, (R36*SUMPRODUCT(K36:$K$98, X36:$X$98)-K36*$AZ$3)/Z36, 0)</f>
        <v>19899.051220953861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2000000</v>
      </c>
      <c r="S37">
        <f t="shared" si="1"/>
        <v>19340.902471856461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8992.493418086935</v>
      </c>
      <c r="AC37">
        <f t="shared" si="2"/>
        <v>8086.6294791781638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-58552.670455737112</v>
      </c>
      <c r="AI37">
        <f t="shared" si="25"/>
        <v>-58573.575968008183</v>
      </c>
      <c r="AJ37">
        <f t="shared" si="7"/>
        <v>905.86393890877116</v>
      </c>
      <c r="AK37">
        <f t="shared" si="22"/>
        <v>629.47453926608546</v>
      </c>
      <c r="AL37">
        <f t="shared" si="26"/>
        <v>-57038.237489833329</v>
      </c>
      <c r="AN37">
        <f t="shared" si="27"/>
        <v>0</v>
      </c>
      <c r="AO37">
        <f t="shared" si="27"/>
        <v>0</v>
      </c>
      <c r="AP37">
        <f t="shared" si="27"/>
        <v>-0.44345345535141095</v>
      </c>
      <c r="AQ37">
        <f t="shared" si="27"/>
        <v>-1242.0352917916639</v>
      </c>
      <c r="AR37">
        <f t="shared" si="27"/>
        <v>-1242.4787452470152</v>
      </c>
      <c r="AS37">
        <f t="shared" si="27"/>
        <v>19.215434119894365</v>
      </c>
      <c r="AT37">
        <f t="shared" si="27"/>
        <v>13.352586431455755</v>
      </c>
      <c r="AU37">
        <f t="shared" si="23"/>
        <v>-1209.9107246956653</v>
      </c>
      <c r="AW37">
        <v>34</v>
      </c>
      <c r="AX37">
        <f>IF(Z37&gt;0, (R37*SUMPRODUCT(K37:$K$98, X37:$X$98)-K37*$AZ$3)/Z37, 0)</f>
        <v>19340.902471856461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2000000</v>
      </c>
      <c r="S38">
        <f t="shared" si="1"/>
        <v>18584.428100556721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8086.6294791781638</v>
      </c>
      <c r="AC38">
        <f t="shared" si="2"/>
        <v>7067.351224194048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-67291.300934345447</v>
      </c>
      <c r="AI38">
        <f t="shared" si="25"/>
        <v>-67310.315108970448</v>
      </c>
      <c r="AJ38">
        <f t="shared" si="7"/>
        <v>1019.2782549841158</v>
      </c>
      <c r="AK38">
        <f t="shared" si="22"/>
        <v>566.06406354247156</v>
      </c>
      <c r="AL38">
        <f t="shared" si="26"/>
        <v>-65724.972790443862</v>
      </c>
      <c r="AN38">
        <f t="shared" si="27"/>
        <v>0</v>
      </c>
      <c r="AO38">
        <f t="shared" si="27"/>
        <v>0</v>
      </c>
      <c r="AP38">
        <f t="shared" si="27"/>
        <v>-0.36011953829534132</v>
      </c>
      <c r="AQ38">
        <f t="shared" si="27"/>
        <v>-1274.4656395398024</v>
      </c>
      <c r="AR38">
        <f t="shared" si="27"/>
        <v>-1274.8257590780979</v>
      </c>
      <c r="AS38">
        <f t="shared" si="27"/>
        <v>19.304651493880069</v>
      </c>
      <c r="AT38">
        <f t="shared" si="27"/>
        <v>10.720987538449242</v>
      </c>
      <c r="AU38">
        <f t="shared" si="23"/>
        <v>-1244.8001200457686</v>
      </c>
      <c r="AW38">
        <v>35</v>
      </c>
      <c r="AX38">
        <f>IF(Z38&gt;0, (R38*SUMPRODUCT(K38:$K$98, X38:$X$98)-K38*$AZ$3)/Z38, 0)</f>
        <v>18584.428100556721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2000000</v>
      </c>
      <c r="S39">
        <f t="shared" si="1"/>
        <v>17660.168424249481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7067.351224194048</v>
      </c>
      <c r="AC39">
        <f t="shared" si="2"/>
        <v>5991.7757960895578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-74397.481312163858</v>
      </c>
      <c r="AI39">
        <f t="shared" si="25"/>
        <v>-74414.445408009808</v>
      </c>
      <c r="AJ39">
        <f t="shared" si="7"/>
        <v>1075.5754281044901</v>
      </c>
      <c r="AK39">
        <f t="shared" si="22"/>
        <v>494.71458569358339</v>
      </c>
      <c r="AL39">
        <f t="shared" si="26"/>
        <v>-72844.155394211732</v>
      </c>
      <c r="AN39">
        <f t="shared" si="27"/>
        <v>0</v>
      </c>
      <c r="AO39">
        <f t="shared" si="27"/>
        <v>0</v>
      </c>
      <c r="AP39">
        <f t="shared" si="27"/>
        <v>-0.28686786512676843</v>
      </c>
      <c r="AQ39">
        <f t="shared" si="27"/>
        <v>-1258.0833560859758</v>
      </c>
      <c r="AR39">
        <f t="shared" si="27"/>
        <v>-1258.3702239511026</v>
      </c>
      <c r="AS39">
        <f t="shared" si="27"/>
        <v>18.188297781689382</v>
      </c>
      <c r="AT39">
        <f t="shared" si="27"/>
        <v>8.3657695838193167</v>
      </c>
      <c r="AU39">
        <f t="shared" si="23"/>
        <v>-1231.8161565855939</v>
      </c>
      <c r="AW39">
        <v>36</v>
      </c>
      <c r="AX39">
        <f>IF(Z39&gt;0, (R39*SUMPRODUCT(K39:$K$98, X39:$X$98)-K39*$AZ$3)/Z39, 0)</f>
        <v>17660.168424249481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2000000</v>
      </c>
      <c r="S40">
        <f t="shared" si="1"/>
        <v>16544.32557644786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5991.7757960895578</v>
      </c>
      <c r="AC40">
        <f t="shared" si="2"/>
        <v>4911.2729859279671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-78067.323063503311</v>
      </c>
      <c r="AI40">
        <f t="shared" si="25"/>
        <v>-78082.165835314212</v>
      </c>
      <c r="AJ40">
        <f t="shared" si="7"/>
        <v>1080.5028101615908</v>
      </c>
      <c r="AK40">
        <f t="shared" si="22"/>
        <v>419.4243057262691</v>
      </c>
      <c r="AL40">
        <f t="shared" si="26"/>
        <v>-76582.238719426357</v>
      </c>
      <c r="AN40">
        <f t="shared" si="27"/>
        <v>0</v>
      </c>
      <c r="AO40">
        <f t="shared" si="27"/>
        <v>0</v>
      </c>
      <c r="AP40">
        <f t="shared" si="27"/>
        <v>-0.22410325884650587</v>
      </c>
      <c r="AQ40">
        <f t="shared" si="27"/>
        <v>-1178.6977345505043</v>
      </c>
      <c r="AR40">
        <f t="shared" si="27"/>
        <v>-1178.9218378093508</v>
      </c>
      <c r="AS40">
        <f t="shared" si="27"/>
        <v>16.313947558787575</v>
      </c>
      <c r="AT40">
        <f t="shared" si="27"/>
        <v>6.3326685170545183</v>
      </c>
      <c r="AU40">
        <f t="shared" si="23"/>
        <v>-1156.2752217335089</v>
      </c>
      <c r="AW40">
        <v>37</v>
      </c>
      <c r="AX40">
        <f>IF(Z40&gt;0, (R40*SUMPRODUCT(K40:$K$98, X40:$X$98)-K40*$AZ$3)/Z40, 0)</f>
        <v>16544.32557644786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50</v>
      </c>
      <c r="R41">
        <f t="shared" si="0"/>
        <v>2000000</v>
      </c>
      <c r="S41">
        <f t="shared" si="1"/>
        <v>15306.715044590419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4911.2729859279671</v>
      </c>
      <c r="AC41">
        <f t="shared" si="2"/>
        <v>3891.1293102385221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-79352.551334699383</v>
      </c>
      <c r="AI41">
        <f t="shared" si="25"/>
        <v>-79365.261865008797</v>
      </c>
      <c r="AJ41">
        <f t="shared" si="7"/>
        <v>1020.143675689445</v>
      </c>
      <c r="AK41">
        <f t="shared" si="22"/>
        <v>343.78910901495772</v>
      </c>
      <c r="AL41">
        <f t="shared" si="26"/>
        <v>-78001.329080304393</v>
      </c>
      <c r="AN41">
        <f t="shared" si="27"/>
        <v>0</v>
      </c>
      <c r="AO41">
        <f t="shared" si="27"/>
        <v>0</v>
      </c>
      <c r="AP41">
        <f t="shared" si="27"/>
        <v>-0.17134790904930955</v>
      </c>
      <c r="AQ41">
        <f t="shared" si="27"/>
        <v>-1069.7345758147892</v>
      </c>
      <c r="AR41">
        <f t="shared" si="27"/>
        <v>-1069.9059237238384</v>
      </c>
      <c r="AS41">
        <f t="shared" si="27"/>
        <v>13.752336173551495</v>
      </c>
      <c r="AT41">
        <f t="shared" si="27"/>
        <v>4.6345465963744532</v>
      </c>
      <c r="AU41">
        <f t="shared" si="23"/>
        <v>-1051.5190409539123</v>
      </c>
      <c r="AW41">
        <v>38</v>
      </c>
      <c r="AX41">
        <f>IF(Z41&gt;0, (R41*SUMPRODUCT(K41:$K$98, X41:$X$98)-K41*$AZ$3)/Z41, 0)</f>
        <v>15306.715044590419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2000000</v>
      </c>
      <c r="S42">
        <f t="shared" si="1"/>
        <v>13927.904682522196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3891.1293102385221</v>
      </c>
      <c r="AC42">
        <f t="shared" si="2"/>
        <v>2962.9608584068205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-77865.843471654734</v>
      </c>
      <c r="AI42">
        <f t="shared" si="25"/>
        <v>-77876.48025057427</v>
      </c>
      <c r="AJ42">
        <f t="shared" si="7"/>
        <v>928.16845183170153</v>
      </c>
      <c r="AK42">
        <f t="shared" si="22"/>
        <v>272.37905171669655</v>
      </c>
      <c r="AL42">
        <f t="shared" si="26"/>
        <v>-76675.932747025872</v>
      </c>
      <c r="AN42">
        <f t="shared" si="27"/>
        <v>0</v>
      </c>
      <c r="AO42">
        <f t="shared" si="27"/>
        <v>0</v>
      </c>
      <c r="AP42">
        <f t="shared" si="27"/>
        <v>-0.12802867432087653</v>
      </c>
      <c r="AQ42">
        <f t="shared" si="27"/>
        <v>-937.22552569409834</v>
      </c>
      <c r="AR42">
        <f t="shared" si="27"/>
        <v>-937.35355436841917</v>
      </c>
      <c r="AS42">
        <f t="shared" si="27"/>
        <v>11.171819714729116</v>
      </c>
      <c r="AT42">
        <f t="shared" si="27"/>
        <v>3.2784670216302216</v>
      </c>
      <c r="AU42">
        <f t="shared" si="23"/>
        <v>-922.90326763205985</v>
      </c>
      <c r="AW42">
        <v>39</v>
      </c>
      <c r="AX42">
        <f>IF(Z42&gt;0, (R42*SUMPRODUCT(K42:$K$98, X42:$X$98)-K42*$AZ$3)/Z42, 0)</f>
        <v>13927.904682522196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2000000</v>
      </c>
      <c r="S43">
        <f t="shared" si="1"/>
        <v>12386.966178365896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2962.9608584068205</v>
      </c>
      <c r="AC43">
        <f t="shared" si="2"/>
        <v>2152.1336576976219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-73732.868249205829</v>
      </c>
      <c r="AI43">
        <f t="shared" si="25"/>
        <v>-73741.555338629943</v>
      </c>
      <c r="AJ43">
        <f t="shared" si="7"/>
        <v>810.82720070919868</v>
      </c>
      <c r="AK43">
        <f t="shared" si="22"/>
        <v>207.40726008847744</v>
      </c>
      <c r="AL43">
        <f t="shared" si="26"/>
        <v>-72723.320877832259</v>
      </c>
      <c r="AN43">
        <f t="shared" si="27"/>
        <v>0</v>
      </c>
      <c r="AO43">
        <f t="shared" si="27"/>
        <v>0</v>
      </c>
      <c r="AP43">
        <f t="shared" si="27"/>
        <v>-9.3358396832447843E-2</v>
      </c>
      <c r="AQ43">
        <f t="shared" si="27"/>
        <v>-792.39225447593367</v>
      </c>
      <c r="AR43">
        <f t="shared" si="27"/>
        <v>-792.48561287276618</v>
      </c>
      <c r="AS43">
        <f t="shared" si="27"/>
        <v>8.713796286736649</v>
      </c>
      <c r="AT43">
        <f t="shared" si="27"/>
        <v>2.228963965713556</v>
      </c>
      <c r="AU43">
        <f t="shared" si="23"/>
        <v>-781.5428526203159</v>
      </c>
      <c r="AW43">
        <v>40</v>
      </c>
      <c r="AX43">
        <f>IF(Z43&gt;0, (R43*SUMPRODUCT(K43:$K$98, X43:$X$98)-K43*$AZ$3)/Z43, 0)</f>
        <v>12386.966178365896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2000000</v>
      </c>
      <c r="S44">
        <f t="shared" si="1"/>
        <v>10660.175965502285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2152.1336576976219</v>
      </c>
      <c r="AC44">
        <f t="shared" si="2"/>
        <v>1472.5970505296341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-67728.676907766305</v>
      </c>
      <c r="AI44">
        <f t="shared" si="25"/>
        <v>-67735.583909373483</v>
      </c>
      <c r="AJ44">
        <f t="shared" si="7"/>
        <v>679.53660716798777</v>
      </c>
      <c r="AK44">
        <f t="shared" si="22"/>
        <v>150.64935603883353</v>
      </c>
      <c r="AL44">
        <f t="shared" si="26"/>
        <v>-66905.39794616666</v>
      </c>
      <c r="AN44">
        <f t="shared" si="27"/>
        <v>0</v>
      </c>
      <c r="AO44">
        <f t="shared" si="27"/>
        <v>0</v>
      </c>
      <c r="AP44">
        <f t="shared" si="27"/>
        <v>-6.6275135997395831E-2</v>
      </c>
      <c r="AQ44">
        <f t="shared" si="27"/>
        <v>-649.88073382285927</v>
      </c>
      <c r="AR44">
        <f t="shared" si="27"/>
        <v>-649.94700895885671</v>
      </c>
      <c r="AS44">
        <f t="shared" si="27"/>
        <v>6.5203953345674845</v>
      </c>
      <c r="AT44">
        <f t="shared" si="27"/>
        <v>1.4455341300374918</v>
      </c>
      <c r="AU44">
        <f t="shared" si="23"/>
        <v>-641.98107949425162</v>
      </c>
      <c r="AW44">
        <v>41</v>
      </c>
      <c r="AX44">
        <f>IF(Z44&gt;0, (R44*SUMPRODUCT(K44:$K$98, X44:$X$98)-K44*$AZ$3)/Z44, 0)</f>
        <v>10660.175965502285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2000000</v>
      </c>
      <c r="S45">
        <f t="shared" si="1"/>
        <v>8649.8332559262817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1472.5970505296341</v>
      </c>
      <c r="AC45">
        <f t="shared" si="2"/>
        <v>923.4802875174405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-59991.69379920631</v>
      </c>
      <c r="AI45">
        <f t="shared" si="25"/>
        <v>-59997.031938452434</v>
      </c>
      <c r="AJ45">
        <f t="shared" si="7"/>
        <v>549.11676301219359</v>
      </c>
      <c r="AK45">
        <f t="shared" si="22"/>
        <v>103.08179353707439</v>
      </c>
      <c r="AL45">
        <f t="shared" si="26"/>
        <v>-59344.833381903169</v>
      </c>
      <c r="AN45">
        <f t="shared" si="27"/>
        <v>0</v>
      </c>
      <c r="AO45">
        <f t="shared" si="27"/>
        <v>0</v>
      </c>
      <c r="AP45">
        <f t="shared" si="27"/>
        <v>-4.5733342751164162E-2</v>
      </c>
      <c r="AQ45">
        <f t="shared" si="27"/>
        <v>-513.96574128992791</v>
      </c>
      <c r="AR45">
        <f t="shared" si="27"/>
        <v>-514.0114746326791</v>
      </c>
      <c r="AS45">
        <f t="shared" si="27"/>
        <v>4.704438002715996</v>
      </c>
      <c r="AT45">
        <f t="shared" si="27"/>
        <v>0.88313076483729269</v>
      </c>
      <c r="AU45">
        <f t="shared" si="23"/>
        <v>-508.42390586512579</v>
      </c>
      <c r="AW45">
        <v>42</v>
      </c>
      <c r="AX45">
        <f>IF(Z45&gt;0, (R45*SUMPRODUCT(K45:$K$98, X45:$X$98)-K45*$AZ$3)/Z45, 0)</f>
        <v>8649.8332559262817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50</v>
      </c>
      <c r="R46">
        <f t="shared" si="0"/>
        <v>2000000</v>
      </c>
      <c r="S46">
        <f t="shared" si="1"/>
        <v>6243.6099645751419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923.4802875174405</v>
      </c>
      <c r="AC46">
        <f t="shared" si="2"/>
        <v>499.48237730846489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-51392.370603382522</v>
      </c>
      <c r="AI46">
        <f t="shared" si="25"/>
        <v>-51396.3705519711</v>
      </c>
      <c r="AJ46">
        <f t="shared" si="7"/>
        <v>423.99791020897561</v>
      </c>
      <c r="AK46">
        <f t="shared" si="22"/>
        <v>64.643620126220839</v>
      </c>
      <c r="AL46">
        <f t="shared" si="26"/>
        <v>-50907.729021635903</v>
      </c>
      <c r="AN46">
        <f t="shared" si="27"/>
        <v>0</v>
      </c>
      <c r="AO46">
        <f t="shared" si="27"/>
        <v>0</v>
      </c>
      <c r="AP46">
        <f t="shared" si="27"/>
        <v>-3.0597041429157697E-2</v>
      </c>
      <c r="AQ46">
        <f t="shared" si="27"/>
        <v>-393.1186758212823</v>
      </c>
      <c r="AR46">
        <f t="shared" si="27"/>
        <v>-393.14927286271148</v>
      </c>
      <c r="AS46">
        <f t="shared" si="27"/>
        <v>3.243312091958118</v>
      </c>
      <c r="AT46">
        <f t="shared" si="27"/>
        <v>0.49448223629211868</v>
      </c>
      <c r="AU46">
        <f t="shared" si="23"/>
        <v>-389.41147853446125</v>
      </c>
      <c r="AW46">
        <v>43</v>
      </c>
      <c r="AX46">
        <f>IF(Z46&gt;0, (R46*SUMPRODUCT(K46:$K$98, X46:$X$98)-K46*$AZ$3)/Z46, 0)</f>
        <v>6243.6099645751419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2000000</v>
      </c>
      <c r="S47">
        <f t="shared" si="1"/>
        <v>3221.5768631677442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499.48237730846489</v>
      </c>
      <c r="AC47">
        <f t="shared" si="2"/>
        <v>186.69212209517559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-42496.882106676589</v>
      </c>
      <c r="AI47">
        <f t="shared" si="25"/>
        <v>-42499.779633726612</v>
      </c>
      <c r="AJ47">
        <f t="shared" si="7"/>
        <v>312.7902552132893</v>
      </c>
      <c r="AK47">
        <f t="shared" si="22"/>
        <v>34.963766411592545</v>
      </c>
      <c r="AL47">
        <f t="shared" si="26"/>
        <v>-42152.02561210173</v>
      </c>
      <c r="AN47">
        <f t="shared" si="27"/>
        <v>0</v>
      </c>
      <c r="AO47">
        <f t="shared" si="27"/>
        <v>0</v>
      </c>
      <c r="AP47">
        <f t="shared" si="27"/>
        <v>-1.9789485420975885E-2</v>
      </c>
      <c r="AQ47">
        <f t="shared" si="27"/>
        <v>-290.24454797761143</v>
      </c>
      <c r="AR47">
        <f t="shared" si="27"/>
        <v>-290.2643374630324</v>
      </c>
      <c r="AS47">
        <f t="shared" si="27"/>
        <v>2.1362900461330492</v>
      </c>
      <c r="AT47">
        <f t="shared" si="27"/>
        <v>0.23879499094200926</v>
      </c>
      <c r="AU47">
        <f t="shared" si="23"/>
        <v>-287.88925242595735</v>
      </c>
      <c r="AW47">
        <v>44</v>
      </c>
      <c r="AX47">
        <f>IF(Z47&gt;0, (R47*SUMPRODUCT(K47:$K$98, X47:$X$98)-K47*$AZ$3)/Z47, 0)</f>
        <v>3221.5768631677442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2000000</v>
      </c>
      <c r="S48">
        <f t="shared" si="1"/>
        <v>-785.7893175818225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186.69212209517559</v>
      </c>
      <c r="AC48">
        <f t="shared" si="2"/>
        <v>-31.830621768156675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-33726.406915832296</v>
      </c>
      <c r="AI48">
        <f t="shared" si="25"/>
        <v>-33728.432307438925</v>
      </c>
      <c r="AJ48">
        <f t="shared" si="7"/>
        <v>218.52274386333227</v>
      </c>
      <c r="AK48">
        <f t="shared" si="22"/>
        <v>13.068448546662292</v>
      </c>
      <c r="AL48">
        <f t="shared" si="26"/>
        <v>-33496.841115028932</v>
      </c>
      <c r="AN48">
        <f t="shared" si="27"/>
        <v>0</v>
      </c>
      <c r="AO48">
        <f t="shared" si="27"/>
        <v>0</v>
      </c>
      <c r="AP48">
        <f t="shared" si="27"/>
        <v>-1.2350882376575905E-2</v>
      </c>
      <c r="AQ48">
        <f t="shared" si="27"/>
        <v>-205.66436803575399</v>
      </c>
      <c r="AR48">
        <f t="shared" si="27"/>
        <v>-205.67671891813058</v>
      </c>
      <c r="AS48">
        <f t="shared" si="27"/>
        <v>1.332556478081089</v>
      </c>
      <c r="AT48">
        <f t="shared" si="27"/>
        <v>7.969168545776413E-2</v>
      </c>
      <c r="AU48">
        <f t="shared" si="23"/>
        <v>-204.26447075459174</v>
      </c>
      <c r="AW48">
        <v>45</v>
      </c>
      <c r="AX48">
        <f>IF(Z48&gt;0, (R48*SUMPRODUCT(K48:$K$98, X48:$X$98)-K48*$AZ$3)/Z48, 0)</f>
        <v>-785.7893175818225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2000000</v>
      </c>
      <c r="S49">
        <f t="shared" si="1"/>
        <v>-6367.5970131348922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-31.830621768156675</v>
      </c>
      <c r="AC49">
        <f t="shared" si="2"/>
        <v>-173.45766470187527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-25724.150104357839</v>
      </c>
      <c r="AI49">
        <f t="shared" si="25"/>
        <v>-25725.512138295791</v>
      </c>
      <c r="AJ49">
        <f t="shared" si="7"/>
        <v>141.6270429337186</v>
      </c>
      <c r="AK49">
        <f t="shared" si="22"/>
        <v>-2.2281435237709672</v>
      </c>
      <c r="AL49">
        <f t="shared" si="26"/>
        <v>-25586.113238885842</v>
      </c>
      <c r="AN49">
        <f t="shared" si="27"/>
        <v>0</v>
      </c>
      <c r="AO49">
        <f t="shared" si="27"/>
        <v>0</v>
      </c>
      <c r="AP49">
        <f t="shared" si="27"/>
        <v>-7.4158149860585974E-3</v>
      </c>
      <c r="AQ49">
        <f t="shared" si="27"/>
        <v>-140.05931315801837</v>
      </c>
      <c r="AR49">
        <f t="shared" si="27"/>
        <v>-140.06672897300444</v>
      </c>
      <c r="AS49">
        <f t="shared" si="27"/>
        <v>0.77111143720691577</v>
      </c>
      <c r="AT49">
        <f t="shared" si="27"/>
        <v>-1.2131489292778672E-2</v>
      </c>
      <c r="AU49">
        <f t="shared" si="23"/>
        <v>-139.30774902509029</v>
      </c>
      <c r="AW49">
        <v>46</v>
      </c>
      <c r="AX49">
        <f>IF(Z49&gt;0, (R49*SUMPRODUCT(K49:$K$98, X49:$X$98)-K49*$AZ$3)/Z49, 0)</f>
        <v>-6367.5970131348922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50</v>
      </c>
      <c r="R50">
        <f t="shared" si="0"/>
        <v>2000000</v>
      </c>
      <c r="S50">
        <f t="shared" si="1"/>
        <v>-14572.034055991555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-173.45766470187527</v>
      </c>
      <c r="AC50">
        <f t="shared" si="2"/>
        <v>-256.34079473307639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-18753.975229703639</v>
      </c>
      <c r="AI50">
        <f t="shared" si="25"/>
        <v>-18754.85479392147</v>
      </c>
      <c r="AJ50">
        <f t="shared" si="7"/>
        <v>82.883130031201119</v>
      </c>
      <c r="AK50">
        <f t="shared" si="22"/>
        <v>-12.14203652913127</v>
      </c>
      <c r="AL50">
        <f t="shared" si="26"/>
        <v>-18684.113700419399</v>
      </c>
      <c r="AN50">
        <f t="shared" si="27"/>
        <v>0</v>
      </c>
      <c r="AO50">
        <f t="shared" si="27"/>
        <v>0</v>
      </c>
      <c r="AP50">
        <f t="shared" si="27"/>
        <v>-4.2758305677707571E-3</v>
      </c>
      <c r="AQ50">
        <f t="shared" si="27"/>
        <v>-91.168807153384364</v>
      </c>
      <c r="AR50">
        <f t="shared" si="27"/>
        <v>-91.173082983952128</v>
      </c>
      <c r="AS50">
        <f t="shared" si="27"/>
        <v>0.40292023453860903</v>
      </c>
      <c r="AT50">
        <f t="shared" si="27"/>
        <v>-5.9026151693984619E-2</v>
      </c>
      <c r="AU50">
        <f t="shared" si="23"/>
        <v>-90.8291889011075</v>
      </c>
      <c r="AW50">
        <v>47</v>
      </c>
      <c r="AX50">
        <f>IF(Z50&gt;0, (R50*SUMPRODUCT(K50:$K$98, X50:$X$98)-K50*$AZ$3)/Z50, 0)</f>
        <v>-14572.034055991555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50</v>
      </c>
      <c r="R51">
        <f t="shared" si="0"/>
        <v>2000000</v>
      </c>
      <c r="S51">
        <f t="shared" si="1"/>
        <v>-27203.463315021294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-256.34079473307639</v>
      </c>
      <c r="AC51">
        <f t="shared" si="2"/>
        <v>-296.45943838037402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-13035.030109136185</v>
      </c>
      <c r="AI51">
        <f t="shared" si="25"/>
        <v>-13035.575001959109</v>
      </c>
      <c r="AJ51">
        <f t="shared" si="7"/>
        <v>40.118643647297631</v>
      </c>
      <c r="AK51">
        <f t="shared" si="22"/>
        <v>-17.943855631315348</v>
      </c>
      <c r="AL51">
        <f t="shared" si="26"/>
        <v>-13013.400213943127</v>
      </c>
      <c r="AN51">
        <f t="shared" si="27"/>
        <v>0</v>
      </c>
      <c r="AO51">
        <f t="shared" si="27"/>
        <v>0</v>
      </c>
      <c r="AP51">
        <f t="shared" si="27"/>
        <v>-2.365080892561201E-3</v>
      </c>
      <c r="AQ51">
        <f t="shared" si="27"/>
        <v>-56.577916515160872</v>
      </c>
      <c r="AR51">
        <f t="shared" si="27"/>
        <v>-56.580281596053432</v>
      </c>
      <c r="AS51">
        <f t="shared" si="27"/>
        <v>0.17413302861397942</v>
      </c>
      <c r="AT51">
        <f t="shared" si="27"/>
        <v>-7.7884435814006475E-2</v>
      </c>
      <c r="AU51">
        <f t="shared" si="23"/>
        <v>-56.484033003253465</v>
      </c>
      <c r="AW51">
        <v>48</v>
      </c>
      <c r="AX51">
        <f>IF(Z51&gt;0, (R51*SUMPRODUCT(K51:$K$98, X51:$X$98)-K51*$AZ$3)/Z51, 0)</f>
        <v>-27203.463315021294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2000000</v>
      </c>
      <c r="S52">
        <f t="shared" si="1"/>
        <v>-47607.721226852984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-296.45943838037402</v>
      </c>
      <c r="AC52">
        <f t="shared" si="2"/>
        <v>-307.45685176510034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-8661.4958264914621</v>
      </c>
      <c r="AI52">
        <f t="shared" si="25"/>
        <v>-8661.818732990494</v>
      </c>
      <c r="AJ52">
        <f t="shared" si="7"/>
        <v>10.997413384726315</v>
      </c>
      <c r="AK52">
        <f t="shared" si="22"/>
        <v>-20.752160686626183</v>
      </c>
      <c r="AL52">
        <f t="shared" si="26"/>
        <v>-8671.5734802923944</v>
      </c>
      <c r="AN52">
        <f t="shared" si="27"/>
        <v>0</v>
      </c>
      <c r="AO52">
        <f t="shared" si="27"/>
        <v>0</v>
      </c>
      <c r="AP52">
        <f t="shared" si="27"/>
        <v>-1.2513928670526264E-3</v>
      </c>
      <c r="AQ52">
        <f t="shared" si="27"/>
        <v>-33.566788304880255</v>
      </c>
      <c r="AR52">
        <f t="shared" si="27"/>
        <v>-33.568039697747309</v>
      </c>
      <c r="AS52">
        <f t="shared" si="27"/>
        <v>4.2619410593873905E-2</v>
      </c>
      <c r="AT52">
        <f t="shared" si="27"/>
        <v>-8.0422989122308067E-2</v>
      </c>
      <c r="AU52">
        <f t="shared" si="23"/>
        <v>-33.605843276275742</v>
      </c>
      <c r="AW52">
        <v>49</v>
      </c>
      <c r="AX52">
        <f>IF(Z52&gt;0, (R52*SUMPRODUCT(K52:$K$98, X52:$X$98)-K52*$AZ$3)/Z52, 0)</f>
        <v>-47607.721226852984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2000000</v>
      </c>
      <c r="S53">
        <f t="shared" si="1"/>
        <v>-82272.873640947437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-307.45685176510034</v>
      </c>
      <c r="AC53">
        <f t="shared" si="2"/>
        <v>-300.32676227494971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-5486.3492782683106</v>
      </c>
      <c r="AI53">
        <f t="shared" si="25"/>
        <v>-5486.5317969703956</v>
      </c>
      <c r="AJ53">
        <f t="shared" si="7"/>
        <v>-7.130089490150624</v>
      </c>
      <c r="AK53">
        <f t="shared" si="22"/>
        <v>-21.521979623557026</v>
      </c>
      <c r="AL53">
        <f t="shared" si="26"/>
        <v>-5515.1838660841031</v>
      </c>
      <c r="AN53">
        <f t="shared" si="27"/>
        <v>0</v>
      </c>
      <c r="AO53">
        <f t="shared" si="27"/>
        <v>0</v>
      </c>
      <c r="AP53">
        <f t="shared" si="27"/>
        <v>-6.3154781696410432E-4</v>
      </c>
      <c r="AQ53">
        <f t="shared" si="27"/>
        <v>-18.983763692225114</v>
      </c>
      <c r="AR53">
        <f t="shared" si="27"/>
        <v>-18.98439524004208</v>
      </c>
      <c r="AS53">
        <f t="shared" si="27"/>
        <v>-2.4671402989523208E-2</v>
      </c>
      <c r="AT53">
        <f t="shared" si="27"/>
        <v>-7.4469953449892171E-2</v>
      </c>
      <c r="AU53">
        <f t="shared" si="23"/>
        <v>-19.083536596481494</v>
      </c>
      <c r="AW53">
        <v>50</v>
      </c>
      <c r="AX53">
        <f>IF(Z53&gt;0, (R53*SUMPRODUCT(K53:$K$98, X53:$X$98)-K53*$AZ$3)/Z53, 0)</f>
        <v>-82272.873640947437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2000000</v>
      </c>
      <c r="S54">
        <f t="shared" si="1"/>
        <v>-144201.76908596625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-300.32676227494971</v>
      </c>
      <c r="AC54">
        <f t="shared" si="2"/>
        <v>-282.97402793589725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-3303.0449524418759</v>
      </c>
      <c r="AI54">
        <f t="shared" si="25"/>
        <v>-3303.1430698331292</v>
      </c>
      <c r="AJ54">
        <f t="shared" si="7"/>
        <v>-17.352734339052461</v>
      </c>
      <c r="AK54">
        <f t="shared" si="22"/>
        <v>-21.022873359246482</v>
      </c>
      <c r="AL54">
        <f t="shared" si="26"/>
        <v>-3341.5186775314282</v>
      </c>
      <c r="AN54">
        <f t="shared" si="27"/>
        <v>0</v>
      </c>
      <c r="AO54">
        <f t="shared" si="27"/>
        <v>0</v>
      </c>
      <c r="AP54">
        <f t="shared" si="27"/>
        <v>-3.0312854608595949E-4</v>
      </c>
      <c r="AQ54">
        <f t="shared" si="27"/>
        <v>-10.204584542078162</v>
      </c>
      <c r="AR54">
        <f t="shared" si="27"/>
        <v>-10.204887670624249</v>
      </c>
      <c r="AS54">
        <f t="shared" si="27"/>
        <v>-5.3610364723669236E-2</v>
      </c>
      <c r="AT54">
        <f t="shared" si="27"/>
        <v>-6.4949067179129946E-2</v>
      </c>
      <c r="AU54">
        <f t="shared" si="23"/>
        <v>-10.32344710252705</v>
      </c>
      <c r="AW54">
        <v>51</v>
      </c>
      <c r="AX54">
        <f>IF(Z54&gt;0, (R54*SUMPRODUCT(K54:$K$98, X54:$X$98)-K54*$AZ$3)/Z54, 0)</f>
        <v>-144201.76908596625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2000000</v>
      </c>
      <c r="S55">
        <f t="shared" si="1"/>
        <v>-260633.58390399368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-282.97402793589725</v>
      </c>
      <c r="AC55">
        <f t="shared" si="2"/>
        <v>-260.73531066433475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-1884.6680823224713</v>
      </c>
      <c r="AI55">
        <f t="shared" si="25"/>
        <v>-1884.7181018377537</v>
      </c>
      <c r="AJ55">
        <f t="shared" si="7"/>
        <v>-22.238717271562507</v>
      </c>
      <c r="AK55">
        <f t="shared" si="22"/>
        <v>-19.808181955512811</v>
      </c>
      <c r="AL55">
        <f t="shared" si="26"/>
        <v>-1926.765001064829</v>
      </c>
      <c r="AN55">
        <f t="shared" si="27"/>
        <v>0</v>
      </c>
      <c r="AO55">
        <f t="shared" si="27"/>
        <v>0</v>
      </c>
      <c r="AP55">
        <f t="shared" si="27"/>
        <v>-1.3797560276179543E-4</v>
      </c>
      <c r="AQ55">
        <f t="shared" si="27"/>
        <v>-5.1987351975674629</v>
      </c>
      <c r="AR55">
        <f t="shared" si="27"/>
        <v>-5.1988731731702247</v>
      </c>
      <c r="AS55">
        <f t="shared" si="27"/>
        <v>-6.1344065468521988E-2</v>
      </c>
      <c r="AT55">
        <f t="shared" si="27"/>
        <v>-5.4639590757565269E-2</v>
      </c>
      <c r="AU55">
        <f t="shared" si="23"/>
        <v>-5.3148568293963123</v>
      </c>
      <c r="AW55">
        <v>52</v>
      </c>
      <c r="AX55">
        <f>IF(Z55&gt;0, (R55*SUMPRODUCT(K55:$K$98, X55:$X$98)-K55*$AZ$3)/Z55, 0)</f>
        <v>-260633.58390399368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2000000</v>
      </c>
      <c r="S56">
        <f t="shared" si="1"/>
        <v>-491580.20330989553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-260.73531066433475</v>
      </c>
      <c r="AC56">
        <f t="shared" si="2"/>
        <v>-236.96681209972306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-1016.6704654090676</v>
      </c>
      <c r="AI56">
        <f t="shared" si="25"/>
        <v>-1016.694567967562</v>
      </c>
      <c r="AJ56">
        <f t="shared" si="7"/>
        <v>-23.76849856461169</v>
      </c>
      <c r="AK56">
        <f t="shared" si="22"/>
        <v>-18.251471746503434</v>
      </c>
      <c r="AL56">
        <f t="shared" si="26"/>
        <v>-1058.7145382786771</v>
      </c>
      <c r="AN56">
        <f t="shared" si="27"/>
        <v>0</v>
      </c>
      <c r="AO56">
        <f t="shared" si="27"/>
        <v>0</v>
      </c>
      <c r="AP56">
        <f t="shared" si="27"/>
        <v>-5.936192064220081E-5</v>
      </c>
      <c r="AQ56">
        <f t="shared" si="27"/>
        <v>-2.5039462719611638</v>
      </c>
      <c r="AR56">
        <f t="shared" si="27"/>
        <v>-2.504005633881806</v>
      </c>
      <c r="AS56">
        <f t="shared" si="27"/>
        <v>-5.8539168192544323E-2</v>
      </c>
      <c r="AT56">
        <f t="shared" si="27"/>
        <v>-4.4951344798900644E-2</v>
      </c>
      <c r="AU56">
        <f t="shared" si="23"/>
        <v>-2.6074961468732512</v>
      </c>
      <c r="AW56">
        <v>53</v>
      </c>
      <c r="AX56">
        <f>IF(Z56&gt;0, (R56*SUMPRODUCT(K56:$K$98, X56:$X$98)-K56*$AZ$3)/Z56, 0)</f>
        <v>-491580.20330989553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2000000</v>
      </c>
      <c r="S57">
        <f t="shared" si="1"/>
        <v>-976608.03269447456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-236.96681209972306</v>
      </c>
      <c r="AC57">
        <f t="shared" si="2"/>
        <v>-213.60715679830994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-517.01425543575647</v>
      </c>
      <c r="AI57">
        <f t="shared" si="25"/>
        <v>-517.02519161228008</v>
      </c>
      <c r="AJ57">
        <f t="shared" si="7"/>
        <v>-23.359655301413113</v>
      </c>
      <c r="AK57">
        <f t="shared" si="22"/>
        <v>-16.587676846980617</v>
      </c>
      <c r="AL57">
        <f t="shared" si="26"/>
        <v>-556.97252376067377</v>
      </c>
      <c r="AN57">
        <f t="shared" si="27"/>
        <v>0</v>
      </c>
      <c r="AO57">
        <f t="shared" si="27"/>
        <v>0</v>
      </c>
      <c r="AP57">
        <f t="shared" si="27"/>
        <v>-2.4048737808749928E-5</v>
      </c>
      <c r="AQ57">
        <f t="shared" si="27"/>
        <v>-1.1369183960706741</v>
      </c>
      <c r="AR57">
        <f t="shared" si="27"/>
        <v>-1.1369424448084828</v>
      </c>
      <c r="AS57">
        <f t="shared" si="27"/>
        <v>-5.1368064920497114E-2</v>
      </c>
      <c r="AT57">
        <f t="shared" si="27"/>
        <v>-3.6476431272698701E-2</v>
      </c>
      <c r="AU57">
        <f t="shared" si="23"/>
        <v>-1.2247869410016787</v>
      </c>
      <c r="AW57">
        <v>54</v>
      </c>
      <c r="AX57">
        <f>IF(Z57&gt;0, (R57*SUMPRODUCT(K57:$K$98, X57:$X$98)-K57*$AZ$3)/Z57, 0)</f>
        <v>-976608.03269447456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2000000</v>
      </c>
      <c r="S58">
        <f t="shared" si="1"/>
        <v>-2058959.9347889733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-213.60715679830994</v>
      </c>
      <c r="AC58">
        <f t="shared" si="2"/>
        <v>-191.65157378958219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-246.90910987897789</v>
      </c>
      <c r="AI58">
        <f t="shared" si="25"/>
        <v>-246.91376396598929</v>
      </c>
      <c r="AJ58">
        <f t="shared" si="7"/>
        <v>-21.955583008727757</v>
      </c>
      <c r="AK58">
        <f t="shared" si="22"/>
        <v>-14.952500975881698</v>
      </c>
      <c r="AL58">
        <f t="shared" si="26"/>
        <v>-283.82184795059874</v>
      </c>
      <c r="AN58">
        <f t="shared" si="27"/>
        <v>0</v>
      </c>
      <c r="AO58">
        <f t="shared" si="27"/>
        <v>0</v>
      </c>
      <c r="AP58">
        <f t="shared" si="27"/>
        <v>-9.1378337329163566E-6</v>
      </c>
      <c r="AQ58">
        <f t="shared" si="27"/>
        <v>-0.48478130892128946</v>
      </c>
      <c r="AR58">
        <f t="shared" si="27"/>
        <v>-0.48479044675502236</v>
      </c>
      <c r="AS58">
        <f t="shared" si="27"/>
        <v>-4.3107588352321369E-2</v>
      </c>
      <c r="AT58">
        <f t="shared" si="27"/>
        <v>-2.9357738150235617E-2</v>
      </c>
      <c r="AU58">
        <f t="shared" si="23"/>
        <v>-0.55725577325757936</v>
      </c>
      <c r="AW58">
        <v>55</v>
      </c>
      <c r="AX58">
        <f>IF(Z58&gt;0, (R58*SUMPRODUCT(K58:$K$98, X58:$X$98)-K58*$AZ$3)/Z58, 0)</f>
        <v>-2058959.9347889733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2000000</v>
      </c>
      <c r="S59">
        <f t="shared" si="1"/>
        <v>-4635323.9959867075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-191.65157378958219</v>
      </c>
      <c r="AC59">
        <f t="shared" si="2"/>
        <v>-171.51805027279059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-110.2970725559794</v>
      </c>
      <c r="AI59">
        <f t="shared" si="25"/>
        <v>-110.29892267530677</v>
      </c>
      <c r="AJ59">
        <f t="shared" si="7"/>
        <v>-20.133523516791598</v>
      </c>
      <c r="AK59">
        <f t="shared" si="22"/>
        <v>-13.415610165270754</v>
      </c>
      <c r="AL59">
        <f t="shared" si="26"/>
        <v>-143.84805635736913</v>
      </c>
      <c r="AN59">
        <f t="shared" si="27"/>
        <v>0</v>
      </c>
      <c r="AO59">
        <f t="shared" si="27"/>
        <v>0</v>
      </c>
      <c r="AP59">
        <f t="shared" si="27"/>
        <v>-3.2433250062683322E-6</v>
      </c>
      <c r="AQ59">
        <f t="shared" si="27"/>
        <v>-0.19335469244880932</v>
      </c>
      <c r="AR59">
        <f t="shared" si="27"/>
        <v>-0.19335793577381558</v>
      </c>
      <c r="AS59">
        <f t="shared" si="27"/>
        <v>-3.5294783055319336E-2</v>
      </c>
      <c r="AT59">
        <f t="shared" si="27"/>
        <v>-2.3518041933547427E-2</v>
      </c>
      <c r="AU59">
        <f t="shared" si="23"/>
        <v>-0.25217076076268236</v>
      </c>
      <c r="AW59">
        <v>56</v>
      </c>
      <c r="AX59">
        <f>IF(Z59&gt;0, (R59*SUMPRODUCT(K59:$K$98, X59:$X$98)-K59*$AZ$3)/Z59, 0)</f>
        <v>-4635323.9959867075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2000000</v>
      </c>
      <c r="S60">
        <f t="shared" si="1"/>
        <v>-11351751.27563061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-171.51805027279059</v>
      </c>
      <c r="AC60">
        <f t="shared" si="2"/>
        <v>-153.30220422799573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-46.255288581171122</v>
      </c>
      <c r="AI60">
        <f t="shared" si="25"/>
        <v>-46.255963817090695</v>
      </c>
      <c r="AJ60">
        <f t="shared" si="7"/>
        <v>-18.215846044794858</v>
      </c>
      <c r="AK60">
        <f t="shared" si="22"/>
        <v>-12.006263519095342</v>
      </c>
      <c r="AL60">
        <f t="shared" si="26"/>
        <v>-76.478073380980902</v>
      </c>
      <c r="AN60">
        <f t="shared" si="27"/>
        <v>0</v>
      </c>
      <c r="AO60">
        <f t="shared" si="27"/>
        <v>0</v>
      </c>
      <c r="AP60">
        <f t="shared" si="27"/>
        <v>-1.056886242167273E-6</v>
      </c>
      <c r="AQ60">
        <f t="shared" si="27"/>
        <v>-7.2399255892082237E-2</v>
      </c>
      <c r="AR60">
        <f t="shared" si="27"/>
        <v>-7.2400312778324399E-2</v>
      </c>
      <c r="AS60">
        <f t="shared" si="27"/>
        <v>-2.8511630551683969E-2</v>
      </c>
      <c r="AT60">
        <f t="shared" si="27"/>
        <v>-1.8792327785424171E-2</v>
      </c>
      <c r="AU60">
        <f t="shared" si="23"/>
        <v>-0.11970427111543255</v>
      </c>
      <c r="AW60">
        <v>57</v>
      </c>
      <c r="AX60">
        <f>IF(Z60&gt;0, (R60*SUMPRODUCT(K60:$K$98, X60:$X$98)-K60*$AZ$3)/Z60, 0)</f>
        <v>-11351751.27563061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2000000</v>
      </c>
      <c r="S61">
        <f t="shared" si="1"/>
        <v>-30488090.287152912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-153.30220422799573</v>
      </c>
      <c r="AC61">
        <f t="shared" si="2"/>
        <v>-136.93781711134883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-17.756305706676791</v>
      </c>
      <c r="AI61">
        <f t="shared" si="25"/>
        <v>-17.756530282594504</v>
      </c>
      <c r="AJ61">
        <f t="shared" si="7"/>
        <v>-16.364387116646895</v>
      </c>
      <c r="AK61">
        <f t="shared" si="22"/>
        <v>-10.731154295959701</v>
      </c>
      <c r="AL61">
        <f t="shared" si="26"/>
        <v>-44.852071695201104</v>
      </c>
      <c r="AN61">
        <f t="shared" si="27"/>
        <v>0</v>
      </c>
      <c r="AO61">
        <f t="shared" si="27"/>
        <v>0</v>
      </c>
      <c r="AP61">
        <f t="shared" si="27"/>
        <v>-3.1384691799700665E-7</v>
      </c>
      <c r="AQ61">
        <f t="shared" si="27"/>
        <v>-2.4814601128176877E-2</v>
      </c>
      <c r="AR61">
        <f t="shared" si="27"/>
        <v>-2.4814914975094873E-2</v>
      </c>
      <c r="AS61">
        <f t="shared" si="27"/>
        <v>-2.2869382050229915E-2</v>
      </c>
      <c r="AT61">
        <f t="shared" si="27"/>
        <v>-1.4996887184648474E-2</v>
      </c>
      <c r="AU61">
        <f t="shared" si="23"/>
        <v>-6.2681184209973262E-2</v>
      </c>
      <c r="AW61">
        <v>58</v>
      </c>
      <c r="AX61">
        <f>IF(Z61&gt;0, (R61*SUMPRODUCT(K61:$K$98, X61:$X$98)-K61*$AZ$3)/Z61, 0)</f>
        <v>-30488090.287152912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2000000</v>
      </c>
      <c r="S62">
        <f t="shared" si="1"/>
        <v>-90625341.466820747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-136.93781711134883</v>
      </c>
      <c r="AC62">
        <f t="shared" si="2"/>
        <v>-122.28692959413866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-6.1944704776228354</v>
      </c>
      <c r="AI62">
        <f t="shared" si="25"/>
        <v>-6.1945379460194312</v>
      </c>
      <c r="AJ62">
        <f t="shared" si="7"/>
        <v>-14.65088751721018</v>
      </c>
      <c r="AK62">
        <f t="shared" si="22"/>
        <v>-9.5856471977944189</v>
      </c>
      <c r="AL62">
        <f t="shared" si="26"/>
        <v>-30.431072661024029</v>
      </c>
      <c r="AN62">
        <f t="shared" si="27"/>
        <v>0</v>
      </c>
      <c r="AO62">
        <f t="shared" si="27"/>
        <v>0</v>
      </c>
      <c r="AP62">
        <f t="shared" si="27"/>
        <v>-8.418545269904309E-8</v>
      </c>
      <c r="AQ62">
        <f t="shared" si="27"/>
        <v>-7.7293122069324385E-3</v>
      </c>
      <c r="AR62">
        <f t="shared" si="27"/>
        <v>-7.7293963923851378E-3</v>
      </c>
      <c r="AS62">
        <f t="shared" si="27"/>
        <v>-1.8281027270731904E-2</v>
      </c>
      <c r="AT62">
        <f t="shared" si="27"/>
        <v>-1.1960741465296769E-2</v>
      </c>
      <c r="AU62">
        <f t="shared" si="23"/>
        <v>-3.7971165128413809E-2</v>
      </c>
      <c r="AW62">
        <v>59</v>
      </c>
      <c r="AX62">
        <f>IF(Z62&gt;0, (R62*SUMPRODUCT(K62:$K$98, X62:$X$98)-K62*$AZ$3)/Z62, 0)</f>
        <v>-90625341.466820747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2000000</v>
      </c>
      <c r="S63">
        <f t="shared" si="1"/>
        <v>-301357080.96857178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-122.28692959413866</v>
      </c>
      <c r="AC63">
        <f t="shared" si="2"/>
        <v>-109.19135344354349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-1.9470842424989692</v>
      </c>
      <c r="AI63">
        <f t="shared" si="25"/>
        <v>-1.9471023591055365</v>
      </c>
      <c r="AJ63">
        <f t="shared" si="7"/>
        <v>-13.095576150595164</v>
      </c>
      <c r="AK63">
        <f t="shared" si="22"/>
        <v>-8.5600850715897074</v>
      </c>
      <c r="AL63">
        <f t="shared" si="26"/>
        <v>-23.602763581290407</v>
      </c>
      <c r="AN63">
        <f t="shared" si="27"/>
        <v>0</v>
      </c>
      <c r="AO63">
        <f t="shared" si="27"/>
        <v>0</v>
      </c>
      <c r="AP63">
        <f t="shared" si="27"/>
        <v>-2.0183454166712646E-8</v>
      </c>
      <c r="AQ63">
        <f t="shared" si="27"/>
        <v>-2.1692189109048035E-3</v>
      </c>
      <c r="AR63">
        <f t="shared" si="27"/>
        <v>-2.1692390943589706E-3</v>
      </c>
      <c r="AS63">
        <f t="shared" si="27"/>
        <v>-1.4589595465374429E-2</v>
      </c>
      <c r="AT63">
        <f t="shared" si="27"/>
        <v>-9.5366692467370867E-3</v>
      </c>
      <c r="AU63">
        <f t="shared" si="23"/>
        <v>-2.6295503806470482E-2</v>
      </c>
      <c r="AW63">
        <v>60</v>
      </c>
      <c r="AX63">
        <f>IF(Z63&gt;0, (R63*SUMPRODUCT(K63:$K$98, X63:$X$98)-K63*$AZ$3)/Z63, 0)</f>
        <v>-301357080.96857178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2000000</v>
      </c>
      <c r="S64">
        <f t="shared" si="1"/>
        <v>-1135763543.8231101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-109.19135344354349</v>
      </c>
      <c r="AC64">
        <f t="shared" si="2"/>
        <v>-97.494142784952516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-0.54573726755648166</v>
      </c>
      <c r="AI64">
        <f t="shared" si="25"/>
        <v>-0.54574155956529435</v>
      </c>
      <c r="AJ64">
        <f t="shared" si="7"/>
        <v>-11.697210658590976</v>
      </c>
      <c r="AK64">
        <f t="shared" si="22"/>
        <v>-7.6433947410480449</v>
      </c>
      <c r="AL64">
        <f t="shared" si="26"/>
        <v>-19.886346959204317</v>
      </c>
      <c r="AN64">
        <f t="shared" si="27"/>
        <v>0</v>
      </c>
      <c r="AO64">
        <f t="shared" si="27"/>
        <v>0</v>
      </c>
      <c r="AP64">
        <f t="shared" si="27"/>
        <v>-4.2693447166008134E-9</v>
      </c>
      <c r="AQ64">
        <f t="shared" si="27"/>
        <v>-5.4285548365902176E-4</v>
      </c>
      <c r="AR64">
        <f t="shared" si="27"/>
        <v>-5.4285975300373838E-4</v>
      </c>
      <c r="AS64">
        <f t="shared" si="27"/>
        <v>-1.1635443146410521E-2</v>
      </c>
      <c r="AT64">
        <f t="shared" si="27"/>
        <v>-7.6030335394293522E-3</v>
      </c>
      <c r="AU64">
        <f t="shared" si="23"/>
        <v>-1.9781336438843614E-2</v>
      </c>
      <c r="AW64">
        <v>61</v>
      </c>
      <c r="AX64">
        <f>IF(Z64&gt;0, (R64*SUMPRODUCT(K64:$K$98, X64:$X$98)-K64*$AZ$3)/Z64, 0)</f>
        <v>-1135763543.8231101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2000000</v>
      </c>
      <c r="S65">
        <f t="shared" si="1"/>
        <v>-4935630976.3699703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-97.494142784952516</v>
      </c>
      <c r="AC65">
        <f t="shared" si="2"/>
        <v>-87.048810749809476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-0.13468991885731368</v>
      </c>
      <c r="AI65">
        <f t="shared" si="25"/>
        <v>-0.13469080069806683</v>
      </c>
      <c r="AJ65">
        <f t="shared" si="7"/>
        <v>-10.445332035143039</v>
      </c>
      <c r="AK65">
        <f t="shared" si="22"/>
        <v>-6.8245899949466766</v>
      </c>
      <c r="AL65">
        <f t="shared" si="26"/>
        <v>-17.404612830787784</v>
      </c>
      <c r="AN65">
        <f t="shared" si="27"/>
        <v>0</v>
      </c>
      <c r="AO65">
        <f t="shared" si="27"/>
        <v>0</v>
      </c>
      <c r="AP65">
        <f t="shared" si="27"/>
        <v>-7.8320014603309137E-10</v>
      </c>
      <c r="AQ65">
        <f t="shared" si="27"/>
        <v>-1.1962382520991933E-4</v>
      </c>
      <c r="AR65">
        <f t="shared" si="27"/>
        <v>-1.1962460841006536E-4</v>
      </c>
      <c r="AS65">
        <f t="shared" si="27"/>
        <v>-9.2769420624212763E-3</v>
      </c>
      <c r="AT65">
        <f t="shared" si="27"/>
        <v>-6.0612076064112631E-3</v>
      </c>
      <c r="AU65">
        <f t="shared" si="23"/>
        <v>-1.5457774277242606E-2</v>
      </c>
      <c r="AW65">
        <v>62</v>
      </c>
      <c r="AX65">
        <f>IF(Z65&gt;0, (R65*SUMPRODUCT(K65:$K$98, X65:$X$98)-K65*$AZ$3)/Z65, 0)</f>
        <v>-4935630976.3699703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2000000</v>
      </c>
      <c r="S66">
        <f t="shared" si="1"/>
        <v>-25324649160.656471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-87.048810749809476</v>
      </c>
      <c r="AC66">
        <f t="shared" si="2"/>
        <v>-77.722256364146588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-2.8782822108976706E-2</v>
      </c>
      <c r="AI66">
        <f t="shared" si="25"/>
        <v>-2.8782975560769603E-2</v>
      </c>
      <c r="AJ66">
        <f t="shared" si="7"/>
        <v>-9.3265543856628881</v>
      </c>
      <c r="AK66">
        <f t="shared" si="22"/>
        <v>-6.0934167524866636</v>
      </c>
      <c r="AL66">
        <f t="shared" si="26"/>
        <v>-15.448754113710322</v>
      </c>
      <c r="AN66">
        <f t="shared" si="27"/>
        <v>0</v>
      </c>
      <c r="AO66">
        <f t="shared" si="27"/>
        <v>0</v>
      </c>
      <c r="AP66">
        <f t="shared" si="27"/>
        <v>-1.2168485775827015E-10</v>
      </c>
      <c r="AQ66">
        <f t="shared" si="27"/>
        <v>-2.2824325138696352E-5</v>
      </c>
      <c r="AR66">
        <f t="shared" si="27"/>
        <v>-2.2824446823554109E-5</v>
      </c>
      <c r="AS66">
        <f t="shared" si="27"/>
        <v>-7.3958109081914579E-3</v>
      </c>
      <c r="AT66">
        <f t="shared" si="27"/>
        <v>-4.8319836268230125E-3</v>
      </c>
      <c r="AU66">
        <f t="shared" si="23"/>
        <v>-1.2250618981838024E-2</v>
      </c>
      <c r="AW66">
        <v>63</v>
      </c>
      <c r="AX66">
        <f>IF(Z66&gt;0, (R66*SUMPRODUCT(K66:$K$98, X66:$X$98)-K66*$AZ$3)/Z66, 0)</f>
        <v>-25324649160.656471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2000000</v>
      </c>
      <c r="S67">
        <f t="shared" ref="S67:S69" si="29">AX67</f>
        <v>-158604643809.69983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-77.722256364146588</v>
      </c>
      <c r="AC67">
        <f t="shared" ref="AC67:AC69" si="30">S67*Z67</f>
        <v>-69.3948916800002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-5.2016234091348066E-3</v>
      </c>
      <c r="AI67">
        <f t="shared" ref="AI67:AI69" si="33">SUM(AE67:AH67)</f>
        <v>-5.2016452858245467E-3</v>
      </c>
      <c r="AJ67">
        <f t="shared" ref="AJ67:AJ69" si="34">AB67-AC67</f>
        <v>-8.3273646841463886</v>
      </c>
      <c r="AK67">
        <f t="shared" si="22"/>
        <v>-5.4405579454902613</v>
      </c>
      <c r="AL67">
        <f t="shared" si="26"/>
        <v>-13.773124274922473</v>
      </c>
      <c r="AN67">
        <f t="shared" si="27"/>
        <v>0</v>
      </c>
      <c r="AO67">
        <f t="shared" si="27"/>
        <v>0</v>
      </c>
      <c r="AP67">
        <f t="shared" si="27"/>
        <v>-1.5489170369107879E-11</v>
      </c>
      <c r="AQ67">
        <f t="shared" si="27"/>
        <v>-3.6828620845459509E-6</v>
      </c>
      <c r="AR67">
        <f t="shared" si="27"/>
        <v>-3.6828775737163199E-6</v>
      </c>
      <c r="AS67">
        <f t="shared" si="27"/>
        <v>-5.8959546370795125E-3</v>
      </c>
      <c r="AT67">
        <f t="shared" si="27"/>
        <v>-3.852032913615723E-3</v>
      </c>
      <c r="AU67">
        <f t="shared" si="23"/>
        <v>-9.7516704282689503E-3</v>
      </c>
      <c r="AW67">
        <v>64</v>
      </c>
      <c r="AX67">
        <f>IF(Z67&gt;0, (R67*SUMPRODUCT(K67:$K$98, X67:$X$98)-K67*$AZ$3)/Z67, 0)</f>
        <v>-158604643809.69983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2000000</v>
      </c>
      <c r="S68">
        <f t="shared" si="29"/>
        <v>-1274459299089.5491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-69.3948916800002</v>
      </c>
      <c r="AC68">
        <f t="shared" si="30"/>
        <v>-61.959727944584138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-7.6908394913530089E-4</v>
      </c>
      <c r="AI68">
        <f t="shared" si="33"/>
        <v>-7.6908637995941548E-4</v>
      </c>
      <c r="AJ68">
        <f t="shared" si="34"/>
        <v>-7.4351637354160616</v>
      </c>
      <c r="AK68">
        <f t="shared" si="22"/>
        <v>-4.8576424176000144</v>
      </c>
      <c r="AL68">
        <f t="shared" si="26"/>
        <v>-12.293575239396034</v>
      </c>
      <c r="AN68">
        <f t="shared" si="27"/>
        <v>0</v>
      </c>
      <c r="AO68">
        <f t="shared" si="27"/>
        <v>0</v>
      </c>
      <c r="AP68">
        <f t="shared" si="27"/>
        <v>-1.536675129620715E-12</v>
      </c>
      <c r="AQ68">
        <f t="shared" si="27"/>
        <v>-4.8618580429434285E-7</v>
      </c>
      <c r="AR68">
        <f t="shared" si="27"/>
        <v>-4.8618734096947254E-7</v>
      </c>
      <c r="AS68">
        <f t="shared" si="27"/>
        <v>-4.700229493578267E-3</v>
      </c>
      <c r="AT68">
        <f t="shared" si="27"/>
        <v>-3.0708179366251407E-3</v>
      </c>
      <c r="AU68">
        <f t="shared" si="23"/>
        <v>-7.7715336175443765E-3</v>
      </c>
      <c r="AW68">
        <v>65</v>
      </c>
      <c r="AX68">
        <f>IF(Z68&gt;0, (R68*SUMPRODUCT(K68:$K$98, X68:$X$98)-K68*$AZ$3)/Z68, 0)</f>
        <v>-1274459299089.5491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-61.959727944584138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-9.7232964581681124E-5</v>
      </c>
      <c r="AI69">
        <f t="shared" si="33"/>
        <v>-9.7232964581681124E-5</v>
      </c>
      <c r="AJ69">
        <f t="shared" si="34"/>
        <v>-61.959727944584138</v>
      </c>
      <c r="AK69">
        <f t="shared" si="22"/>
        <v>-4.3371809561208901</v>
      </c>
      <c r="AL69">
        <f t="shared" si="26"/>
        <v>-66.297006133669612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-5.488125462931125E-8</v>
      </c>
      <c r="AR69">
        <f t="shared" si="27"/>
        <v>-5.488125462931125E-8</v>
      </c>
      <c r="AS69">
        <f t="shared" si="27"/>
        <v>-3.497196265401354E-2</v>
      </c>
      <c r="AT69">
        <f t="shared" si="27"/>
        <v>-2.4480373857809481E-3</v>
      </c>
      <c r="AU69">
        <f t="shared" si="23"/>
        <v>-3.742005492104912E-2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163407.6895503967</v>
      </c>
      <c r="AO71" s="8">
        <f t="shared" si="47"/>
        <v>-16340.76895503967</v>
      </c>
      <c r="AP71" s="8">
        <f t="shared" si="47"/>
        <v>-715.63440555683587</v>
      </c>
      <c r="AQ71" s="8">
        <f t="shared" si="47"/>
        <v>-98012.390016731937</v>
      </c>
      <c r="AR71" s="8">
        <f t="shared" si="47"/>
        <v>48338.896173068308</v>
      </c>
      <c r="AS71" s="8">
        <f t="shared" si="47"/>
        <v>-15167.462407119088</v>
      </c>
      <c r="AT71" s="8">
        <f t="shared" si="47"/>
        <v>8847.6864041528006</v>
      </c>
      <c r="AU71" s="8">
        <f t="shared" si="47"/>
        <v>42019.120170102025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C7215-F315-4CC8-9735-B427B3CEDAF8}">
  <dimension ref="A1:J49"/>
  <sheetViews>
    <sheetView tabSelected="1" workbookViewId="0">
      <selection activeCell="M27" sqref="M27"/>
    </sheetView>
  </sheetViews>
  <sheetFormatPr defaultRowHeight="15" x14ac:dyDescent="0.25"/>
  <cols>
    <col min="6" max="6" width="9.28515625" bestFit="1" customWidth="1"/>
  </cols>
  <sheetData>
    <row r="1" spans="1:10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</row>
    <row r="2" spans="1:10" x14ac:dyDescent="0.25">
      <c r="A2" t="s">
        <v>52</v>
      </c>
      <c r="B2">
        <v>50000</v>
      </c>
      <c r="C2">
        <v>26</v>
      </c>
      <c r="D2">
        <f>'T.26.04.A'!$C$3</f>
        <v>243.60754025357045</v>
      </c>
      <c r="E2">
        <v>0.4</v>
      </c>
      <c r="F2">
        <f>'T.26.04.A (2)'!$C$11</f>
        <v>193.92651190212706</v>
      </c>
      <c r="G2">
        <v>3</v>
      </c>
      <c r="H2">
        <v>2024</v>
      </c>
      <c r="I2" t="b">
        <v>0</v>
      </c>
      <c r="J2">
        <v>3</v>
      </c>
    </row>
    <row r="3" spans="1:10" x14ac:dyDescent="0.25">
      <c r="A3" t="s">
        <v>52</v>
      </c>
      <c r="B3">
        <v>50000</v>
      </c>
      <c r="C3">
        <v>35</v>
      </c>
      <c r="D3">
        <f>'T.35.04.A'!$C$3</f>
        <v>252.85082442292108</v>
      </c>
      <c r="E3">
        <f>$E$2</f>
        <v>0.4</v>
      </c>
      <c r="F3">
        <f>'T.35.04.A (2)'!$C$11</f>
        <v>815.25897967402614</v>
      </c>
      <c r="G3">
        <f>$G$2</f>
        <v>3</v>
      </c>
      <c r="H3">
        <f>$H$2</f>
        <v>2024</v>
      </c>
      <c r="I3" t="b">
        <f>$I$2</f>
        <v>0</v>
      </c>
      <c r="J3">
        <f>$J$2</f>
        <v>3</v>
      </c>
    </row>
    <row r="4" spans="1:10" x14ac:dyDescent="0.25">
      <c r="A4" t="s">
        <v>52</v>
      </c>
      <c r="B4">
        <v>50000</v>
      </c>
      <c r="C4">
        <v>45</v>
      </c>
      <c r="D4">
        <f>'T.45.04.A'!$C$3</f>
        <v>291.09588580960184</v>
      </c>
      <c r="E4">
        <f t="shared" ref="E4:E49" si="0">$E$2</f>
        <v>0.4</v>
      </c>
      <c r="F4">
        <f>'T.45.04.A (2)'!$C$11</f>
        <v>934.06010266916223</v>
      </c>
      <c r="G4">
        <f t="shared" ref="G4:G49" si="1">$G$2</f>
        <v>3</v>
      </c>
      <c r="H4">
        <f t="shared" ref="H4:H49" si="2">$H$2</f>
        <v>2024</v>
      </c>
      <c r="I4" t="b">
        <f t="shared" ref="I4:I49" si="3">$I$2</f>
        <v>0</v>
      </c>
      <c r="J4">
        <f t="shared" ref="J4:J49" si="4">$J$2</f>
        <v>3</v>
      </c>
    </row>
    <row r="5" spans="1:10" x14ac:dyDescent="0.25">
      <c r="A5" t="s">
        <v>52</v>
      </c>
      <c r="B5">
        <v>50000</v>
      </c>
      <c r="C5">
        <v>55</v>
      </c>
      <c r="D5">
        <f>'T.55.04.A'!$C$3</f>
        <v>390.84807596319456</v>
      </c>
      <c r="E5">
        <f t="shared" si="0"/>
        <v>0.4</v>
      </c>
      <c r="F5">
        <f>'T.55.04.A (2)'!$C$11</f>
        <v>1238.2794479671873</v>
      </c>
      <c r="G5">
        <f t="shared" si="1"/>
        <v>3</v>
      </c>
      <c r="H5">
        <f t="shared" si="2"/>
        <v>2024</v>
      </c>
      <c r="I5" t="b">
        <f t="shared" si="3"/>
        <v>0</v>
      </c>
      <c r="J5">
        <f t="shared" si="4"/>
        <v>3</v>
      </c>
    </row>
    <row r="6" spans="1:10" x14ac:dyDescent="0.25">
      <c r="A6" t="s">
        <v>52</v>
      </c>
      <c r="B6">
        <v>100000</v>
      </c>
      <c r="C6">
        <v>26</v>
      </c>
      <c r="D6">
        <f>'T.26.04.B'!$C$3</f>
        <v>389.05738005871098</v>
      </c>
      <c r="E6">
        <f t="shared" si="0"/>
        <v>0.4</v>
      </c>
      <c r="F6">
        <f>'T.26.04.B (2)'!$C$11</f>
        <v>1238.8539462453734</v>
      </c>
      <c r="G6">
        <f t="shared" si="1"/>
        <v>3</v>
      </c>
      <c r="H6">
        <f t="shared" si="2"/>
        <v>2024</v>
      </c>
      <c r="I6" t="b">
        <f t="shared" si="3"/>
        <v>0</v>
      </c>
      <c r="J6">
        <f t="shared" si="4"/>
        <v>3</v>
      </c>
    </row>
    <row r="7" spans="1:10" x14ac:dyDescent="0.25">
      <c r="A7" t="s">
        <v>52</v>
      </c>
      <c r="B7">
        <v>100000</v>
      </c>
      <c r="C7">
        <v>35</v>
      </c>
      <c r="D7">
        <f>'T.35.04.B'!$C$3</f>
        <v>415.59174699048083</v>
      </c>
      <c r="E7">
        <f t="shared" si="0"/>
        <v>0.4</v>
      </c>
      <c r="F7">
        <f>'T.35.04.B (2)'!$C$11</f>
        <v>1321.2349966557911</v>
      </c>
      <c r="G7">
        <f t="shared" si="1"/>
        <v>3</v>
      </c>
      <c r="H7">
        <f t="shared" si="2"/>
        <v>2024</v>
      </c>
      <c r="I7" t="b">
        <f t="shared" si="3"/>
        <v>0</v>
      </c>
      <c r="J7">
        <f t="shared" si="4"/>
        <v>3</v>
      </c>
    </row>
    <row r="8" spans="1:10" x14ac:dyDescent="0.25">
      <c r="A8" t="s">
        <v>52</v>
      </c>
      <c r="B8">
        <v>100000</v>
      </c>
      <c r="C8">
        <v>45</v>
      </c>
      <c r="D8">
        <f>'T.45.04.B'!$C$3</f>
        <v>485.05439630681775</v>
      </c>
      <c r="E8">
        <f t="shared" si="0"/>
        <v>0.4</v>
      </c>
      <c r="F8">
        <f>'T.45.04.B (2)'!$C$11</f>
        <v>1556.4285903745681</v>
      </c>
      <c r="G8">
        <f t="shared" si="1"/>
        <v>3</v>
      </c>
      <c r="H8">
        <f t="shared" si="2"/>
        <v>2024</v>
      </c>
      <c r="I8" t="b">
        <f t="shared" si="3"/>
        <v>0</v>
      </c>
      <c r="J8">
        <f t="shared" si="4"/>
        <v>3</v>
      </c>
    </row>
    <row r="9" spans="1:10" x14ac:dyDescent="0.25">
      <c r="A9" t="s">
        <v>52</v>
      </c>
      <c r="B9">
        <v>100000</v>
      </c>
      <c r="C9">
        <v>55</v>
      </c>
      <c r="D9">
        <f>'T.55.04.B'!$C$3</f>
        <v>683.93550168418051</v>
      </c>
      <c r="E9">
        <f t="shared" si="0"/>
        <v>0.4</v>
      </c>
      <c r="F9">
        <f>'T.55.04.B (2)'!$C$11</f>
        <v>2166.8349610870278</v>
      </c>
      <c r="G9">
        <f t="shared" si="1"/>
        <v>3</v>
      </c>
      <c r="H9">
        <f t="shared" si="2"/>
        <v>2024</v>
      </c>
      <c r="I9" t="b">
        <f t="shared" si="3"/>
        <v>0</v>
      </c>
      <c r="J9">
        <f t="shared" si="4"/>
        <v>3</v>
      </c>
    </row>
    <row r="10" spans="1:10" x14ac:dyDescent="0.25">
      <c r="A10" t="s">
        <v>52</v>
      </c>
      <c r="B10">
        <v>250000</v>
      </c>
      <c r="C10">
        <v>26</v>
      </c>
      <c r="D10">
        <f>'T.26.04.C'!$C$3</f>
        <v>825.34346501892503</v>
      </c>
      <c r="E10">
        <f t="shared" si="0"/>
        <v>0.4</v>
      </c>
      <c r="F10">
        <f>'T.26.04.C (2)'!$C$11</f>
        <v>2628.0956513207052</v>
      </c>
      <c r="G10">
        <f t="shared" si="1"/>
        <v>3</v>
      </c>
      <c r="H10">
        <f t="shared" si="2"/>
        <v>2024</v>
      </c>
      <c r="I10" t="b">
        <f t="shared" si="3"/>
        <v>0</v>
      </c>
      <c r="J10">
        <f t="shared" si="4"/>
        <v>3</v>
      </c>
    </row>
    <row r="11" spans="1:10" x14ac:dyDescent="0.25">
      <c r="A11" t="s">
        <v>52</v>
      </c>
      <c r="B11">
        <v>250000</v>
      </c>
      <c r="C11">
        <v>35</v>
      </c>
      <c r="D11">
        <f>'T.35.04.C'!$C$3</f>
        <v>891.56192733943385</v>
      </c>
      <c r="E11">
        <f t="shared" si="0"/>
        <v>0.4</v>
      </c>
      <c r="F11">
        <f>'T.35.04.C (2)'!$C$11</f>
        <v>2834.4230332219013</v>
      </c>
      <c r="G11">
        <f t="shared" si="1"/>
        <v>3</v>
      </c>
      <c r="H11">
        <f t="shared" si="2"/>
        <v>2024</v>
      </c>
      <c r="I11" t="b">
        <f t="shared" si="3"/>
        <v>0</v>
      </c>
      <c r="J11">
        <f t="shared" si="4"/>
        <v>3</v>
      </c>
    </row>
    <row r="12" spans="1:10" x14ac:dyDescent="0.25">
      <c r="A12" t="s">
        <v>52</v>
      </c>
      <c r="B12">
        <v>250000</v>
      </c>
      <c r="C12">
        <v>45</v>
      </c>
      <c r="D12">
        <f>'T.45.04.C'!$C$3</f>
        <v>1066.9299277984655</v>
      </c>
      <c r="E12">
        <f t="shared" si="0"/>
        <v>0.4</v>
      </c>
      <c r="F12">
        <f>'T.45.04.C (2)'!$C$11</f>
        <v>3423.5340534907846</v>
      </c>
      <c r="G12">
        <f t="shared" si="1"/>
        <v>3</v>
      </c>
      <c r="H12">
        <f t="shared" si="2"/>
        <v>2024</v>
      </c>
      <c r="I12" t="b">
        <f t="shared" si="3"/>
        <v>0</v>
      </c>
      <c r="J12">
        <f t="shared" si="4"/>
        <v>3</v>
      </c>
    </row>
    <row r="13" spans="1:10" x14ac:dyDescent="0.25">
      <c r="A13" t="s">
        <v>52</v>
      </c>
      <c r="B13">
        <v>250000</v>
      </c>
      <c r="C13">
        <v>55</v>
      </c>
      <c r="D13">
        <f>'T.55.04.C'!$C$3</f>
        <v>1563.1977788471384</v>
      </c>
      <c r="E13">
        <f t="shared" si="0"/>
        <v>0.4</v>
      </c>
      <c r="F13">
        <f>'T.55.04.C (2)'!$C$11</f>
        <v>4952.5015004465477</v>
      </c>
      <c r="G13">
        <f t="shared" si="1"/>
        <v>3</v>
      </c>
      <c r="H13">
        <f t="shared" si="2"/>
        <v>2024</v>
      </c>
      <c r="I13" t="b">
        <f t="shared" si="3"/>
        <v>0</v>
      </c>
      <c r="J13">
        <f t="shared" si="4"/>
        <v>3</v>
      </c>
    </row>
    <row r="14" spans="1:10" x14ac:dyDescent="0.25">
      <c r="A14" t="s">
        <v>52</v>
      </c>
      <c r="B14">
        <v>500000</v>
      </c>
      <c r="C14">
        <v>26</v>
      </c>
      <c r="D14">
        <f>'T.26.04.D'!$C$3</f>
        <v>1552.4869399526151</v>
      </c>
      <c r="E14">
        <f t="shared" si="0"/>
        <v>0.4</v>
      </c>
      <c r="F14">
        <f>'T.26.04.D (2)'!$C$11</f>
        <v>4943.4984931129238</v>
      </c>
      <c r="G14">
        <f t="shared" si="1"/>
        <v>3</v>
      </c>
      <c r="H14">
        <f t="shared" si="2"/>
        <v>2024</v>
      </c>
      <c r="I14" t="b">
        <f t="shared" si="3"/>
        <v>0</v>
      </c>
      <c r="J14">
        <f t="shared" si="4"/>
        <v>3</v>
      </c>
    </row>
    <row r="15" spans="1:10" x14ac:dyDescent="0.25">
      <c r="A15" t="s">
        <v>52</v>
      </c>
      <c r="B15">
        <v>500000</v>
      </c>
      <c r="C15">
        <v>35</v>
      </c>
      <c r="D15">
        <f>'T.35.04.D'!$C$3</f>
        <v>1684.8455612543557</v>
      </c>
      <c r="E15">
        <f t="shared" si="0"/>
        <v>0.4</v>
      </c>
      <c r="F15">
        <f>'T.35.04.D (2)'!$C$11</f>
        <v>5356.4030941654219</v>
      </c>
      <c r="G15">
        <f t="shared" si="1"/>
        <v>3</v>
      </c>
      <c r="H15">
        <f t="shared" si="2"/>
        <v>2024</v>
      </c>
      <c r="I15" t="b">
        <f t="shared" si="3"/>
        <v>0</v>
      </c>
      <c r="J15">
        <f t="shared" si="4"/>
        <v>3</v>
      </c>
    </row>
    <row r="16" spans="1:10" x14ac:dyDescent="0.25">
      <c r="A16" t="s">
        <v>52</v>
      </c>
      <c r="B16">
        <v>500000</v>
      </c>
      <c r="C16">
        <v>45</v>
      </c>
      <c r="D16">
        <f>'T.45.04.D'!$C$3</f>
        <v>2036.7224802845449</v>
      </c>
      <c r="E16">
        <f t="shared" si="0"/>
        <v>0.4</v>
      </c>
      <c r="F16">
        <f>'T.45.04.D (2)'!$C$11</f>
        <v>6535.3764920178082</v>
      </c>
      <c r="G16">
        <f t="shared" si="1"/>
        <v>3</v>
      </c>
      <c r="H16">
        <f t="shared" si="2"/>
        <v>2024</v>
      </c>
      <c r="I16" t="b">
        <f t="shared" si="3"/>
        <v>0</v>
      </c>
      <c r="J16">
        <f t="shared" si="4"/>
        <v>3</v>
      </c>
    </row>
    <row r="17" spans="1:10" x14ac:dyDescent="0.25">
      <c r="A17" t="s">
        <v>52</v>
      </c>
      <c r="B17">
        <v>500000</v>
      </c>
      <c r="C17">
        <v>55</v>
      </c>
      <c r="D17">
        <f>'T.55.04.D'!$C$3</f>
        <v>3028.6349074520685</v>
      </c>
      <c r="E17">
        <f t="shared" si="0"/>
        <v>0.4</v>
      </c>
      <c r="F17">
        <f>'T.55.04.D (2)'!$C$11</f>
        <v>9595.2790660457504</v>
      </c>
      <c r="G17">
        <f t="shared" si="1"/>
        <v>3</v>
      </c>
      <c r="H17">
        <f t="shared" si="2"/>
        <v>2024</v>
      </c>
      <c r="I17" t="b">
        <f t="shared" si="3"/>
        <v>0</v>
      </c>
      <c r="J17">
        <f t="shared" si="4"/>
        <v>3</v>
      </c>
    </row>
    <row r="18" spans="1:10" x14ac:dyDescent="0.25">
      <c r="A18" t="s">
        <v>52</v>
      </c>
      <c r="B18">
        <v>1000000</v>
      </c>
      <c r="C18">
        <v>26</v>
      </c>
      <c r="D18">
        <f>'T.26.04.E'!$C$3</f>
        <v>3006.7738898199955</v>
      </c>
      <c r="E18">
        <f t="shared" si="0"/>
        <v>0.4</v>
      </c>
      <c r="F18">
        <f>'T.26.04.E (2)'!$C$11</f>
        <v>9574.3041766973693</v>
      </c>
      <c r="G18">
        <f t="shared" si="1"/>
        <v>3</v>
      </c>
      <c r="H18">
        <f t="shared" si="2"/>
        <v>2024</v>
      </c>
      <c r="I18" t="b">
        <f t="shared" si="3"/>
        <v>0</v>
      </c>
      <c r="J18">
        <f t="shared" si="4"/>
        <v>3</v>
      </c>
    </row>
    <row r="19" spans="1:10" x14ac:dyDescent="0.25">
      <c r="A19" t="s">
        <v>52</v>
      </c>
      <c r="B19">
        <v>1000000</v>
      </c>
      <c r="C19">
        <v>35</v>
      </c>
      <c r="D19">
        <f>'T.35.04.E'!$C$3</f>
        <v>3271.4128290841986</v>
      </c>
      <c r="E19">
        <f t="shared" si="0"/>
        <v>0.4</v>
      </c>
      <c r="F19">
        <f>'T.35.04.E (2)'!$C$11</f>
        <v>10400.36321605245</v>
      </c>
      <c r="G19">
        <f t="shared" si="1"/>
        <v>3</v>
      </c>
      <c r="H19">
        <f t="shared" si="2"/>
        <v>2024</v>
      </c>
      <c r="I19" t="b">
        <f t="shared" si="3"/>
        <v>0</v>
      </c>
      <c r="J19">
        <f t="shared" si="4"/>
        <v>3</v>
      </c>
    </row>
    <row r="20" spans="1:10" x14ac:dyDescent="0.25">
      <c r="A20" t="s">
        <v>52</v>
      </c>
      <c r="B20">
        <v>1000000</v>
      </c>
      <c r="C20">
        <v>45</v>
      </c>
      <c r="D20">
        <f>'T.45.04.E'!$C$3</f>
        <v>3976.307585256704</v>
      </c>
      <c r="E20">
        <f t="shared" si="0"/>
        <v>0.4</v>
      </c>
      <c r="F20">
        <f>'T.45.04.E (2)'!$C$11</f>
        <v>12759.06136907186</v>
      </c>
      <c r="G20">
        <f t="shared" si="1"/>
        <v>3</v>
      </c>
      <c r="H20">
        <f t="shared" si="2"/>
        <v>2024</v>
      </c>
      <c r="I20" t="b">
        <f t="shared" si="3"/>
        <v>0</v>
      </c>
      <c r="J20">
        <f t="shared" si="4"/>
        <v>3</v>
      </c>
    </row>
    <row r="21" spans="1:10" x14ac:dyDescent="0.25">
      <c r="A21" t="s">
        <v>52</v>
      </c>
      <c r="B21">
        <v>1000000</v>
      </c>
      <c r="C21">
        <v>55</v>
      </c>
      <c r="D21">
        <f>'T.55.04.E'!$C$3</f>
        <v>5959.5091646619285</v>
      </c>
      <c r="E21">
        <f t="shared" si="0"/>
        <v>0.4</v>
      </c>
      <c r="F21">
        <f>'T.55.04.E (2)'!$C$11</f>
        <v>18880.834197244167</v>
      </c>
      <c r="G21">
        <f t="shared" si="1"/>
        <v>3</v>
      </c>
      <c r="H21">
        <f t="shared" si="2"/>
        <v>2024</v>
      </c>
      <c r="I21" t="b">
        <f t="shared" si="3"/>
        <v>0</v>
      </c>
      <c r="J21">
        <f t="shared" si="4"/>
        <v>3</v>
      </c>
    </row>
    <row r="22" spans="1:10" x14ac:dyDescent="0.25">
      <c r="A22" t="s">
        <v>52</v>
      </c>
      <c r="B22">
        <v>2000000</v>
      </c>
      <c r="C22">
        <v>26</v>
      </c>
      <c r="D22">
        <f>'T.26.04.F'!$C$3</f>
        <v>5915.3477895547558</v>
      </c>
      <c r="E22">
        <f t="shared" si="0"/>
        <v>0.4</v>
      </c>
      <c r="F22">
        <f>'T.26.04.F (2)'!$C$11</f>
        <v>18835.915543866249</v>
      </c>
      <c r="G22">
        <f t="shared" si="1"/>
        <v>3</v>
      </c>
      <c r="H22">
        <f t="shared" si="2"/>
        <v>2024</v>
      </c>
      <c r="I22" t="b">
        <f t="shared" si="3"/>
        <v>0</v>
      </c>
      <c r="J22">
        <f t="shared" si="4"/>
        <v>3</v>
      </c>
    </row>
    <row r="23" spans="1:10" x14ac:dyDescent="0.25">
      <c r="A23" t="s">
        <v>52</v>
      </c>
      <c r="B23">
        <v>2000000</v>
      </c>
      <c r="C23">
        <v>35</v>
      </c>
      <c r="D23">
        <f>'T.35.04.F'!$C$3</f>
        <v>6444.5473647438857</v>
      </c>
      <c r="E23">
        <f t="shared" si="0"/>
        <v>0.4</v>
      </c>
      <c r="F23">
        <f>'T.35.04.F (2)'!$C$11</f>
        <v>20488.283459826518</v>
      </c>
      <c r="G23">
        <f t="shared" si="1"/>
        <v>3</v>
      </c>
      <c r="H23">
        <f t="shared" si="2"/>
        <v>2024</v>
      </c>
      <c r="I23" t="b">
        <f t="shared" si="3"/>
        <v>0</v>
      </c>
      <c r="J23">
        <f t="shared" si="4"/>
        <v>3</v>
      </c>
    </row>
    <row r="24" spans="1:10" x14ac:dyDescent="0.25">
      <c r="A24" t="s">
        <v>52</v>
      </c>
      <c r="B24">
        <v>2000000</v>
      </c>
      <c r="C24">
        <v>45</v>
      </c>
      <c r="D24">
        <f>'T.45.04.F'!$C$3</f>
        <v>7855.4777952010218</v>
      </c>
      <c r="E24">
        <f t="shared" si="0"/>
        <v>0.4</v>
      </c>
      <c r="F24">
        <f>'T.45.04.F (2)'!$C$11</f>
        <v>25206.431123179966</v>
      </c>
      <c r="G24">
        <f t="shared" si="1"/>
        <v>3</v>
      </c>
      <c r="H24">
        <f t="shared" si="2"/>
        <v>2024</v>
      </c>
      <c r="I24" t="b">
        <f t="shared" si="3"/>
        <v>0</v>
      </c>
      <c r="J24">
        <f t="shared" si="4"/>
        <v>3</v>
      </c>
    </row>
    <row r="25" spans="1:10" x14ac:dyDescent="0.25">
      <c r="A25" t="s">
        <v>52</v>
      </c>
      <c r="B25">
        <v>2000000</v>
      </c>
      <c r="C25">
        <v>55</v>
      </c>
      <c r="D25">
        <f>'T.55.04.F'!$C$3</f>
        <v>11821.257679081647</v>
      </c>
      <c r="E25">
        <f t="shared" si="0"/>
        <v>0.4</v>
      </c>
      <c r="F25">
        <f>'T.55.04.F (2)'!$C$11</f>
        <v>37451.944459640938</v>
      </c>
      <c r="G25">
        <f t="shared" si="1"/>
        <v>3</v>
      </c>
      <c r="H25">
        <f t="shared" si="2"/>
        <v>2024</v>
      </c>
      <c r="I25" t="b">
        <f t="shared" si="3"/>
        <v>0</v>
      </c>
      <c r="J25">
        <f t="shared" si="4"/>
        <v>3</v>
      </c>
    </row>
    <row r="26" spans="1:10" x14ac:dyDescent="0.25">
      <c r="A26" t="s">
        <v>53</v>
      </c>
      <c r="B26">
        <v>50000</v>
      </c>
      <c r="C26">
        <v>26</v>
      </c>
      <c r="D26">
        <f>'S.26.04.A'!$C$3</f>
        <v>2002.1361460867461</v>
      </c>
      <c r="E26">
        <f t="shared" si="0"/>
        <v>0.4</v>
      </c>
      <c r="F26" s="13">
        <f>'S.26.04.A (2)'!$C$11</f>
        <v>720.7690125912286</v>
      </c>
      <c r="G26">
        <f t="shared" si="1"/>
        <v>3</v>
      </c>
      <c r="H26">
        <f t="shared" si="2"/>
        <v>2024</v>
      </c>
      <c r="I26" t="b">
        <f t="shared" si="3"/>
        <v>0</v>
      </c>
      <c r="J26">
        <f t="shared" si="4"/>
        <v>3</v>
      </c>
    </row>
    <row r="27" spans="1:10" x14ac:dyDescent="0.25">
      <c r="A27" t="s">
        <v>53</v>
      </c>
      <c r="B27">
        <v>50000</v>
      </c>
      <c r="C27">
        <v>35</v>
      </c>
      <c r="D27">
        <f>'S.35.04.A'!$C$3</f>
        <v>2171.4819941940159</v>
      </c>
      <c r="E27">
        <f t="shared" si="0"/>
        <v>0.4</v>
      </c>
      <c r="F27" s="13">
        <f>'S.35.04.A (2)'!$C$11</f>
        <v>781.73351790984589</v>
      </c>
      <c r="G27">
        <f t="shared" si="1"/>
        <v>3</v>
      </c>
      <c r="H27">
        <f t="shared" si="2"/>
        <v>2024</v>
      </c>
      <c r="I27" t="b">
        <f t="shared" si="3"/>
        <v>0</v>
      </c>
      <c r="J27">
        <f t="shared" si="4"/>
        <v>3</v>
      </c>
    </row>
    <row r="28" spans="1:10" x14ac:dyDescent="0.25">
      <c r="A28" t="s">
        <v>53</v>
      </c>
      <c r="B28">
        <v>50000</v>
      </c>
      <c r="C28">
        <v>45</v>
      </c>
      <c r="D28">
        <f>'S.45.04.A'!$C$3</f>
        <v>2623.1372669459124</v>
      </c>
      <c r="E28">
        <f t="shared" si="0"/>
        <v>0.4</v>
      </c>
      <c r="F28" s="13">
        <f>'S.45.04.A (2)'!$C$11</f>
        <v>944.32941610052819</v>
      </c>
      <c r="G28">
        <f t="shared" si="1"/>
        <v>3</v>
      </c>
      <c r="H28">
        <f t="shared" si="2"/>
        <v>2024</v>
      </c>
      <c r="I28" t="b">
        <f t="shared" si="3"/>
        <v>0</v>
      </c>
      <c r="J28">
        <f t="shared" si="4"/>
        <v>3</v>
      </c>
    </row>
    <row r="29" spans="1:10" x14ac:dyDescent="0.25">
      <c r="A29" t="s">
        <v>53</v>
      </c>
      <c r="B29">
        <v>50000</v>
      </c>
      <c r="C29">
        <v>55</v>
      </c>
      <c r="D29">
        <f>'S.55.04.A'!$C$3</f>
        <v>3693.2650622769897</v>
      </c>
      <c r="E29">
        <f t="shared" si="0"/>
        <v>0.4</v>
      </c>
      <c r="F29" s="13">
        <f>'S.55.04.A (2)'!$C$11</f>
        <v>1329.5754224197169</v>
      </c>
      <c r="G29">
        <f t="shared" si="1"/>
        <v>3</v>
      </c>
      <c r="H29">
        <f t="shared" si="2"/>
        <v>2024</v>
      </c>
      <c r="I29" t="b">
        <f t="shared" si="3"/>
        <v>0</v>
      </c>
      <c r="J29">
        <f t="shared" si="4"/>
        <v>3</v>
      </c>
    </row>
    <row r="30" spans="1:10" x14ac:dyDescent="0.25">
      <c r="A30" t="s">
        <v>53</v>
      </c>
      <c r="B30">
        <v>100000</v>
      </c>
      <c r="C30">
        <v>26</v>
      </c>
      <c r="D30">
        <f>'S.26.04.B'!$C$3</f>
        <v>3195.7900898935686</v>
      </c>
      <c r="E30">
        <f t="shared" si="0"/>
        <v>0.4</v>
      </c>
      <c r="F30" s="14">
        <f>'S.26.04.B (2)'!$C$11</f>
        <v>1150.4844323616855</v>
      </c>
      <c r="G30">
        <f t="shared" si="1"/>
        <v>3</v>
      </c>
      <c r="H30">
        <f t="shared" si="2"/>
        <v>2024</v>
      </c>
      <c r="I30" t="b">
        <f t="shared" si="3"/>
        <v>0</v>
      </c>
      <c r="J30">
        <f t="shared" si="4"/>
        <v>3</v>
      </c>
    </row>
    <row r="31" spans="1:10" x14ac:dyDescent="0.25">
      <c r="A31" t="s">
        <v>53</v>
      </c>
      <c r="B31">
        <v>100000</v>
      </c>
      <c r="C31">
        <v>35</v>
      </c>
      <c r="D31">
        <f>'S.35.04.B'!$C$3</f>
        <v>3535.7970284614703</v>
      </c>
      <c r="E31">
        <f t="shared" si="0"/>
        <v>0.4</v>
      </c>
      <c r="F31" s="14">
        <f>'S.35.04.B (2)'!$C$11</f>
        <v>1272.8869302461289</v>
      </c>
      <c r="G31">
        <f t="shared" si="1"/>
        <v>3</v>
      </c>
      <c r="H31">
        <f t="shared" si="2"/>
        <v>2024</v>
      </c>
      <c r="I31" t="b">
        <f t="shared" si="3"/>
        <v>0</v>
      </c>
      <c r="J31">
        <f t="shared" si="4"/>
        <v>3</v>
      </c>
    </row>
    <row r="32" spans="1:10" x14ac:dyDescent="0.25">
      <c r="A32" t="s">
        <v>53</v>
      </c>
      <c r="B32">
        <v>100000</v>
      </c>
      <c r="C32">
        <v>45</v>
      </c>
      <c r="D32">
        <f>'S.45.04.B'!$C$3</f>
        <v>4442.6504862048523</v>
      </c>
      <c r="E32">
        <f t="shared" si="0"/>
        <v>0.4</v>
      </c>
      <c r="F32" s="14">
        <f>'S.45.04.B (2)'!$C$11</f>
        <v>1599.3541750337447</v>
      </c>
      <c r="G32">
        <f t="shared" si="1"/>
        <v>3</v>
      </c>
      <c r="H32">
        <f t="shared" si="2"/>
        <v>2024</v>
      </c>
      <c r="I32" t="b">
        <f t="shared" si="3"/>
        <v>0</v>
      </c>
      <c r="J32">
        <f t="shared" si="4"/>
        <v>3</v>
      </c>
    </row>
    <row r="33" spans="1:10" x14ac:dyDescent="0.25">
      <c r="A33" t="s">
        <v>53</v>
      </c>
      <c r="B33">
        <v>100000</v>
      </c>
      <c r="C33">
        <v>55</v>
      </c>
      <c r="D33">
        <f>'S.55.04.B'!$C$3</f>
        <v>6591.3807850463863</v>
      </c>
      <c r="E33">
        <f t="shared" si="0"/>
        <v>0.4</v>
      </c>
      <c r="F33" s="14">
        <f>'S.55.04.B (2)'!$C$11</f>
        <v>2372.8970826167006</v>
      </c>
      <c r="G33">
        <f t="shared" si="1"/>
        <v>3</v>
      </c>
      <c r="H33">
        <f t="shared" si="2"/>
        <v>2024</v>
      </c>
      <c r="I33" t="b">
        <f t="shared" si="3"/>
        <v>0</v>
      </c>
      <c r="J33">
        <f t="shared" si="4"/>
        <v>3</v>
      </c>
    </row>
    <row r="34" spans="1:10" x14ac:dyDescent="0.25">
      <c r="A34" t="s">
        <v>53</v>
      </c>
      <c r="B34">
        <v>250000</v>
      </c>
      <c r="C34">
        <v>26</v>
      </c>
      <c r="D34">
        <f>'S.26.04.C'!$C$3</f>
        <v>6776.7519213140331</v>
      </c>
      <c r="E34">
        <f t="shared" si="0"/>
        <v>0.4</v>
      </c>
      <c r="F34" s="14">
        <f>'S.26.04.C (2)'!$C$11</f>
        <v>2439.6306916730505</v>
      </c>
      <c r="G34">
        <f t="shared" si="1"/>
        <v>3</v>
      </c>
      <c r="H34">
        <f t="shared" si="2"/>
        <v>2024</v>
      </c>
      <c r="I34" t="b">
        <f t="shared" si="3"/>
        <v>0</v>
      </c>
      <c r="J34">
        <f t="shared" si="4"/>
        <v>3</v>
      </c>
    </row>
    <row r="35" spans="1:10" x14ac:dyDescent="0.25">
      <c r="A35" t="s">
        <v>53</v>
      </c>
      <c r="B35">
        <v>250000</v>
      </c>
      <c r="C35">
        <v>35</v>
      </c>
      <c r="D35">
        <f>'S.35.04.C'!$C$3</f>
        <v>7628.7421312638398</v>
      </c>
      <c r="E35">
        <f t="shared" si="0"/>
        <v>0.4</v>
      </c>
      <c r="F35" s="14">
        <f>'S.35.04.C (2)'!$C$11</f>
        <v>2746.3471672549849</v>
      </c>
      <c r="G35">
        <f t="shared" si="1"/>
        <v>3</v>
      </c>
      <c r="H35">
        <f t="shared" si="2"/>
        <v>2024</v>
      </c>
      <c r="I35" t="b">
        <f t="shared" si="3"/>
        <v>0</v>
      </c>
      <c r="J35">
        <f t="shared" si="4"/>
        <v>3</v>
      </c>
    </row>
    <row r="36" spans="1:10" x14ac:dyDescent="0.25">
      <c r="A36" t="s">
        <v>53</v>
      </c>
      <c r="B36">
        <v>250000</v>
      </c>
      <c r="C36">
        <v>45</v>
      </c>
      <c r="D36">
        <f>'S.45.04.C'!$C$3</f>
        <v>9901.1901439816811</v>
      </c>
      <c r="E36">
        <f t="shared" si="0"/>
        <v>0.4</v>
      </c>
      <c r="F36" s="14">
        <f>'S.45.04.C (2)'!$C$11</f>
        <v>3564.4284518334021</v>
      </c>
      <c r="G36">
        <f t="shared" si="1"/>
        <v>3</v>
      </c>
      <c r="H36">
        <f t="shared" si="2"/>
        <v>2024</v>
      </c>
      <c r="I36" t="b">
        <f t="shared" si="3"/>
        <v>0</v>
      </c>
      <c r="J36">
        <f t="shared" si="4"/>
        <v>3</v>
      </c>
    </row>
    <row r="37" spans="1:10" x14ac:dyDescent="0.25">
      <c r="A37" t="s">
        <v>53</v>
      </c>
      <c r="B37">
        <v>250000</v>
      </c>
      <c r="C37">
        <v>55</v>
      </c>
      <c r="D37">
        <f>'S.55.04.C'!$C$3</f>
        <v>15285.72795335457</v>
      </c>
      <c r="E37">
        <f t="shared" si="0"/>
        <v>0.4</v>
      </c>
      <c r="F37" s="14">
        <f>'S.55.04.C (2)'!$C$11</f>
        <v>5502.8620632076463</v>
      </c>
      <c r="G37">
        <f t="shared" si="1"/>
        <v>3</v>
      </c>
      <c r="H37">
        <f t="shared" si="2"/>
        <v>2024</v>
      </c>
      <c r="I37" t="b">
        <f t="shared" si="3"/>
        <v>0</v>
      </c>
      <c r="J37">
        <f t="shared" si="4"/>
        <v>3</v>
      </c>
    </row>
    <row r="38" spans="1:10" x14ac:dyDescent="0.25">
      <c r="A38" t="s">
        <v>53</v>
      </c>
      <c r="B38">
        <v>500000</v>
      </c>
      <c r="C38">
        <v>26</v>
      </c>
      <c r="D38">
        <f>'S.26.04.D'!$C$3</f>
        <v>12745.021640348146</v>
      </c>
      <c r="E38">
        <f t="shared" si="0"/>
        <v>0.4</v>
      </c>
      <c r="F38" s="14">
        <f>'S.26.04.D (2)'!$C$11</f>
        <v>4588.2077905253309</v>
      </c>
      <c r="G38">
        <f t="shared" si="1"/>
        <v>3</v>
      </c>
      <c r="H38">
        <f t="shared" si="2"/>
        <v>2024</v>
      </c>
      <c r="I38" t="b">
        <f t="shared" si="3"/>
        <v>0</v>
      </c>
      <c r="J38">
        <f t="shared" si="4"/>
        <v>3</v>
      </c>
    </row>
    <row r="39" spans="1:10" x14ac:dyDescent="0.25">
      <c r="A39" t="s">
        <v>53</v>
      </c>
      <c r="B39">
        <v>500000</v>
      </c>
      <c r="C39">
        <v>35</v>
      </c>
      <c r="D39">
        <f>'S.35.04.D'!$C$3</f>
        <v>14450.317302601128</v>
      </c>
      <c r="E39">
        <f t="shared" si="0"/>
        <v>0.4</v>
      </c>
      <c r="F39" s="14">
        <f>'S.35.04.D (2)'!$C$11</f>
        <v>5202.1142289364188</v>
      </c>
      <c r="G39">
        <f t="shared" si="1"/>
        <v>3</v>
      </c>
      <c r="H39">
        <f t="shared" si="2"/>
        <v>2024</v>
      </c>
      <c r="I39" t="b">
        <f t="shared" si="3"/>
        <v>0</v>
      </c>
      <c r="J39">
        <f t="shared" si="4"/>
        <v>3</v>
      </c>
    </row>
    <row r="40" spans="1:10" x14ac:dyDescent="0.25">
      <c r="A40" t="s">
        <v>53</v>
      </c>
      <c r="B40">
        <v>500000</v>
      </c>
      <c r="C40">
        <v>45</v>
      </c>
      <c r="D40">
        <f>'S.45.04.D'!$C$3</f>
        <v>18998.756240276376</v>
      </c>
      <c r="E40">
        <f t="shared" si="0"/>
        <v>0.4</v>
      </c>
      <c r="F40" s="14">
        <f>'S.45.04.D (2)'!$C$11</f>
        <v>6839.5522464994747</v>
      </c>
      <c r="G40">
        <f t="shared" si="1"/>
        <v>3</v>
      </c>
      <c r="H40">
        <f t="shared" si="2"/>
        <v>2024</v>
      </c>
      <c r="I40" t="b">
        <f t="shared" si="3"/>
        <v>0</v>
      </c>
      <c r="J40">
        <f t="shared" si="4"/>
        <v>3</v>
      </c>
    </row>
    <row r="41" spans="1:10" x14ac:dyDescent="0.25">
      <c r="A41" t="s">
        <v>53</v>
      </c>
      <c r="B41">
        <v>500000</v>
      </c>
      <c r="C41">
        <v>55</v>
      </c>
      <c r="D41">
        <f>'S.55.04.D'!$C$3</f>
        <v>29776.306567201544</v>
      </c>
      <c r="E41">
        <f t="shared" si="0"/>
        <v>0.4</v>
      </c>
      <c r="F41" s="14">
        <f>'S.55.04.D (2)'!$C$11</f>
        <v>10719.470364192566</v>
      </c>
      <c r="G41">
        <f t="shared" si="1"/>
        <v>3</v>
      </c>
      <c r="H41">
        <f t="shared" si="2"/>
        <v>2024</v>
      </c>
      <c r="I41" t="b">
        <f t="shared" si="3"/>
        <v>0</v>
      </c>
      <c r="J41">
        <f t="shared" si="4"/>
        <v>3</v>
      </c>
    </row>
    <row r="42" spans="1:10" x14ac:dyDescent="0.25">
      <c r="A42" t="s">
        <v>53</v>
      </c>
      <c r="B42">
        <v>1000000</v>
      </c>
      <c r="C42">
        <v>26</v>
      </c>
      <c r="D42">
        <f>'S.26.04.E'!$C$3</f>
        <v>24681.561078416362</v>
      </c>
      <c r="E42">
        <f t="shared" si="0"/>
        <v>0.4</v>
      </c>
      <c r="F42" s="14">
        <f>'S.26.04.E (2)'!$C$11</f>
        <v>8885.3619882298917</v>
      </c>
      <c r="G42">
        <f t="shared" si="1"/>
        <v>3</v>
      </c>
      <c r="H42">
        <f t="shared" si="2"/>
        <v>2024</v>
      </c>
      <c r="I42" t="b">
        <f t="shared" si="3"/>
        <v>0</v>
      </c>
      <c r="J42">
        <f t="shared" si="4"/>
        <v>3</v>
      </c>
    </row>
    <row r="43" spans="1:10" x14ac:dyDescent="0.25">
      <c r="A43" t="s">
        <v>53</v>
      </c>
      <c r="B43">
        <v>1000000</v>
      </c>
      <c r="C43">
        <v>35</v>
      </c>
      <c r="D43">
        <f>'S.35.04.E'!$C$3</f>
        <v>28093.467645275679</v>
      </c>
      <c r="E43">
        <f t="shared" si="0"/>
        <v>0.4</v>
      </c>
      <c r="F43" s="14">
        <f>'S.35.04.E (2)'!$C$11</f>
        <v>10113.648352299244</v>
      </c>
      <c r="G43">
        <f t="shared" si="1"/>
        <v>3</v>
      </c>
      <c r="H43">
        <f t="shared" si="2"/>
        <v>2024</v>
      </c>
      <c r="I43" t="b">
        <f t="shared" si="3"/>
        <v>0</v>
      </c>
      <c r="J43">
        <f t="shared" si="4"/>
        <v>3</v>
      </c>
    </row>
    <row r="44" spans="1:10" x14ac:dyDescent="0.25">
      <c r="A44" t="s">
        <v>53</v>
      </c>
      <c r="B44">
        <v>1000000</v>
      </c>
      <c r="C44">
        <v>45</v>
      </c>
      <c r="D44">
        <f>'S.45.04.E'!$C$3</f>
        <v>37193.888432865802</v>
      </c>
      <c r="E44">
        <f t="shared" si="0"/>
        <v>0.4</v>
      </c>
      <c r="F44" s="14">
        <f>'S.45.04.E (2)'!$C$11</f>
        <v>13389.799835831674</v>
      </c>
      <c r="G44">
        <f t="shared" si="1"/>
        <v>3</v>
      </c>
      <c r="H44">
        <f t="shared" si="2"/>
        <v>2024</v>
      </c>
      <c r="I44" t="b">
        <f t="shared" si="3"/>
        <v>0</v>
      </c>
      <c r="J44">
        <f t="shared" si="4"/>
        <v>3</v>
      </c>
    </row>
    <row r="45" spans="1:10" x14ac:dyDescent="0.25">
      <c r="A45" t="s">
        <v>53</v>
      </c>
      <c r="B45">
        <v>1000000</v>
      </c>
      <c r="C45">
        <v>55</v>
      </c>
      <c r="D45">
        <f>'S.55.04.E'!$C$3</f>
        <v>58757.463794895477</v>
      </c>
      <c r="E45">
        <f t="shared" si="0"/>
        <v>0.4</v>
      </c>
      <c r="F45" s="14">
        <f>'S.55.04.E (2)'!$C$11</f>
        <v>21152.686966162357</v>
      </c>
      <c r="G45">
        <f t="shared" si="1"/>
        <v>3</v>
      </c>
      <c r="H45">
        <f t="shared" si="2"/>
        <v>2024</v>
      </c>
      <c r="I45" t="b">
        <f t="shared" si="3"/>
        <v>0</v>
      </c>
      <c r="J45">
        <f t="shared" si="4"/>
        <v>3</v>
      </c>
    </row>
    <row r="46" spans="1:10" x14ac:dyDescent="0.25">
      <c r="A46" t="s">
        <v>53</v>
      </c>
      <c r="B46">
        <v>2000000</v>
      </c>
      <c r="C46">
        <v>26</v>
      </c>
      <c r="D46">
        <f>'S.26.04.F'!$C$3</f>
        <v>48554.639954552789</v>
      </c>
      <c r="E46">
        <f t="shared" si="0"/>
        <v>0.4</v>
      </c>
      <c r="F46" s="14">
        <f>'S.26.04.F (2)'!$C$11</f>
        <v>17479.670383639012</v>
      </c>
      <c r="G46">
        <f t="shared" si="1"/>
        <v>3</v>
      </c>
      <c r="H46">
        <f t="shared" si="2"/>
        <v>2024</v>
      </c>
      <c r="I46" t="b">
        <f t="shared" si="3"/>
        <v>0</v>
      </c>
      <c r="J46">
        <f t="shared" si="4"/>
        <v>3</v>
      </c>
    </row>
    <row r="47" spans="1:10" x14ac:dyDescent="0.25">
      <c r="A47" t="s">
        <v>53</v>
      </c>
      <c r="B47">
        <v>2000000</v>
      </c>
      <c r="C47">
        <v>35</v>
      </c>
      <c r="D47">
        <f>'S.35.04.F'!$C$3</f>
        <v>55379.768330624756</v>
      </c>
      <c r="E47">
        <f t="shared" si="0"/>
        <v>0.4</v>
      </c>
      <c r="F47" s="14">
        <f>'S.35.04.F (2)'!$C$11</f>
        <v>19936.716599024887</v>
      </c>
      <c r="G47">
        <f t="shared" si="1"/>
        <v>3</v>
      </c>
      <c r="H47">
        <f t="shared" si="2"/>
        <v>2024</v>
      </c>
      <c r="I47" t="b">
        <f t="shared" si="3"/>
        <v>0</v>
      </c>
      <c r="J47">
        <f t="shared" si="4"/>
        <v>3</v>
      </c>
    </row>
    <row r="48" spans="1:10" x14ac:dyDescent="0.25">
      <c r="A48" t="s">
        <v>53</v>
      </c>
      <c r="B48">
        <v>2000000</v>
      </c>
      <c r="C48">
        <v>45</v>
      </c>
      <c r="D48">
        <f>'S.45.04.F'!$C$3</f>
        <v>73584.152818044677</v>
      </c>
      <c r="E48">
        <f t="shared" si="0"/>
        <v>0.4</v>
      </c>
      <c r="F48" s="14">
        <f>'S.45.04.F (2)'!$C$11</f>
        <v>26490.2950144961</v>
      </c>
      <c r="G48">
        <f t="shared" si="1"/>
        <v>3</v>
      </c>
      <c r="H48">
        <f t="shared" si="2"/>
        <v>2024</v>
      </c>
      <c r="I48" t="b">
        <f t="shared" si="3"/>
        <v>0</v>
      </c>
      <c r="J48">
        <f t="shared" si="4"/>
        <v>3</v>
      </c>
    </row>
    <row r="49" spans="1:10" x14ac:dyDescent="0.25">
      <c r="A49" t="s">
        <v>53</v>
      </c>
      <c r="B49">
        <v>2000000</v>
      </c>
      <c r="C49">
        <v>55</v>
      </c>
      <c r="D49">
        <f>'S.55.04.F'!$C$3</f>
        <v>116719.77825028336</v>
      </c>
      <c r="E49">
        <f t="shared" si="0"/>
        <v>0.4</v>
      </c>
      <c r="F49" s="14">
        <f>'S.55.04.F (2)'!$C$11</f>
        <v>42019.120170102025</v>
      </c>
      <c r="G49">
        <f t="shared" si="1"/>
        <v>3</v>
      </c>
      <c r="H49">
        <f t="shared" si="2"/>
        <v>2024</v>
      </c>
      <c r="I49" t="b">
        <f t="shared" si="3"/>
        <v>0</v>
      </c>
      <c r="J49">
        <f t="shared" si="4"/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A3AF7-C79A-4154-8A2F-F86AFDA682C7}">
  <dimension ref="A1:I96"/>
  <sheetViews>
    <sheetView workbookViewId="0">
      <selection activeCell="G73" sqref="G73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2.5950000000000001E-3</v>
      </c>
      <c r="D2" s="18"/>
      <c r="I2" s="19"/>
    </row>
    <row r="3" spans="1:9" x14ac:dyDescent="0.25">
      <c r="A3" s="17">
        <v>27</v>
      </c>
      <c r="B3" s="4">
        <v>2.5990000000000002E-3</v>
      </c>
      <c r="D3" s="18"/>
      <c r="I3" s="6"/>
    </row>
    <row r="4" spans="1:9" x14ac:dyDescent="0.25">
      <c r="A4" s="17">
        <v>28</v>
      </c>
      <c r="B4" s="4">
        <v>2.6029999999999998E-3</v>
      </c>
      <c r="D4" s="18"/>
      <c r="I4" s="6"/>
    </row>
    <row r="5" spans="1:9" x14ac:dyDescent="0.25">
      <c r="A5" s="17">
        <v>29</v>
      </c>
      <c r="B5" s="4">
        <v>2.6080000000000001E-3</v>
      </c>
      <c r="D5" s="18"/>
    </row>
    <row r="6" spans="1:9" x14ac:dyDescent="0.25">
      <c r="A6" s="17">
        <v>30</v>
      </c>
      <c r="B6" s="4">
        <v>2.614E-3</v>
      </c>
      <c r="D6" s="18"/>
    </row>
    <row r="7" spans="1:9" x14ac:dyDescent="0.25">
      <c r="A7" s="17">
        <v>31</v>
      </c>
      <c r="B7" s="4">
        <v>2.624E-3</v>
      </c>
      <c r="D7" s="18"/>
    </row>
    <row r="8" spans="1:9" x14ac:dyDescent="0.25">
      <c r="A8" s="17">
        <v>32</v>
      </c>
      <c r="B8" s="4">
        <v>2.6350000000000002E-3</v>
      </c>
    </row>
    <row r="9" spans="1:9" x14ac:dyDescent="0.25">
      <c r="A9" s="17">
        <v>33</v>
      </c>
      <c r="B9" s="4">
        <v>2.647E-3</v>
      </c>
    </row>
    <row r="10" spans="1:9" x14ac:dyDescent="0.25">
      <c r="A10" s="17">
        <v>34</v>
      </c>
      <c r="B10" s="4">
        <v>2.6610000000000002E-3</v>
      </c>
    </row>
    <row r="11" spans="1:9" x14ac:dyDescent="0.25">
      <c r="A11" s="17">
        <v>35</v>
      </c>
      <c r="B11" s="4">
        <v>2.676E-3</v>
      </c>
    </row>
    <row r="12" spans="1:9" x14ac:dyDescent="0.25">
      <c r="A12" s="17">
        <v>36</v>
      </c>
      <c r="B12" s="4">
        <v>2.6930000000000001E-3</v>
      </c>
    </row>
    <row r="13" spans="1:9" x14ac:dyDescent="0.25">
      <c r="A13" s="17">
        <v>37</v>
      </c>
      <c r="B13" s="4">
        <v>2.7169999999999998E-3</v>
      </c>
    </row>
    <row r="14" spans="1:9" x14ac:dyDescent="0.25">
      <c r="A14" s="17">
        <v>38</v>
      </c>
      <c r="B14" s="4">
        <v>2.745E-3</v>
      </c>
    </row>
    <row r="15" spans="1:9" x14ac:dyDescent="0.25">
      <c r="A15" s="17">
        <v>39</v>
      </c>
      <c r="B15" s="4">
        <v>2.7729999999999999E-3</v>
      </c>
    </row>
    <row r="16" spans="1:9" x14ac:dyDescent="0.25">
      <c r="A16" s="17">
        <v>40</v>
      </c>
      <c r="B16" s="4">
        <v>2.8019999999999998E-3</v>
      </c>
    </row>
    <row r="17" spans="1:2" x14ac:dyDescent="0.25">
      <c r="A17" s="17">
        <v>41</v>
      </c>
      <c r="B17" s="4">
        <v>2.8370000000000001E-3</v>
      </c>
    </row>
    <row r="18" spans="1:2" x14ac:dyDescent="0.25">
      <c r="A18" s="17">
        <v>42</v>
      </c>
      <c r="B18" s="4">
        <v>2.8709999999999999E-3</v>
      </c>
    </row>
    <row r="19" spans="1:2" x14ac:dyDescent="0.25">
      <c r="A19" s="17">
        <v>43</v>
      </c>
      <c r="B19" s="4">
        <v>2.9099999999999998E-3</v>
      </c>
    </row>
    <row r="20" spans="1:2" x14ac:dyDescent="0.25">
      <c r="A20" s="17">
        <v>44</v>
      </c>
      <c r="B20" s="4">
        <v>2.9520000000000002E-3</v>
      </c>
    </row>
    <row r="21" spans="1:2" x14ac:dyDescent="0.25">
      <c r="A21" s="17">
        <v>45</v>
      </c>
      <c r="B21" s="4">
        <v>2.9979999999999998E-3</v>
      </c>
    </row>
    <row r="22" spans="1:2" x14ac:dyDescent="0.25">
      <c r="A22" s="17">
        <v>46</v>
      </c>
      <c r="B22" s="4">
        <v>3.0469999999999998E-3</v>
      </c>
    </row>
    <row r="23" spans="1:2" x14ac:dyDescent="0.25">
      <c r="A23" s="17">
        <v>47</v>
      </c>
      <c r="B23" s="4">
        <v>3.104E-3</v>
      </c>
    </row>
    <row r="24" spans="1:2" x14ac:dyDescent="0.25">
      <c r="A24" s="17">
        <v>48</v>
      </c>
      <c r="B24" s="4">
        <v>3.1700000000000001E-3</v>
      </c>
    </row>
    <row r="25" spans="1:2" x14ac:dyDescent="0.25">
      <c r="A25" s="17">
        <v>49</v>
      </c>
      <c r="B25" s="4">
        <v>3.2390000000000001E-3</v>
      </c>
    </row>
    <row r="26" spans="1:2" x14ac:dyDescent="0.25">
      <c r="A26" s="17">
        <v>50</v>
      </c>
      <c r="B26" s="4">
        <v>3.3149999999999998E-3</v>
      </c>
    </row>
    <row r="27" spans="1:2" x14ac:dyDescent="0.25">
      <c r="A27" s="17">
        <v>51</v>
      </c>
      <c r="B27" s="4">
        <v>3.3969999999999998E-3</v>
      </c>
    </row>
    <row r="28" spans="1:2" x14ac:dyDescent="0.25">
      <c r="A28" s="17">
        <v>52</v>
      </c>
      <c r="B28" s="4">
        <v>3.4910000000000002E-3</v>
      </c>
    </row>
    <row r="29" spans="1:2" x14ac:dyDescent="0.25">
      <c r="A29" s="17">
        <v>53</v>
      </c>
      <c r="B29" s="4">
        <v>3.5990000000000002E-3</v>
      </c>
    </row>
    <row r="30" spans="1:2" x14ac:dyDescent="0.25">
      <c r="A30" s="17">
        <v>54</v>
      </c>
      <c r="B30" s="4">
        <v>3.7169999999999998E-3</v>
      </c>
    </row>
    <row r="31" spans="1:2" x14ac:dyDescent="0.25">
      <c r="A31" s="17">
        <v>55</v>
      </c>
      <c r="B31" s="4">
        <v>3.852E-3</v>
      </c>
    </row>
    <row r="32" spans="1:2" x14ac:dyDescent="0.25">
      <c r="A32" s="17">
        <v>56</v>
      </c>
      <c r="B32" s="4">
        <v>4.0049999999999999E-3</v>
      </c>
    </row>
    <row r="33" spans="1:2" x14ac:dyDescent="0.25">
      <c r="A33" s="17">
        <v>57</v>
      </c>
      <c r="B33" s="4">
        <v>4.1640000000000002E-3</v>
      </c>
    </row>
    <row r="34" spans="1:2" x14ac:dyDescent="0.25">
      <c r="A34" s="17">
        <v>58</v>
      </c>
      <c r="B34" s="4">
        <v>4.3350000000000003E-3</v>
      </c>
    </row>
    <row r="35" spans="1:2" x14ac:dyDescent="0.25">
      <c r="A35" s="17">
        <v>59</v>
      </c>
      <c r="B35" s="4">
        <v>4.522E-3</v>
      </c>
    </row>
    <row r="36" spans="1:2" x14ac:dyDescent="0.25">
      <c r="A36" s="17">
        <v>60</v>
      </c>
      <c r="B36" s="4">
        <v>4.7470000000000004E-3</v>
      </c>
    </row>
    <row r="37" spans="1:2" x14ac:dyDescent="0.25">
      <c r="A37" s="17">
        <v>61</v>
      </c>
      <c r="B37" s="4">
        <v>4.9870000000000001E-3</v>
      </c>
    </row>
    <row r="38" spans="1:2" x14ac:dyDescent="0.25">
      <c r="A38" s="17">
        <v>62</v>
      </c>
      <c r="B38" s="4">
        <v>5.2249999999999996E-3</v>
      </c>
    </row>
    <row r="39" spans="1:2" x14ac:dyDescent="0.25">
      <c r="A39" s="17">
        <v>63</v>
      </c>
      <c r="B39" s="4">
        <v>5.4879999999999998E-3</v>
      </c>
    </row>
    <row r="40" spans="1:2" x14ac:dyDescent="0.25">
      <c r="A40" s="17">
        <v>64</v>
      </c>
      <c r="B40" s="4">
        <v>5.7670000000000004E-3</v>
      </c>
    </row>
    <row r="41" spans="1:2" x14ac:dyDescent="0.25">
      <c r="A41" s="17">
        <v>65</v>
      </c>
      <c r="B41" s="4">
        <v>6.0780000000000001E-3</v>
      </c>
    </row>
    <row r="42" spans="1:2" x14ac:dyDescent="0.25">
      <c r="A42" s="17">
        <v>66</v>
      </c>
      <c r="B42" s="4">
        <v>6.4359999999999999E-3</v>
      </c>
    </row>
    <row r="43" spans="1:2" x14ac:dyDescent="0.25">
      <c r="A43" s="17">
        <v>67</v>
      </c>
      <c r="B43" s="4">
        <v>6.8199999999999997E-3</v>
      </c>
    </row>
    <row r="44" spans="1:2" x14ac:dyDescent="0.25">
      <c r="A44" s="17">
        <v>68</v>
      </c>
      <c r="B44" s="4">
        <v>7.2269999999999999E-3</v>
      </c>
    </row>
    <row r="45" spans="1:2" x14ac:dyDescent="0.25">
      <c r="A45" s="17">
        <v>69</v>
      </c>
      <c r="B45" s="4">
        <v>7.6860000000000001E-3</v>
      </c>
    </row>
    <row r="46" spans="1:2" x14ac:dyDescent="0.25">
      <c r="A46" s="17">
        <v>70</v>
      </c>
      <c r="B46" s="4">
        <v>8.2030000000000002E-3</v>
      </c>
    </row>
    <row r="47" spans="1:2" x14ac:dyDescent="0.25">
      <c r="A47" s="17">
        <v>71</v>
      </c>
      <c r="B47" s="4">
        <v>8.7950000000000007E-3</v>
      </c>
    </row>
    <row r="48" spans="1:2" x14ac:dyDescent="0.25">
      <c r="A48" s="17">
        <v>72</v>
      </c>
      <c r="B48" s="4">
        <v>9.4780000000000003E-3</v>
      </c>
    </row>
    <row r="49" spans="1:2" x14ac:dyDescent="0.25">
      <c r="A49" s="17">
        <v>73</v>
      </c>
      <c r="B49" s="4">
        <v>1.0265E-2</v>
      </c>
    </row>
    <row r="50" spans="1:2" x14ac:dyDescent="0.25">
      <c r="A50" s="17">
        <v>74</v>
      </c>
      <c r="B50" s="4">
        <v>1.1204E-2</v>
      </c>
    </row>
    <row r="51" spans="1:2" x14ac:dyDescent="0.25">
      <c r="A51" s="17">
        <v>75</v>
      </c>
      <c r="B51" s="4">
        <v>1.2285000000000001E-2</v>
      </c>
    </row>
    <row r="52" spans="1:2" x14ac:dyDescent="0.25">
      <c r="A52" s="17">
        <v>76</v>
      </c>
      <c r="B52" s="4">
        <v>1.3528E-2</v>
      </c>
    </row>
    <row r="53" spans="1:2" x14ac:dyDescent="0.25">
      <c r="A53" s="17">
        <v>77</v>
      </c>
      <c r="B53" s="4">
        <v>1.4963000000000001E-2</v>
      </c>
    </row>
    <row r="54" spans="1:2" x14ac:dyDescent="0.25">
      <c r="A54" s="17">
        <v>78</v>
      </c>
      <c r="B54" s="4">
        <v>1.6567999999999999E-2</v>
      </c>
    </row>
    <row r="55" spans="1:2" x14ac:dyDescent="0.25">
      <c r="A55" s="17">
        <v>79</v>
      </c>
      <c r="B55" s="4">
        <v>1.8353999999999999E-2</v>
      </c>
    </row>
    <row r="56" spans="1:2" x14ac:dyDescent="0.25">
      <c r="A56" s="17">
        <v>80</v>
      </c>
      <c r="B56" s="4">
        <v>2.0303000000000002E-2</v>
      </c>
    </row>
    <row r="57" spans="1:2" x14ac:dyDescent="0.25">
      <c r="A57" s="17">
        <v>81</v>
      </c>
      <c r="B57" s="4">
        <v>2.2446000000000001E-2</v>
      </c>
    </row>
    <row r="58" spans="1:2" x14ac:dyDescent="0.25">
      <c r="A58" s="17">
        <v>82</v>
      </c>
      <c r="B58" s="4">
        <v>2.4856E-2</v>
      </c>
    </row>
    <row r="59" spans="1:2" x14ac:dyDescent="0.25">
      <c r="A59" s="17">
        <v>83</v>
      </c>
      <c r="B59" s="4">
        <v>2.7564999999999999E-2</v>
      </c>
    </row>
    <row r="60" spans="1:2" x14ac:dyDescent="0.25">
      <c r="A60" s="17">
        <v>84</v>
      </c>
      <c r="B60" s="4">
        <v>3.0620999999999999E-2</v>
      </c>
    </row>
    <row r="61" spans="1:2" x14ac:dyDescent="0.25">
      <c r="A61" s="17">
        <v>85</v>
      </c>
      <c r="B61" s="4">
        <v>3.3921E-2</v>
      </c>
    </row>
    <row r="62" spans="1:2" x14ac:dyDescent="0.25">
      <c r="A62" s="17">
        <v>86</v>
      </c>
      <c r="B62" s="4">
        <v>3.7368999999999999E-2</v>
      </c>
    </row>
    <row r="63" spans="1:2" x14ac:dyDescent="0.25">
      <c r="A63" s="17">
        <v>87</v>
      </c>
      <c r="B63" s="20">
        <v>5.0548205999999998E-2</v>
      </c>
    </row>
    <row r="64" spans="1:2" x14ac:dyDescent="0.25">
      <c r="A64" s="17">
        <v>88</v>
      </c>
      <c r="B64" s="20">
        <v>6.4784177999999998E-2</v>
      </c>
    </row>
    <row r="65" spans="1:2" x14ac:dyDescent="0.25">
      <c r="A65" s="17">
        <v>89</v>
      </c>
      <c r="B65" s="20">
        <v>8.0470763000000001E-2</v>
      </c>
    </row>
    <row r="66" spans="1:2" x14ac:dyDescent="0.25">
      <c r="A66" s="17">
        <v>90</v>
      </c>
      <c r="B66" s="20">
        <v>9.7818447000000003E-2</v>
      </c>
    </row>
    <row r="67" spans="1:2" x14ac:dyDescent="0.25">
      <c r="A67" s="17">
        <v>91</v>
      </c>
      <c r="B67" s="20">
        <v>0.115047869</v>
      </c>
    </row>
    <row r="68" spans="1:2" x14ac:dyDescent="0.25">
      <c r="A68" s="17">
        <v>92</v>
      </c>
      <c r="B68" s="20">
        <v>0.13365521</v>
      </c>
    </row>
    <row r="69" spans="1:2" x14ac:dyDescent="0.25">
      <c r="A69" s="17">
        <v>93</v>
      </c>
      <c r="B69" s="20">
        <v>0.153152232</v>
      </c>
    </row>
    <row r="70" spans="1:2" x14ac:dyDescent="0.25">
      <c r="A70" s="17">
        <v>94</v>
      </c>
      <c r="B70" s="20">
        <v>0.17329698399999999</v>
      </c>
    </row>
    <row r="71" spans="1:2" x14ac:dyDescent="0.25">
      <c r="A71" s="17">
        <v>95</v>
      </c>
      <c r="B71" s="20">
        <v>0.19491187900000001</v>
      </c>
    </row>
    <row r="72" spans="1:2" x14ac:dyDescent="0.25">
      <c r="A72" s="17">
        <v>96</v>
      </c>
      <c r="B72" s="20">
        <v>0.21714087100000001</v>
      </c>
    </row>
    <row r="73" spans="1:2" x14ac:dyDescent="0.25">
      <c r="A73" s="17">
        <v>97</v>
      </c>
      <c r="B73" s="20">
        <v>0.240684854</v>
      </c>
    </row>
    <row r="74" spans="1:2" x14ac:dyDescent="0.25">
      <c r="A74" s="17">
        <v>98</v>
      </c>
      <c r="B74" s="20">
        <v>0.26560892699999999</v>
      </c>
    </row>
    <row r="75" spans="1:2" x14ac:dyDescent="0.25">
      <c r="A75" s="17">
        <v>99</v>
      </c>
      <c r="B75" s="20">
        <v>0.29099302900000001</v>
      </c>
    </row>
    <row r="76" spans="1:2" x14ac:dyDescent="0.25">
      <c r="A76" s="17">
        <v>100</v>
      </c>
      <c r="B76" s="20">
        <v>0.31752069599999999</v>
      </c>
    </row>
    <row r="77" spans="1:2" x14ac:dyDescent="0.25">
      <c r="A77" s="17">
        <v>101</v>
      </c>
      <c r="B77" s="20">
        <v>0.344227385</v>
      </c>
    </row>
    <row r="78" spans="1:2" x14ac:dyDescent="0.25">
      <c r="A78" s="17">
        <v>102</v>
      </c>
      <c r="B78" s="20">
        <v>0.370496828</v>
      </c>
    </row>
    <row r="79" spans="1:2" x14ac:dyDescent="0.25">
      <c r="A79" s="17">
        <v>103</v>
      </c>
      <c r="B79" s="20">
        <v>0.397394472</v>
      </c>
    </row>
    <row r="80" spans="1:2" x14ac:dyDescent="0.25">
      <c r="A80" s="17">
        <v>104</v>
      </c>
      <c r="B80" s="20">
        <v>0.424762996</v>
      </c>
    </row>
    <row r="81" spans="1:2" x14ac:dyDescent="0.25">
      <c r="A81" s="17">
        <v>105</v>
      </c>
      <c r="B81" s="20">
        <v>0.45242554800000001</v>
      </c>
    </row>
    <row r="82" spans="1:2" x14ac:dyDescent="0.25">
      <c r="A82" s="17">
        <v>106</v>
      </c>
      <c r="B82" s="20">
        <v>0.48020744799999998</v>
      </c>
    </row>
    <row r="83" spans="1:2" x14ac:dyDescent="0.25">
      <c r="A83" s="17">
        <v>107</v>
      </c>
      <c r="B83" s="20">
        <v>0.508136904</v>
      </c>
    </row>
    <row r="84" spans="1:2" x14ac:dyDescent="0.25">
      <c r="A84" s="17">
        <v>108</v>
      </c>
      <c r="B84" s="20">
        <v>0.53626491099999996</v>
      </c>
    </row>
    <row r="85" spans="1:2" x14ac:dyDescent="0.25">
      <c r="A85" s="17">
        <v>109</v>
      </c>
      <c r="B85" s="20">
        <v>0.564431978</v>
      </c>
    </row>
    <row r="86" spans="1:2" x14ac:dyDescent="0.25">
      <c r="A86" s="17">
        <v>110</v>
      </c>
      <c r="B86" s="20">
        <v>0.59247427200000002</v>
      </c>
    </row>
    <row r="87" spans="1:2" x14ac:dyDescent="0.25">
      <c r="A87" s="17">
        <v>111</v>
      </c>
      <c r="B87" s="20">
        <v>0.62503115200000003</v>
      </c>
    </row>
    <row r="88" spans="1:2" x14ac:dyDescent="0.25">
      <c r="A88" s="17">
        <v>112</v>
      </c>
      <c r="B88" s="20">
        <v>0.65741117999999998</v>
      </c>
    </row>
    <row r="89" spans="1:2" x14ac:dyDescent="0.25">
      <c r="A89" s="17">
        <v>113</v>
      </c>
      <c r="B89" s="20">
        <v>0.68957421399999996</v>
      </c>
    </row>
    <row r="90" spans="1:2" x14ac:dyDescent="0.25">
      <c r="A90" s="17">
        <v>114</v>
      </c>
      <c r="B90" s="20">
        <v>0.72148010799999995</v>
      </c>
    </row>
    <row r="91" spans="1:2" x14ac:dyDescent="0.25">
      <c r="A91" s="17">
        <v>115</v>
      </c>
      <c r="B91" s="20">
        <v>0.75308980400000003</v>
      </c>
    </row>
    <row r="92" spans="1:2" x14ac:dyDescent="0.25">
      <c r="A92" s="17">
        <v>116</v>
      </c>
      <c r="B92" s="20">
        <v>0.78453892300000005</v>
      </c>
    </row>
    <row r="93" spans="1:2" x14ac:dyDescent="0.25">
      <c r="A93" s="17">
        <v>117</v>
      </c>
      <c r="B93" s="20">
        <v>0.81598695700000001</v>
      </c>
    </row>
    <row r="94" spans="1:2" x14ac:dyDescent="0.25">
      <c r="A94" s="17">
        <v>118</v>
      </c>
      <c r="B94" s="20">
        <v>0.84743607600000004</v>
      </c>
    </row>
    <row r="95" spans="1:2" x14ac:dyDescent="0.25">
      <c r="A95" s="17">
        <v>119</v>
      </c>
      <c r="B95" s="20">
        <v>0.87888519499999995</v>
      </c>
    </row>
    <row r="96" spans="1:2" x14ac:dyDescent="0.25">
      <c r="A96" s="21">
        <v>120</v>
      </c>
      <c r="B96" s="2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6291C-5751-4C49-9331-35E545B39A86}">
  <dimension ref="A1:M142"/>
  <sheetViews>
    <sheetView topLeftCell="A35" workbookViewId="0">
      <selection activeCell="J53" sqref="J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2" t="s">
        <v>54</v>
      </c>
      <c r="C1" s="23" t="s">
        <v>55</v>
      </c>
      <c r="D1" s="23" t="s">
        <v>56</v>
      </c>
      <c r="E1" s="24" t="s">
        <v>57</v>
      </c>
    </row>
    <row r="2" spans="1:7" x14ac:dyDescent="0.25">
      <c r="A2" s="17">
        <v>1962</v>
      </c>
      <c r="B2" s="25">
        <v>2.6700000000000002E-2</v>
      </c>
      <c r="C2" s="25">
        <v>3.1E-2</v>
      </c>
      <c r="D2" s="25">
        <v>3.5200000000000002E-2</v>
      </c>
      <c r="E2" s="26">
        <v>4.4900000000000002E-2</v>
      </c>
      <c r="G2" s="5" t="s">
        <v>58</v>
      </c>
    </row>
    <row r="3" spans="1:7" x14ac:dyDescent="0.25">
      <c r="A3" s="17">
        <v>1963</v>
      </c>
      <c r="B3" s="25">
        <v>2.3699999999999999E-2</v>
      </c>
      <c r="C3" s="25">
        <v>3.78E-2</v>
      </c>
      <c r="D3" s="25">
        <v>0.04</v>
      </c>
      <c r="E3" s="26">
        <v>4.7500000000000001E-2</v>
      </c>
    </row>
    <row r="4" spans="1:7" x14ac:dyDescent="0.25">
      <c r="A4" s="17">
        <v>1964</v>
      </c>
      <c r="B4" s="25">
        <v>2.6700000000000002E-2</v>
      </c>
      <c r="C4" s="25">
        <v>3.9800000000000002E-2</v>
      </c>
      <c r="D4" s="25">
        <v>4.3900000000000002E-2</v>
      </c>
      <c r="E4" s="26">
        <v>4.7899999999999998E-2</v>
      </c>
    </row>
    <row r="5" spans="1:7" x14ac:dyDescent="0.25">
      <c r="A5" s="17">
        <v>1965</v>
      </c>
      <c r="B5" s="25">
        <v>3.4099999999999998E-2</v>
      </c>
      <c r="C5" s="25">
        <v>4.48E-2</v>
      </c>
      <c r="D5" s="25">
        <v>4.58E-2</v>
      </c>
      <c r="E5" s="26">
        <v>4.7500000000000001E-2</v>
      </c>
    </row>
    <row r="6" spans="1:7" x14ac:dyDescent="0.25">
      <c r="A6" s="17">
        <v>1966</v>
      </c>
      <c r="B6" s="25">
        <v>3.1699999999999999E-2</v>
      </c>
      <c r="C6" s="25">
        <v>5.9299999999999999E-2</v>
      </c>
      <c r="D6" s="25">
        <v>6.0999999999999999E-2</v>
      </c>
      <c r="E6" s="26">
        <v>5.79E-2</v>
      </c>
    </row>
    <row r="7" spans="1:7" x14ac:dyDescent="0.25">
      <c r="A7" s="17">
        <v>1967</v>
      </c>
      <c r="B7" s="25">
        <v>3.15E-2</v>
      </c>
      <c r="C7" s="25">
        <v>4.8399999999999999E-2</v>
      </c>
      <c r="D7" s="25">
        <v>5.62E-2</v>
      </c>
      <c r="E7" s="26">
        <v>5.79E-2</v>
      </c>
    </row>
    <row r="8" spans="1:7" x14ac:dyDescent="0.25">
      <c r="A8" s="17">
        <v>1968</v>
      </c>
      <c r="B8" s="25">
        <v>3.1800000000000002E-2</v>
      </c>
      <c r="C8" s="25">
        <v>6.2199999999999998E-2</v>
      </c>
      <c r="D8" s="25">
        <v>6.2799999999999995E-2</v>
      </c>
      <c r="E8" s="26">
        <v>6.2300000000000001E-2</v>
      </c>
    </row>
    <row r="9" spans="1:7" x14ac:dyDescent="0.25">
      <c r="A9" s="17">
        <v>1969</v>
      </c>
      <c r="B9" s="25">
        <v>3.15E-2</v>
      </c>
      <c r="C9" s="25">
        <v>9.0200000000000002E-2</v>
      </c>
      <c r="D9" s="25">
        <v>7.9299999999999995E-2</v>
      </c>
      <c r="E9" s="26">
        <v>7.3899999999999993E-2</v>
      </c>
    </row>
    <row r="10" spans="1:7" x14ac:dyDescent="0.25">
      <c r="A10" s="17">
        <v>1970</v>
      </c>
      <c r="B10" s="25">
        <v>4.5400000000000003E-2</v>
      </c>
      <c r="C10" s="25">
        <v>8.3000000000000004E-2</v>
      </c>
      <c r="D10" s="25">
        <v>8.0399999999999999E-2</v>
      </c>
      <c r="E10" s="26">
        <v>8.5500000000000007E-2</v>
      </c>
    </row>
    <row r="11" spans="1:7" x14ac:dyDescent="0.25">
      <c r="A11" s="17">
        <v>1971</v>
      </c>
      <c r="B11" s="25">
        <v>5.1999999999999998E-2</v>
      </c>
      <c r="C11" s="25">
        <v>5.04E-2</v>
      </c>
      <c r="D11" s="25">
        <v>5.2900000000000003E-2</v>
      </c>
      <c r="E11" s="26">
        <v>6.7000000000000004E-2</v>
      </c>
    </row>
    <row r="12" spans="1:7" x14ac:dyDescent="0.25">
      <c r="A12" s="17">
        <v>1972</v>
      </c>
      <c r="B12" s="25">
        <v>5.5399999999999998E-2</v>
      </c>
      <c r="C12" s="25">
        <v>5.04E-2</v>
      </c>
      <c r="D12" s="25">
        <v>5.6300000000000003E-2</v>
      </c>
      <c r="E12" s="26">
        <v>7.1099999999999997E-2</v>
      </c>
    </row>
    <row r="13" spans="1:7" x14ac:dyDescent="0.25">
      <c r="A13" s="17">
        <v>1973</v>
      </c>
      <c r="B13" s="25">
        <v>7.9500000000000001E-2</v>
      </c>
      <c r="C13" s="25">
        <v>9.7000000000000003E-2</v>
      </c>
      <c r="D13" s="25">
        <v>8.14E-2</v>
      </c>
      <c r="E13" s="26">
        <v>7.5700000000000003E-2</v>
      </c>
    </row>
    <row r="14" spans="1:7" x14ac:dyDescent="0.25">
      <c r="A14" s="17">
        <v>1974</v>
      </c>
      <c r="B14" s="25">
        <v>0.12620000000000001</v>
      </c>
      <c r="C14" s="25">
        <v>0.11899999999999999</v>
      </c>
      <c r="D14" s="25">
        <v>9.3600000000000003E-2</v>
      </c>
      <c r="E14" s="26">
        <v>8.5900000000000004E-2</v>
      </c>
    </row>
    <row r="15" spans="1:7" x14ac:dyDescent="0.25">
      <c r="A15" s="17">
        <v>1975</v>
      </c>
      <c r="B15" s="25">
        <v>8.9099999999999999E-2</v>
      </c>
      <c r="C15" s="25">
        <v>6.3600000000000004E-2</v>
      </c>
      <c r="D15" s="25">
        <v>7.4099999999999999E-2</v>
      </c>
      <c r="E15" s="26">
        <v>8.7499999999999994E-2</v>
      </c>
    </row>
    <row r="16" spans="1:7" x14ac:dyDescent="0.25">
      <c r="A16" s="17">
        <v>1976</v>
      </c>
      <c r="B16" s="25">
        <v>7.22E-2</v>
      </c>
      <c r="C16" s="25">
        <v>5.5599999999999997E-2</v>
      </c>
      <c r="D16" s="25">
        <v>6.5100000000000005E-2</v>
      </c>
      <c r="E16" s="26">
        <v>8.4699999999999998E-2</v>
      </c>
    </row>
    <row r="17" spans="1:5" x14ac:dyDescent="0.25">
      <c r="A17" s="17">
        <v>1977</v>
      </c>
      <c r="B17" s="25">
        <v>8.3500000000000005E-2</v>
      </c>
      <c r="C17" s="25">
        <v>6.3200000000000006E-2</v>
      </c>
      <c r="D17" s="25">
        <v>6.9199999999999998E-2</v>
      </c>
      <c r="E17" s="26">
        <v>8.4500000000000006E-2</v>
      </c>
    </row>
    <row r="18" spans="1:5" x14ac:dyDescent="0.25">
      <c r="A18" s="17">
        <v>1978</v>
      </c>
      <c r="B18" s="25">
        <v>7.3700000000000002E-2</v>
      </c>
      <c r="C18" s="25">
        <v>9.2100000000000001E-2</v>
      </c>
      <c r="D18" s="25">
        <v>9.6500000000000002E-2</v>
      </c>
      <c r="E18" s="26">
        <v>9.7299999999999998E-2</v>
      </c>
    </row>
    <row r="19" spans="1:5" x14ac:dyDescent="0.25">
      <c r="A19" s="17">
        <v>1979</v>
      </c>
      <c r="B19" s="25">
        <v>8.0600000000000005E-2</v>
      </c>
      <c r="C19" s="25">
        <v>0.13200000000000001</v>
      </c>
      <c r="D19" s="25">
        <v>0.126</v>
      </c>
      <c r="E19" s="26">
        <v>0.1123</v>
      </c>
    </row>
    <row r="20" spans="1:5" x14ac:dyDescent="0.25">
      <c r="A20" s="17">
        <v>1980</v>
      </c>
      <c r="B20" s="25">
        <v>0.1255</v>
      </c>
      <c r="C20" s="25">
        <v>0.14649999999999999</v>
      </c>
      <c r="D20" s="25">
        <v>0.1323</v>
      </c>
      <c r="E20" s="26">
        <v>0.1258</v>
      </c>
    </row>
    <row r="21" spans="1:5" x14ac:dyDescent="0.25">
      <c r="A21" s="17">
        <v>1981</v>
      </c>
      <c r="B21" s="25">
        <v>0.1129</v>
      </c>
      <c r="C21" s="25">
        <v>0.17480000000000001</v>
      </c>
      <c r="D21" s="25">
        <v>0.15609999999999999</v>
      </c>
      <c r="E21" s="26">
        <v>0.14630000000000001</v>
      </c>
    </row>
    <row r="22" spans="1:5" x14ac:dyDescent="0.25">
      <c r="A22" s="17">
        <v>1982</v>
      </c>
      <c r="B22" s="25">
        <v>7.6300000000000007E-2</v>
      </c>
      <c r="C22" s="25">
        <v>0.14180000000000001</v>
      </c>
      <c r="D22" s="25">
        <v>0.1419</v>
      </c>
      <c r="E22" s="26">
        <v>0.15029999999999999</v>
      </c>
    </row>
    <row r="23" spans="1:5" x14ac:dyDescent="0.25">
      <c r="A23" s="17">
        <v>1983</v>
      </c>
      <c r="B23" s="25">
        <v>7.3400000000000007E-2</v>
      </c>
      <c r="C23" s="25">
        <v>9.9299999999999999E-2</v>
      </c>
      <c r="D23" s="25">
        <v>0.1047</v>
      </c>
      <c r="E23" s="26">
        <v>0.12180000000000001</v>
      </c>
    </row>
    <row r="24" spans="1:5" x14ac:dyDescent="0.25">
      <c r="A24" s="17">
        <v>1984</v>
      </c>
      <c r="B24" s="25">
        <v>6.1600000000000002E-2</v>
      </c>
      <c r="C24" s="25">
        <v>0.1195</v>
      </c>
      <c r="D24" s="25">
        <v>0.12670000000000001</v>
      </c>
      <c r="E24" s="26">
        <v>0.14430000000000001</v>
      </c>
    </row>
    <row r="25" spans="1:5" x14ac:dyDescent="0.25">
      <c r="A25" s="17">
        <v>1985</v>
      </c>
      <c r="B25" s="25">
        <v>4.2500000000000003E-2</v>
      </c>
      <c r="C25" s="25">
        <v>9.2700000000000005E-2</v>
      </c>
      <c r="D25" s="25">
        <v>9.6000000000000002E-2</v>
      </c>
      <c r="E25" s="26">
        <v>0.1201</v>
      </c>
    </row>
    <row r="26" spans="1:5" x14ac:dyDescent="0.25">
      <c r="A26" s="17">
        <v>1986</v>
      </c>
      <c r="B26" s="25">
        <v>2.7300000000000001E-2</v>
      </c>
      <c r="C26" s="25">
        <v>7.3300000000000004E-2</v>
      </c>
      <c r="D26" s="25">
        <v>6.8900000000000003E-2</v>
      </c>
      <c r="E26" s="26">
        <v>8.2799999999999999E-2</v>
      </c>
    </row>
    <row r="27" spans="1:5" x14ac:dyDescent="0.25">
      <c r="A27" s="17">
        <v>1987</v>
      </c>
      <c r="B27" s="25">
        <v>3.56E-2</v>
      </c>
      <c r="C27" s="25">
        <v>7.4300000000000005E-2</v>
      </c>
      <c r="D27" s="25">
        <v>0.15079999999999999</v>
      </c>
      <c r="E27" s="26">
        <v>0.17</v>
      </c>
    </row>
    <row r="28" spans="1:5" x14ac:dyDescent="0.25">
      <c r="A28" s="17">
        <v>1988</v>
      </c>
      <c r="B28" s="25">
        <v>5.0599999999999999E-2</v>
      </c>
      <c r="C28" s="25">
        <v>8.9399999999999993E-2</v>
      </c>
      <c r="D28" s="25">
        <v>9.0399999999999994E-2</v>
      </c>
      <c r="E28" s="26">
        <v>0.1033</v>
      </c>
    </row>
    <row r="29" spans="1:5" x14ac:dyDescent="0.25">
      <c r="A29" s="17">
        <v>1989</v>
      </c>
      <c r="B29" s="25">
        <v>5.6899999999999999E-2</v>
      </c>
      <c r="C29" s="25">
        <v>0.1084</v>
      </c>
      <c r="D29" s="25">
        <v>0.10050000000000001</v>
      </c>
      <c r="E29" s="26">
        <v>0.1</v>
      </c>
    </row>
    <row r="30" spans="1:5" x14ac:dyDescent="0.25">
      <c r="A30" s="17">
        <v>1990</v>
      </c>
      <c r="B30" s="25">
        <v>6.4299999999999996E-2</v>
      </c>
      <c r="C30" s="25">
        <v>9.5600000000000004E-2</v>
      </c>
      <c r="D30" s="25">
        <v>9.3100000000000002E-2</v>
      </c>
      <c r="E30" s="26">
        <v>0.10050000000000001</v>
      </c>
    </row>
    <row r="31" spans="1:5" x14ac:dyDescent="0.25">
      <c r="A31" s="17">
        <v>1991</v>
      </c>
      <c r="B31" s="25">
        <v>4.82E-2</v>
      </c>
      <c r="C31" s="25">
        <v>6.5199999999999994E-2</v>
      </c>
      <c r="D31" s="25">
        <v>6.6699999999999995E-2</v>
      </c>
      <c r="E31" s="26">
        <v>8.8999999999999996E-2</v>
      </c>
    </row>
    <row r="32" spans="1:5" x14ac:dyDescent="0.25">
      <c r="A32" s="17">
        <v>1992</v>
      </c>
      <c r="B32" s="25">
        <v>5.0799999999999998E-2</v>
      </c>
      <c r="C32" s="25">
        <v>4.1500000000000002E-2</v>
      </c>
      <c r="D32" s="25">
        <v>4.5199999999999997E-2</v>
      </c>
      <c r="E32" s="26">
        <v>7.9500000000000001E-2</v>
      </c>
    </row>
    <row r="33" spans="1:13" x14ac:dyDescent="0.25">
      <c r="A33" s="17">
        <v>1993</v>
      </c>
      <c r="B33" s="25">
        <v>4.3200000000000002E-2</v>
      </c>
      <c r="C33" s="25">
        <v>3.4000000000000002E-2</v>
      </c>
      <c r="D33" s="25">
        <v>3.8300000000000001E-2</v>
      </c>
      <c r="E33" s="26">
        <v>6.6100000000000006E-2</v>
      </c>
    </row>
    <row r="34" spans="1:13" x14ac:dyDescent="0.25">
      <c r="A34" s="17">
        <v>1994</v>
      </c>
      <c r="B34" s="25">
        <v>4.24E-2</v>
      </c>
      <c r="C34" s="25">
        <v>4.8099999999999997E-2</v>
      </c>
      <c r="D34" s="25">
        <v>6.0600000000000001E-2</v>
      </c>
      <c r="E34" s="26">
        <v>7.9799999999999996E-2</v>
      </c>
    </row>
    <row r="35" spans="1:13" x14ac:dyDescent="0.25">
      <c r="A35" s="17">
        <v>1995</v>
      </c>
      <c r="B35" s="25">
        <v>3.73E-2</v>
      </c>
      <c r="C35" s="25">
        <v>6.7799999999999999E-2</v>
      </c>
      <c r="D35" s="25">
        <v>6.8900000000000003E-2</v>
      </c>
      <c r="E35" s="26">
        <v>7.5999999999999998E-2</v>
      </c>
    </row>
    <row r="36" spans="1:13" x14ac:dyDescent="0.25">
      <c r="A36" s="17">
        <v>1996</v>
      </c>
      <c r="B36" s="25">
        <v>3.61E-2</v>
      </c>
      <c r="C36" s="25">
        <v>6.2300000000000001E-2</v>
      </c>
      <c r="D36" s="25">
        <v>6.4399999999999999E-2</v>
      </c>
      <c r="E36" s="26">
        <v>7.4300000000000005E-2</v>
      </c>
    </row>
    <row r="37" spans="1:13" x14ac:dyDescent="0.25">
      <c r="A37" s="17">
        <v>1997</v>
      </c>
      <c r="B37" s="25">
        <v>2.6700000000000002E-2</v>
      </c>
      <c r="C37" s="25">
        <v>5.9700000000000003E-2</v>
      </c>
      <c r="D37" s="25">
        <v>6.13E-2</v>
      </c>
      <c r="E37" s="26">
        <v>6.9199999999999998E-2</v>
      </c>
    </row>
    <row r="38" spans="1:13" x14ac:dyDescent="0.25">
      <c r="A38" s="17">
        <v>1998</v>
      </c>
      <c r="B38" s="25">
        <v>2.53E-2</v>
      </c>
      <c r="C38" s="25">
        <v>6.1499999999999999E-2</v>
      </c>
      <c r="D38" s="25">
        <v>5.79E-2</v>
      </c>
      <c r="E38" s="26">
        <v>6.0299999999999999E-2</v>
      </c>
    </row>
    <row r="39" spans="1:13" x14ac:dyDescent="0.25">
      <c r="A39" s="17">
        <v>1999</v>
      </c>
      <c r="B39" s="25">
        <v>2.0799999999999999E-2</v>
      </c>
      <c r="C39" s="25">
        <v>5.8700000000000002E-2</v>
      </c>
      <c r="D39" s="25">
        <v>5.9700000000000003E-2</v>
      </c>
      <c r="E39" s="26">
        <v>6.6100000000000006E-2</v>
      </c>
    </row>
    <row r="40" spans="1:13" x14ac:dyDescent="0.25">
      <c r="A40" s="17">
        <v>2000</v>
      </c>
      <c r="B40" s="25">
        <v>2.52E-2</v>
      </c>
      <c r="C40" s="25">
        <v>6.9400000000000003E-2</v>
      </c>
      <c r="D40" s="25">
        <v>6.7900000000000002E-2</v>
      </c>
      <c r="E40" s="26">
        <v>6.6900000000000001E-2</v>
      </c>
      <c r="J40" s="25"/>
      <c r="K40" s="5"/>
      <c r="L40" s="5"/>
      <c r="M40" s="5"/>
    </row>
    <row r="41" spans="1:13" x14ac:dyDescent="0.25">
      <c r="A41" s="17">
        <v>2001</v>
      </c>
      <c r="B41" s="25">
        <v>3.3000000000000002E-2</v>
      </c>
      <c r="C41" s="25">
        <v>4.2599999999999999E-2</v>
      </c>
      <c r="D41" s="25">
        <v>3.8199999999999998E-2</v>
      </c>
      <c r="E41" s="26">
        <v>5.5300000000000002E-2</v>
      </c>
      <c r="J41" s="27"/>
      <c r="K41" s="5"/>
      <c r="L41" s="5"/>
      <c r="M41" s="5"/>
    </row>
    <row r="42" spans="1:13" x14ac:dyDescent="0.25">
      <c r="A42" s="17">
        <v>2002</v>
      </c>
      <c r="B42" s="25">
        <v>1.9900000000000001E-2</v>
      </c>
      <c r="C42" s="25">
        <v>1.8599999999999998E-2</v>
      </c>
      <c r="D42" s="25">
        <v>2.23E-2</v>
      </c>
      <c r="E42" s="26">
        <v>5.0700000000000002E-2</v>
      </c>
      <c r="J42" s="28"/>
      <c r="K42" s="5"/>
      <c r="M42" s="5"/>
    </row>
    <row r="43" spans="1:13" x14ac:dyDescent="0.25">
      <c r="A43" s="17">
        <v>2003</v>
      </c>
      <c r="B43" s="25">
        <v>2.07E-2</v>
      </c>
      <c r="C43" s="25">
        <v>1.24E-2</v>
      </c>
      <c r="D43" s="25">
        <v>1.3599999999999999E-2</v>
      </c>
      <c r="E43" s="26">
        <v>4.48E-2</v>
      </c>
      <c r="J43" s="28"/>
      <c r="K43" s="5"/>
      <c r="M43" s="5"/>
    </row>
    <row r="44" spans="1:13" x14ac:dyDescent="0.25">
      <c r="A44" s="17">
        <v>2004</v>
      </c>
      <c r="B44" s="25">
        <v>2.4799999999999999E-2</v>
      </c>
      <c r="C44" s="25">
        <v>3.5571999999999999E-2</v>
      </c>
      <c r="D44" s="25">
        <v>7.0000000000000007E-2</v>
      </c>
      <c r="E44" s="26">
        <v>4.8500000000000001E-2</v>
      </c>
      <c r="J44" s="28"/>
      <c r="K44" s="5"/>
      <c r="M44" s="5"/>
    </row>
    <row r="45" spans="1:13" x14ac:dyDescent="0.25">
      <c r="A45" s="17">
        <v>2005</v>
      </c>
      <c r="B45" s="25">
        <v>2.7199999999999998E-2</v>
      </c>
      <c r="C45" s="25">
        <v>3.5571999999999999E-2</v>
      </c>
      <c r="D45" s="25">
        <v>7.0000000000000007E-2</v>
      </c>
      <c r="E45" s="26">
        <v>4.8300000000000003E-2</v>
      </c>
      <c r="J45" s="28"/>
      <c r="K45" s="5"/>
      <c r="M45" s="5"/>
    </row>
    <row r="46" spans="1:13" x14ac:dyDescent="0.25">
      <c r="A46" s="17">
        <v>2006</v>
      </c>
      <c r="B46" s="25">
        <v>3.2000000000000001E-2</v>
      </c>
      <c r="C46" s="25">
        <v>3.5571999999999999E-2</v>
      </c>
      <c r="D46" s="25">
        <v>7.0000000000000007E-2</v>
      </c>
      <c r="E46" s="26">
        <v>5.6899999999999999E-2</v>
      </c>
      <c r="J46" s="28"/>
      <c r="K46" s="5"/>
      <c r="M46" s="5"/>
    </row>
    <row r="47" spans="1:13" x14ac:dyDescent="0.25">
      <c r="A47" s="17">
        <v>2007</v>
      </c>
      <c r="B47" s="25">
        <v>2.8199999999999999E-2</v>
      </c>
      <c r="C47" s="25">
        <v>3.5571999999999999E-2</v>
      </c>
      <c r="D47" s="25">
        <v>7.0000000000000007E-2</v>
      </c>
      <c r="E47" s="26">
        <v>5.0299999999999997E-2</v>
      </c>
      <c r="J47" s="28"/>
      <c r="K47" s="5"/>
      <c r="M47" s="5"/>
    </row>
    <row r="48" spans="1:13" x14ac:dyDescent="0.25">
      <c r="A48" s="17">
        <v>2008</v>
      </c>
      <c r="B48" s="25">
        <v>4.6300000000000001E-2</v>
      </c>
      <c r="C48" s="25">
        <v>3.5571999999999999E-2</v>
      </c>
      <c r="D48" s="25">
        <v>7.0000000000000007E-2</v>
      </c>
      <c r="E48" s="26">
        <v>4.2299999999999997E-2</v>
      </c>
      <c r="J48" s="28"/>
      <c r="K48" s="5"/>
      <c r="M48" s="5"/>
    </row>
    <row r="49" spans="1:13" x14ac:dyDescent="0.25">
      <c r="A49" s="17">
        <v>2009</v>
      </c>
      <c r="B49" s="25">
        <v>6.3E-3</v>
      </c>
      <c r="C49" s="25">
        <v>3.5571999999999999E-2</v>
      </c>
      <c r="D49" s="25">
        <v>7.0000000000000007E-2</v>
      </c>
      <c r="E49" s="26">
        <v>3.8100000000000002E-2</v>
      </c>
      <c r="J49" s="28"/>
      <c r="K49" s="5"/>
      <c r="M49" s="5"/>
    </row>
    <row r="50" spans="1:13" x14ac:dyDescent="0.25">
      <c r="A50" s="17">
        <v>2010</v>
      </c>
      <c r="B50" s="25">
        <v>1.7600000000000001E-2</v>
      </c>
      <c r="C50" s="25">
        <v>3.5571999999999999E-2</v>
      </c>
      <c r="D50" s="25">
        <v>7.0000000000000007E-2</v>
      </c>
      <c r="E50" s="26">
        <v>3.6400000000000002E-2</v>
      </c>
      <c r="J50" s="28"/>
      <c r="K50" s="5"/>
      <c r="M50" s="5"/>
    </row>
    <row r="51" spans="1:13" x14ac:dyDescent="0.25">
      <c r="A51" s="17">
        <v>2011</v>
      </c>
      <c r="B51" s="25">
        <v>3.6900000000000002E-2</v>
      </c>
      <c r="C51" s="25">
        <v>3.5571999999999999E-2</v>
      </c>
      <c r="D51" s="25">
        <v>7.0000000000000007E-2</v>
      </c>
      <c r="E51" s="26">
        <v>3.1099999999999999E-2</v>
      </c>
      <c r="J51" s="28"/>
      <c r="K51" s="5"/>
      <c r="M51" s="5"/>
    </row>
    <row r="52" spans="1:13" x14ac:dyDescent="0.25">
      <c r="A52" s="17">
        <v>2012</v>
      </c>
      <c r="B52" s="25">
        <v>2.3E-2</v>
      </c>
      <c r="C52" s="25">
        <v>3.5571999999999999E-2</v>
      </c>
      <c r="D52" s="25">
        <v>7.0000000000000007E-2</v>
      </c>
      <c r="E52" s="26">
        <v>2.07E-2</v>
      </c>
      <c r="J52" s="28"/>
      <c r="K52" s="5"/>
      <c r="M52" s="5"/>
    </row>
    <row r="53" spans="1:13" x14ac:dyDescent="0.25">
      <c r="A53" s="17">
        <v>2013</v>
      </c>
      <c r="B53" s="25">
        <v>1.66E-2</v>
      </c>
      <c r="C53" s="33">
        <v>3.5571999999999999E-2</v>
      </c>
      <c r="D53" s="33">
        <v>7.0000000000000007E-2</v>
      </c>
      <c r="E53" s="26">
        <v>2.7300000000000001E-2</v>
      </c>
      <c r="J53" s="28"/>
      <c r="K53" s="5"/>
      <c r="M53" s="5"/>
    </row>
    <row r="54" spans="1:13" x14ac:dyDescent="0.25">
      <c r="A54" s="17">
        <v>2014</v>
      </c>
      <c r="B54" s="25">
        <v>1.17E-2</v>
      </c>
      <c r="C54" s="25">
        <v>3.5571999999999999E-2</v>
      </c>
      <c r="D54" s="25">
        <v>7.0000000000000007E-2</v>
      </c>
      <c r="E54" s="26">
        <v>2.8799999999999999E-2</v>
      </c>
      <c r="J54" s="28"/>
      <c r="K54" s="5"/>
      <c r="M54" s="5"/>
    </row>
    <row r="55" spans="1:13" x14ac:dyDescent="0.25">
      <c r="A55" s="17">
        <v>2015</v>
      </c>
      <c r="B55" s="25">
        <v>1.9E-3</v>
      </c>
      <c r="C55" s="25">
        <v>3.5571999999999999E-2</v>
      </c>
      <c r="D55" s="25">
        <v>7.0000000000000007E-2</v>
      </c>
      <c r="E55" s="26">
        <v>2.4299999999999999E-2</v>
      </c>
      <c r="J55" s="28"/>
      <c r="K55" s="5"/>
      <c r="M55" s="5"/>
    </row>
    <row r="56" spans="1:13" x14ac:dyDescent="0.25">
      <c r="A56" s="17">
        <v>2016</v>
      </c>
      <c r="B56" s="25">
        <v>6.4000000000000003E-3</v>
      </c>
      <c r="C56" s="25">
        <v>3.5571999999999999E-2</v>
      </c>
      <c r="D56" s="25">
        <v>7.0000000000000007E-2</v>
      </c>
      <c r="E56" s="26">
        <v>2.0799999999999999E-2</v>
      </c>
      <c r="J56" s="28"/>
      <c r="K56" s="5"/>
      <c r="M56" s="5"/>
    </row>
    <row r="57" spans="1:13" x14ac:dyDescent="0.25">
      <c r="A57" s="17">
        <v>2017</v>
      </c>
      <c r="B57" s="25">
        <v>1.6400000000000001E-2</v>
      </c>
      <c r="C57" s="25">
        <v>3.5571999999999999E-2</v>
      </c>
      <c r="D57" s="25">
        <v>7.0000000000000007E-2</v>
      </c>
      <c r="E57" s="26">
        <v>2.6700000000000002E-2</v>
      </c>
      <c r="J57" s="28"/>
      <c r="K57" s="5"/>
      <c r="M57" s="5"/>
    </row>
    <row r="58" spans="1:13" x14ac:dyDescent="0.25">
      <c r="A58" s="17">
        <v>2018</v>
      </c>
      <c r="B58" s="25">
        <v>1.8700000000000001E-2</v>
      </c>
      <c r="C58" s="25">
        <v>3.5571999999999999E-2</v>
      </c>
      <c r="D58" s="25">
        <v>7.0000000000000007E-2</v>
      </c>
      <c r="E58" s="26">
        <v>3.2399999999999998E-2</v>
      </c>
      <c r="J58" s="28"/>
      <c r="K58" s="5"/>
      <c r="M58" s="5"/>
    </row>
    <row r="59" spans="1:13" x14ac:dyDescent="0.25">
      <c r="A59" s="29">
        <v>2019</v>
      </c>
      <c r="B59" s="25">
        <v>1.7100000000000001E-2</v>
      </c>
      <c r="C59" s="25">
        <v>3.5571999999999999E-2</v>
      </c>
      <c r="D59" s="25">
        <v>7.0000000000000007E-2</v>
      </c>
      <c r="E59" s="26">
        <v>2.3199999999999998E-2</v>
      </c>
      <c r="J59" s="28"/>
      <c r="K59" s="5"/>
      <c r="M59" s="5"/>
    </row>
    <row r="60" spans="1:13" x14ac:dyDescent="0.25">
      <c r="A60" s="30">
        <v>2020</v>
      </c>
      <c r="B60" s="31">
        <v>7.4999999999999997E-3</v>
      </c>
      <c r="C60" s="25">
        <v>3.5571999999999999E-2</v>
      </c>
      <c r="D60" s="25">
        <v>7.0000000000000007E-2</v>
      </c>
      <c r="E60" s="26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25">
        <v>3.5571999999999999E-2</v>
      </c>
      <c r="D61" s="25">
        <v>7.0000000000000007E-2</v>
      </c>
      <c r="E61" s="26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25">
        <v>3.5571999999999999E-2</v>
      </c>
      <c r="D62" s="25">
        <v>7.0000000000000007E-2</v>
      </c>
      <c r="E62" s="26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33">
        <v>3.5571999999999999E-2</v>
      </c>
      <c r="D63" s="33">
        <v>7.0000000000000007E-2</v>
      </c>
      <c r="E63" s="34">
        <v>3.1199999999999999E-2</v>
      </c>
      <c r="K63" s="5"/>
      <c r="M63" s="5"/>
    </row>
    <row r="64" spans="1:13" x14ac:dyDescent="0.25">
      <c r="A64" s="30">
        <v>2024</v>
      </c>
      <c r="C64" s="35">
        <v>3.5571999999999999E-2</v>
      </c>
      <c r="D64" s="5">
        <v>7.0000000000000007E-2</v>
      </c>
      <c r="K64" s="5"/>
      <c r="M64" s="5"/>
    </row>
    <row r="65" spans="1:13" x14ac:dyDescent="0.25">
      <c r="A65" s="30">
        <v>2025</v>
      </c>
      <c r="C65" s="35">
        <v>3.5571999999999999E-2</v>
      </c>
      <c r="D65" s="5">
        <v>7.0000000000000007E-2</v>
      </c>
      <c r="K65" s="5"/>
      <c r="M65" s="5"/>
    </row>
    <row r="66" spans="1:13" x14ac:dyDescent="0.25">
      <c r="A66" s="30">
        <v>2026</v>
      </c>
      <c r="C66" s="35">
        <v>3.5571999999999999E-2</v>
      </c>
      <c r="D66" s="5">
        <v>7.0000000000000007E-2</v>
      </c>
      <c r="K66" s="5"/>
      <c r="M66" s="5"/>
    </row>
    <row r="67" spans="1:13" x14ac:dyDescent="0.25">
      <c r="A67" s="30">
        <v>2027</v>
      </c>
      <c r="C67" s="35">
        <v>3.5571999999999999E-2</v>
      </c>
      <c r="D67" s="5">
        <v>7.0000000000000007E-2</v>
      </c>
      <c r="K67" s="5"/>
      <c r="M67" s="5"/>
    </row>
    <row r="68" spans="1:13" x14ac:dyDescent="0.25">
      <c r="A68" s="30">
        <v>2028</v>
      </c>
      <c r="C68" s="35">
        <v>3.5571999999999999E-2</v>
      </c>
      <c r="D68" s="5">
        <v>7.0000000000000007E-2</v>
      </c>
      <c r="K68" s="5"/>
      <c r="M68" s="5"/>
    </row>
    <row r="69" spans="1:13" x14ac:dyDescent="0.25">
      <c r="A69" s="30">
        <v>2029</v>
      </c>
      <c r="C69" s="35">
        <v>3.5571999999999999E-2</v>
      </c>
      <c r="D69" s="5">
        <v>7.0000000000000007E-2</v>
      </c>
      <c r="K69" s="5"/>
      <c r="M69" s="5"/>
    </row>
    <row r="70" spans="1:13" x14ac:dyDescent="0.25">
      <c r="A70" s="30">
        <v>2030</v>
      </c>
      <c r="C70" s="35">
        <v>3.5571999999999999E-2</v>
      </c>
      <c r="D70" s="5">
        <v>7.0000000000000007E-2</v>
      </c>
      <c r="K70" s="5"/>
      <c r="M70" s="5"/>
    </row>
    <row r="71" spans="1:13" x14ac:dyDescent="0.25">
      <c r="A71" s="30">
        <v>2031</v>
      </c>
      <c r="C71" s="35">
        <v>3.5571999999999999E-2</v>
      </c>
      <c r="D71" s="5">
        <v>7.0000000000000007E-2</v>
      </c>
      <c r="K71" s="5"/>
      <c r="M71" s="5"/>
    </row>
    <row r="72" spans="1:13" x14ac:dyDescent="0.25">
      <c r="A72" s="30">
        <v>2032</v>
      </c>
      <c r="C72" s="35">
        <v>3.5571999999999999E-2</v>
      </c>
      <c r="D72" s="5">
        <v>7.0000000000000007E-2</v>
      </c>
      <c r="K72" s="5"/>
      <c r="M72" s="5"/>
    </row>
    <row r="73" spans="1:13" x14ac:dyDescent="0.25">
      <c r="A73" s="30">
        <v>2033</v>
      </c>
      <c r="C73" s="35">
        <v>3.5571999999999999E-2</v>
      </c>
      <c r="D73" s="5">
        <v>7.0000000000000007E-2</v>
      </c>
      <c r="K73" s="5"/>
      <c r="M73" s="5"/>
    </row>
    <row r="74" spans="1:13" x14ac:dyDescent="0.25">
      <c r="A74" s="30">
        <v>2034</v>
      </c>
      <c r="C74" s="35">
        <v>3.5571999999999999E-2</v>
      </c>
      <c r="D74" s="5">
        <v>7.0000000000000007E-2</v>
      </c>
      <c r="K74" s="5"/>
      <c r="M74" s="5"/>
    </row>
    <row r="75" spans="1:13" x14ac:dyDescent="0.25">
      <c r="A75" s="30">
        <v>2035</v>
      </c>
      <c r="C75" s="35">
        <v>3.5571999999999999E-2</v>
      </c>
      <c r="D75" s="5">
        <v>7.0000000000000007E-2</v>
      </c>
      <c r="K75" s="5"/>
      <c r="M75" s="5"/>
    </row>
    <row r="76" spans="1:13" x14ac:dyDescent="0.25">
      <c r="A76" s="30">
        <v>2036</v>
      </c>
      <c r="C76" s="35">
        <v>3.5571999999999999E-2</v>
      </c>
      <c r="D76" s="5">
        <v>7.0000000000000007E-2</v>
      </c>
      <c r="K76" s="5"/>
      <c r="M76" s="5"/>
    </row>
    <row r="77" spans="1:13" x14ac:dyDescent="0.25">
      <c r="A77" s="30">
        <v>2037</v>
      </c>
      <c r="C77" s="35">
        <v>3.5571999999999999E-2</v>
      </c>
      <c r="D77" s="5">
        <v>7.0000000000000007E-2</v>
      </c>
      <c r="K77" s="5"/>
      <c r="M77" s="5"/>
    </row>
    <row r="78" spans="1:13" x14ac:dyDescent="0.25">
      <c r="A78" s="30">
        <v>2038</v>
      </c>
      <c r="C78" s="35">
        <v>3.5571999999999999E-2</v>
      </c>
      <c r="D78" s="5">
        <v>7.0000000000000007E-2</v>
      </c>
      <c r="K78" s="5"/>
      <c r="M78" s="5"/>
    </row>
    <row r="79" spans="1:13" x14ac:dyDescent="0.25">
      <c r="A79" s="30">
        <v>2039</v>
      </c>
      <c r="C79" s="35">
        <v>3.5571999999999999E-2</v>
      </c>
      <c r="D79" s="5">
        <v>7.0000000000000007E-2</v>
      </c>
      <c r="M79" s="5"/>
    </row>
    <row r="80" spans="1:13" x14ac:dyDescent="0.25">
      <c r="A80" s="30">
        <v>2040</v>
      </c>
      <c r="C80" s="35">
        <v>3.5571999999999999E-2</v>
      </c>
      <c r="D80" s="5">
        <v>7.0000000000000007E-2</v>
      </c>
      <c r="M80" s="5"/>
    </row>
    <row r="81" spans="1:13" x14ac:dyDescent="0.25">
      <c r="A81" s="30">
        <v>2041</v>
      </c>
      <c r="C81" s="35">
        <v>3.5571999999999999E-2</v>
      </c>
      <c r="D81" s="5">
        <v>7.0000000000000007E-2</v>
      </c>
      <c r="M81" s="5"/>
    </row>
    <row r="82" spans="1:13" x14ac:dyDescent="0.25">
      <c r="A82" s="30">
        <v>2042</v>
      </c>
      <c r="C82" s="35">
        <v>3.5571999999999999E-2</v>
      </c>
      <c r="D82" s="5">
        <v>7.0000000000000007E-2</v>
      </c>
      <c r="M82" s="5"/>
    </row>
    <row r="83" spans="1:13" x14ac:dyDescent="0.25">
      <c r="A83" s="30">
        <v>2043</v>
      </c>
      <c r="C83" s="35">
        <v>3.5571999999999999E-2</v>
      </c>
      <c r="D83" s="5">
        <v>7.0000000000000007E-2</v>
      </c>
      <c r="M83" s="5"/>
    </row>
    <row r="84" spans="1:13" x14ac:dyDescent="0.25">
      <c r="A84" s="30">
        <v>2044</v>
      </c>
      <c r="C84" s="35">
        <v>3.5571999999999999E-2</v>
      </c>
      <c r="D84" s="5">
        <v>7.0000000000000007E-2</v>
      </c>
      <c r="M84" s="5"/>
    </row>
    <row r="85" spans="1:13" x14ac:dyDescent="0.25">
      <c r="A85" s="30">
        <v>2045</v>
      </c>
      <c r="C85" s="35">
        <v>3.5571999999999999E-2</v>
      </c>
      <c r="D85" s="5">
        <v>7.0000000000000007E-2</v>
      </c>
      <c r="M85" s="5"/>
    </row>
    <row r="86" spans="1:13" x14ac:dyDescent="0.25">
      <c r="A86" s="30">
        <v>2046</v>
      </c>
      <c r="C86" s="35">
        <v>3.5571999999999999E-2</v>
      </c>
      <c r="D86" s="5">
        <v>7.0000000000000007E-2</v>
      </c>
      <c r="M86" s="5"/>
    </row>
    <row r="87" spans="1:13" x14ac:dyDescent="0.25">
      <c r="A87" s="30">
        <v>2047</v>
      </c>
      <c r="C87" s="35">
        <v>3.5571999999999999E-2</v>
      </c>
      <c r="D87" s="5">
        <v>7.0000000000000007E-2</v>
      </c>
      <c r="M87" s="5"/>
    </row>
    <row r="88" spans="1:13" x14ac:dyDescent="0.25">
      <c r="A88" s="30">
        <v>2048</v>
      </c>
      <c r="C88" s="35">
        <v>3.5571999999999999E-2</v>
      </c>
      <c r="D88" s="5">
        <v>7.0000000000000007E-2</v>
      </c>
    </row>
    <row r="89" spans="1:13" x14ac:dyDescent="0.25">
      <c r="A89" s="30">
        <v>2049</v>
      </c>
      <c r="C89" s="35">
        <v>3.5571999999999999E-2</v>
      </c>
      <c r="D89" s="5">
        <v>7.0000000000000007E-2</v>
      </c>
    </row>
    <row r="90" spans="1:13" x14ac:dyDescent="0.25">
      <c r="A90" s="30">
        <v>2050</v>
      </c>
      <c r="C90" s="35">
        <v>3.5571999999999999E-2</v>
      </c>
      <c r="D90" s="5">
        <v>7.0000000000000007E-2</v>
      </c>
    </row>
    <row r="91" spans="1:13" x14ac:dyDescent="0.25">
      <c r="A91" s="30">
        <v>2051</v>
      </c>
      <c r="C91" s="35">
        <v>3.5571999999999999E-2</v>
      </c>
      <c r="D91" s="5">
        <v>7.0000000000000007E-2</v>
      </c>
    </row>
    <row r="92" spans="1:13" x14ac:dyDescent="0.25">
      <c r="A92" s="30">
        <v>2052</v>
      </c>
      <c r="C92" s="35">
        <v>3.5571999999999999E-2</v>
      </c>
      <c r="D92" s="5">
        <v>7.0000000000000007E-2</v>
      </c>
    </row>
    <row r="93" spans="1:13" x14ac:dyDescent="0.25">
      <c r="A93" s="30">
        <v>2053</v>
      </c>
      <c r="C93" s="35">
        <v>3.5571999999999999E-2</v>
      </c>
      <c r="D93" s="5">
        <v>7.0000000000000007E-2</v>
      </c>
    </row>
    <row r="94" spans="1:13" x14ac:dyDescent="0.25">
      <c r="A94" s="30">
        <v>2054</v>
      </c>
      <c r="C94" s="35">
        <v>3.5571999999999999E-2</v>
      </c>
      <c r="D94" s="5">
        <v>7.0000000000000007E-2</v>
      </c>
    </row>
    <row r="95" spans="1:13" x14ac:dyDescent="0.25">
      <c r="A95" s="30">
        <v>2055</v>
      </c>
      <c r="C95" s="35">
        <v>3.5571999999999999E-2</v>
      </c>
      <c r="D95" s="5">
        <v>7.0000000000000007E-2</v>
      </c>
    </row>
    <row r="96" spans="1:13" x14ac:dyDescent="0.25">
      <c r="A96" s="30">
        <v>2056</v>
      </c>
      <c r="C96" s="35">
        <v>3.5571999999999999E-2</v>
      </c>
      <c r="D96" s="5">
        <v>7.0000000000000007E-2</v>
      </c>
    </row>
    <row r="97" spans="1:4" x14ac:dyDescent="0.25">
      <c r="A97" s="30">
        <v>2057</v>
      </c>
      <c r="C97" s="35">
        <v>3.5571999999999999E-2</v>
      </c>
      <c r="D97" s="5">
        <v>7.0000000000000007E-2</v>
      </c>
    </row>
    <row r="98" spans="1:4" x14ac:dyDescent="0.25">
      <c r="A98" s="30">
        <v>2058</v>
      </c>
      <c r="C98" s="35">
        <v>3.5571999999999999E-2</v>
      </c>
      <c r="D98" s="5">
        <v>7.0000000000000007E-2</v>
      </c>
    </row>
    <row r="99" spans="1:4" x14ac:dyDescent="0.25">
      <c r="A99" s="30">
        <v>2059</v>
      </c>
      <c r="C99" s="35">
        <v>3.5571999999999999E-2</v>
      </c>
      <c r="D99" s="5">
        <v>7.0000000000000007E-2</v>
      </c>
    </row>
    <row r="100" spans="1:4" x14ac:dyDescent="0.25">
      <c r="A100" s="30">
        <v>2060</v>
      </c>
      <c r="C100" s="35">
        <v>3.5571999999999999E-2</v>
      </c>
      <c r="D100" s="5">
        <v>7.0000000000000007E-2</v>
      </c>
    </row>
    <row r="101" spans="1:4" x14ac:dyDescent="0.25">
      <c r="A101" s="30">
        <v>2061</v>
      </c>
      <c r="C101" s="35">
        <v>3.5571999999999999E-2</v>
      </c>
      <c r="D101" s="5">
        <v>7.0000000000000007E-2</v>
      </c>
    </row>
    <row r="102" spans="1:4" x14ac:dyDescent="0.25">
      <c r="A102" s="30">
        <v>2062</v>
      </c>
      <c r="C102" s="35">
        <v>3.5571999999999999E-2</v>
      </c>
      <c r="D102" s="5">
        <v>7.0000000000000007E-2</v>
      </c>
    </row>
    <row r="103" spans="1:4" x14ac:dyDescent="0.25">
      <c r="A103" s="30">
        <v>2063</v>
      </c>
      <c r="C103" s="35">
        <v>3.5571999999999999E-2</v>
      </c>
      <c r="D103" s="5">
        <v>7.0000000000000007E-2</v>
      </c>
    </row>
    <row r="104" spans="1:4" x14ac:dyDescent="0.25">
      <c r="A104" s="30">
        <v>2064</v>
      </c>
      <c r="C104" s="35">
        <v>3.5571999999999999E-2</v>
      </c>
      <c r="D104" s="5">
        <v>7.0000000000000007E-2</v>
      </c>
    </row>
    <row r="105" spans="1:4" x14ac:dyDescent="0.25">
      <c r="A105" s="30">
        <v>2065</v>
      </c>
      <c r="C105" s="35">
        <v>3.5571999999999999E-2</v>
      </c>
      <c r="D105" s="5">
        <v>7.0000000000000007E-2</v>
      </c>
    </row>
    <row r="106" spans="1:4" x14ac:dyDescent="0.25">
      <c r="A106" s="30">
        <v>2066</v>
      </c>
      <c r="C106" s="35">
        <v>3.5571999999999999E-2</v>
      </c>
      <c r="D106" s="5">
        <v>7.0000000000000007E-2</v>
      </c>
    </row>
    <row r="107" spans="1:4" x14ac:dyDescent="0.25">
      <c r="A107" s="30">
        <v>2067</v>
      </c>
      <c r="C107" s="35">
        <v>3.5571999999999999E-2</v>
      </c>
      <c r="D107" s="5">
        <v>7.0000000000000007E-2</v>
      </c>
    </row>
    <row r="108" spans="1:4" x14ac:dyDescent="0.25">
      <c r="A108" s="30">
        <v>2068</v>
      </c>
      <c r="C108" s="35">
        <v>3.5571999999999999E-2</v>
      </c>
      <c r="D108" s="5">
        <v>7.0000000000000007E-2</v>
      </c>
    </row>
    <row r="109" spans="1:4" x14ac:dyDescent="0.25">
      <c r="A109" s="30">
        <v>2069</v>
      </c>
      <c r="C109" s="35">
        <v>3.5571999999999999E-2</v>
      </c>
      <c r="D109" s="5">
        <v>7.0000000000000007E-2</v>
      </c>
    </row>
    <row r="110" spans="1:4" x14ac:dyDescent="0.25">
      <c r="A110" s="30">
        <v>2070</v>
      </c>
      <c r="C110" s="35">
        <v>3.5571999999999999E-2</v>
      </c>
      <c r="D110" s="5">
        <v>7.0000000000000007E-2</v>
      </c>
    </row>
    <row r="111" spans="1:4" x14ac:dyDescent="0.25">
      <c r="A111" s="30">
        <v>2071</v>
      </c>
      <c r="C111" s="35">
        <v>3.5571999999999999E-2</v>
      </c>
      <c r="D111" s="5">
        <v>7.0000000000000007E-2</v>
      </c>
    </row>
    <row r="112" spans="1:4" x14ac:dyDescent="0.25">
      <c r="A112" s="30">
        <v>2072</v>
      </c>
      <c r="C112" s="35">
        <v>3.5571999999999999E-2</v>
      </c>
      <c r="D112" s="5">
        <v>7.0000000000000007E-2</v>
      </c>
    </row>
    <row r="113" spans="1:4" x14ac:dyDescent="0.25">
      <c r="A113" s="30">
        <v>2073</v>
      </c>
      <c r="C113" s="35">
        <v>3.5571999999999999E-2</v>
      </c>
      <c r="D113" s="5">
        <v>7.0000000000000007E-2</v>
      </c>
    </row>
    <row r="114" spans="1:4" x14ac:dyDescent="0.25">
      <c r="A114" s="30">
        <v>2074</v>
      </c>
      <c r="C114" s="35">
        <v>3.5571999999999999E-2</v>
      </c>
      <c r="D114" s="5">
        <v>7.0000000000000007E-2</v>
      </c>
    </row>
    <row r="115" spans="1:4" x14ac:dyDescent="0.25">
      <c r="A115" s="30">
        <v>2075</v>
      </c>
      <c r="C115" s="35">
        <v>3.5571999999999999E-2</v>
      </c>
      <c r="D115" s="5">
        <v>7.0000000000000007E-2</v>
      </c>
    </row>
    <row r="116" spans="1:4" x14ac:dyDescent="0.25">
      <c r="A116" s="30">
        <v>2076</v>
      </c>
      <c r="C116" s="35">
        <v>3.5571999999999999E-2</v>
      </c>
      <c r="D116" s="5">
        <v>7.0000000000000007E-2</v>
      </c>
    </row>
    <row r="117" spans="1:4" x14ac:dyDescent="0.25">
      <c r="A117" s="30">
        <v>2077</v>
      </c>
      <c r="C117" s="35">
        <v>3.5571999999999999E-2</v>
      </c>
      <c r="D117" s="5">
        <v>7.0000000000000007E-2</v>
      </c>
    </row>
    <row r="118" spans="1:4" x14ac:dyDescent="0.25">
      <c r="A118" s="30">
        <v>2078</v>
      </c>
      <c r="C118" s="35">
        <v>3.5571999999999999E-2</v>
      </c>
      <c r="D118" s="5">
        <v>7.0000000000000007E-2</v>
      </c>
    </row>
    <row r="119" spans="1:4" x14ac:dyDescent="0.25">
      <c r="A119" s="30">
        <v>2079</v>
      </c>
      <c r="C119" s="35">
        <v>3.5571999999999999E-2</v>
      </c>
      <c r="D119" s="5">
        <v>7.0000000000000007E-2</v>
      </c>
    </row>
    <row r="120" spans="1:4" x14ac:dyDescent="0.25">
      <c r="A120" s="30">
        <v>2080</v>
      </c>
      <c r="C120" s="35">
        <v>3.5571999999999999E-2</v>
      </c>
      <c r="D120" s="5">
        <v>7.0000000000000007E-2</v>
      </c>
    </row>
    <row r="121" spans="1:4" x14ac:dyDescent="0.25">
      <c r="A121" s="30">
        <v>2081</v>
      </c>
      <c r="C121" s="35">
        <v>3.5571999999999999E-2</v>
      </c>
      <c r="D121" s="5">
        <v>7.0000000000000007E-2</v>
      </c>
    </row>
    <row r="122" spans="1:4" x14ac:dyDescent="0.25">
      <c r="A122" s="30">
        <v>2082</v>
      </c>
      <c r="C122" s="35">
        <v>3.5571999999999999E-2</v>
      </c>
      <c r="D122" s="5">
        <v>7.0000000000000007E-2</v>
      </c>
    </row>
    <row r="123" spans="1:4" x14ac:dyDescent="0.25">
      <c r="A123" s="30">
        <v>2083</v>
      </c>
      <c r="C123" s="35">
        <v>3.5571999999999999E-2</v>
      </c>
      <c r="D123" s="5">
        <v>7.0000000000000007E-2</v>
      </c>
    </row>
    <row r="124" spans="1:4" x14ac:dyDescent="0.25">
      <c r="A124" s="30">
        <v>2084</v>
      </c>
      <c r="C124" s="35">
        <v>3.5571999999999999E-2</v>
      </c>
      <c r="D124" s="5">
        <v>7.0000000000000007E-2</v>
      </c>
    </row>
    <row r="125" spans="1:4" x14ac:dyDescent="0.25">
      <c r="A125" s="30">
        <v>2085</v>
      </c>
      <c r="C125" s="35">
        <v>3.5571999999999999E-2</v>
      </c>
      <c r="D125" s="5">
        <v>7.0000000000000007E-2</v>
      </c>
    </row>
    <row r="126" spans="1:4" x14ac:dyDescent="0.25">
      <c r="A126" s="30">
        <v>2086</v>
      </c>
      <c r="C126" s="35">
        <v>3.5571999999999999E-2</v>
      </c>
      <c r="D126" s="5">
        <v>7.0000000000000007E-2</v>
      </c>
    </row>
    <row r="127" spans="1:4" x14ac:dyDescent="0.25">
      <c r="A127" s="30">
        <v>2087</v>
      </c>
      <c r="C127" s="35">
        <v>3.5571999999999999E-2</v>
      </c>
      <c r="D127" s="5">
        <v>7.0000000000000007E-2</v>
      </c>
    </row>
    <row r="128" spans="1:4" x14ac:dyDescent="0.25">
      <c r="A128" s="30">
        <v>2088</v>
      </c>
      <c r="C128" s="35">
        <v>3.5571999999999999E-2</v>
      </c>
      <c r="D128" s="5">
        <v>7.0000000000000007E-2</v>
      </c>
    </row>
    <row r="129" spans="1:4" x14ac:dyDescent="0.25">
      <c r="A129" s="30">
        <v>2089</v>
      </c>
      <c r="C129" s="35">
        <v>3.5571999999999999E-2</v>
      </c>
      <c r="D129" s="5">
        <f t="shared" ref="D129:D138" si="0">$D$63</f>
        <v>7.0000000000000007E-2</v>
      </c>
    </row>
    <row r="130" spans="1:4" x14ac:dyDescent="0.25">
      <c r="A130" s="30">
        <v>2090</v>
      </c>
      <c r="C130" s="35">
        <v>3.5571999999999999E-2</v>
      </c>
      <c r="D130" s="5">
        <f t="shared" si="0"/>
        <v>7.0000000000000007E-2</v>
      </c>
    </row>
    <row r="131" spans="1:4" x14ac:dyDescent="0.25">
      <c r="A131" s="30">
        <v>2091</v>
      </c>
      <c r="C131" s="35">
        <v>3.5571999999999999E-2</v>
      </c>
      <c r="D131" s="5">
        <f t="shared" si="0"/>
        <v>7.0000000000000007E-2</v>
      </c>
    </row>
    <row r="132" spans="1:4" x14ac:dyDescent="0.25">
      <c r="A132" s="30">
        <v>2092</v>
      </c>
      <c r="C132" s="35">
        <v>3.5571999999999999E-2</v>
      </c>
      <c r="D132" s="5">
        <f t="shared" si="0"/>
        <v>7.0000000000000007E-2</v>
      </c>
    </row>
    <row r="133" spans="1:4" x14ac:dyDescent="0.25">
      <c r="A133" s="30">
        <v>2093</v>
      </c>
      <c r="C133" s="35">
        <v>3.5571999999999999E-2</v>
      </c>
      <c r="D133" s="5">
        <f t="shared" si="0"/>
        <v>7.0000000000000007E-2</v>
      </c>
    </row>
    <row r="134" spans="1:4" x14ac:dyDescent="0.25">
      <c r="A134" s="30">
        <v>2094</v>
      </c>
      <c r="C134" s="35">
        <v>3.5571999999999999E-2</v>
      </c>
      <c r="D134" s="5">
        <f t="shared" si="0"/>
        <v>7.0000000000000007E-2</v>
      </c>
    </row>
    <row r="135" spans="1:4" x14ac:dyDescent="0.25">
      <c r="A135" s="30">
        <v>2095</v>
      </c>
      <c r="C135" s="35">
        <v>3.5571999999999999E-2</v>
      </c>
      <c r="D135" s="5">
        <f t="shared" si="0"/>
        <v>7.0000000000000007E-2</v>
      </c>
    </row>
    <row r="136" spans="1:4" x14ac:dyDescent="0.25">
      <c r="A136" s="30">
        <v>2096</v>
      </c>
      <c r="C136" s="35">
        <v>3.5571999999999999E-2</v>
      </c>
      <c r="D136" s="5">
        <f t="shared" si="0"/>
        <v>7.0000000000000007E-2</v>
      </c>
    </row>
    <row r="137" spans="1:4" x14ac:dyDescent="0.25">
      <c r="A137" s="30">
        <v>2097</v>
      </c>
      <c r="C137" s="35">
        <v>3.5571999999999999E-2</v>
      </c>
      <c r="D137" s="5">
        <f t="shared" si="0"/>
        <v>7.0000000000000007E-2</v>
      </c>
    </row>
    <row r="138" spans="1:4" x14ac:dyDescent="0.25">
      <c r="A138" s="30">
        <v>2098</v>
      </c>
      <c r="C138" s="35">
        <v>3.5571999999999999E-2</v>
      </c>
      <c r="D138" s="5">
        <f t="shared" si="0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2024-03-18T09:43:19Z</dcterms:created>
  <dcterms:modified xsi:type="dcterms:W3CDTF">2024-03-18T09:51:15Z</dcterms:modified>
</cp:coreProperties>
</file>